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fileSharing readOnlyRecommended="1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p048546\Downloads\"/>
    </mc:Choice>
  </mc:AlternateContent>
  <xr:revisionPtr revIDLastSave="0" documentId="8_{2A26B7FB-E8BC-4EC6-87D1-BE7ED4DDBAE8}" xr6:coauthVersionLast="47" xr6:coauthVersionMax="47" xr10:uidLastSave="{00000000-0000-0000-0000-000000000000}"/>
  <bookViews>
    <workbookView xWindow="-110" yWindow="-110" windowWidth="19420" windowHeight="10300" tabRatio="906" xr2:uid="{9575760D-8A06-444F-8872-B8E357DFAEB3}"/>
  </bookViews>
  <sheets>
    <sheet name="CalcP" sheetId="707" r:id="rId1"/>
    <sheet name="Fondos RF" sheetId="13" state="hidden" r:id="rId2"/>
  </sheets>
  <functionGroups builtInGroupCount="19"/>
  <definedNames>
    <definedName name="_xlnm._FilterDatabase" localSheetId="0" hidden="1">CalcP!$B$5:$BD$2095</definedName>
    <definedName name="_xlnm._FilterDatabase" localSheetId="1" hidden="1">'Fondos RF'!$A$3:$S$167</definedName>
    <definedName name="_xleta.IFERROR" hidden="1" xlm="1">#NAME?</definedName>
    <definedName name="_xleta.MOD" hidden="1" xlm="1">#NAME?</definedName>
    <definedName name="BA">#REF!</definedName>
    <definedName name="CIQWBGuid" hidden="1">"1de5deff-ac5f-4315-9c80-bf0cbfe4d3eb"</definedName>
    <definedName name="CIQWBInfo" hidden="1">"{ ""CIQVersion"":""9.45.614.5792""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"04/29/2024 14:48:09"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W2W2W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3" l="1" a="1"/>
  <c r="K2" i="13" s="1"/>
  <c r="L2" i="13" a="1"/>
  <c r="L2" i="13" s="1"/>
  <c r="O2" i="13" a="1"/>
  <c r="O2" i="13" s="1"/>
  <c r="M2" i="13" a="1"/>
  <c r="M2" i="13" s="1"/>
  <c r="N2" i="13" a="1"/>
  <c r="N2" i="13" s="1"/>
  <c r="L1" i="13" a="1"/>
  <c r="L1" i="13" s="1"/>
  <c r="E1" i="13" l="1"/>
  <c r="B1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<sst xmlns="http://schemas.openxmlformats.org/spreadsheetml/2006/main" count="29694" uniqueCount="5881">
  <si>
    <t xml:space="preserve"> </t>
  </si>
  <si>
    <t>ISIN</t>
  </si>
  <si>
    <t>SBS</t>
  </si>
  <si>
    <t>USD</t>
  </si>
  <si>
    <t>AUD</t>
  </si>
  <si>
    <t>EUR</t>
  </si>
  <si>
    <t>BMG2519Y1084</t>
  </si>
  <si>
    <t>HKD</t>
  </si>
  <si>
    <t>BRL</t>
  </si>
  <si>
    <t>BRCIELACNOR3</t>
  </si>
  <si>
    <t>CAD</t>
  </si>
  <si>
    <t>CLP</t>
  </si>
  <si>
    <t>CL0000000100</t>
  </si>
  <si>
    <t>CLP640111025</t>
  </si>
  <si>
    <t>COP</t>
  </si>
  <si>
    <t>COL17CT02385</t>
  </si>
  <si>
    <t>COL17CT02625</t>
  </si>
  <si>
    <t>CVL11000A018</t>
  </si>
  <si>
    <t>INRPHARMA1</t>
  </si>
  <si>
    <t>CVL120000019</t>
  </si>
  <si>
    <t>BCP - PF Fideicomiso en Infraestructura</t>
  </si>
  <si>
    <t>CVL13000D234</t>
  </si>
  <si>
    <t>BFIN2PP3E</t>
  </si>
  <si>
    <t>CVL140000015</t>
  </si>
  <si>
    <t>Scotiabank -Fideicomiso de Infraestructura 2</t>
  </si>
  <si>
    <t>CVL14000E421</t>
  </si>
  <si>
    <t>SCOTI1BS1A</t>
  </si>
  <si>
    <t>CVL14017HL12</t>
  </si>
  <si>
    <t>BCIR1P1ESA</t>
  </si>
  <si>
    <t>CVL225501V53</t>
  </si>
  <si>
    <t>CVL22550FI23</t>
  </si>
  <si>
    <t>CVL43401B018</t>
  </si>
  <si>
    <t>LIND1BC1U</t>
  </si>
  <si>
    <t>CVL52632A018</t>
  </si>
  <si>
    <t>CVL70500T015</t>
  </si>
  <si>
    <t>TDP1PP1A</t>
  </si>
  <si>
    <t>CVL74200B016</t>
  </si>
  <si>
    <t>CVL79010FI43</t>
  </si>
  <si>
    <t>CVL79010FO29</t>
  </si>
  <si>
    <t>CVL79033FI20</t>
  </si>
  <si>
    <t>CVL79033FI46</t>
  </si>
  <si>
    <t>CVL79035FI10</t>
  </si>
  <si>
    <t>COMPASS GROUP SAFI S.A.</t>
  </si>
  <si>
    <t>CVL790409F59</t>
  </si>
  <si>
    <t>CVL79209FI02</t>
  </si>
  <si>
    <t>CVL79209FI36</t>
  </si>
  <si>
    <t>CVL79410FI15</t>
  </si>
  <si>
    <t>CVL795602F20</t>
  </si>
  <si>
    <t>Macrocapitales SAFI S.A.</t>
  </si>
  <si>
    <t>CVL79560FI39</t>
  </si>
  <si>
    <t>CVL80040C016</t>
  </si>
  <si>
    <t>CHIRA11U</t>
  </si>
  <si>
    <t>VAC</t>
  </si>
  <si>
    <t>CVL80040C024</t>
  </si>
  <si>
    <t>CHIRA12U</t>
  </si>
  <si>
    <t>CVL80050A019</t>
  </si>
  <si>
    <t>BTADP1EU</t>
  </si>
  <si>
    <t>CVL80050F026</t>
  </si>
  <si>
    <t>CVL800703P16</t>
  </si>
  <si>
    <t>INNSCH2E1U</t>
  </si>
  <si>
    <t>CVL800707107</t>
  </si>
  <si>
    <t>TITINRESM1</t>
  </si>
  <si>
    <t>GBP</t>
  </si>
  <si>
    <t>GB0030810021</t>
  </si>
  <si>
    <t>GB0033028001</t>
  </si>
  <si>
    <t>GB00B0119487</t>
  </si>
  <si>
    <t>GB00B1FW5029</t>
  </si>
  <si>
    <t>HOC LN</t>
  </si>
  <si>
    <t>IE0007357332</t>
  </si>
  <si>
    <t>IE0030395846</t>
  </si>
  <si>
    <t>IE0032895942</t>
  </si>
  <si>
    <t>IE00B06YCB08</t>
  </si>
  <si>
    <t>IE00B0JY6L58</t>
  </si>
  <si>
    <t>IE00B11YFN53</t>
  </si>
  <si>
    <t>IE00B2NPKV68</t>
  </si>
  <si>
    <t>IE00B3CTGR43</t>
  </si>
  <si>
    <t>IE00B3RW8498</t>
  </si>
  <si>
    <t>IE00B3XXRP09</t>
  </si>
  <si>
    <t>IE00B4JNQZ49</t>
  </si>
  <si>
    <t>IE00B4PY7Y77</t>
  </si>
  <si>
    <t>IE00B53QG562</t>
  </si>
  <si>
    <t>IE00B59XD059</t>
  </si>
  <si>
    <t>IE00B5BMR087</t>
  </si>
  <si>
    <t>IE00B5M4WH52</t>
  </si>
  <si>
    <t>IE00B945VV12</t>
  </si>
  <si>
    <t>IE00B95PGT31</t>
  </si>
  <si>
    <t>JPY</t>
  </si>
  <si>
    <t>LU0067412154</t>
  </si>
  <si>
    <t>LU0085136942</t>
  </si>
  <si>
    <t>LU0099405374</t>
  </si>
  <si>
    <t>LU0106259988</t>
  </si>
  <si>
    <t>LU0107852435</t>
  </si>
  <si>
    <t>LU0113993397</t>
  </si>
  <si>
    <t>LU0127786860</t>
  </si>
  <si>
    <t>LU0128469243</t>
  </si>
  <si>
    <t>LU0129464904</t>
  </si>
  <si>
    <t>LU0132414144</t>
  </si>
  <si>
    <t>LU0145647722</t>
  </si>
  <si>
    <t>LU0184624863</t>
  </si>
  <si>
    <t>LU0188167505</t>
  </si>
  <si>
    <t>LU0195951966</t>
  </si>
  <si>
    <t>LU0195953152</t>
  </si>
  <si>
    <t>LU0219455952</t>
  </si>
  <si>
    <t>LU0231483743</t>
  </si>
  <si>
    <t>LU0234573185</t>
  </si>
  <si>
    <t>LU0255798018</t>
  </si>
  <si>
    <t>LU0274209740</t>
  </si>
  <si>
    <t>LU0276015889</t>
  </si>
  <si>
    <t>LU0313358250</t>
  </si>
  <si>
    <t>LU0325327566</t>
  </si>
  <si>
    <t>LU0346389850</t>
  </si>
  <si>
    <t>LU0351934137</t>
  </si>
  <si>
    <t>LU0426533492</t>
  </si>
  <si>
    <t>LU0492943013</t>
  </si>
  <si>
    <t>LU0529383175</t>
  </si>
  <si>
    <t>LU0648314374</t>
  </si>
  <si>
    <t>LU0823386593</t>
  </si>
  <si>
    <t>LU0846194776</t>
  </si>
  <si>
    <t>LU0852482198</t>
  </si>
  <si>
    <t>LU0880945901</t>
  </si>
  <si>
    <t>LU0912262945</t>
  </si>
  <si>
    <t>LU0926439729</t>
  </si>
  <si>
    <t>LU0927735406</t>
  </si>
  <si>
    <t>LU0973522674</t>
  </si>
  <si>
    <t>LU1701428291</t>
  </si>
  <si>
    <t>MXN</t>
  </si>
  <si>
    <t>MX0MGO000003</t>
  </si>
  <si>
    <t>MX0MGO000078</t>
  </si>
  <si>
    <t>MX0MGO0000B2</t>
  </si>
  <si>
    <t>MX0MGO0000D8</t>
  </si>
  <si>
    <t>MX0MGO0000H9</t>
  </si>
  <si>
    <t>MX0MGO0000J5</t>
  </si>
  <si>
    <t>MX0MGO0000P2</t>
  </si>
  <si>
    <t>MX0MGO0000R8</t>
  </si>
  <si>
    <t>MX0MGO0000U2</t>
  </si>
  <si>
    <t>MX0MGO0000Y4</t>
  </si>
  <si>
    <t>MXP370841019</t>
  </si>
  <si>
    <t>MXP4948K1056</t>
  </si>
  <si>
    <t>PAL1801171A1</t>
  </si>
  <si>
    <t>PEP01000C0J9</t>
  </si>
  <si>
    <t>SB12AGO26</t>
  </si>
  <si>
    <t>PEP01000C1S8</t>
  </si>
  <si>
    <t>SB12AGO46</t>
  </si>
  <si>
    <t>PEP01000C2Z1</t>
  </si>
  <si>
    <t>SB12AGO37</t>
  </si>
  <si>
    <t>PEP01000C4G7</t>
  </si>
  <si>
    <t>SB12AGO31</t>
  </si>
  <si>
    <t>PEP01000C4L7</t>
  </si>
  <si>
    <t>SB12FEB42</t>
  </si>
  <si>
    <t>PEP01000C4Q6</t>
  </si>
  <si>
    <t>SB12FEB29</t>
  </si>
  <si>
    <t>PEP01000C4S2</t>
  </si>
  <si>
    <t>SB12FEB55</t>
  </si>
  <si>
    <t>PEP01000C4T0</t>
  </si>
  <si>
    <t>SB12FEB54</t>
  </si>
  <si>
    <t>PEP01000C4U8</t>
  </si>
  <si>
    <t>SB12FEB30</t>
  </si>
  <si>
    <t>PEP01000C4V6</t>
  </si>
  <si>
    <t>SB12FEB40</t>
  </si>
  <si>
    <t>PEP01000C4W4</t>
  </si>
  <si>
    <t>SB12AGO24</t>
  </si>
  <si>
    <t>PEP01000C5D1</t>
  </si>
  <si>
    <t>SB12AGO28</t>
  </si>
  <si>
    <t>PEP01000C5E9</t>
  </si>
  <si>
    <t>SB12AGO32</t>
  </si>
  <si>
    <t>PEP01000C5F6</t>
  </si>
  <si>
    <t>SB12FEB29E</t>
  </si>
  <si>
    <t>PEP01000CT89</t>
  </si>
  <si>
    <t>SB13OCT24</t>
  </si>
  <si>
    <t>PEP01000CV85</t>
  </si>
  <si>
    <t>SB31ENE35</t>
  </si>
  <si>
    <t>PEP11100M245</t>
  </si>
  <si>
    <t>COFI3DBC9A</t>
  </si>
  <si>
    <t>PEP11100M252</t>
  </si>
  <si>
    <t>COF3DBC10A</t>
  </si>
  <si>
    <t>PEP11100M302</t>
  </si>
  <si>
    <t>COF4DBC10A</t>
  </si>
  <si>
    <t>PEP11100M310</t>
  </si>
  <si>
    <t>COF4DBC10B</t>
  </si>
  <si>
    <t>PEP11100M328</t>
  </si>
  <si>
    <t>COF4DBC11A</t>
  </si>
  <si>
    <t>PEP116001004</t>
  </si>
  <si>
    <t>PEP11600D037</t>
  </si>
  <si>
    <t>PEP11600D052</t>
  </si>
  <si>
    <t>PEP11600D094</t>
  </si>
  <si>
    <t>PEP11600M186</t>
  </si>
  <si>
    <t>PEP12030D010</t>
  </si>
  <si>
    <t>BN1BS1A</t>
  </si>
  <si>
    <t>PEP12100D268</t>
  </si>
  <si>
    <t>BIF2BS3C</t>
  </si>
  <si>
    <t>PEP13000M088</t>
  </si>
  <si>
    <t>PEP13300D073</t>
  </si>
  <si>
    <t>MIBAN2BS1B</t>
  </si>
  <si>
    <t>PEP140001004</t>
  </si>
  <si>
    <t>PEP16880M023</t>
  </si>
  <si>
    <t>FMV1BC4A</t>
  </si>
  <si>
    <t>PEP16880M031</t>
  </si>
  <si>
    <t>FMV0BC1U</t>
  </si>
  <si>
    <t>PEP16900D010</t>
  </si>
  <si>
    <t>GNB1BS1A</t>
  </si>
  <si>
    <t>PEP214001005</t>
  </si>
  <si>
    <t>PEP214005006</t>
  </si>
  <si>
    <t>ALICORI1</t>
  </si>
  <si>
    <t>PEP21400M064</t>
  </si>
  <si>
    <t>ALICO3BC2A</t>
  </si>
  <si>
    <t>PEP21400M106</t>
  </si>
  <si>
    <t>ALIC1DBC1A</t>
  </si>
  <si>
    <t>PEP218025000</t>
  </si>
  <si>
    <t>PEP239501005</t>
  </si>
  <si>
    <t>PEP294015008</t>
  </si>
  <si>
    <t>PEP36100M147</t>
  </si>
  <si>
    <t>GLOR1BC4A</t>
  </si>
  <si>
    <t>PEP58501M057</t>
  </si>
  <si>
    <t>YURA4BC1A</t>
  </si>
  <si>
    <t>PEP58501M073</t>
  </si>
  <si>
    <t>YURA4BC3A</t>
  </si>
  <si>
    <t>PEP608001108</t>
  </si>
  <si>
    <t>PEP612001003</t>
  </si>
  <si>
    <t>PEP620001003</t>
  </si>
  <si>
    <t>PEP622005002</t>
  </si>
  <si>
    <t>PEP648011109</t>
  </si>
  <si>
    <t>PEP648014202</t>
  </si>
  <si>
    <t>PEP700511004</t>
  </si>
  <si>
    <t>PEP70051M263</t>
  </si>
  <si>
    <t>PEP701011004</t>
  </si>
  <si>
    <t>PEP70101M506</t>
  </si>
  <si>
    <t>PEP70101M522</t>
  </si>
  <si>
    <t>PEP70101M530</t>
  </si>
  <si>
    <t>PEP70101M613</t>
  </si>
  <si>
    <t>PEP70101M654</t>
  </si>
  <si>
    <t>PEP70101M670</t>
  </si>
  <si>
    <t>PEP70101M688</t>
  </si>
  <si>
    <t>EDP6BC1A</t>
  </si>
  <si>
    <t>PEP70101M696</t>
  </si>
  <si>
    <t>EDP6BC2A</t>
  </si>
  <si>
    <t>PEP702101002</t>
  </si>
  <si>
    <t>PEP70210M067</t>
  </si>
  <si>
    <t>ENGIE1BC6A</t>
  </si>
  <si>
    <t>PEP70210M083</t>
  </si>
  <si>
    <t>ENGIE3BC1A</t>
  </si>
  <si>
    <t>PEP70210M091</t>
  </si>
  <si>
    <t>ENGIE3BC2A</t>
  </si>
  <si>
    <t>PEP70210M109</t>
  </si>
  <si>
    <t>ENGIE3BC3A</t>
  </si>
  <si>
    <t>PEP70210M117</t>
  </si>
  <si>
    <t>ENGIE3BC3B</t>
  </si>
  <si>
    <t>PEP70215M017</t>
  </si>
  <si>
    <t>CALID1BC2U</t>
  </si>
  <si>
    <t>PEP702521001</t>
  </si>
  <si>
    <t>PEP70252M259</t>
  </si>
  <si>
    <t>LUSUR3BC1A</t>
  </si>
  <si>
    <t>PEP70252M267</t>
  </si>
  <si>
    <t>LUSUR3BC3A</t>
  </si>
  <si>
    <t>PEP70252M275</t>
  </si>
  <si>
    <t>LUSUR3BC2A</t>
  </si>
  <si>
    <t>PEP70252M283</t>
  </si>
  <si>
    <t>LUSUR3BC4A</t>
  </si>
  <si>
    <t>PEP70252M317</t>
  </si>
  <si>
    <t>LUSUR3BC7A</t>
  </si>
  <si>
    <t>PEP70310M123</t>
  </si>
  <si>
    <t>REP2BC20A</t>
  </si>
  <si>
    <t>PEP70310M131</t>
  </si>
  <si>
    <t>REP3BC4A</t>
  </si>
  <si>
    <t>PEP70500M335</t>
  </si>
  <si>
    <t>TELE4BC19A</t>
  </si>
  <si>
    <t>PEP70500M459</t>
  </si>
  <si>
    <t>TELE4BC19C</t>
  </si>
  <si>
    <t>PEP70500M723</t>
  </si>
  <si>
    <t>TDP6BC11B</t>
  </si>
  <si>
    <t>PEP70500M764</t>
  </si>
  <si>
    <t>TDP6BC15A</t>
  </si>
  <si>
    <t>PEP70500M772</t>
  </si>
  <si>
    <t>TDP6BC16A</t>
  </si>
  <si>
    <t>PEP71320M014</t>
  </si>
  <si>
    <t>JPLAZ1BC1A</t>
  </si>
  <si>
    <t>PEP71320M022</t>
  </si>
  <si>
    <t>JPLAZ1BC2A</t>
  </si>
  <si>
    <t>PEP71320M030</t>
  </si>
  <si>
    <t>JPLAZ1BC3A</t>
  </si>
  <si>
    <t>PEP72900M038</t>
  </si>
  <si>
    <t>CTO1BC3U</t>
  </si>
  <si>
    <t>PEP72900M046</t>
  </si>
  <si>
    <t>CTO1BC4U</t>
  </si>
  <si>
    <t>PEP73054M017</t>
  </si>
  <si>
    <t>COAZ1BC1A</t>
  </si>
  <si>
    <t>PEP73125M049</t>
  </si>
  <si>
    <t>PRIMX2BC1A</t>
  </si>
  <si>
    <t>PEP73140M014</t>
  </si>
  <si>
    <t>COSAP1BC1A</t>
  </si>
  <si>
    <t>PEP736001004</t>
  </si>
  <si>
    <t>PEP736211009</t>
  </si>
  <si>
    <t>FOSSALC1</t>
  </si>
  <si>
    <t>PEP736581005</t>
  </si>
  <si>
    <t>PEP73668M014</t>
  </si>
  <si>
    <t>HERME1BC1A</t>
  </si>
  <si>
    <t>PEP73675M027</t>
  </si>
  <si>
    <t>AH2OL1BC2U</t>
  </si>
  <si>
    <t>PEP74850M025</t>
  </si>
  <si>
    <t>PEP794809ID4</t>
  </si>
  <si>
    <t>PEP80050F259</t>
  </si>
  <si>
    <t>CRE2TIP1U</t>
  </si>
  <si>
    <t>PEP80050F333</t>
  </si>
  <si>
    <t>CRE1TATN2A</t>
  </si>
  <si>
    <t>PEP80200F235</t>
  </si>
  <si>
    <t>SCO1TSCO1U</t>
  </si>
  <si>
    <t>PEP80200F243</t>
  </si>
  <si>
    <t>SCO1TRYT1A</t>
  </si>
  <si>
    <t>PEP80200F250</t>
  </si>
  <si>
    <t>SCO1TRYT2A</t>
  </si>
  <si>
    <t>PEP80200F268</t>
  </si>
  <si>
    <t>SCOT1TIP1U</t>
  </si>
  <si>
    <t>PEP80200F276</t>
  </si>
  <si>
    <t>SCOT1TIP2U</t>
  </si>
  <si>
    <t>PEP80200F284</t>
  </si>
  <si>
    <t>SCOT1TPN1A</t>
  </si>
  <si>
    <t>PEP80250F024</t>
  </si>
  <si>
    <t>PRIVFAEA8AFE</t>
  </si>
  <si>
    <t>PRIVFAEACOA3</t>
  </si>
  <si>
    <t>Actis GP LLP</t>
  </si>
  <si>
    <t>PRIVFAEAESS3</t>
  </si>
  <si>
    <t>Avenue Europe Capital Partners III, LLC</t>
  </si>
  <si>
    <t>PRIVFAEAGPII</t>
  </si>
  <si>
    <t>PRIVFAEAIXFE</t>
  </si>
  <si>
    <t>Apax IX GP Co. Limited</t>
  </si>
  <si>
    <t>PRIVFAEASF8G</t>
  </si>
  <si>
    <t>PRIVFAEASSIV</t>
  </si>
  <si>
    <t>ASSF Operating Manager IV, LP</t>
  </si>
  <si>
    <t>PRIVFAECEPVF</t>
  </si>
  <si>
    <t>PRIVFAECLPEF</t>
  </si>
  <si>
    <t>PRIVFAECOL6A</t>
  </si>
  <si>
    <t>PRIVFAECOL7F</t>
  </si>
  <si>
    <t>PRIVFAECPVII</t>
  </si>
  <si>
    <t>Carlyle Partners VII</t>
  </si>
  <si>
    <t>PRIVFAECRF8B</t>
  </si>
  <si>
    <t>Carlyle Realty VIII LLC</t>
  </si>
  <si>
    <t>PRIVFAECSABF</t>
  </si>
  <si>
    <t>PRIVFAECVC7A</t>
  </si>
  <si>
    <t>CVC Capital Partners VII Limited</t>
  </si>
  <si>
    <t>PRIVFAEHFCP9</t>
  </si>
  <si>
    <t>PRIVFAEHGPEF</t>
  </si>
  <si>
    <t>HarbourVest Partners L.P.</t>
  </si>
  <si>
    <t>PRIVFAEHIC4A</t>
  </si>
  <si>
    <t>PRIVFAEHIPVI</t>
  </si>
  <si>
    <t>PRIVFAEHIXCB</t>
  </si>
  <si>
    <t>HarbourVest IX-Buyout Associates LLC</t>
  </si>
  <si>
    <t>PRIVFAEKKR12</t>
  </si>
  <si>
    <t>PRIVFAELCP7O</t>
  </si>
  <si>
    <t>PRIVFAELCP8F</t>
  </si>
  <si>
    <t>Lexington Partners GP Holdings VIII LLC</t>
  </si>
  <si>
    <t>PRIVFAELCPIX</t>
  </si>
  <si>
    <t>PRIVFAEOPF6F</t>
  </si>
  <si>
    <t>Oaktree Principal Fund VI GP, L.P.</t>
  </si>
  <si>
    <t>PRIVFAEP7SCS</t>
  </si>
  <si>
    <t>PRIVFAEP7SLP</t>
  </si>
  <si>
    <t>PRIVFAEPAVIL</t>
  </si>
  <si>
    <t>PRIVFAEPBCR2</t>
  </si>
  <si>
    <t>PRIVFAEPGD12</t>
  </si>
  <si>
    <t>Partners Group Management X Limited</t>
  </si>
  <si>
    <t>PRIVFAEPGS11</t>
  </si>
  <si>
    <t>PRIVFAEPGS15</t>
  </si>
  <si>
    <t>PRIVFAETCRE1</t>
  </si>
  <si>
    <t>US02319V1035</t>
  </si>
  <si>
    <t>US105756BB58</t>
  </si>
  <si>
    <t>US105756BK57</t>
  </si>
  <si>
    <t>US105756BN96</t>
  </si>
  <si>
    <t>US105756BR01</t>
  </si>
  <si>
    <t>CPAC US</t>
  </si>
  <si>
    <t>US168863CE60</t>
  </si>
  <si>
    <t>US1912411089</t>
  </si>
  <si>
    <t>KOF US</t>
  </si>
  <si>
    <t>US195325AL92</t>
  </si>
  <si>
    <t>US195325AQ89</t>
  </si>
  <si>
    <t>US195325BB02</t>
  </si>
  <si>
    <t>US195325BM66</t>
  </si>
  <si>
    <t>US195325BR53</t>
  </si>
  <si>
    <t>US195325CU73</t>
  </si>
  <si>
    <t>US195325DL65</t>
  </si>
  <si>
    <t>US2044481040</t>
  </si>
  <si>
    <t>US2332038197</t>
  </si>
  <si>
    <t>US2332038270</t>
  </si>
  <si>
    <t>US279158AE95</t>
  </si>
  <si>
    <t>US33733E3027</t>
  </si>
  <si>
    <t>US46062NAB38</t>
  </si>
  <si>
    <t>US46090E1038</t>
  </si>
  <si>
    <t>US4642851053</t>
  </si>
  <si>
    <t>US4642864007</t>
  </si>
  <si>
    <t>US4642865178</t>
  </si>
  <si>
    <t>US4642865335</t>
  </si>
  <si>
    <t>US4642866085</t>
  </si>
  <si>
    <t>US4642867646</t>
  </si>
  <si>
    <t>US4642867729</t>
  </si>
  <si>
    <t>US4642868065</t>
  </si>
  <si>
    <t>US4642868222</t>
  </si>
  <si>
    <t>US4642871846</t>
  </si>
  <si>
    <t>US4642872000</t>
  </si>
  <si>
    <t>US4642872349</t>
  </si>
  <si>
    <t>US4642873255</t>
  </si>
  <si>
    <t>US4642873909</t>
  </si>
  <si>
    <t>US4642874329</t>
  </si>
  <si>
    <t>US4642874402</t>
  </si>
  <si>
    <t>US4642874576</t>
  </si>
  <si>
    <t>US4642875151</t>
  </si>
  <si>
    <t>US4642876555</t>
  </si>
  <si>
    <t>US4642877702</t>
  </si>
  <si>
    <t>US4642878049</t>
  </si>
  <si>
    <t>US4642878619</t>
  </si>
  <si>
    <t>US4642881829</t>
  </si>
  <si>
    <t>US4642882579</t>
  </si>
  <si>
    <t>US4642882819</t>
  </si>
  <si>
    <t>US4642885135</t>
  </si>
  <si>
    <t>US4642887529</t>
  </si>
  <si>
    <t>US4642888519</t>
  </si>
  <si>
    <t>US4642898427</t>
  </si>
  <si>
    <t>US46429B6719</t>
  </si>
  <si>
    <t>US46434G1031</t>
  </si>
  <si>
    <t>US46434G7723</t>
  </si>
  <si>
    <t>US46434G8309</t>
  </si>
  <si>
    <t>US46434V4648</t>
  </si>
  <si>
    <t>US46434V6395</t>
  </si>
  <si>
    <t>US46435G1022</t>
  </si>
  <si>
    <t>US5771307924</t>
  </si>
  <si>
    <t>US5771308344</t>
  </si>
  <si>
    <t>OIH US</t>
  </si>
  <si>
    <t>US715457AB32</t>
  </si>
  <si>
    <t>US715638AP79</t>
  </si>
  <si>
    <t>US715638AS19</t>
  </si>
  <si>
    <t>US715638AU64</t>
  </si>
  <si>
    <t>US715638AY86</t>
  </si>
  <si>
    <t>US715638BE14</t>
  </si>
  <si>
    <t>US715638BM30</t>
  </si>
  <si>
    <t>US715638BU55</t>
  </si>
  <si>
    <t>US78462F1030</t>
  </si>
  <si>
    <t>US78463V1070</t>
  </si>
  <si>
    <t>US78464A3591</t>
  </si>
  <si>
    <t>US81369Y1001</t>
  </si>
  <si>
    <t>US81369Y2090</t>
  </si>
  <si>
    <t>US81369Y3080</t>
  </si>
  <si>
    <t>US81369Y4070</t>
  </si>
  <si>
    <t>US81369Y5069</t>
  </si>
  <si>
    <t>US81369Y6059</t>
  </si>
  <si>
    <t>US81369Y7040</t>
  </si>
  <si>
    <t>US81369Y8030</t>
  </si>
  <si>
    <t>US84265V1052</t>
  </si>
  <si>
    <t>US84265VAA35</t>
  </si>
  <si>
    <t>US84265VAE56</t>
  </si>
  <si>
    <t>US84265VAG05</t>
  </si>
  <si>
    <t>US84265VAJ44</t>
  </si>
  <si>
    <t>US91086QAG38</t>
  </si>
  <si>
    <t>US91086QAS75</t>
  </si>
  <si>
    <t>US91086QAV05</t>
  </si>
  <si>
    <t>US91086QAZ19</t>
  </si>
  <si>
    <t>US91086QBB32</t>
  </si>
  <si>
    <t>US91086QBF46</t>
  </si>
  <si>
    <t>US91087BAD29</t>
  </si>
  <si>
    <t>US91087BAE02</t>
  </si>
  <si>
    <t>US912810RH32</t>
  </si>
  <si>
    <t>US912810RK60</t>
  </si>
  <si>
    <t>US9128284V99</t>
  </si>
  <si>
    <t>US912828P469</t>
  </si>
  <si>
    <t>US912828V236</t>
  </si>
  <si>
    <t>US91911TAK97</t>
  </si>
  <si>
    <t>US92189F1066</t>
  </si>
  <si>
    <t>US92189F8251</t>
  </si>
  <si>
    <t>US92189H3003</t>
  </si>
  <si>
    <t>US9220427424</t>
  </si>
  <si>
    <t>US9220428588</t>
  </si>
  <si>
    <t>US9220428745</t>
  </si>
  <si>
    <t>US9229083632</t>
  </si>
  <si>
    <t>US9229087443</t>
  </si>
  <si>
    <t>US97717W8516</t>
  </si>
  <si>
    <t>US97717X7012</t>
  </si>
  <si>
    <t>USG34072AC59</t>
  </si>
  <si>
    <t>USG42036AB25</t>
  </si>
  <si>
    <t>USG47150AA82</t>
  </si>
  <si>
    <t>USG4808VAC49</t>
  </si>
  <si>
    <t>USP1024TAN92</t>
  </si>
  <si>
    <t>USP13435AA33</t>
  </si>
  <si>
    <t>USP16236AG98</t>
  </si>
  <si>
    <t>USP16259AK29</t>
  </si>
  <si>
    <t>USP2400PAA77</t>
  </si>
  <si>
    <t>USP3773QAA24</t>
  </si>
  <si>
    <t>USP3R94GAA71</t>
  </si>
  <si>
    <t>USP3R94GAK53</t>
  </si>
  <si>
    <t>USP40070AB35</t>
  </si>
  <si>
    <t>USP40420AA25</t>
  </si>
  <si>
    <t>USP42009AD50</t>
  </si>
  <si>
    <t>USP52715AB80</t>
  </si>
  <si>
    <t>USP5300PAB96</t>
  </si>
  <si>
    <t>USP56243AD31</t>
  </si>
  <si>
    <t>USP5626FAA05</t>
  </si>
  <si>
    <t>USP6040KAB37</t>
  </si>
  <si>
    <t>USP7372BAA19</t>
  </si>
  <si>
    <t>USP7721BAE13</t>
  </si>
  <si>
    <t>USP78024AB57</t>
  </si>
  <si>
    <t>USP78024AC31</t>
  </si>
  <si>
    <t>USP78024AE96</t>
  </si>
  <si>
    <t>USP82169AA48</t>
  </si>
  <si>
    <t>USP82290AG51</t>
  </si>
  <si>
    <t>USP82290AR17</t>
  </si>
  <si>
    <t>USP87324BE10</t>
  </si>
  <si>
    <t>USP91308AA74</t>
  </si>
  <si>
    <t>USP9367RAG67</t>
  </si>
  <si>
    <t>XS0279120793</t>
  </si>
  <si>
    <t>XS0306322065</t>
  </si>
  <si>
    <t>XS0511095894</t>
  </si>
  <si>
    <t>XS0511096355</t>
  </si>
  <si>
    <t>XS0547755040</t>
  </si>
  <si>
    <t>XS0601857609</t>
  </si>
  <si>
    <t>XS0799645816</t>
  </si>
  <si>
    <t>XS0820857422</t>
  </si>
  <si>
    <t>XS0820857778</t>
  </si>
  <si>
    <t>XS0820858669</t>
  </si>
  <si>
    <t>XS0831740138</t>
  </si>
  <si>
    <t>XS0931063779</t>
  </si>
  <si>
    <t>XS1003738405</t>
  </si>
  <si>
    <t>XS1084504874</t>
  </si>
  <si>
    <t>XS1144471023</t>
  </si>
  <si>
    <t>XS1198024827</t>
  </si>
  <si>
    <t>AAA</t>
  </si>
  <si>
    <t>NSOL</t>
  </si>
  <si>
    <t>B</t>
  </si>
  <si>
    <t>DOL</t>
  </si>
  <si>
    <t>E</t>
  </si>
  <si>
    <t>T</t>
  </si>
  <si>
    <t>ZAR</t>
  </si>
  <si>
    <t>27020230F042</t>
  </si>
  <si>
    <t>CVL80050F042</t>
  </si>
  <si>
    <t>BTCRE2P4U</t>
  </si>
  <si>
    <t>22582511602A</t>
  </si>
  <si>
    <t>PEP73125M023</t>
  </si>
  <si>
    <t>PRIMX1BC2A</t>
  </si>
  <si>
    <t>22582511603A</t>
  </si>
  <si>
    <t>PEP73125M031</t>
  </si>
  <si>
    <t>PRIMX1BC3A</t>
  </si>
  <si>
    <t>22582511801A</t>
  </si>
  <si>
    <t>PEP75455M014</t>
  </si>
  <si>
    <t>PAEPS1BC1A</t>
  </si>
  <si>
    <t>Cupón</t>
  </si>
  <si>
    <t>011000112G28</t>
  </si>
  <si>
    <t>Precio</t>
  </si>
  <si>
    <t>Duration</t>
  </si>
  <si>
    <t>Fechas</t>
  </si>
  <si>
    <t/>
  </si>
  <si>
    <t>011000112S23</t>
  </si>
  <si>
    <t>011000112G24</t>
  </si>
  <si>
    <t>011000112F29</t>
  </si>
  <si>
    <t>011000112G31</t>
  </si>
  <si>
    <t>011000112G37</t>
  </si>
  <si>
    <t>011000312F40</t>
  </si>
  <si>
    <t>22207711705A</t>
  </si>
  <si>
    <t>PEP78300M043</t>
  </si>
  <si>
    <t>PAESP2BC5A</t>
  </si>
  <si>
    <t>Ticker</t>
  </si>
  <si>
    <t>Dur</t>
  </si>
  <si>
    <t>Rating</t>
  </si>
  <si>
    <t>B+</t>
  </si>
  <si>
    <t>5270972FXD05</t>
  </si>
  <si>
    <t>MUZSDUA ID</t>
  </si>
  <si>
    <t>BB-</t>
  </si>
  <si>
    <t>5270264F6942</t>
  </si>
  <si>
    <t>RGCGMNA</t>
  </si>
  <si>
    <t>5271112E8513</t>
  </si>
  <si>
    <t>HYG US</t>
  </si>
  <si>
    <t>LU0211118053</t>
  </si>
  <si>
    <t>5270432USSHY</t>
  </si>
  <si>
    <t>AXAUSHB LX</t>
  </si>
  <si>
    <t>5270432F6750</t>
  </si>
  <si>
    <t>AXASDHY LX</t>
  </si>
  <si>
    <t>5273862FW849</t>
  </si>
  <si>
    <t>NUSHYIU ID</t>
  </si>
  <si>
    <t>5270432F1588</t>
  </si>
  <si>
    <t>AXUHYIU LX</t>
  </si>
  <si>
    <t>5270224F8317</t>
  </si>
  <si>
    <t>INGEHIH LX</t>
  </si>
  <si>
    <t>LU0273179522</t>
  </si>
  <si>
    <t>5270412CONVE</t>
  </si>
  <si>
    <t>DWSCNE2 LX</t>
  </si>
  <si>
    <t>BBB+</t>
  </si>
  <si>
    <t>LU0616840772</t>
  </si>
  <si>
    <t>5273974EURHY</t>
  </si>
  <si>
    <t>US4642872422</t>
  </si>
  <si>
    <t>5271112E7242</t>
  </si>
  <si>
    <t>LQD US</t>
  </si>
  <si>
    <t>BBB</t>
  </si>
  <si>
    <t>5270772F5315</t>
  </si>
  <si>
    <t>TGTRFIA LX</t>
  </si>
  <si>
    <t>BB+</t>
  </si>
  <si>
    <t>5271112E7457</t>
  </si>
  <si>
    <t>LU0363170191</t>
  </si>
  <si>
    <t>52SANT2LATAM</t>
  </si>
  <si>
    <t>5211082FRFLU</t>
  </si>
  <si>
    <t>LU0603408385</t>
  </si>
  <si>
    <t>52MSIM2EMERG</t>
  </si>
  <si>
    <t>5270062FCB08</t>
  </si>
  <si>
    <t>LU0611395327</t>
  </si>
  <si>
    <t>5270292EMCOD</t>
  </si>
  <si>
    <t>5211082FRFML</t>
  </si>
  <si>
    <t>5270292F4301</t>
  </si>
  <si>
    <t>5271112E8281</t>
  </si>
  <si>
    <t>EMB US</t>
  </si>
  <si>
    <t>5270802F6924</t>
  </si>
  <si>
    <t>MEEMDUC ID</t>
  </si>
  <si>
    <t>BB</t>
  </si>
  <si>
    <t>5270252F1414</t>
  </si>
  <si>
    <t>5270392F5595</t>
  </si>
  <si>
    <t>MEMDIU1 LX</t>
  </si>
  <si>
    <t>LU0297941386</t>
  </si>
  <si>
    <t>52BRAF2BEMRG</t>
  </si>
  <si>
    <t>5270272F7318</t>
  </si>
  <si>
    <t>5270882F2267</t>
  </si>
  <si>
    <t>IE00B5769310</t>
  </si>
  <si>
    <t>52GAML2USCOF</t>
  </si>
  <si>
    <t>GAMCOIU ID</t>
  </si>
  <si>
    <t>EMLC US</t>
  </si>
  <si>
    <t>BBB-</t>
  </si>
  <si>
    <t>5270772F5196</t>
  </si>
  <si>
    <t>TEMEFIA LX</t>
  </si>
  <si>
    <t>5270802F9801</t>
  </si>
  <si>
    <t>PFEMGDI LX</t>
  </si>
  <si>
    <t>5270182F5243</t>
  </si>
  <si>
    <t>5271112E6517</t>
  </si>
  <si>
    <t>5270462F0367</t>
  </si>
  <si>
    <t>FORBLIC LX</t>
  </si>
  <si>
    <t>5270062FFN53</t>
  </si>
  <si>
    <t>MEDLCCU ID</t>
  </si>
  <si>
    <t>5270222F3349</t>
  </si>
  <si>
    <t>LU1432415641</t>
  </si>
  <si>
    <t>5273974EUHY2</t>
  </si>
  <si>
    <t>DEHYCRD LX</t>
  </si>
  <si>
    <t>5274142F4590</t>
  </si>
  <si>
    <t>ASHIUSA LX</t>
  </si>
  <si>
    <t>LU0616945282</t>
  </si>
  <si>
    <t>DBEBLCE LX</t>
  </si>
  <si>
    <t>4911021PYMR2</t>
  </si>
  <si>
    <t>Compass - Pymes 2</t>
  </si>
  <si>
    <t>ND</t>
  </si>
  <si>
    <t>4911181HMCSY</t>
  </si>
  <si>
    <t>4911182HMCHY</t>
  </si>
  <si>
    <t>LEASOP PE</t>
  </si>
  <si>
    <t>491105206SI1</t>
  </si>
  <si>
    <t>LEASOI2 PE</t>
  </si>
  <si>
    <t>491105207SI3</t>
  </si>
  <si>
    <t>Sigma - Leasing Operativo 2</t>
  </si>
  <si>
    <t>3743261FDINF</t>
  </si>
  <si>
    <t>3743332FINF2</t>
  </si>
  <si>
    <t>4911021CORF1</t>
  </si>
  <si>
    <t>PFLATAI LX</t>
  </si>
  <si>
    <t>PFIFGEI LX</t>
  </si>
  <si>
    <t>LU0990544842</t>
  </si>
  <si>
    <t>LU1232062742</t>
  </si>
  <si>
    <t>IE0002420739</t>
  </si>
  <si>
    <t>LU1034966249</t>
  </si>
  <si>
    <t>4974252SVBDC</t>
  </si>
  <si>
    <t>LU1410485624</t>
  </si>
  <si>
    <t>CABEMV2 LX</t>
  </si>
  <si>
    <t>IE00BW4NVR20</t>
  </si>
  <si>
    <t>52WELI2NVR20</t>
  </si>
  <si>
    <t xml:space="preserve">WELESAU ID </t>
  </si>
  <si>
    <t>Fondos Alternativos</t>
  </si>
  <si>
    <t>T-1</t>
  </si>
  <si>
    <t>TICKER</t>
  </si>
  <si>
    <t>Moneda</t>
  </si>
  <si>
    <t>CARLYLE PERU</t>
  </si>
  <si>
    <t>CVL790409F26</t>
  </si>
  <si>
    <t>Compass - Renta Fija Local</t>
  </si>
  <si>
    <t>PEP790419FD2</t>
  </si>
  <si>
    <t>Compass - Pymes</t>
  </si>
  <si>
    <t>4911021PYMR3</t>
  </si>
  <si>
    <t>PEP795509FD5</t>
  </si>
  <si>
    <t>Sigma - Leasing Operativo</t>
  </si>
  <si>
    <t>PEP795509F2X</t>
  </si>
  <si>
    <t>4911141MIND1</t>
  </si>
  <si>
    <t>W Capital SAFI S.A. - HMC</t>
  </si>
  <si>
    <t>4911181HMCHY</t>
  </si>
  <si>
    <t>5111021PYME1</t>
  </si>
  <si>
    <t>5111022FINM1</t>
  </si>
  <si>
    <t>Compass - Inmobiliario I</t>
  </si>
  <si>
    <t>5111032LATAM</t>
  </si>
  <si>
    <t>Access SEAF - Latam</t>
  </si>
  <si>
    <t>5111032TRANC</t>
  </si>
  <si>
    <t>Access SEAF - Trasandino</t>
  </si>
  <si>
    <t>5111041FIDAF</t>
  </si>
  <si>
    <t>CVL79410FI31</t>
  </si>
  <si>
    <t>AC Capitales - Agroindustrial</t>
  </si>
  <si>
    <t>5111042FIMRE</t>
  </si>
  <si>
    <t>AC Capitales - Inmobiliario I</t>
  </si>
  <si>
    <t>511105207SI3</t>
  </si>
  <si>
    <t>PEP795509F26</t>
  </si>
  <si>
    <t>5111071DESC1</t>
  </si>
  <si>
    <t>CVL79010FI19</t>
  </si>
  <si>
    <t>Enfoca - Descubridor I</t>
  </si>
  <si>
    <t>5111071DESC2</t>
  </si>
  <si>
    <t>CVL79010F127</t>
  </si>
  <si>
    <t>Enfoca - Descubridor II</t>
  </si>
  <si>
    <t>5111072DCVY1</t>
  </si>
  <si>
    <t>Enfoca - Discovery I</t>
  </si>
  <si>
    <t>5111092FMEZZ</t>
  </si>
  <si>
    <t>Summa - Mezzanine</t>
  </si>
  <si>
    <t>5111102FIBRC</t>
  </si>
  <si>
    <t>LarraínVial Colliers - Fibra I</t>
  </si>
  <si>
    <t>5111132INBRO</t>
  </si>
  <si>
    <t>Brookfield - Infraestructura</t>
  </si>
  <si>
    <t>5111322LATAM</t>
  </si>
  <si>
    <t>Effic - Latam</t>
  </si>
  <si>
    <t>5370552AARCF</t>
  </si>
  <si>
    <t>PRIVFAAARCFU</t>
  </si>
  <si>
    <t>ARCM - ARC Fund I</t>
  </si>
  <si>
    <t>5371212PUIXL</t>
  </si>
  <si>
    <t>Pantheon USA IX GP, LLC.</t>
  </si>
  <si>
    <t>5371222PUIXF</t>
  </si>
  <si>
    <t>Pantheon USA IX Feeder GP, Ltd.</t>
  </si>
  <si>
    <t>5371234PEVII</t>
  </si>
  <si>
    <t>PEURO VII GP Limited</t>
  </si>
  <si>
    <t>5371272F4608</t>
  </si>
  <si>
    <t>GENEMMA LX</t>
  </si>
  <si>
    <t>5371272F5068</t>
  </si>
  <si>
    <t>GHLSEEA LX</t>
  </si>
  <si>
    <t>5371272F9285</t>
  </si>
  <si>
    <t>GENHMAA LX</t>
  </si>
  <si>
    <t>5371274F5106</t>
  </si>
  <si>
    <t>GHLSEEB LX</t>
  </si>
  <si>
    <t>5371274F9145</t>
  </si>
  <si>
    <t>GENHMAB LX</t>
  </si>
  <si>
    <t>5371292CIVFS</t>
  </si>
  <si>
    <t>Corsair IV Management, L.P.</t>
  </si>
  <si>
    <t>5371412CLPEF</t>
  </si>
  <si>
    <t>4974252SLBDC</t>
  </si>
  <si>
    <t>BD Capital</t>
  </si>
  <si>
    <t>5370904PGD16</t>
  </si>
  <si>
    <t>Partners Group Direct Equity 2016 (USD) C-G, L.P</t>
  </si>
  <si>
    <t>LarraínVial - Renta Fija Latam 1</t>
  </si>
  <si>
    <t>Fondos Alternativos No Vector</t>
  </si>
  <si>
    <t>Fecha T</t>
  </si>
  <si>
    <t>Renta Fija Local</t>
  </si>
  <si>
    <t>ID</t>
  </si>
  <si>
    <t>Cambio</t>
  </si>
  <si>
    <t>CG</t>
  </si>
  <si>
    <t>Dif</t>
  </si>
  <si>
    <t>FPC</t>
  </si>
  <si>
    <t>FE</t>
  </si>
  <si>
    <t>BL</t>
  </si>
  <si>
    <t>011000238AS1</t>
  </si>
  <si>
    <t>PERU 7.35 07/21/25</t>
  </si>
  <si>
    <t>PEP73125M056</t>
  </si>
  <si>
    <t>PRIMX2BC2A</t>
  </si>
  <si>
    <t>2702021IP01U</t>
  </si>
  <si>
    <t>47020221001J</t>
  </si>
  <si>
    <t>CRETIT 9 02/24/30</t>
  </si>
  <si>
    <t>Renta Fija Internacional</t>
  </si>
  <si>
    <t>08400028V236</t>
  </si>
  <si>
    <t>T 2 1/4 12/31/23</t>
  </si>
  <si>
    <t>084004F22065</t>
  </si>
  <si>
    <t>COLOM 9.85 06/28/27</t>
  </si>
  <si>
    <t>084005900003</t>
  </si>
  <si>
    <t>MBONO 8 12/07/23</t>
  </si>
  <si>
    <t>USP9379RAV98</t>
  </si>
  <si>
    <t>USP98118AA38</t>
  </si>
  <si>
    <t>USP58072AL66</t>
  </si>
  <si>
    <t>USP09252AK62</t>
  </si>
  <si>
    <t>US195325CX13</t>
  </si>
  <si>
    <t>USP9379RAZ03</t>
  </si>
  <si>
    <t>EEPPME 8 3/8 11/08/27</t>
  </si>
  <si>
    <t>US05968LAK89</t>
  </si>
  <si>
    <t>USP7808BAB38</t>
  </si>
  <si>
    <t>USP7808BAA54</t>
  </si>
  <si>
    <t>22204721101A</t>
  </si>
  <si>
    <t>PEP70155M056</t>
  </si>
  <si>
    <t>DUKE2BC1A</t>
  </si>
  <si>
    <t>Acciones Vector</t>
  </si>
  <si>
    <t>345027C11025</t>
  </si>
  <si>
    <t>MDEJF US</t>
  </si>
  <si>
    <t>5273932EA359</t>
  </si>
  <si>
    <t>CWB US</t>
  </si>
  <si>
    <t>BRF US</t>
  </si>
  <si>
    <t>5271112EG102</t>
  </si>
  <si>
    <t>ICVT US</t>
  </si>
  <si>
    <t>LEMB US</t>
  </si>
  <si>
    <t>5271112E7432</t>
  </si>
  <si>
    <t>TLT US</t>
  </si>
  <si>
    <t>5271112E7440</t>
  </si>
  <si>
    <t>IEF US</t>
  </si>
  <si>
    <t>SHY US</t>
  </si>
  <si>
    <t>5271112E8661</t>
  </si>
  <si>
    <t>5270652EU506</t>
  </si>
  <si>
    <t>5270732EPKV6</t>
  </si>
  <si>
    <t>5270732E4WH5</t>
  </si>
  <si>
    <t>5270652EF494</t>
  </si>
  <si>
    <t>5270732E9594</t>
  </si>
  <si>
    <t>LQDE LN</t>
  </si>
  <si>
    <t>5270732EY7Y7</t>
  </si>
  <si>
    <t>IHYU LN</t>
  </si>
  <si>
    <t>ETF's NO Vector</t>
  </si>
  <si>
    <t>US81369Y8865</t>
  </si>
  <si>
    <t>US46429B5984</t>
  </si>
  <si>
    <t>US4642875235</t>
  </si>
  <si>
    <t>US4642866408</t>
  </si>
  <si>
    <t>US78464A6982</t>
  </si>
  <si>
    <t>US4642891802</t>
  </si>
  <si>
    <t>5272872ALEMI</t>
  </si>
  <si>
    <t>US97717W4481</t>
  </si>
  <si>
    <t>DXGE US</t>
  </si>
  <si>
    <t>US78464A7550</t>
  </si>
  <si>
    <t>Fondos Mutuos</t>
  </si>
  <si>
    <t>JBLEMBC LX</t>
  </si>
  <si>
    <t>ABESOAA LX</t>
  </si>
  <si>
    <t>GSGEMIA LX</t>
  </si>
  <si>
    <t>INLACIA LX</t>
  </si>
  <si>
    <t>5270464F4267</t>
  </si>
  <si>
    <t>LU0823432371</t>
  </si>
  <si>
    <t>FORERIC LX</t>
  </si>
  <si>
    <t>5270802F2756</t>
  </si>
  <si>
    <t>JPEAHIU LX</t>
  </si>
  <si>
    <t>LU1353442731</t>
  </si>
  <si>
    <t>5274494CONVE</t>
  </si>
  <si>
    <t>FR0010642611</t>
  </si>
  <si>
    <t>52702222NNFMD</t>
  </si>
  <si>
    <t>LU0990547431</t>
  </si>
  <si>
    <t>IRFFMIA LX</t>
  </si>
  <si>
    <t>INGSIUH LX</t>
  </si>
  <si>
    <t>LU1200235437</t>
  </si>
  <si>
    <t>MLEMUD2 LX</t>
  </si>
  <si>
    <t>5272182GSEHB</t>
  </si>
  <si>
    <t>AZHBAUA LX</t>
  </si>
  <si>
    <t>LU1240965456</t>
  </si>
  <si>
    <t>CL0000007469</t>
  </si>
  <si>
    <t>LU0440072402</t>
  </si>
  <si>
    <t>LU1259265335</t>
  </si>
  <si>
    <t>FR0010589325</t>
  </si>
  <si>
    <t>LU1079841513</t>
  </si>
  <si>
    <t>52NORD2EMBBI</t>
  </si>
  <si>
    <t>LU0772925789</t>
  </si>
  <si>
    <t>NEMBBIU LX</t>
  </si>
  <si>
    <t>DE0006289309</t>
  </si>
  <si>
    <t>5270882F1371</t>
  </si>
  <si>
    <t>LU0103813712</t>
  </si>
  <si>
    <t xml:space="preserve">JPMULCD LX </t>
  </si>
  <si>
    <t>IE00BD065N65</t>
  </si>
  <si>
    <t>LU0512128439</t>
  </si>
  <si>
    <t>JPMECIU LX</t>
  </si>
  <si>
    <t>IE0030759645</t>
  </si>
  <si>
    <t>PIMEMBI ID</t>
  </si>
  <si>
    <t>IE0005300805</t>
  </si>
  <si>
    <t>PIMHYIA ID</t>
  </si>
  <si>
    <t>511105206SI1</t>
  </si>
  <si>
    <t>5111142KFIIP</t>
  </si>
  <si>
    <t>Macrocapitales - Kandeo II</t>
  </si>
  <si>
    <t>Futuros</t>
  </si>
  <si>
    <t>WNM7 Comdty</t>
  </si>
  <si>
    <t>WNU7 Comdty</t>
  </si>
  <si>
    <t>WNZ7 Comdty</t>
  </si>
  <si>
    <t>WNH8 Comdty</t>
  </si>
  <si>
    <t>TYU8 Comdty</t>
  </si>
  <si>
    <t>OBJCGAU FP</t>
  </si>
  <si>
    <t>TYH9</t>
  </si>
  <si>
    <t>FR0013185550</t>
  </si>
  <si>
    <t>US91087BAF76</t>
  </si>
  <si>
    <t>US81369Y8527</t>
  </si>
  <si>
    <t>PRIVFAECOL8F</t>
  </si>
  <si>
    <t>Coller International General Partner VIII,L.P</t>
  </si>
  <si>
    <t>TYH9 COMB Comdty</t>
  </si>
  <si>
    <t>Name</t>
  </si>
  <si>
    <t>WNH8 COMB Comdty</t>
  </si>
  <si>
    <t>TYM8 COMB Comdty</t>
  </si>
  <si>
    <t>TYU8 COMB Comdty</t>
  </si>
  <si>
    <t>PEP50420M017</t>
  </si>
  <si>
    <t>CL0002172501</t>
  </si>
  <si>
    <t>FTCMEF0-TYH9</t>
  </si>
  <si>
    <t>FTCMEF0-WNH8</t>
  </si>
  <si>
    <t>FTCMEF0-WNM7</t>
  </si>
  <si>
    <t>FTCMEF0-WNU7</t>
  </si>
  <si>
    <t>FTCMEF0-WNZ7</t>
  </si>
  <si>
    <t>FTCMEF0-TYM8</t>
  </si>
  <si>
    <t>FTCMEF0-TYU8</t>
  </si>
  <si>
    <t>PEP23950M017</t>
  </si>
  <si>
    <t>CPACA2BC1A</t>
  </si>
  <si>
    <t>PEP23950M025</t>
  </si>
  <si>
    <t>CPACA2BC2A</t>
  </si>
  <si>
    <t>PEP66450D056</t>
  </si>
  <si>
    <t>INTSE3BS1U</t>
  </si>
  <si>
    <t>US4642862514</t>
  </si>
  <si>
    <t>IE00BKM4GZ66</t>
  </si>
  <si>
    <t>CEMB US</t>
  </si>
  <si>
    <t>5271112E6251</t>
  </si>
  <si>
    <t>FTCMEF0-TYM9</t>
  </si>
  <si>
    <t>TYM9</t>
  </si>
  <si>
    <t>PEP12100D292</t>
  </si>
  <si>
    <t>COL17CT03342</t>
  </si>
  <si>
    <t>PEP14800M015</t>
  </si>
  <si>
    <t>INTER2BC5A</t>
  </si>
  <si>
    <t>LU1767066605</t>
  </si>
  <si>
    <t>CVL71370PA16</t>
  </si>
  <si>
    <t>PALTO1P1E</t>
  </si>
  <si>
    <t>US91087BAB62</t>
  </si>
  <si>
    <t>PRIVFAEVEP7A</t>
  </si>
  <si>
    <t>Vista Equity Partners Fund VII GP, L.P.</t>
  </si>
  <si>
    <t>PEP70252M325</t>
  </si>
  <si>
    <t>LUSUR3BC8A</t>
  </si>
  <si>
    <t>USP9T36GAR67</t>
  </si>
  <si>
    <t>IE00BKZGKM40</t>
  </si>
  <si>
    <t>5270512FGKM4</t>
  </si>
  <si>
    <t>BAEMBUA ID</t>
  </si>
  <si>
    <t>IEML LN</t>
  </si>
  <si>
    <t>USP0161KDW01</t>
  </si>
  <si>
    <t>USP3083SAD73</t>
  </si>
  <si>
    <t>LU0398248921</t>
  </si>
  <si>
    <t>5273882F4892</t>
  </si>
  <si>
    <t>¿SBS?</t>
  </si>
  <si>
    <t>Subyacente</t>
  </si>
  <si>
    <t>52CRSU2GLOAN</t>
  </si>
  <si>
    <t>LU0635707705</t>
  </si>
  <si>
    <t>CSNGSMU LX</t>
  </si>
  <si>
    <t>USP16259AM84</t>
  </si>
  <si>
    <t>2721171IRSM2</t>
  </si>
  <si>
    <t>CVL800700S16</t>
  </si>
  <si>
    <t>BRSTNCNTF1Q6</t>
  </si>
  <si>
    <t>IE00B29K0P99</t>
  </si>
  <si>
    <t>PIMEMLC ID</t>
  </si>
  <si>
    <t>CL0000006727</t>
  </si>
  <si>
    <t>CFIMLDL CI</t>
  </si>
  <si>
    <t>CVL80070H012</t>
  </si>
  <si>
    <t>2702011HCP1U</t>
  </si>
  <si>
    <t>22584111801A</t>
  </si>
  <si>
    <t>VPTP1BC1A</t>
  </si>
  <si>
    <t>US92189F4037</t>
  </si>
  <si>
    <t>NBEDUIA ID</t>
  </si>
  <si>
    <t>IE00B99K4563</t>
  </si>
  <si>
    <t>US92189F7006</t>
  </si>
  <si>
    <t>PLBEMFU LX</t>
  </si>
  <si>
    <t>CFIIMDL CI</t>
  </si>
  <si>
    <t>CVC Credit Partners Global Special Situations Feeder Fund II SCSp</t>
  </si>
  <si>
    <t>PEP70101M704</t>
  </si>
  <si>
    <t>EDP6BC3A</t>
  </si>
  <si>
    <t>US78463X5095</t>
  </si>
  <si>
    <t>CVL79590GA30</t>
  </si>
  <si>
    <t>4974252SCBDC</t>
  </si>
  <si>
    <t>FTCMEF0-TYU9</t>
  </si>
  <si>
    <t>TYU9</t>
  </si>
  <si>
    <t>PEP01000C5G4</t>
  </si>
  <si>
    <t>SB12AGO34</t>
  </si>
  <si>
    <t>US715638DA73</t>
  </si>
  <si>
    <t>PERU30</t>
  </si>
  <si>
    <t>LU1883863851</t>
  </si>
  <si>
    <t>5273982F6385</t>
  </si>
  <si>
    <t>APUHI2U LX</t>
  </si>
  <si>
    <t>BAP US</t>
  </si>
  <si>
    <t>PEP72840M028</t>
  </si>
  <si>
    <t>CINEP2BC1A</t>
  </si>
  <si>
    <t>BRSTNCNTF170</t>
  </si>
  <si>
    <t>BRSTNCNTF1P8</t>
  </si>
  <si>
    <t>BD CAPITAL</t>
  </si>
  <si>
    <t>PEP70101M712</t>
  </si>
  <si>
    <t>EDP6BC4A</t>
  </si>
  <si>
    <t xml:space="preserve">IEMB LN </t>
  </si>
  <si>
    <t>RGHYBID LX</t>
  </si>
  <si>
    <t>PEP16880M049</t>
  </si>
  <si>
    <t>FMV1BC5A</t>
  </si>
  <si>
    <t>PAL2400671A3</t>
  </si>
  <si>
    <t>IFS US</t>
  </si>
  <si>
    <t>PRIVFAEGIP4F</t>
  </si>
  <si>
    <t>Global Infrastructure GP IV, L.P.</t>
  </si>
  <si>
    <t>CVL52632A026</t>
  </si>
  <si>
    <t>INTER25L29</t>
  </si>
  <si>
    <t>USP5625XAC85</t>
  </si>
  <si>
    <t>52DTRG2EDMLC</t>
  </si>
  <si>
    <t>LU1892591238</t>
  </si>
  <si>
    <t>TRGEMA2 LX</t>
  </si>
  <si>
    <t>https://www.ishares.com/us/products/272819/ishares-convertible-bond-etf</t>
  </si>
  <si>
    <t>USP9379RBA43</t>
  </si>
  <si>
    <t>PEP70215M025</t>
  </si>
  <si>
    <t>CALID1BC5U</t>
  </si>
  <si>
    <t>US05971V2A26</t>
  </si>
  <si>
    <t>PEP80070F166</t>
  </si>
  <si>
    <t>SINT1TCP1A</t>
  </si>
  <si>
    <t>US05971V2B09</t>
  </si>
  <si>
    <t>Opciones</t>
  </si>
  <si>
    <t>LU0727122698</t>
  </si>
  <si>
    <t>5270772F2269</t>
  </si>
  <si>
    <t xml:space="preserve">FGCSIAU LX </t>
  </si>
  <si>
    <t>USP13435AC98</t>
  </si>
  <si>
    <t>LU0912263752</t>
  </si>
  <si>
    <t xml:space="preserve">ASHMDIU LX </t>
  </si>
  <si>
    <t>LU1569037366</t>
  </si>
  <si>
    <t>CCLACDS LX</t>
  </si>
  <si>
    <t>5274122FK0P9</t>
  </si>
  <si>
    <t>5274122USHYB</t>
  </si>
  <si>
    <t>5274122EMBFU</t>
  </si>
  <si>
    <t>CVL14800A109</t>
  </si>
  <si>
    <t>IBKSNO2026</t>
  </si>
  <si>
    <t>IE00B4L5Y983</t>
  </si>
  <si>
    <t>CVL75840TB14</t>
  </si>
  <si>
    <t>TECSB1P1A</t>
  </si>
  <si>
    <t>IE00B4L5YX21</t>
  </si>
  <si>
    <t>Coupon</t>
  </si>
  <si>
    <t>Current Yield</t>
  </si>
  <si>
    <t>PRIVFAEA10FE</t>
  </si>
  <si>
    <t>PEP70252M333</t>
  </si>
  <si>
    <t>LUSUR4BC1A</t>
  </si>
  <si>
    <t>USP6777MAB83</t>
  </si>
  <si>
    <t>USP55409AB50</t>
  </si>
  <si>
    <t>CL0002454248</t>
  </si>
  <si>
    <t>PEP12100D300</t>
  </si>
  <si>
    <t>BIF3BS3A</t>
  </si>
  <si>
    <t>Capital Gain</t>
  </si>
  <si>
    <t>PEP66450D064</t>
  </si>
  <si>
    <t>INTSE3BS2U</t>
  </si>
  <si>
    <t>LU0189893794</t>
  </si>
  <si>
    <t>SCHHYDC LX</t>
  </si>
  <si>
    <t>5270192SCHHY</t>
  </si>
  <si>
    <t>US78468R6633</t>
  </si>
  <si>
    <t>BIL US</t>
  </si>
  <si>
    <t>PTCMEF0-II008C-PUT</t>
  </si>
  <si>
    <t>PTCMEF0-II009C-PUT</t>
  </si>
  <si>
    <t>PTCMEF0-II010C-PUT</t>
  </si>
  <si>
    <t>PTCMEF0-II011C-PUT</t>
  </si>
  <si>
    <t>COL17CT02914</t>
  </si>
  <si>
    <t>PRIVFAEBREVI</t>
  </si>
  <si>
    <t xml:space="preserve">Sigma - Leasing Operativo </t>
  </si>
  <si>
    <t>5273932BILUS</t>
  </si>
  <si>
    <t>PEP01000C5H2</t>
  </si>
  <si>
    <t>SB12AGO40</t>
  </si>
  <si>
    <t>US5007673065</t>
  </si>
  <si>
    <t>LU1883334515</t>
  </si>
  <si>
    <t>AGSBI2E LX</t>
  </si>
  <si>
    <t>YTM</t>
  </si>
  <si>
    <t>COL17CT03490</t>
  </si>
  <si>
    <t>COL17CT03615</t>
  </si>
  <si>
    <t>PRIVFAEASFCC</t>
  </si>
  <si>
    <t>ASF Cosmos Co-Invest L.P.</t>
  </si>
  <si>
    <t>PEP11600M335</t>
  </si>
  <si>
    <t>BBVA7BC2C</t>
  </si>
  <si>
    <t>US4642886794</t>
  </si>
  <si>
    <t>5271112E8679</t>
  </si>
  <si>
    <t>SHV US</t>
  </si>
  <si>
    <t>CVL80200F308</t>
  </si>
  <si>
    <t>LU1220257130</t>
  </si>
  <si>
    <t>IE00BFNWYS31</t>
  </si>
  <si>
    <t>5274852WYS31</t>
  </si>
  <si>
    <t>LAHYUIA ID</t>
  </si>
  <si>
    <t>PEP73125M064</t>
  </si>
  <si>
    <t>PRIMX1BC4A</t>
  </si>
  <si>
    <t>Benchmarked to ICVT</t>
  </si>
  <si>
    <t>US91087BAH33</t>
  </si>
  <si>
    <t>5274492F8555</t>
  </si>
  <si>
    <t>PEP16880M056</t>
  </si>
  <si>
    <t>FMV1BC6A</t>
  </si>
  <si>
    <t>USA8372TAC20</t>
  </si>
  <si>
    <t>US195325DQ52</t>
  </si>
  <si>
    <t>US05968LAL62</t>
  </si>
  <si>
    <t>FTCMEF0-TYH0</t>
  </si>
  <si>
    <t>TYH0 Comdty</t>
  </si>
  <si>
    <t>LU1305089796</t>
  </si>
  <si>
    <t>5270492F8979</t>
  </si>
  <si>
    <t xml:space="preserve">VONEMCX LX </t>
  </si>
  <si>
    <t>https://funds.dws.com/lu/Producs/Funds/807/Downloads</t>
  </si>
  <si>
    <t xml:space="preserve">Benchmarked to EMLC </t>
  </si>
  <si>
    <t>Benchmarked to JP Morgan NEXGEM</t>
  </si>
  <si>
    <t>Benchmarked to HYG US</t>
  </si>
  <si>
    <t>HSBUSLI ID</t>
  </si>
  <si>
    <t>5274692JHW11</t>
  </si>
  <si>
    <t>IE00BYYJHW11</t>
  </si>
  <si>
    <t>LU0816909955</t>
  </si>
  <si>
    <t>LU1564424452</t>
  </si>
  <si>
    <t xml:space="preserve">ERECKUA LX </t>
  </si>
  <si>
    <t>FTCMEF0-UXYM0</t>
  </si>
  <si>
    <t>UXYM0 Comdty</t>
  </si>
  <si>
    <t>LU0648315850</t>
  </si>
  <si>
    <t>LLAHYBI LX</t>
  </si>
  <si>
    <t>PTCMEF0-II012C-CALL</t>
  </si>
  <si>
    <t>PTCMEF0-II013C-CALL</t>
  </si>
  <si>
    <t>PTCMEF0-II014C-CALL</t>
  </si>
  <si>
    <t>LU1951186714</t>
  </si>
  <si>
    <t>CLEBDMU LX</t>
  </si>
  <si>
    <t>LU0804456878</t>
  </si>
  <si>
    <t>52CRSU2EMCHC</t>
  </si>
  <si>
    <t>IE0002460974</t>
  </si>
  <si>
    <t>5274122F6097</t>
  </si>
  <si>
    <t>PIMHYBA</t>
  </si>
  <si>
    <t>USL67359AA48</t>
  </si>
  <si>
    <t>US4642891315</t>
  </si>
  <si>
    <t>US2330518794</t>
  </si>
  <si>
    <t>CL0002535517</t>
  </si>
  <si>
    <t>MDELAAE CI</t>
  </si>
  <si>
    <t>https://www.moneda.cl/fondo-de-inversion/moneda-deuda-latinoamericana</t>
  </si>
  <si>
    <t>527474209955</t>
  </si>
  <si>
    <t>US05971V2C81</t>
  </si>
  <si>
    <t>USP13435AD71</t>
  </si>
  <si>
    <t>US4642871762</t>
  </si>
  <si>
    <t>5271112E7176</t>
  </si>
  <si>
    <t>TIP US</t>
  </si>
  <si>
    <t>Antin Infrastructure Partners IV</t>
  </si>
  <si>
    <t>LU1997245763</t>
  </si>
  <si>
    <t>LU0867954777</t>
  </si>
  <si>
    <t>JPGLBDI LX</t>
  </si>
  <si>
    <t>5270882JPGLB</t>
  </si>
  <si>
    <t>No</t>
  </si>
  <si>
    <t>Consult</t>
  </si>
  <si>
    <t>Data updated to</t>
  </si>
  <si>
    <t>https://am.vontobel.com/en/view/LU1305089796/vontobel-fund-emerging-markets-corporate-bond#documents</t>
  </si>
  <si>
    <t>http://www.lvamfunds.com/funds.html</t>
  </si>
  <si>
    <t>https://www.lordabbett.com/en/strategies/mutual-funds/high-yield-fund.class-i.html</t>
  </si>
  <si>
    <t>Benchmarked to HSBUSHI ID</t>
  </si>
  <si>
    <t>https://www.nordea.es/es/professional/documents/monthly-report---fact-sheet/MR_N1_EMBF_BI_USD_spa_ES.pdf/</t>
  </si>
  <si>
    <t>https://am.jpmorgan.com/lu/en/asset-management/per/products/jpm-emerging-markets-corporate-bond-i-acc-usd-lu0512128439</t>
  </si>
  <si>
    <t>https://www.moneda.cl/fondo-de-inversion/moneda-latinoamerica-deuda-local</t>
  </si>
  <si>
    <t>https://santanderassetmanagement.cl/fondo_de_luxemburgo/santander-latin-american-corporate-bond/</t>
  </si>
  <si>
    <t>https://barings-web.azureedge.net/assets/user/media/Emerging-Markets-Local-Debt-Fund-Factsheet.pdf</t>
  </si>
  <si>
    <t>https://www.axa-im.com/fund-centre/-/funds-center/axa-im-fiis-europe-short-duration-high-yield-a-h-usd-acc-38296#/</t>
  </si>
  <si>
    <t>Benchmarked to AXAUSHB</t>
  </si>
  <si>
    <t>https://www.axa-im.com/en/fund-centre/-/funds-center/axa-wf-us-high-yield-bonds-i-usd-acc-19342#/</t>
  </si>
  <si>
    <t>https://www.nnip.com/en-INT/professional/funds/documents/LU0529383175</t>
  </si>
  <si>
    <t>https://www.bnymellonim.com/uk/en/intermediary/fund/bny-mellon-emerging-markets-debt-fund-usd-c-ie00b06ycb08/</t>
  </si>
  <si>
    <t>JPMX CEMBI BD Latin America</t>
  </si>
  <si>
    <t>FS</t>
  </si>
  <si>
    <t xml:space="preserve">PFIFGEI LX </t>
  </si>
  <si>
    <t>JPMX EMBI GB Composite</t>
  </si>
  <si>
    <t>JMX EMBI Global Core</t>
  </si>
  <si>
    <t>JPMX EMBI Global Composite</t>
  </si>
  <si>
    <t>JPMX EMBI Global</t>
  </si>
  <si>
    <t>https://am.jpmorgan.com/ch/en/asset-management/adv/products/jpm-emerging-markets-debt-i-acc-usd-lu0973522674</t>
  </si>
  <si>
    <t>JPMX GBI EM GD Composite Unhedged USD</t>
  </si>
  <si>
    <t>https://www.bnymellonim.com/se/en/intermediary/fund/bny-mellon-emerging-markets-debt-local-currency-fund-usd-c-ie00b11yfn53/</t>
  </si>
  <si>
    <t>https://www.nnip.com/nl-BE/professional/funds/documents/LU0426533492</t>
  </si>
  <si>
    <t>JPMX USDH Domestic High Yield</t>
  </si>
  <si>
    <t>JPMX High Yiled Euro</t>
  </si>
  <si>
    <t>JPMX CEMBI BD</t>
  </si>
  <si>
    <t>ALTS</t>
  </si>
  <si>
    <t>JPMX EMBIG Div</t>
  </si>
  <si>
    <t>https://am.vontobel.com/en/view/LU0926439729/vontobel-fund-emerging-markets-debt</t>
  </si>
  <si>
    <t>JPMX EM NEXGEN</t>
  </si>
  <si>
    <t>LU0622306065</t>
  </si>
  <si>
    <t>5270272F0606</t>
  </si>
  <si>
    <t>GSEMCBI LX</t>
  </si>
  <si>
    <t>https://www.gsam.com/content/gsam/che/fr/advisors/fund-center/fund-finder/goldman-sachs-emerging-markets-corporate-bond-portfolio.html#activeTab=performance</t>
  </si>
  <si>
    <t>PTCMEF0-II015C-CALL</t>
  </si>
  <si>
    <t>CL0002599166</t>
  </si>
  <si>
    <t>IE0003895277</t>
  </si>
  <si>
    <t>LU0565899027</t>
  </si>
  <si>
    <t>INVDYIA LX</t>
  </si>
  <si>
    <t>5274352INVDY</t>
  </si>
  <si>
    <t>5374914AIP4B</t>
  </si>
  <si>
    <t>Spread</t>
  </si>
  <si>
    <t>PEP66450D072</t>
  </si>
  <si>
    <t>INTSE3BS3U</t>
  </si>
  <si>
    <t>US78467X1090</t>
  </si>
  <si>
    <t>US912828ZQ64</t>
  </si>
  <si>
    <t>UXYZ0 Comdty</t>
  </si>
  <si>
    <t>FTCMEF0-UXYZ0</t>
  </si>
  <si>
    <t>5274472F3543</t>
  </si>
  <si>
    <t>5274082LU201</t>
  </si>
  <si>
    <t>LU2014311232</t>
  </si>
  <si>
    <t>US279158AJ82</t>
  </si>
  <si>
    <t>IEMLDSA LX</t>
  </si>
  <si>
    <t>USP0592VAA63</t>
  </si>
  <si>
    <t>PTCMEF0-II016C-PUT</t>
  </si>
  <si>
    <t>PTCMEF0-II017C-PUT</t>
  </si>
  <si>
    <t>CVL79033FI12</t>
  </si>
  <si>
    <t>CVL79033FI87</t>
  </si>
  <si>
    <t>US92189H6071</t>
  </si>
  <si>
    <t>US715638DP43</t>
  </si>
  <si>
    <t>US715638DQ26</t>
  </si>
  <si>
    <t>US715638DR09</t>
  </si>
  <si>
    <t>LU1136112601</t>
  </si>
  <si>
    <t>WNZ0 Comdty</t>
  </si>
  <si>
    <t>USP16259AN67</t>
  </si>
  <si>
    <t>BRSTNCNTF204</t>
  </si>
  <si>
    <t>US105756CB40</t>
  </si>
  <si>
    <t>US195325DP79</t>
  </si>
  <si>
    <t>US195325DS19</t>
  </si>
  <si>
    <t>US195325DR36</t>
  </si>
  <si>
    <t>LU1302569964</t>
  </si>
  <si>
    <t>PASELCI LX</t>
  </si>
  <si>
    <t>ANGL US</t>
  </si>
  <si>
    <t>US92189F4375</t>
  </si>
  <si>
    <t>5270652US921</t>
  </si>
  <si>
    <t>LU1134228409</t>
  </si>
  <si>
    <t>MSUDHYZ LX</t>
  </si>
  <si>
    <t>5273984AGSBI</t>
  </si>
  <si>
    <t>FTCMEF0-WNZ0</t>
  </si>
  <si>
    <t>UXYH1 Comdty</t>
  </si>
  <si>
    <t>WNH1 Comdty</t>
  </si>
  <si>
    <t>FTCMEF0-WNH1</t>
  </si>
  <si>
    <t>FTCMEF0-UXYH1</t>
  </si>
  <si>
    <t>PEP70160M015</t>
  </si>
  <si>
    <t>EDUN1DBC1A</t>
  </si>
  <si>
    <t>IE00BYXWZK58</t>
  </si>
  <si>
    <t>5270512FWZK5</t>
  </si>
  <si>
    <t>BAMSDTB ID</t>
  </si>
  <si>
    <t>PEP66950D014</t>
  </si>
  <si>
    <t>PACIF2BS2A</t>
  </si>
  <si>
    <t>VGG069731120</t>
  </si>
  <si>
    <t>PTCMEF0-II018C-CALL</t>
  </si>
  <si>
    <t>US91087BAN01</t>
  </si>
  <si>
    <t>XS2280637039</t>
  </si>
  <si>
    <t>CA82639W1068</t>
  </si>
  <si>
    <t>CA82639W106X</t>
  </si>
  <si>
    <t>52MSIM2MSUHY</t>
  </si>
  <si>
    <t>USP98047AC08</t>
  </si>
  <si>
    <t>LU0566481197</t>
  </si>
  <si>
    <t>ABEEMI2 LX</t>
  </si>
  <si>
    <t>LU1163201939</t>
  </si>
  <si>
    <t>BBFCBIU LX</t>
  </si>
  <si>
    <t>5274822F3551</t>
  </si>
  <si>
    <t>Coupon benchmarked to YTM</t>
  </si>
  <si>
    <t>IE00BFM6TD65</t>
  </si>
  <si>
    <t>EMCA LN</t>
  </si>
  <si>
    <t>5270732E6TD5</t>
  </si>
  <si>
    <t>CVL79910F057</t>
  </si>
  <si>
    <t>CVL79910F065</t>
  </si>
  <si>
    <t>4975141HMCSY</t>
  </si>
  <si>
    <t>4975142HMCHY</t>
  </si>
  <si>
    <t>5270252AB197</t>
  </si>
  <si>
    <t>US715638DT64</t>
  </si>
  <si>
    <t>US279158AN94</t>
  </si>
  <si>
    <t>USP55409AC34</t>
  </si>
  <si>
    <t>US86964WAJ18</t>
  </si>
  <si>
    <t>USP9379RBC09</t>
  </si>
  <si>
    <t>COL17CT03722</t>
  </si>
  <si>
    <t>US195325DT91</t>
  </si>
  <si>
    <t>CVL80070P015</t>
  </si>
  <si>
    <t>SINT1INR1U</t>
  </si>
  <si>
    <t>W CAPITAL SAFI S.A. - HMC - HY PERÚ FI (SOLES)</t>
  </si>
  <si>
    <t>W CAPITAL SAFI S.A. - HMC - HY PERÚ FI (DÓLARES)</t>
  </si>
  <si>
    <t>US05971V2D64</t>
  </si>
  <si>
    <t>LU1164800770</t>
  </si>
  <si>
    <t>5270802F0077</t>
  </si>
  <si>
    <t>PCLCIUS LX</t>
  </si>
  <si>
    <t>PEP16870M073</t>
  </si>
  <si>
    <t>FINOH2BC2A</t>
  </si>
  <si>
    <t>USP56236AB16</t>
  </si>
  <si>
    <t>5275112FCBIU</t>
  </si>
  <si>
    <t>PEP13300D081</t>
  </si>
  <si>
    <t>MIBAN4BS1A</t>
  </si>
  <si>
    <t>PEP70101M720</t>
  </si>
  <si>
    <t>EDP6BC5A</t>
  </si>
  <si>
    <t>US09290C6084</t>
  </si>
  <si>
    <t>USP0607LAC74</t>
  </si>
  <si>
    <t>CL0002535525</t>
  </si>
  <si>
    <t>MLADLAE CI</t>
  </si>
  <si>
    <t>LU0998992639</t>
  </si>
  <si>
    <t>AUDHYBI LX</t>
  </si>
  <si>
    <t>5270432AX639</t>
  </si>
  <si>
    <t>LU1086830822</t>
  </si>
  <si>
    <t>CCLACDI LX</t>
  </si>
  <si>
    <t>52MDOM230822</t>
  </si>
  <si>
    <t>US46138E6288</t>
  </si>
  <si>
    <t>US46137V3160</t>
  </si>
  <si>
    <t>RTM US</t>
  </si>
  <si>
    <t>5275122V3160</t>
  </si>
  <si>
    <t>FTCMEF0-UXYM1</t>
  </si>
  <si>
    <t>UXYM1 Comdty</t>
  </si>
  <si>
    <t>IE00BYM31M36</t>
  </si>
  <si>
    <t>5270732E31M3</t>
  </si>
  <si>
    <t>WING LN</t>
  </si>
  <si>
    <t>US37954Y8306</t>
  </si>
  <si>
    <t>FTCMEF0-UXYU1</t>
  </si>
  <si>
    <t>UXYU1 Comdty</t>
  </si>
  <si>
    <t>PTCMEF0-II019C-CALL</t>
  </si>
  <si>
    <t>LU1003376065</t>
  </si>
  <si>
    <t>AFMEI2A LX</t>
  </si>
  <si>
    <t>LU1713307699</t>
  </si>
  <si>
    <t>SCISCAC LX</t>
  </si>
  <si>
    <t>COL17CT03672</t>
  </si>
  <si>
    <t>5375222EQT9S</t>
  </si>
  <si>
    <t>US78464A5810</t>
  </si>
  <si>
    <t>USP6680PAA95</t>
  </si>
  <si>
    <t>CVL800702P33</t>
  </si>
  <si>
    <t>COLPE1P3E</t>
  </si>
  <si>
    <t>US46137V1347</t>
  </si>
  <si>
    <t>USP84527AA17</t>
  </si>
  <si>
    <t>Manual</t>
  </si>
  <si>
    <t>UXYZ1 Comdty</t>
  </si>
  <si>
    <t>FTCMEF0-UXYZ1</t>
  </si>
  <si>
    <t>BBB+/BBB</t>
  </si>
  <si>
    <t>BB+/BB</t>
  </si>
  <si>
    <t>B+/B</t>
  </si>
  <si>
    <t>BB/BB-</t>
  </si>
  <si>
    <t>BBB-/BB+</t>
  </si>
  <si>
    <t>BB-/B+</t>
  </si>
  <si>
    <t>BBB/BBB-</t>
  </si>
  <si>
    <t>Not information - Rev</t>
  </si>
  <si>
    <t>USP6811TAB19</t>
  </si>
  <si>
    <t>5274822F3552</t>
  </si>
  <si>
    <t>US715638DU38</t>
  </si>
  <si>
    <t>US715638DW93</t>
  </si>
  <si>
    <t>5275262COMP2</t>
  </si>
  <si>
    <t>FIGLHYI CI</t>
  </si>
  <si>
    <t>PTCMEF0-II020C-CALL</t>
  </si>
  <si>
    <t>CL0002633205</t>
  </si>
  <si>
    <t>USP2205JAQ33</t>
  </si>
  <si>
    <t>US279158AP43</t>
  </si>
  <si>
    <t>US279158AQ26</t>
  </si>
  <si>
    <t>CA5170971017</t>
  </si>
  <si>
    <t>WNZ1 Comdty</t>
  </si>
  <si>
    <t>FTCMEF0-WNZ1</t>
  </si>
  <si>
    <t>PEP646501002</t>
  </si>
  <si>
    <t>FTCMEF0-FVZ1</t>
  </si>
  <si>
    <t>FVZ1 Comdty</t>
  </si>
  <si>
    <t>USP1401KAB72</t>
  </si>
  <si>
    <t>FTCMEF0-FVH2</t>
  </si>
  <si>
    <t>FTCMEF0-WNH2</t>
  </si>
  <si>
    <t>FTCMEF0-UXYH2</t>
  </si>
  <si>
    <t>FVH2 Comdty</t>
  </si>
  <si>
    <t>WNH2 Comdty</t>
  </si>
  <si>
    <t>UXYH2 Comdty</t>
  </si>
  <si>
    <t>USP0R38AAA53</t>
  </si>
  <si>
    <t>CA00461M1032</t>
  </si>
  <si>
    <t>US4642874659</t>
  </si>
  <si>
    <t>PTCMEF0-II021C-CALL</t>
  </si>
  <si>
    <t>LU0845699684</t>
  </si>
  <si>
    <t>SCHFACU LX</t>
  </si>
  <si>
    <t>A-/BBB+</t>
  </si>
  <si>
    <t>5275152LU084</t>
  </si>
  <si>
    <t>US46138E8003</t>
  </si>
  <si>
    <t>COL17CT03771</t>
  </si>
  <si>
    <t>JPMX EMBI Global Composite - Not Information REV</t>
  </si>
  <si>
    <t>CVL16870B017</t>
  </si>
  <si>
    <t>FOH1BC2A</t>
  </si>
  <si>
    <t>FR0013311446</t>
  </si>
  <si>
    <t>PTCMEF0-II001C-CALL</t>
  </si>
  <si>
    <t>PTCMEF0-II002C-CALL</t>
  </si>
  <si>
    <t>5274494F1144</t>
  </si>
  <si>
    <t>FTCMEF0-UXYM2</t>
  </si>
  <si>
    <t>UXYM2 Comdty</t>
  </si>
  <si>
    <t>US912810TE82</t>
  </si>
  <si>
    <t>AU0000083768</t>
  </si>
  <si>
    <t>US46435G3341</t>
  </si>
  <si>
    <t>LAZCAPS FP</t>
  </si>
  <si>
    <t>PTCMEF0-II003C-CALL</t>
  </si>
  <si>
    <t>CVL140000016</t>
  </si>
  <si>
    <t>CVL140000017</t>
  </si>
  <si>
    <t>CVL140000018</t>
  </si>
  <si>
    <t>CVL140000019</t>
  </si>
  <si>
    <t>CVL140000020</t>
  </si>
  <si>
    <t>CVL140000021</t>
  </si>
  <si>
    <t>CVL140000022</t>
  </si>
  <si>
    <t>CVL140000023</t>
  </si>
  <si>
    <t>CVL140000024</t>
  </si>
  <si>
    <t>CVL140000025</t>
  </si>
  <si>
    <t>CVL140000026</t>
  </si>
  <si>
    <t>CVL140000027</t>
  </si>
  <si>
    <t>CVL140000028</t>
  </si>
  <si>
    <t>CVL140000029</t>
  </si>
  <si>
    <t>CVL140000030</t>
  </si>
  <si>
    <t>CVL140000031</t>
  </si>
  <si>
    <t>CVL140000032</t>
  </si>
  <si>
    <t>CVL140000033</t>
  </si>
  <si>
    <t>5273662PASEL</t>
  </si>
  <si>
    <t>5273662CORP1</t>
  </si>
  <si>
    <t>USP3083SAF22</t>
  </si>
  <si>
    <t>AU0000075681</t>
  </si>
  <si>
    <t>PTCMEF0-II004C-CALL</t>
  </si>
  <si>
    <t>IE00BYPC1H27</t>
  </si>
  <si>
    <t>CNYB NA</t>
  </si>
  <si>
    <t>5270734IE00B</t>
  </si>
  <si>
    <t>LU1163202150</t>
  </si>
  <si>
    <t>5275114F0215</t>
  </si>
  <si>
    <t>BBFCBIE LX</t>
  </si>
  <si>
    <t>USP1400MAA64</t>
  </si>
  <si>
    <t>5275504GM260</t>
  </si>
  <si>
    <t>LU0636630260</t>
  </si>
  <si>
    <t>GMBOPIE LX</t>
  </si>
  <si>
    <t>FTCMEF0-UXYU2</t>
  </si>
  <si>
    <t>UXYU2 Comdty</t>
  </si>
  <si>
    <t>CA135087N266</t>
  </si>
  <si>
    <t>CA135087N837</t>
  </si>
  <si>
    <t>US78467V6083</t>
  </si>
  <si>
    <t>US78468R5569</t>
  </si>
  <si>
    <t>5260012EV608</t>
  </si>
  <si>
    <t xml:space="preserve">SRLN US </t>
  </si>
  <si>
    <t>PEP761001002</t>
  </si>
  <si>
    <t>USP1401KAA99</t>
  </si>
  <si>
    <t>https://www.ishares.com/uk/individual/en/products/297673/ishares-j-p-morgan-em-corp-bond-ucits-etf?switchLocale=y&amp;siteEntryPassthrough=true</t>
  </si>
  <si>
    <t>https://ninetyone.com/en/international/funds-strategies/funds/emerging-markets-corporate-debt-i-acc-usd-lu0611395327</t>
  </si>
  <si>
    <t>https://ninetyone.com/en/latin-america/funds-strategies/funds/latin-american-corporate-debt-i-acc-usd-lu0492943013</t>
  </si>
  <si>
    <t>https://www.scbam.com/medias/fund-doc/master-fund/SCBOPPA_MASTER.pdf</t>
  </si>
  <si>
    <t>https://www.morningstar.co.uk/uk/funds/snapshot/snapshot.aspx?id=F00000ZZ83&amp;tab=14&amp;DocumentId=fde462f19cff7ffffe2f6a763ebeb7e5&amp;Format=PDF</t>
  </si>
  <si>
    <t>https://www.morningstar.co.uk/uk/funds/snapshot/snapshot.aspx?id=0P000151X3&amp;tab=14&amp;DocumentId=eba666a995ed652b4631e29ecb3ede3f&amp;Format=PDF</t>
  </si>
  <si>
    <t>https://www.morningstarfunds.ie/ie/funds/snapshot/snapshot.aspx?id=F00000JUWA&amp;tab=14&amp;DocumentId=d54b58467fefa642d33ccaa7f65c95fb&amp;Format=PDF</t>
  </si>
  <si>
    <t>https://funds360.fefundinfo.com/opcvm/fiche/mainfirst-em-corporate-bond-fund-balanced-c/download-document/id/63527a444879416e744b464d627176784448472b3553306456385559474b417a336a4f4d676b482f3053633d</t>
  </si>
  <si>
    <t>https://www.morningstarfunds.ie/ie/funds/snapshot/snapshot.aspx?id=F00000VQGK&amp;tab=14&amp;DocumentId=2b0009676ef6f3bf880409179eec3d6c&amp;Format=PDF</t>
  </si>
  <si>
    <t>https://www.robeco.com/en/funds/prof-glob-en-11/robeco-high-yield-bonds-i-usd-lu0990544842.html#!#documents</t>
  </si>
  <si>
    <t>https://www.morningstar.co.uk/uk/funds/snapshot/snapshot.aspx?id=F0GBR06TRL&amp;tab=14&amp;DocumentId=dcb4467734cdfbae919a4108008d92d4&amp;Format=PDF</t>
  </si>
  <si>
    <t>https://www.morningstar.co.uk/uk/funds/snapshot/snapshot.aspx?id=F0GBR04IN5&amp;tab=14&amp;DocumentId=0ef62c6ac5607b5b827d210075449fde&amp;Format=PDF</t>
  </si>
  <si>
    <t>https://www.blackrock.com/uk/literature/fact-sheet/bgf-emerging-markets-bond-fund-class-d2-usd-factsheet-lu0297941386-gb-en-individual.pdf</t>
  </si>
  <si>
    <t>https://www.morningstar.co.uk/uk/funds/snapshot/snapshot.aspx?id=F00000Q0UE&amp;tab=14&amp;DocumentId=0b1dd746b878e0e8bb1b9263b9849932&amp;Format=PDF</t>
  </si>
  <si>
    <t>https://am.jpmorgan.com/de/en/asset-management/institutional/products/jpm-usd-liquidity-lvnav-institutional-dist-lu0103813712#/documents</t>
  </si>
  <si>
    <t>https://www.pimco.com.sg/en-sg/investments/gis/emerging-local-bond-fund/inst-acc</t>
  </si>
  <si>
    <t>https://www.pimco.com.sg/en-sg/investments/gis/emerging-markets-bond-fund/inst-acc</t>
  </si>
  <si>
    <t>https://www.amundi.com/globaldistributor/product/view/LU1883334515</t>
  </si>
  <si>
    <t>morningstarfunds.ie/ie/funds/snapshot/snapshot.aspx?id=F00000WEQN&amp;tab=14&amp;DocumentId=c482a4cdb8b63f55062c239651163dd9&amp;Format=PDF</t>
  </si>
  <si>
    <t>https://www.schroders.com/getfunddocument/?oid=1.9.1703000</t>
  </si>
  <si>
    <t>PEP798008004</t>
  </si>
  <si>
    <t>5470652E0800</t>
  </si>
  <si>
    <t>ETFPERUD PE</t>
  </si>
  <si>
    <t>US46434G7640</t>
  </si>
  <si>
    <t>IE00BFZPF322</t>
  </si>
  <si>
    <t>5276632EPF32</t>
  </si>
  <si>
    <t xml:space="preserve">AT1 LN </t>
  </si>
  <si>
    <t>USP14008AE91</t>
  </si>
  <si>
    <t>US46435G4745</t>
  </si>
  <si>
    <t>US46641Q2176</t>
  </si>
  <si>
    <t>5271112EG474</t>
  </si>
  <si>
    <t>FALN US</t>
  </si>
  <si>
    <t>US912810TJ79</t>
  </si>
  <si>
    <t>US33734X1928</t>
  </si>
  <si>
    <t>US4642868149</t>
  </si>
  <si>
    <t>PTCMEF0-II005C-CALL</t>
  </si>
  <si>
    <t>US195325DX04</t>
  </si>
  <si>
    <t>PTCMEF0-II006C-CALL</t>
  </si>
  <si>
    <t xml:space="preserve">BLTN 0 01/01/24 </t>
  </si>
  <si>
    <t>BRSTNCLTN7S1</t>
  </si>
  <si>
    <t>0840038TN7S1</t>
  </si>
  <si>
    <t>IE00BGSXQQ02</t>
  </si>
  <si>
    <t>5274122FXQQ0</t>
  </si>
  <si>
    <t>PIAHYIA ID</t>
  </si>
  <si>
    <t>PTCMEF0-II007C-CALL</t>
  </si>
  <si>
    <t>PTCMEF0-II008C-CALL</t>
  </si>
  <si>
    <t>PTCMEF0-II010C-CALL</t>
  </si>
  <si>
    <t>PTCMEF0-II011C-CALL</t>
  </si>
  <si>
    <t>USP3984LAA81</t>
  </si>
  <si>
    <t>PTCMEF0-II016C-CALL</t>
  </si>
  <si>
    <t>PTCMEF0-II017C-CALL</t>
  </si>
  <si>
    <t>FTCMEF0-UXYZ2</t>
  </si>
  <si>
    <t>UXYZ2 Comdty</t>
  </si>
  <si>
    <t>5275502U1193</t>
  </si>
  <si>
    <t>LU1950511193</t>
  </si>
  <si>
    <t>UIAEMIU LX</t>
  </si>
  <si>
    <t>PTCMEF0-II022C-CALL</t>
  </si>
  <si>
    <t>USG42045AC15</t>
  </si>
  <si>
    <t>PEP206015005</t>
  </si>
  <si>
    <t>FTCMEF0-WNZ2</t>
  </si>
  <si>
    <t>WNZ2 Comdty</t>
  </si>
  <si>
    <t>PTCMEF0-II023C-CALL</t>
  </si>
  <si>
    <t>https://capinside.com/p/ui-aktia-em-frontier-bond-i-usd-lu1950511193</t>
  </si>
  <si>
    <t>FTCMEF0-UXYH3</t>
  </si>
  <si>
    <t>UXYH3 Comdty</t>
  </si>
  <si>
    <t>5274852V3A43</t>
  </si>
  <si>
    <t>IE000JBV3A43</t>
  </si>
  <si>
    <t>LOLAIUA ID</t>
  </si>
  <si>
    <t>PEP79800800X</t>
  </si>
  <si>
    <t>MGRUCIA LX</t>
  </si>
  <si>
    <t>LU1866903385</t>
  </si>
  <si>
    <t>5274372L3385</t>
  </si>
  <si>
    <t>https://am.jpmorgan.com/ch/en/asset-management/per/products/jpm-global-bond-opportunities-i-acc-usd-lu0867954777#/documents</t>
  </si>
  <si>
    <t>BB/B</t>
  </si>
  <si>
    <t>https://www.abrdn.com/en/switzerland/institutional/fund-details/aberdeen-standard-sicav-i-emerging-markets-corporate-bond-fund/i-acc-usd/lu0566481197</t>
  </si>
  <si>
    <t>https://www.finect.com/fondos-inversion/LU1163201939-Bluebay_financial_cptl_bd_i_usd</t>
  </si>
  <si>
    <t>BBB+/A</t>
  </si>
  <si>
    <t>https://www.morningstar.co.uk/uk/funds/snapshot/snapshot.aspx?id=F00000VGZF&amp;tab=12</t>
  </si>
  <si>
    <t>B+/BB</t>
  </si>
  <si>
    <t>31/11/2022</t>
  </si>
  <si>
    <t>Year To First Call  how ytm</t>
  </si>
  <si>
    <t>Yield to worst how ytm</t>
  </si>
  <si>
    <t>https://www.barings.com/de-at/institutional/funds/public-fixed-income/barings-emerging-markets-sovereign-debt-fund?Isin=IE00BYXWZK58</t>
  </si>
  <si>
    <t>https://www.morningstar.co.uk/uk/funds/snapshot/snapshot.aspx?id=F00000LY4M&amp;tab=14&amp;DocumentId=9cfcaa05cc40ad1d50177ae83757dbdd&amp;Format=PDF</t>
  </si>
  <si>
    <t>https://www.finanzen.net/fonds/prospekte/cs-investment-funds-3-credit-suisse-lux-emerging-market-corporate-bond-fund-mb-lu0804456878</t>
  </si>
  <si>
    <t>BA2</t>
  </si>
  <si>
    <t>https://www.robeco.com/es/fondos/prof-es-es-11/robeco-high-yield-bonds-dh-eur-lu0085136942.html#!#documents</t>
  </si>
  <si>
    <t>BAA+</t>
  </si>
  <si>
    <t>BA1</t>
  </si>
  <si>
    <t>https://www.finect.com/fondos-inversion/LU0398248921-Robeco_high_yield_bonds_ih_</t>
  </si>
  <si>
    <t>https://www.trustnet.com/Factsheet-PDF?pdf=https%3a%2f%2fdocumentscdn.financialexpress.net%2fLiterature%2fC99117689546CF5F3A9853BDA555B3D6%2f193213673.pdf&amp;citicode=GP1G&amp;universe=O</t>
  </si>
  <si>
    <t>https://www.morganstanley.com/im/en-gb/intermediary-investor/funds-and-performance/morgan-stanley-investment-funds/fixed-income/emerging-markets-corporate-debt.html</t>
  </si>
  <si>
    <t>https://www.morningstar.co.uk/uk/funds/snapshot/snapshot.aspx?id=F0GBR04LYO&amp;tab=14&amp;DocumentId=df6caaadd5c02d2ca77de5ed92c00dc7&amp;Format=PDF</t>
  </si>
  <si>
    <t>https://www.morningstar.co.uk/uk/funds/snapshot/snapshot.aspx?id=F0GBR05ZU0&amp;tab=14&amp;DocumentId=60366a82e00059cb0c13b7c62f4c4f8a&amp;Format=PDF</t>
  </si>
  <si>
    <t>https://www.morningstar.co.uk/uk/funds/snapshot/snapshot.aspx?id=F00000PTN2&amp;tab=14&amp;DocumentId=92487e12201d0d7c1b0dfcbcb361419a&amp;Format=PDF</t>
  </si>
  <si>
    <t>https://www.morningstar.co.uk/uk/funds/snapshot/snapshot.aspx?id=F0GBR06T69&amp;tab=14&amp;DocumentId=56cd70c27a5f93076a4602d697ea0a8d&amp;Format=PDF</t>
  </si>
  <si>
    <t>https://www.finect.com/fondos-inversion/LU0188167505-Axaimfiis_us_short_dur_hy_a_cap_usd</t>
  </si>
  <si>
    <t>COL17CT03813</t>
  </si>
  <si>
    <t>CL0001974774</t>
  </si>
  <si>
    <t>PTCMEF0-II024C-CALL</t>
  </si>
  <si>
    <t>CL0002720275</t>
  </si>
  <si>
    <t>JP1103681NA2</t>
  </si>
  <si>
    <t>LU0823426647</t>
  </si>
  <si>
    <t>PTCMEF0-II026C-CALL</t>
  </si>
  <si>
    <t>PTCMEF0-II027C-CALL</t>
  </si>
  <si>
    <t>US279158AS81</t>
  </si>
  <si>
    <t>BRSTNCNTF212</t>
  </si>
  <si>
    <t>JP1051541NA0</t>
  </si>
  <si>
    <t>COL17CT03862</t>
  </si>
  <si>
    <t>US912810TL26</t>
  </si>
  <si>
    <t>US195325EG61</t>
  </si>
  <si>
    <t>US78468R6229</t>
  </si>
  <si>
    <t>USP1400MAB48</t>
  </si>
  <si>
    <t>5260012ER622</t>
  </si>
  <si>
    <t>JNK US</t>
  </si>
  <si>
    <t>PTCMEF0-II029C-CALL</t>
  </si>
  <si>
    <t>PTCMEF0-II030C-CALL</t>
  </si>
  <si>
    <t>PTCMEF0-II028C-CALL</t>
  </si>
  <si>
    <t>MX0MGO0001D6</t>
  </si>
  <si>
    <t>FTCMEF0-FVM3</t>
  </si>
  <si>
    <t>FVM3 Comdty</t>
  </si>
  <si>
    <t>FTCMEF0-UXYM3</t>
  </si>
  <si>
    <t>UXYM3 Comdty</t>
  </si>
  <si>
    <t>FTCMEF0-USM3</t>
  </si>
  <si>
    <t>USM3 Comdty</t>
  </si>
  <si>
    <t>PTCMEF0-II033C-CALL</t>
  </si>
  <si>
    <t>PTCMEF0-II022C-PUT</t>
  </si>
  <si>
    <t>PTCMEF0-II032C-PUT</t>
  </si>
  <si>
    <t>PTCMEF0-II031C-CALL</t>
  </si>
  <si>
    <t>CVL80200C107</t>
  </si>
  <si>
    <t>US912810TP30</t>
  </si>
  <si>
    <t>USP30179BR86</t>
  </si>
  <si>
    <t>IE00BHXGRM40</t>
  </si>
  <si>
    <t>NBCUI2D ID</t>
  </si>
  <si>
    <t>AU000XCLWAG2</t>
  </si>
  <si>
    <t>PTCMEF0-II023C-PUT</t>
  </si>
  <si>
    <t>COSTA1P1EU</t>
  </si>
  <si>
    <t>JP1400151N57</t>
  </si>
  <si>
    <t>PTCMEF0-II034C-PUT</t>
  </si>
  <si>
    <t>US912810TN81</t>
  </si>
  <si>
    <t>PTCMEF0-II035C-PUT</t>
  </si>
  <si>
    <t>PTCMEF0-II024C-PUT</t>
  </si>
  <si>
    <t>5270132MECIU</t>
  </si>
  <si>
    <t>GB00BMBL1D50</t>
  </si>
  <si>
    <t>GB00BPCJD997</t>
  </si>
  <si>
    <t>PTCMEF0-II036C-CALL</t>
  </si>
  <si>
    <t>PTCMEF0-II038C-CALL</t>
  </si>
  <si>
    <t>PTCMEF0-II037C-CALL</t>
  </si>
  <si>
    <t>US912810TR95</t>
  </si>
  <si>
    <t>USG371E72B25</t>
  </si>
  <si>
    <t>US91282CGM73</t>
  </si>
  <si>
    <t>FTCMEF0-FVU3</t>
  </si>
  <si>
    <t>FVU3 Comdty</t>
  </si>
  <si>
    <t>CL0002839505</t>
  </si>
  <si>
    <t>LU0102000758</t>
  </si>
  <si>
    <t>PEP66950D030</t>
  </si>
  <si>
    <t>PACIF2BS2B</t>
  </si>
  <si>
    <t>FTCMEF0-UXYU3</t>
  </si>
  <si>
    <t>UXYU3 Comdty</t>
  </si>
  <si>
    <t>22582511904A</t>
  </si>
  <si>
    <t>IE00BKLWXM74</t>
  </si>
  <si>
    <t>PEP01000C5I0</t>
  </si>
  <si>
    <t>SB12AGO33</t>
  </si>
  <si>
    <t>5270172FWXM7</t>
  </si>
  <si>
    <t>VEMBIUA ID</t>
  </si>
  <si>
    <t>Venta Alts</t>
  </si>
  <si>
    <t>53AAAA1AAAAA</t>
  </si>
  <si>
    <t>PTCMEF0-II041C-CALL</t>
  </si>
  <si>
    <t>CME 41C-CALL</t>
  </si>
  <si>
    <t>PTCMEF0-II039C-CALL</t>
  </si>
  <si>
    <t>PTCMEF0-II040C-CALL</t>
  </si>
  <si>
    <t>CME 40C-CALL</t>
  </si>
  <si>
    <t>US715638DZ25</t>
  </si>
  <si>
    <t>AU0000097495</t>
  </si>
  <si>
    <t>USP1S81BAA64</t>
  </si>
  <si>
    <t>CME 42C-CALL</t>
  </si>
  <si>
    <t>PTCMEF0-II042C-CALL</t>
  </si>
  <si>
    <t>CD03ENE24</t>
  </si>
  <si>
    <t>640001103E24</t>
  </si>
  <si>
    <t>JP1051591P70</t>
  </si>
  <si>
    <t>PTCMEF0-II044C-CALL</t>
  </si>
  <si>
    <t>CME 44C-CALL</t>
  </si>
  <si>
    <t>IE000NG9LZQ6</t>
  </si>
  <si>
    <t>MLATHY1 ID</t>
  </si>
  <si>
    <t>PTCMEF0-II045C-CALL</t>
  </si>
  <si>
    <t>CME 45C-CALL</t>
  </si>
  <si>
    <t>PTCMEF0-II025C-CALL</t>
  </si>
  <si>
    <t>PTCMEF0-II043C-CALL</t>
  </si>
  <si>
    <t>CME 43C-CALL</t>
  </si>
  <si>
    <t>US912810TS78</t>
  </si>
  <si>
    <t>5270582DEUDA</t>
  </si>
  <si>
    <t>5270582MDLOC</t>
  </si>
  <si>
    <t>IE00BKLWXN81</t>
  </si>
  <si>
    <t>VEMBIPU ID</t>
  </si>
  <si>
    <t>5270172FWXN8</t>
  </si>
  <si>
    <t>CME 46C-CALL</t>
  </si>
  <si>
    <t>PTCMEF0-II046C-CALL</t>
  </si>
  <si>
    <t>FTCMEF0-WNU3</t>
  </si>
  <si>
    <t>WNU3 Comdty</t>
  </si>
  <si>
    <t>US91087BAS97</t>
  </si>
  <si>
    <t>US71647NBK46</t>
  </si>
  <si>
    <t>US912810TT51</t>
  </si>
  <si>
    <t>US91282CHT18</t>
  </si>
  <si>
    <t>AU0000217101</t>
  </si>
  <si>
    <t>FTCMEF0-WNZ3</t>
  </si>
  <si>
    <t>WNZ3 Comdty</t>
  </si>
  <si>
    <t>FTCMEF0-UXYZ3</t>
  </si>
  <si>
    <t>UXYZ3 Comdty</t>
  </si>
  <si>
    <t>PTCMEF0-II047C-CALL</t>
  </si>
  <si>
    <t>CME 47C-CALL</t>
  </si>
  <si>
    <t>USP5300PAC79</t>
  </si>
  <si>
    <t>XS2693815156</t>
  </si>
  <si>
    <t>5275152F0769</t>
  </si>
  <si>
    <t>IE000NG9LZQX</t>
  </si>
  <si>
    <t>AREIDIA LX</t>
  </si>
  <si>
    <t>LU0646914571</t>
  </si>
  <si>
    <t>5270602F1457</t>
  </si>
  <si>
    <t>PTCMEF0-II048C-CALL</t>
  </si>
  <si>
    <t>CME 48C-CALL</t>
  </si>
  <si>
    <t>R29DIC23-1</t>
  </si>
  <si>
    <t>770001129D23</t>
  </si>
  <si>
    <t>5277192F9LZQ</t>
  </si>
  <si>
    <t>PTCMEF0-II049C-CALL</t>
  </si>
  <si>
    <t>CME 49C-CALL</t>
  </si>
  <si>
    <t>5277012F9LZQ</t>
  </si>
  <si>
    <t>US91282CHP95</t>
  </si>
  <si>
    <t>US46429B7477</t>
  </si>
  <si>
    <t>5271112EB747</t>
  </si>
  <si>
    <t>STIP US</t>
  </si>
  <si>
    <t>USN15516AH53</t>
  </si>
  <si>
    <t>5276642FJ177</t>
  </si>
  <si>
    <t>IE00BQZJ1775</t>
  </si>
  <si>
    <t>CGIEMDA ID</t>
  </si>
  <si>
    <t>CVL790409G66</t>
  </si>
  <si>
    <t>FIABRNP</t>
  </si>
  <si>
    <t>4911022COABR</t>
  </si>
  <si>
    <t>PTCMEF0-II050C-CALL</t>
  </si>
  <si>
    <t>CME 50C-CALL</t>
  </si>
  <si>
    <t>US195325EL56</t>
  </si>
  <si>
    <t>US195325EM30</t>
  </si>
  <si>
    <t>PTCMEF0-II051C-CALL</t>
  </si>
  <si>
    <t>CME 51C-CALL</t>
  </si>
  <si>
    <t>PEP736586137</t>
  </si>
  <si>
    <t>CSPAENZA</t>
  </si>
  <si>
    <t>402029100003</t>
  </si>
  <si>
    <t>PTCMEF0-II052C-CALL</t>
  </si>
  <si>
    <t>CME 52C-CALL</t>
  </si>
  <si>
    <t>JP1103721PA1</t>
  </si>
  <si>
    <t>USP4R53VAB95</t>
  </si>
  <si>
    <t>FTCMEF0-FVH4</t>
  </si>
  <si>
    <t>FVH4 Comdty</t>
  </si>
  <si>
    <t>FTCMEF0-WNH4</t>
  </si>
  <si>
    <t>WNH4 Comdty</t>
  </si>
  <si>
    <t>MX0MGO0001E4</t>
  </si>
  <si>
    <t>PTCMEF0-II032C-CALL</t>
  </si>
  <si>
    <t>USL0415AAA18</t>
  </si>
  <si>
    <t>US91087BAZ31</t>
  </si>
  <si>
    <t>Validador</t>
  </si>
  <si>
    <t>US05971V2F13</t>
  </si>
  <si>
    <t>BCP110129</t>
  </si>
  <si>
    <t>Return</t>
  </si>
  <si>
    <t>Price</t>
  </si>
  <si>
    <t>Fields Finales Registro</t>
  </si>
  <si>
    <t>FV</t>
  </si>
  <si>
    <t>Renta Fija No Vector</t>
  </si>
  <si>
    <t>ETF Vector</t>
  </si>
  <si>
    <t>Cupón Corrido</t>
  </si>
  <si>
    <t>Amortización</t>
  </si>
  <si>
    <t>Precio Sucio</t>
  </si>
  <si>
    <t>Precio Limpio</t>
  </si>
  <si>
    <t>Yield To Maturity</t>
  </si>
  <si>
    <t>Errores y FV</t>
  </si>
  <si>
    <t>Cash Div.</t>
  </si>
  <si>
    <t>Rezago</t>
  </si>
  <si>
    <t>Dividends</t>
  </si>
  <si>
    <t>Base T</t>
  </si>
  <si>
    <t>Fondos Mutuos No Vector</t>
  </si>
  <si>
    <t>Marcas</t>
  </si>
  <si>
    <t>Contador</t>
  </si>
  <si>
    <t>Duration, YTM y Cupón</t>
  </si>
  <si>
    <t>Estrategia</t>
  </si>
  <si>
    <t>BRSTNCNTF238</t>
  </si>
  <si>
    <t>US105756CH10</t>
  </si>
  <si>
    <t>US279158AV11</t>
  </si>
  <si>
    <t>USP13435AF20</t>
  </si>
  <si>
    <t>USP1S81BAB48</t>
  </si>
  <si>
    <t>PTCMEF0-II035C-CALL</t>
  </si>
  <si>
    <t>Dividends, Splits, Rights and Spinoffs</t>
  </si>
  <si>
    <t>Div. Ex. Date</t>
  </si>
  <si>
    <t>Adj. Factor</t>
  </si>
  <si>
    <t>011000112B29</t>
  </si>
  <si>
    <t>011000112F42</t>
  </si>
  <si>
    <t>011000112F55</t>
  </si>
  <si>
    <t>011000112G26</t>
  </si>
  <si>
    <t>011000112G32</t>
  </si>
  <si>
    <t>011000112G33</t>
  </si>
  <si>
    <t>011000112G34</t>
  </si>
  <si>
    <t>011000112G40</t>
  </si>
  <si>
    <t>01100028DP43</t>
  </si>
  <si>
    <t>PERU 1.862 12/01/32</t>
  </si>
  <si>
    <t>01100028DW93</t>
  </si>
  <si>
    <t>PERU 3.6 01/15/72 Corp</t>
  </si>
  <si>
    <t>01100028DU38</t>
  </si>
  <si>
    <t>PERU 3 01/15/34 Corp</t>
  </si>
  <si>
    <t>01100028DT64</t>
  </si>
  <si>
    <t>PERU 3.55 03/10/51</t>
  </si>
  <si>
    <t>01100028DQ26</t>
  </si>
  <si>
    <t>PERU 2.78 12/01/60</t>
  </si>
  <si>
    <t>01100028DR09</t>
  </si>
  <si>
    <t>PERU 3.23 07/28/2121</t>
  </si>
  <si>
    <t>011000238AU6</t>
  </si>
  <si>
    <t>PERU 6.55 03/14/37</t>
  </si>
  <si>
    <t>01100028AP79</t>
  </si>
  <si>
    <t>PERU 8 3/4 11/21/33</t>
  </si>
  <si>
    <t>01100028BM30</t>
  </si>
  <si>
    <t>PERU 5 5/8 11/18/50</t>
  </si>
  <si>
    <t>01100028BU55</t>
  </si>
  <si>
    <t>PERU 5 5/8 11/18/27</t>
  </si>
  <si>
    <t>01100028DA73</t>
  </si>
  <si>
    <t>011000312F30</t>
  </si>
  <si>
    <t>011000312F54</t>
  </si>
  <si>
    <t>011000312G46</t>
  </si>
  <si>
    <t>011000313O24</t>
  </si>
  <si>
    <t>011000331E35</t>
  </si>
  <si>
    <t>22587612001A</t>
  </si>
  <si>
    <t>182096345816</t>
  </si>
  <si>
    <t>IVPRB 6.45 06/30/2037</t>
  </si>
  <si>
    <t>18210231202U</t>
  </si>
  <si>
    <t>182111238405</t>
  </si>
  <si>
    <t>ETENPE 7.65 12/30/33</t>
  </si>
  <si>
    <t>2100022V2C81</t>
  </si>
  <si>
    <t>BCP 3.125 01/07/2030</t>
  </si>
  <si>
    <t>2100022V2D64</t>
  </si>
  <si>
    <t>BCP 3.25 09/30/2031</t>
  </si>
  <si>
    <t>21000325AD71</t>
  </si>
  <si>
    <t>BINTPE 4 08/07/2030</t>
  </si>
  <si>
    <t>21000325AA33</t>
  </si>
  <si>
    <t>BINTPE 6 5/8 03/19/29</t>
  </si>
  <si>
    <t>21000325AF20</t>
  </si>
  <si>
    <t>BINTPE 7 5/8 01/16/34</t>
  </si>
  <si>
    <t>21000911501A</t>
  </si>
  <si>
    <t>21001126AG98</t>
  </si>
  <si>
    <t>BCOCPE 5 1/4 09/22/2029</t>
  </si>
  <si>
    <t>21001130702A</t>
  </si>
  <si>
    <t>CONTI2BS2A</t>
  </si>
  <si>
    <t>21001130703A</t>
  </si>
  <si>
    <t>CONTI1BS3A</t>
  </si>
  <si>
    <t>21001130806A</t>
  </si>
  <si>
    <t>CONTI2BS6A</t>
  </si>
  <si>
    <t>21001811601A</t>
  </si>
  <si>
    <t>21003521503U</t>
  </si>
  <si>
    <t>21003811902A</t>
  </si>
  <si>
    <t>BIF3BS2A 7 1/16 2/28/2019</t>
  </si>
  <si>
    <t>21003811903A</t>
  </si>
  <si>
    <t>21003821703C</t>
  </si>
  <si>
    <t>21004812101A</t>
  </si>
  <si>
    <t>21004811701B</t>
  </si>
  <si>
    <t>21004921601A</t>
  </si>
  <si>
    <t>2100862GAA71</t>
  </si>
  <si>
    <t>COFIDE 5 1/4 15/07/2029</t>
  </si>
  <si>
    <t>21015122003U</t>
  </si>
  <si>
    <t>21015121902U</t>
  </si>
  <si>
    <t>21015121901U</t>
  </si>
  <si>
    <t>21015422002A</t>
  </si>
  <si>
    <t>21015422302B</t>
  </si>
  <si>
    <t>225917115156</t>
  </si>
  <si>
    <t>SILAPE 9 ⅛ 09/21/33 Corp</t>
  </si>
  <si>
    <t>2220082PAA95</t>
  </si>
  <si>
    <t>BUENAV 5 ½ 07/23/26</t>
  </si>
  <si>
    <t>22200911901A</t>
  </si>
  <si>
    <t>22200911908A</t>
  </si>
  <si>
    <t>22200911807A</t>
  </si>
  <si>
    <t>22200911401A</t>
  </si>
  <si>
    <t>22200911403A</t>
  </si>
  <si>
    <t>22200911502A</t>
  </si>
  <si>
    <t>22200911604A</t>
  </si>
  <si>
    <t>22201111801A</t>
  </si>
  <si>
    <t>22201111502A</t>
  </si>
  <si>
    <t>2220111KDW01</t>
  </si>
  <si>
    <t>ALIPE 6 7/8 04/17/27</t>
  </si>
  <si>
    <t>22202111504A</t>
  </si>
  <si>
    <t>22203012105A</t>
  </si>
  <si>
    <t>22203011904A</t>
  </si>
  <si>
    <t>22203011903A</t>
  </si>
  <si>
    <t>22203011802A</t>
  </si>
  <si>
    <t>22203011211A</t>
  </si>
  <si>
    <t>EDEL4BC11A</t>
  </si>
  <si>
    <t>22203011215A</t>
  </si>
  <si>
    <t>EDEL4BC15A</t>
  </si>
  <si>
    <t>22203011312A</t>
  </si>
  <si>
    <t>EDEL4BC12A</t>
  </si>
  <si>
    <t>22203011402A</t>
  </si>
  <si>
    <t>EDEL5BC2A</t>
  </si>
  <si>
    <t>22203011619A</t>
  </si>
  <si>
    <t>EDEL5BC19A</t>
  </si>
  <si>
    <t>22203011621A</t>
  </si>
  <si>
    <t>EDEL5BC21A</t>
  </si>
  <si>
    <t>22203011701A</t>
  </si>
  <si>
    <t>22203111803A</t>
  </si>
  <si>
    <t>22203111501A</t>
  </si>
  <si>
    <t>22203220808A</t>
  </si>
  <si>
    <t>EDEGE3BC8A</t>
  </si>
  <si>
    <t>2220392TAB19</t>
  </si>
  <si>
    <t>MINSUR 4 1/2 10/28/31</t>
  </si>
  <si>
    <t>2220472BAA19</t>
  </si>
  <si>
    <t>ORAZEN 5 5/8 04/28/2027</t>
  </si>
  <si>
    <t>22205111901A</t>
  </si>
  <si>
    <t>22205111902A</t>
  </si>
  <si>
    <t>2220552SAD73</t>
  </si>
  <si>
    <t>TRANSM 4.7 04/16/2034</t>
  </si>
  <si>
    <t>2220552SAF22</t>
  </si>
  <si>
    <t>TRANSM 5.2 04/11/38 Corp</t>
  </si>
  <si>
    <t>22205821020A</t>
  </si>
  <si>
    <t>22205821204A</t>
  </si>
  <si>
    <t>22206111803B</t>
  </si>
  <si>
    <t>22206111601A</t>
  </si>
  <si>
    <t>22206111702A</t>
  </si>
  <si>
    <t>22206111703A</t>
  </si>
  <si>
    <t>22206121006A</t>
  </si>
  <si>
    <t>2220642RAG67</t>
  </si>
  <si>
    <t>TGPERU 4 1/4 04/30/28</t>
  </si>
  <si>
    <t>22207130603A</t>
  </si>
  <si>
    <t>22207130704A</t>
  </si>
  <si>
    <t>22208511601A</t>
  </si>
  <si>
    <t>2220882KAB37</t>
  </si>
  <si>
    <t>KALLPA 4 7/8 05/24/26</t>
  </si>
  <si>
    <t>2220882PAA77</t>
  </si>
  <si>
    <t>KALLPA 4 1/8 08/16/27</t>
  </si>
  <si>
    <t>22209828AA74</t>
  </si>
  <si>
    <t>TPESA 8 1/8 04/01/37</t>
  </si>
  <si>
    <t>22209911601A</t>
  </si>
  <si>
    <t>22210611802U</t>
  </si>
  <si>
    <t>22210611905U</t>
  </si>
  <si>
    <t>22211511901A</t>
  </si>
  <si>
    <t>22211619AA48</t>
  </si>
  <si>
    <t>RUTLI 8 3/8 06/30/2036</t>
  </si>
  <si>
    <t>222116304874</t>
  </si>
  <si>
    <t>2221192QAA24</t>
  </si>
  <si>
    <t>CONGLO 6 08/30/34</t>
  </si>
  <si>
    <t>222121371023</t>
  </si>
  <si>
    <t>GYMFRS 4 3/4 11/25/39</t>
  </si>
  <si>
    <t>22212211502U</t>
  </si>
  <si>
    <t>NORVI1BC2U</t>
  </si>
  <si>
    <t>22212311802A</t>
  </si>
  <si>
    <t>PEP74100M058</t>
  </si>
  <si>
    <t>22212311501A</t>
  </si>
  <si>
    <t>22212311701A</t>
  </si>
  <si>
    <t>22212411501A</t>
  </si>
  <si>
    <t>22212511502A</t>
  </si>
  <si>
    <t>22212511603A</t>
  </si>
  <si>
    <t>22212521501A</t>
  </si>
  <si>
    <t>2223041GAR67</t>
  </si>
  <si>
    <t>TELEFO 7 3/8 04/10/27</t>
  </si>
  <si>
    <t>22230411711B</t>
  </si>
  <si>
    <t>22230411715A</t>
  </si>
  <si>
    <t>22230430719A</t>
  </si>
  <si>
    <t>22230430819C</t>
  </si>
  <si>
    <t>22300220AB35</t>
  </si>
  <si>
    <t>FENIPE 4.317 09/20/27</t>
  </si>
  <si>
    <t>22586511901A</t>
  </si>
  <si>
    <t>22585911901A</t>
  </si>
  <si>
    <t>22584221801U</t>
  </si>
  <si>
    <t>INVNAC 6 13/32 9/12/38</t>
  </si>
  <si>
    <t>2258402PAB96</t>
  </si>
  <si>
    <t>HNTOIL 6 ⅜ 06/01/28 Corp</t>
  </si>
  <si>
    <t>2258402PAC79</t>
  </si>
  <si>
    <t>HNTOIL 8.55 09/18/33 Corp</t>
  </si>
  <si>
    <t>22582811701A</t>
  </si>
  <si>
    <t>22582511802A</t>
  </si>
  <si>
    <t>2500021V2B09</t>
  </si>
  <si>
    <t>BCP 4.65 09/17/24</t>
  </si>
  <si>
    <t>2500021V2F13</t>
  </si>
  <si>
    <t>2500022V2A26</t>
  </si>
  <si>
    <t>BCP 2.7 01/11/25</t>
  </si>
  <si>
    <t>25000325AC98</t>
  </si>
  <si>
    <t>BINTPE 3 1/4 10/04/26</t>
  </si>
  <si>
    <t>25000310A109</t>
  </si>
  <si>
    <t>25000331905A</t>
  </si>
  <si>
    <t>25001111902C</t>
  </si>
  <si>
    <t>25001111102A</t>
  </si>
  <si>
    <t>CONTI5BC2A</t>
  </si>
  <si>
    <t>25003511301A</t>
  </si>
  <si>
    <t>BFIN1BC1A</t>
  </si>
  <si>
    <t>25008611209A</t>
  </si>
  <si>
    <t>25008611210A</t>
  </si>
  <si>
    <t>25008611610A</t>
  </si>
  <si>
    <t>25008611610B</t>
  </si>
  <si>
    <t>25008611611A</t>
  </si>
  <si>
    <t>2500862GAK53</t>
  </si>
  <si>
    <t>COFIDE 4 3/4 07/15/2025</t>
  </si>
  <si>
    <t>25010512202A</t>
  </si>
  <si>
    <t>25010512102A</t>
  </si>
  <si>
    <t>25210511905A</t>
  </si>
  <si>
    <t>25210511604A</t>
  </si>
  <si>
    <t>25517212A018</t>
  </si>
  <si>
    <t>IFHBH PEN 7 3/4</t>
  </si>
  <si>
    <t>25517212A026</t>
  </si>
  <si>
    <t>2551722XAC85</t>
  </si>
  <si>
    <t>IFHBH 3 7/8 08/15/2029</t>
  </si>
  <si>
    <t>2702011INSC2</t>
  </si>
  <si>
    <t>2702011INS3U</t>
  </si>
  <si>
    <t>2702011IS11A</t>
  </si>
  <si>
    <t>2702021ADP1A</t>
  </si>
  <si>
    <t>2702021IP02U</t>
  </si>
  <si>
    <t>CRDTIT  8.438 01/20/32</t>
  </si>
  <si>
    <t>2702022AT02A</t>
  </si>
  <si>
    <t>2702033CCH1A</t>
  </si>
  <si>
    <t>2702033CCH2A</t>
  </si>
  <si>
    <t>2702041IPS1U</t>
  </si>
  <si>
    <t>2702041OP01U</t>
  </si>
  <si>
    <t>27020422001U</t>
  </si>
  <si>
    <t>2702042CA11U</t>
  </si>
  <si>
    <t>CASAND11A</t>
  </si>
  <si>
    <t>2702042TRSU1</t>
  </si>
  <si>
    <t>2702042TRSU2</t>
  </si>
  <si>
    <t>2702043IPS2U</t>
  </si>
  <si>
    <t>2702041CCPN1</t>
  </si>
  <si>
    <t>2721171IRSM1</t>
  </si>
  <si>
    <t>INRSHM 6.5625 04/03/2028</t>
  </si>
  <si>
    <t>27211723AD31</t>
  </si>
  <si>
    <t>INRSHM 5 3/4 04/03/2028</t>
  </si>
  <si>
    <t>27211826AB16</t>
  </si>
  <si>
    <t>INRCON 3 1/4 03/22/28</t>
  </si>
  <si>
    <t>2721181IRC1U</t>
  </si>
  <si>
    <t>2743022PTS22</t>
  </si>
  <si>
    <t>PERUEN 0 06/02/25</t>
  </si>
  <si>
    <t>2743022PTSA2</t>
  </si>
  <si>
    <t>27430325AB80</t>
  </si>
  <si>
    <t>INTERF 0  11/30/25</t>
  </si>
  <si>
    <t>2743032NAB38</t>
  </si>
  <si>
    <t>27430522AC59</t>
  </si>
  <si>
    <t>INTERG 0 05/15/30</t>
  </si>
  <si>
    <t>27430620AA82</t>
  </si>
  <si>
    <t>IIRSA 8 3/4 05/30/24</t>
  </si>
  <si>
    <t>274310115N24</t>
  </si>
  <si>
    <t>CRPAO 0 11/15/24</t>
  </si>
  <si>
    <t>274325395894</t>
  </si>
  <si>
    <t>HUASCA 5.2 04/01/28 S</t>
  </si>
  <si>
    <t>274325396355</t>
  </si>
  <si>
    <t>HUASCA 5.2 04/01/28 S1</t>
  </si>
  <si>
    <t>274329357609</t>
  </si>
  <si>
    <t>TABOA 5.965 01/01/29 S</t>
  </si>
  <si>
    <t>2743342RDOR1</t>
  </si>
  <si>
    <t>REDOPE 5 7/8 10/12/31</t>
  </si>
  <si>
    <t>431000112G33</t>
  </si>
  <si>
    <t>PERU 7.3 08/12/33 Corp</t>
  </si>
  <si>
    <t>431000112G24</t>
  </si>
  <si>
    <t>PERU 5.7 08/12/24</t>
  </si>
  <si>
    <t>431000112G28</t>
  </si>
  <si>
    <t>PERU 6.35 08/12/28</t>
  </si>
  <si>
    <t>431000112G31</t>
  </si>
  <si>
    <t>PERU 6.95 08/12/31</t>
  </si>
  <si>
    <t>22230411801A</t>
  </si>
  <si>
    <t>22583521701U</t>
  </si>
  <si>
    <t>22583911801U</t>
  </si>
  <si>
    <t>22211027AA17</t>
  </si>
  <si>
    <t>SMIPET 3 1/2 08/02/28</t>
  </si>
  <si>
    <t>22204327AC08</t>
  </si>
  <si>
    <t>VOLCAN 4 3/8 02/11/26</t>
  </si>
  <si>
    <t>22230411816A</t>
  </si>
  <si>
    <t>25210512006A</t>
  </si>
  <si>
    <t>0840002CHP95</t>
  </si>
  <si>
    <t>TII 1 ⅜ 07/15/33 Govt</t>
  </si>
  <si>
    <t>0840002CGM73</t>
  </si>
  <si>
    <t>T 3 ½ 02/15/33 Govt</t>
  </si>
  <si>
    <t>08400020TS78</t>
  </si>
  <si>
    <t>T 3 ⅞ 05/15/43 Govt</t>
  </si>
  <si>
    <t>08400020TN81</t>
  </si>
  <si>
    <t>T 3 ⅝ 02/15/53 Govt</t>
  </si>
  <si>
    <t>08400020TT51</t>
  </si>
  <si>
    <t>T 4 1/8 08/15/53 Govt</t>
  </si>
  <si>
    <t>0840002CHT18</t>
  </si>
  <si>
    <t>T 3 7/8 08/15/33 Govt</t>
  </si>
  <si>
    <t>08400020TR95</t>
  </si>
  <si>
    <t>T 3 ⅝ 05/15/53 Govt</t>
  </si>
  <si>
    <t>08400020TP30</t>
  </si>
  <si>
    <t>TII 1 ½ 02/15/53 Govt</t>
  </si>
  <si>
    <t>08400020TL26</t>
  </si>
  <si>
    <t>T 4 11/15/52 Govt</t>
  </si>
  <si>
    <t>08400020TJ79</t>
  </si>
  <si>
    <t>T 3 08/15/52 Govt</t>
  </si>
  <si>
    <t>08400028P469</t>
  </si>
  <si>
    <t>T 1 5/8 02/15/26</t>
  </si>
  <si>
    <t>08400020TE82</t>
  </si>
  <si>
    <t>TII 0 1/8 02/15/52</t>
  </si>
  <si>
    <t>08400028ZQ64</t>
  </si>
  <si>
    <t>T 0 5/8 05/15/30</t>
  </si>
  <si>
    <t>08400020RH32</t>
  </si>
  <si>
    <t>T 3 1/8 08/15/44</t>
  </si>
  <si>
    <t>08400020RK60</t>
  </si>
  <si>
    <t>T 2 1/2 02/15/45</t>
  </si>
  <si>
    <t>084000284V99</t>
  </si>
  <si>
    <t>T 2 7/8 08/15/28</t>
  </si>
  <si>
    <t>08400326CB40</t>
  </si>
  <si>
    <t>BRAZIL 4 3/4 01/14/50</t>
  </si>
  <si>
    <t>08400326CH10</t>
  </si>
  <si>
    <t>BRAZIL 6 1/8 03/15/34 Corp</t>
  </si>
  <si>
    <t>08400326BB58</t>
  </si>
  <si>
    <t>BRAZIL 8 1/4 01/20/34</t>
  </si>
  <si>
    <t>08400326BK57</t>
  </si>
  <si>
    <t>BRAZIL 7 1/8 01/20/37</t>
  </si>
  <si>
    <t>08400326BR01</t>
  </si>
  <si>
    <t>BRAZIL 5 5/8 01/07/41</t>
  </si>
  <si>
    <t>0840038TF212</t>
  </si>
  <si>
    <t>BNTNF 10 01/01/33 Corp</t>
  </si>
  <si>
    <t>0840038TF170</t>
  </si>
  <si>
    <t>BNTNF 10 01/01/25</t>
  </si>
  <si>
    <t>0840038TF1P8</t>
  </si>
  <si>
    <t>BNTNF 10 01/01/27</t>
  </si>
  <si>
    <t>0840038TF1Q6</t>
  </si>
  <si>
    <t>BNTNF 10 01/01/29</t>
  </si>
  <si>
    <t>0840038TF204</t>
  </si>
  <si>
    <t>BNTNF 10 01/01/31</t>
  </si>
  <si>
    <t>0840038TF238</t>
  </si>
  <si>
    <t>BNTNF 10 01/01/35 Corp</t>
  </si>
  <si>
    <t>08400386BN96</t>
  </si>
  <si>
    <t>BRAZIL 10 1/4 01/10/28</t>
  </si>
  <si>
    <t>08400425EM30</t>
  </si>
  <si>
    <t>COLOM 8 ¾ 11/14/53 Corp</t>
  </si>
  <si>
    <t>08400425EL56</t>
  </si>
  <si>
    <t>COLOM 8 11/14/35 Corp</t>
  </si>
  <si>
    <t>08400425DX04</t>
  </si>
  <si>
    <t>COLOM 3 ⅞ 02/15/61</t>
  </si>
  <si>
    <t>08400425CX13</t>
  </si>
  <si>
    <t>COLOM 4 1/2 01/28/26</t>
  </si>
  <si>
    <t>08400425DP79</t>
  </si>
  <si>
    <t>COLOM 4 ½ 03/15/29 Corp</t>
  </si>
  <si>
    <t>08400425DR36</t>
  </si>
  <si>
    <t>COLOM 3 01/30/30 Corp</t>
  </si>
  <si>
    <t>08400425DT91</t>
  </si>
  <si>
    <t>COLOM 4 1/8 05/15/51</t>
  </si>
  <si>
    <t>08400425DS19</t>
  </si>
  <si>
    <t>COLOM 3 ⅛ 04/15/31 Corp</t>
  </si>
  <si>
    <t>08400425EG61</t>
  </si>
  <si>
    <t>COLOM 7 ½ 02/02/34 Corp</t>
  </si>
  <si>
    <t>08400425AL92</t>
  </si>
  <si>
    <t>COLOM 8 3/8 02/15/27</t>
  </si>
  <si>
    <t>08400425AQ89</t>
  </si>
  <si>
    <t>COLOM 11.85 03/09/28</t>
  </si>
  <si>
    <t>08400425BB02</t>
  </si>
  <si>
    <t>COLOM 10 3/8 01/28/33</t>
  </si>
  <si>
    <t>08400425BM66</t>
  </si>
  <si>
    <t>COLOM 6 1/8 01/18/41</t>
  </si>
  <si>
    <t>08400425BR53</t>
  </si>
  <si>
    <t>COLOM 5 5/8 02/26/44</t>
  </si>
  <si>
    <t>08400425CU73</t>
  </si>
  <si>
    <t>COLOM 5 06/15/45</t>
  </si>
  <si>
    <t>08400425DL65</t>
  </si>
  <si>
    <t>COLOM 3 7/8 04/25/27</t>
  </si>
  <si>
    <t>08400425DQ52</t>
  </si>
  <si>
    <t>COLOM 5.2 05/15/49</t>
  </si>
  <si>
    <t>084004F02914</t>
  </si>
  <si>
    <t>COLTES 6 04/28/28</t>
  </si>
  <si>
    <t>084004F03615</t>
  </si>
  <si>
    <t>COLTES 7 1/4 10/18/34</t>
  </si>
  <si>
    <t>084004F03862</t>
  </si>
  <si>
    <t>COLTES 13 ¼ 02/09/33 Corp</t>
  </si>
  <si>
    <t>084004F03813</t>
  </si>
  <si>
    <t>COLTES 9 ¼ 05/28/42 Corp</t>
  </si>
  <si>
    <t>084004F03672</t>
  </si>
  <si>
    <t>COLTES 5.75 11/03/2027</t>
  </si>
  <si>
    <t>084004F03490</t>
  </si>
  <si>
    <t>COLTES 7 06/30/32</t>
  </si>
  <si>
    <t>084004F03771</t>
  </si>
  <si>
    <t>COLTES 7 03/26/31</t>
  </si>
  <si>
    <t>084004F03342</t>
  </si>
  <si>
    <t>COLTES 7 3/4 09/18/2030</t>
  </si>
  <si>
    <t>084004F03722</t>
  </si>
  <si>
    <t>COLTES 7 1/4 10/26/50</t>
  </si>
  <si>
    <t>084004F02385</t>
  </si>
  <si>
    <t>COLTES 10 07/24/24</t>
  </si>
  <si>
    <t>084004F02625</t>
  </si>
  <si>
    <t>COLTES 7 1/2 08/26/26</t>
  </si>
  <si>
    <t>0840052BAZ31</t>
  </si>
  <si>
    <t>0840052BAB62</t>
  </si>
  <si>
    <t>MEX 4.35 01/15/47</t>
  </si>
  <si>
    <t>0840052BAN01</t>
  </si>
  <si>
    <t>MEX 3.771 05/04/61</t>
  </si>
  <si>
    <t>084005237039</t>
  </si>
  <si>
    <t>MEX 3 3/4 04/19/71</t>
  </si>
  <si>
    <t>0840052BAH33</t>
  </si>
  <si>
    <t>MEX 3 1/4 04/16/30</t>
  </si>
  <si>
    <t>0840052BAF76</t>
  </si>
  <si>
    <t>MEX 4 1/2 04/22/29</t>
  </si>
  <si>
    <t>0840052BAD29</t>
  </si>
  <si>
    <t>MEX 4.6 02/10/48</t>
  </si>
  <si>
    <t>0840052BAE02</t>
  </si>
  <si>
    <t>MEX 3 3/4 01/11/28</t>
  </si>
  <si>
    <t>0840052QAG38</t>
  </si>
  <si>
    <t>MEX 8.3 08/15/31</t>
  </si>
  <si>
    <t>0840052QAS75</t>
  </si>
  <si>
    <t>MEX 6 3/4 09/27/34</t>
  </si>
  <si>
    <t>0840052QAV05</t>
  </si>
  <si>
    <t>MEX 6.05 01/11/40</t>
  </si>
  <si>
    <t>0840052QAZ19</t>
  </si>
  <si>
    <t>MEX 5 3/4 10/12/2110</t>
  </si>
  <si>
    <t>0840052QBB32</t>
  </si>
  <si>
    <t>MEX 4 3/4 03/08/44</t>
  </si>
  <si>
    <t>0840059001D6</t>
  </si>
  <si>
    <t>MBONO 7 ½ 05/26/33 Corp</t>
  </si>
  <si>
    <t>0840059001E4</t>
  </si>
  <si>
    <t>MBONO 8 07/31/53 Corp</t>
  </si>
  <si>
    <t>084005900078</t>
  </si>
  <si>
    <t>MBONO 10 12/05/24</t>
  </si>
  <si>
    <t>0840059000B2</t>
  </si>
  <si>
    <t>MBONO 10 11/20/36</t>
  </si>
  <si>
    <t>0840059000D8</t>
  </si>
  <si>
    <t>MBONO 7 1/2 06/03/27</t>
  </si>
  <si>
    <t>0840059000H9</t>
  </si>
  <si>
    <t>MBONO 8 1/2 05/31/29</t>
  </si>
  <si>
    <t>0840059000J5</t>
  </si>
  <si>
    <t>MBONO 8 1/2 11/18/38</t>
  </si>
  <si>
    <t>0840059000P2</t>
  </si>
  <si>
    <t>MBONO 7 3/4 05/29/31</t>
  </si>
  <si>
    <t>0840059000R8</t>
  </si>
  <si>
    <t>MBONO 7 3/4 11/13/42</t>
  </si>
  <si>
    <t>0840059000U2</t>
  </si>
  <si>
    <t>MBONO 7 3/4 11/23/34</t>
  </si>
  <si>
    <t>0840059000Y4</t>
  </si>
  <si>
    <t>MBONO 5 3/4 03/05/26</t>
  </si>
  <si>
    <t>085905521PA1</t>
  </si>
  <si>
    <t>JGB 0.8 09/20/33 #372 Corp</t>
  </si>
  <si>
    <t>085905591P70</t>
  </si>
  <si>
    <t>JGB 0.1 06/20/28 #159 Corp</t>
  </si>
  <si>
    <t>085905551N57</t>
  </si>
  <si>
    <t>JGB 1 03/20/62 #15 Corp</t>
  </si>
  <si>
    <t>085905541NA0</t>
  </si>
  <si>
    <t>JGB 0.1 09/20/27 #154 Corp</t>
  </si>
  <si>
    <t>085905581NA2</t>
  </si>
  <si>
    <t>JGB 0.2 09/20/32</t>
  </si>
  <si>
    <t>08400623CE60</t>
  </si>
  <si>
    <t>CHILE 3.86 06/21/47</t>
  </si>
  <si>
    <t>084006C39505</t>
  </si>
  <si>
    <t>BTPCL 6 04/01/33 Corp</t>
  </si>
  <si>
    <t>084006C74774</t>
  </si>
  <si>
    <t>BTPCL 6 01/01/43 Corp</t>
  </si>
  <si>
    <t>084006C20275</t>
  </si>
  <si>
    <t>BTPCL 5.8 06/01/24</t>
  </si>
  <si>
    <t>084006C99166</t>
  </si>
  <si>
    <t>BCPCL 2.5 03/01/25</t>
  </si>
  <si>
    <t>084006C40138</t>
  </si>
  <si>
    <t>CHILE 6 01/01/32</t>
  </si>
  <si>
    <t>084006C57422</t>
  </si>
  <si>
    <t>CHILE 3 01/01/30</t>
  </si>
  <si>
    <t>084006C57778</t>
  </si>
  <si>
    <t>CHILE 3 01/01/32</t>
  </si>
  <si>
    <t>084006C58669</t>
  </si>
  <si>
    <t>CHILE 3 01/01/42</t>
  </si>
  <si>
    <t>084006C72501</t>
  </si>
  <si>
    <t>BTPCL 4.5 03/01/26</t>
  </si>
  <si>
    <t>084006C54248</t>
  </si>
  <si>
    <t>BTPCL 4.7 09/01/30</t>
  </si>
  <si>
    <t>084009B97495</t>
  </si>
  <si>
    <t>ACGB 1 ¾ 06/21/51 Corp</t>
  </si>
  <si>
    <t>084009B17101</t>
  </si>
  <si>
    <t>ACGB 3 11/21/33 Corp</t>
  </si>
  <si>
    <t>084009BLWAG2</t>
  </si>
  <si>
    <t>ACGB 4 ½ 04/21/33 Corp</t>
  </si>
  <si>
    <t>084009B75681</t>
  </si>
  <si>
    <t>ACGB 1 1/4 05/21/2032</t>
  </si>
  <si>
    <t>084009B83768</t>
  </si>
  <si>
    <t>ACGB 0 1/4 11/21/24 Corp</t>
  </si>
  <si>
    <t>0840016L1D50</t>
  </si>
  <si>
    <t>UKT 0 ½ 10/22/61 Corp</t>
  </si>
  <si>
    <t>0840016JD997</t>
  </si>
  <si>
    <t>UKT 3 ¾ 10/22/53 Corp</t>
  </si>
  <si>
    <t>08401377N837</t>
  </si>
  <si>
    <t>CAN 2 3/4 09/01/27 Corp</t>
  </si>
  <si>
    <t>08401377N266</t>
  </si>
  <si>
    <t>CAN 1 1/2 12/01/31 Corp</t>
  </si>
  <si>
    <t>1250242TAK97</t>
  </si>
  <si>
    <t>VALEBZ 6 7/8 11/10/39</t>
  </si>
  <si>
    <t>125072963779</t>
  </si>
  <si>
    <t>TELVIS 7 1/4 05/14/43</t>
  </si>
  <si>
    <t>1250742LAA81</t>
  </si>
  <si>
    <t>BFALA 3 ⅜ 01/15/32 Corp</t>
  </si>
  <si>
    <t>12507420AG51</t>
  </si>
  <si>
    <t>BFALA 4 3/8 01/27/25</t>
  </si>
  <si>
    <t>12507420AR17</t>
  </si>
  <si>
    <t xml:space="preserve">BFALA 3 3/4 10/30/27 </t>
  </si>
  <si>
    <t>1250342JAQ33</t>
  </si>
  <si>
    <t>CENSUD 4 3/8 07/17/27 Corp</t>
  </si>
  <si>
    <t>59509428AS81</t>
  </si>
  <si>
    <t>ECOPET 8 ⅞ 01/13/33 Corp</t>
  </si>
  <si>
    <t>59509428AP43</t>
  </si>
  <si>
    <t>ECOPET 4 5/8 11/02/31</t>
  </si>
  <si>
    <t>59509428AN94</t>
  </si>
  <si>
    <t>ECOPET 6 7/8 04/29/30</t>
  </si>
  <si>
    <t>59509428AJ82</t>
  </si>
  <si>
    <t>ECOPET 5 7/8 05/28/45</t>
  </si>
  <si>
    <t>59509428AQ26</t>
  </si>
  <si>
    <t>ECOPET 5 7/8 11/02/51</t>
  </si>
  <si>
    <t>59509428AE95</t>
  </si>
  <si>
    <t>ECOPET 7 3/8 09/18/43</t>
  </si>
  <si>
    <t>59509428AV11</t>
  </si>
  <si>
    <t>ECOPET 8 3/8 01/19/36 Corp</t>
  </si>
  <si>
    <t>12509428AK55</t>
  </si>
  <si>
    <t>US279158AK55</t>
  </si>
  <si>
    <t>ECOPET 4 1/8 01/16/25</t>
  </si>
  <si>
    <t>12521725SUNB</t>
  </si>
  <si>
    <t>SCCO 7 1/2 07/27/35</t>
  </si>
  <si>
    <t>1252172VAE56</t>
  </si>
  <si>
    <t>SCCO 6 3/4 04/16/40</t>
  </si>
  <si>
    <t>1252172VAG05</t>
  </si>
  <si>
    <t>SCCO 5 1/4 11/08/42</t>
  </si>
  <si>
    <t>1252172VAJ44</t>
  </si>
  <si>
    <t>SCCO 5 7/8 04/23/45</t>
  </si>
  <si>
    <t>1252802VAC49</t>
  </si>
  <si>
    <t xml:space="preserve">INKENE 5  7/8 11/09/27 </t>
  </si>
  <si>
    <t>12535622AL66</t>
  </si>
  <si>
    <t>CMPCCI 4 ⅜ 04/04/27</t>
  </si>
  <si>
    <t>1551112LAL62</t>
  </si>
  <si>
    <t>BCOLO 4 5/8 12/18/29</t>
  </si>
  <si>
    <t>1551112LAK89</t>
  </si>
  <si>
    <t>BCOLO 4 7/8 10/18/27</t>
  </si>
  <si>
    <t>1551192MAB48</t>
  </si>
  <si>
    <t>15511928AE91</t>
  </si>
  <si>
    <t>1551192KAA99</t>
  </si>
  <si>
    <t>1551192MAA64</t>
  </si>
  <si>
    <t>1551192KAB72</t>
  </si>
  <si>
    <t>1552782BAA64</t>
  </si>
  <si>
    <t>BBVASM 8.45 06/29/38 Corp</t>
  </si>
  <si>
    <t>1552782BAB48</t>
  </si>
  <si>
    <t>BBVASM 8 1/8 01/08/39 Corp</t>
  </si>
  <si>
    <t>15527829AM84</t>
  </si>
  <si>
    <t>BBVASM 5 1/8 01/18/2033</t>
  </si>
  <si>
    <t>15527829AN67</t>
  </si>
  <si>
    <t>BBVASM 5 ⅞ 09/13/34</t>
  </si>
  <si>
    <t>15527829AK29</t>
  </si>
  <si>
    <t>BBVASM 4 3/8 04/10/24</t>
  </si>
  <si>
    <t>15528725AC15</t>
  </si>
  <si>
    <t>AVALCB 4 ⅜ 02/04/30 Corp</t>
  </si>
  <si>
    <t>15529926AB25</t>
  </si>
  <si>
    <t>GRUPOS 5 1/2 04/29/26</t>
  </si>
  <si>
    <t>15532622AK62</t>
  </si>
  <si>
    <t>BANBOG 6 1/4 05/12/26</t>
  </si>
  <si>
    <t>155800F0AA25</t>
  </si>
  <si>
    <t>FDT 7 7/8 08/12/24</t>
  </si>
  <si>
    <t>1558212TAN92</t>
  </si>
  <si>
    <t>BANGAN 4 7/8 04/21/25</t>
  </si>
  <si>
    <t>5951322RBA43</t>
  </si>
  <si>
    <t>EEPPME 4 1/4 18/07/29</t>
  </si>
  <si>
    <t>5951322RBC09</t>
  </si>
  <si>
    <t>EEPPME 4 3/8 02/15/31</t>
  </si>
  <si>
    <t>595132FRAZ03</t>
  </si>
  <si>
    <t>595132FRAV98</t>
  </si>
  <si>
    <t>EEPPME 7 5/8 09/10/24</t>
  </si>
  <si>
    <t>431000112B29</t>
  </si>
  <si>
    <t>PERU 5.94  02/12/29</t>
  </si>
  <si>
    <t>431000112G37</t>
  </si>
  <si>
    <t>PERU 6.9 08/12/37</t>
  </si>
  <si>
    <t>431000112G26</t>
  </si>
  <si>
    <t>PERU 8.2 08/12/26</t>
  </si>
  <si>
    <t>2221292BAB38</t>
  </si>
  <si>
    <t>PETRPE 5 5/8 06/19/47</t>
  </si>
  <si>
    <t>2221292BAA54</t>
  </si>
  <si>
    <t>PETRPE 4 3/4 06/19/32</t>
  </si>
  <si>
    <t>0840052QBF46</t>
  </si>
  <si>
    <t>MEX 4.6 01/23/46</t>
  </si>
  <si>
    <t>0840052BAS97</t>
  </si>
  <si>
    <t>MEX 4.4 02/12/52</t>
  </si>
  <si>
    <t>2220892BAE13</t>
  </si>
  <si>
    <t>PERLNG 5 ⅜ 03/22/30 Corp</t>
  </si>
  <si>
    <t>2500132FAA05</t>
  </si>
  <si>
    <t>IFSPE 4 1/8 10/19/27</t>
  </si>
  <si>
    <t>12583328AA38</t>
  </si>
  <si>
    <t>NEXA 5 3/8 05/04/2027</t>
  </si>
  <si>
    <t>12583329AA48</t>
  </si>
  <si>
    <t>NEXA 6 1/2 01/18/2028</t>
  </si>
  <si>
    <t>1251272LAC74</t>
  </si>
  <si>
    <t>AESGEN 7 1/8 03/26/79</t>
  </si>
  <si>
    <t>1251272LAD57</t>
  </si>
  <si>
    <t>1258612WAJ18</t>
  </si>
  <si>
    <t>SUZANO 3 3/4 01/15/31</t>
  </si>
  <si>
    <t>1258612TAC20</t>
  </si>
  <si>
    <t>SUZANO 7 03/16/2047</t>
  </si>
  <si>
    <t>12586329AC34</t>
  </si>
  <si>
    <t>PENOMX 4 3/4 08/06/50</t>
  </si>
  <si>
    <t>12586329AB50</t>
  </si>
  <si>
    <t>PENOMX 5.65 09/12/2049</t>
  </si>
  <si>
    <t>1258642MAB83</t>
  </si>
  <si>
    <t>SCCOMX 4 1/2 01/26/2050</t>
  </si>
  <si>
    <t>1254212AAA53</t>
  </si>
  <si>
    <t>ALSEA 7 3/4 12/14/26 Corp</t>
  </si>
  <si>
    <t>1258742VAA63</t>
  </si>
  <si>
    <t>AUNA 6 1/2 20/11/25</t>
  </si>
  <si>
    <t>1258742AAA18</t>
  </si>
  <si>
    <t xml:space="preserve">AUNASA 10 12/15/29 </t>
  </si>
  <si>
    <t>59529429BR86</t>
  </si>
  <si>
    <t>CFELEC 6.264 02/15/52 Corp</t>
  </si>
  <si>
    <t>12502526AH53</t>
  </si>
  <si>
    <t>BRASKM 8 ½ 01/12/31</t>
  </si>
  <si>
    <t>125093272B25</t>
  </si>
  <si>
    <t>FRESLN 4 ¼ 10/02/50 Corp</t>
  </si>
  <si>
    <t>1259102NBK46</t>
  </si>
  <si>
    <t>PETBRA 6 ½ 07/03/33 Corp</t>
  </si>
  <si>
    <t>1253042VAB95</t>
  </si>
  <si>
    <t>GEBCB 7.85 11/09/33 Corp</t>
  </si>
  <si>
    <t>08400020TQ13</t>
  </si>
  <si>
    <t>US912810TQ13</t>
  </si>
  <si>
    <t>T 3.875 02/15/43 Govt</t>
  </si>
  <si>
    <t>0840052QBE70</t>
  </si>
  <si>
    <t>US91086QBE70</t>
  </si>
  <si>
    <t>MEX 5.55 01/21/45</t>
  </si>
  <si>
    <t>0840052BAX82</t>
  </si>
  <si>
    <t>US91087BAX82</t>
  </si>
  <si>
    <t>MEX 6.338 05/04/53 Corp</t>
  </si>
  <si>
    <t>0840052BAK61</t>
  </si>
  <si>
    <t>US91087BAK61</t>
  </si>
  <si>
    <t>MEX 4 ¾ 04/27/32 Corp</t>
  </si>
  <si>
    <t>1250242EAA38</t>
  </si>
  <si>
    <t>US91912EAA38</t>
  </si>
  <si>
    <t>VALEBZ 5 5/8 09/11/42</t>
  </si>
  <si>
    <t>1250242TAP84</t>
  </si>
  <si>
    <t>US91911TAP84</t>
  </si>
  <si>
    <t>VALEBZ 6 1/4 08/10/2026</t>
  </si>
  <si>
    <t>12509428AL39</t>
  </si>
  <si>
    <t>US279158AL39</t>
  </si>
  <si>
    <t>ECOPET 5 3/8 06/26/2026</t>
  </si>
  <si>
    <t>12509428AT64</t>
  </si>
  <si>
    <t>US279158AT64</t>
  </si>
  <si>
    <t>ECOPET 8 5/8 01/19/29</t>
  </si>
  <si>
    <t>0840052QBG29</t>
  </si>
  <si>
    <t>US91086QBG29</t>
  </si>
  <si>
    <t>MEX 4 1/8 01/20/2026</t>
  </si>
  <si>
    <t>08400623EA21</t>
  </si>
  <si>
    <t>US168863EA21</t>
  </si>
  <si>
    <t>CHILE 5.33 01/05/2054</t>
  </si>
  <si>
    <t>08400623BP27</t>
  </si>
  <si>
    <t>US168863BP27</t>
  </si>
  <si>
    <t>CHILE 3 5/8 10/30/42</t>
  </si>
  <si>
    <t>08400623BW77</t>
  </si>
  <si>
    <t>US168863BW77</t>
  </si>
  <si>
    <t>CHILE 3 1/8 03/27/25</t>
  </si>
  <si>
    <t>0840032BRA45</t>
  </si>
  <si>
    <t>US105756BW95</t>
  </si>
  <si>
    <t>BRAZIL 5 01/27/45</t>
  </si>
  <si>
    <t>0840032BRA25</t>
  </si>
  <si>
    <t>US105756BV13</t>
  </si>
  <si>
    <t>BRAZIL 4 1/4 01/07/25</t>
  </si>
  <si>
    <t>0840032BRA47</t>
  </si>
  <si>
    <t>US105756BY51</t>
  </si>
  <si>
    <t>BRAZIL 5 5/8 02/21/47</t>
  </si>
  <si>
    <t>0840032BRA26</t>
  </si>
  <si>
    <t>US105756BX78</t>
  </si>
  <si>
    <t>BRAZIL 6 04/07/2026</t>
  </si>
  <si>
    <t>08400020TD00</t>
  </si>
  <si>
    <t>US912810TD00</t>
  </si>
  <si>
    <t>T 2 ¼ 02/15/52 Govt</t>
  </si>
  <si>
    <t>08400020TF57</t>
  </si>
  <si>
    <t>US912810TF57</t>
  </si>
  <si>
    <t>T 2 ⅜ 02/15/42 Govt</t>
  </si>
  <si>
    <t>12SUZA2SUZ32</t>
  </si>
  <si>
    <t>US86964WAK80</t>
  </si>
  <si>
    <t>SUZANO 3 ⅛ 01/15/32</t>
  </si>
  <si>
    <t>12SUZA2WAF95</t>
  </si>
  <si>
    <t>US86964WAF95</t>
  </si>
  <si>
    <t>SUZANO 6 01/15/29</t>
  </si>
  <si>
    <t>1254402NBF61</t>
  </si>
  <si>
    <t>USP3691NBF61</t>
  </si>
  <si>
    <t>LIVEPL 3 7/8 10/06/2026</t>
  </si>
  <si>
    <t>08400425EF88</t>
  </si>
  <si>
    <t>US195325EF88</t>
  </si>
  <si>
    <t>COLOM 8 04/20/33</t>
  </si>
  <si>
    <t>0840032US105</t>
  </si>
  <si>
    <t>US105756CC23</t>
  </si>
  <si>
    <t>BRAZIL 3 7/8 06/12/30</t>
  </si>
  <si>
    <t>1553782US150</t>
  </si>
  <si>
    <t>USP1507SAH06</t>
  </si>
  <si>
    <t>BSXMB 5 3/8 04/17/25</t>
  </si>
  <si>
    <t>1250932US358</t>
  </si>
  <si>
    <t>US358070AB61</t>
  </si>
  <si>
    <t>FRESLN 4 1/4 10/02/50</t>
  </si>
  <si>
    <t>22209729AE26</t>
  </si>
  <si>
    <t>USP19189AE26</t>
  </si>
  <si>
    <t>CSOLNO 6 02/03/27</t>
  </si>
  <si>
    <t>084004F03557</t>
  </si>
  <si>
    <t>COL17CT03557</t>
  </si>
  <si>
    <t>COLTES 6 1/4 11/26/25</t>
  </si>
  <si>
    <t>12586329AA77</t>
  </si>
  <si>
    <t>USP55409AA77</t>
  </si>
  <si>
    <t>PENOMX 4.15 09/12/2029</t>
  </si>
  <si>
    <t>08400326CA66</t>
  </si>
  <si>
    <t>US105756CA66</t>
  </si>
  <si>
    <t>BRAZIL 4 1/2 05/30/29</t>
  </si>
  <si>
    <t>084000283W81</t>
  </si>
  <si>
    <t>US9128283W81</t>
  </si>
  <si>
    <t>T 2 3/4 02/15/2028</t>
  </si>
  <si>
    <t>12SUZA2SUZ30</t>
  </si>
  <si>
    <t>US86964WAH51</t>
  </si>
  <si>
    <t>SUZANO 5 01/15/2030</t>
  </si>
  <si>
    <t>0840052BAG59</t>
  </si>
  <si>
    <t>US91087BAG59</t>
  </si>
  <si>
    <t>MEX 4 1/2 10/31/50</t>
  </si>
  <si>
    <t>US715638DC30</t>
  </si>
  <si>
    <t>PERU 5.35 08/12/40</t>
  </si>
  <si>
    <t>18208920904A</t>
  </si>
  <si>
    <t>PEP75460M048</t>
  </si>
  <si>
    <t>PLNG1BC4A</t>
  </si>
  <si>
    <t>2220432UAB26</t>
  </si>
  <si>
    <t>22583211701A</t>
  </si>
  <si>
    <t>INTEHC1E</t>
  </si>
  <si>
    <t>302012200001</t>
  </si>
  <si>
    <t>3458857M1032</t>
  </si>
  <si>
    <t>ARA CN</t>
  </si>
  <si>
    <t>345878734047</t>
  </si>
  <si>
    <t>LGO CN</t>
  </si>
  <si>
    <t>345877731120</t>
  </si>
  <si>
    <t>ORA CN</t>
  </si>
  <si>
    <t>345034C00100</t>
  </si>
  <si>
    <t>CENCOSUD CI</t>
  </si>
  <si>
    <t>3020836W5029</t>
  </si>
  <si>
    <t>345205941019</t>
  </si>
  <si>
    <t>GMEXICOB MM</t>
  </si>
  <si>
    <t>3454129K1056</t>
  </si>
  <si>
    <t>GRUMAB MM</t>
  </si>
  <si>
    <t>3021012171A1</t>
  </si>
  <si>
    <t>INRETC1 PE</t>
  </si>
  <si>
    <t>302128100001</t>
  </si>
  <si>
    <t>300013200002</t>
  </si>
  <si>
    <t>300013200001</t>
  </si>
  <si>
    <t>IFS PE</t>
  </si>
  <si>
    <t>300011100001</t>
  </si>
  <si>
    <t>BBVAC1 PE</t>
  </si>
  <si>
    <t>300009100001</t>
  </si>
  <si>
    <t>SCOTIAC1 PE</t>
  </si>
  <si>
    <t>302011100001</t>
  </si>
  <si>
    <t>ALICORC1 PE</t>
  </si>
  <si>
    <t>312011100001</t>
  </si>
  <si>
    <t>312026100001</t>
  </si>
  <si>
    <t>BACKUSI1 PE</t>
  </si>
  <si>
    <t>302002100001</t>
  </si>
  <si>
    <t>UNACEMC1 PE</t>
  </si>
  <si>
    <t>302051100001</t>
  </si>
  <si>
    <t>CPACASC1 PE</t>
  </si>
  <si>
    <t>312025100001</t>
  </si>
  <si>
    <t>ELCOMEI1 PE</t>
  </si>
  <si>
    <t>302048100001</t>
  </si>
  <si>
    <t>ATACOAC1 PE</t>
  </si>
  <si>
    <t>302008100002</t>
  </si>
  <si>
    <t>BUENAVC1 PE</t>
  </si>
  <si>
    <t>312039100001</t>
  </si>
  <si>
    <t>MINSURI1 PE</t>
  </si>
  <si>
    <t>302043100001</t>
  </si>
  <si>
    <t>VOLCAAC1 PE</t>
  </si>
  <si>
    <t>302043100002</t>
  </si>
  <si>
    <t>VOLCABC1 PE</t>
  </si>
  <si>
    <t>302032100002</t>
  </si>
  <si>
    <t>302030100001</t>
  </si>
  <si>
    <t>302061100001</t>
  </si>
  <si>
    <t>302009100001</t>
  </si>
  <si>
    <t>LUSURC1 PE</t>
  </si>
  <si>
    <t>302107100001</t>
  </si>
  <si>
    <t>FERREYC1 PE</t>
  </si>
  <si>
    <t>302029100001</t>
  </si>
  <si>
    <t>AENZAC1 PE</t>
  </si>
  <si>
    <t>3350222V1035</t>
  </si>
  <si>
    <t>ABEV US</t>
  </si>
  <si>
    <t>3457848CNOR3</t>
  </si>
  <si>
    <t>CIEL3 BZ</t>
  </si>
  <si>
    <t>3220512Q1094</t>
  </si>
  <si>
    <t>US15126Q1094</t>
  </si>
  <si>
    <t>3221282L1089</t>
  </si>
  <si>
    <t>FSSLD US</t>
  </si>
  <si>
    <t>335073241108</t>
  </si>
  <si>
    <t>3220082A1040</t>
  </si>
  <si>
    <t>BVN US</t>
  </si>
  <si>
    <t>345217200001</t>
  </si>
  <si>
    <t>SCCO US</t>
  </si>
  <si>
    <t>302845100002</t>
  </si>
  <si>
    <t>NEXAPEC1 PE</t>
  </si>
  <si>
    <t>3958792W1068</t>
  </si>
  <si>
    <t>SMTSF US</t>
  </si>
  <si>
    <t>3958797W1068</t>
  </si>
  <si>
    <t>SMT CN</t>
  </si>
  <si>
    <t>395833228291</t>
  </si>
  <si>
    <t>NEXA US</t>
  </si>
  <si>
    <t>302072200001</t>
  </si>
  <si>
    <t>312034100001</t>
  </si>
  <si>
    <t>INDA US</t>
  </si>
  <si>
    <t>PBW US</t>
  </si>
  <si>
    <t>CQQQ US</t>
  </si>
  <si>
    <t>SPEM US</t>
  </si>
  <si>
    <t>XLU US</t>
  </si>
  <si>
    <t xml:space="preserve">XOP US </t>
  </si>
  <si>
    <t>DIA US</t>
  </si>
  <si>
    <t>XLC US</t>
  </si>
  <si>
    <t>EWN US</t>
  </si>
  <si>
    <t>EMXC US</t>
  </si>
  <si>
    <t>EWU US</t>
  </si>
  <si>
    <t>EFA US</t>
  </si>
  <si>
    <t>LCTD US</t>
  </si>
  <si>
    <t>EPU US</t>
  </si>
  <si>
    <t>EUFN US</t>
  </si>
  <si>
    <t>EWI US</t>
  </si>
  <si>
    <t>EWT US</t>
  </si>
  <si>
    <t>IEMG US</t>
  </si>
  <si>
    <t>SPY US</t>
  </si>
  <si>
    <t>XHE US</t>
  </si>
  <si>
    <t>KRE US</t>
  </si>
  <si>
    <t>XLV US</t>
  </si>
  <si>
    <t>XLY US</t>
  </si>
  <si>
    <t>XLE US</t>
  </si>
  <si>
    <t>GLD US</t>
  </si>
  <si>
    <t>XLB US</t>
  </si>
  <si>
    <t>XLF US</t>
  </si>
  <si>
    <t>XLI US</t>
  </si>
  <si>
    <t>XLK US</t>
  </si>
  <si>
    <t>VT US</t>
  </si>
  <si>
    <t>VWO US</t>
  </si>
  <si>
    <t>VGK US</t>
  </si>
  <si>
    <t>VOO US</t>
  </si>
  <si>
    <t>VTV US</t>
  </si>
  <si>
    <t>GDX US</t>
  </si>
  <si>
    <t>BK0H TH</t>
  </si>
  <si>
    <t>EWZ US</t>
  </si>
  <si>
    <t>EEMV US</t>
  </si>
  <si>
    <t>ECH US</t>
  </si>
  <si>
    <t>EZU US</t>
  </si>
  <si>
    <t>EWP US</t>
  </si>
  <si>
    <t>EWZS US</t>
  </si>
  <si>
    <t>EWY US</t>
  </si>
  <si>
    <t>EWG US</t>
  </si>
  <si>
    <t>EWW US</t>
  </si>
  <si>
    <t>KWEB US</t>
  </si>
  <si>
    <t>FXI US</t>
  </si>
  <si>
    <t>IVV US</t>
  </si>
  <si>
    <t>EEM US</t>
  </si>
  <si>
    <t>IXJ US</t>
  </si>
  <si>
    <t>ILF US</t>
  </si>
  <si>
    <t>IGV US</t>
  </si>
  <si>
    <t>SOXX US</t>
  </si>
  <si>
    <t>IWM US</t>
  </si>
  <si>
    <t>IYG US</t>
  </si>
  <si>
    <t>IJR US</t>
  </si>
  <si>
    <t>IEV US</t>
  </si>
  <si>
    <t>AAXJ US</t>
  </si>
  <si>
    <t>ACWI US</t>
  </si>
  <si>
    <t>EWJ US</t>
  </si>
  <si>
    <t>ITB US</t>
  </si>
  <si>
    <t>IEO US</t>
  </si>
  <si>
    <t>MCHI US</t>
  </si>
  <si>
    <t>CRBN US</t>
  </si>
  <si>
    <t>HEZU US</t>
  </si>
  <si>
    <t>DXJ US</t>
  </si>
  <si>
    <t>HEDJ US</t>
  </si>
  <si>
    <t>VDJP LN</t>
  </si>
  <si>
    <t>VUSD LN</t>
  </si>
  <si>
    <t>VEUR LN</t>
  </si>
  <si>
    <t>XMJD LN</t>
  </si>
  <si>
    <t>XMUJ LN</t>
  </si>
  <si>
    <t>QQQ US</t>
  </si>
  <si>
    <t>BBJP US</t>
  </si>
  <si>
    <t>MOO US</t>
  </si>
  <si>
    <t>IEMB LN</t>
  </si>
  <si>
    <t xml:space="preserve">IUFS LN </t>
  </si>
  <si>
    <t>EIMI LN</t>
  </si>
  <si>
    <t xml:space="preserve">IWDA LN </t>
  </si>
  <si>
    <t>IJPA LN</t>
  </si>
  <si>
    <t>CSPX LN</t>
  </si>
  <si>
    <t>XD5E LN</t>
  </si>
  <si>
    <t>COPX US</t>
  </si>
  <si>
    <t>ASHR US</t>
  </si>
  <si>
    <t>XME US</t>
  </si>
  <si>
    <t>XLP US</t>
  </si>
  <si>
    <t>SKYY US</t>
  </si>
  <si>
    <t>SXR7 GY</t>
  </si>
  <si>
    <t>FDN US</t>
  </si>
  <si>
    <t>KBWB US</t>
  </si>
  <si>
    <t>5271112EB598</t>
  </si>
  <si>
    <t>5275122EV134</t>
  </si>
  <si>
    <t>5275122EE800</t>
  </si>
  <si>
    <t>5273932EX509</t>
  </si>
  <si>
    <t>5260012EY886</t>
  </si>
  <si>
    <t>5260012ER556</t>
  </si>
  <si>
    <t>5260012EX109</t>
  </si>
  <si>
    <t>5273932EY852</t>
  </si>
  <si>
    <t>5271112E6814</t>
  </si>
  <si>
    <t>5271112EG764</t>
  </si>
  <si>
    <t>5271112E6699</t>
  </si>
  <si>
    <t>5271112E7465</t>
  </si>
  <si>
    <t>5271112EC608</t>
  </si>
  <si>
    <t>5076822E0800</t>
  </si>
  <si>
    <t>5460042E8427</t>
  </si>
  <si>
    <t>5271112E9180</t>
  </si>
  <si>
    <t>5271112E6855</t>
  </si>
  <si>
    <t>5271112E6731</t>
  </si>
  <si>
    <t>5271112EG103</t>
  </si>
  <si>
    <t>5260012E1030</t>
  </si>
  <si>
    <t>5273932EA581</t>
  </si>
  <si>
    <t>5260012EA698</t>
  </si>
  <si>
    <t>5260012E2090</t>
  </si>
  <si>
    <t>5260012E4070</t>
  </si>
  <si>
    <t>5260012E5069</t>
  </si>
  <si>
    <t>5260012EV107</t>
  </si>
  <si>
    <t>5260012EY100</t>
  </si>
  <si>
    <t>5260012EY605</t>
  </si>
  <si>
    <t>5260012EY704</t>
  </si>
  <si>
    <t>5260012EY803</t>
  </si>
  <si>
    <t>5270172E2742</t>
  </si>
  <si>
    <t>5270172E2858</t>
  </si>
  <si>
    <t>5270172E2874</t>
  </si>
  <si>
    <t>5270172E8413</t>
  </si>
  <si>
    <t>5270172E8744</t>
  </si>
  <si>
    <t>5270652EF106</t>
  </si>
  <si>
    <t>5270652EF825</t>
  </si>
  <si>
    <t>5271112E5105</t>
  </si>
  <si>
    <t>5271112E6400</t>
  </si>
  <si>
    <t>5271112E6533</t>
  </si>
  <si>
    <t>5271112E6640</t>
  </si>
  <si>
    <t>5271112E6608</t>
  </si>
  <si>
    <t>5271112E6764</t>
  </si>
  <si>
    <t>5271112E9131</t>
  </si>
  <si>
    <t>5271112E6772</t>
  </si>
  <si>
    <t>5271112E6806</t>
  </si>
  <si>
    <t>5271112E6822</t>
  </si>
  <si>
    <t>5274722E7306</t>
  </si>
  <si>
    <t>5271112E7184</t>
  </si>
  <si>
    <t>5271112E7200</t>
  </si>
  <si>
    <t>5271112E7234</t>
  </si>
  <si>
    <t>5271112E7325</t>
  </si>
  <si>
    <t>5271112E7390</t>
  </si>
  <si>
    <t>5271112E7515</t>
  </si>
  <si>
    <t>5271112E7523</t>
  </si>
  <si>
    <t>5271112E7655</t>
  </si>
  <si>
    <t>5271112E7770</t>
  </si>
  <si>
    <t>5271112E7804</t>
  </si>
  <si>
    <t>5271112E7861</t>
  </si>
  <si>
    <t>5271112E8182</t>
  </si>
  <si>
    <t>5271112E8257</t>
  </si>
  <si>
    <t>5271112E8487</t>
  </si>
  <si>
    <t>US4642868487</t>
  </si>
  <si>
    <t>5271112E8752</t>
  </si>
  <si>
    <t>5271112E8851</t>
  </si>
  <si>
    <t>5271112EB671</t>
  </si>
  <si>
    <t>5271112EV464</t>
  </si>
  <si>
    <t>5271112EV639</t>
  </si>
  <si>
    <t>5272872EW851</t>
  </si>
  <si>
    <t>5272872EX701</t>
  </si>
  <si>
    <t>5273952EPGT3</t>
  </si>
  <si>
    <t>5273952EXRP0</t>
  </si>
  <si>
    <t>5273956E5VV1</t>
  </si>
  <si>
    <t>5273972E0974</t>
  </si>
  <si>
    <t>5273972E3540</t>
  </si>
  <si>
    <t>5260002EE103</t>
  </si>
  <si>
    <t>5275552EQ217</t>
  </si>
  <si>
    <t>5275512EF700</t>
  </si>
  <si>
    <t>5270732ENQZ4</t>
  </si>
  <si>
    <t>5270732E4GZ6</t>
  </si>
  <si>
    <t>5270732E5Y98</t>
  </si>
  <si>
    <t>5270732E5YX2</t>
  </si>
  <si>
    <t>5270732EMR08</t>
  </si>
  <si>
    <t>5273976E9477</t>
  </si>
  <si>
    <t>5270652EF718</t>
  </si>
  <si>
    <t>5275282EY830</t>
  </si>
  <si>
    <t>5273792E1879</t>
  </si>
  <si>
    <t>5260012EA755</t>
  </si>
  <si>
    <t>5273932EY308</t>
  </si>
  <si>
    <t>5275522EX192</t>
  </si>
  <si>
    <t>5270734EG562</t>
  </si>
  <si>
    <t>5274042EE302</t>
  </si>
  <si>
    <t>5275122EE628</t>
  </si>
  <si>
    <t>5273932ER556</t>
  </si>
  <si>
    <t>5275122EG706</t>
  </si>
  <si>
    <t>US46138G7060</t>
  </si>
  <si>
    <t>TAN US</t>
  </si>
  <si>
    <t>5271112I3412</t>
  </si>
  <si>
    <t>US4642873412</t>
  </si>
  <si>
    <t>IXC US</t>
  </si>
  <si>
    <t>5272872US977</t>
  </si>
  <si>
    <t>US97717Y6914</t>
  </si>
  <si>
    <t>WCLD US</t>
  </si>
  <si>
    <t>5271112EG848</t>
  </si>
  <si>
    <t>US46434G8481</t>
  </si>
  <si>
    <t>PICK US</t>
  </si>
  <si>
    <t>5273932ER853</t>
  </si>
  <si>
    <t>US78468R8530</t>
  </si>
  <si>
    <t>SPSM US</t>
  </si>
  <si>
    <t>5274042EX127</t>
  </si>
  <si>
    <t>US33734X1274</t>
  </si>
  <si>
    <t>FXN US</t>
  </si>
  <si>
    <t>5274042US337</t>
  </si>
  <si>
    <t>US33733E2037</t>
  </si>
  <si>
    <t>FBT US</t>
  </si>
  <si>
    <t>5270734EL3W7</t>
  </si>
  <si>
    <t>IE00B53L3W79</t>
  </si>
  <si>
    <t>CSX5 LN</t>
  </si>
  <si>
    <t>5275122EV357</t>
  </si>
  <si>
    <t>US46137V3574</t>
  </si>
  <si>
    <t>RSP US</t>
  </si>
  <si>
    <t>5271112E5094</t>
  </si>
  <si>
    <t>US09290C5094</t>
  </si>
  <si>
    <t>LCTU US</t>
  </si>
  <si>
    <t>5271112CANAD</t>
  </si>
  <si>
    <t>US4642865095</t>
  </si>
  <si>
    <t>EWC US</t>
  </si>
  <si>
    <t>5271112EUSHC</t>
  </si>
  <si>
    <t>US4642877629</t>
  </si>
  <si>
    <t>IYH US</t>
  </si>
  <si>
    <t>5271112TRANS</t>
  </si>
  <si>
    <t>US4642871929</t>
  </si>
  <si>
    <t>IYT US</t>
  </si>
  <si>
    <t>5272872Y5437</t>
  </si>
  <si>
    <t>US97717Y5437</t>
  </si>
  <si>
    <t>WTAI US</t>
  </si>
  <si>
    <t>5260022E7598</t>
  </si>
  <si>
    <t>US4642875987</t>
  </si>
  <si>
    <t>IWD US</t>
  </si>
  <si>
    <t>5270172AWXUS</t>
  </si>
  <si>
    <t>US9220427754</t>
  </si>
  <si>
    <t>VEU US</t>
  </si>
  <si>
    <t>5270652EF676</t>
  </si>
  <si>
    <t>US92189F6768</t>
  </si>
  <si>
    <t>SMH US</t>
  </si>
  <si>
    <t>5270172TOMKT</t>
  </si>
  <si>
    <t>US9229087690</t>
  </si>
  <si>
    <t>VTI US</t>
  </si>
  <si>
    <t>5270172MATER</t>
  </si>
  <si>
    <t>US92204A8018</t>
  </si>
  <si>
    <t>VAW US</t>
  </si>
  <si>
    <t>5271112E6665</t>
  </si>
  <si>
    <t>US4642866655</t>
  </si>
  <si>
    <t>EPP US</t>
  </si>
  <si>
    <t>5271112E8778</t>
  </si>
  <si>
    <t>US4642887784</t>
  </si>
  <si>
    <t>IAT US</t>
  </si>
  <si>
    <t>5271112E8810</t>
  </si>
  <si>
    <t>US4642888105</t>
  </si>
  <si>
    <t>IHI US</t>
  </si>
  <si>
    <t>5271112EPOLO</t>
  </si>
  <si>
    <t>US46429B6065</t>
  </si>
  <si>
    <t>EPOL US</t>
  </si>
  <si>
    <t>5260012A8889</t>
  </si>
  <si>
    <t>US78464A8889</t>
  </si>
  <si>
    <t>XHB US</t>
  </si>
  <si>
    <t>5271112FRANC</t>
  </si>
  <si>
    <t>US4642867075</t>
  </si>
  <si>
    <t>EWQ US</t>
  </si>
  <si>
    <t>5271112ISQQQ</t>
  </si>
  <si>
    <t>US4642875565</t>
  </si>
  <si>
    <t>IBB US</t>
  </si>
  <si>
    <t>5271112OEQ&amp;S</t>
  </si>
  <si>
    <t>US4642888444</t>
  </si>
  <si>
    <t>IEZ US</t>
  </si>
  <si>
    <t>5271112V8862</t>
  </si>
  <si>
    <t>US46434V8862</t>
  </si>
  <si>
    <t>HEWJ US</t>
  </si>
  <si>
    <t>5270172A8760</t>
  </si>
  <si>
    <t>US92204A8760</t>
  </si>
  <si>
    <t>VPU US</t>
  </si>
  <si>
    <t>5270172A7028</t>
  </si>
  <si>
    <t>US92204A7028</t>
  </si>
  <si>
    <t>VGT US</t>
  </si>
  <si>
    <t>5271112AUSTR</t>
  </si>
  <si>
    <t>US4642861037</t>
  </si>
  <si>
    <t>EWA US</t>
  </si>
  <si>
    <t>5271112SPSMC</t>
  </si>
  <si>
    <t>US4642878791</t>
  </si>
  <si>
    <t>IJS US</t>
  </si>
  <si>
    <t>5274042FEMUS</t>
  </si>
  <si>
    <t>US33737J1824</t>
  </si>
  <si>
    <t>FEM US</t>
  </si>
  <si>
    <t>5272872USDGQ</t>
  </si>
  <si>
    <t>US97717X6691</t>
  </si>
  <si>
    <t>DGRW US</t>
  </si>
  <si>
    <t>5272872JPSCD</t>
  </si>
  <si>
    <t>US97717W8367</t>
  </si>
  <si>
    <t>DFJ US</t>
  </si>
  <si>
    <t>5272872W2816</t>
  </si>
  <si>
    <t>US97717W2816</t>
  </si>
  <si>
    <t>DGS US</t>
  </si>
  <si>
    <t>5272872X7194</t>
  </si>
  <si>
    <t>US97717X7194</t>
  </si>
  <si>
    <t>CXSE US</t>
  </si>
  <si>
    <t>5272872X5784</t>
  </si>
  <si>
    <t>US97717X5784</t>
  </si>
  <si>
    <t>XSOE US</t>
  </si>
  <si>
    <t>5274095F6533</t>
  </si>
  <si>
    <t>ESJDCJJ  LX</t>
  </si>
  <si>
    <t>5275194F2546</t>
  </si>
  <si>
    <t>LU1966825462</t>
  </si>
  <si>
    <t>5274084F6545</t>
  </si>
  <si>
    <t>INVSACE LX</t>
  </si>
  <si>
    <t>5274162E4151</t>
  </si>
  <si>
    <t>UCAP LN</t>
  </si>
  <si>
    <t>5274104F8932</t>
  </si>
  <si>
    <t>GPAVEUM FP</t>
  </si>
  <si>
    <t>5272092F5713</t>
  </si>
  <si>
    <t xml:space="preserve">MAFJFIU LX </t>
  </si>
  <si>
    <t>5272092F0792</t>
  </si>
  <si>
    <t>MIJFX US</t>
  </si>
  <si>
    <t>5270012F2664</t>
  </si>
  <si>
    <t>FOREGCI LX</t>
  </si>
  <si>
    <t>5270082F1215</t>
  </si>
  <si>
    <t>SBCEHKI LX</t>
  </si>
  <si>
    <t>5270132F4904</t>
  </si>
  <si>
    <t>FLEJPEC LX</t>
  </si>
  <si>
    <t>5270185F0537</t>
  </si>
  <si>
    <t>JBSJAPC LX</t>
  </si>
  <si>
    <t>5270192F5998</t>
  </si>
  <si>
    <t>SCHPFCA LX</t>
  </si>
  <si>
    <t>5270224F8686</t>
  </si>
  <si>
    <t>INGEHYX LX</t>
  </si>
  <si>
    <t>5270242F3819</t>
  </si>
  <si>
    <t>DFSVX US</t>
  </si>
  <si>
    <t>5270242F3827</t>
  </si>
  <si>
    <t>DFLVX US</t>
  </si>
  <si>
    <t>5270252F6294</t>
  </si>
  <si>
    <t>AGJEI2A LX</t>
  </si>
  <si>
    <t>5270252F8374</t>
  </si>
  <si>
    <t>ABGCHA2 LX</t>
  </si>
  <si>
    <t>5270272F5825</t>
  </si>
  <si>
    <t>GSECSAI LX</t>
  </si>
  <si>
    <t>5270324F9339</t>
  </si>
  <si>
    <t>GAEUFUB LX</t>
  </si>
  <si>
    <t>5270414F7722</t>
  </si>
  <si>
    <t>DWSTEFC LX</t>
  </si>
  <si>
    <t>5270434F2486</t>
  </si>
  <si>
    <t>AXWESFI LX</t>
  </si>
  <si>
    <t>5270465F0075</t>
  </si>
  <si>
    <t>PARJSCI LX</t>
  </si>
  <si>
    <t>5270474F8219</t>
  </si>
  <si>
    <t>ALRRGWT LX</t>
  </si>
  <si>
    <t>5270492F6660</t>
  </si>
  <si>
    <t>VOMSEMG LX</t>
  </si>
  <si>
    <t>5270492F3972</t>
  </si>
  <si>
    <t>VEMIUSD LX</t>
  </si>
  <si>
    <t>5270854F1002</t>
  </si>
  <si>
    <t>TDNEUG2 LN</t>
  </si>
  <si>
    <t>5270942F9527</t>
  </si>
  <si>
    <t>PBISEAI ID</t>
  </si>
  <si>
    <t>5270942F9584</t>
  </si>
  <si>
    <t>PBIJEGI</t>
  </si>
  <si>
    <t>5270942F5733</t>
  </si>
  <si>
    <t>PBIBALI ID</t>
  </si>
  <si>
    <t>5272022F1437</t>
  </si>
  <si>
    <t>LSMLAEI LX</t>
  </si>
  <si>
    <t>5272092F0834</t>
  </si>
  <si>
    <t>MIPTX US</t>
  </si>
  <si>
    <t>5273874F8985</t>
  </si>
  <si>
    <t>FFIBERY LX</t>
  </si>
  <si>
    <t>5274532FTGR4</t>
  </si>
  <si>
    <t>GAMSJUA ID</t>
  </si>
  <si>
    <t>5274136F2800</t>
  </si>
  <si>
    <t>INVEUEA LN</t>
  </si>
  <si>
    <t>5270942FY6L5</t>
  </si>
  <si>
    <t>PBIINEY ID</t>
  </si>
  <si>
    <t>5274186F1948</t>
  </si>
  <si>
    <t>SGESOCA LN</t>
  </si>
  <si>
    <t>5273874F4273</t>
  </si>
  <si>
    <t xml:space="preserve">FFEDGIE LX </t>
  </si>
  <si>
    <t>5273882F7240</t>
  </si>
  <si>
    <t>ROCEQIU LX</t>
  </si>
  <si>
    <t>5270082F8671</t>
  </si>
  <si>
    <t>UBCOIA3 LX</t>
  </si>
  <si>
    <t>5274244F1260</t>
  </si>
  <si>
    <t>HHEUC2E LX</t>
  </si>
  <si>
    <t>5270472F4576</t>
  </si>
  <si>
    <t>ALLCWUI LX</t>
  </si>
  <si>
    <t>5271284E8930</t>
  </si>
  <si>
    <t>SX7EEX GY</t>
  </si>
  <si>
    <t>5274302F65N6</t>
  </si>
  <si>
    <t>VERASCU ID</t>
  </si>
  <si>
    <t>5277132F2733</t>
  </si>
  <si>
    <t>LU2301227331</t>
  </si>
  <si>
    <t>MLLSCIU LX</t>
  </si>
  <si>
    <t>5276702INGDR</t>
  </si>
  <si>
    <t>LU0345780950</t>
  </si>
  <si>
    <t>INGDRAA LX</t>
  </si>
  <si>
    <t>5274972DI16R</t>
  </si>
  <si>
    <t>LU0939496179</t>
  </si>
  <si>
    <t>LSMMEQI LX</t>
  </si>
  <si>
    <t>5274564LA16C</t>
  </si>
  <si>
    <t>LU2091609516</t>
  </si>
  <si>
    <t>JUESCIE LX</t>
  </si>
  <si>
    <t>52MSIM2CA24X</t>
  </si>
  <si>
    <t>LU0815264279</t>
  </si>
  <si>
    <t>MSEMLEZ LX</t>
  </si>
  <si>
    <t>5270882LU205</t>
  </si>
  <si>
    <t>LU2055182070</t>
  </si>
  <si>
    <t>JPCAIUA LX</t>
  </si>
  <si>
    <t>5275234F1560</t>
  </si>
  <si>
    <t>LU1387591560</t>
  </si>
  <si>
    <t xml:space="preserve">MSTEUCI LX </t>
  </si>
  <si>
    <t>5274292E2260</t>
  </si>
  <si>
    <t>LU2134542260</t>
  </si>
  <si>
    <t>BGBWTIU LX</t>
  </si>
  <si>
    <t>5275232F8604</t>
  </si>
  <si>
    <t>LU1378878604</t>
  </si>
  <si>
    <t>MSAIOPZ</t>
  </si>
  <si>
    <t>5275064CAELE</t>
  </si>
  <si>
    <t>LU2026683131</t>
  </si>
  <si>
    <t>CAELEIV LX</t>
  </si>
  <si>
    <t>LU2026682919</t>
  </si>
  <si>
    <t xml:space="preserve">CACELBV LX </t>
  </si>
  <si>
    <t>5275102CSGDE</t>
  </si>
  <si>
    <t>LU1683287707</t>
  </si>
  <si>
    <t>CSGDEBU LX</t>
  </si>
  <si>
    <t>5270082F8062</t>
  </si>
  <si>
    <t>LU2061828062</t>
  </si>
  <si>
    <t>UBACIA3 LX</t>
  </si>
  <si>
    <t>5273882F0328</t>
  </si>
  <si>
    <t>LU1529950328</t>
  </si>
  <si>
    <t>ROCAEIU LX</t>
  </si>
  <si>
    <t>5270882F3877</t>
  </si>
  <si>
    <t>LU0248053877</t>
  </si>
  <si>
    <t>JPGACCI LX</t>
  </si>
  <si>
    <t>5270882F3560</t>
  </si>
  <si>
    <t>LU0318933560</t>
  </si>
  <si>
    <t>JPMEMSU LX</t>
  </si>
  <si>
    <t>5270252F5799</t>
  </si>
  <si>
    <t>LU1130125799</t>
  </si>
  <si>
    <t>ABCAI2A LX</t>
  </si>
  <si>
    <t>5273882RGCTI</t>
  </si>
  <si>
    <t>LU0936248318</t>
  </si>
  <si>
    <t>RGCTIUS LX</t>
  </si>
  <si>
    <t>5275242LEGGM</t>
  </si>
  <si>
    <t>IE00B23Z8S99</t>
  </si>
  <si>
    <t>LMSCPAU ID</t>
  </si>
  <si>
    <t>52COMG4QNP08</t>
  </si>
  <si>
    <t>IE00BHWQNP08</t>
  </si>
  <si>
    <t>COMGMEI ID</t>
  </si>
  <si>
    <t>52COMG4QNN83</t>
  </si>
  <si>
    <t>IE00BHWQNN83</t>
  </si>
  <si>
    <t>COMGEUI ID</t>
  </si>
  <si>
    <t>5275194BERSC</t>
  </si>
  <si>
    <t>LU1637619393</t>
  </si>
  <si>
    <t>BERSCIE LX</t>
  </si>
  <si>
    <t>5273662MES44</t>
  </si>
  <si>
    <t>LU1863154644</t>
  </si>
  <si>
    <t>CCLAMES LX</t>
  </si>
  <si>
    <t>5272092MACSM</t>
  </si>
  <si>
    <t>LU0721876877</t>
  </si>
  <si>
    <t>MACSMCI LX</t>
  </si>
  <si>
    <t>5274082CONST</t>
  </si>
  <si>
    <t>LU1887442066</t>
  </si>
  <si>
    <t>INVGLSA LX</t>
  </si>
  <si>
    <t>BEBEFIE LX</t>
  </si>
  <si>
    <t>52751946750L</t>
  </si>
  <si>
    <t>LU1959967503</t>
  </si>
  <si>
    <t>BESCIIE LX</t>
  </si>
  <si>
    <t>5275104LU126</t>
  </si>
  <si>
    <t>LU1268048490</t>
  </si>
  <si>
    <t>CEESCDB LX</t>
  </si>
  <si>
    <t>5270942PB572</t>
  </si>
  <si>
    <t>IE0049168572</t>
  </si>
  <si>
    <t>PBISOUI ID</t>
  </si>
  <si>
    <t>5275064CSEEM</t>
  </si>
  <si>
    <t>LU1434524259</t>
  </si>
  <si>
    <t>CSEEMIC LX</t>
  </si>
  <si>
    <t>5274822MSCLA</t>
  </si>
  <si>
    <t>CL0002535566</t>
  </si>
  <si>
    <t>MSCLAAE CI</t>
  </si>
  <si>
    <t>5270414DBRZE</t>
  </si>
  <si>
    <t>LU1573968200</t>
  </si>
  <si>
    <t>DBRZEIC LX</t>
  </si>
  <si>
    <t>5270414DFC5I</t>
  </si>
  <si>
    <t>LU1796233820</t>
  </si>
  <si>
    <t xml:space="preserve">DFC5IDH LX </t>
  </si>
  <si>
    <t>LU1797946594</t>
  </si>
  <si>
    <t>CSEEMIU LX</t>
  </si>
  <si>
    <t>52751023193L</t>
  </si>
  <si>
    <t>LU1805531933</t>
  </si>
  <si>
    <t>CSDHEMB LX</t>
  </si>
  <si>
    <t>52UTII2C7R45</t>
  </si>
  <si>
    <t>IE00BYPC7R45</t>
  </si>
  <si>
    <t>UTIIDEI ID</t>
  </si>
  <si>
    <t>5274352CHINA</t>
  </si>
  <si>
    <t>LU1235249262</t>
  </si>
  <si>
    <t>INGSACI LX</t>
  </si>
  <si>
    <t>5270802PTDIG</t>
  </si>
  <si>
    <t>LU0101689882</t>
  </si>
  <si>
    <t>PIPTELI LX</t>
  </si>
  <si>
    <t>MFEMBC0 LX</t>
  </si>
  <si>
    <t>5274566GB445</t>
  </si>
  <si>
    <t>GB00B5TGB445</t>
  </si>
  <si>
    <t>JUPJIIA LN</t>
  </si>
  <si>
    <t>5270464BPESC</t>
  </si>
  <si>
    <t>LU0212179997</t>
  </si>
  <si>
    <t>PREURIC LX</t>
  </si>
  <si>
    <t>5270192SCHEC</t>
  </si>
  <si>
    <t>LU0181496059</t>
  </si>
  <si>
    <t>SCHECAC LX</t>
  </si>
  <si>
    <t>5273882HIGHY</t>
  </si>
  <si>
    <t>RHYBIUS LX</t>
  </si>
  <si>
    <t>5270194EUREQ</t>
  </si>
  <si>
    <t>LU0106235459</t>
  </si>
  <si>
    <t>SCHEUCA LX</t>
  </si>
  <si>
    <t>INEMCBI LX</t>
  </si>
  <si>
    <t>5270242USACOR</t>
  </si>
  <si>
    <t>US2332034139</t>
  </si>
  <si>
    <t>DFEOX US</t>
  </si>
  <si>
    <t>527040275426</t>
  </si>
  <si>
    <t>LU0048575426</t>
  </si>
  <si>
    <t>FIDLEMI LX</t>
  </si>
  <si>
    <t>5270255A0234</t>
  </si>
  <si>
    <t>LU0278930234</t>
  </si>
  <si>
    <t>AJSIAJP LX</t>
  </si>
  <si>
    <t>5273974F3782</t>
  </si>
  <si>
    <t>LU1769937829</t>
  </si>
  <si>
    <t xml:space="preserve">DIICEIC LX </t>
  </si>
  <si>
    <t>5270432F2994</t>
  </si>
  <si>
    <t>LU1694772994</t>
  </si>
  <si>
    <t>AXFDICU LX</t>
  </si>
  <si>
    <t>5270462USMCP</t>
  </si>
  <si>
    <t>LU0823411292</t>
  </si>
  <si>
    <t>FOLESCI LX</t>
  </si>
  <si>
    <t>5270472AGIF2</t>
  </si>
  <si>
    <t>LU2308715312</t>
  </si>
  <si>
    <t>ALCAOWU LX</t>
  </si>
  <si>
    <t>5270472ALLEM</t>
  </si>
  <si>
    <t>LU1156968403</t>
  </si>
  <si>
    <t>ALZEAWT LX</t>
  </si>
  <si>
    <t>527049485137</t>
  </si>
  <si>
    <t>LU0153585137</t>
  </si>
  <si>
    <t>VONEUEU LX</t>
  </si>
  <si>
    <t>5272092MIDNX</t>
  </si>
  <si>
    <t>US5771307684</t>
  </si>
  <si>
    <t>MIDNX US</t>
  </si>
  <si>
    <t>DEHYCFC LX</t>
  </si>
  <si>
    <t>52BRAF2BRADF</t>
  </si>
  <si>
    <t>LU0411709560</t>
  </si>
  <si>
    <t>MERDUD2 LX</t>
  </si>
  <si>
    <t>52EDMG4SPAIN</t>
  </si>
  <si>
    <t>LU1034951563</t>
  </si>
  <si>
    <t>EDMSEQI LX</t>
  </si>
  <si>
    <t>5270884SGWEU</t>
  </si>
  <si>
    <t>LU0129443577</t>
  </si>
  <si>
    <t>FLEESGD LX</t>
  </si>
  <si>
    <t>5273882RBAST</t>
  </si>
  <si>
    <t>LU0963031652</t>
  </si>
  <si>
    <t>ROBASIL LX</t>
  </si>
  <si>
    <t>SANHYDI LX</t>
  </si>
  <si>
    <t>5274186JPALP</t>
  </si>
  <si>
    <t>GB00B0119B50</t>
  </si>
  <si>
    <t>SGJPNCA LN</t>
  </si>
  <si>
    <t>5274122STOCK</t>
  </si>
  <si>
    <t>IE0002459539</t>
  </si>
  <si>
    <t>PIMSISA ID</t>
  </si>
  <si>
    <t>5274122GD0HY</t>
  </si>
  <si>
    <t>PGHYBFI ID</t>
  </si>
  <si>
    <t>5270132F56110</t>
  </si>
  <si>
    <t>LU0248056110</t>
  </si>
  <si>
    <t>JPJEIAC LX</t>
  </si>
  <si>
    <t>5270252ABEEM</t>
  </si>
  <si>
    <t>LU0886779783</t>
  </si>
  <si>
    <t>ABEMG2A LX</t>
  </si>
  <si>
    <t>5274104AVEAC</t>
  </si>
  <si>
    <t>LU1866781336</t>
  </si>
  <si>
    <t>GFAVEAC LX</t>
  </si>
  <si>
    <t>52TOKI5JAPEF</t>
  </si>
  <si>
    <t>IE00BYYTL417</t>
  </si>
  <si>
    <t>TOKMJPI ID</t>
  </si>
  <si>
    <t>52WELL2USRES</t>
  </si>
  <si>
    <t>LU0050381036</t>
  </si>
  <si>
    <t>WMPUSEA LX</t>
  </si>
  <si>
    <t>5270182JBEME</t>
  </si>
  <si>
    <t>LU1112790479</t>
  </si>
  <si>
    <t>JBEMEUC LX</t>
  </si>
  <si>
    <t>5270734EUVAF</t>
  </si>
  <si>
    <t>IE00BQN1K901</t>
  </si>
  <si>
    <t>IEVL LN</t>
  </si>
  <si>
    <t>SXGFIUS LX</t>
  </si>
  <si>
    <t>5271282GALLO</t>
  </si>
  <si>
    <t>US09251T5092</t>
  </si>
  <si>
    <t>MALOX US</t>
  </si>
  <si>
    <t>5270194EURVA</t>
  </si>
  <si>
    <t>LU0161305759</t>
  </si>
  <si>
    <t>SISEECA LX</t>
  </si>
  <si>
    <t>5270224CZCHE</t>
  </si>
  <si>
    <t>LU1086912554</t>
  </si>
  <si>
    <t>IICZEIE LX</t>
  </si>
  <si>
    <t>52ALLB2EMGRO</t>
  </si>
  <si>
    <t>LU0206294794</t>
  </si>
  <si>
    <t>ALLDMCS LX</t>
  </si>
  <si>
    <t>5273952EUZSI</t>
  </si>
  <si>
    <t>IE00B02JYG83</t>
  </si>
  <si>
    <t>VANESUI ID</t>
  </si>
  <si>
    <t>52COMG4N3467</t>
  </si>
  <si>
    <t>IE00B5WN3467</t>
  </si>
  <si>
    <t>COMEEIA ID</t>
  </si>
  <si>
    <t>52CRSU4EURSC</t>
  </si>
  <si>
    <t>LU1390246210</t>
  </si>
  <si>
    <t>CSESEBE LX</t>
  </si>
  <si>
    <t>5274374MGJAP</t>
  </si>
  <si>
    <t>LU1670626446</t>
  </si>
  <si>
    <t>MGJPEAA LX</t>
  </si>
  <si>
    <t>52COMG5JAPGR</t>
  </si>
  <si>
    <t>IE00BQ1YBP44</t>
  </si>
  <si>
    <t>CGJPYIA  ID</t>
  </si>
  <si>
    <t>5270945PBJSC</t>
  </si>
  <si>
    <t>IE0030395952</t>
  </si>
  <si>
    <t>PBIJSYI ID</t>
  </si>
  <si>
    <t>5270324JHESC</t>
  </si>
  <si>
    <t>LU0113993553</t>
  </si>
  <si>
    <t>GASMCOB LX</t>
  </si>
  <si>
    <t>LU0912264727</t>
  </si>
  <si>
    <t>AEMINAU LX</t>
  </si>
  <si>
    <t>LU0794787092</t>
  </si>
  <si>
    <t>AEMFUII LX</t>
  </si>
  <si>
    <t>5273952JAPIX</t>
  </si>
  <si>
    <t>IE0007292422</t>
  </si>
  <si>
    <t>VANSTOC ID</t>
  </si>
  <si>
    <t>5274564JEURG</t>
  </si>
  <si>
    <t>LU0260086037</t>
  </si>
  <si>
    <t>JGEUGRI LX</t>
  </si>
  <si>
    <t>5274566EURG</t>
  </si>
  <si>
    <t>LU0946223368</t>
  </si>
  <si>
    <t>JGEUGDG LX</t>
  </si>
  <si>
    <t>5274566EURO</t>
  </si>
  <si>
    <t>GB00B5STJW84</t>
  </si>
  <si>
    <t>JUPEUIA LN</t>
  </si>
  <si>
    <t>GB0006014921</t>
  </si>
  <si>
    <t xml:space="preserve">BGFJSBI LN </t>
  </si>
  <si>
    <t>5275332JJ945</t>
  </si>
  <si>
    <t>IE00BGGJJ945</t>
  </si>
  <si>
    <t>BGWHUBA ID</t>
  </si>
  <si>
    <t>GB0006063233</t>
  </si>
  <si>
    <t>BGFPABA LN</t>
  </si>
  <si>
    <t>5274374JAPSC</t>
  </si>
  <si>
    <t>LU1670715975</t>
  </si>
  <si>
    <t xml:space="preserve">MGJSCEA LX </t>
  </si>
  <si>
    <t>5273872FIDEM</t>
  </si>
  <si>
    <t>LU0742536872</t>
  </si>
  <si>
    <t>FIDEMIA LX</t>
  </si>
  <si>
    <t>LU1397645281</t>
  </si>
  <si>
    <t>CAEMVCE LX</t>
  </si>
  <si>
    <t>5274134CESEA</t>
  </si>
  <si>
    <t>LU1775962480</t>
  </si>
  <si>
    <t xml:space="preserve">IVSCSEA LX </t>
  </si>
  <si>
    <t>5270854TSMEQ</t>
  </si>
  <si>
    <t>LU1865158890</t>
  </si>
  <si>
    <t xml:space="preserve">THESC2E LX </t>
  </si>
  <si>
    <t xml:space="preserve">CABEMV2 LX </t>
  </si>
  <si>
    <t>5274104AVEUR</t>
  </si>
  <si>
    <t>LU0675296932</t>
  </si>
  <si>
    <t xml:space="preserve">GFESMIC LX </t>
  </si>
  <si>
    <t>52GAML4ECIEA</t>
  </si>
  <si>
    <t>IE00B3CTFW21</t>
  </si>
  <si>
    <t>GAMCIEA ID</t>
  </si>
  <si>
    <t>LU0106820292</t>
  </si>
  <si>
    <t>SCHEMCA LX</t>
  </si>
  <si>
    <t>5273872F0606</t>
  </si>
  <si>
    <t>LU1102506067</t>
  </si>
  <si>
    <t>FEMFIAU LX</t>
  </si>
  <si>
    <t>5273884F3049</t>
  </si>
  <si>
    <t>LU0582530498</t>
  </si>
  <si>
    <t>REMCEIE LX</t>
  </si>
  <si>
    <t>GB00B4ZM1M76</t>
  </si>
  <si>
    <t>LIOEGWI LN</t>
  </si>
  <si>
    <t>5276846FQVT8</t>
  </si>
  <si>
    <t>GB00BKPQVT86</t>
  </si>
  <si>
    <t>LNTEDYS LN</t>
  </si>
  <si>
    <t>5274136F3115</t>
  </si>
  <si>
    <t>GB0033031153</t>
  </si>
  <si>
    <t>INVUKWA LN</t>
  </si>
  <si>
    <t>5270772FGV78</t>
  </si>
  <si>
    <t>IE00BD4GV785</t>
  </si>
  <si>
    <t>LMRIPUA ID</t>
  </si>
  <si>
    <t>5270414F1120</t>
  </si>
  <si>
    <t>LU2058011201</t>
  </si>
  <si>
    <t>DWIGAIC LX</t>
  </si>
  <si>
    <t>5276702F8117</t>
  </si>
  <si>
    <t>LU0345781172</t>
  </si>
  <si>
    <t>INGDRIA LX</t>
  </si>
  <si>
    <t>5274566FYND8</t>
  </si>
  <si>
    <t>GB00BZ2YND85</t>
  </si>
  <si>
    <t>JUPAIIA LN</t>
  </si>
  <si>
    <t>ASHMDIU LX</t>
  </si>
  <si>
    <t>5271112FRONT</t>
  </si>
  <si>
    <t>US4642861458</t>
  </si>
  <si>
    <t>FM US</t>
  </si>
  <si>
    <t>5273862HFF36</t>
  </si>
  <si>
    <t>IE00B3SHFF36</t>
  </si>
  <si>
    <t>NOINEIU ID</t>
  </si>
  <si>
    <t>5270474GAIWT</t>
  </si>
  <si>
    <t>LU1548499711</t>
  </si>
  <si>
    <t>ALGAIWT LX</t>
  </si>
  <si>
    <t>5270882ALCIA</t>
  </si>
  <si>
    <t>LU0943624824</t>
  </si>
  <si>
    <t>JPALCIA LX</t>
  </si>
  <si>
    <t>5270882EMIUS</t>
  </si>
  <si>
    <t>LU0248044025</t>
  </si>
  <si>
    <t>JPEMIUS LX</t>
  </si>
  <si>
    <t>5273982AEEMF</t>
  </si>
  <si>
    <t>LU0729060128</t>
  </si>
  <si>
    <t>AEIDI4C LX</t>
  </si>
  <si>
    <t>OBJCONJ FP</t>
  </si>
  <si>
    <t>MSEMCBZ LX</t>
  </si>
  <si>
    <t>5270292LATAM</t>
  </si>
  <si>
    <t>LU0492943443</t>
  </si>
  <si>
    <t>INLAEIA LX</t>
  </si>
  <si>
    <t>4871412CLPEF</t>
  </si>
  <si>
    <t>5111011CCINM</t>
  </si>
  <si>
    <t>BCP CAPITAL</t>
  </si>
  <si>
    <t>Credicorp Capital Fondo de Inversión Inmobiliario Perú</t>
  </si>
  <si>
    <t>5111022FINR2</t>
  </si>
  <si>
    <t>Compass - Inmobiliario II</t>
  </si>
  <si>
    <t>5111042FINM2</t>
  </si>
  <si>
    <t>AC Capitales - Inmobiliario II</t>
  </si>
  <si>
    <t>5111042INF1U</t>
  </si>
  <si>
    <t>AC Capitales - Infraestructura</t>
  </si>
  <si>
    <t>5111052INFS1</t>
  </si>
  <si>
    <t>CVL795505D69</t>
  </si>
  <si>
    <t>Sigma- Infraestructura</t>
  </si>
  <si>
    <t>5111072DES1B</t>
  </si>
  <si>
    <t>5111072DES2B</t>
  </si>
  <si>
    <t>5111102FIBR2</t>
  </si>
  <si>
    <t>LarraínVial Colliers - Fibra II</t>
  </si>
  <si>
    <t>5111102FIBR3</t>
  </si>
  <si>
    <t>LarraínVial Colliers - Fibra III</t>
  </si>
  <si>
    <t>5111141KFIIP</t>
  </si>
  <si>
    <t>KANDEOII</t>
  </si>
  <si>
    <t>5111142FFOR1</t>
  </si>
  <si>
    <t>Macrocapitales - Fortaleza</t>
  </si>
  <si>
    <t>5111151FCIN1</t>
  </si>
  <si>
    <t>PEP792009IS1</t>
  </si>
  <si>
    <t xml:space="preserve">Faro Capital - Inmobiliario I </t>
  </si>
  <si>
    <t>5111152FCRET</t>
  </si>
  <si>
    <t>PRIVFACRET</t>
  </si>
  <si>
    <t xml:space="preserve">Faro Capital Fondo de Inversión Retail </t>
  </si>
  <si>
    <t>5111181FDVI1</t>
  </si>
  <si>
    <t>W Capital SAFI S.A. - FODEVI</t>
  </si>
  <si>
    <t>5111302INFAM</t>
  </si>
  <si>
    <t>Sura Credicorp Infraestructura</t>
  </si>
  <si>
    <t>5311082FIEAM</t>
  </si>
  <si>
    <t>LarraínVial - Energía I</t>
  </si>
  <si>
    <t>5370562DSVII</t>
  </si>
  <si>
    <t>PRIVFADSVIIU</t>
  </si>
  <si>
    <t>Harbourvest - Dover Street VII</t>
  </si>
  <si>
    <t>5370862TRGL1</t>
  </si>
  <si>
    <t>PRIVFAATRGL1</t>
  </si>
  <si>
    <t>TRG Rohatyn - LAPEF I</t>
  </si>
  <si>
    <t>5370904PGD09</t>
  </si>
  <si>
    <t>PRIVFADPGD09</t>
  </si>
  <si>
    <t>Partners - PGD 2009</t>
  </si>
  <si>
    <t>5370904PGS08</t>
  </si>
  <si>
    <t>Partners - PG Secondary 2008</t>
  </si>
  <si>
    <t>5370964ALT10</t>
  </si>
  <si>
    <t>PRIVFAEALT10</t>
  </si>
  <si>
    <t>Altamar - Altamar V</t>
  </si>
  <si>
    <t>5370992LCP7O</t>
  </si>
  <si>
    <t>Lexington - LCP VII</t>
  </si>
  <si>
    <t>5358472ASF8G</t>
  </si>
  <si>
    <t>Ardian - ASF VIII</t>
  </si>
  <si>
    <t>5371042HIXCB</t>
  </si>
  <si>
    <t>5371072PBCR2</t>
  </si>
  <si>
    <t xml:space="preserve">PineBridge - Credit Opportunities II </t>
  </si>
  <si>
    <t>5371082CSABF</t>
  </si>
  <si>
    <t>Carlyle - CSABF</t>
  </si>
  <si>
    <t>5371242PAVIL</t>
  </si>
  <si>
    <t>Pantheon - PASIA VI</t>
  </si>
  <si>
    <t>5371254HIPVI</t>
  </si>
  <si>
    <t>Harbourvest - HIPEP VI</t>
  </si>
  <si>
    <t>5371262AGPII</t>
  </si>
  <si>
    <t>ARCM - ARC Fund II</t>
  </si>
  <si>
    <t>5371332COL6A</t>
  </si>
  <si>
    <t>Coller - Coller VI</t>
  </si>
  <si>
    <t>5373962COL7F</t>
  </si>
  <si>
    <t>Coller - Coller VII</t>
  </si>
  <si>
    <t>5371362PGS11</t>
  </si>
  <si>
    <t>Partners - PG Secondary 2011</t>
  </si>
  <si>
    <t>5371484A8AFE</t>
  </si>
  <si>
    <t>ApaxVIII</t>
  </si>
  <si>
    <t>5371912TCRE1</t>
  </si>
  <si>
    <t>TerranumCapital LatAM RE FundGP</t>
  </si>
  <si>
    <t>5372282ACTG4</t>
  </si>
  <si>
    <t>5372462PGD12</t>
  </si>
  <si>
    <t>5372842LCP8F</t>
  </si>
  <si>
    <t>5373382ACOA3</t>
  </si>
  <si>
    <t>Apollo Credit Opportunity III</t>
  </si>
  <si>
    <t>5373572HGPEF</t>
  </si>
  <si>
    <t>5373592OPF6F</t>
  </si>
  <si>
    <t>5373542PGS15</t>
  </si>
  <si>
    <t>Partners - PG Secondary 2015</t>
  </si>
  <si>
    <t>5373852ASSIV</t>
  </si>
  <si>
    <t>5373892AESS3</t>
  </si>
  <si>
    <t>5374552HFCP9</t>
  </si>
  <si>
    <t>Hellman &amp; Friedman - HFCP IX</t>
  </si>
  <si>
    <t>5374632COL8F</t>
  </si>
  <si>
    <t>5374652VEP7A</t>
  </si>
  <si>
    <t>5374062AIXFE</t>
  </si>
  <si>
    <t>5374192HCI4A</t>
  </si>
  <si>
    <t>HarbourVest Co-Investment Fund IV</t>
  </si>
  <si>
    <t>5374112KKR12</t>
  </si>
  <si>
    <t>KKR Americas Fund XII LP</t>
  </si>
  <si>
    <t>5374204CVC7A</t>
  </si>
  <si>
    <t>5374342CPVII</t>
  </si>
  <si>
    <t>5374482LCPIX</t>
  </si>
  <si>
    <t>Lexington - LCP IX</t>
  </si>
  <si>
    <t>5374414P7SLP</t>
  </si>
  <si>
    <t>PAI Europe VII</t>
  </si>
  <si>
    <t>5374272CRF8B</t>
  </si>
  <si>
    <t>5374872ASFCC</t>
  </si>
  <si>
    <t>5374842BREVI</t>
  </si>
  <si>
    <t>Blackstone Real Estate Associates Europe VI</t>
  </si>
  <si>
    <t>5374404P7SCS</t>
  </si>
  <si>
    <t>PAI Europe VII Luxemburgo</t>
  </si>
  <si>
    <t>5374434CEPVF</t>
  </si>
  <si>
    <t>Carlyle - Carlyle Europe V</t>
  </si>
  <si>
    <t>5374782A10FE</t>
  </si>
  <si>
    <t>APAX X USD GP L.P.</t>
  </si>
  <si>
    <t>5374792GIP4F</t>
  </si>
  <si>
    <t>5111042INF2A</t>
  </si>
  <si>
    <t>AC. Capitales SAFI S.A.</t>
  </si>
  <si>
    <t>4974252S2BDC</t>
  </si>
  <si>
    <t>BD Capital 2</t>
  </si>
  <si>
    <t>4911102LINAE</t>
  </si>
  <si>
    <t>Fond. de Inversión Activa Financiamiento Estructurado Peru II</t>
  </si>
  <si>
    <t>4911011FCDS1</t>
  </si>
  <si>
    <t>Fondo Credicorp Deuda Soles</t>
  </si>
  <si>
    <t>5375422SCPVO</t>
  </si>
  <si>
    <t>StepStone Capital Partners V Offshore,  L.P</t>
  </si>
  <si>
    <t>5374732SPOR7</t>
  </si>
  <si>
    <t>Strategic Partners Offshore Real Estate VII L.P.</t>
  </si>
  <si>
    <t>5375454IEF5S</t>
  </si>
  <si>
    <t>PRIVFAEIEF5S</t>
  </si>
  <si>
    <t>InfraVia European Fund V SCSp</t>
  </si>
  <si>
    <t>5374832WPGGF</t>
  </si>
  <si>
    <t>PRIVFAEWPGGF</t>
  </si>
  <si>
    <t>Warburg Pincus - Global Growth Fund</t>
  </si>
  <si>
    <t>5375402GS5SC</t>
  </si>
  <si>
    <t>PRIVFAEGS5SC</t>
  </si>
  <si>
    <t>G Squared Equity GP V</t>
  </si>
  <si>
    <t>5375172CDRXI</t>
  </si>
  <si>
    <t>CD&amp;R - Fund XI</t>
  </si>
  <si>
    <t>5375254EQTI5</t>
  </si>
  <si>
    <t>PRIVFAEEQTI5</t>
  </si>
  <si>
    <t>EQT - Infrastructure V</t>
  </si>
  <si>
    <t>5375292IPC12</t>
  </si>
  <si>
    <t>PRIVFAEICP12</t>
  </si>
  <si>
    <t>Insight Partners (Cayman) XII. L.P</t>
  </si>
  <si>
    <t>5375072PDCO3</t>
  </si>
  <si>
    <t>Portfolio Advisors - Direct Credit Opportunities Fund III</t>
  </si>
  <si>
    <t>PRIVFAEAIP4B</t>
  </si>
  <si>
    <t>5374802BCDSS</t>
  </si>
  <si>
    <t>PRIVFAEBCDSS</t>
  </si>
  <si>
    <t>Bain Capital Distressed and Special Situations 2019 (B Master), L.P.</t>
  </si>
  <si>
    <t>5374932OHCPV</t>
  </si>
  <si>
    <t>PRIVFAEOHCPV</t>
  </si>
  <si>
    <t>OHCP V L.P</t>
  </si>
  <si>
    <t>5374964IK9SC</t>
  </si>
  <si>
    <t>PRIVFAEIK9SC</t>
  </si>
  <si>
    <t>IK IX Fund N° 2 SCSp</t>
  </si>
  <si>
    <t>5374954ABF7A</t>
  </si>
  <si>
    <t>PRIVFAEABF7A</t>
  </si>
  <si>
    <t>ARDIAN Buyout Fund VII A SLP</t>
  </si>
  <si>
    <t>5375002NHIP3</t>
  </si>
  <si>
    <t>Morgan Stanley - Infrastructure Fund III</t>
  </si>
  <si>
    <t>5375182CEVFV</t>
  </si>
  <si>
    <t>PRIVFAECEVFV</t>
  </si>
  <si>
    <t>Cortland Enhanced Value Fund V, L.P.</t>
  </si>
  <si>
    <t>5375132DSFFX</t>
  </si>
  <si>
    <t>PRIVFAEDSFFX</t>
  </si>
  <si>
    <t>Dover Street X Feeder Fund L.P.</t>
  </si>
  <si>
    <t>5373704BPE6C</t>
  </si>
  <si>
    <t>Bridgepoint Europe VI 'C' LP</t>
  </si>
  <si>
    <t>5377174V5FSC</t>
  </si>
  <si>
    <t>Vitruvian Luxcar General Partner S.à.r.l</t>
  </si>
  <si>
    <t>5377114P8SCS</t>
  </si>
  <si>
    <t>PAI Partners VIII-1 SCSp</t>
  </si>
  <si>
    <t>5377052PLEP6</t>
  </si>
  <si>
    <t>Platinum Equity Capital Partners VI, L.P.</t>
  </si>
  <si>
    <t>5374664CCM7F</t>
  </si>
  <si>
    <t>PRIVFAECCM7F</t>
  </si>
  <si>
    <t>Cevine Capital Management VII (N°1) Feeder L.P.</t>
  </si>
  <si>
    <t>5374752PGD19</t>
  </si>
  <si>
    <t>Partners Group Direct Equity 2019 (USD) C-I, L.P</t>
  </si>
  <si>
    <t>5374712PECPV</t>
  </si>
  <si>
    <t>Platinum Equity Capital Partners V, LP.</t>
  </si>
  <si>
    <t>5374682HLGII</t>
  </si>
  <si>
    <t>PRIVFAEHLGII</t>
  </si>
  <si>
    <t>Hamilton Lane Global SMID II LP</t>
  </si>
  <si>
    <t>5374672SPOS8</t>
  </si>
  <si>
    <t>PRIVFAESPOS8</t>
  </si>
  <si>
    <t>STRATEGIC PARTNERS OFFSHORE VIII L.P.</t>
  </si>
  <si>
    <t>5374702OSF6F</t>
  </si>
  <si>
    <t>Oaktree Special Situations Fund II (Feeder), L.P.</t>
  </si>
  <si>
    <t>5374322SOIKP</t>
  </si>
  <si>
    <t>Starwood Opportunity Fund XI Investor KP, L.P.</t>
  </si>
  <si>
    <t>5374642EQTI4</t>
  </si>
  <si>
    <t>EQT Infrastructure IV (GP) SCS</t>
  </si>
  <si>
    <t>5374602CVCII</t>
  </si>
  <si>
    <t>4911021PYME1</t>
  </si>
  <si>
    <t>5374524TSEV8</t>
  </si>
  <si>
    <t>Tishman Speyer European Real Estate Venture VIII SCSp</t>
  </si>
  <si>
    <t>5374232CSOF3</t>
  </si>
  <si>
    <t>GSO Capital Solutions Overseas Feeder Fund III LP</t>
  </si>
  <si>
    <t>5374224AEPF3</t>
  </si>
  <si>
    <t>Apollo - Euro Principal Finance Fund III</t>
  </si>
  <si>
    <t>5374312VCIIF</t>
  </si>
  <si>
    <t>Vista Co-Invest Program International Feeder, L.P.</t>
  </si>
  <si>
    <t>5371372PRE17</t>
  </si>
  <si>
    <t>PRIVFAEPGD20</t>
  </si>
  <si>
    <t>Partners Group Real Estate Secondary 2017</t>
  </si>
  <si>
    <t>5374382MRES2</t>
  </si>
  <si>
    <t>Metropolitan Real Estate Secondaries Fund II</t>
  </si>
  <si>
    <t>5374462SPIF3</t>
  </si>
  <si>
    <t>Stonepeak Infrastructure Partners III</t>
  </si>
  <si>
    <t>5374582PGSF6</t>
  </si>
  <si>
    <t>PGSF VI Feeder GP, LLC</t>
  </si>
  <si>
    <t>Pantheon Global Secondary Fund VI Feeder (US) L.P.</t>
  </si>
  <si>
    <t>5374592NBDF3</t>
  </si>
  <si>
    <t>PRIVFAENBDF3</t>
  </si>
  <si>
    <t>NB Private Debt Associates III, LP</t>
  </si>
  <si>
    <t>5371592CPSMF</t>
  </si>
  <si>
    <t xml:space="preserve"> CPS Managers Fund L.P 
</t>
  </si>
  <si>
    <t>5373652HIP7C</t>
  </si>
  <si>
    <t>HIPEP VII PARTNERSHIP FEEDER FUND L.P.</t>
  </si>
  <si>
    <t>5374902IPCXI</t>
  </si>
  <si>
    <t>PRIVFAEIPCXI</t>
  </si>
  <si>
    <t>Insight Partners (Cayman) XI. L.P</t>
  </si>
  <si>
    <t>5370964ALT08</t>
  </si>
  <si>
    <t>Altamar Global Private Equity Program VIII, FCR</t>
  </si>
  <si>
    <t>5374052ASF7G</t>
  </si>
  <si>
    <t>ASF VII LP</t>
  </si>
  <si>
    <t>5374442FREO3</t>
  </si>
  <si>
    <t>Fortress - Real Estate Opportunities Fund III</t>
  </si>
  <si>
    <t>5373704BPEVD</t>
  </si>
  <si>
    <t>Bridgepoint Europe V D LP</t>
  </si>
  <si>
    <t>5372784P6FPC</t>
  </si>
  <si>
    <t>PAI Europe VI -1 FPCI</t>
  </si>
  <si>
    <t>5373922TCRE2</t>
  </si>
  <si>
    <t>Terranum Capital Latin America Real Estate Fund II, L.P.</t>
  </si>
  <si>
    <t>5373914ICGVI</t>
  </si>
  <si>
    <t>ICG Europe Fund VI GP Limited</t>
  </si>
  <si>
    <t>5374212PGD16</t>
  </si>
  <si>
    <t>PRIVFAEPGM7</t>
  </si>
  <si>
    <t>Partners Group Direct Equity 2016</t>
  </si>
  <si>
    <t>5374152CIP6F</t>
  </si>
  <si>
    <t>PRIVFAECIP7OF</t>
  </si>
  <si>
    <t>CIP VI Overseas Feeder</t>
  </si>
  <si>
    <t>5375032FPVIA</t>
  </si>
  <si>
    <t>PRIVFAEFPVIA</t>
  </si>
  <si>
    <t>Francisco Partners VI</t>
  </si>
  <si>
    <t>5375042TB14A</t>
  </si>
  <si>
    <t>PRIVFAETB14A</t>
  </si>
  <si>
    <t>Thoma Bravo Fund XIV</t>
  </si>
  <si>
    <t>5375212CRSFV</t>
  </si>
  <si>
    <t>PRIVFAECRSFV</t>
  </si>
  <si>
    <t>Crown Global Secondaries V GP S.à r.l.</t>
  </si>
  <si>
    <t>4975141HMCPS</t>
  </si>
  <si>
    <t>Fondo HMC Crédito Perú II (PEN) FI. Cuotas A y AX.</t>
  </si>
  <si>
    <t>4975141HMPSX</t>
  </si>
  <si>
    <t>Fondo HMC Crédito Perú II (PEN) FI. Cuotas AX.</t>
  </si>
  <si>
    <t>4975142HMCPD</t>
  </si>
  <si>
    <t xml:space="preserve">Fondo HMC Crédito Perú II (USD) FI. Cuotas B y BX. </t>
  </si>
  <si>
    <t>4975142HMPDX</t>
  </si>
  <si>
    <t>Fondo HMC Crédito Perú II (USD) FI, cuotas BX.</t>
  </si>
  <si>
    <t>5375272BSGLP</t>
  </si>
  <si>
    <t>PRIVFAEBSGLP</t>
  </si>
  <si>
    <t>Blackstone Growth Associates L.P.</t>
  </si>
  <si>
    <t>5375052PGD20</t>
  </si>
  <si>
    <t>Partners Group Direct Infrastructure 2020</t>
  </si>
  <si>
    <t>5375224EQT9S</t>
  </si>
  <si>
    <t>PRIVFAEEQT9S</t>
  </si>
  <si>
    <t>EQT IX (General Partner) S.à r.l.</t>
  </si>
  <si>
    <t>5376622KVCXC</t>
  </si>
  <si>
    <t>Knightsbridge Management X, LLC</t>
  </si>
  <si>
    <t>5376614AIP5B</t>
  </si>
  <si>
    <t>Antin Infrastructure Partners V-B SCSp</t>
  </si>
  <si>
    <t>Equity</t>
  </si>
  <si>
    <t>Fixed Income</t>
  </si>
  <si>
    <t>25210511701U</t>
  </si>
  <si>
    <t>13210519AD50</t>
  </si>
  <si>
    <t>MIVIVI 7 02/14/24</t>
  </si>
  <si>
    <t>21004211201A</t>
  </si>
  <si>
    <t>PEP16920D018</t>
  </si>
  <si>
    <t>CSCOT1BS1A</t>
  </si>
  <si>
    <t>25008612104A</t>
  </si>
  <si>
    <t>PEP11100M369</t>
  </si>
  <si>
    <t>SCOF5DBC4A</t>
  </si>
  <si>
    <t>21000321303A</t>
  </si>
  <si>
    <t>PEP14800D162</t>
  </si>
  <si>
    <t>INTER2BS3A</t>
  </si>
  <si>
    <t>21000320802B</t>
  </si>
  <si>
    <t>PEP14800D113</t>
  </si>
  <si>
    <t>INTER1BS2B</t>
  </si>
  <si>
    <t>21001121301U</t>
  </si>
  <si>
    <t>PEP11600D102</t>
  </si>
  <si>
    <t>CONTI3BS1U</t>
  </si>
  <si>
    <t>PEP01000C4N3</t>
  </si>
  <si>
    <t>SB12SEP23</t>
  </si>
  <si>
    <t>21001130805U</t>
  </si>
  <si>
    <t>PEP11600D086</t>
  </si>
  <si>
    <t>CONTI2BS5U</t>
  </si>
  <si>
    <t>63010312202D</t>
  </si>
  <si>
    <t>PEP16820Q160</t>
  </si>
  <si>
    <t>COMPF3CD2D</t>
  </si>
  <si>
    <t>25001111802B</t>
  </si>
  <si>
    <t>PEP11600M285</t>
  </si>
  <si>
    <t>CONTI7BC2B</t>
  </si>
  <si>
    <t>22212311603B</t>
  </si>
  <si>
    <t>PEP74100M033</t>
  </si>
  <si>
    <t>FALAB1BC3B</t>
  </si>
  <si>
    <t>25001111802A</t>
  </si>
  <si>
    <t>PEP11600M277</t>
  </si>
  <si>
    <t>CONTI7BC2A</t>
  </si>
  <si>
    <t>22203011620A</t>
  </si>
  <si>
    <t>PEP70101M662</t>
  </si>
  <si>
    <t>EDEL5BC20A</t>
  </si>
  <si>
    <t>22203011410A</t>
  </si>
  <si>
    <t>PEP70101M597</t>
  </si>
  <si>
    <t>EDEL5BC10A</t>
  </si>
  <si>
    <t>22230411611A</t>
  </si>
  <si>
    <t>PEP70500M715</t>
  </si>
  <si>
    <t>TDP6BC11A</t>
  </si>
  <si>
    <t>22212311603A</t>
  </si>
  <si>
    <t>PEP74100M025</t>
  </si>
  <si>
    <t>FALAB1BC3A</t>
  </si>
  <si>
    <t>21015421101A</t>
  </si>
  <si>
    <t>PEP66900D019</t>
  </si>
  <si>
    <t>PACIF1BS1A</t>
  </si>
  <si>
    <t>22207511302A</t>
  </si>
  <si>
    <t>PEP75700M096</t>
  </si>
  <si>
    <t>SAGA3BC2A</t>
  </si>
  <si>
    <t>22208522AC34</t>
  </si>
  <si>
    <t>USP31442AC34</t>
  </si>
  <si>
    <t>CORJRL 4 5/8 04/12/2023</t>
  </si>
  <si>
    <t>25010511903A</t>
  </si>
  <si>
    <t>PEP16870M065</t>
  </si>
  <si>
    <t>FINOH1BC3A</t>
  </si>
  <si>
    <t>22210623AA63</t>
  </si>
  <si>
    <t>USP47113AA63</t>
  </si>
  <si>
    <t>CALLAO 4 3/8 04/01/23</t>
  </si>
  <si>
    <t>2500022JCG87</t>
  </si>
  <si>
    <t>USP0956JCG87</t>
  </si>
  <si>
    <t>BCP 4 1/4 04/01/23</t>
  </si>
  <si>
    <t>22201111604A</t>
  </si>
  <si>
    <t>PEP21400M080</t>
  </si>
  <si>
    <t>ALICO3BC4A</t>
  </si>
  <si>
    <t>2220112KDN02</t>
  </si>
  <si>
    <t>USP0161KDN02</t>
  </si>
  <si>
    <t>ALIPE 3 7/8 03/20/23</t>
  </si>
  <si>
    <t>2100092TAP23</t>
  </si>
  <si>
    <t>USP8542TAP23</t>
  </si>
  <si>
    <t>BSCN 4 1/2 12/13/27</t>
  </si>
  <si>
    <t>22200211302A</t>
  </si>
  <si>
    <t>PEP23900M103</t>
  </si>
  <si>
    <t>UNAC2DBC2A</t>
  </si>
  <si>
    <t>22200911705A</t>
  </si>
  <si>
    <t>PEP70252M291</t>
  </si>
  <si>
    <t>LUSUR3BC5A</t>
  </si>
  <si>
    <t>22205124PAA7</t>
  </si>
  <si>
    <t>USP2194PAA77</t>
  </si>
  <si>
    <t>CPACPE 4 1/2 02/08/23</t>
  </si>
  <si>
    <t>22205811301B</t>
  </si>
  <si>
    <t>PEP70310M156</t>
  </si>
  <si>
    <t>REP3BC1B</t>
  </si>
  <si>
    <t>25000325AB16</t>
  </si>
  <si>
    <t>USP13435AB16</t>
  </si>
  <si>
    <t>BINTPE 3 3/8 01/18/23</t>
  </si>
  <si>
    <t>25210529AA12</t>
  </si>
  <si>
    <t>USP42009AA12</t>
  </si>
  <si>
    <t>MIVIVI 3 1/2 01/31/23</t>
  </si>
  <si>
    <t>21000311302A</t>
  </si>
  <si>
    <t>PEP14800D154</t>
  </si>
  <si>
    <t>INTER2BS2A</t>
  </si>
  <si>
    <t>2702022H307A</t>
  </si>
  <si>
    <t>PEP80050F291</t>
  </si>
  <si>
    <t>CRE3THOC7A</t>
  </si>
  <si>
    <t>25002211901U</t>
  </si>
  <si>
    <t>PEP13100M011</t>
  </si>
  <si>
    <t>SAN1BC1U</t>
  </si>
  <si>
    <t>25000211210C</t>
  </si>
  <si>
    <t>PEP12000M295</t>
  </si>
  <si>
    <t>CRED4BC10C</t>
  </si>
  <si>
    <t>274304115N22</t>
  </si>
  <si>
    <t>XS0370312596</t>
  </si>
  <si>
    <t>CRPAO 0 11/15/22</t>
  </si>
  <si>
    <t>22205811201A</t>
  </si>
  <si>
    <t>PEP70310M149</t>
  </si>
  <si>
    <t>REP3BC1A</t>
  </si>
  <si>
    <t>22200911206U</t>
  </si>
  <si>
    <t>PEP70252M200</t>
  </si>
  <si>
    <t>LUSUR2BC6U</t>
  </si>
  <si>
    <t>25008611903A</t>
  </si>
  <si>
    <t>PEP11100M351</t>
  </si>
  <si>
    <t>XCOF5DBC3A</t>
  </si>
  <si>
    <t>25010411801A</t>
  </si>
  <si>
    <t>PEP16830M028</t>
  </si>
  <si>
    <t>EFECT2BC1A</t>
  </si>
  <si>
    <t>25001111901F</t>
  </si>
  <si>
    <t>PEP11600M327</t>
  </si>
  <si>
    <t>BBVA7BC1F</t>
  </si>
  <si>
    <t>25000211210B</t>
  </si>
  <si>
    <t>PEP12000M287</t>
  </si>
  <si>
    <t>CRED4BC10B</t>
  </si>
  <si>
    <t>22582511601A</t>
  </si>
  <si>
    <t>PEP73125M015</t>
  </si>
  <si>
    <t>PRIMX1BC1A</t>
  </si>
  <si>
    <t>22230411714A</t>
  </si>
  <si>
    <t>PEP70500M756</t>
  </si>
  <si>
    <t>TDP6BC14A</t>
  </si>
  <si>
    <t>25001120AA28</t>
  </si>
  <si>
    <t>USP16260AA28</t>
  </si>
  <si>
    <t>BCOCPE 5 08/26/22</t>
  </si>
  <si>
    <t>21001120702A</t>
  </si>
  <si>
    <t>PEP11600D029</t>
  </si>
  <si>
    <t>CONTI1BS2A</t>
  </si>
  <si>
    <t>22203011213A</t>
  </si>
  <si>
    <t>PEP70101M514</t>
  </si>
  <si>
    <t>EDEL4BC13A</t>
  </si>
  <si>
    <t>22207511201B</t>
  </si>
  <si>
    <t>PEP75700M088</t>
  </si>
  <si>
    <t>SAGA3BC1B</t>
  </si>
  <si>
    <t>25001111901E</t>
  </si>
  <si>
    <t>PEP11600M319</t>
  </si>
  <si>
    <t>BBVA7BC1E</t>
  </si>
  <si>
    <t>275361279716</t>
  </si>
  <si>
    <t>XS0799679716</t>
  </si>
  <si>
    <t>CCRIN 2012-CX C</t>
  </si>
  <si>
    <t>22230411713A</t>
  </si>
  <si>
    <t>PEP70500M749</t>
  </si>
  <si>
    <t>TDP6BC13A</t>
  </si>
  <si>
    <t>25000211903C</t>
  </si>
  <si>
    <t>PEP12000M360</t>
  </si>
  <si>
    <t>CREDI5BC3C</t>
  </si>
  <si>
    <t>25001111901D</t>
  </si>
  <si>
    <t>PEP11600M301</t>
  </si>
  <si>
    <t>BBVA7BC1D</t>
  </si>
  <si>
    <t>274331229698</t>
  </si>
  <si>
    <t>XS0781029698</t>
  </si>
  <si>
    <t>PPDFL 0 11/01/29</t>
  </si>
  <si>
    <t>21000311208A</t>
  </si>
  <si>
    <t>PEP14800D147</t>
  </si>
  <si>
    <t>INTER1BS8A</t>
  </si>
  <si>
    <t>22203210701A</t>
  </si>
  <si>
    <t>PEP70051M198</t>
  </si>
  <si>
    <t>EDEGE3BC1A</t>
  </si>
  <si>
    <t>21000210701A</t>
  </si>
  <si>
    <t>PEP12000D039</t>
  </si>
  <si>
    <t>CREDI1BS1A</t>
  </si>
  <si>
    <t>22207511201A</t>
  </si>
  <si>
    <t>PEP75700M070</t>
  </si>
  <si>
    <t>SAGA3BC1A</t>
  </si>
  <si>
    <t>25010311902A</t>
  </si>
  <si>
    <t>PEP16820M029</t>
  </si>
  <si>
    <t>COMPF1BC2A</t>
  </si>
  <si>
    <t>25010511802B</t>
  </si>
  <si>
    <t>PEP16870M057</t>
  </si>
  <si>
    <t>FINOH1BC2B</t>
  </si>
  <si>
    <t>22211511401A</t>
  </si>
  <si>
    <t>PEP72840M010</t>
  </si>
  <si>
    <t>CINEP1BC1A</t>
  </si>
  <si>
    <t>25008611901A</t>
  </si>
  <si>
    <t>PEP11100M336</t>
  </si>
  <si>
    <t>VCOF5DBC1A</t>
  </si>
  <si>
    <t>2220552SAC90</t>
  </si>
  <si>
    <t>USP3083SAC90</t>
  </si>
  <si>
    <t>TRANSM 4 3/8 05/07/23</t>
  </si>
  <si>
    <t>21003831201B</t>
  </si>
  <si>
    <t>PEP12100D201</t>
  </si>
  <si>
    <t>BIF1BS1B</t>
  </si>
  <si>
    <t>222030113A22</t>
  </si>
  <si>
    <t>PEP70101M498</t>
  </si>
  <si>
    <t>EDEL4BC9A</t>
  </si>
  <si>
    <t>05202922101U</t>
  </si>
  <si>
    <t>CVL73658C014</t>
  </si>
  <si>
    <t>AENZA1BU</t>
  </si>
  <si>
    <t>22284528AA22</t>
  </si>
  <si>
    <t>USP67848AA22</t>
  </si>
  <si>
    <t>MILPOC 4 5/8 03/28/23</t>
  </si>
  <si>
    <t>25008811803B</t>
  </si>
  <si>
    <t>PEP14300M206</t>
  </si>
  <si>
    <t>BRIPL4BC3B</t>
  </si>
  <si>
    <t>22200911410U</t>
  </si>
  <si>
    <t>PEP70252M242</t>
  </si>
  <si>
    <t>LUSU2BC10U</t>
  </si>
  <si>
    <t>22204327AA42</t>
  </si>
  <si>
    <t>USP98047AA42</t>
  </si>
  <si>
    <t>VOLCAN 5 3/8 02/02/22</t>
  </si>
  <si>
    <t>25008629AY82</t>
  </si>
  <si>
    <t>USP31389AY82</t>
  </si>
  <si>
    <t>COFIDE 4 3/4 02/08/22</t>
  </si>
  <si>
    <t>2220392TAA36</t>
  </si>
  <si>
    <t>USP6811TAA36</t>
  </si>
  <si>
    <t>MINSUR 6 1/4 02/07/24</t>
  </si>
  <si>
    <t>22200911309U</t>
  </si>
  <si>
    <t>PEP70252M234</t>
  </si>
  <si>
    <t>LUSUR2BC9U</t>
  </si>
  <si>
    <t>25000211110A</t>
  </si>
  <si>
    <t>PEP12000M279</t>
  </si>
  <si>
    <t>CRED4BC10A</t>
  </si>
  <si>
    <t>25010511702A</t>
  </si>
  <si>
    <t>PEP16870M040</t>
  </si>
  <si>
    <t>FINOH1BC2A</t>
  </si>
  <si>
    <t>25004911802A</t>
  </si>
  <si>
    <t>PEP16900M011</t>
  </si>
  <si>
    <t>GNB1BC2A</t>
  </si>
  <si>
    <t>21000330803A</t>
  </si>
  <si>
    <t>PEP14800D105</t>
  </si>
  <si>
    <t>INTER1BS3A</t>
  </si>
  <si>
    <t>22202111402A</t>
  </si>
  <si>
    <t>PEP36100M121</t>
  </si>
  <si>
    <t>GLOR1BC2A</t>
  </si>
  <si>
    <t>25001111801C</t>
  </si>
  <si>
    <t>PEP11600M293</t>
  </si>
  <si>
    <t>CONTI7BC1C</t>
  </si>
  <si>
    <t>22211023AB85</t>
  </si>
  <si>
    <t>USP84523AB85</t>
  </si>
  <si>
    <t>SMIPET 4 1/2 09/18/22</t>
  </si>
  <si>
    <t>2702011INSC3</t>
  </si>
  <si>
    <t>CVL800704P23</t>
  </si>
  <si>
    <t>INNSCH3E1U</t>
  </si>
  <si>
    <t>47020320701P</t>
  </si>
  <si>
    <t>PEP80040F102</t>
  </si>
  <si>
    <t>CONTIT 6 3/4 03/02/26</t>
  </si>
  <si>
    <t>402029200001</t>
  </si>
  <si>
    <t>PEP736586B20</t>
  </si>
  <si>
    <t>CSPAENZX</t>
  </si>
  <si>
    <t>22205821407A</t>
  </si>
  <si>
    <t>PEP70310M172</t>
  </si>
  <si>
    <t>REP3BC7A</t>
  </si>
  <si>
    <t>25010511701B</t>
  </si>
  <si>
    <t>PEP16870M024</t>
  </si>
  <si>
    <t>FINOH1BC1B</t>
  </si>
  <si>
    <t>25001111602A</t>
  </si>
  <si>
    <t>PEP11600M236</t>
  </si>
  <si>
    <t>CONTI6BC2A</t>
  </si>
  <si>
    <t>2221292BAC11</t>
  </si>
  <si>
    <t>USP7808BAC11</t>
  </si>
  <si>
    <t>PETRPE 5 5/8 06/19/47 2</t>
  </si>
  <si>
    <t>25001111801B</t>
  </si>
  <si>
    <t>PEP11600M269</t>
  </si>
  <si>
    <t>CONTI7BC1B</t>
  </si>
  <si>
    <t>25001111801A</t>
  </si>
  <si>
    <t>PEP11600M251</t>
  </si>
  <si>
    <t>CONTI7BC1A</t>
  </si>
  <si>
    <t>22230411812B</t>
  </si>
  <si>
    <t>PEP70500M780</t>
  </si>
  <si>
    <t>TELEFO 4 3/16 05/15/21</t>
  </si>
  <si>
    <t>21004811601A</t>
  </si>
  <si>
    <t>PEP13300D016</t>
  </si>
  <si>
    <t>MIBAN2BS1A</t>
  </si>
  <si>
    <t>21000226AD58</t>
  </si>
  <si>
    <t>USP09646AD58</t>
  </si>
  <si>
    <t>BCP 6 7/8 09/16/26</t>
  </si>
  <si>
    <t>21000226AE32</t>
  </si>
  <si>
    <t>USP09646AE32</t>
  </si>
  <si>
    <t>BCP 6 1/8 04/24/27</t>
  </si>
  <si>
    <t>22203011409A</t>
  </si>
  <si>
    <t>PEP70101M589</t>
  </si>
  <si>
    <t>EDEL5BC9A</t>
  </si>
  <si>
    <t>22583927AA16</t>
  </si>
  <si>
    <t>USP56237AA16</t>
  </si>
  <si>
    <t>RETAIL 5 ⅜ 05/02/23 Corp</t>
  </si>
  <si>
    <t>25010511701A</t>
  </si>
  <si>
    <t>PEP16870M016</t>
  </si>
  <si>
    <t>FINOH1BC1A</t>
  </si>
  <si>
    <t>22200911207U</t>
  </si>
  <si>
    <t>PEP70252M218</t>
  </si>
  <si>
    <t>LUSUR2BC7U</t>
  </si>
  <si>
    <t>20001111702A</t>
  </si>
  <si>
    <t>PEP11600K073</t>
  </si>
  <si>
    <t>CONTI2BA2A</t>
  </si>
  <si>
    <t>22206111007A</t>
  </si>
  <si>
    <t>PEP70210M075</t>
  </si>
  <si>
    <t>ENGIE1BC7A</t>
  </si>
  <si>
    <t>2743282RAA52</t>
  </si>
  <si>
    <t>USG2523RAA52</t>
  </si>
  <si>
    <t>BCOCPE 5 1/2 11/18/20</t>
  </si>
  <si>
    <t>25001111703A</t>
  </si>
  <si>
    <t>PEP11600M244</t>
  </si>
  <si>
    <t>CONTI6BC3A</t>
  </si>
  <si>
    <t>2500021JCK99</t>
  </si>
  <si>
    <t>USP0956JCK99</t>
  </si>
  <si>
    <t xml:space="preserve">BCP 4.85 10/30/20 </t>
  </si>
  <si>
    <t>63001111903A</t>
  </si>
  <si>
    <t>PEP11600Q179</t>
  </si>
  <si>
    <t>BBVA3CD3A</t>
  </si>
  <si>
    <t>22203221005A</t>
  </si>
  <si>
    <t>PEP70051M354</t>
  </si>
  <si>
    <t>EDEGE4BC5A</t>
  </si>
  <si>
    <t>25000226AC75</t>
  </si>
  <si>
    <t>USP09646AC75</t>
  </si>
  <si>
    <t>BCP 5 3/8 09/16/20</t>
  </si>
  <si>
    <t>22207120601A</t>
  </si>
  <si>
    <t>PEP72900M012</t>
  </si>
  <si>
    <t>CTO1BC1U</t>
  </si>
  <si>
    <t>22207120702A</t>
  </si>
  <si>
    <t>PEP72900M020</t>
  </si>
  <si>
    <t>CTO1BC2U</t>
  </si>
  <si>
    <t>22212011501A</t>
  </si>
  <si>
    <t>PEP73720M013</t>
  </si>
  <si>
    <t>ICCIN1BC1A</t>
  </si>
  <si>
    <t>25001111002A</t>
  </si>
  <si>
    <t>PEP11600M152</t>
  </si>
  <si>
    <t>CONTI4BC2A</t>
  </si>
  <si>
    <t>22203011301A</t>
  </si>
  <si>
    <t>PEP70101M548</t>
  </si>
  <si>
    <t>EDEL5BC1A</t>
  </si>
  <si>
    <t>25001111001U</t>
  </si>
  <si>
    <t>PEP11600M145</t>
  </si>
  <si>
    <t>CONTI4BC1U</t>
  </si>
  <si>
    <t>011000112G20</t>
  </si>
  <si>
    <t>PEP01000CY33</t>
  </si>
  <si>
    <t>SB12AGO20</t>
  </si>
  <si>
    <t>431000112G20</t>
  </si>
  <si>
    <t>US715638BA91</t>
  </si>
  <si>
    <t>PERU 7.84 08/12/20</t>
  </si>
  <si>
    <t>22203011005A</t>
  </si>
  <si>
    <t>PEP70101M464</t>
  </si>
  <si>
    <t>EDEL4BC5A</t>
  </si>
  <si>
    <t>22230411712A</t>
  </si>
  <si>
    <t>PEP70500M731</t>
  </si>
  <si>
    <t>TDP6BC12A</t>
  </si>
  <si>
    <t>22206430506A</t>
  </si>
  <si>
    <t>PEP70600M044</t>
  </si>
  <si>
    <t>TGP1BC6A</t>
  </si>
  <si>
    <t>25008711304A</t>
  </si>
  <si>
    <t>PEP14150M056</t>
  </si>
  <si>
    <t>BFAL1BC4A</t>
  </si>
  <si>
    <t>210003271536</t>
  </si>
  <si>
    <t>XS0504271536</t>
  </si>
  <si>
    <t>BINTPE 8 1/2 04/23/70</t>
  </si>
  <si>
    <t>63003511902A</t>
  </si>
  <si>
    <t>PEP13000Q014</t>
  </si>
  <si>
    <t>BPICH1CD2A</t>
  </si>
  <si>
    <t>22200211301A</t>
  </si>
  <si>
    <t>PEP23900M095</t>
  </si>
  <si>
    <t>UNAC2DBC1A</t>
  </si>
  <si>
    <t>22202111503A</t>
  </si>
  <si>
    <t>PEP36100M139</t>
  </si>
  <si>
    <t>GLOR1BC3A</t>
  </si>
  <si>
    <t>25008611505A</t>
  </si>
  <si>
    <t>PEP11100M286</t>
  </si>
  <si>
    <t>COFI4DBC5A</t>
  </si>
  <si>
    <t>25000211701D</t>
  </si>
  <si>
    <t>PEP12000M337</t>
  </si>
  <si>
    <t>CREDI5BC1D</t>
  </si>
  <si>
    <t>20001111701C</t>
  </si>
  <si>
    <t>PEP11600K065</t>
  </si>
  <si>
    <t>CONTI2BA1C</t>
  </si>
  <si>
    <t>25008711407A</t>
  </si>
  <si>
    <t>PEP14150M072</t>
  </si>
  <si>
    <t>BFAL1BC7A</t>
  </si>
  <si>
    <t>22230430712A</t>
  </si>
  <si>
    <t>PEP70500M376</t>
  </si>
  <si>
    <t>TELE4BC12A</t>
  </si>
  <si>
    <t>25000211601C</t>
  </si>
  <si>
    <t>PEP12000M329</t>
  </si>
  <si>
    <t>CREDI5BC1C</t>
  </si>
  <si>
    <t>22206430404A</t>
  </si>
  <si>
    <t>PEP70600M028</t>
  </si>
  <si>
    <t>TGP1BC4A</t>
  </si>
  <si>
    <t>25008811702B</t>
  </si>
  <si>
    <t>PEP14300M172</t>
  </si>
  <si>
    <t>BRIPL4BC2B</t>
  </si>
  <si>
    <t>21000224AB92</t>
  </si>
  <si>
    <t>USP09646AB92</t>
  </si>
  <si>
    <t>BCP 9 3/4 11/06/69</t>
  </si>
  <si>
    <t>2500032SAC00</t>
  </si>
  <si>
    <t>USP1342SAC00</t>
  </si>
  <si>
    <t>BINTPE 5 3/4 10/07/20</t>
  </si>
  <si>
    <t>2220022YAC77</t>
  </si>
  <si>
    <t>USP9451YAC77</t>
  </si>
  <si>
    <t>CLPE 5 7/8 10/30/21</t>
  </si>
  <si>
    <t>20001111601B</t>
  </si>
  <si>
    <t>PEP11600K057</t>
  </si>
  <si>
    <t>CONT12BA1B</t>
  </si>
  <si>
    <t>25000211601B</t>
  </si>
  <si>
    <t>PEP12000M311</t>
  </si>
  <si>
    <t>CREDI5BC1B</t>
  </si>
  <si>
    <t>2551722XAB03</t>
  </si>
  <si>
    <t>USP5625XAB03</t>
  </si>
  <si>
    <t>IFHBH 5 7/8 2/12/2025</t>
  </si>
  <si>
    <t>22230411227A</t>
  </si>
  <si>
    <t>PEP70500M699</t>
  </si>
  <si>
    <t>TELE2BC27A</t>
  </si>
  <si>
    <t>21003820905A</t>
  </si>
  <si>
    <t>PEP12100D169</t>
  </si>
  <si>
    <t>BIFSUB5A</t>
  </si>
  <si>
    <t>21003830904A</t>
  </si>
  <si>
    <t>PEP12100D151</t>
  </si>
  <si>
    <t>BIFSUB4A</t>
  </si>
  <si>
    <t>21000310905A</t>
  </si>
  <si>
    <t>PEP14800D121</t>
  </si>
  <si>
    <t>INTER1BS5A</t>
  </si>
  <si>
    <t>21000320906A</t>
  </si>
  <si>
    <t>PEP14800D139</t>
  </si>
  <si>
    <t>INTER1BS6A</t>
  </si>
  <si>
    <t>22203011517A</t>
  </si>
  <si>
    <t>PEP70101M639</t>
  </si>
  <si>
    <t>EDEL5BC17A</t>
  </si>
  <si>
    <t>011000313J19</t>
  </si>
  <si>
    <t>PEP01000CS98</t>
  </si>
  <si>
    <t>SB13JUL19</t>
  </si>
  <si>
    <t>2500862GAF68</t>
  </si>
  <si>
    <t>USP3R94GAF68</t>
  </si>
  <si>
    <t>COFIDE 3 1/4  15/07/2019</t>
  </si>
  <si>
    <t>22200911205U</t>
  </si>
  <si>
    <t>PEP70252M192</t>
  </si>
  <si>
    <t>LUSUR2BC5U</t>
  </si>
  <si>
    <t>22203210703A</t>
  </si>
  <si>
    <t>PEP70051M206</t>
  </si>
  <si>
    <t>EDEGE3BC3A</t>
  </si>
  <si>
    <t>22203011411A</t>
  </si>
  <si>
    <t>PEP70101M605</t>
  </si>
  <si>
    <t>EDEL5BC11A</t>
  </si>
  <si>
    <t>25004811601B</t>
  </si>
  <si>
    <t>PEP13300M157</t>
  </si>
  <si>
    <t>MIBAN4BC1B</t>
  </si>
  <si>
    <t>22210728AA11</t>
  </si>
  <si>
    <t>USP39238AA11</t>
  </si>
  <si>
    <t>FERROS 4 7/8 04/26/20</t>
  </si>
  <si>
    <t>25000911203B</t>
  </si>
  <si>
    <t>PEP14000M137</t>
  </si>
  <si>
    <t>SCOTI2BC3B</t>
  </si>
  <si>
    <t>25000211601A</t>
  </si>
  <si>
    <t>PEP12000M303</t>
  </si>
  <si>
    <t>CREDI5BC1A</t>
  </si>
  <si>
    <t>25001111601B</t>
  </si>
  <si>
    <t>PEP11600M228</t>
  </si>
  <si>
    <t>CONTI6BC1B</t>
  </si>
  <si>
    <t>25001111205U</t>
  </si>
  <si>
    <t>PEP11600M194</t>
  </si>
  <si>
    <t>CONTI5BC5U</t>
  </si>
  <si>
    <t>25001111601A</t>
  </si>
  <si>
    <t>PEP11600M210</t>
  </si>
  <si>
    <t>CONTI6BC1A</t>
  </si>
  <si>
    <t>25210511601A</t>
  </si>
  <si>
    <t>PEP16880M015</t>
  </si>
  <si>
    <t>FMV1BC1A</t>
  </si>
  <si>
    <t>25210529AB94</t>
  </si>
  <si>
    <t>USP42009AB94</t>
  </si>
  <si>
    <t>MIVIVI 3 3/8 04/02/19</t>
  </si>
  <si>
    <t>22203220911A</t>
  </si>
  <si>
    <t>PEP70051M297</t>
  </si>
  <si>
    <t>EDEG3BC11A</t>
  </si>
  <si>
    <t>22201111603A</t>
  </si>
  <si>
    <t>PEP21400M072</t>
  </si>
  <si>
    <t>ALICO3BC3A</t>
  </si>
  <si>
    <t>22205820704A</t>
  </si>
  <si>
    <t>PEP70310M073</t>
  </si>
  <si>
    <t>REP2BC4A</t>
  </si>
  <si>
    <t>22200911204U</t>
  </si>
  <si>
    <t>PEP70252M184</t>
  </si>
  <si>
    <t>LUSUR2BC4U</t>
  </si>
  <si>
    <t>22202111505A</t>
  </si>
  <si>
    <t>PEP36100M154</t>
  </si>
  <si>
    <t>GLOR1BC5A</t>
  </si>
  <si>
    <t>22212211501U</t>
  </si>
  <si>
    <t>PEP74850M017</t>
  </si>
  <si>
    <t>NORVI1BC1U</t>
  </si>
  <si>
    <t>08400386BT66</t>
  </si>
  <si>
    <t>US105756BT66</t>
  </si>
  <si>
    <t>BRAZIL 8 1/2 01/05/24</t>
  </si>
  <si>
    <t>08400425BQ70</t>
  </si>
  <si>
    <t>US195325BQ70</t>
  </si>
  <si>
    <t>COLOM 4 02/26/24</t>
  </si>
  <si>
    <t>12509428AC30</t>
  </si>
  <si>
    <t>US279158AC30</t>
  </si>
  <si>
    <t>ECOPET 5 7/8 09/18/23</t>
  </si>
  <si>
    <t>125074C0AB64</t>
  </si>
  <si>
    <t>USP82290AB64</t>
  </si>
  <si>
    <t>BFALA 6 1/2 04/30/23</t>
  </si>
  <si>
    <t>084006C54230</t>
  </si>
  <si>
    <t>CL0002454230</t>
  </si>
  <si>
    <t>BTPCL 4 03/01/23</t>
  </si>
  <si>
    <t>15532622AC47</t>
  </si>
  <si>
    <t>USP09252AC47</t>
  </si>
  <si>
    <t>BANBOG 5 3/8 02/19/23</t>
  </si>
  <si>
    <t>0840038TF147</t>
  </si>
  <si>
    <t>BRSTNCNTF147</t>
  </si>
  <si>
    <t>BNTNF 10 01/01/23</t>
  </si>
  <si>
    <t>1553782SAC19</t>
  </si>
  <si>
    <t>USP1507SAC19</t>
  </si>
  <si>
    <t>BSANTM 4 1/8 11/09/22</t>
  </si>
  <si>
    <t>15527829AH99</t>
  </si>
  <si>
    <t>USP16259AH99</t>
  </si>
  <si>
    <t>BBVASM 6 3/4 09/30/22</t>
  </si>
  <si>
    <t>15528725AB32</t>
  </si>
  <si>
    <t>USG42045AB32</t>
  </si>
  <si>
    <t>AVALCB 4 3/4 09/26/22</t>
  </si>
  <si>
    <t>155310165785</t>
  </si>
  <si>
    <t>XS0536365785</t>
  </si>
  <si>
    <t>EIBKOR 6 7/8 09/07/22</t>
  </si>
  <si>
    <t>1553242ZAX44</t>
  </si>
  <si>
    <t>USP0918ZAX44</t>
  </si>
  <si>
    <t>DAVIVI 5 7/8 07/09/22</t>
  </si>
  <si>
    <t>15511928AD19</t>
  </si>
  <si>
    <t>USP14008AD19</t>
  </si>
  <si>
    <t>0840059000Q0</t>
  </si>
  <si>
    <t>MX0MGO0000Q0</t>
  </si>
  <si>
    <t>MBONO 6 1/2 06/09/22</t>
  </si>
  <si>
    <t>0840038BRA22</t>
  </si>
  <si>
    <t>US105756BL31</t>
  </si>
  <si>
    <t>BRAZIL 12 1/2 01/05/22</t>
  </si>
  <si>
    <t>084006C57349</t>
  </si>
  <si>
    <t>XS0820857349</t>
  </si>
  <si>
    <t>CHILE 3 01/01/22</t>
  </si>
  <si>
    <t>0840059000N7</t>
  </si>
  <si>
    <t>MX0MGO0000N7</t>
  </si>
  <si>
    <t>MBONO 6 1/2 06/10/21</t>
  </si>
  <si>
    <t>084004F58444</t>
  </si>
  <si>
    <t>XS0502258444</t>
  </si>
  <si>
    <t>COLOM 7 3/4 04/14/21</t>
  </si>
  <si>
    <t>08400425BN40</t>
  </si>
  <si>
    <t>US195325BN40</t>
  </si>
  <si>
    <t>COLOM 4 3/8 07/12/21</t>
  </si>
  <si>
    <t>15527829AB20</t>
  </si>
  <si>
    <t>USP16259AB20</t>
  </si>
  <si>
    <t>BBVASM 6 1/2 03/10/21</t>
  </si>
  <si>
    <t>595132FRAB35</t>
  </si>
  <si>
    <t>USP9379RAB35</t>
  </si>
  <si>
    <t>EEPPME 8 3/8 02/01/21</t>
  </si>
  <si>
    <t>125272FCAA82</t>
  </si>
  <si>
    <t>USP3703CAA82</t>
  </si>
  <si>
    <t>EMGSA 8 3/4 01/25/21</t>
  </si>
  <si>
    <t>0840038TF0N5</t>
  </si>
  <si>
    <t>BRSTNCNTF0N5</t>
  </si>
  <si>
    <t>BNTNF 10 01/01/21</t>
  </si>
  <si>
    <t>27432729AA53</t>
  </si>
  <si>
    <t>USG23909AA53</t>
  </si>
  <si>
    <t>BCOCPE 7 3/8 10/07/40</t>
  </si>
  <si>
    <t>1257382RAC09</t>
  </si>
  <si>
    <t>USP7358RAC09</t>
  </si>
  <si>
    <t>OCENSA 4 05/07/21</t>
  </si>
  <si>
    <t>5755442JAA19</t>
  </si>
  <si>
    <t>USG4182JAA19</t>
  </si>
  <si>
    <t>GUANFI 6 12/15/20</t>
  </si>
  <si>
    <t>084005900OA5</t>
  </si>
  <si>
    <t>MXBIGO000OA5</t>
  </si>
  <si>
    <t>MCET 0 02/27/2020</t>
  </si>
  <si>
    <t>08400425AU91</t>
  </si>
  <si>
    <t>US195325AU91</t>
  </si>
  <si>
    <t>COLOM 11 3/4 02/25/20</t>
  </si>
  <si>
    <t>084005900MQ5</t>
  </si>
  <si>
    <t>MXBIGO000MQ5</t>
  </si>
  <si>
    <t>1250242TAM53</t>
  </si>
  <si>
    <t>US91911TAM53</t>
  </si>
  <si>
    <t>VALEBZ 4 3/8 01/11/22</t>
  </si>
  <si>
    <t>25000226AH62</t>
  </si>
  <si>
    <t>USP09646AH62</t>
  </si>
  <si>
    <t>BCP 2 1/4 10/25/2019</t>
  </si>
  <si>
    <t>084004F03011</t>
  </si>
  <si>
    <t>COL17CT03011</t>
  </si>
  <si>
    <t>COLTES 7 09/11/19</t>
  </si>
  <si>
    <t>084004F03581</t>
  </si>
  <si>
    <t>COL17CT03581</t>
  </si>
  <si>
    <t>COLCTC 06/11/2019</t>
  </si>
  <si>
    <t>12509428AB56</t>
  </si>
  <si>
    <t>US279158AB56</t>
  </si>
  <si>
    <t>ECOPET 7 5/8 07/23/19</t>
  </si>
  <si>
    <t>084004F02302</t>
  </si>
  <si>
    <t>COL17CT02302</t>
  </si>
  <si>
    <t>COLTES 11 07/24/20</t>
  </si>
  <si>
    <t>0840059000L1</t>
  </si>
  <si>
    <t>MX0MGO0000L1</t>
  </si>
  <si>
    <t>MBONO 8 06/11/20</t>
  </si>
  <si>
    <t>08400425BL83</t>
  </si>
  <si>
    <t>US195325BL83</t>
  </si>
  <si>
    <t>COLOM 7 3/8 03/18/19</t>
  </si>
  <si>
    <t>22207711704A</t>
  </si>
  <si>
    <t>PEP78300M035</t>
  </si>
  <si>
    <t>PAESP2BC4A</t>
  </si>
  <si>
    <t>1228462UAF30</t>
  </si>
  <si>
    <t>US31572UAF30</t>
  </si>
  <si>
    <t>FIBRBZ 5 1/2 01/17/27</t>
  </si>
  <si>
    <t>0840032BRA23</t>
  </si>
  <si>
    <t>US105756BU30</t>
  </si>
  <si>
    <t>BRAZIL 2 5/8 01/05/23</t>
  </si>
  <si>
    <t>08400623BN78</t>
  </si>
  <si>
    <t>US168863BN78</t>
  </si>
  <si>
    <t>CHILE 2 1/4 10/30/22</t>
  </si>
  <si>
    <t>155324FWAF79</t>
  </si>
  <si>
    <t>USP0R11WAF79</t>
  </si>
  <si>
    <t>DAVIVI 7 1/2 10/24/22</t>
  </si>
  <si>
    <t>08400528BA89</t>
  </si>
  <si>
    <t>US91087BAA89</t>
  </si>
  <si>
    <t>MEX 3.6 01/30/25</t>
  </si>
  <si>
    <t>15511128LAH50</t>
  </si>
  <si>
    <t>US05968LAH50</t>
  </si>
  <si>
    <t>BCOLO 5 1/8 09/11/22</t>
  </si>
  <si>
    <t>084004F02864</t>
  </si>
  <si>
    <t>COL17CT02864</t>
  </si>
  <si>
    <t>COLTES 7 05/04/22</t>
  </si>
  <si>
    <t>08400528BX15</t>
  </si>
  <si>
    <t>US91086QBC15</t>
  </si>
  <si>
    <t>MEX 4 10/02/23</t>
  </si>
  <si>
    <t>084006C69331</t>
  </si>
  <si>
    <t>CL0002269331</t>
  </si>
  <si>
    <t>BTPCL 4.5 03/01/21</t>
  </si>
  <si>
    <t>1228462UAE64</t>
  </si>
  <si>
    <t>US31572UAE64</t>
  </si>
  <si>
    <t>FIBRBZ 5 1/4 05/12/24</t>
  </si>
  <si>
    <t>1258232LAA63</t>
  </si>
  <si>
    <t>USP3713LAA63</t>
  </si>
  <si>
    <t>ELMTIA 5 1/2 01/15/25</t>
  </si>
  <si>
    <t>21015121402U</t>
  </si>
  <si>
    <t>PEP66450D031</t>
  </si>
  <si>
    <t>INTSE2BS2U</t>
  </si>
  <si>
    <t>0840038TF7J0</t>
  </si>
  <si>
    <t>BRSTNCLTN7J0</t>
  </si>
  <si>
    <t>BLTN 0 04/01/20</t>
  </si>
  <si>
    <t>084005900OK4</t>
  </si>
  <si>
    <t>MXBIGO000OK4</t>
  </si>
  <si>
    <t>MCET 0 04/23/20 Corp</t>
  </si>
  <si>
    <t>15511128LAG77</t>
  </si>
  <si>
    <t>US05968LAG77</t>
  </si>
  <si>
    <t>BCOLO 5.95 06/03/2021</t>
  </si>
  <si>
    <t>0840059MCET2</t>
  </si>
  <si>
    <t>MXBIGO000O44</t>
  </si>
  <si>
    <t>MCET 0 01/02/20</t>
  </si>
  <si>
    <t>21004811405A</t>
  </si>
  <si>
    <t>PEP13300D057</t>
  </si>
  <si>
    <t>EDYFI1BS5A</t>
  </si>
  <si>
    <t>21004811405B</t>
  </si>
  <si>
    <t>PEP13300D065</t>
  </si>
  <si>
    <t>EDYFI1BS5B</t>
  </si>
  <si>
    <t>08400528BD97</t>
  </si>
  <si>
    <t>US91086QBD97</t>
  </si>
  <si>
    <t>MEX 3 1/2 01/21/21</t>
  </si>
  <si>
    <t>22209729AC69</t>
  </si>
  <si>
    <t>USP19189AC69</t>
  </si>
  <si>
    <t>CSOLNO 10 1/2 07/15/21</t>
  </si>
  <si>
    <t>21015121401U</t>
  </si>
  <si>
    <t>PEP66450D023</t>
  </si>
  <si>
    <t>INTSE2BS1U</t>
  </si>
  <si>
    <t>3220292P2083</t>
  </si>
  <si>
    <t>US00776D2027</t>
  </si>
  <si>
    <t>AENZ US</t>
  </si>
  <si>
    <t>3020111OALIC</t>
  </si>
  <si>
    <t>OPA Alicorp 07/08/2023</t>
  </si>
  <si>
    <t>4B2029100001</t>
  </si>
  <si>
    <t>CVL736581006</t>
  </si>
  <si>
    <t>AENZCPRO1</t>
  </si>
  <si>
    <t>3351632F1049</t>
  </si>
  <si>
    <t>US29274F1049</t>
  </si>
  <si>
    <t>ENIA US</t>
  </si>
  <si>
    <t>5271112G7988</t>
  </si>
  <si>
    <t>US46434G7988</t>
  </si>
  <si>
    <t>ERUS US</t>
  </si>
  <si>
    <t>LarraínVial - Renta Fija Latam</t>
  </si>
  <si>
    <t>5270292F85G6</t>
  </si>
  <si>
    <t>LU0345777493</t>
  </si>
  <si>
    <t>GUIEURF LX</t>
  </si>
  <si>
    <t>5270382F9940</t>
  </si>
  <si>
    <t>LU0132199406</t>
  </si>
  <si>
    <t>PIOUSUI LX</t>
  </si>
  <si>
    <t>5274504EUREQ</t>
  </si>
  <si>
    <t>IE00B138F130</t>
  </si>
  <si>
    <t>RICOMEI ID</t>
  </si>
  <si>
    <t>5274245YJPSC</t>
  </si>
  <si>
    <t>LU1562332939</t>
  </si>
  <si>
    <t>HHJSC2J LX</t>
  </si>
  <si>
    <t>5275246FLC77</t>
  </si>
  <si>
    <t>GB00B8JYLC77</t>
  </si>
  <si>
    <t>LMJEQXA LN</t>
  </si>
  <si>
    <t>5270802PRUSI</t>
  </si>
  <si>
    <t>LU0338482002</t>
  </si>
  <si>
    <t>PFLRUSI LX</t>
  </si>
  <si>
    <t>5270194SCEUR</t>
  </si>
  <si>
    <t>LU0995121646</t>
  </si>
  <si>
    <t>SHEOCEA LX</t>
  </si>
  <si>
    <t>5270384GBOND</t>
  </si>
  <si>
    <t>LU1273585916</t>
  </si>
  <si>
    <t>PGSIEND LX</t>
  </si>
  <si>
    <t>52INVE2GLHIC</t>
  </si>
  <si>
    <t>IE00B3D84101</t>
  </si>
  <si>
    <t>INVSBCA ID</t>
  </si>
  <si>
    <t>52INVE4CESEA</t>
  </si>
  <si>
    <t>IE00BD9G0980</t>
  </si>
  <si>
    <t>INCESEA ID</t>
  </si>
  <si>
    <t>PTCMEF0-II054C-CALL</t>
  </si>
  <si>
    <t>CME 54C-CALL</t>
  </si>
  <si>
    <t>PTCMEF0-II053C-CALL</t>
  </si>
  <si>
    <t>CME 53C-CALL</t>
  </si>
  <si>
    <t>Delta</t>
  </si>
  <si>
    <t>Notional</t>
  </si>
  <si>
    <t>US912810TX63</t>
  </si>
  <si>
    <t>PEP14050K417</t>
  </si>
  <si>
    <t>TOTAS6BA3A</t>
  </si>
  <si>
    <t>US91282CHX20</t>
  </si>
  <si>
    <t>US912810TV08</t>
  </si>
  <si>
    <t>FTCMEF0-FVM4</t>
  </si>
  <si>
    <t>FVM4 Comdty</t>
  </si>
  <si>
    <t>FMV4 Comdty</t>
  </si>
  <si>
    <t>FTCMEF0-WNM4</t>
  </si>
  <si>
    <t>WNM4 Comdty</t>
  </si>
  <si>
    <t>Fixed income</t>
  </si>
  <si>
    <t>Underlying Security</t>
  </si>
  <si>
    <t>084004225BK0</t>
  </si>
  <si>
    <t>084009B00535</t>
  </si>
  <si>
    <t>345445781022</t>
  </si>
  <si>
    <t>5271282EQ4R8</t>
  </si>
  <si>
    <t>5370792ZYR48</t>
  </si>
  <si>
    <t>22201112303A</t>
  </si>
  <si>
    <t>08400425DZ51</t>
  </si>
  <si>
    <t>08400425EA91</t>
  </si>
  <si>
    <t>01100028DF60</t>
  </si>
  <si>
    <t>0840052BBA70</t>
  </si>
  <si>
    <t>08400028Z948</t>
  </si>
  <si>
    <t>1553242WAG52</t>
  </si>
  <si>
    <t>Underlying</t>
  </si>
  <si>
    <t>5275504F2546</t>
  </si>
  <si>
    <t>20009822403A</t>
  </si>
  <si>
    <t>0840002CHX20</t>
  </si>
  <si>
    <t>T 4 3/8 08/31/28 Govt</t>
  </si>
  <si>
    <t>USP07760AH74</t>
  </si>
  <si>
    <t>21001120AH74</t>
  </si>
  <si>
    <t>BCOCPE 6.2 06/07/34 Corp</t>
  </si>
  <si>
    <t>MEX 6 05/07/36</t>
  </si>
  <si>
    <t>US195325DZ51</t>
  </si>
  <si>
    <t>MX0MGO0001F1</t>
  </si>
  <si>
    <t>US4642885887</t>
  </si>
  <si>
    <t>0840059001F1</t>
  </si>
  <si>
    <t>MBONO 8 ½ 03/01/29 Corp</t>
  </si>
  <si>
    <t>5271112F8588</t>
  </si>
  <si>
    <t>MBB US</t>
  </si>
  <si>
    <t>08400020TV08</t>
  </si>
  <si>
    <t>T 4 3/4 11/15/53 Govt</t>
  </si>
  <si>
    <t>PTCMEF0-II034C-CALL</t>
  </si>
  <si>
    <t>125037959440</t>
  </si>
  <si>
    <t>XS2701559440</t>
  </si>
  <si>
    <t>AMXLMM 10.3 01/30/34</t>
  </si>
  <si>
    <t>COLOM 3 ¼ 04/22/32 Corp</t>
  </si>
  <si>
    <t>1250242TAR41</t>
  </si>
  <si>
    <t>US91911TAR41</t>
  </si>
  <si>
    <t>VALEBZ 6 1/8 06/12/33</t>
  </si>
  <si>
    <t>5275122EG649</t>
  </si>
  <si>
    <t>US46138G6492</t>
  </si>
  <si>
    <t>QQQM US</t>
  </si>
  <si>
    <t>0840052US910</t>
  </si>
  <si>
    <t>US91087BAL45</t>
  </si>
  <si>
    <t>MEX 5 04/27/51</t>
  </si>
  <si>
    <t>53CCCC1CCCCC</t>
  </si>
  <si>
    <t>Dummy Alts</t>
  </si>
  <si>
    <t>51CCCC1CCCCC</t>
  </si>
  <si>
    <t>49CCCC1CCCCC</t>
  </si>
  <si>
    <t>5270772F0470</t>
  </si>
  <si>
    <t>LU0231204701</t>
  </si>
  <si>
    <t>FRAINIA LX</t>
  </si>
  <si>
    <t>Oaktree Special Situations Fund III (Feeder), L.P.</t>
  </si>
  <si>
    <t>5374702OSF3F</t>
  </si>
  <si>
    <t>Precio Manual</t>
  </si>
  <si>
    <t>US91282CJJ18</t>
  </si>
  <si>
    <t>0840002CJJ18</t>
  </si>
  <si>
    <t>T 4 1/2 15/11/33 Govt</t>
  </si>
  <si>
    <t>08400020TX63</t>
  </si>
  <si>
    <t>T 4 ¼ 02/15/54 Govt</t>
  </si>
  <si>
    <t>OTGLCIU LX</t>
  </si>
  <si>
    <t>LU1617687584</t>
  </si>
  <si>
    <t>5274542F8758</t>
  </si>
  <si>
    <t>MEX 6.35 02/09/35 Corp</t>
  </si>
  <si>
    <t>0840052BAV27</t>
  </si>
  <si>
    <t>US91087BAV27</t>
  </si>
  <si>
    <t>BTPCL 5.8 10/01/34 Corp</t>
  </si>
  <si>
    <t>CL0002886803</t>
  </si>
  <si>
    <t>084006C86803</t>
  </si>
  <si>
    <t>Ba3/BB-</t>
  </si>
  <si>
    <t>LU2791994721</t>
  </si>
  <si>
    <t>345874294721</t>
  </si>
  <si>
    <t>AUNA US</t>
  </si>
  <si>
    <t>RUTLI 5 1/4 06/30/2039</t>
  </si>
  <si>
    <t>CVERDEC1 PE</t>
  </si>
  <si>
    <t>CORAREI1 PE</t>
  </si>
  <si>
    <t>AU0000300535</t>
  </si>
  <si>
    <t>ACGB 4 3/4 06/21/54</t>
  </si>
  <si>
    <t>Override</t>
  </si>
  <si>
    <t>Tuvo flujo?</t>
  </si>
  <si>
    <t>COL17CT03748</t>
  </si>
  <si>
    <t>LU0968466812</t>
  </si>
  <si>
    <t>BBYEMSU LX</t>
  </si>
  <si>
    <t>LU1121648981</t>
  </si>
  <si>
    <t>DQICGAU LX</t>
  </si>
  <si>
    <t>5275112F6681</t>
  </si>
  <si>
    <t>5275562F4898</t>
  </si>
  <si>
    <t>5275336F1492</t>
  </si>
  <si>
    <t>084004F03748</t>
  </si>
  <si>
    <t>COLTES 6 1/4 07/09/36</t>
  </si>
  <si>
    <t>MAN AHL DIVERSIFIED GRNSY LTD</t>
  </si>
  <si>
    <t>Cortland Enhanced Value Fund VI GP, LLC</t>
  </si>
  <si>
    <t>5376882CEVVI</t>
  </si>
  <si>
    <t>Relevancia Integra</t>
  </si>
  <si>
    <t>Relevancia Sistema</t>
  </si>
  <si>
    <t>G&amp;P_Mlab</t>
  </si>
  <si>
    <t>Bloomberg</t>
  </si>
  <si>
    <t>Source of Information</t>
  </si>
  <si>
    <t>Usar formulas ubicadas encima de los headers</t>
  </si>
  <si>
    <t>Benchmark/Guideline</t>
  </si>
  <si>
    <t>Periodo</t>
  </si>
  <si>
    <t>Macro</t>
  </si>
  <si>
    <t>GB00BMGR2809</t>
  </si>
  <si>
    <t>0840016R2809</t>
  </si>
  <si>
    <t>UKT 0 ¼ 07/31/31 Corp</t>
  </si>
  <si>
    <t>Speculative Grade/High Yield</t>
  </si>
  <si>
    <t>No Restriction</t>
  </si>
  <si>
    <t>Investment Grade</t>
  </si>
  <si>
    <t>MANUAL</t>
  </si>
  <si>
    <t>ALTERNATIVOS</t>
  </si>
  <si>
    <t>Linked to VEMBIPU</t>
  </si>
  <si>
    <t>BLOOMBERG, Utilizar formulas en las celdas (J2:N2)</t>
  </si>
  <si>
    <t>Coupon benchmarked to YTM / Linked to CCLACDS LX</t>
  </si>
  <si>
    <t>Linked to PIAHYIA ID</t>
  </si>
  <si>
    <t>CL0002798016</t>
  </si>
  <si>
    <t>OPA EDEGELC1 07/05/24</t>
  </si>
  <si>
    <t>3020321000EG</t>
  </si>
  <si>
    <t>084006C98016</t>
  </si>
  <si>
    <t xml:space="preserve">ZROZ US </t>
  </si>
  <si>
    <t>US72201R8824</t>
  </si>
  <si>
    <t>5277252EG848</t>
  </si>
  <si>
    <t>BTPCL 7 05/01/34 Corp</t>
  </si>
  <si>
    <t>USL67359AB21</t>
  </si>
  <si>
    <t>ANTOLN 6 ¼ 05/02/34 Corp</t>
  </si>
  <si>
    <t>USG0399BAB39</t>
  </si>
  <si>
    <t>NEXA 6 ¾ 04/09/34 Corp</t>
  </si>
  <si>
    <t>12583829AB21</t>
  </si>
  <si>
    <t>1250922BAB39</t>
  </si>
  <si>
    <t>KYG6201R1157</t>
  </si>
  <si>
    <t>MONCRSB KY</t>
  </si>
  <si>
    <t>ZROZ US</t>
  </si>
  <si>
    <t>PEP746351100</t>
  </si>
  <si>
    <t>IPCHAC1</t>
  </si>
  <si>
    <t>PEP746354203</t>
  </si>
  <si>
    <t>IPCHBC1</t>
  </si>
  <si>
    <t>305923100001</t>
  </si>
  <si>
    <t>305923100002</t>
  </si>
  <si>
    <t>PAI Europe VI -1 SCSP</t>
  </si>
  <si>
    <t>5372784P6SCS</t>
  </si>
  <si>
    <t>US91282CJN20</t>
  </si>
  <si>
    <t>0840002CJN20</t>
  </si>
  <si>
    <t>T 4 ⅜ 11/30/28 Govt</t>
  </si>
  <si>
    <t>FVU4 Comdty</t>
  </si>
  <si>
    <t>WNU4 Comdty</t>
  </si>
  <si>
    <t>FTCMEF0-FVU4</t>
  </si>
  <si>
    <t>FTCMEF0-WNU4</t>
  </si>
  <si>
    <t>US91282CKT70</t>
  </si>
  <si>
    <t>US91282CKQ32</t>
  </si>
  <si>
    <t>PEP21400M114</t>
  </si>
  <si>
    <t>ALIC1DBC3A</t>
  </si>
  <si>
    <t>US05968LAN29</t>
  </si>
  <si>
    <t>1551112LAN29</t>
  </si>
  <si>
    <t>PEP01000C5J8</t>
  </si>
  <si>
    <t>SB12AGO39</t>
  </si>
  <si>
    <t>011000112G39</t>
  </si>
  <si>
    <t>BCOLO 8 5/8 12/2034</t>
  </si>
  <si>
    <t>US91087BBA70</t>
  </si>
  <si>
    <t>5273882F8861</t>
  </si>
  <si>
    <t>LU0571488617</t>
  </si>
  <si>
    <t>ROBIEDU LX</t>
  </si>
  <si>
    <t>5274122F8JM6</t>
  </si>
  <si>
    <t>IE00BD38JM62</t>
  </si>
  <si>
    <t>PIMMOIA ID</t>
  </si>
  <si>
    <t>08400326CJ75</t>
  </si>
  <si>
    <t>US105756CJ75</t>
  </si>
  <si>
    <t>BRAZIL 7 1/8 05/13/54 Corp</t>
  </si>
  <si>
    <t>08400623EB04</t>
  </si>
  <si>
    <t>US168863EB04</t>
  </si>
  <si>
    <t>CHILE 4.85 01/22/29 Corp</t>
  </si>
  <si>
    <t>MEX 6.4 05/07/54 Corp</t>
  </si>
  <si>
    <t>JGFDUSA LX</t>
  </si>
  <si>
    <t>LU0946219929</t>
  </si>
  <si>
    <t>PEP66450D080</t>
  </si>
  <si>
    <t>INTSE3BS4A</t>
  </si>
  <si>
    <t>21015122404A</t>
  </si>
  <si>
    <t>LU1571394011</t>
  </si>
  <si>
    <t>5270414F9401</t>
  </si>
  <si>
    <t>DILAEIC LX</t>
  </si>
  <si>
    <t>https://www.morningstarfunds.ie/ie/funds/snapshot/snapshot.aspx?id=F00000Y8R7</t>
  </si>
  <si>
    <t>5277022F1992</t>
  </si>
  <si>
    <t>PEP74190M018</t>
  </si>
  <si>
    <t>PEP74190M042</t>
  </si>
  <si>
    <t>US9219107094</t>
  </si>
  <si>
    <t>5270172E0709</t>
  </si>
  <si>
    <t>EDV US</t>
  </si>
  <si>
    <t xml:space="preserve">INVFA1BC1A </t>
  </si>
  <si>
    <t xml:space="preserve">INVFA2BC1A </t>
  </si>
  <si>
    <t>COL17CT03938</t>
  </si>
  <si>
    <t>084004F03938</t>
  </si>
  <si>
    <t>COLTES 11 ½ 07/25/46 Corp</t>
  </si>
  <si>
    <t>US91282CJZ59</t>
  </si>
  <si>
    <t>LU0225307478</t>
  </si>
  <si>
    <t>5275112F0747</t>
  </si>
  <si>
    <t>BBYEIBU LX</t>
  </si>
  <si>
    <t>0840002CJZ59</t>
  </si>
  <si>
    <t>T 4 02/15/34 Gov</t>
  </si>
  <si>
    <t>PTCMEF0-II055C-CALL</t>
  </si>
  <si>
    <t>PTCMEF0-II056C-CALL</t>
  </si>
  <si>
    <t>CME 55C-CALL</t>
  </si>
  <si>
    <t>CME 56C-CALL</t>
  </si>
  <si>
    <t>PTCMEF0-II057C-CALL</t>
  </si>
  <si>
    <t>CME 57C-CALL</t>
  </si>
  <si>
    <t>LU0564079365</t>
  </si>
  <si>
    <t>IUSSEGX LX</t>
  </si>
  <si>
    <t>5274082F7936</t>
  </si>
  <si>
    <t>US912810TY47</t>
  </si>
  <si>
    <t>08400020TY47</t>
  </si>
  <si>
    <t>TII 2 1/8 02/15/54 Govt</t>
  </si>
  <si>
    <t>PTCMEF0-II058C-CALL</t>
  </si>
  <si>
    <t>CME 58C-CALL</t>
  </si>
  <si>
    <t>https://doc.morningstar.com/Document/649c8f67708894de5491a6897249a4f6.msdoc/?key=2bd78170fa020ae13075beb33614716999c81b66842abd6071a78b469c8b3aa1</t>
  </si>
  <si>
    <t>B2</t>
  </si>
  <si>
    <t>PEP16880M064</t>
  </si>
  <si>
    <t>SFMV2BC1A</t>
  </si>
  <si>
    <t>25210512401A</t>
  </si>
  <si>
    <t>US715638EB48</t>
  </si>
  <si>
    <t>US715638EC21</t>
  </si>
  <si>
    <t>01100028EB48</t>
  </si>
  <si>
    <t>01100028EC21</t>
  </si>
  <si>
    <t>PERU 5 3/8 02/08/35 Corp</t>
  </si>
  <si>
    <t>PERU 5 7/8 08/08/54 Corp</t>
  </si>
  <si>
    <t>PTCMEF0-II059C-CALL</t>
  </si>
  <si>
    <t>CME 59C-CALL</t>
  </si>
  <si>
    <t>IE00B87KCF77</t>
  </si>
  <si>
    <t>5274122FKCF7</t>
  </si>
  <si>
    <t>PIMINIA ID</t>
  </si>
  <si>
    <t>AA-</t>
  </si>
  <si>
    <t>https://www.pimco.com.sg/en-sg/investments/gis/income-fund/inst-acc</t>
  </si>
  <si>
    <t>PTCMEF0-II060C-CALL</t>
  </si>
  <si>
    <t>CME 60C-CALL</t>
  </si>
  <si>
    <t>Marca Prima F2</t>
  </si>
  <si>
    <t>Marca Prima F3</t>
  </si>
  <si>
    <t>53CCCC1MRIF2</t>
  </si>
  <si>
    <t>53CCCC1MRIF3</t>
  </si>
  <si>
    <t>PTCMEF0-II061C-CALL</t>
  </si>
  <si>
    <t>CME 61C-CALL</t>
  </si>
  <si>
    <t>XS2793263935</t>
  </si>
  <si>
    <t>5275336F6323</t>
  </si>
  <si>
    <t>125037963935</t>
  </si>
  <si>
    <t>AMXLMM 10 ⅛ 01/22/29 Corp</t>
  </si>
  <si>
    <t>IE00BN6Q7C39</t>
  </si>
  <si>
    <t>5275562FQ7C3</t>
  </si>
  <si>
    <t>IEPFIIJ ID</t>
  </si>
  <si>
    <t>BGFI2ER LX</t>
  </si>
  <si>
    <t>LU2501015387</t>
  </si>
  <si>
    <t>5274294F1538</t>
  </si>
  <si>
    <t>TII 1 ¾ 01/15/34 Govt</t>
  </si>
  <si>
    <t>US91282CJY84</t>
  </si>
  <si>
    <t>0840002CJY84</t>
  </si>
  <si>
    <t>DE000A0Q4R85</t>
  </si>
  <si>
    <t>INVFA2BC2A</t>
  </si>
  <si>
    <t>Fondo Credicorp Deuda Soles II</t>
  </si>
  <si>
    <t>4911011FCDS2</t>
  </si>
  <si>
    <t>FTCMEF0-WNZ4</t>
  </si>
  <si>
    <t>WNZ4 Comdty</t>
  </si>
  <si>
    <t>IE00B8JGVH80</t>
  </si>
  <si>
    <t>LJSEYIA ID</t>
  </si>
  <si>
    <t>US05971V2H78</t>
  </si>
  <si>
    <t>2100022V2H78</t>
  </si>
  <si>
    <t>BCP 5.8 03/10/35 Corp</t>
  </si>
  <si>
    <t>PLUSCM 6.24 07/03/36</t>
  </si>
  <si>
    <t>USP8000LAA72</t>
  </si>
  <si>
    <t>1258612WAK80</t>
  </si>
  <si>
    <t>SUZANO 3 1/8 01/15/32 Corp</t>
  </si>
  <si>
    <t>FTCMEF0-FVZ4</t>
  </si>
  <si>
    <t>FVZ4 Comdty</t>
  </si>
  <si>
    <t>US91282CKD29</t>
  </si>
  <si>
    <t>0840002CKD29</t>
  </si>
  <si>
    <t>T 4 ¼ 02/28/29 Govt</t>
  </si>
  <si>
    <t>IE00BF4NG566</t>
  </si>
  <si>
    <t>LU0888974473</t>
  </si>
  <si>
    <t>5277312FNG56</t>
  </si>
  <si>
    <t>NBCIUIA ID</t>
  </si>
  <si>
    <t>5274292F7447</t>
  </si>
  <si>
    <t>BGCEFI2 LX</t>
  </si>
  <si>
    <t>https://www.nb.com/handlers/documents.ashx?item_id=595d318f-5a08-4fdd-9d8b-cabffb7846c7</t>
  </si>
  <si>
    <t>CL0002754332</t>
  </si>
  <si>
    <t>4A7482254332</t>
  </si>
  <si>
    <t xml:space="preserve">MDLAE-OSA   </t>
  </si>
  <si>
    <t>XSD US</t>
  </si>
  <si>
    <t>US78464A8624</t>
  </si>
  <si>
    <t>5260012EA862</t>
  </si>
  <si>
    <t>GB00BMCC1W62</t>
  </si>
  <si>
    <t>PEP736586145</t>
  </si>
  <si>
    <t>22207621020A</t>
  </si>
  <si>
    <t>LU0164881350</t>
  </si>
  <si>
    <t>HSBCIIC LX</t>
  </si>
  <si>
    <t>LU1342486377</t>
  </si>
  <si>
    <t>LU2614584386</t>
  </si>
  <si>
    <t>5277336FM1M7</t>
  </si>
  <si>
    <t>5277324FC1W6</t>
  </si>
  <si>
    <t>LFMEOBE LN</t>
  </si>
  <si>
    <t>5274082F8637</t>
  </si>
  <si>
    <t>INVECAU LX</t>
  </si>
  <si>
    <t>5274142F8438</t>
  </si>
  <si>
    <t>ASIQFIN LX</t>
  </si>
  <si>
    <t>402029100004</t>
  </si>
  <si>
    <t>LU0267983889</t>
  </si>
  <si>
    <t>ININEAI LX</t>
  </si>
  <si>
    <t>5276672F8135</t>
  </si>
  <si>
    <t>5274082F8388</t>
  </si>
  <si>
    <t>AU0000249302</t>
  </si>
  <si>
    <t>GB00BQC82C90</t>
  </si>
  <si>
    <t>084009B49302</t>
  </si>
  <si>
    <t>084001682C90</t>
  </si>
  <si>
    <t>ACGB 3 ¾ 05/21/34 Corp</t>
  </si>
  <si>
    <t>UKT 4 ¼ 07/31/34 Corp</t>
  </si>
  <si>
    <t>CFELEC 6.45 01/24/35 Corp</t>
  </si>
  <si>
    <t>USP30179CR77</t>
  </si>
  <si>
    <t>59529429CR77</t>
  </si>
  <si>
    <t>0840002CKQ32</t>
  </si>
  <si>
    <t>T 4 3/8 05/15/34 Govt</t>
  </si>
  <si>
    <t>FTCMEF0-UXYZ4</t>
  </si>
  <si>
    <t>UXYZ4 Comdty</t>
  </si>
  <si>
    <t>NIAENE 5.746 10/03/2034 REGS Corp</t>
  </si>
  <si>
    <t>USP7200AAA18</t>
  </si>
  <si>
    <t>2259312AAA18</t>
  </si>
  <si>
    <t>US53656G4982</t>
  </si>
  <si>
    <t>MAGS US</t>
  </si>
  <si>
    <t>5259252EG498</t>
  </si>
  <si>
    <t>CL0002935048</t>
  </si>
  <si>
    <t>BTPCL 6.2 10/01/40 Corp</t>
  </si>
  <si>
    <t>084006C35048</t>
  </si>
  <si>
    <t>LU2600586817</t>
  </si>
  <si>
    <t>LAGLCIU LX</t>
  </si>
  <si>
    <t>US33738R7044</t>
  </si>
  <si>
    <t>AIRR US</t>
  </si>
  <si>
    <t>5274042ER704</t>
  </si>
  <si>
    <t>CL0002686989</t>
  </si>
  <si>
    <t>CL0002948207</t>
  </si>
  <si>
    <t>084006C86989</t>
  </si>
  <si>
    <t>084006C48207</t>
  </si>
  <si>
    <t>BTPCL 5 10/01/28 Corp</t>
  </si>
  <si>
    <t>BTPCL 4.9 11/01/27 Corp</t>
  </si>
  <si>
    <t>US279158AW93</t>
  </si>
  <si>
    <t>ECOPET 7 ¾ 02/01/32 Corp</t>
  </si>
  <si>
    <t>PEP70252M341</t>
  </si>
  <si>
    <t>LUSUR4BC2A</t>
  </si>
  <si>
    <t>59509428AW93</t>
  </si>
  <si>
    <t>22200912402A</t>
  </si>
  <si>
    <t>4BRZ GY</t>
  </si>
  <si>
    <t>PTCMEF0-II062C-CALL</t>
  </si>
  <si>
    <t>CME 62C-CALL</t>
  </si>
  <si>
    <t>PEP66450D098</t>
  </si>
  <si>
    <t>INTSE4BS1A</t>
  </si>
  <si>
    <t>21015122401A</t>
  </si>
  <si>
    <t>3020301000PL</t>
  </si>
  <si>
    <t>OPA PLUZENC1 21/11/24</t>
  </si>
  <si>
    <t>LU0564079282</t>
  </si>
  <si>
    <t>5274082F7928</t>
  </si>
  <si>
    <t>IUSSENG LX</t>
  </si>
  <si>
    <t>WNH5 Comdty</t>
  </si>
  <si>
    <t>FVH5 Comdty</t>
  </si>
  <si>
    <t>FTCMEF0-WNH5</t>
  </si>
  <si>
    <t>FTCMEF0-FVH5</t>
  </si>
  <si>
    <t>5270432F9263</t>
  </si>
  <si>
    <t>0840002CKT70</t>
  </si>
  <si>
    <t>T 4.5 05/31/29 Govt</t>
  </si>
  <si>
    <t>USP1400MAD04</t>
  </si>
  <si>
    <t>1551192MAD04</t>
  </si>
  <si>
    <t>PEP70252M358</t>
  </si>
  <si>
    <t>LUSUR4BC3A</t>
  </si>
  <si>
    <t>22200912403A</t>
  </si>
  <si>
    <t>LU0333811072</t>
  </si>
  <si>
    <t>5270272F1107</t>
  </si>
  <si>
    <t>GSINDAI LX</t>
  </si>
  <si>
    <t>LU1932874412</t>
  </si>
  <si>
    <t>5275112F7441</t>
  </si>
  <si>
    <t>BBEMUSU LX</t>
  </si>
  <si>
    <t>VALEBZ 6.4 06/28/54 Corp</t>
  </si>
  <si>
    <t>US91911TAS24</t>
  </si>
  <si>
    <t>1250242TAS24</t>
  </si>
  <si>
    <t>BSMXB 5.621 12/10/29 Corp</t>
  </si>
  <si>
    <t>USP1507SAL18</t>
  </si>
  <si>
    <t>PEP71050M157</t>
  </si>
  <si>
    <t>JAIME2BC1C</t>
  </si>
  <si>
    <t>US195325EA91</t>
  </si>
  <si>
    <t>US4642886612</t>
  </si>
  <si>
    <t>US715638DF60</t>
  </si>
  <si>
    <t>22999022401C</t>
  </si>
  <si>
    <t>na</t>
  </si>
  <si>
    <t>https://funds.dws.com/en-ch/bond-funds/lu1432415641-dws-invest-euro-high-yield-corporates-id50/</t>
  </si>
  <si>
    <t xml:space="preserve"> https://www.finect.com/fondos-inversion/LU0823386593-Bnp_paribas_local_em_bd_i_c</t>
  </si>
  <si>
    <t>https://www.morningstar.es/es/funds/snapshot/snapshot.aspx?id=F00000NS6K&amp;tab=3</t>
  </si>
  <si>
    <t>https://www.morningstar.cl/cl/funds/snapshot/snapshot.aspx?id=F00000ZKAE&amp;tab=3</t>
  </si>
  <si>
    <t>https://www.morningstar.co.uk/uk/funds/snapshot/snapshot.aspx?id=F00000Q7HF&amp;tab=14&amp;DocumentId=e39bae878f7e34182eba80e69109af6f&amp;Format=PDF</t>
  </si>
  <si>
    <t>https://www.morningstar.co.uk/uk/funds/snapshot/snapshot.aspx?id=F000014IA2&amp;tab=3</t>
  </si>
  <si>
    <t>09/30/2024</t>
  </si>
  <si>
    <t>https://www.morningstar.it/it/funds/snapshot/snapshot.aspx?id=F000011KT1&amp;tab=3</t>
  </si>
  <si>
    <t>https://www.morningstar.it/it/funds/snapshot/snapshot.aspx?id=F00000V8SM&amp;tab=3</t>
  </si>
  <si>
    <t>PEP71050M165</t>
  </si>
  <si>
    <t>JAIME2BC1D</t>
  </si>
  <si>
    <t>22999022501D</t>
  </si>
  <si>
    <t>FR0013072733</t>
  </si>
  <si>
    <t>5274492F7273</t>
  </si>
  <si>
    <t>LAZOBDH FP</t>
  </si>
  <si>
    <t>LU0666200935</t>
  </si>
  <si>
    <t>HSBFMUX LX</t>
  </si>
  <si>
    <t>5276672F0093</t>
  </si>
  <si>
    <t>LU1244895048</t>
  </si>
  <si>
    <t>EDRGDNU LX</t>
  </si>
  <si>
    <t>5274862F9504</t>
  </si>
  <si>
    <t>US912810UC08</t>
  </si>
  <si>
    <t>T 4 ¼ 08/15/54 Govt</t>
  </si>
  <si>
    <t>08400020UC08</t>
  </si>
  <si>
    <t>SI</t>
  </si>
  <si>
    <t>USP3691NBL30</t>
  </si>
  <si>
    <t>LIVEPL 6.255 01/22/32 Corp</t>
  </si>
  <si>
    <t>1254402NBL30</t>
  </si>
  <si>
    <t>5274862F2445</t>
  </si>
  <si>
    <t>USP13435AG03</t>
  </si>
  <si>
    <t>21000325AG03</t>
  </si>
  <si>
    <t>BINTPE 6.397 04/30/35 Corp</t>
  </si>
  <si>
    <t>USP32133CH47</t>
  </si>
  <si>
    <t>USP6680PAB78</t>
  </si>
  <si>
    <t>InfraVia European Fund VI SCSp</t>
  </si>
  <si>
    <t>15515123CH47</t>
  </si>
  <si>
    <t>2220082PAB78</t>
  </si>
  <si>
    <t>BUENAV 6.8 02/04/32 Corp</t>
  </si>
  <si>
    <t>BCICI 7 ½ PERP Corp</t>
  </si>
  <si>
    <t>5377304IEF6S</t>
  </si>
  <si>
    <t>CVL80050A043</t>
  </si>
  <si>
    <t>BTAD1P4EU</t>
  </si>
  <si>
    <t>USP2000GAA15</t>
  </si>
  <si>
    <t>2702022ADP4U</t>
  </si>
  <si>
    <t>1552782GAA15</t>
  </si>
  <si>
    <t>BBVASM 7 ⅝ 02/11/35 Corp</t>
  </si>
  <si>
    <t>5277312FGRM4</t>
  </si>
  <si>
    <t>5274262F6624</t>
  </si>
  <si>
    <t>2220882KAC10</t>
  </si>
  <si>
    <t>USP6040KAC10</t>
  </si>
  <si>
    <t>KALLPA 5 ⅞ 01/30/32</t>
  </si>
  <si>
    <t>ATPTOW 7⅞ 02/03/2030 REGS Corp</t>
  </si>
  <si>
    <t>USU0489EAA48</t>
  </si>
  <si>
    <t>2B59412EAA48</t>
  </si>
  <si>
    <t>PERU 2.783 01/23/2031 Govt</t>
  </si>
  <si>
    <t>US46641Q1913</t>
  </si>
  <si>
    <t>BBEU US</t>
  </si>
  <si>
    <t>SCCOMX 5 ⅝ 02/12/32 Corp</t>
  </si>
  <si>
    <t>USP6777MAA01</t>
  </si>
  <si>
    <t>1258642MAA01</t>
  </si>
  <si>
    <t>1553782SAL18</t>
  </si>
  <si>
    <t>5275552EQ191</t>
  </si>
  <si>
    <t>PEP71050M173</t>
  </si>
  <si>
    <t>JAIME2BC1E</t>
  </si>
  <si>
    <t>22999022501E</t>
  </si>
  <si>
    <t>FTCMEF0-WNM5</t>
  </si>
  <si>
    <t>WNM5 Comdty</t>
  </si>
  <si>
    <t>EQT Infrastructure VI (No.1) EUR SCSp.</t>
  </si>
  <si>
    <t>Insight Partners (Cayman) XIII, L.P.</t>
  </si>
  <si>
    <t>US91282CLK52</t>
  </si>
  <si>
    <t>FTCMEF0-FVM5</t>
  </si>
  <si>
    <t>FVM5 Comdty</t>
  </si>
  <si>
    <t>5376894EQTI6</t>
  </si>
  <si>
    <t>5377362IPC13</t>
  </si>
  <si>
    <t>0840002CLK52</t>
  </si>
  <si>
    <t>T 3 ⅝ 08/31/29 Govt</t>
  </si>
  <si>
    <t>US91282CLW90</t>
  </si>
  <si>
    <t>FTCMEF0-UXYM5</t>
  </si>
  <si>
    <t>UXYM5 Comdty</t>
  </si>
  <si>
    <t>0840002CLW90</t>
  </si>
  <si>
    <t>PTCMEF0-II063C-CALL</t>
  </si>
  <si>
    <t>PTCMEF0-II064C-CALL</t>
  </si>
  <si>
    <t>5270952EMDHC</t>
  </si>
  <si>
    <t>https://www.berenberg.de/funds/factsheet-download/LU0636630260/de_DE/</t>
  </si>
  <si>
    <t>5270736FDFD7</t>
  </si>
  <si>
    <t>5275322ECGJ3</t>
  </si>
  <si>
    <t>IE00BG1DFD73</t>
  </si>
  <si>
    <t>IE00B3YCGJ38</t>
  </si>
  <si>
    <t>BRADGHA ID</t>
  </si>
  <si>
    <t>SPXS LN</t>
  </si>
  <si>
    <t>PTCMEF0-II065C-CALL</t>
  </si>
  <si>
    <t>PEP66450D106</t>
  </si>
  <si>
    <t>INTSE4BS1B</t>
  </si>
  <si>
    <t>21015122501B</t>
  </si>
  <si>
    <t>PEP13300D099</t>
  </si>
  <si>
    <t>MIBAN5BS1A</t>
  </si>
  <si>
    <t>21004812501A</t>
  </si>
  <si>
    <t>CME 65C-CALL</t>
  </si>
  <si>
    <t>5275552EQ761</t>
  </si>
  <si>
    <t>US46641Q7613</t>
  </si>
  <si>
    <t>JQUA US</t>
  </si>
  <si>
    <t>5270802F3332</t>
  </si>
  <si>
    <t>LU1279333329</t>
  </si>
  <si>
    <t>PIROIUS LX</t>
  </si>
  <si>
    <t>5270275F7105</t>
  </si>
  <si>
    <t>LU1217871059</t>
  </si>
  <si>
    <t>GSJEPIJ LX</t>
  </si>
  <si>
    <t>IEI US</t>
  </si>
  <si>
    <t>CVL80050F091</t>
  </si>
  <si>
    <t>BTGP1P1ESU</t>
  </si>
  <si>
    <t>2702021PAT1U</t>
  </si>
  <si>
    <t>T 4.25 11/15/34 Govt</t>
  </si>
  <si>
    <t xml:space="preserve">USP0607LAD57 </t>
  </si>
  <si>
    <t xml:space="preserve">AESGEN 6.35 10/07/79 </t>
  </si>
  <si>
    <t xml:space="preserve">DOL </t>
  </si>
  <si>
    <t>USL67359AC04</t>
  </si>
  <si>
    <t>12583329AC04</t>
  </si>
  <si>
    <t>NEXA 6.6 04/08/37 Corp</t>
  </si>
  <si>
    <t>PTCMEF0-II066C-CALL</t>
  </si>
  <si>
    <t>CME 66C-CALL</t>
  </si>
  <si>
    <t>IE00B66F4759</t>
  </si>
  <si>
    <t>IHYG LN</t>
  </si>
  <si>
    <t>5270734EF475</t>
  </si>
  <si>
    <t>5274082F9751</t>
  </si>
  <si>
    <t>LU1701697515</t>
  </si>
  <si>
    <t>ININESA LX</t>
  </si>
  <si>
    <t>T 4.125 08/15/44 Govt</t>
  </si>
  <si>
    <t>T 4.5 11/15/54 Govt</t>
  </si>
  <si>
    <t>US912810UD80</t>
  </si>
  <si>
    <t>US912810UE63</t>
  </si>
  <si>
    <t>0840002E6288</t>
  </si>
  <si>
    <t>08400020UE63</t>
  </si>
  <si>
    <t>USP1400MAE86</t>
  </si>
  <si>
    <t>1551192MAE86</t>
  </si>
  <si>
    <t>PTCMEF0-II067C-CALL</t>
  </si>
  <si>
    <t>CME 67C-CALL</t>
  </si>
  <si>
    <t>US195325ES00</t>
  </si>
  <si>
    <t>08400425ES00</t>
  </si>
  <si>
    <t>COLOM 8 1/2 25/04/35 Corp</t>
  </si>
  <si>
    <t>LU2343117433</t>
  </si>
  <si>
    <t>USP5300PAE36</t>
  </si>
  <si>
    <t>MEX 3 ½ 02/12/34 Corp</t>
  </si>
  <si>
    <t>US91087BAR15</t>
  </si>
  <si>
    <t>0840052BAR15</t>
  </si>
  <si>
    <t>US195325EQ44</t>
  </si>
  <si>
    <t>COLOM 8 ⅜ 11/07/54 Corp</t>
  </si>
  <si>
    <t>08400425EQ44</t>
  </si>
  <si>
    <t>COLOM 4 ⅛ 02/22/42 Corp</t>
  </si>
  <si>
    <t>5270604F1743</t>
  </si>
  <si>
    <t>ARIESQE LX</t>
  </si>
  <si>
    <t>2258402PAE36</t>
  </si>
  <si>
    <t>HNTOIL 7 ¾ 11/05/38 Corp</t>
  </si>
  <si>
    <t>US05971V2J35</t>
  </si>
  <si>
    <t>2100022V2J35</t>
  </si>
  <si>
    <t>BCP 6.45 07/30/35 Corp</t>
  </si>
  <si>
    <t>US912810UG12</t>
  </si>
  <si>
    <t>08400020UG12</t>
  </si>
  <si>
    <t>T 4 ⅝ 02/15/55 Govt</t>
  </si>
  <si>
    <t>CA4436281022</t>
  </si>
  <si>
    <t>PEP12100Q229</t>
  </si>
  <si>
    <t>BIF5CD1E</t>
  </si>
  <si>
    <t>PEP13150Q074</t>
  </si>
  <si>
    <t>CMAQ1CD3C</t>
  </si>
  <si>
    <t>PEP16900Q087</t>
  </si>
  <si>
    <t>GNB3CD1D</t>
  </si>
  <si>
    <t>PEP16997V315</t>
  </si>
  <si>
    <t>ECSCP2CP3D</t>
  </si>
  <si>
    <t>PEP70252V110</t>
  </si>
  <si>
    <t>LUSUR4CP3C</t>
  </si>
  <si>
    <t>US46429B6149</t>
  </si>
  <si>
    <t>US92189H8218</t>
  </si>
  <si>
    <t>2220292FAB50</t>
  </si>
  <si>
    <t>USP0091FAB50</t>
  </si>
  <si>
    <t>AENZAC 12 05/14/29 Corp</t>
  </si>
  <si>
    <t>5271112EB614</t>
  </si>
  <si>
    <t>SMIN US</t>
  </si>
  <si>
    <t>5270652EH821</t>
  </si>
  <si>
    <t>DAPP US</t>
  </si>
  <si>
    <t>3920836W5029</t>
  </si>
  <si>
    <t>LU1599350359</t>
  </si>
  <si>
    <t>CANGHYI LX</t>
  </si>
  <si>
    <t>4911021COORF</t>
  </si>
  <si>
    <t>COMPASS - FONDO DE INVERSION OPORTUNIDADES RENTA FIJA</t>
  </si>
  <si>
    <t>5276846FM1M7</t>
  </si>
  <si>
    <t>US91282CMA61</t>
  </si>
  <si>
    <t>VINCI COMPASS- FONDO DE INVERSIÓN OPORTUNIDADES RENTA FIJA II (Serie C)</t>
  </si>
  <si>
    <t>4911021CORF2</t>
  </si>
  <si>
    <t>0840002CMA61</t>
  </si>
  <si>
    <t>T 4.125 11/30/29 Govt</t>
  </si>
  <si>
    <t>US46090E103X</t>
  </si>
  <si>
    <t>5275122EE103</t>
  </si>
  <si>
    <t>FTCMEF0-WNU5</t>
  </si>
  <si>
    <t>FTCMEF0-FVU5</t>
  </si>
  <si>
    <t>WNU5 Comdty</t>
  </si>
  <si>
    <t>FVU5 Comdty</t>
  </si>
  <si>
    <t>PEP01000C5K6</t>
  </si>
  <si>
    <t>SB12AGO35</t>
  </si>
  <si>
    <t>011000112G35</t>
  </si>
  <si>
    <t>US91282CNC19</t>
  </si>
  <si>
    <t>0840002CNC19</t>
  </si>
  <si>
    <t>T 4 ¼ 05/15/35 Govt</t>
  </si>
  <si>
    <t>USP0161KEA71</t>
  </si>
  <si>
    <t>2220111KEA71</t>
  </si>
  <si>
    <t>ALIPE 7.4 06/16/32 Corp</t>
  </si>
  <si>
    <t>PTCMEF0-II063C-PUT</t>
  </si>
  <si>
    <t>CME 63C-PUT</t>
  </si>
  <si>
    <t>US05890PAC05</t>
  </si>
  <si>
    <t>BCICI 8 ¾ PERP Corp</t>
  </si>
  <si>
    <t>1551512PAC05</t>
  </si>
  <si>
    <t>0840052BAQ32</t>
  </si>
  <si>
    <t>0840052BBC37</t>
  </si>
  <si>
    <t>0840052BBD10</t>
  </si>
  <si>
    <t>US91087BAQ32</t>
  </si>
  <si>
    <t>US91087BBC37</t>
  </si>
  <si>
    <t>US91087BBD10</t>
  </si>
  <si>
    <t>MEX 4.28 08/14/41</t>
  </si>
  <si>
    <t>MEX 6 7/8 05/13/37</t>
  </si>
  <si>
    <t>MEX 7 3/8 05/13/55</t>
  </si>
  <si>
    <t>COLOM 7 3/4 11/07/36</t>
  </si>
  <si>
    <t>US195325EP60</t>
  </si>
  <si>
    <t>5270652EF353</t>
  </si>
  <si>
    <t>5272872EY477</t>
  </si>
  <si>
    <t>52GAML4FTFW2</t>
  </si>
  <si>
    <t>5273932EA854</t>
  </si>
  <si>
    <t>US92189F3534</t>
  </si>
  <si>
    <t>LU1322871713</t>
  </si>
  <si>
    <t>US97717Y4778</t>
  </si>
  <si>
    <t>US78464A8541</t>
  </si>
  <si>
    <t>HYEM US</t>
  </si>
  <si>
    <t>VOTFGGG LX</t>
  </si>
  <si>
    <t>QGRW US</t>
  </si>
  <si>
    <t>SPLG US</t>
  </si>
  <si>
    <t>CME 68C-CALL</t>
  </si>
  <si>
    <t>PTCMEF0-II068C-CALL</t>
  </si>
  <si>
    <t>HBM CA</t>
  </si>
  <si>
    <t>PEP14050K425</t>
  </si>
  <si>
    <t>TOTAS6BA4A</t>
  </si>
  <si>
    <t>US715638FC12</t>
  </si>
  <si>
    <t>US715638FD94</t>
  </si>
  <si>
    <t>20009822504A</t>
  </si>
  <si>
    <t>01100028FC12</t>
  </si>
  <si>
    <t>PERU 5.5 03/30/2036</t>
  </si>
  <si>
    <t>PERU 6.2 06/30/55</t>
  </si>
  <si>
    <t>01100028FD94</t>
  </si>
  <si>
    <t>US</t>
  </si>
  <si>
    <t>Gov</t>
  </si>
  <si>
    <t>Triton Fund 6 SCSP</t>
  </si>
  <si>
    <t>5377214TF6SC</t>
  </si>
  <si>
    <t>5275322ESA8K</t>
  </si>
  <si>
    <t>IE000L2SA8K5</t>
  </si>
  <si>
    <t>IEWQ LN</t>
  </si>
  <si>
    <t>US224939AB41</t>
  </si>
  <si>
    <t>MUNMET</t>
  </si>
  <si>
    <t>27020219AB41</t>
  </si>
  <si>
    <t>USP0R137PD99</t>
  </si>
  <si>
    <t>15532427PD99</t>
  </si>
  <si>
    <t>DAVIVI 8 ⅛ 07/02/35 Corp</t>
  </si>
  <si>
    <t>USP8T35JAP76</t>
  </si>
  <si>
    <t>2100092JAP76</t>
  </si>
  <si>
    <t>BNSPE 6.1 10/01/35 Corp</t>
  </si>
  <si>
    <t>ORYGENC1 PE</t>
  </si>
  <si>
    <t>PLUZENC1 PE</t>
  </si>
  <si>
    <t>ENGIEC1 PE</t>
  </si>
  <si>
    <t>US91282CMM00</t>
  </si>
  <si>
    <t>FTCMEF0-UXYU5</t>
  </si>
  <si>
    <t>UXYU5 Comdty</t>
  </si>
  <si>
    <t>0840002CMM00</t>
  </si>
  <si>
    <t>T 4 ⅝ 02/15/35 Govt</t>
  </si>
  <si>
    <t>LI0229057109</t>
  </si>
  <si>
    <t>LU2416422678</t>
  </si>
  <si>
    <t>SGLBUSD LE</t>
  </si>
  <si>
    <t>VOVCOIU LX</t>
  </si>
  <si>
    <t>5270492F2267</t>
  </si>
  <si>
    <t>5277462F5710</t>
  </si>
  <si>
    <t>1254072TJW01</t>
  </si>
  <si>
    <t>USP2253TJW01</t>
  </si>
  <si>
    <t>CEMEX 7.2 PERP Corp</t>
  </si>
  <si>
    <t>LU2536832368</t>
  </si>
  <si>
    <t>PEP16880M072</t>
  </si>
  <si>
    <t>SFMV2BC2A</t>
  </si>
  <si>
    <t>5277512F3236</t>
  </si>
  <si>
    <t>HWIUSDS LX</t>
  </si>
  <si>
    <t>25210512502A</t>
  </si>
  <si>
    <t>5270496F7171</t>
  </si>
  <si>
    <t>HBM US</t>
  </si>
  <si>
    <t>COL17CT04084</t>
  </si>
  <si>
    <t>SPX</t>
  </si>
  <si>
    <t>CME 64C-CALL</t>
  </si>
  <si>
    <t>084004F04084</t>
  </si>
  <si>
    <t>COLTES 11 ¾ 01/24/35 Corp</t>
  </si>
  <si>
    <t>BLGUEDU ID</t>
  </si>
  <si>
    <t>IE00BK70NJ20</t>
  </si>
  <si>
    <t>BBEARIU LX</t>
  </si>
  <si>
    <t>LU1167331617</t>
  </si>
  <si>
    <t>5270732F0NJ2</t>
  </si>
  <si>
    <t>5275112F3161</t>
  </si>
  <si>
    <t>BRAZIL 6 ⅝ 03/15/35 Corp</t>
  </si>
  <si>
    <t>US105756CL22</t>
  </si>
  <si>
    <t>08400326CL22</t>
  </si>
  <si>
    <t>US72201R6273</t>
  </si>
  <si>
    <t>LONZ US</t>
  </si>
  <si>
    <t>5277252EA854</t>
  </si>
  <si>
    <t>IE00BMC6R191</t>
  </si>
  <si>
    <t>KHYGBXU ID</t>
  </si>
  <si>
    <t>5277402F6R19</t>
  </si>
  <si>
    <t>GB00B1XG8G39</t>
  </si>
  <si>
    <t>5277445FGVH8</t>
  </si>
  <si>
    <t>5274566FG8G3</t>
  </si>
  <si>
    <t>OMISGBA LN</t>
  </si>
  <si>
    <t>US37954Y8488</t>
  </si>
  <si>
    <t>SIL US</t>
  </si>
  <si>
    <t>5275282EY848</t>
  </si>
  <si>
    <t>PEP13300D107</t>
  </si>
  <si>
    <t>MIBAN5BS1B</t>
  </si>
  <si>
    <t>21004812501B</t>
  </si>
  <si>
    <t>5274812ASHFM</t>
  </si>
  <si>
    <t>5274172F5035</t>
  </si>
  <si>
    <t>5274172CACEL</t>
  </si>
  <si>
    <t>4874174EMVCE</t>
  </si>
  <si>
    <t>4874172EMBON</t>
  </si>
  <si>
    <t>4874174EMLCC</t>
  </si>
  <si>
    <t>5274812F6472</t>
  </si>
  <si>
    <t>5274812EMDBT</t>
  </si>
  <si>
    <t>BA7481 7 ½ PERP</t>
  </si>
  <si>
    <t>BA7481 7 ⅝ PERP</t>
  </si>
  <si>
    <t>BA7481 5 7/8 PERP</t>
  </si>
  <si>
    <t>BA7481 6 5/8 PERP</t>
  </si>
  <si>
    <t>BA7481 8 3/8 PERP</t>
  </si>
  <si>
    <t>BA7481 6 3/4 PERP</t>
  </si>
  <si>
    <t>BA7481 6 7/8 PERP</t>
  </si>
  <si>
    <t>BA7481 8 3/4 PERP</t>
  </si>
  <si>
    <t>FTCMEF0-UXYZ5</t>
  </si>
  <si>
    <t>UXYZ5 Comdty</t>
  </si>
  <si>
    <t>FTCMEF0-WNZ5</t>
  </si>
  <si>
    <t>WNZ5 Comdty</t>
  </si>
  <si>
    <t>USP6040KAD92</t>
  </si>
  <si>
    <t>2220882KAD92</t>
  </si>
  <si>
    <t>KALLPA 5 ½ 09/11/35 Corp</t>
  </si>
  <si>
    <t>FTCMEF0-FVZ5</t>
  </si>
  <si>
    <t>FVZ5 Comdty</t>
  </si>
  <si>
    <t>USP73906AA03</t>
  </si>
  <si>
    <t>XS3183160236</t>
  </si>
  <si>
    <t>CL0002187822</t>
  </si>
  <si>
    <t>084006C87822</t>
  </si>
  <si>
    <t>BTPCL 5 03/01/35 Corp</t>
  </si>
  <si>
    <t>22204726AA03</t>
  </si>
  <si>
    <t>ORSAPE 6 ¼ 09/17/32 Corp</t>
  </si>
  <si>
    <t>COLOM 5 ⅝ 02/19/36 Corp</t>
  </si>
  <si>
    <t>084004460236</t>
  </si>
  <si>
    <t>FTCMEF0-ESZ5</t>
  </si>
  <si>
    <t>ESZ5 Comdty</t>
  </si>
  <si>
    <t>COL17CT03995</t>
  </si>
  <si>
    <t>COLTES 11 08/22/29 Corp</t>
  </si>
  <si>
    <t>COL17CT04001</t>
  </si>
  <si>
    <t>COLTES 12 ¾ 11/28/40 Corp</t>
  </si>
  <si>
    <t>LU2620728431</t>
  </si>
  <si>
    <t>CAGLBYS LX</t>
  </si>
  <si>
    <t>US195325ER27</t>
  </si>
  <si>
    <t>COLOM 7 ⅜ 04/25/30 Corp</t>
  </si>
  <si>
    <t>5274172F2843</t>
  </si>
  <si>
    <t>084004F03995</t>
  </si>
  <si>
    <t>084004F04001</t>
  </si>
  <si>
    <t>08400425ER27</t>
  </si>
  <si>
    <t>US91282CMK44</t>
  </si>
  <si>
    <t>T 4 ⅜ 01/31/32 Govt</t>
  </si>
  <si>
    <t>0840002CMK44</t>
  </si>
  <si>
    <t>23200912503C</t>
  </si>
  <si>
    <t>23583412503D</t>
  </si>
  <si>
    <t>63003812501E</t>
  </si>
  <si>
    <t>63004912501D</t>
  </si>
  <si>
    <t>63010012503C</t>
  </si>
  <si>
    <t>5270582R1157</t>
  </si>
  <si>
    <t>JUPYHSC LX</t>
  </si>
  <si>
    <t>LU1981108506</t>
  </si>
  <si>
    <t>5277022F0850</t>
  </si>
  <si>
    <t>5274742F1585</t>
  </si>
  <si>
    <t>5277432FR115</t>
  </si>
  <si>
    <t>3020021OUNAM</t>
  </si>
  <si>
    <t>OPA Unacem 23/09/2025</t>
  </si>
  <si>
    <t>US37954Y8710</t>
  </si>
  <si>
    <t>US91282CNS60</t>
  </si>
  <si>
    <t>USP6411VAC83</t>
  </si>
  <si>
    <t>5275282EY871</t>
  </si>
  <si>
    <t>URA US</t>
  </si>
  <si>
    <t>0840002CNS60</t>
  </si>
  <si>
    <t>TII 1 ⅞ 07/15/35 Govt</t>
  </si>
  <si>
    <t>2220091VAC83</t>
  </si>
  <si>
    <t>LUZSUR 6 ¾ 10/09/32 Corp</t>
  </si>
  <si>
    <t>US37954Y2366</t>
  </si>
  <si>
    <t>US912828Z948</t>
  </si>
  <si>
    <t>5275282EY236</t>
  </si>
  <si>
    <t>DTCR US</t>
  </si>
  <si>
    <t>PEP66450D114</t>
  </si>
  <si>
    <t>INTSE4BS1C</t>
  </si>
  <si>
    <t>21015122501C</t>
  </si>
  <si>
    <t>CVL800700S24</t>
  </si>
  <si>
    <t>2721171IRSM3</t>
  </si>
  <si>
    <t>INROCT32</t>
  </si>
  <si>
    <t>LU0301639745</t>
  </si>
  <si>
    <t>LU0646914142</t>
  </si>
  <si>
    <t>5270882F3974</t>
  </si>
  <si>
    <t>5270604F1414</t>
  </si>
  <si>
    <t>JPJFKIA LX</t>
  </si>
  <si>
    <t>AREIIBA LX</t>
  </si>
  <si>
    <t>USP56243AE14</t>
  </si>
  <si>
    <t>27211723AE14</t>
  </si>
  <si>
    <t>INRSHM 5.65 10/16/2032</t>
  </si>
  <si>
    <t>LU1797525737</t>
  </si>
  <si>
    <t>CAGHYSE LX</t>
  </si>
  <si>
    <t>5270882F56110</t>
  </si>
  <si>
    <t>USP4R21KAA49</t>
  </si>
  <si>
    <t>USP4R21KAB22</t>
  </si>
  <si>
    <t>NUTRESA 8 05/12/30</t>
  </si>
  <si>
    <t>NUTRESA 9 05/12/35</t>
  </si>
  <si>
    <t>1254342KAA49</t>
  </si>
  <si>
    <t>1254342KAB22</t>
  </si>
  <si>
    <t>USP4R53VAC78</t>
  </si>
  <si>
    <t>5953042VAC78</t>
  </si>
  <si>
    <t>GEBCB 5 ¾ 10/22/35</t>
  </si>
  <si>
    <t>US05971V2K08</t>
  </si>
  <si>
    <t>BCP 5.65 01/15/37 Corp</t>
  </si>
  <si>
    <t>2100022V2K08</t>
  </si>
  <si>
    <t>USP58072BA92</t>
  </si>
  <si>
    <t>USP98047AE63</t>
  </si>
  <si>
    <t>CMPCCI 6.7 12/09/57 Corp</t>
  </si>
  <si>
    <t xml:space="preserve">VOLCAN 8 ½ 10/28/32 Corp </t>
  </si>
  <si>
    <t>12535622BA92</t>
  </si>
  <si>
    <t>22204327AE63</t>
  </si>
  <si>
    <t>5274174FF284</t>
  </si>
  <si>
    <t>0110001PEB40</t>
  </si>
  <si>
    <t>LU2219663098</t>
  </si>
  <si>
    <t>5276802F6309</t>
  </si>
  <si>
    <t>KYG6963B1187</t>
  </si>
  <si>
    <t>5277292FB118</t>
  </si>
  <si>
    <t>US37950E2596</t>
  </si>
  <si>
    <t>5275282EE259</t>
  </si>
  <si>
    <t>AZBMDAU LX</t>
  </si>
  <si>
    <t>PEDIVHG KY</t>
  </si>
  <si>
    <t>ARGT US</t>
  </si>
  <si>
    <t>Fondo de Inversión Credicorp Capital Deuda Titulizada Clase C</t>
  </si>
  <si>
    <t>4911011CCDTI</t>
  </si>
  <si>
    <t>https://www.ch.vanguard/en/professional/product/fund/bond/9857/emerging-markets-bond-fund-institutional-plus-usd-accumulation</t>
  </si>
  <si>
    <t>ICG Europe Fund IX Feeder SCSp</t>
  </si>
  <si>
    <t>5377544ICG9F</t>
  </si>
  <si>
    <t>US91087BBE92</t>
  </si>
  <si>
    <t>US91087BBF67</t>
  </si>
  <si>
    <t>MEX 5.85 07/02/32 Corp</t>
  </si>
  <si>
    <t>MEX 6 ⅝ 01/29/38 Corp</t>
  </si>
  <si>
    <t>0840052BBE92</t>
  </si>
  <si>
    <t>0840052BBF67</t>
  </si>
  <si>
    <t>T 1 ½ 02/15/30 Govt</t>
  </si>
  <si>
    <t>US91282CNG23</t>
  </si>
  <si>
    <t>0840002CNG23</t>
  </si>
  <si>
    <t>T 4 05/31/30 Govt</t>
  </si>
  <si>
    <t>US4642882405</t>
  </si>
  <si>
    <t>5271112E8240</t>
  </si>
  <si>
    <t>US9219468850</t>
  </si>
  <si>
    <t>5275154F8101</t>
  </si>
  <si>
    <t>LU2473381015</t>
  </si>
  <si>
    <t xml:space="preserve">US9219468850 </t>
  </si>
  <si>
    <t xml:space="preserve">ACWX US </t>
  </si>
  <si>
    <t xml:space="preserve">VWOB US </t>
  </si>
  <si>
    <t xml:space="preserve">SCNY9LX LX </t>
  </si>
  <si>
    <t>5270172E6885</t>
  </si>
  <si>
    <t>FTCMEF0-WNH6</t>
  </si>
  <si>
    <t>WNH6 Comdty</t>
  </si>
  <si>
    <t>FTCMEF0-FVH6</t>
  </si>
  <si>
    <t>FVH6 Comdty</t>
  </si>
  <si>
    <t>https://www.blackrock.com/lu/intermediaries/products/291402/ishares-global-govt-bond-ucits-etf</t>
  </si>
  <si>
    <t>Vontobel Fund - Credit Opportunities | Vontobel Asset Management</t>
  </si>
  <si>
    <t>https://www.finect.com/doclegal/Document/d61089c2697932cfb5816ea5e2ceff07.msdoc/</t>
  </si>
  <si>
    <t>https://www.pimco.com/sg/en/investments/gis/us-high-yield-bond-fund/inst-usd-accumulation</t>
  </si>
  <si>
    <t>https://www.aberdeeninvestments.com/es-es/institutional/funds/view-all-funds/abrdn-sicav-i---frontier-markets-bond-fund-lu1003376065?subTab=keyInformationTab&amp;subTab2=fundRiskStatisticsTab&amp;tab=fundFactsTab</t>
  </si>
  <si>
    <t>https://www.candriam.com/en-lu/professional/funds-lister/fund-detail/LU1599350359/?tab-id=documents#Fact%20Sheet%20Documents%20Anchor%20ID</t>
  </si>
  <si>
    <t>https://www.finect.com/fondos-inversion/LU1444358938-Bluebay_emerg_mkt_uncons_bd_g_eur_pf</t>
  </si>
  <si>
    <t>https://www.schroders.com/en-us/us/non-resident-clients/funds-and-strategies/featured-factsheets/</t>
  </si>
  <si>
    <t>https://am.gs.com/es-es/advisors/funds/detail/PV104789/LU0990547431/goldman-sachs-frontier-markets-debt-hard-currency</t>
  </si>
  <si>
    <t>PEP16997M017</t>
  </si>
  <si>
    <t>ECSCP1BC4A</t>
  </si>
  <si>
    <t>25583412504A</t>
  </si>
  <si>
    <t>US195325BK01</t>
  </si>
  <si>
    <t>USP0R11WAG52</t>
  </si>
  <si>
    <t>Templeton Emerging Markets Bond Fund - A (Qdis) EUR - LU0152984307</t>
  </si>
  <si>
    <t>https://www.invesco.com/lu/en/financial-products/sicav.html?msockid=2d919840cfca66572cbe8e2dcef3678d&amp;searchParam=IEMLDSA</t>
  </si>
  <si>
    <t>Fondos Mutuos Deuda Corporativa Latinoamericana | Inversiones Security</t>
  </si>
  <si>
    <t>https://www.pimco.com/es/es/investments/gis/us-high-yield-bond-fund/invst-usd-accumulation</t>
  </si>
  <si>
    <t>5273932EV608</t>
  </si>
  <si>
    <t>https://www.fundinfo.com/es/GB-prof/fund#OFST020000=LU0635707705</t>
  </si>
  <si>
    <t>NDX</t>
  </si>
  <si>
    <t>ESH6 Comdty</t>
  </si>
  <si>
    <t>NQH6 Comdty</t>
  </si>
  <si>
    <t>FTCMEF0-ESH6</t>
  </si>
  <si>
    <t>FTCMEF0-NQH6</t>
  </si>
  <si>
    <t>PEP66950D048</t>
  </si>
  <si>
    <t>PACIF3BS1A</t>
  </si>
  <si>
    <t>PEP70101M738</t>
  </si>
  <si>
    <t>PLUZ7BC3A</t>
  </si>
  <si>
    <t>PEP70101M746</t>
  </si>
  <si>
    <t>PLUZ7BC4A</t>
  </si>
  <si>
    <t>21015422501A</t>
  </si>
  <si>
    <t>22203012503A</t>
  </si>
  <si>
    <t>22203012504A</t>
  </si>
  <si>
    <t>Fondo HMC Crédito Perú III (PEN), FI - Clase AX</t>
  </si>
  <si>
    <t>Fondo HMC Crédito Perú III (USD), FI - Clase BX</t>
  </si>
  <si>
    <t>4975141HM3SX</t>
  </si>
  <si>
    <t>4975142HM3DX</t>
  </si>
  <si>
    <t>PEP16880M080</t>
  </si>
  <si>
    <t>SFMV2BC3A</t>
  </si>
  <si>
    <t>25210512503A</t>
  </si>
  <si>
    <t>HK1208013172</t>
  </si>
  <si>
    <t>JP1400181R57</t>
  </si>
  <si>
    <t>PEP11700M010</t>
  </si>
  <si>
    <t>BCIP1DBC1A</t>
  </si>
  <si>
    <t>PEP13300D115</t>
  </si>
  <si>
    <t>MIBAN5BS2A</t>
  </si>
  <si>
    <t>PEP70101M753</t>
  </si>
  <si>
    <t>PLUZ7BC3B</t>
  </si>
  <si>
    <t>PEP70101M761</t>
  </si>
  <si>
    <t>PLUZ7BC4B</t>
  </si>
  <si>
    <t>PEP729407101</t>
  </si>
  <si>
    <t>FIBPRIME</t>
  </si>
  <si>
    <t>US34988L7029</t>
  </si>
  <si>
    <t>US4227041062</t>
  </si>
  <si>
    <t>USP6432AAA36</t>
  </si>
  <si>
    <t>ZAG000096173</t>
  </si>
  <si>
    <t>ZAG000125972</t>
  </si>
  <si>
    <t>US91087BBK52</t>
  </si>
  <si>
    <t>US91087BBL36</t>
  </si>
  <si>
    <t>US912810UM89</t>
  </si>
  <si>
    <t>US912810UK24</t>
  </si>
  <si>
    <t>US91282CNT44</t>
  </si>
  <si>
    <t>XS3183159733</t>
  </si>
  <si>
    <t>US105756CN87</t>
  </si>
  <si>
    <t>US00214Q8078</t>
  </si>
  <si>
    <t>US4642881175</t>
  </si>
  <si>
    <t>US37954Y3190</t>
  </si>
  <si>
    <t>IE00BNRQM384</t>
  </si>
  <si>
    <t>IE0001ZFMLN7</t>
  </si>
  <si>
    <t>LU0858455784</t>
  </si>
  <si>
    <t>LU1981108928</t>
  </si>
  <si>
    <t>KYG6963B1005</t>
  </si>
  <si>
    <t>25588612501A</t>
  </si>
  <si>
    <t>21004812602A</t>
  </si>
  <si>
    <t>2259582AAA36</t>
  </si>
  <si>
    <t>MARSAC 5 ¾ 01/22/36 Corp</t>
  </si>
  <si>
    <t>085905581R57</t>
  </si>
  <si>
    <t>JGB 3.1 03/20/65 #18</t>
  </si>
  <si>
    <t>0840052BBK52</t>
  </si>
  <si>
    <t>MEX 5 ⅜ 03/22/33 Corp</t>
  </si>
  <si>
    <t>0840052BBL36</t>
  </si>
  <si>
    <t>MEX 5 ⅝ 09/22/35 Corp</t>
  </si>
  <si>
    <t>08400020UM89</t>
  </si>
  <si>
    <t>T 4 ¾ 08/15/55 Govt</t>
  </si>
  <si>
    <t>08400020UK24</t>
  </si>
  <si>
    <t>T 4 ¾ 05/15/55 Govt</t>
  </si>
  <si>
    <t>0840002CNT44</t>
  </si>
  <si>
    <t>T 4 ¼ 08/15/35 Govt</t>
  </si>
  <si>
    <t>084004459733</t>
  </si>
  <si>
    <t>COLOM 5 09/19/32 Corp</t>
  </si>
  <si>
    <t>5277592EQ807</t>
  </si>
  <si>
    <t>ARKX US</t>
  </si>
  <si>
    <t>5271112E8117</t>
  </si>
  <si>
    <t>IGOV US</t>
  </si>
  <si>
    <t>5275282EY319</t>
  </si>
  <si>
    <t>GREK US</t>
  </si>
  <si>
    <t>5275322EQM38</t>
  </si>
  <si>
    <t>EQQS LN</t>
  </si>
  <si>
    <t>5270732EFMLN</t>
  </si>
  <si>
    <t>NASQ NA</t>
  </si>
  <si>
    <t>5273882F5578</t>
  </si>
  <si>
    <t>RCEMEIU LX</t>
  </si>
  <si>
    <t>Posición Integra</t>
  </si>
  <si>
    <t>Posición Sistema</t>
  </si>
  <si>
    <t>Pos F1</t>
  </si>
  <si>
    <t>Pos F2</t>
  </si>
  <si>
    <t>Pos F3</t>
  </si>
  <si>
    <t>Pos</t>
  </si>
  <si>
    <t>5277022F0892</t>
  </si>
  <si>
    <t>JUHYBIH LX</t>
  </si>
  <si>
    <t>5277292FB100</t>
  </si>
  <si>
    <t>PEDFGIS KY</t>
  </si>
  <si>
    <t>https://www.ishares.com/us/products/239830/ishares-international-treasury-bond-etf</t>
  </si>
  <si>
    <t>https://global.morningstar.com/en-gb/investments/funds/F000016QIP/documents</t>
  </si>
  <si>
    <t>5274742F8681</t>
  </si>
  <si>
    <t>5270194F2029</t>
  </si>
  <si>
    <t>3777582FPRIM</t>
  </si>
  <si>
    <t>345960241062</t>
  </si>
  <si>
    <t>HL US</t>
  </si>
  <si>
    <t>395953O13172</t>
  </si>
  <si>
    <t>1208 HK</t>
  </si>
  <si>
    <t>084015T25972</t>
  </si>
  <si>
    <t>SAGB 8 ⅞ 02/28/35 #2035 Corp</t>
  </si>
  <si>
    <t>084015T96173</t>
  </si>
  <si>
    <t>SAGB 8 ¾ 02/28/48 #2048 Corp</t>
  </si>
  <si>
    <t>22203012603B</t>
  </si>
  <si>
    <t>22203012604B</t>
  </si>
  <si>
    <t>PTCMEF0-II067C-PUT</t>
  </si>
  <si>
    <t>CME 67C-PUT</t>
  </si>
  <si>
    <t>PTCMEF0-II068C-PUT</t>
  </si>
  <si>
    <t>CME 68C-PUT</t>
  </si>
  <si>
    <t>08400326CN87</t>
  </si>
  <si>
    <t>BRAZIL 7 ¼ 01/12/56 Corp</t>
  </si>
  <si>
    <t>-</t>
  </si>
  <si>
    <t>B+/BB-</t>
  </si>
  <si>
    <t>https://www.lazardassetmanagement.com/lu/en_gb/investment-solutions/how-to-invest/16/2107</t>
  </si>
  <si>
    <t>BRSTNCNTF2K7</t>
  </si>
  <si>
    <t>US33734X8469</t>
  </si>
  <si>
    <t>345445281022</t>
  </si>
  <si>
    <t>0840038TF2K7</t>
  </si>
  <si>
    <t>BNTNF 10 01/01/37 Corp</t>
  </si>
  <si>
    <t>5274042EX846</t>
  </si>
  <si>
    <t>CIBR US</t>
  </si>
  <si>
    <t>https://24192154.fs1.hubspotusercontent-na1.net/hubfs/24192154/Laminas%20Pearl%20Diver/2025.09%20-%20Pearl%20Diver%20Global%20Floating%20Income%20(Class%20S)%20-%20Informativo%20Offshore.pdf</t>
  </si>
  <si>
    <t>https://www.lvamfunds.com/our-funds/luxembourg/larrainvial-gavekal-latam-local-currency-debt-fund#documents</t>
  </si>
  <si>
    <t>LAGLCIU LX - Class I</t>
  </si>
  <si>
    <t>FTCMEF0-WNM6</t>
  </si>
  <si>
    <t>WNM6 Comdty</t>
  </si>
  <si>
    <t>PEP11600D110</t>
  </si>
  <si>
    <t>BBVA6BS1A</t>
  </si>
  <si>
    <t>US91282CNX55</t>
  </si>
  <si>
    <t>PTCMEF0-II069C-CALL</t>
  </si>
  <si>
    <t>PTCMEF0-II070C-PUT</t>
  </si>
  <si>
    <t>CME 69C-CALL</t>
  </si>
  <si>
    <t>CME 70C-PUT</t>
  </si>
  <si>
    <t>21001112601A</t>
  </si>
  <si>
    <t>SPXW US 03/06/26 C6820</t>
  </si>
  <si>
    <t>SPXW US 03/06/26 P6820</t>
  </si>
  <si>
    <t>FVM6 Comdty</t>
  </si>
  <si>
    <t>FTCMEF0-FVM6</t>
  </si>
  <si>
    <t>US37954Y6730</t>
  </si>
  <si>
    <t>SPXW US 03/26/26 C6830</t>
  </si>
  <si>
    <t>SPXW US 03/26/26 C6700</t>
  </si>
  <si>
    <t>SPXW US 03/19/26 C6800</t>
  </si>
  <si>
    <t>SPXW US 03/19/26 C6700</t>
  </si>
  <si>
    <t>US91282CPJ44</t>
  </si>
  <si>
    <t>FTCMEF0-UXYM6</t>
  </si>
  <si>
    <t>UXYM6 Comdty</t>
  </si>
  <si>
    <t>PTCMEF0-II071C-CALL</t>
  </si>
  <si>
    <t>CME 71C-CALL</t>
  </si>
  <si>
    <t>PTCMEF0-II072C-CALL</t>
  </si>
  <si>
    <t>PTCMEF0-II073C-CALL</t>
  </si>
  <si>
    <t>PTCMEF0-II074C-CALL</t>
  </si>
  <si>
    <t>CME 72C-CALL</t>
  </si>
  <si>
    <t>CME 73C-CALL</t>
  </si>
  <si>
    <t>CME 74C-CALL</t>
  </si>
  <si>
    <t>PTCMEF0-II075C-CALL</t>
  </si>
  <si>
    <t>CME 75C-CALL</t>
  </si>
  <si>
    <t>SPXW US 03/19/26 C6200</t>
  </si>
  <si>
    <t>5270252F7606</t>
  </si>
  <si>
    <t>5275282EY673</t>
  </si>
  <si>
    <t>PAVE US</t>
  </si>
  <si>
    <t>SPXW US 04/02/26 C6720</t>
  </si>
  <si>
    <t>SPXW US 03/27/26 C6830</t>
  </si>
  <si>
    <t>SPXW US 03/27/26 C6700</t>
  </si>
  <si>
    <t>SPXW US 04/02/26 C6880</t>
  </si>
  <si>
    <t>PTCMEF0-II080C-CALL</t>
  </si>
  <si>
    <t>PTCMEF0-II081C-CALL</t>
  </si>
  <si>
    <t>PTCMEF0-II082C-CALL</t>
  </si>
  <si>
    <t>PTCMEF0-II083C-CALL</t>
  </si>
  <si>
    <t>CME 80C-CALL</t>
  </si>
  <si>
    <t>CME 81C-CALL</t>
  </si>
  <si>
    <t>CME 82C-CALL</t>
  </si>
  <si>
    <t>CME 83C-CALL</t>
  </si>
  <si>
    <t>1551192MAC21</t>
  </si>
  <si>
    <t>USP1400MAC21</t>
  </si>
  <si>
    <t>BANORT 8 ⅜ PERP</t>
  </si>
  <si>
    <t>5270652EH805</t>
  </si>
  <si>
    <t>US92189H8051</t>
  </si>
  <si>
    <t>REMX US</t>
  </si>
  <si>
    <t>5273865FTL69</t>
  </si>
  <si>
    <t>IE00B3VTL690</t>
  </si>
  <si>
    <t>NOMIRL6 ID</t>
  </si>
  <si>
    <t>CME 84C-PUT</t>
  </si>
  <si>
    <t>PTCMEF0-II084C-PUT</t>
  </si>
  <si>
    <t>SPXW US 03/27/26 P7000</t>
  </si>
  <si>
    <t>08400425EP60</t>
  </si>
  <si>
    <t>PTCMEF0-II076C-PUT</t>
  </si>
  <si>
    <t>PTCMEF0-II077C-PUT</t>
  </si>
  <si>
    <t>PTCMEF0-II078C-PUT</t>
  </si>
  <si>
    <t>PTCMEF0-II079C-PUT</t>
  </si>
  <si>
    <t>FTCMEF0-ESM6</t>
  </si>
  <si>
    <t>ESM6 Comdty</t>
  </si>
  <si>
    <t>SPXW US 04/02/26 P6350</t>
  </si>
  <si>
    <t>SPXW US 03/27/26 P6300</t>
  </si>
  <si>
    <t>SPXW US 03/27/26 P6400</t>
  </si>
  <si>
    <t>SPXW US 04/02/26 P6200</t>
  </si>
  <si>
    <t>PTCMEF0-II085C-PUT</t>
  </si>
  <si>
    <t>CME 85C-PUT</t>
  </si>
  <si>
    <t>PTCMEF0-II086C-PUT</t>
  </si>
  <si>
    <t>CME 86C-PUT</t>
  </si>
  <si>
    <t>PTCMEF0-II087C-PUT</t>
  </si>
  <si>
    <t>CME 87C-PUT</t>
  </si>
  <si>
    <t>PTCMEF0-II088C-PUT</t>
  </si>
  <si>
    <t>CME 88C-PUT</t>
  </si>
  <si>
    <t>5273992F5753</t>
  </si>
  <si>
    <t>LU1751457539</t>
  </si>
  <si>
    <t>WEATSUA LX</t>
  </si>
  <si>
    <t>SPXW US 04/02/26 P7100</t>
  </si>
  <si>
    <t>PTCMEF0-II089C-PUT</t>
  </si>
  <si>
    <t>CME 89C-PUT</t>
  </si>
  <si>
    <t>PTCMEF0-II090C-PUT</t>
  </si>
  <si>
    <t>CME 90C-PUT</t>
  </si>
  <si>
    <t>SPXW US 03/27/26 P7150</t>
  </si>
  <si>
    <t>PTCMEF0-II091C-PUT</t>
  </si>
  <si>
    <t>CME 91C-PUT</t>
  </si>
  <si>
    <t>PTCMEF0-II092C-PUT</t>
  </si>
  <si>
    <t>CME 92C-PUT</t>
  </si>
  <si>
    <t>PTCMEF0-II093C-PUT</t>
  </si>
  <si>
    <t>CME 93C-PUT</t>
  </si>
  <si>
    <t>PTCMEF0-II094C-PUT</t>
  </si>
  <si>
    <t>CME 94C-PUT</t>
  </si>
  <si>
    <t>SPXW US 04/02/26 P6250</t>
  </si>
  <si>
    <t>SPXW US 04/02/26 P6400</t>
  </si>
  <si>
    <t>SPXW US 04/10/26 P6300</t>
  </si>
  <si>
    <t>SPXW US 04/10/26 P6100</t>
  </si>
  <si>
    <t>SPXW US 04/02/26 C6600</t>
  </si>
  <si>
    <t>SPXW US 04/02/26 C6750</t>
  </si>
  <si>
    <t>SPXW US 04/10/26 C6600</t>
  </si>
  <si>
    <t>SPXW US 04/10/26 C6800</t>
  </si>
  <si>
    <t>PTCMEF0-II099C-PUT</t>
  </si>
  <si>
    <t>CME 99C-PUT</t>
  </si>
  <si>
    <t>SPXW US 03/31/26 P7000</t>
  </si>
  <si>
    <t>PEP16910M010</t>
  </si>
  <si>
    <t>MAF1BC2U</t>
  </si>
  <si>
    <t>US46138E3392</t>
  </si>
  <si>
    <t>22994712602U</t>
  </si>
  <si>
    <t>5275122EE339</t>
  </si>
  <si>
    <t>SPMO US</t>
  </si>
  <si>
    <t>PTCMEF0-II095C-CALL</t>
  </si>
  <si>
    <t>CME 95C-CALL</t>
  </si>
  <si>
    <t>PTCMEF0-II098C-CALL</t>
  </si>
  <si>
    <t>CME 98C-CALL</t>
  </si>
  <si>
    <t>PTCMEF0-II096C-CALL</t>
  </si>
  <si>
    <t>CME 96C-CALL</t>
  </si>
  <si>
    <t>PTCMEF0-II097C-CALL</t>
  </si>
  <si>
    <t>CME 97C-CALL</t>
  </si>
  <si>
    <t>COLOM 7 3/8 09/18/37</t>
  </si>
  <si>
    <t>SPXW US 04/08/26 C6000</t>
  </si>
  <si>
    <t>SPXW US 04/17/26 C6900</t>
  </si>
  <si>
    <t>SPXW US 04/17/26 C6750</t>
  </si>
  <si>
    <t>SPXW US 04/10/26 C6670</t>
  </si>
  <si>
    <t>CME 100C-CALL</t>
  </si>
  <si>
    <t>CME 101C-CALL</t>
  </si>
  <si>
    <t>CME 102C-CALL</t>
  </si>
  <si>
    <t>CME 103C-CALL</t>
  </si>
  <si>
    <t>PTCMEF0-II100C-CALL</t>
  </si>
  <si>
    <t>PTCMEF0-II101C-CALL</t>
  </si>
  <si>
    <t>PTCMEF0-II102C-CALL</t>
  </si>
  <si>
    <t>PTCMEF0-II103C-CALL</t>
  </si>
  <si>
    <t>SPXW US 04/10/26 C6750</t>
  </si>
  <si>
    <t>SPXW US 04/10/26 P6400</t>
  </si>
  <si>
    <t>PTCMEF0-II104C-CALL</t>
  </si>
  <si>
    <t>CME 104C-CALL</t>
  </si>
  <si>
    <t>PTCMEF0-II105C-PUT</t>
  </si>
  <si>
    <t>CME 105C-PUT</t>
  </si>
  <si>
    <t>SPXW US 4/9/2026 C6100</t>
  </si>
  <si>
    <t>SPXW US 4/13/2026 P6720</t>
  </si>
  <si>
    <t>SPXW US 4/13/2026 C6820</t>
  </si>
  <si>
    <t>SPXW US 4/10/2026 P7300</t>
  </si>
  <si>
    <t>PTCMEF0-II106C-CALL</t>
  </si>
  <si>
    <t>CME 106C-CALL</t>
  </si>
  <si>
    <t>PTCMEF0-II107C-PUT</t>
  </si>
  <si>
    <t>CME 107C-PUT</t>
  </si>
  <si>
    <t>PTCMEF0-II108C-CALL</t>
  </si>
  <si>
    <t>CME 108C-CALL</t>
  </si>
  <si>
    <t>PTCMEF0-II109C-PUT</t>
  </si>
  <si>
    <t>CME 109C-PUT</t>
  </si>
  <si>
    <t>SPXW US 04/20/26 C6040</t>
  </si>
  <si>
    <t>SPXW US 04/20/26 C6100</t>
  </si>
  <si>
    <t>SPXW US 04/20/26 C6160</t>
  </si>
  <si>
    <t>SPXW US 04/20/26 P6600</t>
  </si>
  <si>
    <t>SPXW US 04/20/26 P6700</t>
  </si>
  <si>
    <t>SPXW US 04/20/26 C6900</t>
  </si>
  <si>
    <t>SPXW US 04/20/26 C7000</t>
  </si>
  <si>
    <t>PTCMEF0-II110C-CALL</t>
  </si>
  <si>
    <t>CME 110C-CALL</t>
  </si>
  <si>
    <t>PTCMEF0-II111C-CALL</t>
  </si>
  <si>
    <t>CME 111C-CALL</t>
  </si>
  <si>
    <t>PTCMEF0-II112C-CALL</t>
  </si>
  <si>
    <t>CME 112C-CALL</t>
  </si>
  <si>
    <t>PTCMEF0-II113C-PUT</t>
  </si>
  <si>
    <t>CME 113C-PUT</t>
  </si>
  <si>
    <t>PTCMEF0-II114C-PUT</t>
  </si>
  <si>
    <t>CME 114C-PUT</t>
  </si>
  <si>
    <t>PTCMEF0-II115C-CALL</t>
  </si>
  <si>
    <t>CME 115C-CALL</t>
  </si>
  <si>
    <t>PTCMEF0-II116C-CALL</t>
  </si>
  <si>
    <t>CME 116C-CALL</t>
  </si>
  <si>
    <t>SPXW US 04/21/26 C6170</t>
  </si>
  <si>
    <t>SPXW US 04/21/26 P7500</t>
  </si>
  <si>
    <t>PTCMEF0-II117C-CALL</t>
  </si>
  <si>
    <t>CME 117C-CALL</t>
  </si>
  <si>
    <t>PTCMEF0-II118C-PUT</t>
  </si>
  <si>
    <t>CME 118C-PUT</t>
  </si>
  <si>
    <t>SPXW US 04/21/26 C6000</t>
  </si>
  <si>
    <t>SPXW US 04/24/26 C7150</t>
  </si>
  <si>
    <t>SPXW US 05/15/26 C7350</t>
  </si>
  <si>
    <t>SPXW US 04/24/26 C7250</t>
  </si>
  <si>
    <t>SPXW US 05/15/26 C7150</t>
  </si>
  <si>
    <t>PTCMEF0-II119C-CALL</t>
  </si>
  <si>
    <t>CME 119C-CALL</t>
  </si>
  <si>
    <t>PTCMEF0-II120C-CALL</t>
  </si>
  <si>
    <t>CME 120C-CALL</t>
  </si>
  <si>
    <t>PTCMEF0-II121C-CALL</t>
  </si>
  <si>
    <t>CME 121C-CALL</t>
  </si>
  <si>
    <t>PTCMEF0-II122C-CALL</t>
  </si>
  <si>
    <t>CME 122C-CALL</t>
  </si>
  <si>
    <t>PTCMEF0-II123C-CALL</t>
  </si>
  <si>
    <t>CME 123C-CALL</t>
  </si>
  <si>
    <t>SPXW US 04/24/26 C6000</t>
  </si>
  <si>
    <t>PTCMEF0-II124C-CALL</t>
  </si>
  <si>
    <t>CME 124C-CALL</t>
  </si>
  <si>
    <t>25210529AF09</t>
  </si>
  <si>
    <t>USP42009AF09</t>
  </si>
  <si>
    <t>MIVIVI 5.4 03/31/31</t>
  </si>
  <si>
    <t>PTCMEF0-II125C-PUT</t>
  </si>
  <si>
    <t>CME 125C-PUT</t>
  </si>
  <si>
    <t>SPXW US 04/21/26 P7030</t>
  </si>
  <si>
    <t>SPXW US 04/21/26 P7080</t>
  </si>
  <si>
    <t>PTCMEF0-II126C-PUT</t>
  </si>
  <si>
    <t>CME 126C-PUT</t>
  </si>
  <si>
    <t>RUTW US 04/24/26 C2400</t>
  </si>
  <si>
    <t>RUTW US 05/15/26 C2780</t>
  </si>
  <si>
    <t>RUTW US 05/01/26 C2900</t>
  </si>
  <si>
    <t>RUTW US 05/01/26 C2800</t>
  </si>
  <si>
    <t>PTCMEF0-II127C-CALL</t>
  </si>
  <si>
    <t>PTCMEF0-II128C-CALL</t>
  </si>
  <si>
    <t>PTCMEF0-II129C-CALL</t>
  </si>
  <si>
    <t>PTCMEF0-II130C-CALL</t>
  </si>
  <si>
    <t>CME 127C-CALL</t>
  </si>
  <si>
    <t>CME 128C-CALL</t>
  </si>
  <si>
    <t>CME 129C-CALL</t>
  </si>
  <si>
    <t>CME 130C-CALL</t>
  </si>
  <si>
    <t>5270736EZSB3</t>
  </si>
  <si>
    <t>IE00B1FZSB30</t>
  </si>
  <si>
    <t>IGLT LN</t>
  </si>
  <si>
    <t>https://www.ishares.com/uk/individual/en/products/251806/ishares-uk-gilts-ucits-etf</t>
  </si>
  <si>
    <t>CVL800901007</t>
  </si>
  <si>
    <t>CUMHOLC1</t>
  </si>
  <si>
    <t>US33737A1088</t>
  </si>
  <si>
    <t>PTCMEF0-II131C-CALL</t>
  </si>
  <si>
    <t>CME 131C-CALL</t>
  </si>
  <si>
    <t>RUTW US 04/28/26 C2340</t>
  </si>
  <si>
    <t>305962100001</t>
  </si>
  <si>
    <t>5274042EA108</t>
  </si>
  <si>
    <t>GRID US</t>
  </si>
  <si>
    <t>RUTW US 04/29/26 C2350</t>
  </si>
  <si>
    <t>PTCMEF0-II132C-CALL</t>
  </si>
  <si>
    <t>CME 132C-CALL</t>
  </si>
  <si>
    <t>PTCMEF0-II133C-PUT</t>
  </si>
  <si>
    <t>CME 133C-PUT</t>
  </si>
  <si>
    <t>RUTW US 04/29/26 P3100</t>
  </si>
  <si>
    <t>PEP14050K433</t>
  </si>
  <si>
    <t>TOTAS6BA6A</t>
  </si>
  <si>
    <t>20009822606A</t>
  </si>
  <si>
    <t>PTCMEF0-II134C-PUT</t>
  </si>
  <si>
    <t>CME 134C-PUT</t>
  </si>
  <si>
    <t>PTCMEF0-II135C-PUT</t>
  </si>
  <si>
    <t>CME 135C-PUT</t>
  </si>
  <si>
    <t>PTCMEF0-II136C-PUT</t>
  </si>
  <si>
    <t>CME 136C-PUT</t>
  </si>
  <si>
    <t>PTCMEF0-II137C-PUT</t>
  </si>
  <si>
    <t>CME 137C-PUT</t>
  </si>
  <si>
    <t>RUTW US 05/01/26 P2620</t>
  </si>
  <si>
    <t>RUTW US 05/01/26 P2720</t>
  </si>
  <si>
    <t>RUTW US 05/01/26 P3100</t>
  </si>
  <si>
    <t>RUTW US 05/04/26 P2770</t>
  </si>
  <si>
    <t>RUTW US 05/04/26 P2760</t>
  </si>
  <si>
    <t>RUTW US 05/01/26 P2770</t>
  </si>
  <si>
    <t>RUTW US 05/01/26 P2670</t>
  </si>
  <si>
    <t>RUTW US 05/01/26 C2450</t>
  </si>
  <si>
    <t>PTCMEF0-II138C-PUT</t>
  </si>
  <si>
    <t>CME 138C-PUT</t>
  </si>
  <si>
    <t>PTCMEF0-II139C-PUT</t>
  </si>
  <si>
    <t>CME 139C-PUT</t>
  </si>
  <si>
    <t>PTCMEF0-II140C-PUT</t>
  </si>
  <si>
    <t>CME 140C-PUT</t>
  </si>
  <si>
    <t>PTCMEF0-II141C-CALL</t>
  </si>
  <si>
    <t>CME 141C-CALL</t>
  </si>
  <si>
    <t>PTCMEF0-II142C-PUT</t>
  </si>
  <si>
    <t>CME 142C-PUT</t>
  </si>
  <si>
    <t>PTCMEF0-II143C-PUT</t>
  </si>
  <si>
    <t>CME 143C-PUT</t>
  </si>
  <si>
    <t>PTCMEF0-II144C-PUT</t>
  </si>
  <si>
    <t>CME 144C-PUT</t>
  </si>
  <si>
    <t>RUTW US 05/06/26 C2400</t>
  </si>
  <si>
    <t>SPXW US 05/08/26 C7270</t>
  </si>
  <si>
    <t>SPXW US 05/08/26 P7265</t>
  </si>
  <si>
    <t>SPXW US 05/08/26 C6500</t>
  </si>
  <si>
    <t>RUTW US 05/11/26 P2780</t>
  </si>
  <si>
    <t>RUTW US 05/08/26 P2750</t>
  </si>
  <si>
    <t>RUTW US 05/08/26 P2650</t>
  </si>
  <si>
    <t>PTCMEF0-II145C-CALL</t>
  </si>
  <si>
    <t>CME 145C-CALL</t>
  </si>
  <si>
    <t>PTCMEF0-II146C-CALL</t>
  </si>
  <si>
    <t>CME 146C-CALL</t>
  </si>
  <si>
    <t>PTCMEF0-II148C-CALL</t>
  </si>
  <si>
    <t>CME 148C-CALL</t>
  </si>
  <si>
    <t>PTCMEF0-II147C-PUT</t>
  </si>
  <si>
    <t>CME 147C-PUT</t>
  </si>
  <si>
    <t>SPXW US 05/22/26 C7500</t>
  </si>
  <si>
    <t>SPXW US 05/22/26 C7475</t>
  </si>
  <si>
    <t>SPXW US 05/22/26 C7400</t>
  </si>
  <si>
    <t>SPXW US 05/22/26 C7375</t>
  </si>
  <si>
    <t>SPXW US 05/11/26 C7400</t>
  </si>
  <si>
    <t>SPXW US 05/11/26 C7375</t>
  </si>
  <si>
    <t>SPXW US 05/11/26 P7250</t>
  </si>
  <si>
    <t>SPXW US 05/11/26 P7200</t>
  </si>
  <si>
    <t>SPXW US 05/08/26 P8000</t>
  </si>
  <si>
    <t>PTCMEF0-II149C-CALL</t>
  </si>
  <si>
    <t>CME 149C-CALL</t>
  </si>
  <si>
    <t>PTCMEF0-II150C-CALL</t>
  </si>
  <si>
    <t>CME 150C-CALL</t>
  </si>
  <si>
    <t>PTCMEF0-II151C-CALL</t>
  </si>
  <si>
    <t>CME 151C-CALL</t>
  </si>
  <si>
    <t>PTCMEF0-II152C-CALL</t>
  </si>
  <si>
    <t>CME 152C-CALL</t>
  </si>
  <si>
    <t>PTCMEF0-II153C-CALL</t>
  </si>
  <si>
    <t>CME 153C-CALL</t>
  </si>
  <si>
    <t>PTCMEF0-II154C-CALL</t>
  </si>
  <si>
    <t>CME 154C-CALL</t>
  </si>
  <si>
    <t>PTCMEF0-II155C-PUT</t>
  </si>
  <si>
    <t>CME 155C-PUT</t>
  </si>
  <si>
    <t>PTCMEF0-II156C-PUT</t>
  </si>
  <si>
    <t>CME 156C-PUT</t>
  </si>
  <si>
    <t>PTCMEF0-II157C-PUT</t>
  </si>
  <si>
    <t>CME 157C-PUT</t>
  </si>
  <si>
    <t>RUTW US 05/15/26 C2770</t>
  </si>
  <si>
    <t>RUTW US 05/14/26 C3000</t>
  </si>
  <si>
    <t>RUTW US 05/14/26 C2850</t>
  </si>
  <si>
    <t>RUTW US 05/11/26 C2600</t>
  </si>
  <si>
    <t>PTCMEF0-II159C-CALL</t>
  </si>
  <si>
    <t>CME 159C-CALL</t>
  </si>
  <si>
    <t>PTCMEF0-II160C-CALL</t>
  </si>
  <si>
    <t>CME 160C-CALL</t>
  </si>
  <si>
    <t>PTCMEF0-II161C-CALL</t>
  </si>
  <si>
    <t>CME 161C-CALL</t>
  </si>
  <si>
    <t>PTCMEF0-II158C-CALL</t>
  </si>
  <si>
    <t>CME 158C-CALL</t>
  </si>
  <si>
    <t>RUTW US 05/12/26 P3100</t>
  </si>
  <si>
    <t>RUTW US 05/15/26 P2870</t>
  </si>
  <si>
    <t>RUTW US 05/12/26 P2770</t>
  </si>
  <si>
    <t>RUTW US 05/12/26 P2870</t>
  </si>
  <si>
    <t>PTCMEF0-II162C-PUT</t>
  </si>
  <si>
    <t>CME 162C-PUT</t>
  </si>
  <si>
    <t>PTCMEF0-II163C-PUT</t>
  </si>
  <si>
    <t>CME 163C-PUT</t>
  </si>
  <si>
    <t>PTCMEF0-II164C-PUT</t>
  </si>
  <si>
    <t>CME 164C-PUT</t>
  </si>
  <si>
    <t>PTCMEF0-II165C-PUT</t>
  </si>
  <si>
    <t>CME 165C-PUT</t>
  </si>
  <si>
    <t>SPXW US 5/22/2026 C7370</t>
  </si>
  <si>
    <t>SPXW US 5/22/2026 C7470</t>
  </si>
  <si>
    <t>SPXW US 5/15/2026 C7380</t>
  </si>
  <si>
    <t>CME 166C-CALL</t>
  </si>
  <si>
    <t>CME 167C-CALL</t>
  </si>
  <si>
    <t>CME 168C-CALL</t>
  </si>
  <si>
    <t>PTCMEF0-II166C-CALL</t>
  </si>
  <si>
    <t>PTCMEF0-II167C-CALL</t>
  </si>
  <si>
    <t>PTCMEF0-II168C-CALL</t>
  </si>
  <si>
    <t>RUTW US 05/29/26 C2900</t>
  </si>
  <si>
    <t>RUTW US 05/22/26 C2950</t>
  </si>
  <si>
    <t>RUTW US 05/22/26 C2890</t>
  </si>
  <si>
    <t>PTCMEF0-II169C-CALL</t>
  </si>
  <si>
    <t>PTCMEF0-II170C-CALL</t>
  </si>
  <si>
    <t>PTCMEF0-II171C-CALL</t>
  </si>
  <si>
    <t>CME 169C-CALL</t>
  </si>
  <si>
    <t>CME 170C-CALL</t>
  </si>
  <si>
    <t>CME 171C-CALL</t>
  </si>
  <si>
    <t>RUTW US 05/20/26 C2500</t>
  </si>
  <si>
    <t>RUTW US 05/21/26 C2820</t>
  </si>
  <si>
    <t>RUTW US 05/20/26 C2860</t>
  </si>
  <si>
    <t>RUTW US 05/20/26 C2810</t>
  </si>
  <si>
    <t>PTCMEF0-II172C-CALL</t>
  </si>
  <si>
    <t>PTCMEF0-II173C-CALL</t>
  </si>
  <si>
    <t>PTCMEF0-II174C-CALL</t>
  </si>
  <si>
    <t>PTCMEF0-II175C-CALL</t>
  </si>
  <si>
    <t>CME 172C-CALL</t>
  </si>
  <si>
    <t>CME 173C-CALL</t>
  </si>
  <si>
    <t>CME 174C-CALL</t>
  </si>
  <si>
    <t>CME 175C-CALL</t>
  </si>
  <si>
    <t>084003411726</t>
  </si>
  <si>
    <t>XS3344411726</t>
  </si>
  <si>
    <t>BRAZIL 5 ½ 04/23/36 Corp</t>
  </si>
  <si>
    <t>XS3265540909</t>
  </si>
  <si>
    <t>084005640909</t>
  </si>
  <si>
    <t>MEX 4 ⅞ 05/16/36 Corp</t>
  </si>
  <si>
    <t>5274494F4261</t>
  </si>
  <si>
    <t>RUTW US 05/26/26 P2790</t>
  </si>
  <si>
    <t>RUTW US 05/26/26 C2800</t>
  </si>
  <si>
    <t>PTCMEF0-II176C-PUT</t>
  </si>
  <si>
    <t>CME 176C-PUT</t>
  </si>
  <si>
    <t>PTCMEF0-II177C-CALL</t>
  </si>
  <si>
    <t>CME 177C-CALL</t>
  </si>
  <si>
    <t>SPXW US 05/29/26 C7475</t>
  </si>
  <si>
    <t>SPXW US 05/29/26 P7470</t>
  </si>
  <si>
    <t>PTCMEF0-II178C-CALL</t>
  </si>
  <si>
    <t>CME 178C-CALL</t>
  </si>
  <si>
    <t>PTCMEF0-II179C-PUT</t>
  </si>
  <si>
    <t>CME 179C-PUT</t>
  </si>
  <si>
    <t>DRAM US</t>
  </si>
  <si>
    <t>US77926X3200</t>
  </si>
  <si>
    <t>5259252EX320</t>
  </si>
  <si>
    <t>DAVIVI 6.65 PERP Corp</t>
  </si>
  <si>
    <t>08400020UP11</t>
  </si>
  <si>
    <t>US912810UP11</t>
  </si>
  <si>
    <t>T 4 ⅝ 11/15/55 Govt</t>
  </si>
  <si>
    <t>5271112E6780</t>
  </si>
  <si>
    <t>US4642867802</t>
  </si>
  <si>
    <t>EZA US</t>
  </si>
  <si>
    <t>5277462F8154</t>
  </si>
  <si>
    <t>LI0364281548</t>
  </si>
  <si>
    <t>SLGBBIU LE</t>
  </si>
  <si>
    <t>SPXW US 06/05/26 C7700</t>
  </si>
  <si>
    <t>SPXW US 06/03/26 C7580</t>
  </si>
  <si>
    <t>SPXW US 06/03/26 C7650</t>
  </si>
  <si>
    <t>SPXW US 06/05/26 C7580</t>
  </si>
  <si>
    <t>PTCMEF0-II180C-CALL</t>
  </si>
  <si>
    <t>CME 180C-CALL</t>
  </si>
  <si>
    <t>PTCMEF0-II181C-CALL</t>
  </si>
  <si>
    <t>CME 181C-CALL</t>
  </si>
  <si>
    <t>PTCMEF0-II182C-CALL</t>
  </si>
  <si>
    <t>CME 182C-CALL</t>
  </si>
  <si>
    <t>PTCMEF0-II183C-CALL</t>
  </si>
  <si>
    <t>CME 183C-CALL</t>
  </si>
  <si>
    <t>5275504F6750</t>
  </si>
  <si>
    <t>SPXW US 06/05/26 C6800</t>
  </si>
  <si>
    <t>SPXW US 06/10/26 C7700</t>
  </si>
  <si>
    <t>SPXW US 06/08/26 C7575</t>
  </si>
  <si>
    <t>SPXW US 06/08/26 C7675</t>
  </si>
  <si>
    <t>SPXW US 06/10/26 C7575</t>
  </si>
  <si>
    <t>PTCMEF0-II184C-CALL</t>
  </si>
  <si>
    <t>CME 184C-CALL</t>
  </si>
  <si>
    <t>PTCMEF0-II185C-CALL</t>
  </si>
  <si>
    <t>CME 185C-CALL</t>
  </si>
  <si>
    <t>PTCMEF0-II186C-CALL</t>
  </si>
  <si>
    <t>CME 186C-CALL</t>
  </si>
  <si>
    <t>PTCMEF0-II187C-CALL</t>
  </si>
  <si>
    <t>CME 187C-CALL</t>
  </si>
  <si>
    <t>PTCMEF0-II188C-CALL</t>
  </si>
  <si>
    <t>CME 188C-CALL</t>
  </si>
  <si>
    <t>FTCMEF0-UXYU6</t>
  </si>
  <si>
    <t>UXYU6 Comdty</t>
  </si>
  <si>
    <t>FTCMEF0-WNU6</t>
  </si>
  <si>
    <t>WNU6 Comdty</t>
  </si>
  <si>
    <t>US91282CPZ85</t>
  </si>
  <si>
    <t>SOXX</t>
  </si>
  <si>
    <t>SOXX US 08/21/26 C710</t>
  </si>
  <si>
    <t>SOXX US 08/21/26 C610</t>
  </si>
  <si>
    <t>SOXX US 08/21/26 P500</t>
  </si>
  <si>
    <t>SOXX US 08/21/26 P600</t>
  </si>
  <si>
    <t>PTCMEF0-EI001C-CALL</t>
  </si>
  <si>
    <t>CME 001C-CALL</t>
  </si>
  <si>
    <t>PTCMEF0-EI002C-CALL</t>
  </si>
  <si>
    <t>CME 002C-CALL</t>
  </si>
  <si>
    <t>PTCMEF0-EI003C-PUT</t>
  </si>
  <si>
    <t>CME 003C-PUT</t>
  </si>
  <si>
    <t>PTCMEF0-EI004C-PUT</t>
  </si>
  <si>
    <t>CME 004C-PUT</t>
  </si>
  <si>
    <t>SPXW US 06/12/26 C7400</t>
  </si>
  <si>
    <t>SPXW US 06/10/26 C7525</t>
  </si>
  <si>
    <t>SPXW US 06/10/26 C7400</t>
  </si>
  <si>
    <t>SPXW US 06/12/26 C7550</t>
  </si>
  <si>
    <t>SPXW US 06/08/26 C6600</t>
  </si>
  <si>
    <t>PTCMEF0-II189C-CALL</t>
  </si>
  <si>
    <t>CME 189C-CALL</t>
  </si>
  <si>
    <t>PTCMEF0-II190C-CALL</t>
  </si>
  <si>
    <t>CME 190C-CALL</t>
  </si>
  <si>
    <t>PTCMEF0-II191C-CALL</t>
  </si>
  <si>
    <t>CME 191C-CALL</t>
  </si>
  <si>
    <t>PTCMEF0-II192C-CALL</t>
  </si>
  <si>
    <t>CME 192C-CALL</t>
  </si>
  <si>
    <t>PTCMEF0-II193C-CALL</t>
  </si>
  <si>
    <t>CME 193C-CALL</t>
  </si>
  <si>
    <t>RUTW US 06/12/26 P2840</t>
  </si>
  <si>
    <t>RUTW US 06/09/26 P2775</t>
  </si>
  <si>
    <t>RUTW US 06/09/26 P2825</t>
  </si>
  <si>
    <t>RUTW US 06/09/26 C2600</t>
  </si>
  <si>
    <t>PTCMEF0-II194C-PUT</t>
  </si>
  <si>
    <t>CME 194C-PUT</t>
  </si>
  <si>
    <t>PTCMEF0-II195C-PUT</t>
  </si>
  <si>
    <t>CME 195C-PUT</t>
  </si>
  <si>
    <t>PTCMEF0-II196C-PUT</t>
  </si>
  <si>
    <t>CME 196C-PUT</t>
  </si>
  <si>
    <t>PTCMEF0-II197C-CALL</t>
  </si>
  <si>
    <t>CME 197C-CALL</t>
  </si>
  <si>
    <t>RUTW US 06/10/26 C2600</t>
  </si>
  <si>
    <t>RUTW US 06/10/26 P2800</t>
  </si>
  <si>
    <t>RUTW US 06/10/26 P2725</t>
  </si>
  <si>
    <t>RUTW US 06/12/26 P2815</t>
  </si>
  <si>
    <t>PTCMEF0-II198C-CALL</t>
  </si>
  <si>
    <t>CME 198C-CALL</t>
  </si>
  <si>
    <t>PTCMEF0-II199C-PUT</t>
  </si>
  <si>
    <t>CME 199C-PUT</t>
  </si>
  <si>
    <t>PTCMEF0-II200C-PUT</t>
  </si>
  <si>
    <t>CME 200C-PUT</t>
  </si>
  <si>
    <t>PTCMEF0-II201C-PUT</t>
  </si>
  <si>
    <t>CME 201C-PUT</t>
  </si>
  <si>
    <t>RUTW US 06/11/26 C2500</t>
  </si>
  <si>
    <t>RUTW US 06/11/26 P2775</t>
  </si>
  <si>
    <t>RUTW US 06/11/26 P2725</t>
  </si>
  <si>
    <t>RUTW US 06/15/26 P2800</t>
  </si>
  <si>
    <t>PTCMEF0-II202C-CALL</t>
  </si>
  <si>
    <t>CME 202C-CALL</t>
  </si>
  <si>
    <t>PTCMEF0-II203C-PUT</t>
  </si>
  <si>
    <t>CME 203C-PUT</t>
  </si>
  <si>
    <t>PTCMEF0-II204C-PUT</t>
  </si>
  <si>
    <t>CME 204C-PUT</t>
  </si>
  <si>
    <t>PTCMEF0-II205C-PUT</t>
  </si>
  <si>
    <t>CME 205C-PUT</t>
  </si>
  <si>
    <t>US105756CQ19</t>
  </si>
  <si>
    <t>PTCMEF0-II206C-CALL</t>
  </si>
  <si>
    <t>CME 206C-CALL</t>
  </si>
  <si>
    <t>PTCMEF0-II207C-PUT</t>
  </si>
  <si>
    <t>CME 207C-PUT</t>
  </si>
  <si>
    <t>SPXW US 06/15/26 C7370</t>
  </si>
  <si>
    <t>SPXW US 06/15/26 P7360</t>
  </si>
  <si>
    <t>08400326CQ19</t>
  </si>
  <si>
    <t>BRAZIL 6 1/4 05/22/36 Corp</t>
  </si>
  <si>
    <t>FTCMEF0-ESU6</t>
  </si>
  <si>
    <t>ESU6 Comdty</t>
  </si>
  <si>
    <t>SPXW US 06/17/26 C7550</t>
  </si>
  <si>
    <t>SPXW US 06/16/26 C7420</t>
  </si>
  <si>
    <t>SPXW US 06/16/26 C7500</t>
  </si>
  <si>
    <t>SPXW US 06/17/26 C7430</t>
  </si>
  <si>
    <t>PTCMEF0-II208C-CALL</t>
  </si>
  <si>
    <t>CME 208C-CALL</t>
  </si>
  <si>
    <t>PTCMEF0-II209C-CALL</t>
  </si>
  <si>
    <t>CME 209C-CALL</t>
  </si>
  <si>
    <t>PTCMEF0-II210C-CALL</t>
  </si>
  <si>
    <t>CME 210C-CALL</t>
  </si>
  <si>
    <t>PTCMEF0-II211C-CALL</t>
  </si>
  <si>
    <t>CME 211C-CALL</t>
  </si>
  <si>
    <t>SPXW US 06/17/26 P7425</t>
  </si>
  <si>
    <t>SPXW US 06/16/26 P7550</t>
  </si>
  <si>
    <t>SPXW US 06/16/26 P7475</t>
  </si>
  <si>
    <t>SPXW US 06/17/26 P7550</t>
  </si>
  <si>
    <t>PTCMEF0-II212C-PUT</t>
  </si>
  <si>
    <t>CME 212C-PUT</t>
  </si>
  <si>
    <t>PTCMEF0-II213C-PUT</t>
  </si>
  <si>
    <t>CME 213C-PUT</t>
  </si>
  <si>
    <t>PTCMEF0-II214C-PUT</t>
  </si>
  <si>
    <t>CME 214C-PUT</t>
  </si>
  <si>
    <t>PTCMEF0-II215C-PUT</t>
  </si>
  <si>
    <t>CME 215C-PUT</t>
  </si>
  <si>
    <t>SPXW US 06/18/26 C7640</t>
  </si>
  <si>
    <t>SPXW US 06/17/26 C7515</t>
  </si>
  <si>
    <t>SPXW US 06/17/26 C7580</t>
  </si>
  <si>
    <t>SPXW US 06/18/26 C7515</t>
  </si>
  <si>
    <t>PTCMEF0-II216C-CALL</t>
  </si>
  <si>
    <t>CME 216C-CALL</t>
  </si>
  <si>
    <t>PTCMEF0-II217C-CALL</t>
  </si>
  <si>
    <t>CME 217C-CALL</t>
  </si>
  <si>
    <t>PTCMEF0-II218C-CALL</t>
  </si>
  <si>
    <t>CME 218C-CALL</t>
  </si>
  <si>
    <t>PTCMEF0-II219C-CALL</t>
  </si>
  <si>
    <t>CME 219C-CALL</t>
  </si>
  <si>
    <t>Y202</t>
  </si>
  <si>
    <t>5274042EX102</t>
  </si>
  <si>
    <t>US33741X1028</t>
  </si>
  <si>
    <t>SDVY US</t>
  </si>
  <si>
    <t>MBONO 8 11/07/47 Corp</t>
  </si>
  <si>
    <t>MX0MGO000102</t>
  </si>
  <si>
    <t>USP1400MAF51</t>
  </si>
  <si>
    <t>USP1400MAG35</t>
  </si>
  <si>
    <t>1551192MAF51</t>
  </si>
  <si>
    <t>BANORT 8 PERP Corp</t>
  </si>
  <si>
    <t>1551192MAG35</t>
  </si>
  <si>
    <t>BANORT 8.45 PERP Corp</t>
  </si>
  <si>
    <t>084005900102</t>
  </si>
  <si>
    <t>5271112EC780</t>
  </si>
  <si>
    <t>US09290C7801</t>
  </si>
  <si>
    <t>BAI US</t>
  </si>
  <si>
    <t>RUTW US 06/29/26 C3050</t>
  </si>
  <si>
    <t>RUTW US 06/26/26 C3100</t>
  </si>
  <si>
    <t>RUTW US 06/26/26 C3050</t>
  </si>
  <si>
    <t>RUTW US 06/26/26 P3300</t>
  </si>
  <si>
    <t>PTCMEF0-II220C-CALL</t>
  </si>
  <si>
    <t>CME 220C-CALL</t>
  </si>
  <si>
    <t>PTCMEF0-II221C-CALL</t>
  </si>
  <si>
    <t>CME 221C-CALL</t>
  </si>
  <si>
    <t>PTCMEF0-II222C-CALL</t>
  </si>
  <si>
    <t>CME 222C-CALL</t>
  </si>
  <si>
    <t>PTCMEF0-II223C-PUT</t>
  </si>
  <si>
    <t>CME 223C-PUT</t>
  </si>
  <si>
    <t>SPXW US 06/29/26 C7355</t>
  </si>
  <si>
    <t>SPXW US 07/02/26 C7500</t>
  </si>
  <si>
    <t>SPXW US 07/02/26 C7360</t>
  </si>
  <si>
    <t>SPXW US 06/29/26 C7425</t>
  </si>
  <si>
    <t>PTCMEF0-II224C-CALL</t>
  </si>
  <si>
    <t>CME 224C-CALL</t>
  </si>
  <si>
    <t>PTCMEF0-II225C-CALL</t>
  </si>
  <si>
    <t>CME 225C-CALL</t>
  </si>
  <si>
    <t>PTCMEF0-II226C-CALL</t>
  </si>
  <si>
    <t>CME 226C-CALL</t>
  </si>
  <si>
    <t>PTCMEF0-II227C-CALL</t>
  </si>
  <si>
    <t>CME 227C-CALL</t>
  </si>
  <si>
    <t>US5007676944</t>
  </si>
  <si>
    <t>5274722E7694</t>
  </si>
  <si>
    <t>KSTR US</t>
  </si>
  <si>
    <t>US91282CPN55</t>
  </si>
  <si>
    <t>SPXW US 07/06/26 C7500</t>
  </si>
  <si>
    <t>SPXW US 07/10/26 C7600</t>
  </si>
  <si>
    <t>SPXW US 07/06/26 C7625</t>
  </si>
  <si>
    <t>SPXW US 07/10/26 C7500</t>
  </si>
  <si>
    <t>PTCMEF0-II232C-CALL</t>
  </si>
  <si>
    <t>CME 232C-CALL</t>
  </si>
  <si>
    <t>PTCMEF0-II233C-CALL</t>
  </si>
  <si>
    <t>CME 233C-CALL</t>
  </si>
  <si>
    <t>PTCMEF0-II234C-CALL</t>
  </si>
  <si>
    <t>CME 234C-CALL</t>
  </si>
  <si>
    <t>PTCMEF0-II235C-CALL</t>
  </si>
  <si>
    <t>CME 235C-CALL</t>
  </si>
  <si>
    <t>FTCMEF0-FVU6</t>
  </si>
  <si>
    <t>FVU6 Comdty</t>
  </si>
  <si>
    <t>SPXW US 07/06/26 C7460</t>
  </si>
  <si>
    <t>SPXW US 07/10/26 C7570</t>
  </si>
  <si>
    <t>SPXW US 07/06/26 C7550</t>
  </si>
  <si>
    <t>SPXW US 07/10/26 C7465</t>
  </si>
  <si>
    <t>SPXW US 07/10/26 P8200</t>
  </si>
  <si>
    <t>CME 236C-CALL</t>
  </si>
  <si>
    <t>CME 237C-CALL</t>
  </si>
  <si>
    <t>CME 238C-CALL</t>
  </si>
  <si>
    <t>CME 239C-CALL</t>
  </si>
  <si>
    <t>CME 240C-PUT</t>
  </si>
  <si>
    <t>PTCMEF0-II237C-CALL</t>
  </si>
  <si>
    <t>PTCMEF0-II238C-CALL</t>
  </si>
  <si>
    <t>PTCMEF0-II239C-CALL</t>
  </si>
  <si>
    <t>PTCMEF0-II240C-PUT</t>
  </si>
  <si>
    <t>PTCMEF0-II236C-CALL</t>
  </si>
  <si>
    <t>0840002CPN55</t>
  </si>
  <si>
    <t>T 4 ½ 05/31/29 Govt</t>
  </si>
  <si>
    <t>SPXW US 07/17/26 C7525</t>
  </si>
  <si>
    <t>SPXW US 07/06/26 C7650</t>
  </si>
  <si>
    <t>SPXW US 07/06/26 C7520</t>
  </si>
  <si>
    <t>SPXW US 07/17/26 C7655</t>
  </si>
  <si>
    <t>PTCMEF0-II228C-CALL</t>
  </si>
  <si>
    <t>CME 228C-CALL</t>
  </si>
  <si>
    <t>PTCMEF0-II229C-CALL</t>
  </si>
  <si>
    <t>CME 229C-CALL</t>
  </si>
  <si>
    <t>PTCMEF0-II230C-CALL</t>
  </si>
  <si>
    <t>CME 230C-CALL</t>
  </si>
  <si>
    <t>PTCMEF0-II231C-CALL</t>
  </si>
  <si>
    <t>CME 231C-CALL</t>
  </si>
  <si>
    <t>EWY</t>
  </si>
  <si>
    <t>Si</t>
  </si>
  <si>
    <t>EWY US 08/07/26 P145</t>
  </si>
  <si>
    <t>EWY US 01/15/27 P160</t>
  </si>
  <si>
    <t>EWY US 08/07/26 C235</t>
  </si>
  <si>
    <t>EWY US 01/15/27 C265</t>
  </si>
  <si>
    <t>EWY US 08/07/26 P160</t>
  </si>
  <si>
    <t>EWY US 08/07/26 C220</t>
  </si>
  <si>
    <t>SPXW US 07/13/26 C7540</t>
  </si>
  <si>
    <t>SPXW US 07/16/26 C7675</t>
  </si>
  <si>
    <t>SPXW US 07/16/26 C7535</t>
  </si>
  <si>
    <t>SPXW US 07/13/26 C7630</t>
  </si>
  <si>
    <t>PTCMEF0-II241C-CALL</t>
  </si>
  <si>
    <t>CME 241C-CALL</t>
  </si>
  <si>
    <t>PTCMEF0-II242C-CALL</t>
  </si>
  <si>
    <t>CME 242C-CALL</t>
  </si>
  <si>
    <t>PTCMEF0-II243C-CALL</t>
  </si>
  <si>
    <t>CME 243C-CALL</t>
  </si>
  <si>
    <t>PTCMEF0-II244C-CALL</t>
  </si>
  <si>
    <t>CME 244C-CALL</t>
  </si>
  <si>
    <t>PTCMEF0-EI005C-PUT</t>
  </si>
  <si>
    <t>CME 005C-PUT</t>
  </si>
  <si>
    <t>PTCMEF0-EI006C-PUT</t>
  </si>
  <si>
    <t>CME 006C-PUT</t>
  </si>
  <si>
    <t>PTCMEF0-EI007C-CALL</t>
  </si>
  <si>
    <t>CME 007C-CALL</t>
  </si>
  <si>
    <t>PTCMEF0-EI008C-CALL</t>
  </si>
  <si>
    <t>CME 008C-CALL</t>
  </si>
  <si>
    <t>PTCMEF0-EI009C-PUT</t>
  </si>
  <si>
    <t>CME 009C-PUT</t>
  </si>
  <si>
    <t>PTCMEF0-EI010C-CALL</t>
  </si>
  <si>
    <t>CME 010C-CALL</t>
  </si>
  <si>
    <t>SPXW US 07/15/26 C7540</t>
  </si>
  <si>
    <t>SPXW US 07/20/26 C7600</t>
  </si>
  <si>
    <t>SPXW US 07/20/26 C7510</t>
  </si>
  <si>
    <t>SPXW US 07/15/26 C7610</t>
  </si>
  <si>
    <t>PTCMEF0-II245C-CALL</t>
  </si>
  <si>
    <t>CME 245C-CALL</t>
  </si>
  <si>
    <t>PTCMEF0-II246C-CALL</t>
  </si>
  <si>
    <t>CME 246C-CALL</t>
  </si>
  <si>
    <t>PTCMEF0-II247C-CALL</t>
  </si>
  <si>
    <t>CME 247C-CALL</t>
  </si>
  <si>
    <t>PTCMEF0-II248C-CALL</t>
  </si>
  <si>
    <t>CME 248C-CALL</t>
  </si>
  <si>
    <t>SPXW US 07/20/26 C7585</t>
  </si>
  <si>
    <t>SPXW US 07/24/26 C7655</t>
  </si>
  <si>
    <t>SPXW US 07/24/26 C7550</t>
  </si>
  <si>
    <t>SPXW US 07/20/26 C7680</t>
  </si>
  <si>
    <t>PTCMEF0-II249C-CALL</t>
  </si>
  <si>
    <t>CME 249C-CALL</t>
  </si>
  <si>
    <t>PTCMEF0-II250C-CALL</t>
  </si>
  <si>
    <t>CME 250C-CALL</t>
  </si>
  <si>
    <t>PTCMEF0-II251C-CALL</t>
  </si>
  <si>
    <t>CME 251C-CALL</t>
  </si>
  <si>
    <t>PTCMEF0-II252C-CALL</t>
  </si>
  <si>
    <t>CME 252C-CALL</t>
  </si>
  <si>
    <t>PEP21400M122</t>
  </si>
  <si>
    <t>ALIC2DBC1A</t>
  </si>
  <si>
    <t>22201112601A</t>
  </si>
  <si>
    <t>RUTW US 07/27/26 C3000</t>
  </si>
  <si>
    <t>RUTW US 07/21/26 C3070</t>
  </si>
  <si>
    <t>RUTW US 07/21/26 P3300</t>
  </si>
  <si>
    <t>RUTW US 07/21/26 C2990</t>
  </si>
  <si>
    <t>PTCMEF0-II253C-CALL</t>
  </si>
  <si>
    <t>CME 253C-CALL</t>
  </si>
  <si>
    <t>PTCMEF0-II254C-CALL</t>
  </si>
  <si>
    <t>CME 254C-CALL</t>
  </si>
  <si>
    <t>PTCMEF0-II256C-CALL</t>
  </si>
  <si>
    <t>CME 256C-CALL</t>
  </si>
  <si>
    <t>PTCMEF0-II255C-PUT</t>
  </si>
  <si>
    <t>CME 255C-PUT</t>
  </si>
  <si>
    <t>SPXW US 07/22/26 C7510</t>
  </si>
  <si>
    <t>SPXW US 07/24/26 C7650</t>
  </si>
  <si>
    <t>SPXW US 07/24/26 C7510</t>
  </si>
  <si>
    <t>SPXW US 07/22/26 C7600</t>
  </si>
  <si>
    <t>PTCMEF0-II257C-CALL</t>
  </si>
  <si>
    <t>CME 257C-CALL</t>
  </si>
  <si>
    <t>PTCMEF0-II258C-CALL</t>
  </si>
  <si>
    <t>CME 258C-CALL</t>
  </si>
  <si>
    <t>PTCMEF0-II259C-CALL</t>
  </si>
  <si>
    <t>CME 259C-CALL</t>
  </si>
  <si>
    <t>PTCMEF0-II260C-CALL</t>
  </si>
  <si>
    <t>CME 260C-CALL</t>
  </si>
  <si>
    <t>PTCMEF0-II261C-CALL</t>
  </si>
  <si>
    <t>CME 261C-CALL</t>
  </si>
  <si>
    <t>PTCMEF0-II262C-CALL</t>
  </si>
  <si>
    <t>CME 262C-CALL</t>
  </si>
  <si>
    <t>PTCMEF0-II263C-CALL</t>
  </si>
  <si>
    <t>CME 263C-CALL</t>
  </si>
  <si>
    <t>PTCMEF0-II264C-CALL</t>
  </si>
  <si>
    <t>CME 264C-CALL</t>
  </si>
  <si>
    <t>SPXW US 07/27/26 C7410</t>
  </si>
  <si>
    <t>SPXW US 07/31/26 C7580</t>
  </si>
  <si>
    <t>SPXW US 07/31/26 C7400</t>
  </si>
  <si>
    <t>SPXW US 07/27/26 C7490</t>
  </si>
  <si>
    <t>2551722XAD68</t>
  </si>
  <si>
    <t>USP5625XAD68</t>
  </si>
  <si>
    <t>IFHBH 33</t>
  </si>
  <si>
    <t>US46137V6478</t>
  </si>
  <si>
    <t>5275122EV647</t>
  </si>
  <si>
    <t>PSI US</t>
  </si>
  <si>
    <t>Rev</t>
  </si>
  <si>
    <t>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</si>
</sst>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43" formatCode="_-* #,##0.00_-;\-* #,##0.00_-;_-* &quot;-&quot;??_-;_-@_-"/>
    <numFmt numFmtId="164" formatCode="#,##0.00\ &quot;€&quot;;[Red]\-#,##0.00\ &quot;€&quot;"/>
    <numFmt numFmtId="165" formatCode="_(* #,##0_);_(* \(#,##0\);_(* &quot;-&quot;_);_(@_)"/>
    <numFmt numFmtId="166" formatCode="_(* #,##0.00_);_(* \(#,##0.00\);_(* &quot;-&quot;??_);_(@_)"/>
    <numFmt numFmtId="168" formatCode="_ * #,##0.00_ ;_ * \-#,##0.00_ ;_ * &quot;-&quot;??_ ;_ @_ "/>
    <numFmt numFmtId="169" formatCode="0.0%"/>
    <numFmt numFmtId="170" formatCode="0.00000"/>
    <numFmt numFmtId="171" formatCode="0.0000000"/>
    <numFmt numFmtId="172" formatCode="0.0"/>
    <numFmt numFmtId="173" formatCode="0.000%"/>
    <numFmt numFmtId="174" formatCode="0.000"/>
    <numFmt numFmtId="175" formatCode="0.0000"/>
    <numFmt numFmtId="176" formatCode="_-* #,##0.00\ _€_-;\-* #,##0.00\ _€_-;_-* &quot;-&quot;??\ _€_-;_-@_-"/>
    <numFmt numFmtId="177" formatCode="_ &quot;S/.&quot;* #,##0.00_ ;_ &quot;S/.&quot;* \-#,##0.00_ ;_ &quot;S/.&quot;* &quot;-&quot;??_ ;_ @_ "/>
    <numFmt numFmtId="178" formatCode="_(&quot;S/.&quot;\ * #,##0.00_);_(&quot;S/.&quot;\ * \(#,##0.00\);_(&quot;S/.&quot;\ * &quot;-&quot;??_);_(@_)"/>
    <numFmt numFmtId="179" formatCode="\$#.00"/>
    <numFmt numFmtId="180" formatCode="_ #,##0.0__\ ;_ \-#,##0.0__\ ;_ \ &quot;-.-&quot;__\ ;_ @__"/>
    <numFmt numFmtId="181" formatCode="_ #,##0.0__\ ;_ \-#,##0.0__\ ;_ \ &quot;-.-&quot;__\ ;_ @\ __"/>
    <numFmt numFmtId="182" formatCode="_-&quot;£&quot;* #,##0.00_-;\-&quot;£&quot;* #,##0.00_-;_-&quot;£&quot;* &quot;-&quot;??_-;_-@_-"/>
    <numFmt numFmtId="183" formatCode="\$#,##0\ ;\(\$#,##0\)"/>
    <numFmt numFmtId="184" formatCode="_ * #,##0_ ;_ * \-#,##0_ ;_ * &quot;-&quot;_ ;_ @_ \l"/>
    <numFmt numFmtId="185" formatCode="#.00"/>
    <numFmt numFmtId="186" formatCode="&quot;S/.&quot;\ #,##0.00_);[Red]\(&quot;S/.&quot;\ #,##0.00\)"/>
    <numFmt numFmtId="187" formatCode="_-&quot;€&quot;* #,##0.00_-;\-&quot;€&quot;* #,##0.00_-;_-&quot;€&quot;* &quot;-&quot;??_-;_-@_-"/>
    <numFmt numFmtId="188" formatCode="_-&quot;S/.&quot;* #,##0.00_-;\-&quot;S/.&quot;* #,##0.00_-;_-&quot;S/.&quot;* &quot;-&quot;??_-;_-@_-"/>
    <numFmt numFmtId="189" formatCode="_-* #,##0\ _€_-;\-* #,##0\ _€_-;_-* &quot;-&quot;\ _€_-;_-@_-"/>
    <numFmt numFmtId="190" formatCode="&quot;€&quot;\ #,##0.00_);[Red]\(&quot;€&quot;\ #,##0.00\)"/>
    <numFmt numFmtId="191" formatCode="_-* #,##0.00\ [$€]_-;\-* #,##0.00\ [$€]_-;_-* &quot;-&quot;??\ [$€]_-;_-@_-"/>
    <numFmt numFmtId="194" formatCode="_ * #,##0_ ;_ * \-#,##0_ ;_ * &quot;-&quot;_ ;_ @_ "/>
    <numFmt numFmtId="195" formatCode="_([$€-2]\ * #,##0.00_);_([$€-2]\ * \(#,##0.00\);_([$€-2]\ * &quot;-&quot;??_)"/>
    <numFmt numFmtId="196" formatCode="_ [$€-2]\ * #,##0.00_ ;_ [$€-2]\ * \-#,##0.00_ ;_ [$€-2]\ * &quot;-&quot;??_ "/>
    <numFmt numFmtId="198" formatCode="_-* #,##0.0\ [$€]_-;\-* #,##0.0\ [$€]_-;_-* &quot;-&quot;??\ [$€]_-;_-@_-"/>
    <numFmt numFmtId="200" formatCode="_-* #,##0.000\ [$€]_-;\-* #,##0.000\ [$€]_-;_-* &quot;-&quot;??\ [$€]_-;_-@_-"/>
    <numFmt numFmtId="201" formatCode="_-* #,##0.0000\ [$€]_-;\-* #,##0.0000\ [$€]_-;_-* &quot;-&quot;??\ [$€]_-;_-@_-"/>
    <numFmt numFmtId="202" formatCode="0.000000"/>
    <numFmt numFmtId="207" formatCode="0.0000%"/>
    <numFmt numFmtId="208" formatCode="_-* #,##0.0000000\ [$€]_-;\-* #,##0.0000000\ [$€]_-;_-* &quot;-&quot;??\ [$€]_-;_-@_-"/>
    <numFmt numFmtId="209" formatCode="0.00000%"/>
  </numFmts>
  <fonts count="10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81"/>
      <name val="Tahoma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b/>
      <sz val="11"/>
      <color indexed="52"/>
      <name val="Calibri"/>
      <family val="2"/>
    </font>
    <font>
      <sz val="10"/>
      <name val="MS Sans Serif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0"/>
      <name val="Formata Regular"/>
    </font>
    <font>
      <sz val="10"/>
      <name val="Univers (WN)"/>
    </font>
    <font>
      <sz val="1"/>
      <color indexed="8"/>
      <name val="Courier"/>
      <family val="3"/>
    </font>
    <font>
      <b/>
      <sz val="11"/>
      <color indexed="56"/>
      <name val="Calibri"/>
      <family val="2"/>
    </font>
    <font>
      <b/>
      <sz val="11"/>
      <color indexed="54"/>
      <name val="Calibri"/>
      <family val="2"/>
    </font>
    <font>
      <sz val="11"/>
      <color indexed="62"/>
      <name val="Calibri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u/>
      <sz val="11"/>
      <color theme="10"/>
      <name val="Calibri"/>
      <family val="2"/>
    </font>
    <font>
      <sz val="10"/>
      <name val="RotisSemiSans"/>
    </font>
    <font>
      <sz val="12"/>
      <color indexed="8"/>
      <name val="Arial"/>
      <family val="2"/>
    </font>
    <font>
      <sz val="12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0"/>
      <name val="Times New Roman"/>
      <family val="1"/>
    </font>
    <font>
      <sz val="10"/>
      <color indexed="22"/>
      <name val="Arial"/>
      <family val="2"/>
    </font>
    <font>
      <sz val="12"/>
      <name val="Times New Roman"/>
      <family val="1"/>
    </font>
    <font>
      <b/>
      <sz val="15"/>
      <color indexed="62"/>
      <name val="Calibri"/>
      <family val="2"/>
    </font>
    <font>
      <u/>
      <sz val="6.3"/>
      <color indexed="12"/>
      <name val="Arial"/>
      <family val="2"/>
    </font>
    <font>
      <u/>
      <sz val="6.3"/>
      <color indexed="36"/>
      <name val="Arial"/>
      <family val="2"/>
    </font>
    <font>
      <u/>
      <sz val="6.05"/>
      <color theme="10"/>
      <name val="Calibri"/>
      <family val="2"/>
    </font>
    <font>
      <u/>
      <sz val="7.7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sz val="10"/>
      <name val="Courier"/>
      <family val="3"/>
    </font>
    <font>
      <i/>
      <sz val="1"/>
      <color indexed="8"/>
      <name val="Courier"/>
      <family val="3"/>
    </font>
    <font>
      <u/>
      <sz val="10"/>
      <color indexed="12"/>
      <name val="Arial"/>
      <family val="2"/>
    </font>
    <font>
      <u/>
      <sz val="7.5"/>
      <color indexed="12"/>
      <name val="Univers (WN)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"/>
      <color indexed="8"/>
      <name val="Courier"/>
      <family val="3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1"/>
      <color theme="1"/>
      <name val="Arial Narrow"/>
      <family val="2"/>
    </font>
    <font>
      <b/>
      <sz val="10"/>
      <color rgb="FF0000FF"/>
      <name val="Arial Narrow"/>
      <family val="2"/>
    </font>
    <font>
      <sz val="10"/>
      <name val="Tahoma"/>
      <family val="2"/>
    </font>
    <font>
      <b/>
      <sz val="11"/>
      <color indexed="1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color indexed="62"/>
      <name val="Calibri"/>
      <family val="2"/>
      <scheme val="minor"/>
    </font>
    <font>
      <sz val="11"/>
      <color indexed="19"/>
      <name val="Calibri"/>
      <family val="2"/>
      <scheme val="minor"/>
    </font>
    <font>
      <b/>
      <sz val="15"/>
      <color indexed="62"/>
      <name val="Calibri"/>
      <family val="2"/>
      <scheme val="minor"/>
    </font>
    <font>
      <b/>
      <sz val="13"/>
      <color indexed="62"/>
      <name val="Calibri"/>
      <family val="2"/>
      <scheme val="minor"/>
    </font>
    <font>
      <b/>
      <sz val="18"/>
      <color indexed="62"/>
      <name val="Calibri Light"/>
      <family val="2"/>
      <scheme val="major"/>
    </font>
    <font>
      <sz val="10"/>
      <color theme="0" tint="-0.3499862666707357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/>
      <name val="Calibri"/>
      <family val="2"/>
      <scheme val="minor"/>
    </font>
    <font>
      <sz val="12"/>
      <color rgb="FF000000"/>
      <name val="Aptos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 Narrow"/>
      <family val="2"/>
    </font>
    <font>
      <sz val="10"/>
      <color rgb="FFFF0000"/>
      <name val="Arial Narrow"/>
      <family val="2"/>
    </font>
    <font>
      <sz val="11"/>
      <color rgb="FF000000"/>
      <name val="Calibri"/>
      <family val="2"/>
    </font>
    <font>
      <sz val="10"/>
      <color rgb="FFFF0000"/>
      <name val="Calibri"/>
      <family val="2"/>
      <scheme val="minor"/>
    </font>
  </fonts>
  <fills count="10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rgb="FFC00000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000D26"/>
        <bgColor indexed="64"/>
      </patternFill>
    </fill>
    <fill>
      <patternFill patternType="solid">
        <fgColor rgb="FFEBFFF5"/>
        <bgColor indexed="64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760AB"/>
        <bgColor indexed="64"/>
      </patternFill>
    </fill>
    <fill>
      <patternFill patternType="solid">
        <fgColor rgb="FF02905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CC5ED"/>
        <bgColor indexed="64"/>
      </patternFill>
    </fill>
    <fill>
      <patternFill patternType="solid">
        <fgColor rgb="FFD2A000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rgb="FF1B77A5"/>
        <bgColor indexed="64"/>
      </patternFill>
    </fill>
    <fill>
      <patternFill patternType="solid">
        <fgColor rgb="FFBEE2F4"/>
        <bgColor indexed="64"/>
      </patternFill>
    </fill>
    <fill>
      <patternFill patternType="solid">
        <fgColor rgb="FFBF01BF"/>
        <bgColor indexed="64"/>
      </patternFill>
    </fill>
    <fill>
      <patternFill patternType="solid">
        <fgColor rgb="FFFEC6FE"/>
        <bgColor indexed="64"/>
      </patternFill>
    </fill>
    <fill>
      <patternFill patternType="solid">
        <fgColor rgb="FFFFE1E1"/>
        <bgColor indexed="64"/>
      </patternFill>
    </fill>
    <fill>
      <patternFill patternType="solid">
        <fgColor rgb="FF7C3C3C"/>
        <bgColor indexed="64"/>
      </patternFill>
    </fill>
    <fill>
      <patternFill patternType="solid">
        <fgColor rgb="FFE2C4C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8C0C0"/>
        <bgColor indexed="64"/>
      </patternFill>
    </fill>
    <fill>
      <patternFill patternType="solid">
        <fgColor rgb="FF32697A"/>
        <bgColor indexed="64"/>
      </patternFill>
    </fill>
    <fill>
      <patternFill patternType="solid">
        <fgColor rgb="FFBBD9E3"/>
        <bgColor indexed="64"/>
      </patternFill>
    </fill>
    <fill>
      <patternFill patternType="solid">
        <fgColor rgb="FF6B7345"/>
        <bgColor indexed="64"/>
      </patternFill>
    </fill>
    <fill>
      <patternFill patternType="solid">
        <fgColor rgb="FFDEE1CD"/>
        <bgColor indexed="64"/>
      </patternFill>
    </fill>
    <fill>
      <patternFill patternType="solid">
        <fgColor rgb="FFE83434"/>
        <bgColor indexed="64"/>
      </patternFill>
    </fill>
    <fill>
      <patternFill patternType="solid">
        <fgColor rgb="FF7C834F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BFAD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3E6ED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</fills>
  <borders count="6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 style="medium">
        <color indexed="0"/>
      </right>
      <top/>
      <bottom/>
      <diagonal/>
    </border>
    <border>
      <left/>
      <right/>
      <top/>
      <bottom style="thick">
        <color indexed="56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/>
      <right style="thin">
        <color theme="0" tint="-0.249977111117893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1"/>
      </bottom>
      <diagonal/>
    </border>
    <border>
      <left/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/>
      <diagonal/>
    </border>
  </borders>
  <cellStyleXfs count="58744">
    <xf numFmtId="191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91" fontId="7" fillId="0" borderId="0"/>
    <xf numFmtId="191" fontId="7" fillId="0" borderId="0"/>
    <xf numFmtId="191" fontId="7" fillId="0" borderId="0"/>
    <xf numFmtId="168" fontId="1" fillId="0" borderId="0" applyFont="0" applyFill="0" applyBorder="0" applyAlignment="0" applyProtection="0"/>
    <xf numFmtId="191" fontId="1" fillId="0" borderId="0"/>
    <xf numFmtId="166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91" fontId="22" fillId="45" borderId="0" applyNumberFormat="0" applyBorder="0" applyAlignment="0" applyProtection="0"/>
    <xf numFmtId="191" fontId="22" fillId="45" borderId="0" applyNumberFormat="0" applyBorder="0" applyAlignment="0" applyProtection="0"/>
    <xf numFmtId="191" fontId="22" fillId="46" borderId="0" applyNumberFormat="0" applyBorder="0" applyAlignment="0" applyProtection="0"/>
    <xf numFmtId="191" fontId="22" fillId="47" borderId="0" applyNumberFormat="0" applyBorder="0" applyAlignment="0" applyProtection="0"/>
    <xf numFmtId="191" fontId="22" fillId="47" borderId="0" applyNumberFormat="0" applyBorder="0" applyAlignment="0" applyProtection="0"/>
    <xf numFmtId="191" fontId="22" fillId="48" borderId="0" applyNumberFormat="0" applyBorder="0" applyAlignment="0" applyProtection="0"/>
    <xf numFmtId="191" fontId="22" fillId="49" borderId="0" applyNumberFormat="0" applyBorder="0" applyAlignment="0" applyProtection="0"/>
    <xf numFmtId="191" fontId="22" fillId="49" borderId="0" applyNumberFormat="0" applyBorder="0" applyAlignment="0" applyProtection="0"/>
    <xf numFmtId="191" fontId="22" fillId="50" borderId="0" applyNumberFormat="0" applyBorder="0" applyAlignment="0" applyProtection="0"/>
    <xf numFmtId="191" fontId="22" fillId="51" borderId="0" applyNumberFormat="0" applyBorder="0" applyAlignment="0" applyProtection="0"/>
    <xf numFmtId="191" fontId="22" fillId="51" borderId="0" applyNumberFormat="0" applyBorder="0" applyAlignment="0" applyProtection="0"/>
    <xf numFmtId="191" fontId="22" fillId="52" borderId="0" applyNumberFormat="0" applyBorder="0" applyAlignment="0" applyProtection="0"/>
    <xf numFmtId="191" fontId="22" fillId="46" borderId="0" applyNumberFormat="0" applyBorder="0" applyAlignment="0" applyProtection="0"/>
    <xf numFmtId="191" fontId="22" fillId="46" borderId="0" applyNumberFormat="0" applyBorder="0" applyAlignment="0" applyProtection="0"/>
    <xf numFmtId="191" fontId="22" fillId="45" borderId="0" applyNumberFormat="0" applyBorder="0" applyAlignment="0" applyProtection="0"/>
    <xf numFmtId="191" fontId="22" fillId="50" borderId="0" applyNumberFormat="0" applyBorder="0" applyAlignment="0" applyProtection="0"/>
    <xf numFmtId="191" fontId="22" fillId="50" borderId="0" applyNumberFormat="0" applyBorder="0" applyAlignment="0" applyProtection="0"/>
    <xf numFmtId="191" fontId="22" fillId="47" borderId="0" applyNumberFormat="0" applyBorder="0" applyAlignment="0" applyProtection="0"/>
    <xf numFmtId="191" fontId="22" fillId="46" borderId="0" applyNumberFormat="0" applyBorder="0" applyAlignment="0" applyProtection="0"/>
    <xf numFmtId="191" fontId="22" fillId="45" borderId="0" applyNumberFormat="0" applyBorder="0" applyAlignment="0" applyProtection="0"/>
    <xf numFmtId="191" fontId="22" fillId="45" borderId="0" applyNumberFormat="0" applyBorder="0" applyAlignment="0" applyProtection="0"/>
    <xf numFmtId="191" fontId="22" fillId="45" borderId="0" applyNumberFormat="0" applyBorder="0" applyAlignment="0" applyProtection="0"/>
    <xf numFmtId="191" fontId="23" fillId="0" borderId="0"/>
    <xf numFmtId="191" fontId="23" fillId="0" borderId="0"/>
    <xf numFmtId="191" fontId="22" fillId="46" borderId="0" applyNumberFormat="0" applyBorder="0" applyAlignment="0" applyProtection="0"/>
    <xf numFmtId="191" fontId="23" fillId="0" borderId="0"/>
    <xf numFmtId="191" fontId="22" fillId="45" borderId="0" applyNumberFormat="0" applyBorder="0" applyAlignment="0" applyProtection="0"/>
    <xf numFmtId="191" fontId="22" fillId="48" borderId="0" applyNumberFormat="0" applyBorder="0" applyAlignment="0" applyProtection="0"/>
    <xf numFmtId="191" fontId="22" fillId="47" borderId="0" applyNumberFormat="0" applyBorder="0" applyAlignment="0" applyProtection="0"/>
    <xf numFmtId="191" fontId="22" fillId="47" borderId="0" applyNumberFormat="0" applyBorder="0" applyAlignment="0" applyProtection="0"/>
    <xf numFmtId="191" fontId="22" fillId="47" borderId="0" applyNumberFormat="0" applyBorder="0" applyAlignment="0" applyProtection="0"/>
    <xf numFmtId="191" fontId="23" fillId="0" borderId="0"/>
    <xf numFmtId="191" fontId="23" fillId="0" borderId="0"/>
    <xf numFmtId="191" fontId="22" fillId="48" borderId="0" applyNumberFormat="0" applyBorder="0" applyAlignment="0" applyProtection="0"/>
    <xf numFmtId="191" fontId="23" fillId="0" borderId="0"/>
    <xf numFmtId="191" fontId="22" fillId="47" borderId="0" applyNumberFormat="0" applyBorder="0" applyAlignment="0" applyProtection="0"/>
    <xf numFmtId="191" fontId="22" fillId="50" borderId="0" applyNumberFormat="0" applyBorder="0" applyAlignment="0" applyProtection="0"/>
    <xf numFmtId="191" fontId="22" fillId="49" borderId="0" applyNumberFormat="0" applyBorder="0" applyAlignment="0" applyProtection="0"/>
    <xf numFmtId="191" fontId="22" fillId="49" borderId="0" applyNumberFormat="0" applyBorder="0" applyAlignment="0" applyProtection="0"/>
    <xf numFmtId="191" fontId="22" fillId="49" borderId="0" applyNumberFormat="0" applyBorder="0" applyAlignment="0" applyProtection="0"/>
    <xf numFmtId="191" fontId="23" fillId="0" borderId="0"/>
    <xf numFmtId="191" fontId="23" fillId="0" borderId="0"/>
    <xf numFmtId="191" fontId="22" fillId="50" borderId="0" applyNumberFormat="0" applyBorder="0" applyAlignment="0" applyProtection="0"/>
    <xf numFmtId="191" fontId="23" fillId="0" borderId="0"/>
    <xf numFmtId="191" fontId="22" fillId="49" borderId="0" applyNumberFormat="0" applyBorder="0" applyAlignment="0" applyProtection="0"/>
    <xf numFmtId="191" fontId="22" fillId="52" borderId="0" applyNumberFormat="0" applyBorder="0" applyAlignment="0" applyProtection="0"/>
    <xf numFmtId="191" fontId="22" fillId="51" borderId="0" applyNumberFormat="0" applyBorder="0" applyAlignment="0" applyProtection="0"/>
    <xf numFmtId="191" fontId="22" fillId="51" borderId="0" applyNumberFormat="0" applyBorder="0" applyAlignment="0" applyProtection="0"/>
    <xf numFmtId="191" fontId="22" fillId="51" borderId="0" applyNumberFormat="0" applyBorder="0" applyAlignment="0" applyProtection="0"/>
    <xf numFmtId="191" fontId="23" fillId="0" borderId="0"/>
    <xf numFmtId="191" fontId="23" fillId="0" borderId="0"/>
    <xf numFmtId="191" fontId="22" fillId="52" borderId="0" applyNumberFormat="0" applyBorder="0" applyAlignment="0" applyProtection="0"/>
    <xf numFmtId="191" fontId="23" fillId="0" borderId="0"/>
    <xf numFmtId="191" fontId="22" fillId="51" borderId="0" applyNumberFormat="0" applyBorder="0" applyAlignment="0" applyProtection="0"/>
    <xf numFmtId="191" fontId="22" fillId="45" borderId="0" applyNumberFormat="0" applyBorder="0" applyAlignment="0" applyProtection="0"/>
    <xf numFmtId="191" fontId="22" fillId="46" borderId="0" applyNumberFormat="0" applyBorder="0" applyAlignment="0" applyProtection="0"/>
    <xf numFmtId="191" fontId="22" fillId="45" borderId="0" applyNumberFormat="0" applyBorder="0" applyAlignment="0" applyProtection="0"/>
    <xf numFmtId="191" fontId="22" fillId="47" borderId="0" applyNumberFormat="0" applyBorder="0" applyAlignment="0" applyProtection="0"/>
    <xf numFmtId="191" fontId="22" fillId="50" borderId="0" applyNumberFormat="0" applyBorder="0" applyAlignment="0" applyProtection="0"/>
    <xf numFmtId="191" fontId="22" fillId="47" borderId="0" applyNumberFormat="0" applyBorder="0" applyAlignment="0" applyProtection="0"/>
    <xf numFmtId="191" fontId="22" fillId="50" borderId="0" applyNumberFormat="0" applyBorder="0" applyAlignment="0" applyProtection="0"/>
    <xf numFmtId="191" fontId="22" fillId="53" borderId="0" applyNumberFormat="0" applyBorder="0" applyAlignment="0" applyProtection="0"/>
    <xf numFmtId="191" fontId="22" fillId="53" borderId="0" applyNumberFormat="0" applyBorder="0" applyAlignment="0" applyProtection="0"/>
    <xf numFmtId="191" fontId="22" fillId="53" borderId="0" applyNumberFormat="0" applyBorder="0" applyAlignment="0" applyProtection="0"/>
    <xf numFmtId="191" fontId="22" fillId="47" borderId="0" applyNumberFormat="0" applyBorder="0" applyAlignment="0" applyProtection="0"/>
    <xf numFmtId="191" fontId="22" fillId="47" borderId="0" applyNumberFormat="0" applyBorder="0" applyAlignment="0" applyProtection="0"/>
    <xf numFmtId="191" fontId="22" fillId="54" borderId="0" applyNumberFormat="0" applyBorder="0" applyAlignment="0" applyProtection="0"/>
    <xf numFmtId="191" fontId="22" fillId="55" borderId="0" applyNumberFormat="0" applyBorder="0" applyAlignment="0" applyProtection="0"/>
    <xf numFmtId="191" fontId="22" fillId="55" borderId="0" applyNumberFormat="0" applyBorder="0" applyAlignment="0" applyProtection="0"/>
    <xf numFmtId="191" fontId="22" fillId="56" borderId="0" applyNumberFormat="0" applyBorder="0" applyAlignment="0" applyProtection="0"/>
    <xf numFmtId="191" fontId="22" fillId="57" borderId="0" applyNumberFormat="0" applyBorder="0" applyAlignment="0" applyProtection="0"/>
    <xf numFmtId="191" fontId="22" fillId="57" borderId="0" applyNumberFormat="0" applyBorder="0" applyAlignment="0" applyProtection="0"/>
    <xf numFmtId="191" fontId="22" fillId="52" borderId="0" applyNumberFormat="0" applyBorder="0" applyAlignment="0" applyProtection="0"/>
    <xf numFmtId="191" fontId="22" fillId="53" borderId="0" applyNumberFormat="0" applyBorder="0" applyAlignment="0" applyProtection="0"/>
    <xf numFmtId="191" fontId="22" fillId="53" borderId="0" applyNumberFormat="0" applyBorder="0" applyAlignment="0" applyProtection="0"/>
    <xf numFmtId="191" fontId="22" fillId="53" borderId="0" applyNumberFormat="0" applyBorder="0" applyAlignment="0" applyProtection="0"/>
    <xf numFmtId="191" fontId="22" fillId="57" borderId="0" applyNumberFormat="0" applyBorder="0" applyAlignment="0" applyProtection="0"/>
    <xf numFmtId="191" fontId="22" fillId="57" borderId="0" applyNumberFormat="0" applyBorder="0" applyAlignment="0" applyProtection="0"/>
    <xf numFmtId="191" fontId="22" fillId="58" borderId="0" applyNumberFormat="0" applyBorder="0" applyAlignment="0" applyProtection="0"/>
    <xf numFmtId="191" fontId="22" fillId="53" borderId="0" applyNumberFormat="0" applyBorder="0" applyAlignment="0" applyProtection="0"/>
    <xf numFmtId="191" fontId="22" fillId="53" borderId="0" applyNumberFormat="0" applyBorder="0" applyAlignment="0" applyProtection="0"/>
    <xf numFmtId="191" fontId="22" fillId="53" borderId="0" applyNumberFormat="0" applyBorder="0" applyAlignment="0" applyProtection="0"/>
    <xf numFmtId="191" fontId="22" fillId="53" borderId="0" applyNumberFormat="0" applyBorder="0" applyAlignment="0" applyProtection="0"/>
    <xf numFmtId="191" fontId="22" fillId="54" borderId="0" applyNumberFormat="0" applyBorder="0" applyAlignment="0" applyProtection="0"/>
    <xf numFmtId="191" fontId="22" fillId="47" borderId="0" applyNumberFormat="0" applyBorder="0" applyAlignment="0" applyProtection="0"/>
    <xf numFmtId="191" fontId="22" fillId="54" borderId="0" applyNumberFormat="0" applyBorder="0" applyAlignment="0" applyProtection="0"/>
    <xf numFmtId="191" fontId="22" fillId="56" borderId="0" applyNumberFormat="0" applyBorder="0" applyAlignment="0" applyProtection="0"/>
    <xf numFmtId="191" fontId="22" fillId="55" borderId="0" applyNumberFormat="0" applyBorder="0" applyAlignment="0" applyProtection="0"/>
    <xf numFmtId="191" fontId="22" fillId="56" borderId="0" applyNumberFormat="0" applyBorder="0" applyAlignment="0" applyProtection="0"/>
    <xf numFmtId="191" fontId="22" fillId="55" borderId="0" applyNumberFormat="0" applyBorder="0" applyAlignment="0" applyProtection="0"/>
    <xf numFmtId="191" fontId="22" fillId="52" borderId="0" applyNumberFormat="0" applyBorder="0" applyAlignment="0" applyProtection="0"/>
    <xf numFmtId="191" fontId="22" fillId="57" borderId="0" applyNumberFormat="0" applyBorder="0" applyAlignment="0" applyProtection="0"/>
    <xf numFmtId="191" fontId="22" fillId="52" borderId="0" applyNumberFormat="0" applyBorder="0" applyAlignment="0" applyProtection="0"/>
    <xf numFmtId="191" fontId="22" fillId="57" borderId="0" applyNumberFormat="0" applyBorder="0" applyAlignment="0" applyProtection="0"/>
    <xf numFmtId="191" fontId="22" fillId="53" borderId="0" applyNumberFormat="0" applyBorder="0" applyAlignment="0" applyProtection="0"/>
    <xf numFmtId="191" fontId="22" fillId="53" borderId="0" applyNumberFormat="0" applyBorder="0" applyAlignment="0" applyProtection="0"/>
    <xf numFmtId="191" fontId="22" fillId="53" borderId="0" applyNumberFormat="0" applyBorder="0" applyAlignment="0" applyProtection="0"/>
    <xf numFmtId="191" fontId="22" fillId="53" borderId="0" applyNumberFormat="0" applyBorder="0" applyAlignment="0" applyProtection="0"/>
    <xf numFmtId="191" fontId="22" fillId="58" borderId="0" applyNumberFormat="0" applyBorder="0" applyAlignment="0" applyProtection="0"/>
    <xf numFmtId="191" fontId="22" fillId="57" borderId="0" applyNumberFormat="0" applyBorder="0" applyAlignment="0" applyProtection="0"/>
    <xf numFmtId="191" fontId="22" fillId="58" borderId="0" applyNumberFormat="0" applyBorder="0" applyAlignment="0" applyProtection="0"/>
    <xf numFmtId="191" fontId="22" fillId="57" borderId="0" applyNumberFormat="0" applyBorder="0" applyAlignment="0" applyProtection="0"/>
    <xf numFmtId="191" fontId="24" fillId="53" borderId="0" applyNumberFormat="0" applyBorder="0" applyAlignment="0" applyProtection="0"/>
    <xf numFmtId="191" fontId="24" fillId="59" borderId="0" applyNumberFormat="0" applyBorder="0" applyAlignment="0" applyProtection="0"/>
    <xf numFmtId="191" fontId="24" fillId="47" borderId="0" applyNumberFormat="0" applyBorder="0" applyAlignment="0" applyProtection="0"/>
    <xf numFmtId="191" fontId="24" fillId="54" borderId="0" applyNumberFormat="0" applyBorder="0" applyAlignment="0" applyProtection="0"/>
    <xf numFmtId="191" fontId="24" fillId="55" borderId="0" applyNumberFormat="0" applyBorder="0" applyAlignment="0" applyProtection="0"/>
    <xf numFmtId="191" fontId="24" fillId="56" borderId="0" applyNumberFormat="0" applyBorder="0" applyAlignment="0" applyProtection="0"/>
    <xf numFmtId="191" fontId="24" fillId="57" borderId="0" applyNumberFormat="0" applyBorder="0" applyAlignment="0" applyProtection="0"/>
    <xf numFmtId="191" fontId="24" fillId="60" borderId="0" applyNumberFormat="0" applyBorder="0" applyAlignment="0" applyProtection="0"/>
    <xf numFmtId="191" fontId="24" fillId="61" borderId="0" applyNumberFormat="0" applyBorder="0" applyAlignment="0" applyProtection="0"/>
    <xf numFmtId="191" fontId="24" fillId="61" borderId="0" applyNumberFormat="0" applyBorder="0" applyAlignment="0" applyProtection="0"/>
    <xf numFmtId="191" fontId="24" fillId="62" borderId="0" applyNumberFormat="0" applyBorder="0" applyAlignment="0" applyProtection="0"/>
    <xf numFmtId="191" fontId="24" fillId="63" borderId="0" applyNumberFormat="0" applyBorder="0" applyAlignment="0" applyProtection="0"/>
    <xf numFmtId="191" fontId="24" fillId="59" borderId="0" applyNumberFormat="0" applyBorder="0" applyAlignment="0" applyProtection="0"/>
    <xf numFmtId="191" fontId="24" fillId="53" borderId="0" applyNumberFormat="0" applyBorder="0" applyAlignment="0" applyProtection="0"/>
    <xf numFmtId="191" fontId="24" fillId="59" borderId="0" applyNumberFormat="0" applyBorder="0" applyAlignment="0" applyProtection="0"/>
    <xf numFmtId="191" fontId="24" fillId="53" borderId="0" applyNumberFormat="0" applyBorder="0" applyAlignment="0" applyProtection="0"/>
    <xf numFmtId="191" fontId="24" fillId="54" borderId="0" applyNumberFormat="0" applyBorder="0" applyAlignment="0" applyProtection="0"/>
    <xf numFmtId="191" fontId="24" fillId="47" borderId="0" applyNumberFormat="0" applyBorder="0" applyAlignment="0" applyProtection="0"/>
    <xf numFmtId="191" fontId="24" fillId="54" borderId="0" applyNumberFormat="0" applyBorder="0" applyAlignment="0" applyProtection="0"/>
    <xf numFmtId="191" fontId="24" fillId="47" borderId="0" applyNumberFormat="0" applyBorder="0" applyAlignment="0" applyProtection="0"/>
    <xf numFmtId="191" fontId="24" fillId="56" borderId="0" applyNumberFormat="0" applyBorder="0" applyAlignment="0" applyProtection="0"/>
    <xf numFmtId="191" fontId="24" fillId="55" borderId="0" applyNumberFormat="0" applyBorder="0" applyAlignment="0" applyProtection="0"/>
    <xf numFmtId="191" fontId="24" fillId="56" borderId="0" applyNumberFormat="0" applyBorder="0" applyAlignment="0" applyProtection="0"/>
    <xf numFmtId="191" fontId="24" fillId="55" borderId="0" applyNumberFormat="0" applyBorder="0" applyAlignment="0" applyProtection="0"/>
    <xf numFmtId="191" fontId="24" fillId="60" borderId="0" applyNumberFormat="0" applyBorder="0" applyAlignment="0" applyProtection="0"/>
    <xf numFmtId="191" fontId="24" fillId="57" borderId="0" applyNumberFormat="0" applyBorder="0" applyAlignment="0" applyProtection="0"/>
    <xf numFmtId="191" fontId="24" fillId="60" borderId="0" applyNumberFormat="0" applyBorder="0" applyAlignment="0" applyProtection="0"/>
    <xf numFmtId="191" fontId="24" fillId="57" borderId="0" applyNumberFormat="0" applyBorder="0" applyAlignment="0" applyProtection="0"/>
    <xf numFmtId="191" fontId="24" fillId="61" borderId="0" applyNumberFormat="0" applyBorder="0" applyAlignment="0" applyProtection="0"/>
    <xf numFmtId="191" fontId="24" fillId="61" borderId="0" applyNumberFormat="0" applyBorder="0" applyAlignment="0" applyProtection="0"/>
    <xf numFmtId="191" fontId="24" fillId="61" borderId="0" applyNumberFormat="0" applyBorder="0" applyAlignment="0" applyProtection="0"/>
    <xf numFmtId="191" fontId="24" fillId="61" borderId="0" applyNumberFormat="0" applyBorder="0" applyAlignment="0" applyProtection="0"/>
    <xf numFmtId="191" fontId="24" fillId="63" borderId="0" applyNumberFormat="0" applyBorder="0" applyAlignment="0" applyProtection="0"/>
    <xf numFmtId="191" fontId="24" fillId="62" borderId="0" applyNumberFormat="0" applyBorder="0" applyAlignment="0" applyProtection="0"/>
    <xf numFmtId="191" fontId="24" fillId="63" borderId="0" applyNumberFormat="0" applyBorder="0" applyAlignment="0" applyProtection="0"/>
    <xf numFmtId="191" fontId="24" fillId="62" borderId="0" applyNumberFormat="0" applyBorder="0" applyAlignment="0" applyProtection="0"/>
    <xf numFmtId="191" fontId="24" fillId="61" borderId="0" applyNumberFormat="0" applyBorder="0" applyAlignment="0" applyProtection="0"/>
    <xf numFmtId="191" fontId="24" fillId="64" borderId="0" applyNumberFormat="0" applyBorder="0" applyAlignment="0" applyProtection="0"/>
    <xf numFmtId="191" fontId="24" fillId="65" borderId="0" applyNumberFormat="0" applyBorder="0" applyAlignment="0" applyProtection="0"/>
    <xf numFmtId="191" fontId="24" fillId="66" borderId="0" applyNumberFormat="0" applyBorder="0" applyAlignment="0" applyProtection="0"/>
    <xf numFmtId="191" fontId="24" fillId="67" borderId="0" applyNumberFormat="0" applyBorder="0" applyAlignment="0" applyProtection="0"/>
    <xf numFmtId="191" fontId="24" fillId="62" borderId="0" applyNumberFormat="0" applyBorder="0" applyAlignment="0" applyProtection="0"/>
    <xf numFmtId="191" fontId="24" fillId="58" borderId="0" applyNumberFormat="0" applyBorder="0" applyAlignment="0" applyProtection="0"/>
    <xf numFmtId="191" fontId="24" fillId="60" borderId="0" applyNumberFormat="0" applyBorder="0" applyAlignment="0" applyProtection="0"/>
    <xf numFmtId="191" fontId="24" fillId="64" borderId="0" applyNumberFormat="0" applyBorder="0" applyAlignment="0" applyProtection="0"/>
    <xf numFmtId="191" fontId="24" fillId="61" borderId="0" applyNumberFormat="0" applyBorder="0" applyAlignment="0" applyProtection="0"/>
    <xf numFmtId="191" fontId="24" fillId="62" borderId="0" applyNumberFormat="0" applyBorder="0" applyAlignment="0" applyProtection="0"/>
    <xf numFmtId="191" fontId="24" fillId="65" borderId="0" applyNumberFormat="0" applyBorder="0" applyAlignment="0" applyProtection="0"/>
    <xf numFmtId="191" fontId="25" fillId="48" borderId="0" applyNumberFormat="0" applyBorder="0" applyAlignment="0" applyProtection="0"/>
    <xf numFmtId="191" fontId="25" fillId="48" borderId="0" applyNumberFormat="0" applyBorder="0" applyAlignment="0" applyProtection="0"/>
    <xf numFmtId="191" fontId="26" fillId="50" borderId="0" applyNumberFormat="0" applyBorder="0" applyAlignment="0" applyProtection="0"/>
    <xf numFmtId="191" fontId="26" fillId="50" borderId="0" applyNumberFormat="0" applyBorder="0" applyAlignment="0" applyProtection="0"/>
    <xf numFmtId="191" fontId="26" fillId="50" borderId="0" applyNumberFormat="0" applyBorder="0" applyAlignment="0" applyProtection="0"/>
    <xf numFmtId="191" fontId="26" fillId="50" borderId="0" applyNumberFormat="0" applyBorder="0" applyAlignment="0" applyProtection="0"/>
    <xf numFmtId="191" fontId="26" fillId="50" borderId="0" applyNumberFormat="0" applyBorder="0" applyAlignment="0" applyProtection="0"/>
    <xf numFmtId="191" fontId="27" fillId="0" borderId="0" applyNumberFormat="0" applyFill="0" applyBorder="0" applyAlignment="0" applyProtection="0"/>
    <xf numFmtId="191" fontId="27" fillId="0" borderId="0" applyNumberFormat="0" applyFill="0" applyBorder="0" applyAlignment="0" applyProtection="0"/>
    <xf numFmtId="191" fontId="27" fillId="0" borderId="0" applyNumberFormat="0" applyFill="0" applyBorder="0" applyAlignment="0" applyProtection="0"/>
    <xf numFmtId="191" fontId="27" fillId="0" borderId="0" applyNumberFormat="0" applyFill="0" applyBorder="0" applyAlignment="0" applyProtection="0"/>
    <xf numFmtId="191" fontId="27" fillId="0" borderId="0" applyNumberFormat="0" applyFill="0" applyBorder="0" applyAlignment="0" applyProtection="0"/>
    <xf numFmtId="191" fontId="27" fillId="0" borderId="0" applyNumberFormat="0" applyFill="0" applyBorder="0" applyAlignment="0" applyProtection="0"/>
    <xf numFmtId="191" fontId="28" fillId="0" borderId="0" applyNumberFormat="0" applyFill="0" applyBorder="0" applyAlignment="0" applyProtection="0"/>
    <xf numFmtId="191" fontId="28" fillId="0" borderId="0" applyNumberFormat="0" applyFill="0" applyBorder="0" applyAlignment="0" applyProtection="0"/>
    <xf numFmtId="191" fontId="28" fillId="0" borderId="0" applyNumberFormat="0" applyFill="0" applyBorder="0" applyAlignment="0" applyProtection="0"/>
    <xf numFmtId="191" fontId="28" fillId="0" borderId="0" applyNumberFormat="0" applyFill="0" applyBorder="0" applyAlignment="0" applyProtection="0"/>
    <xf numFmtId="191" fontId="28" fillId="0" borderId="0" applyNumberFormat="0" applyFill="0" applyBorder="0" applyAlignment="0" applyProtection="0"/>
    <xf numFmtId="191" fontId="28" fillId="0" borderId="0" applyNumberFormat="0" applyFill="0" applyBorder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29" fillId="55" borderId="17" applyNumberFormat="0" applyAlignment="0" applyProtection="0"/>
    <xf numFmtId="191" fontId="7" fillId="0" borderId="0"/>
    <xf numFmtId="191" fontId="7" fillId="0" borderId="0"/>
    <xf numFmtId="191" fontId="7" fillId="0" borderId="0"/>
    <xf numFmtId="191" fontId="30" fillId="0" borderId="0"/>
    <xf numFmtId="191" fontId="7" fillId="0" borderId="0"/>
    <xf numFmtId="191" fontId="31" fillId="67" borderId="18" applyNumberFormat="0" applyAlignment="0" applyProtection="0"/>
    <xf numFmtId="191" fontId="31" fillId="67" borderId="18" applyNumberFormat="0" applyAlignment="0" applyProtection="0"/>
    <xf numFmtId="191" fontId="31" fillId="67" borderId="18" applyNumberFormat="0" applyAlignment="0" applyProtection="0"/>
    <xf numFmtId="191" fontId="32" fillId="0" borderId="19" applyNumberFormat="0" applyFill="0" applyAlignment="0" applyProtection="0"/>
    <xf numFmtId="191" fontId="32" fillId="0" borderId="19" applyNumberFormat="0" applyFill="0" applyAlignment="0" applyProtection="0"/>
    <xf numFmtId="191" fontId="32" fillId="0" borderId="19" applyNumberFormat="0" applyFill="0" applyAlignment="0" applyProtection="0"/>
    <xf numFmtId="191" fontId="32" fillId="0" borderId="19" applyNumberFormat="0" applyFill="0" applyAlignment="0" applyProtection="0"/>
    <xf numFmtId="191" fontId="32" fillId="0" borderId="19" applyNumberFormat="0" applyFill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91" fontId="22" fillId="0" borderId="0"/>
    <xf numFmtId="191" fontId="22" fillId="0" borderId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7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4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8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8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8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76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22" fillId="0" borderId="0" applyFont="0" applyFill="0" applyBorder="0" applyAlignment="0" applyProtection="0"/>
    <xf numFmtId="177" fontId="22" fillId="0" borderId="0" applyFont="0" applyFill="0" applyBorder="0" applyAlignment="0" applyProtection="0"/>
    <xf numFmtId="179" fontId="35" fillId="0" borderId="0">
      <protection locked="0"/>
    </xf>
    <xf numFmtId="191" fontId="35" fillId="0" borderId="0">
      <protection locked="0"/>
    </xf>
    <xf numFmtId="191" fontId="30" fillId="0" borderId="20"/>
    <xf numFmtId="191" fontId="36" fillId="0" borderId="0" applyNumberFormat="0" applyFill="0" applyBorder="0" applyAlignment="0" applyProtection="0"/>
    <xf numFmtId="191" fontId="37" fillId="0" borderId="0" applyNumberFormat="0" applyFill="0" applyBorder="0" applyAlignment="0" applyProtection="0"/>
    <xf numFmtId="191" fontId="36" fillId="0" borderId="0" applyNumberFormat="0" applyFill="0" applyBorder="0" applyAlignment="0" applyProtection="0"/>
    <xf numFmtId="191" fontId="37" fillId="0" borderId="0" applyNumberFormat="0" applyFill="0" applyBorder="0" applyAlignment="0" applyProtection="0"/>
    <xf numFmtId="191" fontId="36" fillId="0" borderId="0" applyNumberFormat="0" applyFill="0" applyBorder="0" applyAlignment="0" applyProtection="0"/>
    <xf numFmtId="191" fontId="24" fillId="64" borderId="0" applyNumberFormat="0" applyBorder="0" applyAlignment="0" applyProtection="0"/>
    <xf numFmtId="191" fontId="24" fillId="61" borderId="0" applyNumberFormat="0" applyBorder="0" applyAlignment="0" applyProtection="0"/>
    <xf numFmtId="191" fontId="24" fillId="64" borderId="0" applyNumberFormat="0" applyBorder="0" applyAlignment="0" applyProtection="0"/>
    <xf numFmtId="191" fontId="24" fillId="61" borderId="0" applyNumberFormat="0" applyBorder="0" applyAlignment="0" applyProtection="0"/>
    <xf numFmtId="191" fontId="24" fillId="66" borderId="0" applyNumberFormat="0" applyBorder="0" applyAlignment="0" applyProtection="0"/>
    <xf numFmtId="191" fontId="24" fillId="65" borderId="0" applyNumberFormat="0" applyBorder="0" applyAlignment="0" applyProtection="0"/>
    <xf numFmtId="191" fontId="24" fillId="66" borderId="0" applyNumberFormat="0" applyBorder="0" applyAlignment="0" applyProtection="0"/>
    <xf numFmtId="191" fontId="24" fillId="65" borderId="0" applyNumberFormat="0" applyBorder="0" applyAlignment="0" applyProtection="0"/>
    <xf numFmtId="191" fontId="24" fillId="62" borderId="0" applyNumberFormat="0" applyBorder="0" applyAlignment="0" applyProtection="0"/>
    <xf numFmtId="191" fontId="24" fillId="67" borderId="0" applyNumberFormat="0" applyBorder="0" applyAlignment="0" applyProtection="0"/>
    <xf numFmtId="191" fontId="24" fillId="62" borderId="0" applyNumberFormat="0" applyBorder="0" applyAlignment="0" applyProtection="0"/>
    <xf numFmtId="191" fontId="24" fillId="67" borderId="0" applyNumberFormat="0" applyBorder="0" applyAlignment="0" applyProtection="0"/>
    <xf numFmtId="191" fontId="24" fillId="60" borderId="0" applyNumberFormat="0" applyBorder="0" applyAlignment="0" applyProtection="0"/>
    <xf numFmtId="191" fontId="24" fillId="58" borderId="0" applyNumberFormat="0" applyBorder="0" applyAlignment="0" applyProtection="0"/>
    <xf numFmtId="191" fontId="24" fillId="60" borderId="0" applyNumberFormat="0" applyBorder="0" applyAlignment="0" applyProtection="0"/>
    <xf numFmtId="191" fontId="24" fillId="58" borderId="0" applyNumberFormat="0" applyBorder="0" applyAlignment="0" applyProtection="0"/>
    <xf numFmtId="191" fontId="24" fillId="61" borderId="0" applyNumberFormat="0" applyBorder="0" applyAlignment="0" applyProtection="0"/>
    <xf numFmtId="191" fontId="24" fillId="64" borderId="0" applyNumberFormat="0" applyBorder="0" applyAlignment="0" applyProtection="0"/>
    <xf numFmtId="191" fontId="24" fillId="65" borderId="0" applyNumberFormat="0" applyBorder="0" applyAlignment="0" applyProtection="0"/>
    <xf numFmtId="191" fontId="24" fillId="62" borderId="0" applyNumberFormat="0" applyBorder="0" applyAlignment="0" applyProtection="0"/>
    <xf numFmtId="191" fontId="24" fillId="65" borderId="0" applyNumberFormat="0" applyBorder="0" applyAlignment="0" applyProtection="0"/>
    <xf numFmtId="191" fontId="24" fillId="62" borderId="0" applyNumberFormat="0" applyBorder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22" fillId="0" borderId="0"/>
    <xf numFmtId="191" fontId="13" fillId="0" borderId="9" applyNumberFormat="0" applyFill="0" applyAlignment="0" applyProtection="0"/>
    <xf numFmtId="191" fontId="14" fillId="0" borderId="10" applyNumberFormat="0" applyFill="0" applyAlignment="0" applyProtection="0"/>
    <xf numFmtId="191" fontId="2" fillId="0" borderId="1" applyNumberFormat="0" applyFill="0" applyAlignment="0" applyProtection="0"/>
    <xf numFmtId="191" fontId="2" fillId="0" borderId="0" applyNumberFormat="0" applyFill="0" applyBorder="0" applyAlignment="0" applyProtection="0"/>
    <xf numFmtId="191" fontId="15" fillId="14" borderId="0" applyNumberFormat="0" applyBorder="0" applyAlignment="0" applyProtection="0"/>
    <xf numFmtId="191" fontId="16" fillId="15" borderId="0" applyNumberFormat="0" applyBorder="0" applyAlignment="0" applyProtection="0"/>
    <xf numFmtId="191" fontId="40" fillId="16" borderId="0" applyNumberFormat="0" applyBorder="0" applyAlignment="0" applyProtection="0"/>
    <xf numFmtId="191" fontId="17" fillId="17" borderId="11" applyNumberFormat="0" applyAlignment="0" applyProtection="0"/>
    <xf numFmtId="191" fontId="18" fillId="18" borderId="12" applyNumberFormat="0" applyAlignment="0" applyProtection="0"/>
    <xf numFmtId="191" fontId="19" fillId="18" borderId="11" applyNumberFormat="0" applyAlignment="0" applyProtection="0"/>
    <xf numFmtId="191" fontId="20" fillId="0" borderId="13" applyNumberFormat="0" applyFill="0" applyAlignment="0" applyProtection="0"/>
    <xf numFmtId="191" fontId="3" fillId="19" borderId="14" applyNumberFormat="0" applyAlignment="0" applyProtection="0"/>
    <xf numFmtId="191" fontId="4" fillId="0" borderId="0" applyNumberFormat="0" applyFill="0" applyBorder="0" applyAlignment="0" applyProtection="0"/>
    <xf numFmtId="191" fontId="1" fillId="20" borderId="15" applyNumberFormat="0" applyFont="0" applyAlignment="0" applyProtection="0"/>
    <xf numFmtId="191" fontId="21" fillId="0" borderId="0" applyNumberFormat="0" applyFill="0" applyBorder="0" applyAlignment="0" applyProtection="0"/>
    <xf numFmtId="191" fontId="5" fillId="0" borderId="16" applyNumberFormat="0" applyFill="0" applyAlignment="0" applyProtection="0"/>
    <xf numFmtId="191" fontId="6" fillId="21" borderId="0" applyNumberFormat="0" applyBorder="0" applyAlignment="0" applyProtection="0"/>
    <xf numFmtId="191" fontId="1" fillId="22" borderId="0" applyNumberFormat="0" applyBorder="0" applyAlignment="0" applyProtection="0"/>
    <xf numFmtId="191" fontId="1" fillId="23" borderId="0" applyNumberFormat="0" applyBorder="0" applyAlignment="0" applyProtection="0"/>
    <xf numFmtId="191" fontId="6" fillId="24" borderId="0" applyNumberFormat="0" applyBorder="0" applyAlignment="0" applyProtection="0"/>
    <xf numFmtId="191" fontId="6" fillId="25" borderId="0" applyNumberFormat="0" applyBorder="0" applyAlignment="0" applyProtection="0"/>
    <xf numFmtId="191" fontId="1" fillId="26" borderId="0" applyNumberFormat="0" applyBorder="0" applyAlignment="0" applyProtection="0"/>
    <xf numFmtId="191" fontId="1" fillId="27" borderId="0" applyNumberFormat="0" applyBorder="0" applyAlignment="0" applyProtection="0"/>
    <xf numFmtId="191" fontId="6" fillId="28" borderId="0" applyNumberFormat="0" applyBorder="0" applyAlignment="0" applyProtection="0"/>
    <xf numFmtId="191" fontId="6" fillId="29" borderId="0" applyNumberFormat="0" applyBorder="0" applyAlignment="0" applyProtection="0"/>
    <xf numFmtId="191" fontId="1" fillId="30" borderId="0" applyNumberFormat="0" applyBorder="0" applyAlignment="0" applyProtection="0"/>
    <xf numFmtId="191" fontId="1" fillId="31" borderId="0" applyNumberFormat="0" applyBorder="0" applyAlignment="0" applyProtection="0"/>
    <xf numFmtId="191" fontId="6" fillId="32" borderId="0" applyNumberFormat="0" applyBorder="0" applyAlignment="0" applyProtection="0"/>
    <xf numFmtId="191" fontId="6" fillId="33" borderId="0" applyNumberFormat="0" applyBorder="0" applyAlignment="0" applyProtection="0"/>
    <xf numFmtId="191" fontId="1" fillId="34" borderId="0" applyNumberFormat="0" applyBorder="0" applyAlignment="0" applyProtection="0"/>
    <xf numFmtId="191" fontId="1" fillId="35" borderId="0" applyNumberFormat="0" applyBorder="0" applyAlignment="0" applyProtection="0"/>
    <xf numFmtId="191" fontId="6" fillId="36" borderId="0" applyNumberFormat="0" applyBorder="0" applyAlignment="0" applyProtection="0"/>
    <xf numFmtId="191" fontId="6" fillId="37" borderId="0" applyNumberFormat="0" applyBorder="0" applyAlignment="0" applyProtection="0"/>
    <xf numFmtId="191" fontId="1" fillId="38" borderId="0" applyNumberFormat="0" applyBorder="0" applyAlignment="0" applyProtection="0"/>
    <xf numFmtId="191" fontId="1" fillId="39" borderId="0" applyNumberFormat="0" applyBorder="0" applyAlignment="0" applyProtection="0"/>
    <xf numFmtId="191" fontId="6" fillId="40" borderId="0" applyNumberFormat="0" applyBorder="0" applyAlignment="0" applyProtection="0"/>
    <xf numFmtId="191" fontId="6" fillId="41" borderId="0" applyNumberFormat="0" applyBorder="0" applyAlignment="0" applyProtection="0"/>
    <xf numFmtId="191" fontId="1" fillId="42" borderId="0" applyNumberFormat="0" applyBorder="0" applyAlignment="0" applyProtection="0"/>
    <xf numFmtId="191" fontId="1" fillId="43" borderId="0" applyNumberFormat="0" applyBorder="0" applyAlignment="0" applyProtection="0"/>
    <xf numFmtId="191" fontId="6" fillId="44" borderId="0" applyNumberFormat="0" applyBorder="0" applyAlignment="0" applyProtection="0"/>
    <xf numFmtId="191" fontId="12" fillId="0" borderId="0" applyNumberFormat="0" applyFill="0" applyBorder="0" applyAlignment="0" applyProtection="0"/>
    <xf numFmtId="191" fontId="1" fillId="0" borderId="0"/>
    <xf numFmtId="191" fontId="39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191" fontId="7" fillId="0" borderId="0"/>
    <xf numFmtId="166" fontId="7" fillId="0" borderId="0" applyFont="0" applyFill="0" applyBorder="0" applyAlignment="0" applyProtection="0"/>
    <xf numFmtId="191" fontId="41" fillId="0" borderId="0" applyNumberFormat="0" applyFill="0" applyBorder="0" applyAlignment="0" applyProtection="0">
      <alignment vertical="top"/>
      <protection locked="0"/>
    </xf>
    <xf numFmtId="191" fontId="1" fillId="22" borderId="0" applyNumberFormat="0" applyBorder="0" applyAlignment="0" applyProtection="0"/>
    <xf numFmtId="191" fontId="1" fillId="26" borderId="0" applyNumberFormat="0" applyBorder="0" applyAlignment="0" applyProtection="0"/>
    <xf numFmtId="191" fontId="1" fillId="30" borderId="0" applyNumberFormat="0" applyBorder="0" applyAlignment="0" applyProtection="0"/>
    <xf numFmtId="191" fontId="1" fillId="34" borderId="0" applyNumberFormat="0" applyBorder="0" applyAlignment="0" applyProtection="0"/>
    <xf numFmtId="191" fontId="1" fillId="38" borderId="0" applyNumberFormat="0" applyBorder="0" applyAlignment="0" applyProtection="0"/>
    <xf numFmtId="191" fontId="1" fillId="42" borderId="0" applyNumberFormat="0" applyBorder="0" applyAlignment="0" applyProtection="0"/>
    <xf numFmtId="191" fontId="1" fillId="23" borderId="0" applyNumberFormat="0" applyBorder="0" applyAlignment="0" applyProtection="0"/>
    <xf numFmtId="191" fontId="1" fillId="27" borderId="0" applyNumberFormat="0" applyBorder="0" applyAlignment="0" applyProtection="0"/>
    <xf numFmtId="191" fontId="1" fillId="31" borderId="0" applyNumberFormat="0" applyBorder="0" applyAlignment="0" applyProtection="0"/>
    <xf numFmtId="191" fontId="1" fillId="35" borderId="0" applyNumberFormat="0" applyBorder="0" applyAlignment="0" applyProtection="0"/>
    <xf numFmtId="191" fontId="1" fillId="39" borderId="0" applyNumberFormat="0" applyBorder="0" applyAlignment="0" applyProtection="0"/>
    <xf numFmtId="191" fontId="1" fillId="43" borderId="0" applyNumberFormat="0" applyBorder="0" applyAlignment="0" applyProtection="0"/>
    <xf numFmtId="191" fontId="6" fillId="24" borderId="0" applyNumberFormat="0" applyBorder="0" applyAlignment="0" applyProtection="0"/>
    <xf numFmtId="191" fontId="6" fillId="28" borderId="0" applyNumberFormat="0" applyBorder="0" applyAlignment="0" applyProtection="0"/>
    <xf numFmtId="191" fontId="6" fillId="32" borderId="0" applyNumberFormat="0" applyBorder="0" applyAlignment="0" applyProtection="0"/>
    <xf numFmtId="191" fontId="6" fillId="36" borderId="0" applyNumberFormat="0" applyBorder="0" applyAlignment="0" applyProtection="0"/>
    <xf numFmtId="191" fontId="6" fillId="40" borderId="0" applyNumberFormat="0" applyBorder="0" applyAlignment="0" applyProtection="0"/>
    <xf numFmtId="191" fontId="6" fillId="44" borderId="0" applyNumberFormat="0" applyBorder="0" applyAlignment="0" applyProtection="0"/>
    <xf numFmtId="191" fontId="15" fillId="14" borderId="0" applyNumberFormat="0" applyBorder="0" applyAlignment="0" applyProtection="0"/>
    <xf numFmtId="191" fontId="19" fillId="18" borderId="11" applyNumberFormat="0" applyAlignment="0" applyProtection="0"/>
    <xf numFmtId="191" fontId="3" fillId="19" borderId="14" applyNumberFormat="0" applyAlignment="0" applyProtection="0"/>
    <xf numFmtId="191" fontId="20" fillId="0" borderId="13" applyNumberFormat="0" applyFill="0" applyAlignment="0" applyProtection="0"/>
    <xf numFmtId="191" fontId="2" fillId="0" borderId="0" applyNumberFormat="0" applyFill="0" applyBorder="0" applyAlignment="0" applyProtection="0"/>
    <xf numFmtId="191" fontId="6" fillId="21" borderId="0" applyNumberFormat="0" applyBorder="0" applyAlignment="0" applyProtection="0"/>
    <xf numFmtId="191" fontId="6" fillId="25" borderId="0" applyNumberFormat="0" applyBorder="0" applyAlignment="0" applyProtection="0"/>
    <xf numFmtId="191" fontId="6" fillId="29" borderId="0" applyNumberFormat="0" applyBorder="0" applyAlignment="0" applyProtection="0"/>
    <xf numFmtId="191" fontId="6" fillId="33" borderId="0" applyNumberFormat="0" applyBorder="0" applyAlignment="0" applyProtection="0"/>
    <xf numFmtId="191" fontId="6" fillId="37" borderId="0" applyNumberFormat="0" applyBorder="0" applyAlignment="0" applyProtection="0"/>
    <xf numFmtId="191" fontId="6" fillId="41" borderId="0" applyNumberFormat="0" applyBorder="0" applyAlignment="0" applyProtection="0"/>
    <xf numFmtId="191" fontId="17" fillId="17" borderId="11" applyNumberFormat="0" applyAlignment="0" applyProtection="0"/>
    <xf numFmtId="191" fontId="42" fillId="0" borderId="0" applyFont="0" applyFill="0" applyBorder="0" applyAlignment="0" applyProtection="0"/>
    <xf numFmtId="191" fontId="43" fillId="0" borderId="0" applyNumberFormat="0" applyFont="0" applyFill="0" applyBorder="0" applyAlignment="0" applyProtection="0"/>
    <xf numFmtId="191" fontId="43" fillId="0" borderId="0" applyNumberFormat="0" applyFont="0" applyFill="0" applyBorder="0" applyAlignment="0" applyProtection="0"/>
    <xf numFmtId="191" fontId="43" fillId="0" borderId="0" applyNumberFormat="0" applyFont="0" applyFill="0" applyBorder="0" applyAlignment="0" applyProtection="0"/>
    <xf numFmtId="191" fontId="43" fillId="0" borderId="0" applyNumberFormat="0" applyFont="0" applyFill="0" applyBorder="0" applyAlignment="0" applyProtection="0"/>
    <xf numFmtId="191" fontId="43" fillId="0" borderId="0" applyNumberFormat="0" applyFont="0" applyFill="0" applyBorder="0" applyAlignment="0" applyProtection="0"/>
    <xf numFmtId="191" fontId="43" fillId="0" borderId="0" applyNumberFormat="0" applyFont="0" applyFill="0" applyBorder="0" applyAlignment="0" applyProtection="0"/>
    <xf numFmtId="191" fontId="43" fillId="0" borderId="0" applyNumberFormat="0" applyFont="0" applyFill="0" applyBorder="0" applyAlignment="0" applyProtection="0"/>
    <xf numFmtId="191" fontId="44" fillId="0" borderId="0" applyNumberFormat="0" applyFill="0" applyBorder="0" applyAlignment="0" applyProtection="0"/>
    <xf numFmtId="15" fontId="7" fillId="0" borderId="2" applyFill="0" applyBorder="0" applyProtection="0">
      <alignment horizontal="center" wrapText="1" shrinkToFit="1"/>
    </xf>
    <xf numFmtId="2" fontId="44" fillId="0" borderId="0" applyFill="0" applyBorder="0" applyAlignment="0" applyProtection="0"/>
    <xf numFmtId="1" fontId="7" fillId="0" borderId="0" applyFont="0" applyFill="0" applyBorder="0" applyAlignment="0" applyProtection="0">
      <protection locked="0"/>
    </xf>
    <xf numFmtId="191" fontId="45" fillId="0" borderId="0" applyNumberFormat="0" applyFill="0" applyBorder="0" applyAlignment="0" applyProtection="0"/>
    <xf numFmtId="191" fontId="46" fillId="0" borderId="0" applyNumberFormat="0" applyFill="0" applyBorder="0" applyAlignment="0" applyProtection="0"/>
    <xf numFmtId="191" fontId="16" fillId="15" borderId="0" applyNumberFormat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80" fontId="47" fillId="0" borderId="0" applyFont="0" applyFill="0" applyBorder="0" applyAlignment="0" applyProtection="0"/>
    <xf numFmtId="181" fontId="47" fillId="0" borderId="0" applyFill="0" applyBorder="0" applyAlignment="0" applyProtection="0"/>
    <xf numFmtId="182" fontId="7" fillId="0" borderId="0" applyFont="0" applyFill="0" applyBorder="0" applyAlignment="0" applyProtection="0"/>
    <xf numFmtId="183" fontId="48" fillId="0" borderId="0" applyFont="0" applyFill="0" applyBorder="0" applyAlignment="0" applyProtection="0"/>
    <xf numFmtId="191" fontId="1" fillId="0" borderId="0"/>
    <xf numFmtId="191" fontId="7" fillId="0" borderId="0"/>
    <xf numFmtId="191" fontId="22" fillId="20" borderId="15" applyNumberFormat="0" applyFont="0" applyAlignment="0" applyProtection="0"/>
    <xf numFmtId="184" fontId="4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3" fontId="48" fillId="0" borderId="0" applyFont="0" applyFill="0" applyBorder="0" applyAlignment="0" applyProtection="0"/>
    <xf numFmtId="191" fontId="18" fillId="18" borderId="12" applyNumberFormat="0" applyAlignment="0" applyProtection="0"/>
    <xf numFmtId="191" fontId="4" fillId="0" borderId="0" applyNumberFormat="0" applyFill="0" applyBorder="0" applyAlignment="0" applyProtection="0"/>
    <xf numFmtId="191" fontId="21" fillId="0" borderId="0" applyNumberFormat="0" applyFill="0" applyBorder="0" applyAlignment="0" applyProtection="0"/>
    <xf numFmtId="191" fontId="13" fillId="0" borderId="9" applyNumberFormat="0" applyFill="0" applyAlignment="0" applyProtection="0"/>
    <xf numFmtId="191" fontId="50" fillId="0" borderId="21" applyNumberFormat="0" applyFill="0" applyAlignment="0" applyProtection="0"/>
    <xf numFmtId="191" fontId="14" fillId="0" borderId="10" applyNumberFormat="0" applyFill="0" applyAlignment="0" applyProtection="0"/>
    <xf numFmtId="191" fontId="2" fillId="0" borderId="1" applyNumberFormat="0" applyFill="0" applyAlignment="0" applyProtection="0"/>
    <xf numFmtId="191" fontId="39" fillId="0" borderId="0" applyNumberFormat="0" applyFill="0" applyBorder="0" applyAlignment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66" fontId="1" fillId="0" borderId="0" applyFont="0" applyFill="0" applyBorder="0" applyAlignment="0" applyProtection="0"/>
    <xf numFmtId="191" fontId="23" fillId="0" borderId="0"/>
    <xf numFmtId="168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191" fontId="1" fillId="0" borderId="0"/>
    <xf numFmtId="191" fontId="1" fillId="0" borderId="0"/>
    <xf numFmtId="191" fontId="51" fillId="0" borderId="0" applyNumberFormat="0" applyFill="0" applyBorder="0" applyAlignment="0" applyProtection="0">
      <alignment vertical="top"/>
      <protection locked="0"/>
    </xf>
    <xf numFmtId="191" fontId="52" fillId="0" borderId="0" applyNumberFormat="0" applyFill="0" applyBorder="0" applyAlignment="0" applyProtection="0">
      <alignment vertical="top"/>
      <protection locked="0"/>
    </xf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7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7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53" fillId="0" borderId="0" applyNumberFormat="0" applyFill="0" applyBorder="0" applyAlignment="0" applyProtection="0">
      <alignment vertical="top"/>
      <protection locked="0"/>
    </xf>
    <xf numFmtId="15" fontId="7" fillId="0" borderId="2" applyFill="0" applyBorder="0" applyProtection="0">
      <alignment horizontal="center" wrapText="1" shrinkToFit="1"/>
    </xf>
    <xf numFmtId="191" fontId="48" fillId="0" borderId="0" applyFont="0" applyFill="0" applyBorder="0" applyAlignment="0" applyProtection="0"/>
    <xf numFmtId="191" fontId="34" fillId="0" borderId="0"/>
    <xf numFmtId="191" fontId="48" fillId="0" borderId="0" applyFont="0" applyFill="0" applyBorder="0" applyAlignment="0" applyProtection="0"/>
    <xf numFmtId="191" fontId="54" fillId="0" borderId="0" applyNumberFormat="0" applyFill="0" applyBorder="0" applyAlignment="0" applyProtection="0">
      <alignment vertical="top"/>
      <protection locked="0"/>
    </xf>
    <xf numFmtId="191" fontId="34" fillId="0" borderId="0" applyFont="0" applyFill="0" applyBorder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2" fontId="48" fillId="0" borderId="0" applyFont="0" applyFill="0" applyBorder="0" applyAlignment="0" applyProtection="0"/>
    <xf numFmtId="2" fontId="48" fillId="0" borderId="0" applyFont="0" applyFill="0" applyBorder="0" applyAlignment="0" applyProtection="0"/>
    <xf numFmtId="1" fontId="7" fillId="0" borderId="0" applyFont="0" applyFill="0" applyBorder="0" applyAlignment="0" applyProtection="0">
      <protection locked="0"/>
    </xf>
    <xf numFmtId="1" fontId="7" fillId="0" borderId="0" applyFont="0" applyFill="0" applyBorder="0" applyAlignment="0" applyProtection="0">
      <protection locked="0"/>
    </xf>
    <xf numFmtId="176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87" fontId="34" fillId="0" borderId="0" applyFont="0" applyFill="0" applyBorder="0" applyAlignment="0" applyProtection="0"/>
    <xf numFmtId="191" fontId="48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34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34" fillId="0" borderId="0"/>
    <xf numFmtId="191" fontId="34" fillId="0" borderId="0"/>
    <xf numFmtId="184" fontId="49" fillId="0" borderId="0" applyFont="0" applyFill="0" applyBorder="0" applyAlignment="0" applyProtection="0"/>
    <xf numFmtId="184" fontId="4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91" fontId="34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2" fillId="0" borderId="0" applyFont="0" applyFill="0" applyBorder="0" applyAlignment="0" applyProtection="0"/>
    <xf numFmtId="191" fontId="44" fillId="0" borderId="22" applyNumberFormat="0" applyFill="0" applyAlignment="0" applyProtection="0"/>
    <xf numFmtId="191" fontId="44" fillId="0" borderId="22" applyNumberFormat="0" applyFill="0" applyAlignment="0" applyProtection="0"/>
    <xf numFmtId="191" fontId="44" fillId="0" borderId="22" applyNumberFormat="0" applyFill="0" applyAlignment="0" applyProtection="0"/>
    <xf numFmtId="191" fontId="44" fillId="0" borderId="22" applyNumberFormat="0" applyFill="0" applyAlignment="0" applyProtection="0"/>
    <xf numFmtId="191" fontId="44" fillId="0" borderId="22" applyNumberFormat="0" applyFill="0" applyAlignment="0" applyProtection="0"/>
    <xf numFmtId="191" fontId="44" fillId="0" borderId="22" applyNumberFormat="0" applyFill="0" applyAlignment="0" applyProtection="0"/>
    <xf numFmtId="191" fontId="44" fillId="0" borderId="22" applyNumberFormat="0" applyFill="0" applyAlignment="0" applyProtection="0"/>
    <xf numFmtId="191" fontId="7" fillId="0" borderId="0"/>
    <xf numFmtId="191" fontId="7" fillId="0" borderId="0"/>
    <xf numFmtId="191" fontId="7" fillId="0" borderId="0"/>
    <xf numFmtId="176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91" fontId="7" fillId="0" borderId="0"/>
    <xf numFmtId="191" fontId="7" fillId="0" borderId="0"/>
    <xf numFmtId="191" fontId="7" fillId="0" borderId="0"/>
    <xf numFmtId="191" fontId="7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9" fontId="34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91" fontId="34" fillId="0" borderId="0"/>
    <xf numFmtId="166" fontId="7" fillId="0" borderId="0" applyFont="0" applyFill="0" applyBorder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68" fontId="1" fillId="0" borderId="0" applyFont="0" applyFill="0" applyBorder="0" applyAlignment="0" applyProtection="0"/>
    <xf numFmtId="191" fontId="25" fillId="48" borderId="0" applyNumberFormat="0" applyBorder="0" applyAlignment="0" applyProtection="0"/>
    <xf numFmtId="191" fontId="33" fillId="0" borderId="0"/>
    <xf numFmtId="191" fontId="22" fillId="51" borderId="23" applyNumberFormat="0" applyFont="0" applyAlignment="0" applyProtection="0"/>
    <xf numFmtId="191" fontId="1" fillId="20" borderId="15" applyNumberFormat="0" applyFont="0" applyAlignment="0" applyProtection="0"/>
    <xf numFmtId="191" fontId="55" fillId="55" borderId="24" applyNumberFormat="0" applyAlignment="0" applyProtection="0"/>
    <xf numFmtId="191" fontId="56" fillId="0" borderId="0" applyNumberFormat="0" applyFill="0" applyBorder="0" applyAlignment="0" applyProtection="0"/>
    <xf numFmtId="191" fontId="57" fillId="0" borderId="0" applyNumberFormat="0" applyFill="0" applyBorder="0" applyAlignment="0" applyProtection="0"/>
    <xf numFmtId="191" fontId="58" fillId="0" borderId="0" applyNumberFormat="0" applyFill="0" applyBorder="0" applyAlignment="0" applyProtection="0"/>
    <xf numFmtId="191" fontId="59" fillId="0" borderId="25" applyNumberFormat="0" applyFill="0" applyAlignment="0" applyProtection="0"/>
    <xf numFmtId="191" fontId="60" fillId="0" borderId="26" applyNumberFormat="0" applyFill="0" applyAlignment="0" applyProtection="0"/>
    <xf numFmtId="191" fontId="36" fillId="0" borderId="27" applyNumberFormat="0" applyFill="0" applyAlignment="0" applyProtection="0"/>
    <xf numFmtId="191" fontId="33" fillId="0" borderId="0"/>
    <xf numFmtId="191" fontId="1" fillId="20" borderId="15" applyNumberFormat="0" applyFont="0" applyAlignment="0" applyProtection="0"/>
    <xf numFmtId="191" fontId="1" fillId="20" borderId="15" applyNumberFormat="0" applyFont="0" applyAlignment="0" applyProtection="0"/>
    <xf numFmtId="177" fontId="1" fillId="0" borderId="0" applyFont="0" applyFill="0" applyBorder="0" applyAlignment="0" applyProtection="0"/>
    <xf numFmtId="191" fontId="1" fillId="43" borderId="0" applyNumberFormat="0" applyBorder="0" applyAlignment="0" applyProtection="0"/>
    <xf numFmtId="191" fontId="1" fillId="43" borderId="0" applyNumberFormat="0" applyBorder="0" applyAlignment="0" applyProtection="0"/>
    <xf numFmtId="191" fontId="1" fillId="39" borderId="0" applyNumberFormat="0" applyBorder="0" applyAlignment="0" applyProtection="0"/>
    <xf numFmtId="191" fontId="1" fillId="39" borderId="0" applyNumberFormat="0" applyBorder="0" applyAlignment="0" applyProtection="0"/>
    <xf numFmtId="191" fontId="1" fillId="35" borderId="0" applyNumberFormat="0" applyBorder="0" applyAlignment="0" applyProtection="0"/>
    <xf numFmtId="191" fontId="1" fillId="35" borderId="0" applyNumberFormat="0" applyBorder="0" applyAlignment="0" applyProtection="0"/>
    <xf numFmtId="191" fontId="1" fillId="31" borderId="0" applyNumberFormat="0" applyBorder="0" applyAlignment="0" applyProtection="0"/>
    <xf numFmtId="191" fontId="1" fillId="31" borderId="0" applyNumberFormat="0" applyBorder="0" applyAlignment="0" applyProtection="0"/>
    <xf numFmtId="191" fontId="1" fillId="27" borderId="0" applyNumberFormat="0" applyBorder="0" applyAlignment="0" applyProtection="0"/>
    <xf numFmtId="191" fontId="1" fillId="27" borderId="0" applyNumberFormat="0" applyBorder="0" applyAlignment="0" applyProtection="0"/>
    <xf numFmtId="191" fontId="1" fillId="23" borderId="0" applyNumberFormat="0" applyBorder="0" applyAlignment="0" applyProtection="0"/>
    <xf numFmtId="191" fontId="1" fillId="23" borderId="0" applyNumberFormat="0" applyBorder="0" applyAlignment="0" applyProtection="0"/>
    <xf numFmtId="191" fontId="1" fillId="42" borderId="0" applyNumberFormat="0" applyBorder="0" applyAlignment="0" applyProtection="0"/>
    <xf numFmtId="191" fontId="1" fillId="42" borderId="0" applyNumberFormat="0" applyBorder="0" applyAlignment="0" applyProtection="0"/>
    <xf numFmtId="191" fontId="1" fillId="38" borderId="0" applyNumberFormat="0" applyBorder="0" applyAlignment="0" applyProtection="0"/>
    <xf numFmtId="191" fontId="1" fillId="38" borderId="0" applyNumberFormat="0" applyBorder="0" applyAlignment="0" applyProtection="0"/>
    <xf numFmtId="191" fontId="1" fillId="34" borderId="0" applyNumberFormat="0" applyBorder="0" applyAlignment="0" applyProtection="0"/>
    <xf numFmtId="191" fontId="1" fillId="34" borderId="0" applyNumberFormat="0" applyBorder="0" applyAlignment="0" applyProtection="0"/>
    <xf numFmtId="191" fontId="1" fillId="30" borderId="0" applyNumberFormat="0" applyBorder="0" applyAlignment="0" applyProtection="0"/>
    <xf numFmtId="191" fontId="1" fillId="30" borderId="0" applyNumberFormat="0" applyBorder="0" applyAlignment="0" applyProtection="0"/>
    <xf numFmtId="191" fontId="1" fillId="26" borderId="0" applyNumberFormat="0" applyBorder="0" applyAlignment="0" applyProtection="0"/>
    <xf numFmtId="191" fontId="1" fillId="26" borderId="0" applyNumberFormat="0" applyBorder="0" applyAlignment="0" applyProtection="0"/>
    <xf numFmtId="191" fontId="1" fillId="22" borderId="0" applyNumberFormat="0" applyBorder="0" applyAlignment="0" applyProtection="0"/>
    <xf numFmtId="191" fontId="1" fillId="22" borderId="0" applyNumberFormat="0" applyBorder="0" applyAlignment="0" applyProtection="0"/>
    <xf numFmtId="191" fontId="1" fillId="26" borderId="0" applyNumberFormat="0" applyBorder="0" applyAlignment="0" applyProtection="0"/>
    <xf numFmtId="191" fontId="1" fillId="22" borderId="0" applyNumberFormat="0" applyBorder="0" applyAlignment="0" applyProtection="0"/>
    <xf numFmtId="168" fontId="7" fillId="0" borderId="0" applyFont="0" applyFill="0" applyBorder="0" applyAlignment="0" applyProtection="0"/>
    <xf numFmtId="191" fontId="1" fillId="22" borderId="0" applyNumberFormat="0" applyBorder="0" applyAlignment="0" applyProtection="0"/>
    <xf numFmtId="191" fontId="1" fillId="26" borderId="0" applyNumberFormat="0" applyBorder="0" applyAlignment="0" applyProtection="0"/>
    <xf numFmtId="191" fontId="1" fillId="30" borderId="0" applyNumberFormat="0" applyBorder="0" applyAlignment="0" applyProtection="0"/>
    <xf numFmtId="191" fontId="1" fillId="34" borderId="0" applyNumberFormat="0" applyBorder="0" applyAlignment="0" applyProtection="0"/>
    <xf numFmtId="191" fontId="42" fillId="0" borderId="0" applyFont="0" applyFill="0" applyBorder="0" applyAlignment="0" applyProtection="0"/>
    <xf numFmtId="191" fontId="42" fillId="0" borderId="0" applyFont="0" applyFill="0" applyBorder="0" applyAlignment="0" applyProtection="0"/>
    <xf numFmtId="166" fontId="7" fillId="0" borderId="0" applyFont="0" applyFill="0" applyBorder="0" applyAlignment="0" applyProtection="0"/>
    <xf numFmtId="168" fontId="1" fillId="0" borderId="0" applyFont="0" applyFill="0" applyBorder="0" applyAlignment="0" applyProtection="0"/>
    <xf numFmtId="182" fontId="7" fillId="0" borderId="0" applyFont="0" applyFill="0" applyBorder="0" applyAlignment="0" applyProtection="0"/>
    <xf numFmtId="191" fontId="1" fillId="34" borderId="0" applyNumberFormat="0" applyBorder="0" applyAlignment="0" applyProtection="0"/>
    <xf numFmtId="191" fontId="1" fillId="0" borderId="0"/>
    <xf numFmtId="191" fontId="7" fillId="0" borderId="0"/>
    <xf numFmtId="168" fontId="7" fillId="0" borderId="0" applyFont="0" applyFill="0" applyBorder="0" applyAlignment="0" applyProtection="0"/>
    <xf numFmtId="168" fontId="1" fillId="0" borderId="0" applyFont="0" applyFill="0" applyBorder="0" applyAlignment="0" applyProtection="0"/>
    <xf numFmtId="191" fontId="1" fillId="30" borderId="0" applyNumberFormat="0" applyBorder="0" applyAlignment="0" applyProtection="0"/>
    <xf numFmtId="191" fontId="7" fillId="0" borderId="0"/>
    <xf numFmtId="191" fontId="1" fillId="0" borderId="0"/>
    <xf numFmtId="166" fontId="7" fillId="0" borderId="0" applyFont="0" applyFill="0" applyBorder="0" applyAlignment="0" applyProtection="0"/>
    <xf numFmtId="182" fontId="7" fillId="0" borderId="0" applyFont="0" applyFill="0" applyBorder="0" applyAlignment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91" fontId="1" fillId="0" borderId="0" applyNumberFormat="0" applyFont="0" applyFill="0" applyBorder="0" applyProtection="0"/>
    <xf numFmtId="166" fontId="1" fillId="0" borderId="0" applyFont="0" applyFill="0" applyBorder="0" applyAlignment="0" applyProtection="0"/>
    <xf numFmtId="15" fontId="7" fillId="0" borderId="2" applyFill="0" applyBorder="0" applyProtection="0">
      <alignment horizontal="center" wrapText="1" shrinkToFi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91" fontId="11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66" fontId="1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66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66" fontId="1" fillId="0" borderId="0" applyFont="0" applyFill="0" applyBorder="0" applyAlignment="0" applyProtection="0"/>
    <xf numFmtId="191" fontId="61" fillId="0" borderId="0"/>
    <xf numFmtId="191" fontId="23" fillId="0" borderId="0"/>
    <xf numFmtId="164" fontId="7" fillId="0" borderId="0" applyFont="0" applyFill="0" applyBorder="0" applyAlignment="0" applyProtection="0"/>
    <xf numFmtId="191" fontId="11" fillId="0" borderId="0" applyNumberFormat="0" applyFill="0" applyBorder="0" applyAlignment="0" applyProtection="0"/>
    <xf numFmtId="191" fontId="51" fillId="0" borderId="0" applyNumberFormat="0" applyFill="0" applyBorder="0" applyAlignment="0" applyProtection="0">
      <alignment vertical="top"/>
      <protection locked="0"/>
    </xf>
    <xf numFmtId="168" fontId="22" fillId="0" borderId="0" applyFont="0" applyFill="0" applyBorder="0" applyAlignment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0" borderId="0" applyNumberFormat="0" applyFont="0" applyFill="0" applyBorder="0" applyProtection="0"/>
    <xf numFmtId="191" fontId="22" fillId="20" borderId="15" applyNumberFormat="0" applyFont="0" applyAlignment="0" applyProtection="0"/>
    <xf numFmtId="191" fontId="22" fillId="20" borderId="15" applyNumberFormat="0" applyFont="0" applyAlignment="0" applyProtection="0"/>
    <xf numFmtId="191" fontId="22" fillId="20" borderId="15" applyNumberFormat="0" applyFont="0" applyAlignment="0" applyProtection="0"/>
    <xf numFmtId="191" fontId="22" fillId="20" borderId="15" applyNumberFormat="0" applyFont="0" applyAlignment="0" applyProtection="0"/>
    <xf numFmtId="9" fontId="22" fillId="0" borderId="0" applyFont="0" applyFill="0" applyBorder="0" applyAlignment="0" applyProtection="0"/>
    <xf numFmtId="176" fontId="1" fillId="0" borderId="0" applyFont="0" applyFill="0" applyBorder="0" applyAlignment="0" applyProtection="0"/>
    <xf numFmtId="191" fontId="6" fillId="24" borderId="0" applyNumberFormat="0" applyBorder="0" applyAlignment="0" applyProtection="0"/>
    <xf numFmtId="191" fontId="6" fillId="28" borderId="0" applyNumberFormat="0" applyBorder="0" applyAlignment="0" applyProtection="0"/>
    <xf numFmtId="191" fontId="6" fillId="32" borderId="0" applyNumberFormat="0" applyBorder="0" applyAlignment="0" applyProtection="0"/>
    <xf numFmtId="191" fontId="6" fillId="36" borderId="0" applyNumberFormat="0" applyBorder="0" applyAlignment="0" applyProtection="0"/>
    <xf numFmtId="191" fontId="6" fillId="40" borderId="0" applyNumberFormat="0" applyBorder="0" applyAlignment="0" applyProtection="0"/>
    <xf numFmtId="191" fontId="6" fillId="44" borderId="0" applyNumberFormat="0" applyBorder="0" applyAlignment="0" applyProtection="0"/>
    <xf numFmtId="191" fontId="6" fillId="21" borderId="0" applyNumberFormat="0" applyBorder="0" applyAlignment="0" applyProtection="0"/>
    <xf numFmtId="191" fontId="6" fillId="25" borderId="0" applyNumberFormat="0" applyBorder="0" applyAlignment="0" applyProtection="0"/>
    <xf numFmtId="191" fontId="6" fillId="29" borderId="0" applyNumberFormat="0" applyBorder="0" applyAlignment="0" applyProtection="0"/>
    <xf numFmtId="191" fontId="6" fillId="33" borderId="0" applyNumberFormat="0" applyBorder="0" applyAlignment="0" applyProtection="0"/>
    <xf numFmtId="191" fontId="6" fillId="37" borderId="0" applyNumberFormat="0" applyBorder="0" applyAlignment="0" applyProtection="0"/>
    <xf numFmtId="191" fontId="6" fillId="41" borderId="0" applyNumberFormat="0" applyBorder="0" applyAlignment="0" applyProtection="0"/>
    <xf numFmtId="191" fontId="16" fillId="15" borderId="0" applyNumberFormat="0" applyBorder="0" applyAlignment="0" applyProtection="0"/>
    <xf numFmtId="191" fontId="19" fillId="18" borderId="11" applyNumberFormat="0" applyAlignment="0" applyProtection="0"/>
    <xf numFmtId="176" fontId="1" fillId="0" borderId="0" applyFont="0" applyFill="0" applyBorder="0" applyAlignment="0" applyProtection="0"/>
    <xf numFmtId="191" fontId="21" fillId="0" borderId="0" applyNumberFormat="0" applyFill="0" applyBorder="0" applyAlignment="0" applyProtection="0"/>
    <xf numFmtId="191" fontId="13" fillId="0" borderId="9" applyNumberFormat="0" applyFill="0" applyAlignment="0" applyProtection="0"/>
    <xf numFmtId="191" fontId="14" fillId="0" borderId="10" applyNumberFormat="0" applyFill="0" applyAlignment="0" applyProtection="0"/>
    <xf numFmtId="191" fontId="2" fillId="0" borderId="1" applyNumberFormat="0" applyFill="0" applyAlignment="0" applyProtection="0"/>
    <xf numFmtId="191" fontId="22" fillId="51" borderId="23" applyNumberFormat="0" applyFont="0" applyAlignment="0" applyProtection="0"/>
    <xf numFmtId="191" fontId="18" fillId="18" borderId="12" applyNumberFormat="0" applyAlignment="0" applyProtection="0"/>
    <xf numFmtId="191" fontId="39" fillId="0" borderId="0" applyNumberFormat="0" applyFill="0" applyBorder="0" applyAlignment="0" applyProtection="0"/>
    <xf numFmtId="191" fontId="1" fillId="0" borderId="0"/>
    <xf numFmtId="191" fontId="7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3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66" fontId="1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68" fontId="1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66" fontId="1" fillId="0" borderId="0" applyFont="0" applyFill="0" applyBorder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66" fontId="1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66" fontId="1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68" fontId="1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1" fillId="20" borderId="15" applyNumberFormat="0" applyFont="0" applyAlignment="0" applyProtection="0"/>
    <xf numFmtId="191" fontId="55" fillId="55" borderId="24" applyNumberFormat="0" applyAlignment="0" applyProtection="0"/>
    <xf numFmtId="191" fontId="56" fillId="0" borderId="0" applyNumberFormat="0" applyFill="0" applyBorder="0" applyAlignment="0" applyProtection="0"/>
    <xf numFmtId="191" fontId="57" fillId="0" borderId="0" applyNumberFormat="0" applyFill="0" applyBorder="0" applyAlignment="0" applyProtection="0"/>
    <xf numFmtId="191" fontId="58" fillId="0" borderId="0" applyNumberFormat="0" applyFill="0" applyBorder="0" applyAlignment="0" applyProtection="0"/>
    <xf numFmtId="191" fontId="60" fillId="0" borderId="26" applyNumberFormat="0" applyFill="0" applyAlignment="0" applyProtection="0"/>
    <xf numFmtId="191" fontId="36" fillId="0" borderId="27" applyNumberFormat="0" applyFill="0" applyAlignment="0" applyProtection="0"/>
    <xf numFmtId="191" fontId="34" fillId="0" borderId="0"/>
    <xf numFmtId="191" fontId="1" fillId="22" borderId="0" applyNumberFormat="0" applyBorder="0" applyAlignment="0" applyProtection="0"/>
    <xf numFmtId="191" fontId="1" fillId="26" borderId="0" applyNumberFormat="0" applyBorder="0" applyAlignment="0" applyProtection="0"/>
    <xf numFmtId="191" fontId="1" fillId="30" borderId="0" applyNumberFormat="0" applyBorder="0" applyAlignment="0" applyProtection="0"/>
    <xf numFmtId="191" fontId="1" fillId="34" borderId="0" applyNumberFormat="0" applyBorder="0" applyAlignment="0" applyProtection="0"/>
    <xf numFmtId="191" fontId="1" fillId="42" borderId="0" applyNumberFormat="0" applyBorder="0" applyAlignment="0" applyProtection="0"/>
    <xf numFmtId="191" fontId="1" fillId="23" borderId="0" applyNumberFormat="0" applyBorder="0" applyAlignment="0" applyProtection="0"/>
    <xf numFmtId="191" fontId="1" fillId="31" borderId="0" applyNumberFormat="0" applyBorder="0" applyAlignment="0" applyProtection="0"/>
    <xf numFmtId="191" fontId="1" fillId="35" borderId="0" applyNumberFormat="0" applyBorder="0" applyAlignment="0" applyProtection="0"/>
    <xf numFmtId="191" fontId="1" fillId="39" borderId="0" applyNumberFormat="0" applyBorder="0" applyAlignment="0" applyProtection="0"/>
    <xf numFmtId="191" fontId="1" fillId="43" borderId="0" applyNumberFormat="0" applyBorder="0" applyAlignment="0" applyProtection="0"/>
    <xf numFmtId="191" fontId="6" fillId="24" borderId="0" applyNumberFormat="0" applyBorder="0" applyAlignment="0" applyProtection="0"/>
    <xf numFmtId="191" fontId="6" fillId="28" borderId="0" applyNumberFormat="0" applyBorder="0" applyAlignment="0" applyProtection="0"/>
    <xf numFmtId="191" fontId="6" fillId="32" borderId="0" applyNumberFormat="0" applyBorder="0" applyAlignment="0" applyProtection="0"/>
    <xf numFmtId="191" fontId="6" fillId="36" borderId="0" applyNumberFormat="0" applyBorder="0" applyAlignment="0" applyProtection="0"/>
    <xf numFmtId="191" fontId="6" fillId="40" borderId="0" applyNumberFormat="0" applyBorder="0" applyAlignment="0" applyProtection="0"/>
    <xf numFmtId="191" fontId="6" fillId="44" borderId="0" applyNumberFormat="0" applyBorder="0" applyAlignment="0" applyProtection="0"/>
    <xf numFmtId="191" fontId="15" fillId="14" borderId="0" applyNumberFormat="0" applyBorder="0" applyAlignment="0" applyProtection="0"/>
    <xf numFmtId="191" fontId="19" fillId="18" borderId="11" applyNumberFormat="0" applyAlignment="0" applyProtection="0"/>
    <xf numFmtId="191" fontId="20" fillId="0" borderId="13" applyNumberFormat="0" applyFill="0" applyAlignment="0" applyProtection="0"/>
    <xf numFmtId="191" fontId="2" fillId="0" borderId="0" applyNumberFormat="0" applyFill="0" applyBorder="0" applyAlignment="0" applyProtection="0"/>
    <xf numFmtId="191" fontId="6" fillId="21" borderId="0" applyNumberFormat="0" applyBorder="0" applyAlignment="0" applyProtection="0"/>
    <xf numFmtId="191" fontId="6" fillId="25" borderId="0" applyNumberFormat="0" applyBorder="0" applyAlignment="0" applyProtection="0"/>
    <xf numFmtId="191" fontId="6" fillId="29" borderId="0" applyNumberFormat="0" applyBorder="0" applyAlignment="0" applyProtection="0"/>
    <xf numFmtId="191" fontId="6" fillId="33" borderId="0" applyNumberFormat="0" applyBorder="0" applyAlignment="0" applyProtection="0"/>
    <xf numFmtId="191" fontId="6" fillId="41" borderId="0" applyNumberFormat="0" applyBorder="0" applyAlignment="0" applyProtection="0"/>
    <xf numFmtId="191" fontId="38" fillId="47" borderId="17" applyNumberFormat="0" applyAlignment="0" applyProtection="0"/>
    <xf numFmtId="191" fontId="17" fillId="17" borderId="11" applyNumberFormat="0" applyAlignment="0" applyProtection="0"/>
    <xf numFmtId="191" fontId="34" fillId="0" borderId="0" applyFont="0" applyFill="0" applyBorder="0" applyAlignment="0" applyProtection="0"/>
    <xf numFmtId="191" fontId="34" fillId="0" borderId="0" applyFont="0" applyFill="0" applyBorder="0" applyAlignment="0" applyProtection="0"/>
    <xf numFmtId="191" fontId="34" fillId="0" borderId="0" applyFont="0" applyFill="0" applyBorder="0" applyAlignment="0" applyProtection="0"/>
    <xf numFmtId="191" fontId="34" fillId="0" borderId="0" applyFont="0" applyFill="0" applyBorder="0" applyAlignment="0" applyProtection="0"/>
    <xf numFmtId="191" fontId="34" fillId="0" borderId="0" applyFont="0" applyFill="0" applyBorder="0" applyAlignment="0" applyProtection="0"/>
    <xf numFmtId="191" fontId="34" fillId="0" borderId="0" applyFont="0" applyFill="0" applyBorder="0" applyAlignment="0" applyProtection="0"/>
    <xf numFmtId="191" fontId="7" fillId="0" borderId="0" applyFont="0" applyFill="0" applyBorder="0" applyAlignment="0" applyProtection="0"/>
    <xf numFmtId="191" fontId="35" fillId="0" borderId="0">
      <protection locked="0"/>
    </xf>
    <xf numFmtId="191" fontId="35" fillId="0" borderId="0">
      <protection locked="0"/>
    </xf>
    <xf numFmtId="191" fontId="62" fillId="0" borderId="0">
      <protection locked="0"/>
    </xf>
    <xf numFmtId="191" fontId="35" fillId="0" borderId="0">
      <protection locked="0"/>
    </xf>
    <xf numFmtId="191" fontId="35" fillId="0" borderId="0">
      <protection locked="0"/>
    </xf>
    <xf numFmtId="191" fontId="35" fillId="0" borderId="0">
      <protection locked="0"/>
    </xf>
    <xf numFmtId="191" fontId="62" fillId="0" borderId="0">
      <protection locked="0"/>
    </xf>
    <xf numFmtId="1" fontId="7" fillId="0" borderId="0" applyFont="0" applyFill="0" applyBorder="0" applyAlignment="0" applyProtection="0">
      <protection locked="0"/>
    </xf>
    <xf numFmtId="1" fontId="7" fillId="0" borderId="0" applyFont="0" applyFill="0" applyBorder="0" applyAlignment="0" applyProtection="0">
      <protection locked="0"/>
    </xf>
    <xf numFmtId="185" fontId="35" fillId="0" borderId="0">
      <protection locked="0"/>
    </xf>
    <xf numFmtId="191" fontId="63" fillId="0" borderId="0" applyNumberFormat="0" applyFill="0" applyBorder="0" applyAlignment="0" applyProtection="0">
      <alignment vertical="top"/>
      <protection locked="0"/>
    </xf>
    <xf numFmtId="191" fontId="64" fillId="0" borderId="0" applyNumberFormat="0" applyFill="0" applyBorder="0" applyAlignment="0" applyProtection="0">
      <alignment vertical="top"/>
      <protection locked="0"/>
    </xf>
    <xf numFmtId="191" fontId="25" fillId="48" borderId="0" applyNumberFormat="0" applyBorder="0" applyAlignment="0" applyProtection="0"/>
    <xf numFmtId="191" fontId="16" fillId="15" borderId="0" applyNumberFormat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66" fontId="34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86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86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186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186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186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88" fontId="34" fillId="0" borderId="0" applyFont="0" applyFill="0" applyBorder="0" applyAlignment="0" applyProtection="0"/>
    <xf numFmtId="187" fontId="34" fillId="0" borderId="0" applyFont="0" applyFill="0" applyBorder="0" applyAlignment="0" applyProtection="0"/>
    <xf numFmtId="187" fontId="34" fillId="0" borderId="0" applyFont="0" applyFill="0" applyBorder="0" applyAlignment="0" applyProtection="0"/>
    <xf numFmtId="191" fontId="65" fillId="57" borderId="0" applyNumberFormat="0" applyBorder="0" applyAlignment="0" applyProtection="0"/>
    <xf numFmtId="191" fontId="40" fillId="16" borderId="0" applyNumberFormat="0" applyBorder="0" applyAlignment="0" applyProtection="0"/>
    <xf numFmtId="191" fontId="7" fillId="0" borderId="0"/>
    <xf numFmtId="191" fontId="34" fillId="0" borderId="0"/>
    <xf numFmtId="191" fontId="7" fillId="0" borderId="0"/>
    <xf numFmtId="191" fontId="7" fillId="0" borderId="0"/>
    <xf numFmtId="191" fontId="7" fillId="0" borderId="0"/>
    <xf numFmtId="191" fontId="7" fillId="0" borderId="0"/>
    <xf numFmtId="191" fontId="1" fillId="0" borderId="0"/>
    <xf numFmtId="191" fontId="34" fillId="0" borderId="0"/>
    <xf numFmtId="191" fontId="7" fillId="51" borderId="23" applyNumberFormat="0" applyFont="0" applyAlignment="0" applyProtection="0"/>
    <xf numFmtId="191" fontId="1" fillId="20" borderId="15" applyNumberFormat="0" applyFont="0" applyAlignment="0" applyProtection="0"/>
    <xf numFmtId="9" fontId="34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91" fontId="55" fillId="55" borderId="24" applyNumberFormat="0" applyAlignment="0" applyProtection="0"/>
    <xf numFmtId="191" fontId="18" fillId="18" borderId="12" applyNumberFormat="0" applyAlignment="0" applyProtection="0"/>
    <xf numFmtId="191" fontId="59" fillId="0" borderId="25" applyNumberFormat="0" applyFill="0" applyAlignment="0" applyProtection="0"/>
    <xf numFmtId="191" fontId="13" fillId="0" borderId="9" applyNumberFormat="0" applyFill="0" applyAlignment="0" applyProtection="0"/>
    <xf numFmtId="191" fontId="60" fillId="0" borderId="26" applyNumberFormat="0" applyFill="0" applyAlignment="0" applyProtection="0"/>
    <xf numFmtId="191" fontId="14" fillId="0" borderId="10" applyNumberFormat="0" applyFill="0" applyAlignment="0" applyProtection="0"/>
    <xf numFmtId="191" fontId="36" fillId="0" borderId="27" applyNumberFormat="0" applyFill="0" applyAlignment="0" applyProtection="0"/>
    <xf numFmtId="191" fontId="2" fillId="0" borderId="1" applyNumberFormat="0" applyFill="0" applyAlignment="0" applyProtection="0"/>
    <xf numFmtId="191" fontId="58" fillId="0" borderId="0" applyNumberFormat="0" applyFill="0" applyBorder="0" applyAlignment="0" applyProtection="0"/>
    <xf numFmtId="191" fontId="39" fillId="0" borderId="0" applyNumberFormat="0" applyFill="0" applyBorder="0" applyAlignment="0" applyProtection="0"/>
    <xf numFmtId="191" fontId="66" fillId="0" borderId="29" applyNumberFormat="0" applyFill="0" applyAlignment="0" applyProtection="0"/>
    <xf numFmtId="191" fontId="5" fillId="0" borderId="16" applyNumberFormat="0" applyFill="0" applyAlignment="0" applyProtection="0"/>
    <xf numFmtId="191" fontId="48" fillId="0" borderId="30" applyNumberFormat="0" applyFont="0" applyFill="0" applyAlignment="0" applyProtection="0"/>
    <xf numFmtId="191" fontId="44" fillId="0" borderId="22" applyNumberFormat="0" applyFill="0" applyAlignment="0" applyProtection="0"/>
    <xf numFmtId="191" fontId="48" fillId="0" borderId="30" applyNumberFormat="0" applyFont="0" applyFill="0" applyAlignment="0" applyProtection="0"/>
    <xf numFmtId="191" fontId="38" fillId="47" borderId="17" applyNumberFormat="0" applyAlignment="0" applyProtection="0"/>
    <xf numFmtId="191" fontId="7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66" fontId="1" fillId="0" borderId="0" applyFont="0" applyFill="0" applyBorder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66" fontId="1" fillId="0" borderId="0" applyFont="0" applyFill="0" applyBorder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66" fontId="1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66" fontId="1" fillId="0" borderId="0" applyFont="0" applyFill="0" applyBorder="0" applyAlignment="0" applyProtection="0"/>
    <xf numFmtId="191" fontId="38" fillId="47" borderId="17" applyNumberFormat="0" applyAlignment="0" applyProtection="0"/>
    <xf numFmtId="166" fontId="1" fillId="0" borderId="0" applyFont="0" applyFill="0" applyBorder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7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7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7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7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7" fillId="0" borderId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91" fontId="61" fillId="0" borderId="0" applyFont="0" applyFill="0" applyBorder="0" applyAlignment="0" applyProtection="0"/>
    <xf numFmtId="191" fontId="67" fillId="0" borderId="0">
      <protection locked="0"/>
    </xf>
    <xf numFmtId="191" fontId="67" fillId="0" borderId="0">
      <protection locked="0"/>
    </xf>
    <xf numFmtId="174" fontId="7" fillId="0" borderId="0" applyFont="0" applyFill="0" applyBorder="0" applyAlignment="0" applyProtection="0"/>
    <xf numFmtId="191" fontId="1" fillId="0" borderId="0"/>
    <xf numFmtId="191" fontId="7" fillId="0" borderId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7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7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7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7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7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7" fillId="51" borderId="23" applyNumberFormat="0" applyFon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55" fillId="55" borderId="24" applyNumberFormat="0" applyAlignment="0" applyProtection="0"/>
    <xf numFmtId="191" fontId="22" fillId="51" borderId="23" applyNumberFormat="0" applyFont="0" applyAlignment="0" applyProtection="0"/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66" fillId="0" borderId="29" applyNumberFormat="0" applyFill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7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91" fontId="38" fillId="47" borderId="17" applyNumberFormat="0" applyAlignment="0" applyProtection="0"/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5" fontId="7" fillId="0" borderId="28" applyFill="0" applyBorder="0" applyProtection="0">
      <alignment horizontal="center" wrapText="1" shrinkToFit="1"/>
    </xf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7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22" fillId="51" borderId="23" applyNumberFormat="0" applyFon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55" fillId="55" borderId="24" applyNumberFormat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91" fontId="66" fillId="0" borderId="29" applyNumberFormat="0" applyFill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91" fontId="39" fillId="0" borderId="0" applyNumberFormat="0" applyFill="0" applyBorder="0" applyAlignment="0" applyProtection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191" fontId="1" fillId="0" borderId="0"/>
    <xf numFmtId="0" fontId="1" fillId="0" borderId="0"/>
    <xf numFmtId="0" fontId="1" fillId="0" borderId="0"/>
    <xf numFmtId="0" fontId="1" fillId="0" borderId="0"/>
    <xf numFmtId="0" fontId="13" fillId="0" borderId="9" applyNumberFormat="0" applyFill="0" applyAlignment="0" applyProtection="0"/>
    <xf numFmtId="0" fontId="15" fillId="14" borderId="0" applyNumberFormat="0" applyBorder="0" applyAlignment="0" applyProtection="0"/>
    <xf numFmtId="0" fontId="40" fillId="16" borderId="0" applyNumberFormat="0" applyBorder="0" applyAlignment="0" applyProtection="0"/>
    <xf numFmtId="0" fontId="5" fillId="0" borderId="16" applyNumberFormat="0" applyFill="0" applyAlignment="0" applyProtection="0"/>
    <xf numFmtId="0" fontId="7" fillId="0" borderId="20"/>
    <xf numFmtId="168" fontId="7" fillId="0" borderId="0" applyFont="0" applyFill="0" applyBorder="0" applyAlignment="0" applyProtection="0"/>
    <xf numFmtId="0" fontId="75" fillId="0" borderId="0"/>
    <xf numFmtId="195" fontId="30" fillId="0" borderId="20" applyFont="0" applyFill="0" applyBorder="0" applyAlignment="0" applyProtection="0"/>
    <xf numFmtId="0" fontId="2" fillId="0" borderId="0" applyNumberFormat="0" applyFill="0" applyBorder="0" applyAlignment="0" applyProtection="0"/>
    <xf numFmtId="0" fontId="17" fillId="17" borderId="11" applyNumberFormat="0" applyAlignment="0" applyProtection="0"/>
    <xf numFmtId="0" fontId="20" fillId="0" borderId="13" applyNumberFormat="0" applyFill="0" applyAlignment="0" applyProtection="0"/>
    <xf numFmtId="0" fontId="3" fillId="19" borderId="14" applyNumberFormat="0" applyAlignment="0" applyProtection="0"/>
    <xf numFmtId="0" fontId="4" fillId="0" borderId="0" applyNumberFormat="0" applyFill="0" applyBorder="0" applyAlignment="0" applyProtection="0"/>
    <xf numFmtId="0" fontId="7" fillId="0" borderId="20"/>
    <xf numFmtId="0" fontId="1" fillId="0" borderId="0"/>
    <xf numFmtId="0" fontId="7" fillId="0" borderId="0"/>
    <xf numFmtId="0" fontId="1" fillId="0" borderId="0"/>
    <xf numFmtId="0" fontId="1" fillId="0" borderId="0"/>
    <xf numFmtId="0" fontId="39" fillId="0" borderId="0" applyNumberForma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34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0" fillId="0" borderId="0"/>
    <xf numFmtId="0" fontId="35" fillId="0" borderId="0">
      <protection locked="0"/>
    </xf>
    <xf numFmtId="0" fontId="30" fillId="0" borderId="20"/>
    <xf numFmtId="195" fontId="34" fillId="0" borderId="0" applyFont="0" applyFill="0" applyBorder="0" applyAlignment="0" applyProtection="0"/>
    <xf numFmtId="0" fontId="43" fillId="0" borderId="0" applyNumberFormat="0" applyFont="0" applyFill="0" applyBorder="0" applyAlignment="0" applyProtection="0"/>
    <xf numFmtId="0" fontId="43" fillId="0" borderId="0" applyNumberFormat="0" applyFont="0" applyFill="0" applyBorder="0" applyAlignment="0" applyProtection="0"/>
    <xf numFmtId="0" fontId="43" fillId="0" borderId="0" applyNumberFormat="0" applyFont="0" applyFill="0" applyBorder="0" applyAlignment="0" applyProtection="0"/>
    <xf numFmtId="0" fontId="43" fillId="0" borderId="0" applyNumberFormat="0" applyFont="0" applyFill="0" applyBorder="0" applyAlignment="0" applyProtection="0"/>
    <xf numFmtId="0" fontId="43" fillId="0" borderId="0" applyNumberFormat="0" applyFont="0" applyFill="0" applyBorder="0" applyAlignment="0" applyProtection="0"/>
    <xf numFmtId="0" fontId="43" fillId="0" borderId="0" applyNumberFormat="0" applyFont="0" applyFill="0" applyBorder="0" applyAlignment="0" applyProtection="0"/>
    <xf numFmtId="0" fontId="43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3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2" fillId="0" borderId="0"/>
    <xf numFmtId="0" fontId="34" fillId="0" borderId="0"/>
    <xf numFmtId="0" fontId="34" fillId="0" borderId="0"/>
    <xf numFmtId="0" fontId="34" fillId="0" borderId="0"/>
    <xf numFmtId="0" fontId="44" fillId="0" borderId="22" applyNumberFormat="0" applyFill="0" applyAlignment="0" applyProtection="0"/>
    <xf numFmtId="0" fontId="44" fillId="0" borderId="22" applyNumberFormat="0" applyFill="0" applyAlignment="0" applyProtection="0"/>
    <xf numFmtId="0" fontId="44" fillId="0" borderId="22" applyNumberFormat="0" applyFill="0" applyAlignment="0" applyProtection="0"/>
    <xf numFmtId="0" fontId="44" fillId="0" borderId="22" applyNumberFormat="0" applyFill="0" applyAlignment="0" applyProtection="0"/>
    <xf numFmtId="0" fontId="44" fillId="0" borderId="22" applyNumberFormat="0" applyFill="0" applyAlignment="0" applyProtection="0"/>
    <xf numFmtId="0" fontId="44" fillId="0" borderId="22" applyNumberFormat="0" applyFill="0" applyAlignment="0" applyProtection="0"/>
    <xf numFmtId="0" fontId="44" fillId="0" borderId="22" applyNumberFormat="0" applyFill="0" applyAlignment="0" applyProtection="0"/>
    <xf numFmtId="0" fontId="7" fillId="0" borderId="0"/>
    <xf numFmtId="0" fontId="7" fillId="0" borderId="0"/>
    <xf numFmtId="0" fontId="7" fillId="0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34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20" borderId="15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8" fontId="1" fillId="0" borderId="0" applyFont="0" applyFill="0" applyBorder="0" applyAlignment="0" applyProtection="0"/>
    <xf numFmtId="194" fontId="7" fillId="0" borderId="0" applyFont="0" applyFill="0" applyBorder="0" applyAlignment="0" applyProtection="0"/>
    <xf numFmtId="0" fontId="1" fillId="0" borderId="0"/>
    <xf numFmtId="0" fontId="1" fillId="0" borderId="0"/>
    <xf numFmtId="194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4" fillId="0" borderId="0" applyNumberFormat="0" applyFill="0" applyBorder="0" applyAlignment="0" applyProtection="0">
      <alignment vertical="top"/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3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22" fillId="46" borderId="0" applyNumberFormat="0" applyBorder="0" applyAlignment="0" applyProtection="0"/>
    <xf numFmtId="0" fontId="22" fillId="48" borderId="0" applyNumberFormat="0" applyBorder="0" applyAlignment="0" applyProtection="0"/>
    <xf numFmtId="0" fontId="22" fillId="50" borderId="0" applyNumberFormat="0" applyBorder="0" applyAlignment="0" applyProtection="0"/>
    <xf numFmtId="0" fontId="22" fillId="52" borderId="0" applyNumberFormat="0" applyBorder="0" applyAlignment="0" applyProtection="0"/>
    <xf numFmtId="0" fontId="22" fillId="45" borderId="0" applyNumberFormat="0" applyBorder="0" applyAlignment="0" applyProtection="0"/>
    <xf numFmtId="0" fontId="22" fillId="47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6" borderId="0" applyNumberFormat="0" applyBorder="0" applyAlignment="0" applyProtection="0"/>
    <xf numFmtId="0" fontId="22" fillId="52" borderId="0" applyNumberFormat="0" applyBorder="0" applyAlignment="0" applyProtection="0"/>
    <xf numFmtId="0" fontId="22" fillId="53" borderId="0" applyNumberFormat="0" applyBorder="0" applyAlignment="0" applyProtection="0"/>
    <xf numFmtId="0" fontId="22" fillId="58" borderId="0" applyNumberFormat="0" applyBorder="0" applyAlignment="0" applyProtection="0"/>
    <xf numFmtId="0" fontId="24" fillId="59" borderId="0" applyNumberFormat="0" applyBorder="0" applyAlignment="0" applyProtection="0"/>
    <xf numFmtId="0" fontId="24" fillId="54" borderId="0" applyNumberFormat="0" applyBorder="0" applyAlignment="0" applyProtection="0"/>
    <xf numFmtId="0" fontId="24" fillId="56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3" borderId="0" applyNumberFormat="0" applyBorder="0" applyAlignment="0" applyProtection="0"/>
    <xf numFmtId="0" fontId="26" fillId="50" borderId="0" applyNumberFormat="0" applyBorder="0" applyAlignment="0" applyProtection="0"/>
    <xf numFmtId="0" fontId="29" fillId="55" borderId="17" applyNumberFormat="0" applyAlignment="0" applyProtection="0"/>
    <xf numFmtId="168" fontId="33" fillId="0" borderId="0" applyFont="0" applyFill="0" applyBorder="0" applyAlignment="0" applyProtection="0"/>
    <xf numFmtId="0" fontId="24" fillId="64" borderId="0" applyNumberFormat="0" applyBorder="0" applyAlignment="0" applyProtection="0"/>
    <xf numFmtId="0" fontId="24" fillId="66" borderId="0" applyNumberFormat="0" applyBorder="0" applyAlignment="0" applyProtection="0"/>
    <xf numFmtId="0" fontId="24" fillId="62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5" borderId="0" applyNumberFormat="0" applyBorder="0" applyAlignment="0" applyProtection="0"/>
    <xf numFmtId="0" fontId="25" fillId="48" borderId="0" applyNumberFormat="0" applyBorder="0" applyAlignment="0" applyProtection="0"/>
    <xf numFmtId="0" fontId="33" fillId="0" borderId="0"/>
    <xf numFmtId="0" fontId="22" fillId="51" borderId="23" applyNumberFormat="0" applyFont="0" applyAlignment="0" applyProtection="0"/>
    <xf numFmtId="0" fontId="1" fillId="20" borderId="15" applyNumberFormat="0" applyFont="0" applyAlignment="0" applyProtection="0"/>
    <xf numFmtId="0" fontId="55" fillId="55" borderId="24" applyNumberFormat="0" applyAlignment="0" applyProtection="0"/>
    <xf numFmtId="0" fontId="57" fillId="0" borderId="0" applyNumberFormat="0" applyFill="0" applyBorder="0" applyAlignment="0" applyProtection="0"/>
    <xf numFmtId="0" fontId="59" fillId="0" borderId="25" applyNumberFormat="0" applyFill="0" applyAlignment="0" applyProtection="0"/>
    <xf numFmtId="0" fontId="60" fillId="0" borderId="26" applyNumberFormat="0" applyFill="0" applyAlignment="0" applyProtection="0"/>
    <xf numFmtId="0" fontId="36" fillId="0" borderId="27" applyNumberFormat="0" applyFill="0" applyAlignment="0" applyProtection="0"/>
    <xf numFmtId="168" fontId="7" fillId="0" borderId="0" applyFont="0" applyFill="0" applyBorder="0" applyAlignment="0" applyProtection="0"/>
    <xf numFmtId="168" fontId="33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33" fillId="0" borderId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1" fillId="20" borderId="15" applyNumberFormat="0" applyFont="0" applyAlignment="0" applyProtection="0"/>
    <xf numFmtId="0" fontId="1" fillId="20" borderId="15" applyNumberFormat="0" applyFont="0" applyAlignment="0" applyProtection="0"/>
    <xf numFmtId="168" fontId="7" fillId="0" borderId="0" applyFont="0" applyFill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168" fontId="7" fillId="0" borderId="0" applyFont="0" applyFill="0" applyBorder="0" applyAlignment="0" applyProtection="0"/>
    <xf numFmtId="0" fontId="1" fillId="26" borderId="0" applyNumberFormat="0" applyBorder="0" applyAlignment="0" applyProtection="0"/>
    <xf numFmtId="0" fontId="1" fillId="22" borderId="0" applyNumberFormat="0" applyBorder="0" applyAlignment="0" applyProtection="0"/>
    <xf numFmtId="0" fontId="7" fillId="0" borderId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40" borderId="0" applyNumberFormat="0" applyBorder="0" applyAlignment="0" applyProtection="0"/>
    <xf numFmtId="0" fontId="6" fillId="44" borderId="0" applyNumberFormat="0" applyBorder="0" applyAlignment="0" applyProtection="0"/>
    <xf numFmtId="0" fontId="15" fillId="14" borderId="0" applyNumberFormat="0" applyBorder="0" applyAlignment="0" applyProtection="0"/>
    <xf numFmtId="196" fontId="42" fillId="0" borderId="0" applyFont="0" applyFill="0" applyBorder="0" applyAlignment="0" applyProtection="0"/>
    <xf numFmtId="0" fontId="19" fillId="18" borderId="11" applyNumberFormat="0" applyAlignment="0" applyProtection="0"/>
    <xf numFmtId="0" fontId="3" fillId="19" borderId="14" applyNumberFormat="0" applyAlignment="0" applyProtection="0"/>
    <xf numFmtId="0" fontId="20" fillId="0" borderId="13" applyNumberFormat="0" applyFill="0" applyAlignment="0" applyProtection="0"/>
    <xf numFmtId="0" fontId="2" fillId="0" borderId="0" applyNumberFormat="0" applyFill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41" borderId="0" applyNumberFormat="0" applyBorder="0" applyAlignment="0" applyProtection="0"/>
    <xf numFmtId="0" fontId="17" fillId="17" borderId="11" applyNumberFormat="0" applyAlignment="0" applyProtection="0"/>
    <xf numFmtId="196" fontId="42" fillId="0" borderId="0" applyFont="0" applyFill="0" applyBorder="0" applyAlignment="0" applyProtection="0"/>
    <xf numFmtId="0" fontId="16" fillId="15" borderId="0" applyNumberFormat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7" fillId="0" borderId="0"/>
    <xf numFmtId="0" fontId="22" fillId="20" borderId="15" applyNumberFormat="0" applyFont="0" applyAlignment="0" applyProtection="0"/>
    <xf numFmtId="0" fontId="7" fillId="0" borderId="0"/>
    <xf numFmtId="0" fontId="18" fillId="18" borderId="12" applyNumberFormat="0" applyAlignment="0" applyProtection="0"/>
    <xf numFmtId="0" fontId="4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3" fillId="0" borderId="9" applyNumberFormat="0" applyFill="0" applyAlignment="0" applyProtection="0"/>
    <xf numFmtId="0" fontId="50" fillId="0" borderId="21" applyNumberFormat="0" applyFill="0" applyAlignment="0" applyProtection="0"/>
    <xf numFmtId="0" fontId="14" fillId="0" borderId="10" applyNumberFormat="0" applyFill="0" applyAlignment="0" applyProtection="0"/>
    <xf numFmtId="0" fontId="2" fillId="0" borderId="1" applyNumberFormat="0" applyFill="0" applyAlignment="0" applyProtection="0"/>
    <xf numFmtId="0" fontId="39" fillId="0" borderId="0" applyNumberFormat="0" applyFill="0" applyBorder="0" applyAlignment="0" applyProtection="0"/>
    <xf numFmtId="0" fontId="1" fillId="30" borderId="0" applyNumberFormat="0" applyBorder="0" applyAlignment="0" applyProtection="0"/>
    <xf numFmtId="0" fontId="7" fillId="0" borderId="0"/>
    <xf numFmtId="0" fontId="1" fillId="0" borderId="0"/>
    <xf numFmtId="168" fontId="7" fillId="0" borderId="0" applyFont="0" applyFill="0" applyBorder="0" applyAlignment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34" fillId="0" borderId="0"/>
    <xf numFmtId="0" fontId="22" fillId="46" borderId="0" applyNumberFormat="0" applyBorder="0" applyAlignment="0" applyProtection="0"/>
    <xf numFmtId="0" fontId="1" fillId="22" borderId="0" applyNumberFormat="0" applyBorder="0" applyAlignment="0" applyProtection="0"/>
    <xf numFmtId="0" fontId="22" fillId="48" borderId="0" applyNumberFormat="0" applyBorder="0" applyAlignment="0" applyProtection="0"/>
    <xf numFmtId="0" fontId="1" fillId="26" borderId="0" applyNumberFormat="0" applyBorder="0" applyAlignment="0" applyProtection="0"/>
    <xf numFmtId="0" fontId="22" fillId="50" borderId="0" applyNumberFormat="0" applyBorder="0" applyAlignment="0" applyProtection="0"/>
    <xf numFmtId="0" fontId="1" fillId="30" borderId="0" applyNumberFormat="0" applyBorder="0" applyAlignment="0" applyProtection="0"/>
    <xf numFmtId="0" fontId="22" fillId="52" borderId="0" applyNumberFormat="0" applyBorder="0" applyAlignment="0" applyProtection="0"/>
    <xf numFmtId="0" fontId="1" fillId="34" borderId="0" applyNumberFormat="0" applyBorder="0" applyAlignment="0" applyProtection="0"/>
    <xf numFmtId="0" fontId="22" fillId="47" borderId="0" applyNumberFormat="0" applyBorder="0" applyAlignment="0" applyProtection="0"/>
    <xf numFmtId="0" fontId="1" fillId="42" borderId="0" applyNumberFormat="0" applyBorder="0" applyAlignment="0" applyProtection="0"/>
    <xf numFmtId="0" fontId="22" fillId="53" borderId="0" applyNumberFormat="0" applyBorder="0" applyAlignment="0" applyProtection="0"/>
    <xf numFmtId="0" fontId="1" fillId="23" borderId="0" applyNumberFormat="0" applyBorder="0" applyAlignment="0" applyProtection="0"/>
    <xf numFmtId="0" fontId="22" fillId="56" borderId="0" applyNumberFormat="0" applyBorder="0" applyAlignment="0" applyProtection="0"/>
    <xf numFmtId="0" fontId="1" fillId="31" borderId="0" applyNumberFormat="0" applyBorder="0" applyAlignment="0" applyProtection="0"/>
    <xf numFmtId="0" fontId="22" fillId="52" borderId="0" applyNumberFormat="0" applyBorder="0" applyAlignment="0" applyProtection="0"/>
    <xf numFmtId="0" fontId="1" fillId="35" borderId="0" applyNumberFormat="0" applyBorder="0" applyAlignment="0" applyProtection="0"/>
    <xf numFmtId="0" fontId="22" fillId="53" borderId="0" applyNumberFormat="0" applyBorder="0" applyAlignment="0" applyProtection="0"/>
    <xf numFmtId="0" fontId="1" fillId="39" borderId="0" applyNumberFormat="0" applyBorder="0" applyAlignment="0" applyProtection="0"/>
    <xf numFmtId="0" fontId="22" fillId="58" borderId="0" applyNumberFormat="0" applyBorder="0" applyAlignment="0" applyProtection="0"/>
    <xf numFmtId="0" fontId="1" fillId="43" borderId="0" applyNumberFormat="0" applyBorder="0" applyAlignment="0" applyProtection="0"/>
    <xf numFmtId="0" fontId="24" fillId="59" borderId="0" applyNumberFormat="0" applyBorder="0" applyAlignment="0" applyProtection="0"/>
    <xf numFmtId="0" fontId="6" fillId="24" borderId="0" applyNumberFormat="0" applyBorder="0" applyAlignment="0" applyProtection="0"/>
    <xf numFmtId="0" fontId="24" fillId="54" borderId="0" applyNumberFormat="0" applyBorder="0" applyAlignment="0" applyProtection="0"/>
    <xf numFmtId="0" fontId="6" fillId="28" borderId="0" applyNumberFormat="0" applyBorder="0" applyAlignment="0" applyProtection="0"/>
    <xf numFmtId="0" fontId="24" fillId="56" borderId="0" applyNumberFormat="0" applyBorder="0" applyAlignment="0" applyProtection="0"/>
    <xf numFmtId="0" fontId="6" fillId="32" borderId="0" applyNumberFormat="0" applyBorder="0" applyAlignment="0" applyProtection="0"/>
    <xf numFmtId="0" fontId="24" fillId="60" borderId="0" applyNumberFormat="0" applyBorder="0" applyAlignment="0" applyProtection="0"/>
    <xf numFmtId="0" fontId="6" fillId="36" borderId="0" applyNumberFormat="0" applyBorder="0" applyAlignment="0" applyProtection="0"/>
    <xf numFmtId="0" fontId="24" fillId="61" borderId="0" applyNumberFormat="0" applyBorder="0" applyAlignment="0" applyProtection="0"/>
    <xf numFmtId="0" fontId="6" fillId="40" borderId="0" applyNumberFormat="0" applyBorder="0" applyAlignment="0" applyProtection="0"/>
    <xf numFmtId="0" fontId="24" fillId="63" borderId="0" applyNumberFormat="0" applyBorder="0" applyAlignment="0" applyProtection="0"/>
    <xf numFmtId="0" fontId="6" fillId="44" borderId="0" applyNumberFormat="0" applyBorder="0" applyAlignment="0" applyProtection="0"/>
    <xf numFmtId="0" fontId="26" fillId="50" borderId="0" applyNumberFormat="0" applyBorder="0" applyAlignment="0" applyProtection="0"/>
    <xf numFmtId="0" fontId="15" fillId="14" borderId="0" applyNumberFormat="0" applyBorder="0" applyAlignment="0" applyProtection="0"/>
    <xf numFmtId="0" fontId="29" fillId="55" borderId="17" applyNumberFormat="0" applyAlignment="0" applyProtection="0"/>
    <xf numFmtId="0" fontId="19" fillId="18" borderId="11" applyNumberFormat="0" applyAlignment="0" applyProtection="0"/>
    <xf numFmtId="0" fontId="32" fillId="0" borderId="19" applyNumberFormat="0" applyFill="0" applyAlignment="0" applyProtection="0"/>
    <xf numFmtId="0" fontId="20" fillId="0" borderId="13" applyNumberFormat="0" applyFill="0" applyAlignment="0" applyProtection="0"/>
    <xf numFmtId="166" fontId="34" fillId="0" borderId="0" applyFont="0" applyFill="0" applyBorder="0" applyAlignment="0" applyProtection="0"/>
    <xf numFmtId="0" fontId="3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4" fillId="64" borderId="0" applyNumberFormat="0" applyBorder="0" applyAlignment="0" applyProtection="0"/>
    <xf numFmtId="0" fontId="6" fillId="21" borderId="0" applyNumberFormat="0" applyBorder="0" applyAlignment="0" applyProtection="0"/>
    <xf numFmtId="0" fontId="24" fillId="66" borderId="0" applyNumberFormat="0" applyBorder="0" applyAlignment="0" applyProtection="0"/>
    <xf numFmtId="0" fontId="6" fillId="25" borderId="0" applyNumberFormat="0" applyBorder="0" applyAlignment="0" applyProtection="0"/>
    <xf numFmtId="0" fontId="24" fillId="62" borderId="0" applyNumberFormat="0" applyBorder="0" applyAlignment="0" applyProtection="0"/>
    <xf numFmtId="0" fontId="6" fillId="29" borderId="0" applyNumberFormat="0" applyBorder="0" applyAlignment="0" applyProtection="0"/>
    <xf numFmtId="0" fontId="24" fillId="60" borderId="0" applyNumberFormat="0" applyBorder="0" applyAlignment="0" applyProtection="0"/>
    <xf numFmtId="0" fontId="6" fillId="33" borderId="0" applyNumberFormat="0" applyBorder="0" applyAlignment="0" applyProtection="0"/>
    <xf numFmtId="0" fontId="24" fillId="65" borderId="0" applyNumberFormat="0" applyBorder="0" applyAlignment="0" applyProtection="0"/>
    <xf numFmtId="0" fontId="6" fillId="41" borderId="0" applyNumberFormat="0" applyBorder="0" applyAlignment="0" applyProtection="0"/>
    <xf numFmtId="0" fontId="38" fillId="47" borderId="17" applyNumberFormat="0" applyAlignment="0" applyProtection="0"/>
    <xf numFmtId="0" fontId="17" fillId="17" borderId="11" applyNumberFormat="0" applyAlignment="0" applyProtection="0"/>
    <xf numFmtId="195" fontId="34" fillId="0" borderId="0" applyFont="0" applyFill="0" applyBorder="0" applyAlignment="0" applyProtection="0"/>
    <xf numFmtId="195" fontId="34" fillId="0" borderId="0" applyFont="0" applyFill="0" applyBorder="0" applyAlignment="0" applyProtection="0"/>
    <xf numFmtId="195" fontId="34" fillId="0" borderId="0" applyFont="0" applyFill="0" applyBorder="0" applyAlignment="0" applyProtection="0"/>
    <xf numFmtId="195" fontId="34" fillId="0" borderId="0" applyFont="0" applyFill="0" applyBorder="0" applyAlignment="0" applyProtection="0"/>
    <xf numFmtId="195" fontId="34" fillId="0" borderId="0" applyFont="0" applyFill="0" applyBorder="0" applyAlignment="0" applyProtection="0"/>
    <xf numFmtId="195" fontId="34" fillId="0" borderId="0" applyFont="0" applyFill="0" applyBorder="0" applyAlignment="0" applyProtection="0"/>
    <xf numFmtId="195" fontId="34" fillId="0" borderId="0" applyFont="0" applyFill="0" applyBorder="0" applyAlignment="0" applyProtection="0"/>
    <xf numFmtId="195" fontId="7" fillId="0" borderId="0" applyFont="0" applyFill="0" applyBorder="0" applyAlignment="0" applyProtection="0"/>
    <xf numFmtId="0" fontId="35" fillId="0" borderId="0">
      <protection locked="0"/>
    </xf>
    <xf numFmtId="0" fontId="35" fillId="0" borderId="0">
      <protection locked="0"/>
    </xf>
    <xf numFmtId="0" fontId="62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35" fillId="0" borderId="0">
      <protection locked="0"/>
    </xf>
    <xf numFmtId="0" fontId="62" fillId="0" borderId="0"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0" fontId="25" fillId="48" borderId="0" applyNumberFormat="0" applyBorder="0" applyAlignment="0" applyProtection="0"/>
    <xf numFmtId="0" fontId="16" fillId="15" borderId="0" applyNumberFormat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0" fontId="65" fillId="57" borderId="0" applyNumberFormat="0" applyBorder="0" applyAlignment="0" applyProtection="0"/>
    <xf numFmtId="0" fontId="40" fillId="16" borderId="0" applyNumberFormat="0" applyBorder="0" applyAlignment="0" applyProtection="0"/>
    <xf numFmtId="0" fontId="22" fillId="0" borderId="0"/>
    <xf numFmtId="0" fontId="7" fillId="0" borderId="0"/>
    <xf numFmtId="0" fontId="3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2" fillId="0" borderId="0"/>
    <xf numFmtId="0" fontId="22" fillId="0" borderId="0"/>
    <xf numFmtId="0" fontId="1" fillId="0" borderId="0"/>
    <xf numFmtId="0" fontId="34" fillId="0" borderId="0"/>
    <xf numFmtId="0" fontId="22" fillId="0" borderId="0"/>
    <xf numFmtId="0" fontId="7" fillId="51" borderId="23" applyNumberFormat="0" applyFont="0" applyAlignment="0" applyProtection="0"/>
    <xf numFmtId="0" fontId="1" fillId="20" borderId="15" applyNumberFormat="0" applyFont="0" applyAlignment="0" applyProtection="0"/>
    <xf numFmtId="0" fontId="55" fillId="55" borderId="24" applyNumberFormat="0" applyAlignment="0" applyProtection="0"/>
    <xf numFmtId="0" fontId="18" fillId="18" borderId="12" applyNumberFormat="0" applyAlignment="0" applyProtection="0"/>
    <xf numFmtId="0" fontId="59" fillId="0" borderId="25" applyNumberFormat="0" applyFill="0" applyAlignment="0" applyProtection="0"/>
    <xf numFmtId="0" fontId="13" fillId="0" borderId="9" applyNumberFormat="0" applyFill="0" applyAlignment="0" applyProtection="0"/>
    <xf numFmtId="0" fontId="60" fillId="0" borderId="26" applyNumberFormat="0" applyFill="0" applyAlignment="0" applyProtection="0"/>
    <xf numFmtId="0" fontId="14" fillId="0" borderId="10" applyNumberFormat="0" applyFill="0" applyAlignment="0" applyProtection="0"/>
    <xf numFmtId="0" fontId="36" fillId="0" borderId="27" applyNumberFormat="0" applyFill="0" applyAlignment="0" applyProtection="0"/>
    <xf numFmtId="0" fontId="2" fillId="0" borderId="1" applyNumberFormat="0" applyFill="0" applyAlignment="0" applyProtection="0"/>
    <xf numFmtId="0" fontId="5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66" fillId="0" borderId="29" applyNumberFormat="0" applyFill="0" applyAlignment="0" applyProtection="0"/>
    <xf numFmtId="0" fontId="5" fillId="0" borderId="16" applyNumberFormat="0" applyFill="0" applyAlignment="0" applyProtection="0"/>
    <xf numFmtId="0" fontId="48" fillId="0" borderId="30" applyNumberFormat="0" applyFont="0" applyFill="0" applyAlignment="0" applyProtection="0"/>
    <xf numFmtId="0" fontId="44" fillId="0" borderId="22" applyNumberFormat="0" applyFill="0" applyAlignment="0" applyProtection="0"/>
    <xf numFmtId="0" fontId="48" fillId="0" borderId="30" applyNumberFormat="0" applyFont="0" applyFill="0" applyAlignment="0" applyProtection="0"/>
    <xf numFmtId="166" fontId="34" fillId="0" borderId="0" applyFont="0" applyFill="0" applyBorder="0" applyAlignment="0" applyProtection="0"/>
    <xf numFmtId="0" fontId="1" fillId="0" borderId="0"/>
    <xf numFmtId="0" fontId="1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55" fillId="55" borderId="24" applyNumberFormat="0" applyAlignment="0" applyProtection="0"/>
    <xf numFmtId="0" fontId="40" fillId="16" borderId="0" applyNumberFormat="0" applyBorder="0" applyAlignment="0" applyProtection="0"/>
    <xf numFmtId="0" fontId="55" fillId="55" borderId="24" applyNumberFormat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1" fillId="20" borderId="15" applyNumberFormat="0" applyFont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" fillId="0" borderId="0"/>
    <xf numFmtId="0" fontId="1" fillId="0" borderId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22" fillId="46" borderId="0" applyNumberFormat="0" applyBorder="0" applyAlignment="0" applyProtection="0"/>
    <xf numFmtId="0" fontId="22" fillId="48" borderId="0" applyNumberFormat="0" applyBorder="0" applyAlignment="0" applyProtection="0"/>
    <xf numFmtId="0" fontId="22" fillId="50" borderId="0" applyNumberFormat="0" applyBorder="0" applyAlignment="0" applyProtection="0"/>
    <xf numFmtId="0" fontId="22" fillId="52" borderId="0" applyNumberFormat="0" applyBorder="0" applyAlignment="0" applyProtection="0"/>
    <xf numFmtId="0" fontId="22" fillId="45" borderId="0" applyNumberFormat="0" applyBorder="0" applyAlignment="0" applyProtection="0"/>
    <xf numFmtId="0" fontId="22" fillId="47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6" borderId="0" applyNumberFormat="0" applyBorder="0" applyAlignment="0" applyProtection="0"/>
    <xf numFmtId="0" fontId="22" fillId="52" borderId="0" applyNumberFormat="0" applyBorder="0" applyAlignment="0" applyProtection="0"/>
    <xf numFmtId="0" fontId="22" fillId="53" borderId="0" applyNumberFormat="0" applyBorder="0" applyAlignment="0" applyProtection="0"/>
    <xf numFmtId="0" fontId="22" fillId="58" borderId="0" applyNumberFormat="0" applyBorder="0" applyAlignment="0" applyProtection="0"/>
    <xf numFmtId="0" fontId="24" fillId="59" borderId="0" applyNumberFormat="0" applyBorder="0" applyAlignment="0" applyProtection="0"/>
    <xf numFmtId="0" fontId="24" fillId="54" borderId="0" applyNumberFormat="0" applyBorder="0" applyAlignment="0" applyProtection="0"/>
    <xf numFmtId="0" fontId="24" fillId="56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3" borderId="0" applyNumberFormat="0" applyBorder="0" applyAlignment="0" applyProtection="0"/>
    <xf numFmtId="0" fontId="29" fillId="55" borderId="17" applyNumberFormat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0" fontId="24" fillId="64" borderId="0" applyNumberFormat="0" applyBorder="0" applyAlignment="0" applyProtection="0"/>
    <xf numFmtId="0" fontId="24" fillId="66" borderId="0" applyNumberFormat="0" applyBorder="0" applyAlignment="0" applyProtection="0"/>
    <xf numFmtId="0" fontId="24" fillId="62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5" borderId="0" applyNumberFormat="0" applyBorder="0" applyAlignment="0" applyProtection="0"/>
    <xf numFmtId="0" fontId="25" fillId="48" borderId="0" applyNumberFormat="0" applyBorder="0" applyAlignment="0" applyProtection="0"/>
    <xf numFmtId="0" fontId="1" fillId="20" borderId="15" applyNumberFormat="0" applyFont="0" applyAlignment="0" applyProtection="0"/>
    <xf numFmtId="0" fontId="55" fillId="55" borderId="24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0" fillId="0" borderId="26" applyNumberFormat="0" applyFill="0" applyAlignment="0" applyProtection="0"/>
    <xf numFmtId="0" fontId="36" fillId="0" borderId="27" applyNumberFormat="0" applyFill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1" fillId="20" borderId="15" applyNumberFormat="0" applyFont="0" applyAlignment="0" applyProtection="0"/>
    <xf numFmtId="0" fontId="1" fillId="20" borderId="15" applyNumberFormat="0" applyFont="0" applyAlignment="0" applyProtection="0"/>
    <xf numFmtId="166" fontId="7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" fillId="43" borderId="0" applyNumberFormat="0" applyBorder="0" applyAlignment="0" applyProtection="0"/>
    <xf numFmtId="0" fontId="1" fillId="43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42" borderId="0" applyNumberFormat="0" applyBorder="0" applyAlignment="0" applyProtection="0"/>
    <xf numFmtId="0" fontId="1" fillId="42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166" fontId="7" fillId="0" borderId="0" applyFont="0" applyFill="0" applyBorder="0" applyAlignment="0" applyProtection="0"/>
    <xf numFmtId="0" fontId="1" fillId="26" borderId="0" applyNumberFormat="0" applyBorder="0" applyAlignment="0" applyProtection="0"/>
    <xf numFmtId="0" fontId="1" fillId="22" borderId="0" applyNumberFormat="0" applyBorder="0" applyAlignment="0" applyProtection="0"/>
    <xf numFmtId="166" fontId="7" fillId="0" borderId="0" applyFont="0" applyFill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34" borderId="0" applyNumberFormat="0" applyBorder="0" applyAlignment="0" applyProtection="0"/>
    <xf numFmtId="0" fontId="1" fillId="0" borderId="0"/>
    <xf numFmtId="166" fontId="7" fillId="0" borderId="0" applyFont="0" applyFill="0" applyBorder="0" applyAlignment="0" applyProtection="0"/>
    <xf numFmtId="0" fontId="1" fillId="30" borderId="0" applyNumberFormat="0" applyBorder="0" applyAlignment="0" applyProtection="0"/>
    <xf numFmtId="0" fontId="1" fillId="0" borderId="0"/>
    <xf numFmtId="166" fontId="7" fillId="0" borderId="0" applyFont="0" applyFill="0" applyBorder="0" applyAlignment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1" fillId="0" borderId="0"/>
    <xf numFmtId="0" fontId="1" fillId="20" borderId="15" applyNumberFormat="0" applyFont="0" applyAlignment="0" applyProtection="0"/>
    <xf numFmtId="9" fontId="1" fillId="0" borderId="0" applyFont="0" applyFill="0" applyBorder="0" applyAlignment="0" applyProtection="0"/>
    <xf numFmtId="166" fontId="34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4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1" borderId="0" applyNumberFormat="0" applyBorder="0" applyAlignment="0" applyProtection="0"/>
    <xf numFmtId="0" fontId="1" fillId="47" borderId="0" applyNumberFormat="0" applyBorder="0" applyAlignment="0" applyProtection="0"/>
    <xf numFmtId="0" fontId="1" fillId="51" borderId="0" applyNumberFormat="0" applyBorder="0" applyAlignment="0" applyProtection="0"/>
    <xf numFmtId="0" fontId="1" fillId="45" borderId="0" applyNumberFormat="0" applyBorder="0" applyAlignment="0" applyProtection="0"/>
    <xf numFmtId="0" fontId="1" fillId="57" borderId="0" applyNumberFormat="0" applyBorder="0" applyAlignment="0" applyProtection="0"/>
    <xf numFmtId="0" fontId="1" fillId="48" borderId="0" applyNumberFormat="0" applyBorder="0" applyAlignment="0" applyProtection="0"/>
    <xf numFmtId="0" fontId="1" fillId="45" borderId="0" applyNumberFormat="0" applyBorder="0" applyAlignment="0" applyProtection="0"/>
    <xf numFmtId="0" fontId="1" fillId="51" borderId="0" applyNumberFormat="0" applyBorder="0" applyAlignment="0" applyProtection="0"/>
    <xf numFmtId="0" fontId="6" fillId="45" borderId="0" applyNumberFormat="0" applyBorder="0" applyAlignment="0" applyProtection="0"/>
    <xf numFmtId="0" fontId="6" fillId="65" borderId="0" applyNumberFormat="0" applyBorder="0" applyAlignment="0" applyProtection="0"/>
    <xf numFmtId="0" fontId="6" fillId="58" borderId="0" applyNumberFormat="0" applyBorder="0" applyAlignment="0" applyProtection="0"/>
    <xf numFmtId="0" fontId="6" fillId="48" borderId="0" applyNumberFormat="0" applyBorder="0" applyAlignment="0" applyProtection="0"/>
    <xf numFmtId="0" fontId="6" fillId="45" borderId="0" applyNumberFormat="0" applyBorder="0" applyAlignment="0" applyProtection="0"/>
    <xf numFmtId="0" fontId="6" fillId="54" borderId="0" applyNumberFormat="0" applyBorder="0" applyAlignment="0" applyProtection="0"/>
    <xf numFmtId="0" fontId="15" fillId="45" borderId="0" applyNumberFormat="0" applyBorder="0" applyAlignment="0" applyProtection="0"/>
    <xf numFmtId="0" fontId="76" fillId="49" borderId="11" applyNumberFormat="0" applyAlignment="0" applyProtection="0"/>
    <xf numFmtId="0" fontId="77" fillId="0" borderId="38" applyNumberFormat="0" applyFill="0" applyAlignment="0" applyProtection="0"/>
    <xf numFmtId="0" fontId="78" fillId="0" borderId="0" applyNumberFormat="0" applyFill="0" applyBorder="0" applyAlignment="0" applyProtection="0"/>
    <xf numFmtId="0" fontId="6" fillId="72" borderId="0" applyNumberFormat="0" applyBorder="0" applyAlignment="0" applyProtection="0"/>
    <xf numFmtId="0" fontId="6" fillId="65" borderId="0" applyNumberFormat="0" applyBorder="0" applyAlignment="0" applyProtection="0"/>
    <xf numFmtId="0" fontId="6" fillId="58" borderId="0" applyNumberFormat="0" applyBorder="0" applyAlignment="0" applyProtection="0"/>
    <xf numFmtId="0" fontId="6" fillId="73" borderId="0" applyNumberFormat="0" applyBorder="0" applyAlignment="0" applyProtection="0"/>
    <xf numFmtId="0" fontId="6" fillId="66" borderId="0" applyNumberFormat="0" applyBorder="0" applyAlignment="0" applyProtection="0"/>
    <xf numFmtId="0" fontId="17" fillId="57" borderId="11" applyNumberFormat="0" applyAlignment="0" applyProtection="0"/>
    <xf numFmtId="191" fontId="61" fillId="0" borderId="0" applyFont="0" applyFill="0" applyBorder="0" applyAlignment="0" applyProtection="0"/>
    <xf numFmtId="0" fontId="67" fillId="0" borderId="0">
      <protection locked="0"/>
    </xf>
    <xf numFmtId="0" fontId="67" fillId="0" borderId="0">
      <protection locked="0"/>
    </xf>
    <xf numFmtId="0" fontId="16" fillId="52" borderId="0" applyNumberFormat="0" applyBorder="0" applyAlignment="0" applyProtection="0"/>
    <xf numFmtId="166" fontId="34" fillId="0" borderId="0" applyFont="0" applyFill="0" applyBorder="0" applyAlignment="0" applyProtection="0"/>
    <xf numFmtId="194" fontId="7" fillId="0" borderId="0" applyFont="0" applyFill="0" applyBorder="0" applyAlignment="0" applyProtection="0"/>
    <xf numFmtId="194" fontId="7" fillId="0" borderId="0" applyFont="0" applyFill="0" applyBorder="0" applyAlignment="0" applyProtection="0"/>
    <xf numFmtId="194" fontId="7" fillId="0" borderId="0" applyFont="0" applyFill="0" applyBorder="0" applyAlignment="0" applyProtection="0"/>
    <xf numFmtId="194" fontId="7" fillId="0" borderId="0" applyFont="0" applyFill="0" applyBorder="0" applyAlignment="0" applyProtection="0"/>
    <xf numFmtId="194" fontId="7" fillId="0" borderId="0" applyFont="0" applyFill="0" applyBorder="0" applyAlignment="0" applyProtection="0"/>
    <xf numFmtId="194" fontId="7" fillId="0" borderId="0" applyFont="0" applyFill="0" applyBorder="0" applyAlignment="0" applyProtection="0"/>
    <xf numFmtId="194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76" fontId="22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74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0" fontId="79" fillId="16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2" fillId="20" borderId="15" applyNumberFormat="0" applyFont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8" fillId="49" borderId="12" applyNumberFormat="0" applyAlignment="0" applyProtection="0"/>
    <xf numFmtId="0" fontId="80" fillId="0" borderId="21" applyNumberFormat="0" applyFill="0" applyAlignment="0" applyProtection="0"/>
    <xf numFmtId="168" fontId="7" fillId="0" borderId="0" applyFont="0" applyFill="0" applyBorder="0" applyAlignment="0" applyProtection="0"/>
    <xf numFmtId="0" fontId="81" fillId="0" borderId="39" applyNumberFormat="0" applyFill="0" applyAlignment="0" applyProtection="0"/>
    <xf numFmtId="0" fontId="78" fillId="0" borderId="40" applyNumberFormat="0" applyFill="0" applyAlignment="0" applyProtection="0"/>
    <xf numFmtId="168" fontId="1" fillId="0" borderId="0" applyFont="0" applyFill="0" applyBorder="0" applyAlignment="0" applyProtection="0"/>
    <xf numFmtId="0" fontId="82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0" fontId="5" fillId="0" borderId="41" applyNumberFormat="0" applyFill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7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40" fillId="16" borderId="0" applyNumberFormat="0" applyBorder="0" applyAlignment="0" applyProtection="0"/>
    <xf numFmtId="0" fontId="17" fillId="17" borderId="11" applyNumberFormat="0" applyAlignment="0" applyProtection="0"/>
    <xf numFmtId="0" fontId="20" fillId="0" borderId="13" applyNumberFormat="0" applyFill="0" applyAlignment="0" applyProtection="0"/>
    <xf numFmtId="0" fontId="3" fillId="19" borderId="14" applyNumberFormat="0" applyAlignment="0" applyProtection="0"/>
    <xf numFmtId="0" fontId="4" fillId="0" borderId="0" applyNumberFormat="0" applyFill="0" applyBorder="0" applyAlignment="0" applyProtection="0"/>
    <xf numFmtId="0" fontId="1" fillId="20" borderId="15" applyNumberFormat="0" applyFont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22" fillId="46" borderId="0" applyNumberFormat="0" applyBorder="0" applyAlignment="0" applyProtection="0"/>
    <xf numFmtId="0" fontId="22" fillId="48" borderId="0" applyNumberFormat="0" applyBorder="0" applyAlignment="0" applyProtection="0"/>
    <xf numFmtId="0" fontId="22" fillId="50" borderId="0" applyNumberFormat="0" applyBorder="0" applyAlignment="0" applyProtection="0"/>
    <xf numFmtId="0" fontId="22" fillId="52" borderId="0" applyNumberFormat="0" applyBorder="0" applyAlignment="0" applyProtection="0"/>
    <xf numFmtId="0" fontId="22" fillId="45" borderId="0" applyNumberFormat="0" applyBorder="0" applyAlignment="0" applyProtection="0"/>
    <xf numFmtId="0" fontId="22" fillId="47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6" borderId="0" applyNumberFormat="0" applyBorder="0" applyAlignment="0" applyProtection="0"/>
    <xf numFmtId="0" fontId="22" fillId="52" borderId="0" applyNumberFormat="0" applyBorder="0" applyAlignment="0" applyProtection="0"/>
    <xf numFmtId="0" fontId="22" fillId="53" borderId="0" applyNumberFormat="0" applyBorder="0" applyAlignment="0" applyProtection="0"/>
    <xf numFmtId="0" fontId="22" fillId="58" borderId="0" applyNumberFormat="0" applyBorder="0" applyAlignment="0" applyProtection="0"/>
    <xf numFmtId="0" fontId="24" fillId="59" borderId="0" applyNumberFormat="0" applyBorder="0" applyAlignment="0" applyProtection="0"/>
    <xf numFmtId="0" fontId="24" fillId="54" borderId="0" applyNumberFormat="0" applyBorder="0" applyAlignment="0" applyProtection="0"/>
    <xf numFmtId="0" fontId="24" fillId="56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3" borderId="0" applyNumberFormat="0" applyBorder="0" applyAlignment="0" applyProtection="0"/>
    <xf numFmtId="0" fontId="29" fillId="55" borderId="17" applyNumberFormat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0" fontId="24" fillId="64" borderId="0" applyNumberFormat="0" applyBorder="0" applyAlignment="0" applyProtection="0"/>
    <xf numFmtId="0" fontId="24" fillId="66" borderId="0" applyNumberFormat="0" applyBorder="0" applyAlignment="0" applyProtection="0"/>
    <xf numFmtId="0" fontId="24" fillId="62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5" borderId="0" applyNumberFormat="0" applyBorder="0" applyAlignment="0" applyProtection="0"/>
    <xf numFmtId="0" fontId="25" fillId="48" borderId="0" applyNumberFormat="0" applyBorder="0" applyAlignment="0" applyProtection="0"/>
    <xf numFmtId="0" fontId="55" fillId="55" borderId="24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0" fillId="0" borderId="26" applyNumberFormat="0" applyFill="0" applyAlignment="0" applyProtection="0"/>
    <xf numFmtId="0" fontId="36" fillId="0" borderId="27" applyNumberFormat="0" applyFill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55" fillId="55" borderId="24" applyNumberFormat="0" applyAlignment="0" applyProtection="0"/>
    <xf numFmtId="0" fontId="29" fillId="55" borderId="17" applyNumberFormat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0" fontId="55" fillId="55" borderId="24" applyNumberFormat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7" fillId="51" borderId="23" applyNumberFormat="0" applyFont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166" fontId="34" fillId="0" borderId="0" applyFont="0" applyFill="0" applyBorder="0" applyAlignment="0" applyProtection="0"/>
    <xf numFmtId="0" fontId="38" fillId="47" borderId="17" applyNumberFormat="0" applyAlignment="0" applyProtection="0"/>
    <xf numFmtId="166" fontId="34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4" fillId="0" borderId="0" applyFont="0" applyFill="0" applyBorder="0" applyAlignment="0" applyProtection="0"/>
    <xf numFmtId="0" fontId="29" fillId="55" borderId="17" applyNumberFormat="0" applyAlignment="0" applyProtection="0"/>
    <xf numFmtId="0" fontId="7" fillId="51" borderId="23" applyNumberFormat="0" applyFont="0" applyAlignment="0" applyProtection="0"/>
    <xf numFmtId="0" fontId="55" fillId="55" borderId="24" applyNumberFormat="0" applyAlignment="0" applyProtection="0"/>
    <xf numFmtId="0" fontId="66" fillId="0" borderId="29" applyNumberFormat="0" applyFill="0" applyAlignment="0" applyProtection="0"/>
    <xf numFmtId="166" fontId="34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4" fillId="0" borderId="0" applyFont="0" applyFill="0" applyBorder="0" applyAlignment="0" applyProtection="0"/>
    <xf numFmtId="0" fontId="66" fillId="0" borderId="29" applyNumberFormat="0" applyFill="0" applyAlignment="0" applyProtection="0"/>
    <xf numFmtId="166" fontId="34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5" fillId="0" borderId="41" applyNumberFormat="0" applyFill="0" applyAlignment="0" applyProtection="0"/>
    <xf numFmtId="0" fontId="55" fillId="55" borderId="24" applyNumberFormat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5" fontId="7" fillId="0" borderId="2" applyFill="0" applyBorder="0" applyProtection="0">
      <alignment horizontal="center" wrapText="1" shrinkToFit="1"/>
    </xf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29" fillId="55" borderId="17" applyNumberFormat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0" fontId="38" fillId="47" borderId="17" applyNumberForma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5" fillId="0" borderId="41" applyNumberFormat="0" applyFill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5" fillId="0" borderId="41" applyNumberFormat="0" applyFill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7" fillId="51" borderId="23" applyNumberFormat="0" applyFont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0" fontId="38" fillId="47" borderId="17" applyNumberFormat="0" applyAlignment="0" applyProtection="0"/>
    <xf numFmtId="0" fontId="7" fillId="51" borderId="23" applyNumberFormat="0" applyFont="0" applyAlignment="0" applyProtection="0"/>
    <xf numFmtId="0" fontId="55" fillId="55" borderId="24" applyNumberFormat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38" fillId="47" borderId="17" applyNumberFormat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166" fontId="34" fillId="0" borderId="0" applyFont="0" applyFill="0" applyBorder="0" applyAlignment="0" applyProtection="0"/>
    <xf numFmtId="0" fontId="38" fillId="47" borderId="17" applyNumberFormat="0" applyAlignment="0" applyProtection="0"/>
    <xf numFmtId="0" fontId="29" fillId="55" borderId="17" applyNumberFormat="0" applyAlignment="0" applyProtection="0"/>
    <xf numFmtId="166" fontId="34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4" fillId="0" borderId="0" applyFont="0" applyFill="0" applyBorder="0" applyAlignment="0" applyProtection="0"/>
    <xf numFmtId="0" fontId="29" fillId="55" borderId="17" applyNumberFormat="0" applyAlignment="0" applyProtection="0"/>
    <xf numFmtId="0" fontId="7" fillId="51" borderId="23" applyNumberFormat="0" applyFont="0" applyAlignment="0" applyProtection="0"/>
    <xf numFmtId="0" fontId="55" fillId="55" borderId="24" applyNumberFormat="0" applyAlignment="0" applyProtection="0"/>
    <xf numFmtId="0" fontId="66" fillId="0" borderId="29" applyNumberFormat="0" applyFill="0" applyAlignment="0" applyProtection="0"/>
    <xf numFmtId="166" fontId="34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4" fillId="0" borderId="0" applyFont="0" applyFill="0" applyBorder="0" applyAlignment="0" applyProtection="0"/>
    <xf numFmtId="0" fontId="55" fillId="55" borderId="24" applyNumberFormat="0" applyAlignment="0" applyProtection="0"/>
    <xf numFmtId="0" fontId="66" fillId="0" borderId="29" applyNumberFormat="0" applyFill="0" applyAlignment="0" applyProtection="0"/>
    <xf numFmtId="0" fontId="55" fillId="55" borderId="24" applyNumberFormat="0" applyAlignment="0" applyProtection="0"/>
    <xf numFmtId="0" fontId="38" fillId="47" borderId="17" applyNumberFormat="0" applyAlignment="0" applyProtection="0"/>
    <xf numFmtId="166" fontId="34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5" fillId="0" borderId="41" applyNumberFormat="0" applyFill="0" applyAlignment="0" applyProtection="0"/>
    <xf numFmtId="0" fontId="55" fillId="55" borderId="24" applyNumberFormat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55" fillId="55" borderId="24" applyNumberFormat="0" applyAlignment="0" applyProtection="0"/>
    <xf numFmtId="0" fontId="38" fillId="47" borderId="17" applyNumberFormat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29" fillId="55" borderId="17" applyNumberFormat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0" fontId="55" fillId="55" borderId="24" applyNumberFormat="0" applyAlignment="0" applyProtection="0"/>
    <xf numFmtId="166" fontId="7" fillId="0" borderId="0" applyFont="0" applyFill="0" applyBorder="0" applyAlignment="0" applyProtection="0"/>
    <xf numFmtId="166" fontId="3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55" fillId="55" borderId="24" applyNumberFormat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5" fillId="0" borderId="41" applyNumberFormat="0" applyFill="0" applyAlignment="0" applyProtection="0"/>
    <xf numFmtId="0" fontId="66" fillId="0" borderId="29" applyNumberFormat="0" applyFill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66" fillId="0" borderId="29" applyNumberFormat="0" applyFill="0" applyAlignment="0" applyProtection="0"/>
    <xf numFmtId="0" fontId="22" fillId="51" borderId="23" applyNumberFormat="0" applyFont="0" applyAlignment="0" applyProtection="0"/>
    <xf numFmtId="0" fontId="38" fillId="47" borderId="17" applyNumberFormat="0" applyAlignment="0" applyProtection="0"/>
    <xf numFmtId="0" fontId="7" fillId="51" borderId="23" applyNumberFormat="0" applyFon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38" fillId="47" borderId="17" applyNumberFormat="0" applyAlignment="0" applyProtection="0"/>
    <xf numFmtId="0" fontId="7" fillId="51" borderId="23" applyNumberFormat="0" applyFon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38" fillId="47" borderId="17" applyNumberFormat="0" applyAlignment="0" applyProtection="0"/>
    <xf numFmtId="0" fontId="5" fillId="0" borderId="41" applyNumberFormat="0" applyFill="0" applyAlignment="0" applyProtection="0"/>
    <xf numFmtId="0" fontId="55" fillId="55" borderId="24" applyNumberFormat="0" applyAlignment="0" applyProtection="0"/>
    <xf numFmtId="168" fontId="1" fillId="0" borderId="0" applyFont="0" applyFill="0" applyBorder="0" applyAlignment="0" applyProtection="0"/>
    <xf numFmtId="0" fontId="55" fillId="55" borderId="24" applyNumberForma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7" fillId="51" borderId="23" applyNumberFormat="0" applyFont="0" applyAlignment="0" applyProtection="0"/>
    <xf numFmtId="0" fontId="55" fillId="55" borderId="24" applyNumberFormat="0" applyAlignment="0" applyProtection="0"/>
    <xf numFmtId="0" fontId="55" fillId="55" borderId="24" applyNumberFormat="0" applyAlignment="0" applyProtection="0"/>
    <xf numFmtId="0" fontId="22" fillId="51" borderId="23" applyNumberFormat="0" applyFont="0" applyAlignment="0" applyProtection="0"/>
    <xf numFmtId="0" fontId="55" fillId="55" borderId="24" applyNumberForma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5" fillId="0" borderId="41" applyNumberFormat="0" applyFill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55" fillId="55" borderId="24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38" fillId="47" borderId="17" applyNumberForma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168" fontId="1" fillId="0" borderId="0" applyFont="0" applyFill="0" applyBorder="0" applyAlignment="0" applyProtection="0"/>
    <xf numFmtId="0" fontId="29" fillId="55" borderId="17" applyNumberFormat="0" applyAlignment="0" applyProtection="0"/>
    <xf numFmtId="0" fontId="7" fillId="51" borderId="23" applyNumberFormat="0" applyFon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5" fillId="0" borderId="41" applyNumberFormat="0" applyFill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7" fillId="51" borderId="23" applyNumberFormat="0" applyFont="0" applyAlignment="0" applyProtection="0"/>
    <xf numFmtId="0" fontId="55" fillId="55" borderId="24" applyNumberFormat="0" applyAlignment="0" applyProtection="0"/>
    <xf numFmtId="168" fontId="1" fillId="0" borderId="0" applyFont="0" applyFill="0" applyBorder="0" applyAlignment="0" applyProtection="0"/>
    <xf numFmtId="0" fontId="5" fillId="0" borderId="41" applyNumberFormat="0" applyFill="0" applyAlignment="0" applyProtection="0"/>
    <xf numFmtId="0" fontId="5" fillId="0" borderId="41" applyNumberFormat="0" applyFill="0" applyAlignment="0" applyProtection="0"/>
    <xf numFmtId="0" fontId="38" fillId="47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29" fillId="55" borderId="17" applyNumberFormat="0" applyAlignment="0" applyProtection="0"/>
    <xf numFmtId="0" fontId="22" fillId="51" borderId="23" applyNumberFormat="0" applyFont="0" applyAlignment="0" applyProtection="0"/>
    <xf numFmtId="0" fontId="5" fillId="0" borderId="41" applyNumberFormat="0" applyFill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0" fontId="7" fillId="51" borderId="23" applyNumberFormat="0" applyFont="0" applyAlignment="0" applyProtection="0"/>
    <xf numFmtId="0" fontId="38" fillId="47" borderId="17" applyNumberForma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5" fillId="0" borderId="41" applyNumberFormat="0" applyFill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66" fillId="0" borderId="29" applyNumberFormat="0" applyFill="0" applyAlignment="0" applyProtection="0"/>
    <xf numFmtId="0" fontId="29" fillId="55" borderId="17" applyNumberFormat="0" applyAlignment="0" applyProtection="0"/>
    <xf numFmtId="168" fontId="1" fillId="0" borderId="0" applyFont="0" applyFill="0" applyBorder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38" fillId="47" borderId="17" applyNumberForma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29" fillId="55" borderId="17" applyNumberFormat="0" applyAlignment="0" applyProtection="0"/>
    <xf numFmtId="0" fontId="66" fillId="0" borderId="29" applyNumberFormat="0" applyFill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55" fillId="55" borderId="24" applyNumberFormat="0" applyAlignment="0" applyProtection="0"/>
    <xf numFmtId="0" fontId="38" fillId="47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5" fillId="0" borderId="41" applyNumberFormat="0" applyFill="0" applyAlignment="0" applyProtection="0"/>
    <xf numFmtId="0" fontId="66" fillId="0" borderId="29" applyNumberFormat="0" applyFill="0" applyAlignment="0" applyProtection="0"/>
    <xf numFmtId="0" fontId="38" fillId="47" borderId="17" applyNumberFormat="0" applyAlignment="0" applyProtection="0"/>
    <xf numFmtId="0" fontId="22" fillId="51" borderId="23" applyNumberFormat="0" applyFont="0" applyAlignment="0" applyProtection="0"/>
    <xf numFmtId="0" fontId="38" fillId="47" borderId="17" applyNumberForma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0" fontId="5" fillId="0" borderId="41" applyNumberFormat="0" applyFill="0" applyAlignment="0" applyProtection="0"/>
    <xf numFmtId="0" fontId="5" fillId="0" borderId="41" applyNumberFormat="0" applyFill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55" fillId="55" borderId="24" applyNumberForma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66" fillId="0" borderId="29" applyNumberFormat="0" applyFill="0" applyAlignment="0" applyProtection="0"/>
    <xf numFmtId="0" fontId="29" fillId="55" borderId="17" applyNumberFormat="0" applyAlignment="0" applyProtection="0"/>
    <xf numFmtId="0" fontId="66" fillId="0" borderId="29" applyNumberFormat="0" applyFill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22" fillId="51" borderId="23" applyNumberFormat="0" applyFont="0" applyAlignment="0" applyProtection="0"/>
    <xf numFmtId="0" fontId="55" fillId="55" borderId="24" applyNumberFormat="0" applyAlignment="0" applyProtection="0"/>
    <xf numFmtId="0" fontId="55" fillId="55" borderId="24" applyNumberFormat="0" applyAlignment="0" applyProtection="0"/>
    <xf numFmtId="0" fontId="29" fillId="55" borderId="17" applyNumberFormat="0" applyAlignment="0" applyProtection="0"/>
    <xf numFmtId="0" fontId="5" fillId="0" borderId="41" applyNumberFormat="0" applyFill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38" fillId="47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0" fontId="38" fillId="47" borderId="17" applyNumberFormat="0" applyAlignment="0" applyProtection="0"/>
    <xf numFmtId="0" fontId="22" fillId="51" borderId="23" applyNumberFormat="0" applyFont="0" applyAlignment="0" applyProtection="0"/>
    <xf numFmtId="0" fontId="7" fillId="51" borderId="23" applyNumberFormat="0" applyFon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38" fillId="47" borderId="17" applyNumberFormat="0" applyAlignment="0" applyProtection="0"/>
    <xf numFmtId="0" fontId="66" fillId="0" borderId="29" applyNumberFormat="0" applyFill="0" applyAlignment="0" applyProtection="0"/>
    <xf numFmtId="0" fontId="22" fillId="51" borderId="23" applyNumberFormat="0" applyFont="0" applyAlignment="0" applyProtection="0"/>
    <xf numFmtId="0" fontId="55" fillId="55" borderId="24" applyNumberForma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66" fillId="0" borderId="29" applyNumberFormat="0" applyFill="0" applyAlignment="0" applyProtection="0"/>
    <xf numFmtId="168" fontId="1" fillId="0" borderId="0" applyFont="0" applyFill="0" applyBorder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0" fontId="7" fillId="51" borderId="23" applyNumberFormat="0" applyFon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" fillId="0" borderId="41" applyNumberFormat="0" applyFill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66" fillId="0" borderId="29" applyNumberFormat="0" applyFill="0" applyAlignment="0" applyProtection="0"/>
    <xf numFmtId="0" fontId="38" fillId="47" borderId="17" applyNumberFormat="0" applyAlignment="0" applyProtection="0"/>
    <xf numFmtId="0" fontId="38" fillId="47" borderId="17" applyNumberForma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38" fillId="47" borderId="17" applyNumberForma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66" fillId="0" borderId="29" applyNumberFormat="0" applyFill="0" applyAlignment="0" applyProtection="0"/>
    <xf numFmtId="0" fontId="7" fillId="51" borderId="23" applyNumberFormat="0" applyFont="0" applyAlignment="0" applyProtection="0"/>
    <xf numFmtId="15" fontId="7" fillId="0" borderId="2" applyFill="0" applyBorder="0" applyProtection="0">
      <alignment horizontal="center" wrapText="1" shrinkToFit="1"/>
    </xf>
    <xf numFmtId="0" fontId="7" fillId="51" borderId="23" applyNumberFormat="0" applyFon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5" fillId="0" borderId="41" applyNumberFormat="0" applyFill="0" applyAlignment="0" applyProtection="0"/>
    <xf numFmtId="0" fontId="55" fillId="55" borderId="24" applyNumberFormat="0" applyAlignment="0" applyProtection="0"/>
    <xf numFmtId="0" fontId="7" fillId="51" borderId="23" applyNumberFormat="0" applyFont="0" applyAlignment="0" applyProtection="0"/>
    <xf numFmtId="0" fontId="55" fillId="55" borderId="24" applyNumberFormat="0" applyAlignment="0" applyProtection="0"/>
    <xf numFmtId="0" fontId="38" fillId="47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66" fillId="0" borderId="29" applyNumberFormat="0" applyFill="0" applyAlignment="0" applyProtection="0"/>
    <xf numFmtId="0" fontId="66" fillId="0" borderId="29" applyNumberFormat="0" applyFill="0" applyAlignment="0" applyProtection="0"/>
    <xf numFmtId="0" fontId="55" fillId="55" borderId="24" applyNumberForma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38" fillId="47" borderId="17" applyNumberFormat="0" applyAlignment="0" applyProtection="0"/>
    <xf numFmtId="0" fontId="66" fillId="0" borderId="29" applyNumberFormat="0" applyFill="0" applyAlignment="0" applyProtection="0"/>
    <xf numFmtId="0" fontId="55" fillId="55" borderId="24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0" fontId="7" fillId="51" borderId="23" applyNumberFormat="0" applyFont="0" applyAlignment="0" applyProtection="0"/>
    <xf numFmtId="0" fontId="66" fillId="0" borderId="29" applyNumberFormat="0" applyFill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0" fontId="7" fillId="51" borderId="23" applyNumberFormat="0" applyFont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7" fillId="51" borderId="23" applyNumberFormat="0" applyFont="0" applyAlignment="0" applyProtection="0"/>
    <xf numFmtId="0" fontId="55" fillId="55" borderId="24" applyNumberForma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38" fillId="47" borderId="17" applyNumberFormat="0" applyAlignment="0" applyProtection="0"/>
    <xf numFmtId="0" fontId="7" fillId="51" borderId="23" applyNumberFormat="0" applyFon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2" fillId="51" borderId="23" applyNumberFormat="0" applyFon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38" fillId="47" borderId="17" applyNumberFormat="0" applyAlignment="0" applyProtection="0"/>
    <xf numFmtId="0" fontId="55" fillId="55" borderId="24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7" fillId="51" borderId="23" applyNumberFormat="0" applyFont="0" applyAlignment="0" applyProtection="0"/>
    <xf numFmtId="0" fontId="55" fillId="55" borderId="24" applyNumberFormat="0" applyAlignment="0" applyProtection="0"/>
    <xf numFmtId="0" fontId="66" fillId="0" borderId="29" applyNumberFormat="0" applyFill="0" applyAlignment="0" applyProtection="0"/>
    <xf numFmtId="0" fontId="55" fillId="55" borderId="24" applyNumberFormat="0" applyAlignment="0" applyProtection="0"/>
    <xf numFmtId="0" fontId="5" fillId="0" borderId="41" applyNumberFormat="0" applyFill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" fillId="0" borderId="41" applyNumberFormat="0" applyFill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66" fillId="0" borderId="29" applyNumberFormat="0" applyFill="0" applyAlignment="0" applyProtection="0"/>
    <xf numFmtId="15" fontId="7" fillId="0" borderId="2" applyFill="0" applyBorder="0" applyProtection="0">
      <alignment horizontal="center" wrapText="1" shrinkToFit="1"/>
    </xf>
    <xf numFmtId="0" fontId="5" fillId="0" borderId="41" applyNumberFormat="0" applyFill="0" applyAlignment="0" applyProtection="0"/>
    <xf numFmtId="0" fontId="55" fillId="55" borderId="24" applyNumberFormat="0" applyAlignment="0" applyProtection="0"/>
    <xf numFmtId="0" fontId="38" fillId="47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7" fillId="51" borderId="23" applyNumberFormat="0" applyFon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38" fillId="47" borderId="17" applyNumberForma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38" fillId="47" borderId="17" applyNumberFormat="0" applyAlignment="0" applyProtection="0"/>
    <xf numFmtId="0" fontId="5" fillId="0" borderId="41" applyNumberFormat="0" applyFill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5" fillId="0" borderId="41" applyNumberFormat="0" applyFill="0" applyAlignment="0" applyProtection="0"/>
    <xf numFmtId="0" fontId="5" fillId="0" borderId="41" applyNumberFormat="0" applyFill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0" fontId="66" fillId="0" borderId="29" applyNumberFormat="0" applyFill="0" applyAlignment="0" applyProtection="0"/>
    <xf numFmtId="0" fontId="5" fillId="0" borderId="41" applyNumberFormat="0" applyFill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" fillId="0" borderId="41" applyNumberFormat="0" applyFill="0" applyAlignment="0" applyProtection="0"/>
    <xf numFmtId="15" fontId="7" fillId="0" borderId="2" applyFill="0" applyBorder="0" applyProtection="0">
      <alignment horizontal="center" wrapText="1" shrinkToFit="1"/>
    </xf>
    <xf numFmtId="0" fontId="38" fillId="47" borderId="17" applyNumberFormat="0" applyAlignment="0" applyProtection="0"/>
    <xf numFmtId="0" fontId="7" fillId="51" borderId="23" applyNumberFormat="0" applyFon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7" fillId="51" borderId="23" applyNumberFormat="0" applyFon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7" fillId="51" borderId="23" applyNumberFormat="0" applyFont="0" applyAlignment="0" applyProtection="0"/>
    <xf numFmtId="0" fontId="55" fillId="55" borderId="24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38" fillId="47" borderId="17" applyNumberFormat="0" applyAlignment="0" applyProtection="0"/>
    <xf numFmtId="0" fontId="55" fillId="55" borderId="24" applyNumberFormat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7" fillId="51" borderId="23" applyNumberFormat="0" applyFont="0" applyAlignment="0" applyProtection="0"/>
    <xf numFmtId="0" fontId="55" fillId="55" borderId="24" applyNumberFormat="0" applyAlignment="0" applyProtection="0"/>
    <xf numFmtId="0" fontId="66" fillId="0" borderId="29" applyNumberFormat="0" applyFill="0" applyAlignment="0" applyProtection="0"/>
    <xf numFmtId="0" fontId="66" fillId="0" borderId="29" applyNumberFormat="0" applyFill="0" applyAlignment="0" applyProtection="0"/>
    <xf numFmtId="15" fontId="7" fillId="0" borderId="2" applyFill="0" applyBorder="0" applyProtection="0">
      <alignment horizontal="center" wrapText="1" shrinkToFit="1"/>
    </xf>
    <xf numFmtId="0" fontId="7" fillId="51" borderId="23" applyNumberFormat="0" applyFon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66" fillId="0" borderId="29" applyNumberFormat="0" applyFill="0" applyAlignment="0" applyProtection="0"/>
    <xf numFmtId="0" fontId="55" fillId="55" borderId="24" applyNumberFormat="0" applyAlignment="0" applyProtection="0"/>
    <xf numFmtId="0" fontId="38" fillId="47" borderId="17" applyNumberFormat="0" applyAlignment="0" applyProtection="0"/>
    <xf numFmtId="0" fontId="38" fillId="47" borderId="17" applyNumberFormat="0" applyAlignment="0" applyProtection="0"/>
    <xf numFmtId="0" fontId="5" fillId="0" borderId="41" applyNumberFormat="0" applyFill="0" applyAlignment="0" applyProtection="0"/>
    <xf numFmtId="0" fontId="55" fillId="55" borderId="24" applyNumberForma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0" fontId="66" fillId="0" borderId="29" applyNumberFormat="0" applyFill="0" applyAlignment="0" applyProtection="0"/>
    <xf numFmtId="0" fontId="55" fillId="55" borderId="24" applyNumberFormat="0" applyAlignment="0" applyProtection="0"/>
    <xf numFmtId="0" fontId="38" fillId="47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0" fontId="22" fillId="51" borderId="23" applyNumberFormat="0" applyFon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22" fillId="51" borderId="23" applyNumberFormat="0" applyFon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38" fillId="47" borderId="17" applyNumberFormat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5" fillId="0" borderId="41" applyNumberFormat="0" applyFill="0" applyAlignment="0" applyProtection="0"/>
    <xf numFmtId="0" fontId="66" fillId="0" borderId="29" applyNumberFormat="0" applyFill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2" fillId="51" borderId="23" applyNumberFormat="0" applyFon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66" fillId="0" borderId="29" applyNumberFormat="0" applyFill="0" applyAlignment="0" applyProtection="0"/>
    <xf numFmtId="168" fontId="1" fillId="0" borderId="0" applyFont="0" applyFill="0" applyBorder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55" fillId="55" borderId="24" applyNumberFormat="0" applyAlignment="0" applyProtection="0"/>
    <xf numFmtId="0" fontId="7" fillId="51" borderId="23" applyNumberFormat="0" applyFont="0" applyAlignment="0" applyProtection="0"/>
    <xf numFmtId="0" fontId="22" fillId="51" borderId="23" applyNumberFormat="0" applyFont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0" fontId="55" fillId="55" borderId="24" applyNumberForma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0" fontId="7" fillId="51" borderId="23" applyNumberFormat="0" applyFont="0" applyAlignment="0" applyProtection="0"/>
    <xf numFmtId="0" fontId="55" fillId="55" borderId="24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38" fillId="47" borderId="17" applyNumberFormat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0" fontId="5" fillId="0" borderId="41" applyNumberFormat="0" applyFill="0" applyAlignment="0" applyProtection="0"/>
    <xf numFmtId="0" fontId="66" fillId="0" borderId="29" applyNumberFormat="0" applyFill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15" fontId="7" fillId="0" borderId="2" applyFill="0" applyBorder="0" applyProtection="0">
      <alignment horizontal="center" wrapText="1" shrinkToFit="1"/>
    </xf>
    <xf numFmtId="0" fontId="55" fillId="55" borderId="24" applyNumberFormat="0" applyAlignment="0" applyProtection="0"/>
    <xf numFmtId="0" fontId="55" fillId="55" borderId="24" applyNumberFormat="0" applyAlignment="0" applyProtection="0"/>
    <xf numFmtId="0" fontId="7" fillId="51" borderId="23" applyNumberFormat="0" applyFont="0" applyAlignment="0" applyProtection="0"/>
    <xf numFmtId="0" fontId="55" fillId="55" borderId="24" applyNumberForma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38" fillId="47" borderId="17" applyNumberFormat="0" applyAlignment="0" applyProtection="0"/>
    <xf numFmtId="0" fontId="55" fillId="55" borderId="24" applyNumberFormat="0" applyAlignment="0" applyProtection="0"/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29" fillId="55" borderId="17" applyNumberFormat="0" applyAlignment="0" applyProtection="0"/>
    <xf numFmtId="0" fontId="55" fillId="55" borderId="24" applyNumberFormat="0" applyAlignment="0" applyProtection="0"/>
    <xf numFmtId="0" fontId="55" fillId="55" borderId="24" applyNumberFormat="0" applyAlignment="0" applyProtection="0"/>
    <xf numFmtId="0" fontId="5" fillId="0" borderId="41" applyNumberFormat="0" applyFill="0" applyAlignment="0" applyProtection="0"/>
    <xf numFmtId="0" fontId="66" fillId="0" borderId="29" applyNumberFormat="0" applyFill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9" fillId="55" borderId="17" applyNumberFormat="0" applyAlignment="0" applyProtection="0"/>
    <xf numFmtId="0" fontId="55" fillId="55" borderId="24" applyNumberFormat="0" applyAlignment="0" applyProtection="0"/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15" fontId="7" fillId="0" borderId="2" applyFill="0" applyBorder="0" applyProtection="0">
      <alignment horizontal="center" wrapText="1" shrinkToFit="1"/>
    </xf>
    <xf numFmtId="0" fontId="22" fillId="51" borderId="23" applyNumberFormat="0" applyFont="0" applyAlignment="0" applyProtection="0"/>
    <xf numFmtId="0" fontId="29" fillId="55" borderId="17" applyNumberFormat="0" applyAlignment="0" applyProtection="0"/>
    <xf numFmtId="0" fontId="85" fillId="0" borderId="0"/>
    <xf numFmtId="0" fontId="86" fillId="0" borderId="0"/>
    <xf numFmtId="0" fontId="87" fillId="0" borderId="0"/>
    <xf numFmtId="0" fontId="89" fillId="0" borderId="0"/>
    <xf numFmtId="0" fontId="90" fillId="0" borderId="0"/>
    <xf numFmtId="0" fontId="9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94" fillId="0" borderId="0"/>
    <xf numFmtId="0" fontId="95" fillId="0" borderId="0"/>
    <xf numFmtId="0" fontId="96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91" fontId="11" fillId="0" borderId="0" applyNumberFormat="0" applyFill="0" applyBorder="0" applyAlignment="0" applyProtection="0"/>
  </cellStyleXfs>
  <cellXfs count="336">
    <xf numFmtId="191" fontId="0" fillId="0" borderId="0" xfId="0"/>
    <xf numFmtId="191" fontId="0" fillId="0" borderId="0" xfId="0" applyAlignment="1">
      <alignment horizontal="center"/>
    </xf>
    <xf numFmtId="14" fontId="0" fillId="0" borderId="0" xfId="0" applyNumberFormat="1"/>
    <xf numFmtId="191" fontId="0" fillId="2" borderId="3" xfId="0" applyFill="1" applyBorder="1" applyAlignment="1">
      <alignment horizontal="center" vertical="center"/>
    </xf>
    <xf numFmtId="10" fontId="0" fillId="0" borderId="3" xfId="2" applyNumberFormat="1" applyFont="1" applyFill="1" applyBorder="1" applyAlignment="1">
      <alignment horizontal="center" vertical="center"/>
    </xf>
    <xf numFmtId="191" fontId="0" fillId="3" borderId="3" xfId="0" applyFill="1" applyBorder="1" applyAlignment="1">
      <alignment horizontal="center"/>
    </xf>
    <xf numFmtId="191" fontId="0" fillId="0" borderId="3" xfId="0" applyBorder="1" applyAlignment="1">
      <alignment horizontal="center"/>
    </xf>
    <xf numFmtId="2" fontId="0" fillId="0" borderId="0" xfId="0" applyNumberFormat="1"/>
    <xf numFmtId="2" fontId="0" fillId="0" borderId="3" xfId="7" applyNumberFormat="1" applyFont="1" applyFill="1" applyBorder="1" applyAlignment="1">
      <alignment horizontal="center"/>
    </xf>
    <xf numFmtId="2" fontId="0" fillId="0" borderId="0" xfId="7" applyNumberFormat="1" applyFont="1" applyFill="1" applyBorder="1" applyAlignment="1">
      <alignment horizontal="center"/>
    </xf>
    <xf numFmtId="10" fontId="0" fillId="0" borderId="0" xfId="2" applyNumberFormat="1" applyFont="1"/>
    <xf numFmtId="10" fontId="0" fillId="9" borderId="3" xfId="2" applyNumberFormat="1" applyFont="1" applyFill="1" applyBorder="1" applyAlignment="1">
      <alignment horizontal="center"/>
    </xf>
    <xf numFmtId="2" fontId="0" fillId="9" borderId="3" xfId="7" applyNumberFormat="1" applyFont="1" applyFill="1" applyBorder="1" applyAlignment="1">
      <alignment horizontal="center"/>
    </xf>
    <xf numFmtId="191" fontId="8" fillId="9" borderId="3" xfId="0" applyFont="1" applyFill="1" applyBorder="1" applyAlignment="1">
      <alignment horizontal="center"/>
    </xf>
    <xf numFmtId="191" fontId="10" fillId="0" borderId="0" xfId="0" applyFont="1"/>
    <xf numFmtId="191" fontId="0" fillId="0" borderId="0" xfId="0" applyAlignment="1">
      <alignment vertical="center"/>
    </xf>
    <xf numFmtId="2" fontId="0" fillId="9" borderId="3" xfId="7" applyNumberFormat="1" applyFont="1" applyFill="1" applyBorder="1" applyAlignment="1">
      <alignment horizontal="center" vertical="center"/>
    </xf>
    <xf numFmtId="2" fontId="0" fillId="0" borderId="3" xfId="7" applyNumberFormat="1" applyFont="1" applyFill="1" applyBorder="1" applyAlignment="1">
      <alignment horizontal="center" vertical="center"/>
    </xf>
    <xf numFmtId="0" fontId="10" fillId="0" borderId="0" xfId="0" applyNumberFormat="1" applyFont="1"/>
    <xf numFmtId="191" fontId="68" fillId="0" borderId="0" xfId="0" applyFont="1" applyAlignment="1">
      <alignment horizontal="center"/>
    </xf>
    <xf numFmtId="0" fontId="0" fillId="0" borderId="0" xfId="0" applyNumberFormat="1"/>
    <xf numFmtId="10" fontId="0" fillId="0" borderId="3" xfId="2" applyNumberFormat="1" applyFont="1" applyFill="1" applyBorder="1" applyAlignment="1">
      <alignment horizontal="center"/>
    </xf>
    <xf numFmtId="14" fontId="0" fillId="0" borderId="3" xfId="7" applyNumberFormat="1" applyFont="1" applyFill="1" applyBorder="1" applyAlignment="1">
      <alignment horizontal="center"/>
    </xf>
    <xf numFmtId="2" fontId="0" fillId="9" borderId="8" xfId="7" applyNumberFormat="1" applyFont="1" applyFill="1" applyBorder="1" applyAlignment="1">
      <alignment horizontal="center"/>
    </xf>
    <xf numFmtId="10" fontId="73" fillId="69" borderId="7" xfId="2" applyNumberFormat="1" applyFont="1" applyFill="1" applyBorder="1" applyAlignment="1">
      <alignment horizontal="center" vertical="center"/>
    </xf>
    <xf numFmtId="2" fontId="71" fillId="71" borderId="31" xfId="0" applyNumberFormat="1" applyFont="1" applyFill="1" applyBorder="1" applyAlignment="1">
      <alignment horizontal="center"/>
    </xf>
    <xf numFmtId="191" fontId="0" fillId="0" borderId="0" xfId="0" applyAlignment="1">
      <alignment horizontal="center" vertical="center"/>
    </xf>
    <xf numFmtId="0" fontId="69" fillId="0" borderId="0" xfId="0" applyNumberFormat="1" applyFont="1"/>
    <xf numFmtId="2" fontId="71" fillId="74" borderId="33" xfId="0" applyNumberFormat="1" applyFont="1" applyFill="1" applyBorder="1" applyAlignment="1">
      <alignment horizontal="center"/>
    </xf>
    <xf numFmtId="198" fontId="0" fillId="0" borderId="0" xfId="0" applyNumberFormat="1"/>
    <xf numFmtId="172" fontId="0" fillId="0" borderId="3" xfId="7" applyNumberFormat="1" applyFont="1" applyBorder="1" applyAlignment="1">
      <alignment horizontal="center"/>
    </xf>
    <xf numFmtId="172" fontId="0" fillId="0" borderId="0" xfId="7" applyNumberFormat="1" applyFont="1"/>
    <xf numFmtId="172" fontId="0" fillId="0" borderId="3" xfId="7" applyNumberFormat="1" applyFont="1" applyFill="1" applyBorder="1" applyAlignment="1">
      <alignment horizontal="center" vertical="center"/>
    </xf>
    <xf numFmtId="172" fontId="0" fillId="0" borderId="3" xfId="7" applyNumberFormat="1" applyFont="1" applyFill="1" applyBorder="1" applyAlignment="1">
      <alignment horizontal="center"/>
    </xf>
    <xf numFmtId="191" fontId="8" fillId="75" borderId="3" xfId="0" applyFont="1" applyFill="1" applyBorder="1" applyAlignment="1">
      <alignment horizontal="center"/>
    </xf>
    <xf numFmtId="172" fontId="0" fillId="0" borderId="0" xfId="0" applyNumberFormat="1"/>
    <xf numFmtId="14" fontId="0" fillId="0" borderId="3" xfId="0" applyNumberFormat="1" applyBorder="1" applyAlignment="1">
      <alignment horizontal="center"/>
    </xf>
    <xf numFmtId="10" fontId="0" fillId="0" borderId="3" xfId="7" applyNumberFormat="1" applyFont="1" applyFill="1" applyBorder="1" applyAlignment="1">
      <alignment horizontal="center"/>
    </xf>
    <xf numFmtId="191" fontId="0" fillId="9" borderId="3" xfId="0" applyFill="1" applyBorder="1" applyAlignment="1">
      <alignment horizontal="center"/>
    </xf>
    <xf numFmtId="175" fontId="0" fillId="0" borderId="0" xfId="0" applyNumberFormat="1"/>
    <xf numFmtId="175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/>
    </xf>
    <xf numFmtId="175" fontId="0" fillId="0" borderId="0" xfId="0" applyNumberFormat="1" applyAlignment="1">
      <alignment vertical="center"/>
    </xf>
    <xf numFmtId="1" fontId="0" fillId="9" borderId="3" xfId="0" applyNumberFormat="1" applyFill="1" applyBorder="1" applyAlignment="1">
      <alignment horizontal="center" vertical="center"/>
    </xf>
    <xf numFmtId="191" fontId="0" fillId="0" borderId="3" xfId="0" applyBorder="1" applyAlignment="1">
      <alignment horizontal="center" vertical="center"/>
    </xf>
    <xf numFmtId="191" fontId="0" fillId="9" borderId="3" xfId="0" applyFill="1" applyBorder="1" applyAlignment="1">
      <alignment horizontal="center" vertical="center"/>
    </xf>
    <xf numFmtId="191" fontId="0" fillId="9" borderId="3" xfId="0" applyFill="1" applyBorder="1" applyAlignment="1">
      <alignment horizontal="center" vertical="center" wrapText="1"/>
    </xf>
    <xf numFmtId="191" fontId="0" fillId="9" borderId="3" xfId="0" applyFill="1" applyBorder="1" applyAlignment="1">
      <alignment horizontal="center" wrapText="1"/>
    </xf>
    <xf numFmtId="2" fontId="0" fillId="9" borderId="3" xfId="7" applyNumberFormat="1" applyFont="1" applyFill="1" applyBorder="1" applyAlignment="1">
      <alignment horizontal="center" vertical="center" wrapText="1"/>
    </xf>
    <xf numFmtId="191" fontId="0" fillId="0" borderId="32" xfId="0" applyBorder="1" applyAlignment="1">
      <alignment horizontal="center" vertical="center"/>
    </xf>
    <xf numFmtId="191" fontId="0" fillId="9" borderId="8" xfId="0" applyFill="1" applyBorder="1" applyAlignment="1">
      <alignment horizontal="center"/>
    </xf>
    <xf numFmtId="191" fontId="8" fillId="9" borderId="8" xfId="0" applyFont="1" applyFill="1" applyBorder="1" applyAlignment="1">
      <alignment horizontal="center"/>
    </xf>
    <xf numFmtId="191" fontId="0" fillId="7" borderId="3" xfId="0" applyFill="1" applyBorder="1" applyAlignment="1">
      <alignment horizontal="center"/>
    </xf>
    <xf numFmtId="191" fontId="0" fillId="79" borderId="3" xfId="0" applyFill="1" applyBorder="1" applyAlignment="1">
      <alignment horizontal="center"/>
    </xf>
    <xf numFmtId="191" fontId="8" fillId="81" borderId="3" xfId="0" applyFont="1" applyFill="1" applyBorder="1" applyAlignment="1">
      <alignment horizontal="center"/>
    </xf>
    <xf numFmtId="191" fontId="8" fillId="83" borderId="3" xfId="0" applyFont="1" applyFill="1" applyBorder="1" applyAlignment="1">
      <alignment horizontal="center"/>
    </xf>
    <xf numFmtId="191" fontId="8" fillId="85" borderId="3" xfId="0" applyFont="1" applyFill="1" applyBorder="1" applyAlignment="1">
      <alignment horizontal="center"/>
    </xf>
    <xf numFmtId="191" fontId="8" fillId="86" borderId="3" xfId="0" applyFont="1" applyFill="1" applyBorder="1" applyAlignment="1">
      <alignment horizontal="center" vertical="center" wrapText="1"/>
    </xf>
    <xf numFmtId="191" fontId="0" fillId="88" borderId="3" xfId="0" applyFill="1" applyBorder="1" applyAlignment="1">
      <alignment horizontal="center"/>
    </xf>
    <xf numFmtId="191" fontId="8" fillId="88" borderId="3" xfId="0" applyFont="1" applyFill="1" applyBorder="1" applyAlignment="1">
      <alignment horizontal="center"/>
    </xf>
    <xf numFmtId="191" fontId="8" fillId="79" borderId="3" xfId="0" applyFont="1" applyFill="1" applyBorder="1" applyAlignment="1">
      <alignment horizontal="center"/>
    </xf>
    <xf numFmtId="169" fontId="0" fillId="0" borderId="3" xfId="2" applyNumberFormat="1" applyFont="1" applyBorder="1" applyAlignment="1">
      <alignment horizontal="center"/>
    </xf>
    <xf numFmtId="169" fontId="0" fillId="0" borderId="3" xfId="2" applyNumberFormat="1" applyFont="1" applyFill="1" applyBorder="1" applyAlignment="1">
      <alignment horizontal="center" vertical="center"/>
    </xf>
    <xf numFmtId="191" fontId="6" fillId="89" borderId="3" xfId="0" applyFont="1" applyFill="1" applyBorder="1" applyAlignment="1">
      <alignment horizontal="center" vertical="center"/>
    </xf>
    <xf numFmtId="172" fontId="0" fillId="7" borderId="3" xfId="0" applyNumberFormat="1" applyFill="1" applyBorder="1" applyAlignment="1">
      <alignment horizontal="center"/>
    </xf>
    <xf numFmtId="172" fontId="8" fillId="75" borderId="3" xfId="0" applyNumberFormat="1" applyFont="1" applyFill="1" applyBorder="1" applyAlignment="1">
      <alignment horizontal="center"/>
    </xf>
    <xf numFmtId="172" fontId="8" fillId="81" borderId="3" xfId="0" applyNumberFormat="1" applyFont="1" applyFill="1" applyBorder="1" applyAlignment="1">
      <alignment horizontal="center"/>
    </xf>
    <xf numFmtId="172" fontId="8" fillId="83" borderId="3" xfId="0" applyNumberFormat="1" applyFont="1" applyFill="1" applyBorder="1" applyAlignment="1">
      <alignment horizontal="center"/>
    </xf>
    <xf numFmtId="172" fontId="8" fillId="85" borderId="3" xfId="0" applyNumberFormat="1" applyFont="1" applyFill="1" applyBorder="1" applyAlignment="1">
      <alignment horizontal="center"/>
    </xf>
    <xf numFmtId="191" fontId="0" fillId="90" borderId="3" xfId="0" applyFill="1" applyBorder="1" applyAlignment="1">
      <alignment horizontal="center"/>
    </xf>
    <xf numFmtId="191" fontId="8" fillId="90" borderId="3" xfId="0" applyFont="1" applyFill="1" applyBorder="1" applyAlignment="1">
      <alignment horizontal="center"/>
    </xf>
    <xf numFmtId="191" fontId="6" fillId="82" borderId="4" xfId="0" applyFont="1" applyFill="1" applyBorder="1" applyAlignment="1">
      <alignment horizontal="center" vertical="center"/>
    </xf>
    <xf numFmtId="191" fontId="6" fillId="82" borderId="3" xfId="0" applyFont="1" applyFill="1" applyBorder="1" applyAlignment="1">
      <alignment horizontal="center" vertical="center"/>
    </xf>
    <xf numFmtId="191" fontId="8" fillId="92" borderId="3" xfId="0" applyFont="1" applyFill="1" applyBorder="1" applyAlignment="1">
      <alignment horizontal="center"/>
    </xf>
    <xf numFmtId="191" fontId="6" fillId="93" borderId="3" xfId="0" applyFont="1" applyFill="1" applyBorder="1" applyAlignment="1">
      <alignment horizontal="center" vertical="center"/>
    </xf>
    <xf numFmtId="191" fontId="8" fillId="94" borderId="3" xfId="0" applyFont="1" applyFill="1" applyBorder="1" applyAlignment="1">
      <alignment horizontal="center"/>
    </xf>
    <xf numFmtId="166" fontId="0" fillId="0" borderId="0" xfId="1" applyFont="1"/>
    <xf numFmtId="191" fontId="6" fillId="87" borderId="3" xfId="0" applyFont="1" applyFill="1" applyBorder="1" applyAlignment="1">
      <alignment vertical="center"/>
    </xf>
    <xf numFmtId="191" fontId="6" fillId="87" borderId="5" xfId="0" applyFont="1" applyFill="1" applyBorder="1" applyAlignment="1">
      <alignment vertical="center"/>
    </xf>
    <xf numFmtId="191" fontId="6" fillId="87" borderId="6" xfId="0" applyFont="1" applyFill="1" applyBorder="1" applyAlignment="1">
      <alignment vertical="center"/>
    </xf>
    <xf numFmtId="2" fontId="0" fillId="0" borderId="3" xfId="2" applyNumberFormat="1" applyFont="1" applyFill="1" applyBorder="1" applyAlignment="1">
      <alignment horizontal="center"/>
    </xf>
    <xf numFmtId="1" fontId="0" fillId="0" borderId="3" xfId="7" applyNumberFormat="1" applyFont="1" applyFill="1" applyBorder="1" applyAlignment="1">
      <alignment horizontal="center"/>
    </xf>
    <xf numFmtId="191" fontId="0" fillId="0" borderId="42" xfId="0" applyBorder="1" applyAlignment="1">
      <alignment horizontal="center"/>
    </xf>
    <xf numFmtId="191" fontId="6" fillId="87" borderId="3" xfId="0" applyFont="1" applyFill="1" applyBorder="1" applyAlignment="1">
      <alignment horizontal="left" vertical="center" indent="54"/>
    </xf>
    <xf numFmtId="191" fontId="6" fillId="87" borderId="3" xfId="0" applyFont="1" applyFill="1" applyBorder="1" applyAlignment="1">
      <alignment horizontal="left" vertical="center" indent="55"/>
    </xf>
    <xf numFmtId="191" fontId="6" fillId="87" borderId="4" xfId="0" applyFont="1" applyFill="1" applyBorder="1" applyAlignment="1">
      <alignment horizontal="left" vertical="center" indent="52"/>
    </xf>
    <xf numFmtId="191" fontId="6" fillId="87" borderId="5" xfId="0" applyFont="1" applyFill="1" applyBorder="1" applyAlignment="1">
      <alignment horizontal="left" vertical="center" indent="52"/>
    </xf>
    <xf numFmtId="191" fontId="6" fillId="87" borderId="6" xfId="0" applyFont="1" applyFill="1" applyBorder="1" applyAlignment="1">
      <alignment horizontal="left" vertical="center" indent="52"/>
    </xf>
    <xf numFmtId="191" fontId="6" fillId="87" borderId="4" xfId="0" applyFont="1" applyFill="1" applyBorder="1" applyAlignment="1">
      <alignment horizontal="left" vertical="center" indent="55"/>
    </xf>
    <xf numFmtId="191" fontId="6" fillId="87" borderId="5" xfId="0" applyFont="1" applyFill="1" applyBorder="1" applyAlignment="1">
      <alignment horizontal="left" vertical="center" indent="59"/>
    </xf>
    <xf numFmtId="191" fontId="6" fillId="87" borderId="6" xfId="0" applyFont="1" applyFill="1" applyBorder="1" applyAlignment="1">
      <alignment horizontal="left" vertical="center" indent="59"/>
    </xf>
    <xf numFmtId="191" fontId="6" fillId="87" borderId="5" xfId="0" applyFont="1" applyFill="1" applyBorder="1" applyAlignment="1">
      <alignment horizontal="left" vertical="center" indent="62"/>
    </xf>
    <xf numFmtId="191" fontId="6" fillId="87" borderId="4" xfId="0" applyFont="1" applyFill="1" applyBorder="1" applyAlignment="1">
      <alignment horizontal="left" vertical="center" indent="60"/>
    </xf>
    <xf numFmtId="191" fontId="0" fillId="0" borderId="0" xfId="0" applyAlignment="1">
      <alignment horizontal="left" indent="1"/>
    </xf>
    <xf numFmtId="191" fontId="6" fillId="87" borderId="3" xfId="0" applyFont="1" applyFill="1" applyBorder="1" applyAlignment="1">
      <alignment horizontal="left" vertical="center" indent="57"/>
    </xf>
    <xf numFmtId="191" fontId="6" fillId="87" borderId="3" xfId="0" applyFont="1" applyFill="1" applyBorder="1" applyAlignment="1">
      <alignment horizontal="left" vertical="center" indent="59"/>
    </xf>
    <xf numFmtId="191" fontId="6" fillId="0" borderId="0" xfId="0" applyFont="1" applyAlignment="1">
      <alignment horizontal="center"/>
    </xf>
    <xf numFmtId="191" fontId="6" fillId="87" borderId="4" xfId="0" applyFont="1" applyFill="1" applyBorder="1" applyAlignment="1">
      <alignment vertical="center"/>
    </xf>
    <xf numFmtId="2" fontId="0" fillId="0" borderId="3" xfId="2" applyNumberFormat="1" applyFont="1" applyBorder="1" applyAlignment="1">
      <alignment horizontal="center"/>
    </xf>
    <xf numFmtId="200" fontId="0" fillId="0" borderId="0" xfId="0" applyNumberFormat="1"/>
    <xf numFmtId="172" fontId="0" fillId="0" borderId="0" xfId="7" quotePrefix="1" applyNumberFormat="1" applyFont="1"/>
    <xf numFmtId="201" fontId="0" fillId="0" borderId="0" xfId="0" applyNumberFormat="1"/>
    <xf numFmtId="0" fontId="0" fillId="0" borderId="3" xfId="7" applyNumberFormat="1" applyFont="1" applyFill="1" applyBorder="1" applyAlignment="1">
      <alignment horizontal="center"/>
    </xf>
    <xf numFmtId="14" fontId="0" fillId="0" borderId="0" xfId="7" applyNumberFormat="1" applyFont="1"/>
    <xf numFmtId="191" fontId="6" fillId="87" borderId="4" xfId="0" applyFont="1" applyFill="1" applyBorder="1" applyAlignment="1">
      <alignment horizontal="left" vertical="center" indent="2"/>
    </xf>
    <xf numFmtId="191" fontId="0" fillId="88" borderId="8" xfId="0" applyFill="1" applyBorder="1" applyAlignment="1">
      <alignment horizontal="center"/>
    </xf>
    <xf numFmtId="191" fontId="6" fillId="96" borderId="0" xfId="0" applyFont="1" applyFill="1"/>
    <xf numFmtId="191" fontId="0" fillId="94" borderId="0" xfId="0" applyFill="1" applyAlignment="1">
      <alignment horizontal="center" vertical="center"/>
    </xf>
    <xf numFmtId="191" fontId="6" fillId="96" borderId="0" xfId="0" applyFont="1" applyFill="1" applyAlignment="1">
      <alignment horizontal="center" vertical="center"/>
    </xf>
    <xf numFmtId="191" fontId="71" fillId="5" borderId="34" xfId="0" applyFont="1" applyFill="1" applyBorder="1" applyAlignment="1">
      <alignment horizontal="center"/>
    </xf>
    <xf numFmtId="0" fontId="71" fillId="8" borderId="31" xfId="0" applyNumberFormat="1" applyFont="1" applyFill="1" applyBorder="1" applyAlignment="1">
      <alignment horizontal="left"/>
    </xf>
    <xf numFmtId="2" fontId="71" fillId="97" borderId="33" xfId="0" applyNumberFormat="1" applyFont="1" applyFill="1" applyBorder="1" applyAlignment="1">
      <alignment horizontal="center"/>
    </xf>
    <xf numFmtId="14" fontId="71" fillId="97" borderId="31" xfId="0" applyNumberFormat="1" applyFont="1" applyFill="1" applyBorder="1" applyAlignment="1">
      <alignment horizontal="center" vertical="center"/>
    </xf>
    <xf numFmtId="14" fontId="71" fillId="97" borderId="34" xfId="0" applyNumberFormat="1" applyFont="1" applyFill="1" applyBorder="1" applyAlignment="1">
      <alignment horizontal="center"/>
    </xf>
    <xf numFmtId="191" fontId="71" fillId="97" borderId="31" xfId="0" applyFont="1" applyFill="1" applyBorder="1" applyAlignment="1">
      <alignment horizontal="center"/>
    </xf>
    <xf numFmtId="14" fontId="0" fillId="9" borderId="4" xfId="0" applyNumberFormat="1" applyFill="1" applyBorder="1" applyAlignment="1">
      <alignment horizontal="left" vertical="center"/>
    </xf>
    <xf numFmtId="191" fontId="10" fillId="9" borderId="0" xfId="0" applyFont="1" applyFill="1"/>
    <xf numFmtId="14" fontId="0" fillId="6" borderId="5" xfId="0" applyNumberFormat="1" applyFill="1" applyBorder="1" applyAlignment="1">
      <alignment horizontal="left" vertical="center"/>
    </xf>
    <xf numFmtId="14" fontId="0" fillId="99" borderId="3" xfId="0" applyNumberFormat="1" applyFill="1" applyBorder="1" applyAlignment="1">
      <alignment horizontal="center" vertical="center"/>
    </xf>
    <xf numFmtId="2" fontId="71" fillId="71" borderId="31" xfId="0" applyNumberFormat="1" applyFont="1" applyFill="1" applyBorder="1" applyAlignment="1">
      <alignment horizontal="left"/>
    </xf>
    <xf numFmtId="2" fontId="71" fillId="71" borderId="44" xfId="0" applyNumberFormat="1" applyFont="1" applyFill="1" applyBorder="1" applyAlignment="1">
      <alignment horizontal="center"/>
    </xf>
    <xf numFmtId="2" fontId="71" fillId="71" borderId="44" xfId="0" applyNumberFormat="1" applyFont="1" applyFill="1" applyBorder="1" applyAlignment="1">
      <alignment horizontal="left"/>
    </xf>
    <xf numFmtId="2" fontId="71" fillId="71" borderId="47" xfId="0" applyNumberFormat="1" applyFont="1" applyFill="1" applyBorder="1" applyAlignment="1">
      <alignment horizontal="center"/>
    </xf>
    <xf numFmtId="2" fontId="71" fillId="71" borderId="49" xfId="0" applyNumberFormat="1" applyFont="1" applyFill="1" applyBorder="1" applyAlignment="1">
      <alignment horizontal="center"/>
    </xf>
    <xf numFmtId="2" fontId="71" fillId="71" borderId="51" xfId="0" applyNumberFormat="1" applyFont="1" applyFill="1" applyBorder="1" applyAlignment="1">
      <alignment horizontal="center"/>
    </xf>
    <xf numFmtId="2" fontId="71" fillId="71" borderId="51" xfId="0" applyNumberFormat="1" applyFont="1" applyFill="1" applyBorder="1" applyAlignment="1">
      <alignment horizontal="left"/>
    </xf>
    <xf numFmtId="2" fontId="71" fillId="71" borderId="52" xfId="0" applyNumberFormat="1" applyFont="1" applyFill="1" applyBorder="1" applyAlignment="1">
      <alignment horizontal="center"/>
    </xf>
    <xf numFmtId="191" fontId="72" fillId="70" borderId="46" xfId="0" applyFont="1" applyFill="1" applyBorder="1" applyAlignment="1">
      <alignment horizontal="center" vertical="center"/>
    </xf>
    <xf numFmtId="191" fontId="72" fillId="70" borderId="44" xfId="0" applyFont="1" applyFill="1" applyBorder="1" applyAlignment="1">
      <alignment horizontal="center" vertical="center"/>
    </xf>
    <xf numFmtId="191" fontId="72" fillId="68" borderId="44" xfId="0" applyFont="1" applyFill="1" applyBorder="1" applyAlignment="1">
      <alignment horizontal="center" vertical="center"/>
    </xf>
    <xf numFmtId="191" fontId="72" fillId="70" borderId="47" xfId="0" applyFont="1" applyFill="1" applyBorder="1" applyAlignment="1">
      <alignment horizontal="center" vertical="center"/>
    </xf>
    <xf numFmtId="14" fontId="84" fillId="98" borderId="53" xfId="0" applyNumberFormat="1" applyFont="1" applyFill="1" applyBorder="1" applyAlignment="1">
      <alignment horizontal="center" vertical="center"/>
    </xf>
    <xf numFmtId="191" fontId="10" fillId="11" borderId="49" xfId="0" applyFont="1" applyFill="1" applyBorder="1" applyAlignment="1">
      <alignment horizontal="center"/>
    </xf>
    <xf numFmtId="191" fontId="10" fillId="11" borderId="54" xfId="0" applyFont="1" applyFill="1" applyBorder="1" applyAlignment="1">
      <alignment horizontal="center"/>
    </xf>
    <xf numFmtId="191" fontId="10" fillId="11" borderId="47" xfId="0" applyFont="1" applyFill="1" applyBorder="1" applyAlignment="1">
      <alignment horizontal="center"/>
    </xf>
    <xf numFmtId="191" fontId="10" fillId="11" borderId="49" xfId="0" applyFont="1" applyFill="1" applyBorder="1" applyAlignment="1">
      <alignment horizontal="center" wrapText="1"/>
    </xf>
    <xf numFmtId="191" fontId="69" fillId="11" borderId="49" xfId="0" applyFont="1" applyFill="1" applyBorder="1" applyAlignment="1">
      <alignment horizontal="center"/>
    </xf>
    <xf numFmtId="191" fontId="10" fillId="11" borderId="52" xfId="0" applyFont="1" applyFill="1" applyBorder="1" applyAlignment="1">
      <alignment horizontal="center"/>
    </xf>
    <xf numFmtId="14" fontId="0" fillId="9" borderId="0" xfId="0" applyNumberFormat="1" applyFill="1" applyAlignment="1">
      <alignment horizontal="left" vertical="center"/>
    </xf>
    <xf numFmtId="191" fontId="71" fillId="5" borderId="36" xfId="0" applyFont="1" applyFill="1" applyBorder="1" applyAlignment="1">
      <alignment horizontal="center"/>
    </xf>
    <xf numFmtId="2" fontId="71" fillId="75" borderId="33" xfId="0" applyNumberFormat="1" applyFont="1" applyFill="1" applyBorder="1" applyAlignment="1">
      <alignment horizontal="center"/>
    </xf>
    <xf numFmtId="14" fontId="84" fillId="100" borderId="53" xfId="0" applyNumberFormat="1" applyFont="1" applyFill="1" applyBorder="1" applyAlignment="1">
      <alignment horizontal="center" vertical="center"/>
    </xf>
    <xf numFmtId="14" fontId="71" fillId="100" borderId="53" xfId="0" applyNumberFormat="1" applyFont="1" applyFill="1" applyBorder="1" applyAlignment="1">
      <alignment horizontal="center" vertical="center"/>
    </xf>
    <xf numFmtId="191" fontId="71" fillId="100" borderId="53" xfId="0" applyFont="1" applyFill="1" applyBorder="1" applyAlignment="1">
      <alignment horizontal="center"/>
    </xf>
    <xf numFmtId="2" fontId="71" fillId="101" borderId="33" xfId="0" applyNumberFormat="1" applyFont="1" applyFill="1" applyBorder="1" applyAlignment="1">
      <alignment horizontal="center"/>
    </xf>
    <xf numFmtId="14" fontId="71" fillId="75" borderId="31" xfId="0" applyNumberFormat="1" applyFont="1" applyFill="1" applyBorder="1" applyAlignment="1">
      <alignment horizontal="center" vertical="center"/>
    </xf>
    <xf numFmtId="14" fontId="71" fillId="75" borderId="31" xfId="0" quotePrefix="1" applyNumberFormat="1" applyFont="1" applyFill="1" applyBorder="1" applyAlignment="1">
      <alignment horizontal="center" vertical="center"/>
    </xf>
    <xf numFmtId="191" fontId="0" fillId="75" borderId="3" xfId="0" applyFill="1" applyBorder="1" applyAlignment="1">
      <alignment horizontal="center"/>
    </xf>
    <xf numFmtId="191" fontId="71" fillId="75" borderId="31" xfId="0" applyFont="1" applyFill="1" applyBorder="1" applyAlignment="1">
      <alignment horizontal="center"/>
    </xf>
    <xf numFmtId="14" fontId="71" fillId="75" borderId="34" xfId="0" applyNumberFormat="1" applyFont="1" applyFill="1" applyBorder="1" applyAlignment="1">
      <alignment horizontal="center"/>
    </xf>
    <xf numFmtId="14" fontId="71" fillId="75" borderId="34" xfId="0" applyNumberFormat="1" applyFont="1" applyFill="1" applyBorder="1" applyAlignment="1">
      <alignment horizontal="center" vertical="center"/>
    </xf>
    <xf numFmtId="2" fontId="71" fillId="75" borderId="31" xfId="0" applyNumberFormat="1" applyFont="1" applyFill="1" applyBorder="1" applyAlignment="1">
      <alignment horizontal="center"/>
    </xf>
    <xf numFmtId="2" fontId="71" fillId="75" borderId="31" xfId="0" applyNumberFormat="1" applyFont="1" applyFill="1" applyBorder="1" applyAlignment="1">
      <alignment horizontal="center" wrapText="1"/>
    </xf>
    <xf numFmtId="2" fontId="84" fillId="75" borderId="33" xfId="0" applyNumberFormat="1" applyFont="1" applyFill="1" applyBorder="1" applyAlignment="1">
      <alignment horizontal="center"/>
    </xf>
    <xf numFmtId="2" fontId="83" fillId="75" borderId="31" xfId="0" applyNumberFormat="1" applyFont="1" applyFill="1" applyBorder="1" applyAlignment="1">
      <alignment horizontal="center"/>
    </xf>
    <xf numFmtId="2" fontId="71" fillId="75" borderId="35" xfId="0" applyNumberFormat="1" applyFont="1" applyFill="1" applyBorder="1" applyAlignment="1">
      <alignment horizontal="center"/>
    </xf>
    <xf numFmtId="0" fontId="71" fillId="94" borderId="31" xfId="0" applyNumberFormat="1" applyFont="1" applyFill="1" applyBorder="1" applyAlignment="1">
      <alignment horizontal="left"/>
    </xf>
    <xf numFmtId="0" fontId="11" fillId="94" borderId="31" xfId="57598" applyFill="1" applyBorder="1" applyAlignment="1">
      <alignment horizontal="left"/>
    </xf>
    <xf numFmtId="191" fontId="71" fillId="94" borderId="31" xfId="0" applyFont="1" applyFill="1" applyBorder="1" applyAlignment="1">
      <alignment horizontal="left"/>
    </xf>
    <xf numFmtId="0" fontId="11" fillId="94" borderId="31" xfId="57598" applyNumberFormat="1" applyFill="1" applyBorder="1" applyAlignment="1">
      <alignment horizontal="left"/>
    </xf>
    <xf numFmtId="191" fontId="70" fillId="94" borderId="31" xfId="0" applyFont="1" applyFill="1" applyBorder="1" applyAlignment="1">
      <alignment horizontal="left"/>
    </xf>
    <xf numFmtId="191" fontId="74" fillId="94" borderId="31" xfId="0" applyFont="1" applyFill="1" applyBorder="1" applyAlignment="1">
      <alignment horizontal="left"/>
    </xf>
    <xf numFmtId="14" fontId="84" fillId="102" borderId="53" xfId="0" applyNumberFormat="1" applyFont="1" applyFill="1" applyBorder="1" applyAlignment="1">
      <alignment horizontal="center" vertical="center"/>
    </xf>
    <xf numFmtId="14" fontId="71" fillId="102" borderId="53" xfId="0" applyNumberFormat="1" applyFont="1" applyFill="1" applyBorder="1" applyAlignment="1">
      <alignment horizontal="center" vertical="center"/>
    </xf>
    <xf numFmtId="14" fontId="71" fillId="13" borderId="31" xfId="0" applyNumberFormat="1" applyFont="1" applyFill="1" applyBorder="1" applyAlignment="1">
      <alignment horizontal="center" vertical="center"/>
    </xf>
    <xf numFmtId="191" fontId="71" fillId="13" borderId="31" xfId="0" applyFont="1" applyFill="1" applyBorder="1" applyAlignment="1">
      <alignment horizontal="center"/>
    </xf>
    <xf numFmtId="14" fontId="71" fillId="13" borderId="34" xfId="0" applyNumberFormat="1" applyFont="1" applyFill="1" applyBorder="1" applyAlignment="1">
      <alignment horizontal="center"/>
    </xf>
    <xf numFmtId="14" fontId="71" fillId="13" borderId="34" xfId="0" applyNumberFormat="1" applyFont="1" applyFill="1" applyBorder="1" applyAlignment="1">
      <alignment horizontal="center" vertical="center"/>
    </xf>
    <xf numFmtId="2" fontId="71" fillId="13" borderId="33" xfId="0" applyNumberFormat="1" applyFont="1" applyFill="1" applyBorder="1" applyAlignment="1">
      <alignment horizontal="center"/>
    </xf>
    <xf numFmtId="2" fontId="71" fillId="13" borderId="44" xfId="0" applyNumberFormat="1" applyFont="1" applyFill="1" applyBorder="1" applyAlignment="1">
      <alignment horizontal="center"/>
    </xf>
    <xf numFmtId="2" fontId="71" fillId="13" borderId="31" xfId="0" applyNumberFormat="1" applyFont="1" applyFill="1" applyBorder="1" applyAlignment="1">
      <alignment horizontal="center"/>
    </xf>
    <xf numFmtId="2" fontId="84" fillId="13" borderId="33" xfId="0" applyNumberFormat="1" applyFont="1" applyFill="1" applyBorder="1" applyAlignment="1">
      <alignment horizontal="center"/>
    </xf>
    <xf numFmtId="2" fontId="83" fillId="13" borderId="31" xfId="0" applyNumberFormat="1" applyFont="1" applyFill="1" applyBorder="1" applyAlignment="1">
      <alignment horizontal="center"/>
    </xf>
    <xf numFmtId="0" fontId="71" fillId="4" borderId="44" xfId="0" applyNumberFormat="1" applyFont="1" applyFill="1" applyBorder="1" applyAlignment="1">
      <alignment horizontal="left"/>
    </xf>
    <xf numFmtId="0" fontId="71" fillId="4" borderId="31" xfId="0" applyNumberFormat="1" applyFont="1" applyFill="1" applyBorder="1" applyAlignment="1">
      <alignment horizontal="left"/>
    </xf>
    <xf numFmtId="191" fontId="71" fillId="4" borderId="31" xfId="0" applyFont="1" applyFill="1" applyBorder="1" applyAlignment="1">
      <alignment horizontal="left"/>
    </xf>
    <xf numFmtId="0" fontId="11" fillId="4" borderId="31" xfId="57598" applyNumberFormat="1" applyFill="1" applyBorder="1" applyAlignment="1">
      <alignment horizontal="left"/>
    </xf>
    <xf numFmtId="0" fontId="11" fillId="4" borderId="31" xfId="57598" applyFill="1" applyBorder="1" applyAlignment="1">
      <alignment horizontal="left"/>
    </xf>
    <xf numFmtId="14" fontId="71" fillId="103" borderId="46" xfId="0" applyNumberFormat="1" applyFont="1" applyFill="1" applyBorder="1" applyAlignment="1">
      <alignment horizontal="center" vertical="center"/>
    </xf>
    <xf numFmtId="14" fontId="71" fillId="103" borderId="48" xfId="0" applyNumberFormat="1" applyFont="1" applyFill="1" applyBorder="1" applyAlignment="1">
      <alignment horizontal="center" vertical="center"/>
    </xf>
    <xf numFmtId="14" fontId="71" fillId="103" borderId="50" xfId="0" applyNumberFormat="1" applyFont="1" applyFill="1" applyBorder="1" applyAlignment="1">
      <alignment horizontal="center" vertical="center"/>
    </xf>
    <xf numFmtId="0" fontId="92" fillId="0" borderId="0" xfId="0" quotePrefix="1" applyNumberFormat="1" applyFont="1"/>
    <xf numFmtId="191" fontId="71" fillId="100" borderId="60" xfId="0" applyFont="1" applyFill="1" applyBorder="1" applyAlignment="1">
      <alignment horizontal="center"/>
    </xf>
    <xf numFmtId="14" fontId="71" fillId="75" borderId="35" xfId="0" applyNumberFormat="1" applyFont="1" applyFill="1" applyBorder="1" applyAlignment="1">
      <alignment horizontal="center" vertical="center"/>
    </xf>
    <xf numFmtId="191" fontId="71" fillId="75" borderId="35" xfId="0" applyFont="1" applyFill="1" applyBorder="1" applyAlignment="1">
      <alignment horizontal="center"/>
    </xf>
    <xf numFmtId="14" fontId="71" fillId="75" borderId="36" xfId="0" applyNumberFormat="1" applyFont="1" applyFill="1" applyBorder="1" applyAlignment="1">
      <alignment horizontal="center"/>
    </xf>
    <xf numFmtId="14" fontId="71" fillId="75" borderId="36" xfId="0" applyNumberFormat="1" applyFont="1" applyFill="1" applyBorder="1" applyAlignment="1">
      <alignment horizontal="center" vertical="center"/>
    </xf>
    <xf numFmtId="2" fontId="71" fillId="101" borderId="45" xfId="0" applyNumberFormat="1" applyFont="1" applyFill="1" applyBorder="1" applyAlignment="1">
      <alignment horizontal="center"/>
    </xf>
    <xf numFmtId="2" fontId="84" fillId="75" borderId="45" xfId="0" applyNumberFormat="1" applyFont="1" applyFill="1" applyBorder="1" applyAlignment="1">
      <alignment horizontal="center"/>
    </xf>
    <xf numFmtId="191" fontId="74" fillId="94" borderId="35" xfId="0" applyFont="1" applyFill="1" applyBorder="1" applyAlignment="1">
      <alignment horizontal="left"/>
    </xf>
    <xf numFmtId="191" fontId="10" fillId="11" borderId="61" xfId="0" applyFont="1" applyFill="1" applyBorder="1" applyAlignment="1">
      <alignment horizontal="center"/>
    </xf>
    <xf numFmtId="14" fontId="84" fillId="102" borderId="46" xfId="0" applyNumberFormat="1" applyFont="1" applyFill="1" applyBorder="1" applyAlignment="1">
      <alignment horizontal="center" vertical="center"/>
    </xf>
    <xf numFmtId="14" fontId="71" fillId="13" borderId="44" xfId="0" applyNumberFormat="1" applyFont="1" applyFill="1" applyBorder="1" applyAlignment="1">
      <alignment horizontal="center" vertical="center"/>
    </xf>
    <xf numFmtId="191" fontId="71" fillId="5" borderId="58" xfId="0" applyFont="1" applyFill="1" applyBorder="1" applyAlignment="1">
      <alignment horizontal="center"/>
    </xf>
    <xf numFmtId="14" fontId="71" fillId="13" borderId="58" xfId="0" applyNumberFormat="1" applyFont="1" applyFill="1" applyBorder="1" applyAlignment="1">
      <alignment horizontal="center"/>
    </xf>
    <xf numFmtId="14" fontId="71" fillId="13" borderId="58" xfId="0" applyNumberFormat="1" applyFont="1" applyFill="1" applyBorder="1" applyAlignment="1">
      <alignment horizontal="center" vertical="center"/>
    </xf>
    <xf numFmtId="14" fontId="71" fillId="102" borderId="55" xfId="0" applyNumberFormat="1" applyFont="1" applyFill="1" applyBorder="1" applyAlignment="1">
      <alignment horizontal="center" vertical="center"/>
    </xf>
    <xf numFmtId="14" fontId="71" fillId="13" borderId="51" xfId="0" applyNumberFormat="1" applyFont="1" applyFill="1" applyBorder="1" applyAlignment="1">
      <alignment horizontal="center" vertical="center"/>
    </xf>
    <xf numFmtId="191" fontId="71" fillId="5" borderId="56" xfId="0" applyFont="1" applyFill="1" applyBorder="1" applyAlignment="1">
      <alignment horizontal="center"/>
    </xf>
    <xf numFmtId="14" fontId="71" fillId="13" borderId="56" xfId="0" applyNumberFormat="1" applyFont="1" applyFill="1" applyBorder="1" applyAlignment="1">
      <alignment horizontal="center"/>
    </xf>
    <xf numFmtId="2" fontId="71" fillId="13" borderId="51" xfId="0" applyNumberFormat="1" applyFont="1" applyFill="1" applyBorder="1" applyAlignment="1">
      <alignment horizontal="center"/>
    </xf>
    <xf numFmtId="2" fontId="71" fillId="13" borderId="57" xfId="0" applyNumberFormat="1" applyFont="1" applyFill="1" applyBorder="1" applyAlignment="1">
      <alignment horizontal="center"/>
    </xf>
    <xf numFmtId="2" fontId="84" fillId="13" borderId="57" xfId="0" applyNumberFormat="1" applyFont="1" applyFill="1" applyBorder="1" applyAlignment="1">
      <alignment horizontal="center"/>
    </xf>
    <xf numFmtId="0" fontId="11" fillId="4" borderId="51" xfId="57598" applyFill="1" applyBorder="1" applyAlignment="1">
      <alignment horizontal="left"/>
    </xf>
    <xf numFmtId="14" fontId="84" fillId="100" borderId="48" xfId="0" applyNumberFormat="1" applyFont="1" applyFill="1" applyBorder="1" applyAlignment="1">
      <alignment horizontal="center" vertical="center"/>
    </xf>
    <xf numFmtId="14" fontId="71" fillId="75" borderId="33" xfId="0" applyNumberFormat="1" applyFont="1" applyFill="1" applyBorder="1" applyAlignment="1">
      <alignment horizontal="center" vertical="center"/>
    </xf>
    <xf numFmtId="2" fontId="71" fillId="102" borderId="33" xfId="0" applyNumberFormat="1" applyFont="1" applyFill="1" applyBorder="1" applyAlignment="1">
      <alignment horizontal="center"/>
    </xf>
    <xf numFmtId="2" fontId="71" fillId="102" borderId="31" xfId="0" applyNumberFormat="1" applyFont="1" applyFill="1" applyBorder="1" applyAlignment="1">
      <alignment horizontal="center"/>
    </xf>
    <xf numFmtId="191" fontId="0" fillId="10" borderId="8" xfId="0" applyFill="1" applyBorder="1" applyAlignment="1">
      <alignment horizontal="center"/>
    </xf>
    <xf numFmtId="191" fontId="0" fillId="8" borderId="8" xfId="0" applyFill="1" applyBorder="1" applyAlignment="1">
      <alignment horizontal="center"/>
    </xf>
    <xf numFmtId="1" fontId="0" fillId="10" borderId="3" xfId="0" applyNumberFormat="1" applyFill="1" applyBorder="1" applyAlignment="1">
      <alignment horizontal="center" vertical="center"/>
    </xf>
    <xf numFmtId="1" fontId="0" fillId="8" borderId="3" xfId="0" applyNumberFormat="1" applyFill="1" applyBorder="1" applyAlignment="1">
      <alignment horizontal="center" vertical="center"/>
    </xf>
    <xf numFmtId="191" fontId="93" fillId="0" borderId="3" xfId="0" applyFont="1" applyBorder="1"/>
    <xf numFmtId="191" fontId="5" fillId="9" borderId="8" xfId="0" applyFont="1" applyFill="1" applyBorder="1" applyAlignment="1">
      <alignment horizontal="center"/>
    </xf>
    <xf numFmtId="0" fontId="11" fillId="94" borderId="31" xfId="58743" applyNumberFormat="1" applyFill="1" applyBorder="1" applyAlignment="1">
      <alignment horizontal="left"/>
    </xf>
    <xf numFmtId="14" fontId="70" fillId="75" borderId="31" xfId="0" applyNumberFormat="1" applyFont="1" applyFill="1" applyBorder="1" applyAlignment="1">
      <alignment horizontal="center" vertical="center"/>
    </xf>
    <xf numFmtId="191" fontId="5" fillId="75" borderId="3" xfId="0" applyFont="1" applyFill="1" applyBorder="1" applyAlignment="1">
      <alignment horizontal="center"/>
    </xf>
    <xf numFmtId="191" fontId="11" fillId="94" borderId="31" xfId="58743" applyFill="1" applyBorder="1" applyAlignment="1">
      <alignment horizontal="left"/>
    </xf>
    <xf numFmtId="10" fontId="8" fillId="0" borderId="3" xfId="2" applyNumberFormat="1" applyFont="1" applyFill="1" applyBorder="1" applyAlignment="1">
      <alignment horizontal="center" vertical="center"/>
    </xf>
    <xf numFmtId="172" fontId="0" fillId="0" borderId="0" xfId="7" applyNumberFormat="1" applyFont="1" applyFill="1"/>
    <xf numFmtId="191" fontId="97" fillId="70" borderId="44" xfId="0" applyFont="1" applyFill="1" applyBorder="1" applyAlignment="1">
      <alignment horizontal="center" vertical="center"/>
    </xf>
    <xf numFmtId="14" fontId="98" fillId="75" borderId="34" xfId="0" applyNumberFormat="1" applyFont="1" applyFill="1" applyBorder="1" applyAlignment="1">
      <alignment horizontal="center" vertical="center"/>
    </xf>
    <xf numFmtId="2" fontId="98" fillId="101" borderId="33" xfId="0" applyNumberFormat="1" applyFont="1" applyFill="1" applyBorder="1" applyAlignment="1">
      <alignment horizontal="center"/>
    </xf>
    <xf numFmtId="14" fontId="71" fillId="10" borderId="31" xfId="0" applyNumberFormat="1" applyFont="1" applyFill="1" applyBorder="1" applyAlignment="1">
      <alignment horizontal="center" vertical="center"/>
    </xf>
    <xf numFmtId="2" fontId="71" fillId="10" borderId="31" xfId="0" applyNumberFormat="1" applyFont="1" applyFill="1" applyBorder="1" applyAlignment="1">
      <alignment horizontal="center"/>
    </xf>
    <xf numFmtId="2" fontId="71" fillId="10" borderId="33" xfId="0" applyNumberFormat="1" applyFont="1" applyFill="1" applyBorder="1" applyAlignment="1">
      <alignment horizontal="center"/>
    </xf>
    <xf numFmtId="2" fontId="84" fillId="10" borderId="33" xfId="0" applyNumberFormat="1" applyFont="1" applyFill="1" applyBorder="1" applyAlignment="1">
      <alignment horizontal="center"/>
    </xf>
    <xf numFmtId="0" fontId="11" fillId="4" borderId="31" xfId="58743" applyNumberFormat="1" applyFill="1" applyBorder="1" applyAlignment="1">
      <alignment horizontal="left"/>
    </xf>
    <xf numFmtId="14" fontId="71" fillId="99" borderId="53" xfId="0" applyNumberFormat="1" applyFont="1" applyFill="1" applyBorder="1" applyAlignment="1">
      <alignment horizontal="center" vertical="center"/>
    </xf>
    <xf numFmtId="14" fontId="71" fillId="99" borderId="31" xfId="0" applyNumberFormat="1" applyFont="1" applyFill="1" applyBorder="1" applyAlignment="1">
      <alignment horizontal="center" vertical="center"/>
    </xf>
    <xf numFmtId="191" fontId="71" fillId="99" borderId="34" xfId="0" applyFont="1" applyFill="1" applyBorder="1" applyAlignment="1">
      <alignment horizontal="center"/>
    </xf>
    <xf numFmtId="14" fontId="71" fillId="99" borderId="34" xfId="0" applyNumberFormat="1" applyFont="1" applyFill="1" applyBorder="1" applyAlignment="1">
      <alignment horizontal="center"/>
    </xf>
    <xf numFmtId="2" fontId="71" fillId="99" borderId="31" xfId="0" applyNumberFormat="1" applyFont="1" applyFill="1" applyBorder="1" applyAlignment="1">
      <alignment horizontal="center"/>
    </xf>
    <xf numFmtId="2" fontId="71" fillId="99" borderId="33" xfId="0" applyNumberFormat="1" applyFont="1" applyFill="1" applyBorder="1" applyAlignment="1">
      <alignment horizontal="center"/>
    </xf>
    <xf numFmtId="2" fontId="84" fillId="99" borderId="33" xfId="0" applyNumberFormat="1" applyFont="1" applyFill="1" applyBorder="1" applyAlignment="1">
      <alignment horizontal="center"/>
    </xf>
    <xf numFmtId="191" fontId="11" fillId="99" borderId="31" xfId="58743" applyFill="1" applyBorder="1" applyAlignment="1">
      <alignment horizontal="left"/>
    </xf>
    <xf numFmtId="191" fontId="10" fillId="99" borderId="54" xfId="0" applyFont="1" applyFill="1" applyBorder="1" applyAlignment="1">
      <alignment horizontal="center"/>
    </xf>
    <xf numFmtId="191" fontId="0" fillId="99" borderId="0" xfId="0" applyFill="1"/>
    <xf numFmtId="191" fontId="0" fillId="13" borderId="59" xfId="0" applyFill="1" applyBorder="1" applyAlignment="1">
      <alignment vertical="center" textRotation="90"/>
    </xf>
    <xf numFmtId="2" fontId="71" fillId="100" borderId="31" xfId="0" applyNumberFormat="1" applyFont="1" applyFill="1" applyBorder="1" applyAlignment="1">
      <alignment horizontal="center"/>
    </xf>
    <xf numFmtId="2" fontId="71" fillId="100" borderId="33" xfId="0" applyNumberFormat="1" applyFont="1" applyFill="1" applyBorder="1" applyAlignment="1">
      <alignment horizontal="center"/>
    </xf>
    <xf numFmtId="2" fontId="84" fillId="100" borderId="31" xfId="0" applyNumberFormat="1" applyFont="1" applyFill="1" applyBorder="1" applyAlignment="1">
      <alignment horizontal="center"/>
    </xf>
    <xf numFmtId="11" fontId="71" fillId="97" borderId="31" xfId="0" applyNumberFormat="1" applyFont="1" applyFill="1" applyBorder="1" applyAlignment="1">
      <alignment horizontal="center" vertical="center"/>
    </xf>
    <xf numFmtId="169" fontId="0" fillId="0" borderId="3" xfId="2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7" applyNumberFormat="1" applyFont="1"/>
    <xf numFmtId="2" fontId="0" fillId="0" borderId="3" xfId="7" applyNumberFormat="1" applyFont="1" applyBorder="1" applyAlignment="1">
      <alignment horizontal="center"/>
    </xf>
    <xf numFmtId="191" fontId="0" fillId="0" borderId="3" xfId="0" quotePrefix="1" applyBorder="1" applyAlignment="1">
      <alignment horizontal="center"/>
    </xf>
    <xf numFmtId="191" fontId="100" fillId="0" borderId="0" xfId="0" applyFont="1"/>
    <xf numFmtId="172" fontId="0" fillId="9" borderId="3" xfId="7" applyNumberFormat="1" applyFont="1" applyFill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2" fontId="0" fillId="5" borderId="3" xfId="7" applyNumberFormat="1" applyFont="1" applyFill="1" applyBorder="1" applyAlignment="1">
      <alignment horizontal="center"/>
    </xf>
    <xf numFmtId="191" fontId="11" fillId="94" borderId="33" xfId="58743" applyFill="1" applyBorder="1" applyAlignment="1">
      <alignment horizontal="left"/>
    </xf>
    <xf numFmtId="14" fontId="71" fillId="10" borderId="34" xfId="0" applyNumberFormat="1" applyFont="1" applyFill="1" applyBorder="1" applyAlignment="1">
      <alignment horizontal="center"/>
    </xf>
    <xf numFmtId="172" fontId="0" fillId="10" borderId="3" xfId="7" applyNumberFormat="1" applyFont="1" applyFill="1" applyBorder="1" applyAlignment="1">
      <alignment horizontal="center"/>
    </xf>
    <xf numFmtId="169" fontId="0" fillId="9" borderId="3" xfId="2" applyNumberFormat="1" applyFont="1" applyFill="1" applyBorder="1" applyAlignment="1">
      <alignment horizontal="center"/>
    </xf>
    <xf numFmtId="2" fontId="98" fillId="74" borderId="33" xfId="0" applyNumberFormat="1" applyFont="1" applyFill="1" applyBorder="1" applyAlignment="1">
      <alignment horizontal="center"/>
    </xf>
    <xf numFmtId="2" fontId="98" fillId="75" borderId="33" xfId="0" applyNumberFormat="1" applyFont="1" applyFill="1" applyBorder="1" applyAlignment="1">
      <alignment horizontal="center"/>
    </xf>
    <xf numFmtId="2" fontId="98" fillId="75" borderId="31" xfId="0" applyNumberFormat="1" applyFont="1" applyFill="1" applyBorder="1" applyAlignment="1">
      <alignment horizontal="center"/>
    </xf>
    <xf numFmtId="191" fontId="11" fillId="0" borderId="0" xfId="58743"/>
    <xf numFmtId="2" fontId="0" fillId="10" borderId="3" xfId="7" applyNumberFormat="1" applyFont="1" applyFill="1" applyBorder="1" applyAlignment="1">
      <alignment horizontal="center"/>
    </xf>
    <xf numFmtId="191" fontId="0" fillId="105" borderId="3" xfId="0" applyFill="1" applyBorder="1" applyAlignment="1">
      <alignment horizontal="center"/>
    </xf>
    <xf numFmtId="191" fontId="3" fillId="107" borderId="37" xfId="0" applyFont="1" applyFill="1" applyBorder="1" applyAlignment="1">
      <alignment horizontal="center" vertical="center"/>
    </xf>
    <xf numFmtId="191" fontId="9" fillId="104" borderId="3" xfId="0" applyFont="1" applyFill="1" applyBorder="1" applyAlignment="1">
      <alignment horizontal="center" vertical="center" wrapText="1"/>
    </xf>
    <xf numFmtId="191" fontId="9" fillId="12" borderId="3" xfId="0" applyFont="1" applyFill="1" applyBorder="1" applyAlignment="1">
      <alignment horizontal="center" vertical="center" wrapText="1"/>
    </xf>
    <xf numFmtId="173" fontId="0" fillId="0" borderId="3" xfId="2" applyNumberFormat="1" applyFont="1" applyFill="1" applyBorder="1" applyAlignment="1">
      <alignment horizontal="center" vertical="center"/>
    </xf>
    <xf numFmtId="1" fontId="0" fillId="0" borderId="3" xfId="2" applyNumberFormat="1" applyFont="1" applyFill="1" applyBorder="1" applyAlignment="1">
      <alignment horizontal="center" vertical="center"/>
    </xf>
    <xf numFmtId="14" fontId="11" fillId="13" borderId="34" xfId="58743" applyNumberFormat="1" applyFill="1" applyBorder="1" applyAlignment="1">
      <alignment horizontal="left"/>
    </xf>
    <xf numFmtId="14" fontId="71" fillId="13" borderId="33" xfId="0" applyNumberFormat="1" applyFont="1" applyFill="1" applyBorder="1" applyAlignment="1">
      <alignment horizontal="center"/>
    </xf>
    <xf numFmtId="14" fontId="84" fillId="13" borderId="33" xfId="0" applyNumberFormat="1" applyFont="1" applyFill="1" applyBorder="1" applyAlignment="1">
      <alignment horizontal="center"/>
    </xf>
    <xf numFmtId="175" fontId="0" fillId="0" borderId="3" xfId="7" applyNumberFormat="1" applyFont="1" applyBorder="1" applyAlignment="1">
      <alignment horizontal="center"/>
    </xf>
    <xf numFmtId="171" fontId="0" fillId="0" borderId="3" xfId="7" applyNumberFormat="1" applyFont="1" applyFill="1" applyBorder="1" applyAlignment="1">
      <alignment horizontal="center"/>
    </xf>
    <xf numFmtId="175" fontId="0" fillId="0" borderId="3" xfId="7" applyNumberFormat="1" applyFont="1" applyFill="1" applyBorder="1" applyAlignment="1">
      <alignment horizontal="center"/>
    </xf>
    <xf numFmtId="207" fontId="0" fillId="0" borderId="0" xfId="2" applyNumberFormat="1" applyFont="1"/>
    <xf numFmtId="208" fontId="0" fillId="0" borderId="0" xfId="0" applyNumberFormat="1"/>
    <xf numFmtId="166" fontId="5" fillId="0" borderId="0" xfId="1" applyFont="1"/>
    <xf numFmtId="174" fontId="0" fillId="0" borderId="3" xfId="2" applyNumberFormat="1" applyFont="1" applyFill="1" applyBorder="1" applyAlignment="1">
      <alignment horizontal="center"/>
    </xf>
    <xf numFmtId="169" fontId="0" fillId="0" borderId="0" xfId="2" applyNumberFormat="1" applyFont="1" applyAlignment="1">
      <alignment horizontal="center" vertical="center"/>
    </xf>
    <xf numFmtId="169" fontId="8" fillId="86" borderId="3" xfId="2" applyNumberFormat="1" applyFont="1" applyFill="1" applyBorder="1" applyAlignment="1">
      <alignment horizontal="center" vertical="center" wrapText="1"/>
    </xf>
    <xf numFmtId="169" fontId="0" fillId="9" borderId="8" xfId="2" applyNumberFormat="1" applyFont="1" applyFill="1" applyBorder="1" applyAlignment="1">
      <alignment horizontal="center"/>
    </xf>
    <xf numFmtId="169" fontId="0" fillId="9" borderId="3" xfId="2" applyNumberFormat="1" applyFont="1" applyFill="1" applyBorder="1" applyAlignment="1">
      <alignment horizontal="center" vertical="center"/>
    </xf>
    <xf numFmtId="169" fontId="0" fillId="0" borderId="0" xfId="2" applyNumberFormat="1" applyFont="1"/>
    <xf numFmtId="174" fontId="0" fillId="0" borderId="3" xfId="7" applyNumberFormat="1" applyFont="1" applyBorder="1" applyAlignment="1">
      <alignment horizontal="center"/>
    </xf>
    <xf numFmtId="202" fontId="0" fillId="0" borderId="3" xfId="7" applyNumberFormat="1" applyFont="1" applyBorder="1" applyAlignment="1">
      <alignment horizontal="center"/>
    </xf>
    <xf numFmtId="175" fontId="0" fillId="0" borderId="3" xfId="2" applyNumberFormat="1" applyFont="1" applyFill="1" applyBorder="1" applyAlignment="1">
      <alignment horizontal="center"/>
    </xf>
    <xf numFmtId="175" fontId="0" fillId="9" borderId="3" xfId="7" applyNumberFormat="1" applyFont="1" applyFill="1" applyBorder="1" applyAlignment="1">
      <alignment horizontal="center"/>
    </xf>
    <xf numFmtId="209" fontId="0" fillId="0" borderId="0" xfId="2" applyNumberFormat="1" applyFont="1" applyFill="1" applyBorder="1" applyAlignment="1">
      <alignment horizontal="center"/>
    </xf>
    <xf numFmtId="191" fontId="0" fillId="13" borderId="3" xfId="0" applyFill="1" applyBorder="1" applyAlignment="1">
      <alignment horizontal="center"/>
    </xf>
    <xf numFmtId="191" fontId="0" fillId="5" borderId="3" xfId="0" applyFill="1" applyBorder="1" applyAlignment="1">
      <alignment horizontal="center"/>
    </xf>
    <xf numFmtId="191" fontId="0" fillId="10" borderId="3" xfId="0" applyFill="1" applyBorder="1" applyAlignment="1">
      <alignment horizontal="center" vertical="center"/>
    </xf>
    <xf numFmtId="170" fontId="0" fillId="0" borderId="0" xfId="0" applyNumberFormat="1"/>
    <xf numFmtId="172" fontId="0" fillId="5" borderId="3" xfId="7" applyNumberFormat="1" applyFont="1" applyFill="1" applyBorder="1" applyAlignment="1">
      <alignment horizontal="center"/>
    </xf>
    <xf numFmtId="174" fontId="0" fillId="0" borderId="0" xfId="0" applyNumberFormat="1"/>
    <xf numFmtId="14" fontId="0" fillId="10" borderId="3" xfId="7" applyNumberFormat="1" applyFont="1" applyFill="1" applyBorder="1" applyAlignment="1">
      <alignment horizontal="center"/>
    </xf>
    <xf numFmtId="174" fontId="0" fillId="10" borderId="3" xfId="2" applyNumberFormat="1" applyFont="1" applyFill="1" applyBorder="1" applyAlignment="1">
      <alignment horizontal="center"/>
    </xf>
    <xf numFmtId="191" fontId="0" fillId="8" borderId="3" xfId="0" applyFill="1" applyBorder="1" applyAlignment="1">
      <alignment horizontal="center"/>
    </xf>
    <xf numFmtId="172" fontId="0" fillId="10" borderId="3" xfId="7" applyNumberFormat="1" applyFont="1" applyFill="1" applyBorder="1" applyAlignment="1">
      <alignment horizontal="center" vertical="center"/>
    </xf>
    <xf numFmtId="191" fontId="6" fillId="82" borderId="4" xfId="0" applyFont="1" applyFill="1" applyBorder="1" applyAlignment="1">
      <alignment horizontal="center"/>
    </xf>
    <xf numFmtId="191" fontId="6" fillId="82" borderId="5" xfId="0" applyFont="1" applyFill="1" applyBorder="1" applyAlignment="1">
      <alignment horizontal="center"/>
    </xf>
    <xf numFmtId="191" fontId="6" fillId="82" borderId="6" xfId="0" applyFont="1" applyFill="1" applyBorder="1" applyAlignment="1">
      <alignment horizontal="center"/>
    </xf>
    <xf numFmtId="191" fontId="6" fillId="84" borderId="4" xfId="0" applyFont="1" applyFill="1" applyBorder="1" applyAlignment="1">
      <alignment horizontal="center"/>
    </xf>
    <xf numFmtId="191" fontId="6" fillId="84" borderId="5" xfId="0" applyFont="1" applyFill="1" applyBorder="1" applyAlignment="1">
      <alignment horizontal="center"/>
    </xf>
    <xf numFmtId="191" fontId="6" fillId="84" borderId="6" xfId="0" applyFont="1" applyFill="1" applyBorder="1" applyAlignment="1">
      <alignment horizontal="center"/>
    </xf>
    <xf numFmtId="191" fontId="6" fillId="68" borderId="37" xfId="0" applyFont="1" applyFill="1" applyBorder="1" applyAlignment="1">
      <alignment horizontal="center" vertical="center"/>
    </xf>
    <xf numFmtId="172" fontId="6" fillId="76" borderId="3" xfId="0" applyNumberFormat="1" applyFont="1" applyFill="1" applyBorder="1" applyAlignment="1">
      <alignment horizontal="center"/>
    </xf>
    <xf numFmtId="172" fontId="6" fillId="77" borderId="3" xfId="0" applyNumberFormat="1" applyFont="1" applyFill="1" applyBorder="1" applyAlignment="1">
      <alignment horizontal="center"/>
    </xf>
    <xf numFmtId="172" fontId="6" fillId="80" borderId="4" xfId="0" applyNumberFormat="1" applyFont="1" applyFill="1" applyBorder="1" applyAlignment="1">
      <alignment horizontal="center"/>
    </xf>
    <xf numFmtId="172" fontId="6" fillId="80" borderId="5" xfId="0" applyNumberFormat="1" applyFont="1" applyFill="1" applyBorder="1" applyAlignment="1">
      <alignment horizontal="center"/>
    </xf>
    <xf numFmtId="172" fontId="6" fillId="80" borderId="6" xfId="0" applyNumberFormat="1" applyFont="1" applyFill="1" applyBorder="1" applyAlignment="1">
      <alignment horizontal="center"/>
    </xf>
    <xf numFmtId="172" fontId="6" fillId="82" borderId="4" xfId="0" applyNumberFormat="1" applyFont="1" applyFill="1" applyBorder="1" applyAlignment="1">
      <alignment horizontal="center"/>
    </xf>
    <xf numFmtId="172" fontId="6" fillId="82" borderId="5" xfId="0" applyNumberFormat="1" applyFont="1" applyFill="1" applyBorder="1" applyAlignment="1">
      <alignment horizontal="center"/>
    </xf>
    <xf numFmtId="172" fontId="6" fillId="82" borderId="6" xfId="0" applyNumberFormat="1" applyFont="1" applyFill="1" applyBorder="1" applyAlignment="1">
      <alignment horizontal="center"/>
    </xf>
    <xf numFmtId="191" fontId="6" fillId="77" borderId="3" xfId="0" applyFont="1" applyFill="1" applyBorder="1" applyAlignment="1">
      <alignment horizontal="center"/>
    </xf>
    <xf numFmtId="191" fontId="6" fillId="80" borderId="4" xfId="0" applyFont="1" applyFill="1" applyBorder="1" applyAlignment="1">
      <alignment horizontal="center"/>
    </xf>
    <xf numFmtId="191" fontId="6" fillId="80" borderId="5" xfId="0" applyFont="1" applyFill="1" applyBorder="1" applyAlignment="1">
      <alignment horizontal="center"/>
    </xf>
    <xf numFmtId="191" fontId="6" fillId="80" borderId="6" xfId="0" applyFont="1" applyFill="1" applyBorder="1" applyAlignment="1">
      <alignment horizontal="center"/>
    </xf>
    <xf numFmtId="172" fontId="6" fillId="84" borderId="4" xfId="0" applyNumberFormat="1" applyFont="1" applyFill="1" applyBorder="1" applyAlignment="1">
      <alignment horizontal="center"/>
    </xf>
    <xf numFmtId="172" fontId="6" fillId="84" borderId="5" xfId="0" applyNumberFormat="1" applyFont="1" applyFill="1" applyBorder="1" applyAlignment="1">
      <alignment horizontal="center"/>
    </xf>
    <xf numFmtId="172" fontId="6" fillId="84" borderId="6" xfId="0" applyNumberFormat="1" applyFont="1" applyFill="1" applyBorder="1" applyAlignment="1">
      <alignment horizontal="center"/>
    </xf>
    <xf numFmtId="191" fontId="6" fillId="78" borderId="37" xfId="0" applyFont="1" applyFill="1" applyBorder="1" applyAlignment="1">
      <alignment horizontal="center" vertical="center"/>
    </xf>
    <xf numFmtId="191" fontId="6" fillId="95" borderId="37" xfId="0" applyFont="1" applyFill="1" applyBorder="1" applyAlignment="1">
      <alignment horizontal="center"/>
    </xf>
    <xf numFmtId="191" fontId="6" fillId="91" borderId="43" xfId="0" applyFont="1" applyFill="1" applyBorder="1" applyAlignment="1">
      <alignment horizontal="center"/>
    </xf>
    <xf numFmtId="191" fontId="6" fillId="91" borderId="0" xfId="0" applyFont="1" applyFill="1" applyAlignment="1">
      <alignment horizontal="center"/>
    </xf>
    <xf numFmtId="191" fontId="6" fillId="91" borderId="4" xfId="0" applyFont="1" applyFill="1" applyBorder="1" applyAlignment="1">
      <alignment horizontal="center"/>
    </xf>
    <xf numFmtId="191" fontId="6" fillId="91" borderId="5" xfId="0" applyFont="1" applyFill="1" applyBorder="1" applyAlignment="1">
      <alignment horizontal="center"/>
    </xf>
    <xf numFmtId="191" fontId="6" fillId="91" borderId="6" xfId="0" applyFont="1" applyFill="1" applyBorder="1" applyAlignment="1">
      <alignment horizontal="center"/>
    </xf>
    <xf numFmtId="191" fontId="6" fillId="95" borderId="37" xfId="0" applyFont="1" applyFill="1" applyBorder="1" applyAlignment="1">
      <alignment horizontal="center" vertical="center"/>
    </xf>
    <xf numFmtId="172" fontId="6" fillId="76" borderId="4" xfId="0" applyNumberFormat="1" applyFont="1" applyFill="1" applyBorder="1" applyAlignment="1">
      <alignment horizontal="center"/>
    </xf>
    <xf numFmtId="172" fontId="6" fillId="76" borderId="5" xfId="0" applyNumberFormat="1" applyFont="1" applyFill="1" applyBorder="1" applyAlignment="1">
      <alignment horizontal="center"/>
    </xf>
    <xf numFmtId="172" fontId="6" fillId="76" borderId="6" xfId="0" applyNumberFormat="1" applyFont="1" applyFill="1" applyBorder="1" applyAlignment="1">
      <alignment horizontal="center"/>
    </xf>
    <xf numFmtId="191" fontId="3" fillId="106" borderId="37" xfId="0" applyFont="1" applyFill="1" applyBorder="1" applyAlignment="1">
      <alignment horizontal="center" vertical="center"/>
    </xf>
    <xf numFmtId="191" fontId="6" fillId="80" borderId="43" xfId="0" applyFont="1" applyFill="1" applyBorder="1" applyAlignment="1">
      <alignment horizontal="center"/>
    </xf>
    <xf numFmtId="191" fontId="6" fillId="80" borderId="0" xfId="0" applyFont="1" applyFill="1" applyAlignment="1">
      <alignment horizontal="center"/>
    </xf>
    <xf numFmtId="191" fontId="0" fillId="8" borderId="59" xfId="0" applyFill="1" applyBorder="1" applyAlignment="1">
      <alignment horizontal="center" vertical="center" textRotation="90" wrapText="1"/>
    </xf>
    <xf numFmtId="191" fontId="0" fillId="101" borderId="59" xfId="0" applyFill="1" applyBorder="1" applyAlignment="1">
      <alignment horizontal="center" vertical="center" textRotation="90"/>
    </xf>
    <xf numFmtId="191" fontId="0" fillId="101" borderId="59" xfId="0" applyFill="1" applyBorder="1" applyAlignment="1">
      <alignment horizontal="center" vertical="center" textRotation="90" wrapText="1"/>
    </xf>
  </cellXfs>
  <cellStyles count="58744">
    <cellStyle name="20% - Accent1 2" xfId="11" xr:uid="{00000000-0005-0000-0000-000000000000}"/>
    <cellStyle name="20% - Accent1 2 2" xfId="30610" xr:uid="{00000000-0005-0000-0000-000001000000}"/>
    <cellStyle name="20% - Accent1 2 2 2" xfId="57392" xr:uid="{00000000-0005-0000-0000-000002000000}"/>
    <cellStyle name="20% - Accent1 2 3" xfId="55244" xr:uid="{00000000-0005-0000-0000-000003000000}"/>
    <cellStyle name="20% - Accent1 3" xfId="12" xr:uid="{00000000-0005-0000-0000-000004000000}"/>
    <cellStyle name="20% - Accent1 3 2" xfId="30609" xr:uid="{00000000-0005-0000-0000-000005000000}"/>
    <cellStyle name="20% - Accent1 3 2 2" xfId="57391" xr:uid="{00000000-0005-0000-0000-000006000000}"/>
    <cellStyle name="20% - Accent1 3 3" xfId="55243" xr:uid="{00000000-0005-0000-0000-000007000000}"/>
    <cellStyle name="20% - Accent1 4" xfId="13" xr:uid="{00000000-0005-0000-0000-000008000000}"/>
    <cellStyle name="20% - Accent1 4 2" xfId="57324" xr:uid="{00000000-0005-0000-0000-000009000000}"/>
    <cellStyle name="20% - Accent1 5" xfId="28488" xr:uid="{00000000-0005-0000-0000-00000A000000}"/>
    <cellStyle name="20% - Accent1 6" xfId="55176" xr:uid="{00000000-0005-0000-0000-00000B000000}"/>
    <cellStyle name="20% - Accent2 2" xfId="14" xr:uid="{00000000-0005-0000-0000-00000C000000}"/>
    <cellStyle name="20% - Accent2 2 2" xfId="30608" xr:uid="{00000000-0005-0000-0000-00000D000000}"/>
    <cellStyle name="20% - Accent2 2 2 2" xfId="57390" xr:uid="{00000000-0005-0000-0000-00000E000000}"/>
    <cellStyle name="20% - Accent2 2 3" xfId="55242" xr:uid="{00000000-0005-0000-0000-00000F000000}"/>
    <cellStyle name="20% - Accent2 3" xfId="15" xr:uid="{00000000-0005-0000-0000-000010000000}"/>
    <cellStyle name="20% - Accent2 3 2" xfId="30607" xr:uid="{00000000-0005-0000-0000-000011000000}"/>
    <cellStyle name="20% - Accent2 3 2 2" xfId="57389" xr:uid="{00000000-0005-0000-0000-000012000000}"/>
    <cellStyle name="20% - Accent2 3 3" xfId="55241" xr:uid="{00000000-0005-0000-0000-000013000000}"/>
    <cellStyle name="20% - Accent2 4" xfId="16" xr:uid="{00000000-0005-0000-0000-000014000000}"/>
    <cellStyle name="20% - Accent2 4 2" xfId="57325" xr:uid="{00000000-0005-0000-0000-000015000000}"/>
    <cellStyle name="20% - Accent2 5" xfId="28492" xr:uid="{00000000-0005-0000-0000-000016000000}"/>
    <cellStyle name="20% - Accent2 6" xfId="55177" xr:uid="{00000000-0005-0000-0000-000017000000}"/>
    <cellStyle name="20% - Accent3 2" xfId="17" xr:uid="{00000000-0005-0000-0000-000018000000}"/>
    <cellStyle name="20% - Accent3 2 2" xfId="30606" xr:uid="{00000000-0005-0000-0000-000019000000}"/>
    <cellStyle name="20% - Accent3 2 2 2" xfId="57388" xr:uid="{00000000-0005-0000-0000-00001A000000}"/>
    <cellStyle name="20% - Accent3 2 3" xfId="55240" xr:uid="{00000000-0005-0000-0000-00001B000000}"/>
    <cellStyle name="20% - Accent3 3" xfId="18" xr:uid="{00000000-0005-0000-0000-00001C000000}"/>
    <cellStyle name="20% - Accent3 3 2" xfId="30605" xr:uid="{00000000-0005-0000-0000-00001D000000}"/>
    <cellStyle name="20% - Accent3 3 2 2" xfId="57387" xr:uid="{00000000-0005-0000-0000-00001E000000}"/>
    <cellStyle name="20% - Accent3 3 3" xfId="55239" xr:uid="{00000000-0005-0000-0000-00001F000000}"/>
    <cellStyle name="20% - Accent3 4" xfId="19" xr:uid="{00000000-0005-0000-0000-000020000000}"/>
    <cellStyle name="20% - Accent3 4 2" xfId="57326" xr:uid="{00000000-0005-0000-0000-000021000000}"/>
    <cellStyle name="20% - Accent3 5" xfId="28496" xr:uid="{00000000-0005-0000-0000-000022000000}"/>
    <cellStyle name="20% - Accent3 6" xfId="55178" xr:uid="{00000000-0005-0000-0000-000023000000}"/>
    <cellStyle name="20% - Accent4 2" xfId="20" xr:uid="{00000000-0005-0000-0000-000024000000}"/>
    <cellStyle name="20% - Accent4 2 2" xfId="30604" xr:uid="{00000000-0005-0000-0000-000025000000}"/>
    <cellStyle name="20% - Accent4 2 2 2" xfId="57386" xr:uid="{00000000-0005-0000-0000-000026000000}"/>
    <cellStyle name="20% - Accent4 2 3" xfId="55238" xr:uid="{00000000-0005-0000-0000-000027000000}"/>
    <cellStyle name="20% - Accent4 3" xfId="21" xr:uid="{00000000-0005-0000-0000-000028000000}"/>
    <cellStyle name="20% - Accent4 3 2" xfId="30603" xr:uid="{00000000-0005-0000-0000-000029000000}"/>
    <cellStyle name="20% - Accent4 3 2 2" xfId="57385" xr:uid="{00000000-0005-0000-0000-00002A000000}"/>
    <cellStyle name="20% - Accent4 3 3" xfId="55237" xr:uid="{00000000-0005-0000-0000-00002B000000}"/>
    <cellStyle name="20% - Accent4 4" xfId="22" xr:uid="{00000000-0005-0000-0000-00002C000000}"/>
    <cellStyle name="20% - Accent4 4 2" xfId="57327" xr:uid="{00000000-0005-0000-0000-00002D000000}"/>
    <cellStyle name="20% - Accent4 5" xfId="28500" xr:uid="{00000000-0005-0000-0000-00002E000000}"/>
    <cellStyle name="20% - Accent4 6" xfId="55179" xr:uid="{00000000-0005-0000-0000-00002F000000}"/>
    <cellStyle name="20% - Accent5 2" xfId="23" xr:uid="{00000000-0005-0000-0000-000030000000}"/>
    <cellStyle name="20% - Accent5 2 2" xfId="30602" xr:uid="{00000000-0005-0000-0000-000031000000}"/>
    <cellStyle name="20% - Accent5 2 2 2" xfId="57384" xr:uid="{00000000-0005-0000-0000-000032000000}"/>
    <cellStyle name="20% - Accent5 2 3" xfId="55236" xr:uid="{00000000-0005-0000-0000-000033000000}"/>
    <cellStyle name="20% - Accent5 3" xfId="24" xr:uid="{00000000-0005-0000-0000-000034000000}"/>
    <cellStyle name="20% - Accent5 3 2" xfId="30601" xr:uid="{00000000-0005-0000-0000-000035000000}"/>
    <cellStyle name="20% - Accent5 3 2 2" xfId="57383" xr:uid="{00000000-0005-0000-0000-000036000000}"/>
    <cellStyle name="20% - Accent5 3 3" xfId="55235" xr:uid="{00000000-0005-0000-0000-000037000000}"/>
    <cellStyle name="20% - Accent5 4" xfId="25" xr:uid="{00000000-0005-0000-0000-000038000000}"/>
    <cellStyle name="20% - Accent5 4 2" xfId="57328" xr:uid="{00000000-0005-0000-0000-000039000000}"/>
    <cellStyle name="20% - Accent5 5" xfId="28504" xr:uid="{00000000-0005-0000-0000-00003A000000}"/>
    <cellStyle name="20% - Accent5 6" xfId="55180" xr:uid="{00000000-0005-0000-0000-00003B000000}"/>
    <cellStyle name="20% - Accent6 2" xfId="26" xr:uid="{00000000-0005-0000-0000-00003C000000}"/>
    <cellStyle name="20% - Accent6 2 2" xfId="30600" xr:uid="{00000000-0005-0000-0000-00003D000000}"/>
    <cellStyle name="20% - Accent6 2 2 2" xfId="57382" xr:uid="{00000000-0005-0000-0000-00003E000000}"/>
    <cellStyle name="20% - Accent6 2 3" xfId="55234" xr:uid="{00000000-0005-0000-0000-00003F000000}"/>
    <cellStyle name="20% - Accent6 3" xfId="27" xr:uid="{00000000-0005-0000-0000-000040000000}"/>
    <cellStyle name="20% - Accent6 3 2" xfId="30599" xr:uid="{00000000-0005-0000-0000-000041000000}"/>
    <cellStyle name="20% - Accent6 3 2 2" xfId="57381" xr:uid="{00000000-0005-0000-0000-000042000000}"/>
    <cellStyle name="20% - Accent6 3 3" xfId="55233" xr:uid="{00000000-0005-0000-0000-000043000000}"/>
    <cellStyle name="20% - Accent6 4" xfId="28" xr:uid="{00000000-0005-0000-0000-000044000000}"/>
    <cellStyle name="20% - Accent6 4 2" xfId="57329" xr:uid="{00000000-0005-0000-0000-000045000000}"/>
    <cellStyle name="20% - Accent6 5" xfId="28508" xr:uid="{00000000-0005-0000-0000-000046000000}"/>
    <cellStyle name="20% - Accent6 6" xfId="55181" xr:uid="{00000000-0005-0000-0000-000047000000}"/>
    <cellStyle name="20% - Énfasis1" xfId="29" xr:uid="{00000000-0005-0000-0000-000048000000}"/>
    <cellStyle name="20% - Énfasis1 2" xfId="30" xr:uid="{00000000-0005-0000-0000-000049000000}"/>
    <cellStyle name="20% - Énfasis1 2 2" xfId="31" xr:uid="{00000000-0005-0000-0000-00004A000000}"/>
    <cellStyle name="20% - Énfasis1 2 2 2" xfId="30614" xr:uid="{00000000-0005-0000-0000-00004B000000}"/>
    <cellStyle name="20% - Énfasis1 2 2 2 2" xfId="57397" xr:uid="{00000000-0005-0000-0000-00004C000000}"/>
    <cellStyle name="20% - Énfasis1 2 2 3" xfId="55249" xr:uid="{00000000-0005-0000-0000-00004D000000}"/>
    <cellStyle name="20% - Énfasis1 2 3" xfId="32" xr:uid="{00000000-0005-0000-0000-00004E000000}"/>
    <cellStyle name="20% - Énfasis1 2 3 2" xfId="30612" xr:uid="{00000000-0005-0000-0000-00004F000000}"/>
    <cellStyle name="20% - Énfasis1 2 3 2 2" xfId="57395" xr:uid="{00000000-0005-0000-0000-000050000000}"/>
    <cellStyle name="20% - Énfasis1 2 3 3" xfId="55247" xr:uid="{00000000-0005-0000-0000-000051000000}"/>
    <cellStyle name="20% - Énfasis1 2 4" xfId="33" xr:uid="{00000000-0005-0000-0000-000052000000}"/>
    <cellStyle name="20% - Énfasis1 2 4 2" xfId="34" xr:uid="{00000000-0005-0000-0000-000053000000}"/>
    <cellStyle name="20% - Énfasis1 2 4 3" xfId="35" xr:uid="{00000000-0005-0000-0000-000054000000}"/>
    <cellStyle name="20% - Énfasis1 2 4 4" xfId="55347" xr:uid="{00000000-0005-0000-0000-000055000000}"/>
    <cellStyle name="20% - Énfasis1 2 5" xfId="36" xr:uid="{00000000-0005-0000-0000-000056000000}"/>
    <cellStyle name="20% - Énfasis1 2 6" xfId="28518" xr:uid="{00000000-0005-0000-0000-000057000000}"/>
    <cellStyle name="20% - Énfasis1 2 7" xfId="53255" xr:uid="{00000000-0005-0000-0000-000058000000}"/>
    <cellStyle name="20% - Énfasis1 3" xfId="37" xr:uid="{00000000-0005-0000-0000-000059000000}"/>
    <cellStyle name="20% - Énfasis1 3 2" xfId="31017" xr:uid="{00000000-0005-0000-0000-00005A000000}"/>
    <cellStyle name="20% - Énfasis1 3 2 2" xfId="57506" xr:uid="{00000000-0005-0000-0000-00005B000000}"/>
    <cellStyle name="20% - Énfasis1 3 3" xfId="57458" xr:uid="{00000000-0005-0000-0000-00005C000000}"/>
    <cellStyle name="20% - Énfasis1 3 4" xfId="55348" xr:uid="{00000000-0005-0000-0000-00005D000000}"/>
    <cellStyle name="20% - Énfasis1 4" xfId="57660" xr:uid="{00000000-0005-0000-0000-00005E000000}"/>
    <cellStyle name="20% - Énfasis2" xfId="38" xr:uid="{00000000-0005-0000-0000-00005F000000}"/>
    <cellStyle name="20% - Énfasis2 2" xfId="39" xr:uid="{00000000-0005-0000-0000-000060000000}"/>
    <cellStyle name="20% - Énfasis2 2 2" xfId="40" xr:uid="{00000000-0005-0000-0000-000061000000}"/>
    <cellStyle name="20% - Énfasis2 2 2 2" xfId="30615" xr:uid="{00000000-0005-0000-0000-000062000000}"/>
    <cellStyle name="20% - Énfasis2 2 2 2 2" xfId="57398" xr:uid="{00000000-0005-0000-0000-000063000000}"/>
    <cellStyle name="20% - Énfasis2 2 2 3" xfId="55250" xr:uid="{00000000-0005-0000-0000-000064000000}"/>
    <cellStyle name="20% - Énfasis2 2 3" xfId="41" xr:uid="{00000000-0005-0000-0000-000065000000}"/>
    <cellStyle name="20% - Énfasis2 2 3 2" xfId="30611" xr:uid="{00000000-0005-0000-0000-000066000000}"/>
    <cellStyle name="20% - Énfasis2 2 3 2 2" xfId="57394" xr:uid="{00000000-0005-0000-0000-000067000000}"/>
    <cellStyle name="20% - Énfasis2 2 3 3" xfId="55246" xr:uid="{00000000-0005-0000-0000-000068000000}"/>
    <cellStyle name="20% - Énfasis2 2 4" xfId="42" xr:uid="{00000000-0005-0000-0000-000069000000}"/>
    <cellStyle name="20% - Énfasis2 2 4 2" xfId="43" xr:uid="{00000000-0005-0000-0000-00006A000000}"/>
    <cellStyle name="20% - Énfasis2 2 4 3" xfId="44" xr:uid="{00000000-0005-0000-0000-00006B000000}"/>
    <cellStyle name="20% - Énfasis2 2 4 4" xfId="55349" xr:uid="{00000000-0005-0000-0000-00006C000000}"/>
    <cellStyle name="20% - Énfasis2 2 5" xfId="45" xr:uid="{00000000-0005-0000-0000-00006D000000}"/>
    <cellStyle name="20% - Énfasis2 2 6" xfId="28519" xr:uid="{00000000-0005-0000-0000-00006E000000}"/>
    <cellStyle name="20% - Énfasis2 2 7" xfId="53254" xr:uid="{00000000-0005-0000-0000-00006F000000}"/>
    <cellStyle name="20% - Énfasis2 3" xfId="46" xr:uid="{00000000-0005-0000-0000-000070000000}"/>
    <cellStyle name="20% - Énfasis2 3 2" xfId="31018" xr:uid="{00000000-0005-0000-0000-000071000000}"/>
    <cellStyle name="20% - Énfasis2 3 2 2" xfId="57507" xr:uid="{00000000-0005-0000-0000-000072000000}"/>
    <cellStyle name="20% - Énfasis2 3 3" xfId="57459" xr:uid="{00000000-0005-0000-0000-000073000000}"/>
    <cellStyle name="20% - Énfasis2 3 4" xfId="55350" xr:uid="{00000000-0005-0000-0000-000074000000}"/>
    <cellStyle name="20% - Énfasis2 4" xfId="57661" xr:uid="{00000000-0005-0000-0000-000075000000}"/>
    <cellStyle name="20% - Énfasis3" xfId="47" xr:uid="{00000000-0005-0000-0000-000076000000}"/>
    <cellStyle name="20% - Énfasis3 2" xfId="48" xr:uid="{00000000-0005-0000-0000-000077000000}"/>
    <cellStyle name="20% - Énfasis3 2 2" xfId="49" xr:uid="{00000000-0005-0000-0000-000078000000}"/>
    <cellStyle name="20% - Énfasis3 2 2 2" xfId="30616" xr:uid="{00000000-0005-0000-0000-000079000000}"/>
    <cellStyle name="20% - Énfasis3 2 2 2 2" xfId="57399" xr:uid="{00000000-0005-0000-0000-00007A000000}"/>
    <cellStyle name="20% - Énfasis3 2 2 3" xfId="55251" xr:uid="{00000000-0005-0000-0000-00007B000000}"/>
    <cellStyle name="20% - Énfasis3 2 3" xfId="50" xr:uid="{00000000-0005-0000-0000-00007C000000}"/>
    <cellStyle name="20% - Énfasis3 2 3 2" xfId="30628" xr:uid="{00000000-0005-0000-0000-00007D000000}"/>
    <cellStyle name="20% - Énfasis3 2 3 2 2" xfId="57415" xr:uid="{00000000-0005-0000-0000-00007E000000}"/>
    <cellStyle name="20% - Énfasis3 2 3 3" xfId="55297" xr:uid="{00000000-0005-0000-0000-00007F000000}"/>
    <cellStyle name="20% - Énfasis3 2 4" xfId="51" xr:uid="{00000000-0005-0000-0000-000080000000}"/>
    <cellStyle name="20% - Énfasis3 2 4 2" xfId="52" xr:uid="{00000000-0005-0000-0000-000081000000}"/>
    <cellStyle name="20% - Énfasis3 2 4 3" xfId="53" xr:uid="{00000000-0005-0000-0000-000082000000}"/>
    <cellStyle name="20% - Énfasis3 2 4 4" xfId="55351" xr:uid="{00000000-0005-0000-0000-000083000000}"/>
    <cellStyle name="20% - Énfasis3 2 5" xfId="54" xr:uid="{00000000-0005-0000-0000-000084000000}"/>
    <cellStyle name="20% - Énfasis3 2 6" xfId="28520" xr:uid="{00000000-0005-0000-0000-000085000000}"/>
    <cellStyle name="20% - Énfasis3 2 7" xfId="53253" xr:uid="{00000000-0005-0000-0000-000086000000}"/>
    <cellStyle name="20% - Énfasis3 3" xfId="55" xr:uid="{00000000-0005-0000-0000-000087000000}"/>
    <cellStyle name="20% - Énfasis3 3 2" xfId="31019" xr:uid="{00000000-0005-0000-0000-000088000000}"/>
    <cellStyle name="20% - Énfasis3 3 2 2" xfId="57508" xr:uid="{00000000-0005-0000-0000-000089000000}"/>
    <cellStyle name="20% - Énfasis3 3 3" xfId="57460" xr:uid="{00000000-0005-0000-0000-00008A000000}"/>
    <cellStyle name="20% - Énfasis3 3 4" xfId="55352" xr:uid="{00000000-0005-0000-0000-00008B000000}"/>
    <cellStyle name="20% - Énfasis3 4" xfId="57662" xr:uid="{00000000-0005-0000-0000-00008C000000}"/>
    <cellStyle name="20% - Énfasis4" xfId="56" xr:uid="{00000000-0005-0000-0000-00008D000000}"/>
    <cellStyle name="20% - Énfasis4 2" xfId="57" xr:uid="{00000000-0005-0000-0000-00008E000000}"/>
    <cellStyle name="20% - Énfasis4 2 2" xfId="58" xr:uid="{00000000-0005-0000-0000-00008F000000}"/>
    <cellStyle name="20% - Énfasis4 2 2 2" xfId="30617" xr:uid="{00000000-0005-0000-0000-000090000000}"/>
    <cellStyle name="20% - Énfasis4 2 2 2 2" xfId="57400" xr:uid="{00000000-0005-0000-0000-000091000000}"/>
    <cellStyle name="20% - Énfasis4 2 2 3" xfId="55252" xr:uid="{00000000-0005-0000-0000-000092000000}"/>
    <cellStyle name="20% - Énfasis4 2 3" xfId="59" xr:uid="{00000000-0005-0000-0000-000093000000}"/>
    <cellStyle name="20% - Énfasis4 2 3 2" xfId="30623" xr:uid="{00000000-0005-0000-0000-000094000000}"/>
    <cellStyle name="20% - Énfasis4 2 3 2 2" xfId="57412" xr:uid="{00000000-0005-0000-0000-000095000000}"/>
    <cellStyle name="20% - Énfasis4 2 3 3" xfId="55284" xr:uid="{00000000-0005-0000-0000-000096000000}"/>
    <cellStyle name="20% - Énfasis4 2 4" xfId="60" xr:uid="{00000000-0005-0000-0000-000097000000}"/>
    <cellStyle name="20% - Énfasis4 2 4 2" xfId="61" xr:uid="{00000000-0005-0000-0000-000098000000}"/>
    <cellStyle name="20% - Énfasis4 2 4 3" xfId="62" xr:uid="{00000000-0005-0000-0000-000099000000}"/>
    <cellStyle name="20% - Énfasis4 2 4 4" xfId="55353" xr:uid="{00000000-0005-0000-0000-00009A000000}"/>
    <cellStyle name="20% - Énfasis4 2 5" xfId="63" xr:uid="{00000000-0005-0000-0000-00009B000000}"/>
    <cellStyle name="20% - Énfasis4 2 6" xfId="28521" xr:uid="{00000000-0005-0000-0000-00009C000000}"/>
    <cellStyle name="20% - Énfasis4 2 7" xfId="53252" xr:uid="{00000000-0005-0000-0000-00009D000000}"/>
    <cellStyle name="20% - Énfasis4 3" xfId="64" xr:uid="{00000000-0005-0000-0000-00009E000000}"/>
    <cellStyle name="20% - Énfasis4 3 2" xfId="31020" xr:uid="{00000000-0005-0000-0000-00009F000000}"/>
    <cellStyle name="20% - Énfasis4 3 2 2" xfId="57509" xr:uid="{00000000-0005-0000-0000-0000A0000000}"/>
    <cellStyle name="20% - Énfasis4 3 3" xfId="57461" xr:uid="{00000000-0005-0000-0000-0000A1000000}"/>
    <cellStyle name="20% - Énfasis4 3 4" xfId="55354" xr:uid="{00000000-0005-0000-0000-0000A2000000}"/>
    <cellStyle name="20% - Énfasis4 4" xfId="57663" xr:uid="{00000000-0005-0000-0000-0000A3000000}"/>
    <cellStyle name="20% - Énfasis5" xfId="65" xr:uid="{00000000-0005-0000-0000-0000A4000000}"/>
    <cellStyle name="20% - Énfasis5 2" xfId="66" xr:uid="{00000000-0005-0000-0000-0000A5000000}"/>
    <cellStyle name="20% - Énfasis5 2 2" xfId="67" xr:uid="{00000000-0005-0000-0000-0000A6000000}"/>
    <cellStyle name="20% - Énfasis5 2 2 2" xfId="57401" xr:uid="{00000000-0005-0000-0000-0000A7000000}"/>
    <cellStyle name="20% - Énfasis5 2 3" xfId="28522" xr:uid="{00000000-0005-0000-0000-0000A8000000}"/>
    <cellStyle name="20% - Énfasis5 2 4" xfId="55253" xr:uid="{00000000-0005-0000-0000-0000A9000000}"/>
    <cellStyle name="20% - Énfasis5 3" xfId="57664" xr:uid="{00000000-0005-0000-0000-0000AA000000}"/>
    <cellStyle name="20% - Énfasis6" xfId="68" xr:uid="{00000000-0005-0000-0000-0000AB000000}"/>
    <cellStyle name="20% - Énfasis6 2" xfId="69" xr:uid="{00000000-0005-0000-0000-0000AC000000}"/>
    <cellStyle name="20% - Énfasis6 2 2" xfId="70" xr:uid="{00000000-0005-0000-0000-0000AD000000}"/>
    <cellStyle name="20% - Énfasis6 2 2 2" xfId="55355" xr:uid="{00000000-0005-0000-0000-0000AE000000}"/>
    <cellStyle name="20% - Énfasis6 2 3" xfId="28523" xr:uid="{00000000-0005-0000-0000-0000AF000000}"/>
    <cellStyle name="20% - Énfasis6 2 3 2" xfId="57402" xr:uid="{00000000-0005-0000-0000-0000B0000000}"/>
    <cellStyle name="20% - Énfasis6 2 4" xfId="55254" xr:uid="{00000000-0005-0000-0000-0000B1000000}"/>
    <cellStyle name="20% - Énfasis6 3" xfId="71" xr:uid="{00000000-0005-0000-0000-0000B2000000}"/>
    <cellStyle name="20% - Énfasis6 3 2" xfId="31021" xr:uid="{00000000-0005-0000-0000-0000B3000000}"/>
    <cellStyle name="20% - Énfasis6 3 2 2" xfId="57510" xr:uid="{00000000-0005-0000-0000-0000B4000000}"/>
    <cellStyle name="20% - Énfasis6 3 3" xfId="57462" xr:uid="{00000000-0005-0000-0000-0000B5000000}"/>
    <cellStyle name="20% - Énfasis6 3 4" xfId="55356" xr:uid="{00000000-0005-0000-0000-0000B6000000}"/>
    <cellStyle name="20% - Énfasis6 4" xfId="57665" xr:uid="{00000000-0005-0000-0000-0000B7000000}"/>
    <cellStyle name="40% - Accent1 2" xfId="72" xr:uid="{00000000-0005-0000-0000-0000B8000000}"/>
    <cellStyle name="40% - Accent1 2 2" xfId="30598" xr:uid="{00000000-0005-0000-0000-0000B9000000}"/>
    <cellStyle name="40% - Accent1 2 2 2" xfId="57380" xr:uid="{00000000-0005-0000-0000-0000BA000000}"/>
    <cellStyle name="40% - Accent1 2 3" xfId="55232" xr:uid="{00000000-0005-0000-0000-0000BB000000}"/>
    <cellStyle name="40% - Accent1 3" xfId="73" xr:uid="{00000000-0005-0000-0000-0000BC000000}"/>
    <cellStyle name="40% - Accent1 3 2" xfId="30597" xr:uid="{00000000-0005-0000-0000-0000BD000000}"/>
    <cellStyle name="40% - Accent1 3 2 2" xfId="57379" xr:uid="{00000000-0005-0000-0000-0000BE000000}"/>
    <cellStyle name="40% - Accent1 3 3" xfId="55231" xr:uid="{00000000-0005-0000-0000-0000BF000000}"/>
    <cellStyle name="40% - Accent1 4" xfId="74" xr:uid="{00000000-0005-0000-0000-0000C0000000}"/>
    <cellStyle name="40% - Accent1 4 2" xfId="57330" xr:uid="{00000000-0005-0000-0000-0000C1000000}"/>
    <cellStyle name="40% - Accent1 5" xfId="28489" xr:uid="{00000000-0005-0000-0000-0000C2000000}"/>
    <cellStyle name="40% - Accent1 6" xfId="55182" xr:uid="{00000000-0005-0000-0000-0000C3000000}"/>
    <cellStyle name="40% - Accent2 2" xfId="75" xr:uid="{00000000-0005-0000-0000-0000C4000000}"/>
    <cellStyle name="40% - Accent2 2 2" xfId="30596" xr:uid="{00000000-0005-0000-0000-0000C5000000}"/>
    <cellStyle name="40% - Accent2 2 2 2" xfId="57378" xr:uid="{00000000-0005-0000-0000-0000C6000000}"/>
    <cellStyle name="40% - Accent2 2 3" xfId="55230" xr:uid="{00000000-0005-0000-0000-0000C7000000}"/>
    <cellStyle name="40% - Accent2 3" xfId="76" xr:uid="{00000000-0005-0000-0000-0000C8000000}"/>
    <cellStyle name="40% - Accent2 3 2" xfId="30595" xr:uid="{00000000-0005-0000-0000-0000C9000000}"/>
    <cellStyle name="40% - Accent2 3 2 2" xfId="57377" xr:uid="{00000000-0005-0000-0000-0000CA000000}"/>
    <cellStyle name="40% - Accent2 3 3" xfId="55229" xr:uid="{00000000-0005-0000-0000-0000CB000000}"/>
    <cellStyle name="40% - Accent2 4" xfId="77" xr:uid="{00000000-0005-0000-0000-0000CC000000}"/>
    <cellStyle name="40% - Accent2 4 2" xfId="57331" xr:uid="{00000000-0005-0000-0000-0000CD000000}"/>
    <cellStyle name="40% - Accent2 5" xfId="28493" xr:uid="{00000000-0005-0000-0000-0000CE000000}"/>
    <cellStyle name="40% - Accent2 6" xfId="55183" xr:uid="{00000000-0005-0000-0000-0000CF000000}"/>
    <cellStyle name="40% - Accent3 2" xfId="78" xr:uid="{00000000-0005-0000-0000-0000D0000000}"/>
    <cellStyle name="40% - Accent3 2 2" xfId="30594" xr:uid="{00000000-0005-0000-0000-0000D1000000}"/>
    <cellStyle name="40% - Accent3 2 2 2" xfId="57376" xr:uid="{00000000-0005-0000-0000-0000D2000000}"/>
    <cellStyle name="40% - Accent3 2 3" xfId="55228" xr:uid="{00000000-0005-0000-0000-0000D3000000}"/>
    <cellStyle name="40% - Accent3 3" xfId="79" xr:uid="{00000000-0005-0000-0000-0000D4000000}"/>
    <cellStyle name="40% - Accent3 3 2" xfId="30593" xr:uid="{00000000-0005-0000-0000-0000D5000000}"/>
    <cellStyle name="40% - Accent3 3 2 2" xfId="57375" xr:uid="{00000000-0005-0000-0000-0000D6000000}"/>
    <cellStyle name="40% - Accent3 3 3" xfId="55227" xr:uid="{00000000-0005-0000-0000-0000D7000000}"/>
    <cellStyle name="40% - Accent3 4" xfId="80" xr:uid="{00000000-0005-0000-0000-0000D8000000}"/>
    <cellStyle name="40% - Accent3 4 2" xfId="57332" xr:uid="{00000000-0005-0000-0000-0000D9000000}"/>
    <cellStyle name="40% - Accent3 5" xfId="28497" xr:uid="{00000000-0005-0000-0000-0000DA000000}"/>
    <cellStyle name="40% - Accent3 6" xfId="55184" xr:uid="{00000000-0005-0000-0000-0000DB000000}"/>
    <cellStyle name="40% - Accent4 2" xfId="81" xr:uid="{00000000-0005-0000-0000-0000DC000000}"/>
    <cellStyle name="40% - Accent4 2 2" xfId="30592" xr:uid="{00000000-0005-0000-0000-0000DD000000}"/>
    <cellStyle name="40% - Accent4 2 2 2" xfId="57374" xr:uid="{00000000-0005-0000-0000-0000DE000000}"/>
    <cellStyle name="40% - Accent4 2 3" xfId="55226" xr:uid="{00000000-0005-0000-0000-0000DF000000}"/>
    <cellStyle name="40% - Accent4 3" xfId="82" xr:uid="{00000000-0005-0000-0000-0000E0000000}"/>
    <cellStyle name="40% - Accent4 3 2" xfId="30591" xr:uid="{00000000-0005-0000-0000-0000E1000000}"/>
    <cellStyle name="40% - Accent4 3 2 2" xfId="57373" xr:uid="{00000000-0005-0000-0000-0000E2000000}"/>
    <cellStyle name="40% - Accent4 3 3" xfId="55225" xr:uid="{00000000-0005-0000-0000-0000E3000000}"/>
    <cellStyle name="40% - Accent4 4" xfId="83" xr:uid="{00000000-0005-0000-0000-0000E4000000}"/>
    <cellStyle name="40% - Accent4 4 2" xfId="57333" xr:uid="{00000000-0005-0000-0000-0000E5000000}"/>
    <cellStyle name="40% - Accent4 5" xfId="28501" xr:uid="{00000000-0005-0000-0000-0000E6000000}"/>
    <cellStyle name="40% - Accent4 6" xfId="55185" xr:uid="{00000000-0005-0000-0000-0000E7000000}"/>
    <cellStyle name="40% - Accent5 2" xfId="84" xr:uid="{00000000-0005-0000-0000-0000E8000000}"/>
    <cellStyle name="40% - Accent5 2 2" xfId="30590" xr:uid="{00000000-0005-0000-0000-0000E9000000}"/>
    <cellStyle name="40% - Accent5 2 2 2" xfId="57372" xr:uid="{00000000-0005-0000-0000-0000EA000000}"/>
    <cellStyle name="40% - Accent5 2 3" xfId="55224" xr:uid="{00000000-0005-0000-0000-0000EB000000}"/>
    <cellStyle name="40% - Accent5 3" xfId="85" xr:uid="{00000000-0005-0000-0000-0000EC000000}"/>
    <cellStyle name="40% - Accent5 3 2" xfId="30589" xr:uid="{00000000-0005-0000-0000-0000ED000000}"/>
    <cellStyle name="40% - Accent5 3 2 2" xfId="57371" xr:uid="{00000000-0005-0000-0000-0000EE000000}"/>
    <cellStyle name="40% - Accent5 3 3" xfId="55223" xr:uid="{00000000-0005-0000-0000-0000EF000000}"/>
    <cellStyle name="40% - Accent5 4" xfId="86" xr:uid="{00000000-0005-0000-0000-0000F0000000}"/>
    <cellStyle name="40% - Accent5 4 2" xfId="57334" xr:uid="{00000000-0005-0000-0000-0000F1000000}"/>
    <cellStyle name="40% - Accent5 5" xfId="28505" xr:uid="{00000000-0005-0000-0000-0000F2000000}"/>
    <cellStyle name="40% - Accent5 6" xfId="55186" xr:uid="{00000000-0005-0000-0000-0000F3000000}"/>
    <cellStyle name="40% - Accent6 2" xfId="87" xr:uid="{00000000-0005-0000-0000-0000F4000000}"/>
    <cellStyle name="40% - Accent6 2 2" xfId="30588" xr:uid="{00000000-0005-0000-0000-0000F5000000}"/>
    <cellStyle name="40% - Accent6 2 2 2" xfId="57370" xr:uid="{00000000-0005-0000-0000-0000F6000000}"/>
    <cellStyle name="40% - Accent6 2 3" xfId="55222" xr:uid="{00000000-0005-0000-0000-0000F7000000}"/>
    <cellStyle name="40% - Accent6 3" xfId="88" xr:uid="{00000000-0005-0000-0000-0000F8000000}"/>
    <cellStyle name="40% - Accent6 3 2" xfId="30587" xr:uid="{00000000-0005-0000-0000-0000F9000000}"/>
    <cellStyle name="40% - Accent6 3 2 2" xfId="57369" xr:uid="{00000000-0005-0000-0000-0000FA000000}"/>
    <cellStyle name="40% - Accent6 3 3" xfId="55221" xr:uid="{00000000-0005-0000-0000-0000FB000000}"/>
    <cellStyle name="40% - Accent6 4" xfId="89" xr:uid="{00000000-0005-0000-0000-0000FC000000}"/>
    <cellStyle name="40% - Accent6 4 2" xfId="57335" xr:uid="{00000000-0005-0000-0000-0000FD000000}"/>
    <cellStyle name="40% - Accent6 5" xfId="28509" xr:uid="{00000000-0005-0000-0000-0000FE000000}"/>
    <cellStyle name="40% - Accent6 6" xfId="55187" xr:uid="{00000000-0005-0000-0000-0000FF000000}"/>
    <cellStyle name="40% - Énfasis1" xfId="90" xr:uid="{00000000-0005-0000-0000-000000010000}"/>
    <cellStyle name="40% - Énfasis1 2" xfId="91" xr:uid="{00000000-0005-0000-0000-000001010000}"/>
    <cellStyle name="40% - Énfasis1 2 2" xfId="92" xr:uid="{00000000-0005-0000-0000-000002010000}"/>
    <cellStyle name="40% - Énfasis1 2 2 2" xfId="55357" xr:uid="{00000000-0005-0000-0000-000003010000}"/>
    <cellStyle name="40% - Énfasis1 2 3" xfId="28524" xr:uid="{00000000-0005-0000-0000-000004010000}"/>
    <cellStyle name="40% - Énfasis1 2 3 2" xfId="57403" xr:uid="{00000000-0005-0000-0000-000005010000}"/>
    <cellStyle name="40% - Énfasis1 2 4" xfId="55255" xr:uid="{00000000-0005-0000-0000-000006010000}"/>
    <cellStyle name="40% - Énfasis1 3" xfId="93" xr:uid="{00000000-0005-0000-0000-000007010000}"/>
    <cellStyle name="40% - Énfasis1 3 2" xfId="31022" xr:uid="{00000000-0005-0000-0000-000008010000}"/>
    <cellStyle name="40% - Énfasis1 3 2 2" xfId="57511" xr:uid="{00000000-0005-0000-0000-000009010000}"/>
    <cellStyle name="40% - Énfasis1 3 3" xfId="57463" xr:uid="{00000000-0005-0000-0000-00000A010000}"/>
    <cellStyle name="40% - Énfasis1 3 4" xfId="55358" xr:uid="{00000000-0005-0000-0000-00000B010000}"/>
    <cellStyle name="40% - Énfasis1 4" xfId="57666" xr:uid="{00000000-0005-0000-0000-00000C010000}"/>
    <cellStyle name="40% - Énfasis2" xfId="94" xr:uid="{00000000-0005-0000-0000-00000D010000}"/>
    <cellStyle name="40% - Énfasis2 2" xfId="95" xr:uid="{00000000-0005-0000-0000-00000E010000}"/>
    <cellStyle name="40% - Énfasis2 2 2" xfId="96" xr:uid="{00000000-0005-0000-0000-00000F010000}"/>
    <cellStyle name="40% - Énfasis2 2 2 2" xfId="57404" xr:uid="{00000000-0005-0000-0000-000010010000}"/>
    <cellStyle name="40% - Énfasis2 2 3" xfId="28525" xr:uid="{00000000-0005-0000-0000-000011010000}"/>
    <cellStyle name="40% - Énfasis2 2 4" xfId="55256" xr:uid="{00000000-0005-0000-0000-000012010000}"/>
    <cellStyle name="40% - Énfasis2 3" xfId="57667" xr:uid="{00000000-0005-0000-0000-000013010000}"/>
    <cellStyle name="40% - Énfasis3" xfId="97" xr:uid="{00000000-0005-0000-0000-000014010000}"/>
    <cellStyle name="40% - Énfasis3 2" xfId="98" xr:uid="{00000000-0005-0000-0000-000015010000}"/>
    <cellStyle name="40% - Énfasis3 2 2" xfId="99" xr:uid="{00000000-0005-0000-0000-000016010000}"/>
    <cellStyle name="40% - Énfasis3 2 2 2" xfId="55359" xr:uid="{00000000-0005-0000-0000-000017010000}"/>
    <cellStyle name="40% - Énfasis3 2 3" xfId="28526" xr:uid="{00000000-0005-0000-0000-000018010000}"/>
    <cellStyle name="40% - Énfasis3 2 3 2" xfId="57405" xr:uid="{00000000-0005-0000-0000-000019010000}"/>
    <cellStyle name="40% - Énfasis3 2 4" xfId="55257" xr:uid="{00000000-0005-0000-0000-00001A010000}"/>
    <cellStyle name="40% - Énfasis3 3" xfId="100" xr:uid="{00000000-0005-0000-0000-00001B010000}"/>
    <cellStyle name="40% - Énfasis3 3 2" xfId="31023" xr:uid="{00000000-0005-0000-0000-00001C010000}"/>
    <cellStyle name="40% - Énfasis3 3 2 2" xfId="57512" xr:uid="{00000000-0005-0000-0000-00001D010000}"/>
    <cellStyle name="40% - Énfasis3 3 3" xfId="57464" xr:uid="{00000000-0005-0000-0000-00001E010000}"/>
    <cellStyle name="40% - Énfasis3 3 4" xfId="55360" xr:uid="{00000000-0005-0000-0000-00001F010000}"/>
    <cellStyle name="40% - Énfasis3 4" xfId="57668" xr:uid="{00000000-0005-0000-0000-000020010000}"/>
    <cellStyle name="40% - Énfasis4" xfId="101" xr:uid="{00000000-0005-0000-0000-000021010000}"/>
    <cellStyle name="40% - Énfasis4 2" xfId="102" xr:uid="{00000000-0005-0000-0000-000022010000}"/>
    <cellStyle name="40% - Énfasis4 2 2" xfId="103" xr:uid="{00000000-0005-0000-0000-000023010000}"/>
    <cellStyle name="40% - Énfasis4 2 2 2" xfId="55361" xr:uid="{00000000-0005-0000-0000-000024010000}"/>
    <cellStyle name="40% - Énfasis4 2 3" xfId="28527" xr:uid="{00000000-0005-0000-0000-000025010000}"/>
    <cellStyle name="40% - Énfasis4 2 3 2" xfId="57406" xr:uid="{00000000-0005-0000-0000-000026010000}"/>
    <cellStyle name="40% - Énfasis4 2 4" xfId="55258" xr:uid="{00000000-0005-0000-0000-000027010000}"/>
    <cellStyle name="40% - Énfasis4 3" xfId="104" xr:uid="{00000000-0005-0000-0000-000028010000}"/>
    <cellStyle name="40% - Énfasis4 3 2" xfId="31024" xr:uid="{00000000-0005-0000-0000-000029010000}"/>
    <cellStyle name="40% - Énfasis4 3 2 2" xfId="57513" xr:uid="{00000000-0005-0000-0000-00002A010000}"/>
    <cellStyle name="40% - Énfasis4 3 3" xfId="57465" xr:uid="{00000000-0005-0000-0000-00002B010000}"/>
    <cellStyle name="40% - Énfasis4 3 4" xfId="55362" xr:uid="{00000000-0005-0000-0000-00002C010000}"/>
    <cellStyle name="40% - Énfasis4 4" xfId="57669" xr:uid="{00000000-0005-0000-0000-00002D010000}"/>
    <cellStyle name="40% - Énfasis5" xfId="105" xr:uid="{00000000-0005-0000-0000-00002E010000}"/>
    <cellStyle name="40% - Énfasis5 2" xfId="106" xr:uid="{00000000-0005-0000-0000-00002F010000}"/>
    <cellStyle name="40% - Énfasis5 2 2" xfId="107" xr:uid="{00000000-0005-0000-0000-000030010000}"/>
    <cellStyle name="40% - Énfasis5 2 2 2" xfId="55363" xr:uid="{00000000-0005-0000-0000-000031010000}"/>
    <cellStyle name="40% - Énfasis5 2 3" xfId="28528" xr:uid="{00000000-0005-0000-0000-000032010000}"/>
    <cellStyle name="40% - Énfasis5 2 3 2" xfId="57407" xr:uid="{00000000-0005-0000-0000-000033010000}"/>
    <cellStyle name="40% - Énfasis5 2 4" xfId="55259" xr:uid="{00000000-0005-0000-0000-000034010000}"/>
    <cellStyle name="40% - Énfasis5 3" xfId="108" xr:uid="{00000000-0005-0000-0000-000035010000}"/>
    <cellStyle name="40% - Énfasis5 3 2" xfId="31025" xr:uid="{00000000-0005-0000-0000-000036010000}"/>
    <cellStyle name="40% - Énfasis5 3 2 2" xfId="57514" xr:uid="{00000000-0005-0000-0000-000037010000}"/>
    <cellStyle name="40% - Énfasis5 3 3" xfId="57466" xr:uid="{00000000-0005-0000-0000-000038010000}"/>
    <cellStyle name="40% - Énfasis5 3 4" xfId="55364" xr:uid="{00000000-0005-0000-0000-000039010000}"/>
    <cellStyle name="40% - Énfasis5 4" xfId="57670" xr:uid="{00000000-0005-0000-0000-00003A010000}"/>
    <cellStyle name="40% - Énfasis6" xfId="109" xr:uid="{00000000-0005-0000-0000-00003B010000}"/>
    <cellStyle name="40% - Énfasis6 2" xfId="110" xr:uid="{00000000-0005-0000-0000-00003C010000}"/>
    <cellStyle name="40% - Énfasis6 2 2" xfId="111" xr:uid="{00000000-0005-0000-0000-00003D010000}"/>
    <cellStyle name="40% - Énfasis6 2 2 2" xfId="55365" xr:uid="{00000000-0005-0000-0000-00003E010000}"/>
    <cellStyle name="40% - Énfasis6 2 3" xfId="28529" xr:uid="{00000000-0005-0000-0000-00003F010000}"/>
    <cellStyle name="40% - Énfasis6 2 3 2" xfId="57408" xr:uid="{00000000-0005-0000-0000-000040010000}"/>
    <cellStyle name="40% - Énfasis6 2 4" xfId="55260" xr:uid="{00000000-0005-0000-0000-000041010000}"/>
    <cellStyle name="40% - Énfasis6 3" xfId="112" xr:uid="{00000000-0005-0000-0000-000042010000}"/>
    <cellStyle name="40% - Énfasis6 3 2" xfId="31026" xr:uid="{00000000-0005-0000-0000-000043010000}"/>
    <cellStyle name="40% - Énfasis6 3 2 2" xfId="57515" xr:uid="{00000000-0005-0000-0000-000044010000}"/>
    <cellStyle name="40% - Énfasis6 3 3" xfId="57467" xr:uid="{00000000-0005-0000-0000-000045010000}"/>
    <cellStyle name="40% - Énfasis6 3 4" xfId="55366" xr:uid="{00000000-0005-0000-0000-000046010000}"/>
    <cellStyle name="40% - Énfasis6 4" xfId="57671" xr:uid="{00000000-0005-0000-0000-000047010000}"/>
    <cellStyle name="60% - Accent1 2" xfId="113" xr:uid="{00000000-0005-0000-0000-000048010000}"/>
    <cellStyle name="60% - Accent1 2 2" xfId="30869" xr:uid="{00000000-0005-0000-0000-000049010000}"/>
    <cellStyle name="60% - Accent1 2 3" xfId="57336" xr:uid="{00000000-0005-0000-0000-00004A010000}"/>
    <cellStyle name="60% - Accent1 3" xfId="114" xr:uid="{00000000-0005-0000-0000-00004B010000}"/>
    <cellStyle name="60% - Accent1 4" xfId="28490" xr:uid="{00000000-0005-0000-0000-00004C010000}"/>
    <cellStyle name="60% - Accent1 5" xfId="55188" xr:uid="{00000000-0005-0000-0000-00004D010000}"/>
    <cellStyle name="60% - Accent2 2" xfId="115" xr:uid="{00000000-0005-0000-0000-00004E010000}"/>
    <cellStyle name="60% - Accent2 2 2" xfId="30870" xr:uid="{00000000-0005-0000-0000-00004F010000}"/>
    <cellStyle name="60% - Accent2 2 3" xfId="57337" xr:uid="{00000000-0005-0000-0000-000050010000}"/>
    <cellStyle name="60% - Accent2 3" xfId="116" xr:uid="{00000000-0005-0000-0000-000051010000}"/>
    <cellStyle name="60% - Accent2 4" xfId="28494" xr:uid="{00000000-0005-0000-0000-000052010000}"/>
    <cellStyle name="60% - Accent2 5" xfId="55189" xr:uid="{00000000-0005-0000-0000-000053010000}"/>
    <cellStyle name="60% - Accent3 2" xfId="117" xr:uid="{00000000-0005-0000-0000-000054010000}"/>
    <cellStyle name="60% - Accent3 2 2" xfId="30871" xr:uid="{00000000-0005-0000-0000-000055010000}"/>
    <cellStyle name="60% - Accent3 2 3" xfId="57338" xr:uid="{00000000-0005-0000-0000-000056010000}"/>
    <cellStyle name="60% - Accent3 3" xfId="118" xr:uid="{00000000-0005-0000-0000-000057010000}"/>
    <cellStyle name="60% - Accent3 4" xfId="28498" xr:uid="{00000000-0005-0000-0000-000058010000}"/>
    <cellStyle name="60% - Accent3 5" xfId="55190" xr:uid="{00000000-0005-0000-0000-000059010000}"/>
    <cellStyle name="60% - Accent4 2" xfId="119" xr:uid="{00000000-0005-0000-0000-00005A010000}"/>
    <cellStyle name="60% - Accent4 2 2" xfId="30872" xr:uid="{00000000-0005-0000-0000-00005B010000}"/>
    <cellStyle name="60% - Accent4 2 3" xfId="57339" xr:uid="{00000000-0005-0000-0000-00005C010000}"/>
    <cellStyle name="60% - Accent4 3" xfId="120" xr:uid="{00000000-0005-0000-0000-00005D010000}"/>
    <cellStyle name="60% - Accent4 4" xfId="28502" xr:uid="{00000000-0005-0000-0000-00005E010000}"/>
    <cellStyle name="60% - Accent4 5" xfId="55191" xr:uid="{00000000-0005-0000-0000-00005F010000}"/>
    <cellStyle name="60% - Accent5 2" xfId="121" xr:uid="{00000000-0005-0000-0000-000060010000}"/>
    <cellStyle name="60% - Accent5 2 2" xfId="30873" xr:uid="{00000000-0005-0000-0000-000061010000}"/>
    <cellStyle name="60% - Accent5 2 3" xfId="57340" xr:uid="{00000000-0005-0000-0000-000062010000}"/>
    <cellStyle name="60% - Accent5 3" xfId="122" xr:uid="{00000000-0005-0000-0000-000063010000}"/>
    <cellStyle name="60% - Accent5 4" xfId="28506" xr:uid="{00000000-0005-0000-0000-000064010000}"/>
    <cellStyle name="60% - Accent5 5" xfId="55192" xr:uid="{00000000-0005-0000-0000-000065010000}"/>
    <cellStyle name="60% - Accent6 2" xfId="123" xr:uid="{00000000-0005-0000-0000-000066010000}"/>
    <cellStyle name="60% - Accent6 2 2" xfId="30874" xr:uid="{00000000-0005-0000-0000-000067010000}"/>
    <cellStyle name="60% - Accent6 2 3" xfId="57341" xr:uid="{00000000-0005-0000-0000-000068010000}"/>
    <cellStyle name="60% - Accent6 3" xfId="124" xr:uid="{00000000-0005-0000-0000-000069010000}"/>
    <cellStyle name="60% - Accent6 4" xfId="28510" xr:uid="{00000000-0005-0000-0000-00006A010000}"/>
    <cellStyle name="60% - Accent6 5" xfId="55193" xr:uid="{00000000-0005-0000-0000-00006B010000}"/>
    <cellStyle name="60% - Énfasis1" xfId="125" xr:uid="{00000000-0005-0000-0000-00006C010000}"/>
    <cellStyle name="60% - Énfasis1 2" xfId="126" xr:uid="{00000000-0005-0000-0000-00006D010000}"/>
    <cellStyle name="60% - Énfasis1 2 2" xfId="127" xr:uid="{00000000-0005-0000-0000-00006E010000}"/>
    <cellStyle name="60% - Énfasis1 2 2 2" xfId="55367" xr:uid="{00000000-0005-0000-0000-00006F010000}"/>
    <cellStyle name="60% - Énfasis1 2 3" xfId="28530" xr:uid="{00000000-0005-0000-0000-000070010000}"/>
    <cellStyle name="60% - Énfasis1 2 4" xfId="55261" xr:uid="{00000000-0005-0000-0000-000071010000}"/>
    <cellStyle name="60% - Énfasis1 3" xfId="128" xr:uid="{00000000-0005-0000-0000-000072010000}"/>
    <cellStyle name="60% - Énfasis1 3 2" xfId="31027" xr:uid="{00000000-0005-0000-0000-000073010000}"/>
    <cellStyle name="60% - Énfasis1 3 2 2" xfId="57516" xr:uid="{00000000-0005-0000-0000-000074010000}"/>
    <cellStyle name="60% - Énfasis1 3 3" xfId="55368" xr:uid="{00000000-0005-0000-0000-000075010000}"/>
    <cellStyle name="60% - Énfasis1 4" xfId="57672" xr:uid="{00000000-0005-0000-0000-000076010000}"/>
    <cellStyle name="60% - Énfasis2" xfId="129" xr:uid="{00000000-0005-0000-0000-000077010000}"/>
    <cellStyle name="60% - Énfasis2 2" xfId="130" xr:uid="{00000000-0005-0000-0000-000078010000}"/>
    <cellStyle name="60% - Énfasis2 2 2" xfId="131" xr:uid="{00000000-0005-0000-0000-000079010000}"/>
    <cellStyle name="60% - Énfasis2 2 2 2" xfId="55369" xr:uid="{00000000-0005-0000-0000-00007A010000}"/>
    <cellStyle name="60% - Énfasis2 2 3" xfId="28531" xr:uid="{00000000-0005-0000-0000-00007B010000}"/>
    <cellStyle name="60% - Énfasis2 2 4" xfId="55262" xr:uid="{00000000-0005-0000-0000-00007C010000}"/>
    <cellStyle name="60% - Énfasis2 3" xfId="132" xr:uid="{00000000-0005-0000-0000-00007D010000}"/>
    <cellStyle name="60% - Énfasis2 3 2" xfId="31028" xr:uid="{00000000-0005-0000-0000-00007E010000}"/>
    <cellStyle name="60% - Énfasis2 3 2 2" xfId="57517" xr:uid="{00000000-0005-0000-0000-00007F010000}"/>
    <cellStyle name="60% - Énfasis2 3 3" xfId="55370" xr:uid="{00000000-0005-0000-0000-000080010000}"/>
    <cellStyle name="60% - Énfasis2 4" xfId="57673" xr:uid="{00000000-0005-0000-0000-000081010000}"/>
    <cellStyle name="60% - Énfasis3" xfId="133" xr:uid="{00000000-0005-0000-0000-000082010000}"/>
    <cellStyle name="60% - Énfasis3 2" xfId="134" xr:uid="{00000000-0005-0000-0000-000083010000}"/>
    <cellStyle name="60% - Énfasis3 2 2" xfId="135" xr:uid="{00000000-0005-0000-0000-000084010000}"/>
    <cellStyle name="60% - Énfasis3 2 2 2" xfId="55371" xr:uid="{00000000-0005-0000-0000-000085010000}"/>
    <cellStyle name="60% - Énfasis3 2 3" xfId="28532" xr:uid="{00000000-0005-0000-0000-000086010000}"/>
    <cellStyle name="60% - Énfasis3 2 4" xfId="55263" xr:uid="{00000000-0005-0000-0000-000087010000}"/>
    <cellStyle name="60% - Énfasis3 3" xfId="136" xr:uid="{00000000-0005-0000-0000-000088010000}"/>
    <cellStyle name="60% - Énfasis3 3 2" xfId="31029" xr:uid="{00000000-0005-0000-0000-000089010000}"/>
    <cellStyle name="60% - Énfasis3 3 2 2" xfId="57518" xr:uid="{00000000-0005-0000-0000-00008A010000}"/>
    <cellStyle name="60% - Énfasis3 3 3" xfId="55372" xr:uid="{00000000-0005-0000-0000-00008B010000}"/>
    <cellStyle name="60% - Énfasis3 4" xfId="57674" xr:uid="{00000000-0005-0000-0000-00008C010000}"/>
    <cellStyle name="60% - Énfasis4" xfId="137" xr:uid="{00000000-0005-0000-0000-00008D010000}"/>
    <cellStyle name="60% - Énfasis4 2" xfId="138" xr:uid="{00000000-0005-0000-0000-00008E010000}"/>
    <cellStyle name="60% - Énfasis4 2 2" xfId="139" xr:uid="{00000000-0005-0000-0000-00008F010000}"/>
    <cellStyle name="60% - Énfasis4 2 2 2" xfId="55373" xr:uid="{00000000-0005-0000-0000-000090010000}"/>
    <cellStyle name="60% - Énfasis4 2 3" xfId="28533" xr:uid="{00000000-0005-0000-0000-000091010000}"/>
    <cellStyle name="60% - Énfasis4 2 4" xfId="55264" xr:uid="{00000000-0005-0000-0000-000092010000}"/>
    <cellStyle name="60% - Énfasis4 3" xfId="140" xr:uid="{00000000-0005-0000-0000-000093010000}"/>
    <cellStyle name="60% - Énfasis4 3 2" xfId="31030" xr:uid="{00000000-0005-0000-0000-000094010000}"/>
    <cellStyle name="60% - Énfasis4 3 2 2" xfId="57519" xr:uid="{00000000-0005-0000-0000-000095010000}"/>
    <cellStyle name="60% - Énfasis4 3 3" xfId="55374" xr:uid="{00000000-0005-0000-0000-000096010000}"/>
    <cellStyle name="60% - Énfasis4 4" xfId="57675" xr:uid="{00000000-0005-0000-0000-000097010000}"/>
    <cellStyle name="60% - Énfasis5" xfId="141" xr:uid="{00000000-0005-0000-0000-000098010000}"/>
    <cellStyle name="60% - Énfasis5 2" xfId="142" xr:uid="{00000000-0005-0000-0000-000099010000}"/>
    <cellStyle name="60% - Énfasis5 2 2" xfId="143" xr:uid="{00000000-0005-0000-0000-00009A010000}"/>
    <cellStyle name="60% - Énfasis5 2 2 2" xfId="55375" xr:uid="{00000000-0005-0000-0000-00009B010000}"/>
    <cellStyle name="60% - Énfasis5 2 3" xfId="28534" xr:uid="{00000000-0005-0000-0000-00009C010000}"/>
    <cellStyle name="60% - Énfasis5 2 4" xfId="55265" xr:uid="{00000000-0005-0000-0000-00009D010000}"/>
    <cellStyle name="60% - Énfasis5 3" xfId="144" xr:uid="{00000000-0005-0000-0000-00009E010000}"/>
    <cellStyle name="60% - Énfasis5 3 2" xfId="31031" xr:uid="{00000000-0005-0000-0000-00009F010000}"/>
    <cellStyle name="60% - Énfasis5 3 2 2" xfId="57520" xr:uid="{00000000-0005-0000-0000-0000A0010000}"/>
    <cellStyle name="60% - Énfasis5 3 3" xfId="55376" xr:uid="{00000000-0005-0000-0000-0000A1010000}"/>
    <cellStyle name="60% - Énfasis5 4" xfId="57676" xr:uid="{00000000-0005-0000-0000-0000A2010000}"/>
    <cellStyle name="60% - Énfasis6" xfId="145" xr:uid="{00000000-0005-0000-0000-0000A3010000}"/>
    <cellStyle name="60% - Énfasis6 2" xfId="146" xr:uid="{00000000-0005-0000-0000-0000A4010000}"/>
    <cellStyle name="60% - Énfasis6 2 2" xfId="147" xr:uid="{00000000-0005-0000-0000-0000A5010000}"/>
    <cellStyle name="60% - Énfasis6 2 2 2" xfId="55377" xr:uid="{00000000-0005-0000-0000-0000A6010000}"/>
    <cellStyle name="60% - Énfasis6 2 3" xfId="28535" xr:uid="{00000000-0005-0000-0000-0000A7010000}"/>
    <cellStyle name="60% - Énfasis6 2 4" xfId="55266" xr:uid="{00000000-0005-0000-0000-0000A8010000}"/>
    <cellStyle name="60% - Énfasis6 3" xfId="148" xr:uid="{00000000-0005-0000-0000-0000A9010000}"/>
    <cellStyle name="60% - Énfasis6 3 2" xfId="31032" xr:uid="{00000000-0005-0000-0000-0000AA010000}"/>
    <cellStyle name="60% - Énfasis6 3 2 2" xfId="57521" xr:uid="{00000000-0005-0000-0000-0000AB010000}"/>
    <cellStyle name="60% - Énfasis6 3 3" xfId="55378" xr:uid="{00000000-0005-0000-0000-0000AC010000}"/>
    <cellStyle name="60% - Énfasis6 4" xfId="57677" xr:uid="{00000000-0005-0000-0000-0000AD010000}"/>
    <cellStyle name="Accent1 2" xfId="149" xr:uid="{00000000-0005-0000-0000-0000AE010000}"/>
    <cellStyle name="Accent1 2 2" xfId="30875" xr:uid="{00000000-0005-0000-0000-0000AF010000}"/>
    <cellStyle name="Accent1 2 3" xfId="57347" xr:uid="{00000000-0005-0000-0000-0000B0010000}"/>
    <cellStyle name="Accent1 3" xfId="150" xr:uid="{00000000-0005-0000-0000-0000B1010000}"/>
    <cellStyle name="Accent1 4" xfId="28487" xr:uid="{00000000-0005-0000-0000-0000B2010000}"/>
    <cellStyle name="Accent1 5" xfId="55197" xr:uid="{00000000-0005-0000-0000-0000B3010000}"/>
    <cellStyle name="Accent2 2" xfId="151" xr:uid="{00000000-0005-0000-0000-0000B4010000}"/>
    <cellStyle name="Accent2 2 2" xfId="30876" xr:uid="{00000000-0005-0000-0000-0000B5010000}"/>
    <cellStyle name="Accent2 2 3" xfId="57348" xr:uid="{00000000-0005-0000-0000-0000B6010000}"/>
    <cellStyle name="Accent2 3" xfId="152" xr:uid="{00000000-0005-0000-0000-0000B7010000}"/>
    <cellStyle name="Accent2 4" xfId="28491" xr:uid="{00000000-0005-0000-0000-0000B8010000}"/>
    <cellStyle name="Accent2 5" xfId="55198" xr:uid="{00000000-0005-0000-0000-0000B9010000}"/>
    <cellStyle name="Accent3 2" xfId="153" xr:uid="{00000000-0005-0000-0000-0000BA010000}"/>
    <cellStyle name="Accent3 2 2" xfId="30877" xr:uid="{00000000-0005-0000-0000-0000BB010000}"/>
    <cellStyle name="Accent3 2 3" xfId="57349" xr:uid="{00000000-0005-0000-0000-0000BC010000}"/>
    <cellStyle name="Accent3 3" xfId="154" xr:uid="{00000000-0005-0000-0000-0000BD010000}"/>
    <cellStyle name="Accent3 4" xfId="28495" xr:uid="{00000000-0005-0000-0000-0000BE010000}"/>
    <cellStyle name="Accent3 5" xfId="55199" xr:uid="{00000000-0005-0000-0000-0000BF010000}"/>
    <cellStyle name="Accent4 2" xfId="155" xr:uid="{00000000-0005-0000-0000-0000C0010000}"/>
    <cellStyle name="Accent4 2 2" xfId="30878" xr:uid="{00000000-0005-0000-0000-0000C1010000}"/>
    <cellStyle name="Accent4 2 3" xfId="57350" xr:uid="{00000000-0005-0000-0000-0000C2010000}"/>
    <cellStyle name="Accent4 3" xfId="156" xr:uid="{00000000-0005-0000-0000-0000C3010000}"/>
    <cellStyle name="Accent4 4" xfId="28499" xr:uid="{00000000-0005-0000-0000-0000C4010000}"/>
    <cellStyle name="Accent4 5" xfId="55200" xr:uid="{00000000-0005-0000-0000-0000C5010000}"/>
    <cellStyle name="Accent5 2" xfId="157" xr:uid="{00000000-0005-0000-0000-0000C6010000}"/>
    <cellStyle name="Accent5 2 2" xfId="30879" xr:uid="{00000000-0005-0000-0000-0000C7010000}"/>
    <cellStyle name="Accent5 2 3" xfId="57351" xr:uid="{00000000-0005-0000-0000-0000C8010000}"/>
    <cellStyle name="Accent5 3" xfId="158" xr:uid="{00000000-0005-0000-0000-0000C9010000}"/>
    <cellStyle name="Accent5 4" xfId="28503" xr:uid="{00000000-0005-0000-0000-0000CA010000}"/>
    <cellStyle name="Accent5 5" xfId="55201" xr:uid="{00000000-0005-0000-0000-0000CB010000}"/>
    <cellStyle name="Accent6 2" xfId="159" xr:uid="{00000000-0005-0000-0000-0000CC010000}"/>
    <cellStyle name="Accent6 2 2" xfId="30880" xr:uid="{00000000-0005-0000-0000-0000CD010000}"/>
    <cellStyle name="Accent6 2 3" xfId="57352" xr:uid="{00000000-0005-0000-0000-0000CE010000}"/>
    <cellStyle name="Accent6 3" xfId="160" xr:uid="{00000000-0005-0000-0000-0000CF010000}"/>
    <cellStyle name="Accent6 4" xfId="28507" xr:uid="{00000000-0005-0000-0000-0000D0010000}"/>
    <cellStyle name="Accent6 5" xfId="55202" xr:uid="{00000000-0005-0000-0000-0000D1010000}"/>
    <cellStyle name="Bad 2" xfId="161" xr:uid="{00000000-0005-0000-0000-0000D2010000}"/>
    <cellStyle name="Bad 2 2" xfId="30881" xr:uid="{00000000-0005-0000-0000-0000D3010000}"/>
    <cellStyle name="Bad 2 3" xfId="57353" xr:uid="{00000000-0005-0000-0000-0000D4010000}"/>
    <cellStyle name="Bad 3" xfId="162" xr:uid="{00000000-0005-0000-0000-0000D5010000}"/>
    <cellStyle name="Bad 4" xfId="28476" xr:uid="{00000000-0005-0000-0000-0000D6010000}"/>
    <cellStyle name="Bad 5" xfId="55203" xr:uid="{00000000-0005-0000-0000-0000D7010000}"/>
    <cellStyle name="Buena" xfId="163" xr:uid="{00000000-0005-0000-0000-0000D8010000}"/>
    <cellStyle name="Buena 2" xfId="164" xr:uid="{00000000-0005-0000-0000-0000D9010000}"/>
    <cellStyle name="Buena 2 2" xfId="165" xr:uid="{00000000-0005-0000-0000-0000DA010000}"/>
    <cellStyle name="Buena 2 2 2" xfId="55379" xr:uid="{00000000-0005-0000-0000-0000DB010000}"/>
    <cellStyle name="Buena 2 3" xfId="28536" xr:uid="{00000000-0005-0000-0000-0000DC010000}"/>
    <cellStyle name="Buena 2 4" xfId="55267" xr:uid="{00000000-0005-0000-0000-0000DD010000}"/>
    <cellStyle name="Buena 3" xfId="166" xr:uid="{00000000-0005-0000-0000-0000DE010000}"/>
    <cellStyle name="Buena 3 2" xfId="31033" xr:uid="{00000000-0005-0000-0000-0000DF010000}"/>
    <cellStyle name="Buena 3 2 2" xfId="57522" xr:uid="{00000000-0005-0000-0000-0000E0010000}"/>
    <cellStyle name="Buena 3 3" xfId="55380" xr:uid="{00000000-0005-0000-0000-0000E1010000}"/>
    <cellStyle name="Buena 4" xfId="167" xr:uid="{00000000-0005-0000-0000-0000E2010000}"/>
    <cellStyle name="Buena 5" xfId="55194" xr:uid="{00000000-0005-0000-0000-0000E3010000}"/>
    <cellStyle name="Cabecera 1" xfId="168" xr:uid="{00000000-0005-0000-0000-0000E4010000}"/>
    <cellStyle name="Cabecera 1 2" xfId="169" xr:uid="{00000000-0005-0000-0000-0000E5010000}"/>
    <cellStyle name="Cabecera 1 2 2" xfId="170" xr:uid="{00000000-0005-0000-0000-0000E6010000}"/>
    <cellStyle name="Cabecera 1 2 2 2" xfId="53220" xr:uid="{00000000-0005-0000-0000-0000E7010000}"/>
    <cellStyle name="Cabecera 1 2 3" xfId="53139" xr:uid="{00000000-0005-0000-0000-0000E8010000}"/>
    <cellStyle name="Cabecera 1 3" xfId="171" xr:uid="{00000000-0005-0000-0000-0000E9010000}"/>
    <cellStyle name="Cabecera 1 3 2" xfId="172" xr:uid="{00000000-0005-0000-0000-0000EA010000}"/>
    <cellStyle name="Cabecera 1 3 2 2" xfId="53221" xr:uid="{00000000-0005-0000-0000-0000EB010000}"/>
    <cellStyle name="Cabecera 1 3 3" xfId="53140" xr:uid="{00000000-0005-0000-0000-0000EC010000}"/>
    <cellStyle name="Cabecera 1 4" xfId="53138" xr:uid="{00000000-0005-0000-0000-0000ED010000}"/>
    <cellStyle name="Cabecera 1_Bol_122007" xfId="173" xr:uid="{00000000-0005-0000-0000-0000EE010000}"/>
    <cellStyle name="Cabecera 2" xfId="174" xr:uid="{00000000-0005-0000-0000-0000EF010000}"/>
    <cellStyle name="Cabecera 2 2" xfId="175" xr:uid="{00000000-0005-0000-0000-0000F0010000}"/>
    <cellStyle name="Cabecera 2 2 2" xfId="176" xr:uid="{00000000-0005-0000-0000-0000F1010000}"/>
    <cellStyle name="Cabecera 2 2 2 2" xfId="53222" xr:uid="{00000000-0005-0000-0000-0000F2010000}"/>
    <cellStyle name="Cabecera 2 2 3" xfId="53142" xr:uid="{00000000-0005-0000-0000-0000F3010000}"/>
    <cellStyle name="Cabecera 2 3" xfId="177" xr:uid="{00000000-0005-0000-0000-0000F4010000}"/>
    <cellStyle name="Cabecera 2 3 2" xfId="178" xr:uid="{00000000-0005-0000-0000-0000F5010000}"/>
    <cellStyle name="Cabecera 2 3 2 2" xfId="53223" xr:uid="{00000000-0005-0000-0000-0000F6010000}"/>
    <cellStyle name="Cabecera 2 3 3" xfId="53143" xr:uid="{00000000-0005-0000-0000-0000F7010000}"/>
    <cellStyle name="Cabecera 2 4" xfId="53141" xr:uid="{00000000-0005-0000-0000-0000F8010000}"/>
    <cellStyle name="Cabecera 2_Bol_122007" xfId="179" xr:uid="{00000000-0005-0000-0000-0000F9010000}"/>
    <cellStyle name="Calculation 2" xfId="180" xr:uid="{00000000-0005-0000-0000-0000FA010000}"/>
    <cellStyle name="Calculation 2 2" xfId="30882" xr:uid="{00000000-0005-0000-0000-0000FB010000}"/>
    <cellStyle name="Calculation 2 2 2" xfId="58422" xr:uid="{00000000-0005-0000-0000-0000FC010000}"/>
    <cellStyle name="Calculation 2 2 3" xfId="58369" xr:uid="{00000000-0005-0000-0000-0000FD010000}"/>
    <cellStyle name="Calculation 2 2 4" xfId="58275" xr:uid="{00000000-0005-0000-0000-0000FE010000}"/>
    <cellStyle name="Calculation 2 2 5" xfId="58274" xr:uid="{00000000-0005-0000-0000-0000FF010000}"/>
    <cellStyle name="Calculation 2 2 6" xfId="58233" xr:uid="{00000000-0005-0000-0000-000000020000}"/>
    <cellStyle name="Calculation 2 2 7" xfId="57781" xr:uid="{00000000-0005-0000-0000-000001020000}"/>
    <cellStyle name="Calculation 2 3" xfId="57817" xr:uid="{00000000-0005-0000-0000-000002020000}"/>
    <cellStyle name="Calculation 2 3 2" xfId="58443" xr:uid="{00000000-0005-0000-0000-000003020000}"/>
    <cellStyle name="Calculation 2 3 3" xfId="58329" xr:uid="{00000000-0005-0000-0000-000004020000}"/>
    <cellStyle name="Calculation 2 3 4" xfId="58615" xr:uid="{00000000-0005-0000-0000-000005020000}"/>
    <cellStyle name="Calculation 2 3 5" xfId="58219" xr:uid="{00000000-0005-0000-0000-000006020000}"/>
    <cellStyle name="Calculation 2 3 6" xfId="58675" xr:uid="{00000000-0005-0000-0000-000007020000}"/>
    <cellStyle name="Calculation 2 4" xfId="57990" xr:uid="{00000000-0005-0000-0000-000008020000}"/>
    <cellStyle name="Calculation 2 4 2" xfId="58506" xr:uid="{00000000-0005-0000-0000-000009020000}"/>
    <cellStyle name="Calculation 2 4 3" xfId="58484" xr:uid="{00000000-0005-0000-0000-00000A020000}"/>
    <cellStyle name="Calculation 2 4 4" xfId="58296" xr:uid="{00000000-0005-0000-0000-00000B020000}"/>
    <cellStyle name="Calculation 2 4 5" xfId="58566" xr:uid="{00000000-0005-0000-0000-00000C020000}"/>
    <cellStyle name="Calculation 2 4 6" xfId="58205" xr:uid="{00000000-0005-0000-0000-00000D020000}"/>
    <cellStyle name="Calculation 2 5" xfId="58028" xr:uid="{00000000-0005-0000-0000-00000E020000}"/>
    <cellStyle name="Calculation 2 5 2" xfId="58532" xr:uid="{00000000-0005-0000-0000-00000F020000}"/>
    <cellStyle name="Calculation 2 5 3" xfId="58320" xr:uid="{00000000-0005-0000-0000-000010020000}"/>
    <cellStyle name="Calculation 2 5 4" xfId="58284" xr:uid="{00000000-0005-0000-0000-000011020000}"/>
    <cellStyle name="Calculation 2 5 5" xfId="58264" xr:uid="{00000000-0005-0000-0000-000012020000}"/>
    <cellStyle name="Calculation 2 5 6" xfId="58230" xr:uid="{00000000-0005-0000-0000-000013020000}"/>
    <cellStyle name="Calculation 2 6" xfId="58185" xr:uid="{00000000-0005-0000-0000-000014020000}"/>
    <cellStyle name="Calculation 2 6 2" xfId="58593" xr:uid="{00000000-0005-0000-0000-000015020000}"/>
    <cellStyle name="Calculation 2 6 3" xfId="58622" xr:uid="{00000000-0005-0000-0000-000016020000}"/>
    <cellStyle name="Calculation 2 6 4" xfId="58662" xr:uid="{00000000-0005-0000-0000-000017020000}"/>
    <cellStyle name="Calculation 2 6 5" xfId="58679" xr:uid="{00000000-0005-0000-0000-000018020000}"/>
    <cellStyle name="Calculation 2 6 6" xfId="58710" xr:uid="{00000000-0005-0000-0000-000019020000}"/>
    <cellStyle name="Calculation 2 7" xfId="57342" xr:uid="{00000000-0005-0000-0000-00001A020000}"/>
    <cellStyle name="Calculation 3" xfId="181" xr:uid="{00000000-0005-0000-0000-00001B020000}"/>
    <cellStyle name="Calculation 3 10" xfId="182" xr:uid="{00000000-0005-0000-0000-00001C020000}"/>
    <cellStyle name="Calculation 3 11" xfId="183" xr:uid="{00000000-0005-0000-0000-00001D020000}"/>
    <cellStyle name="Calculation 3 12" xfId="184" xr:uid="{00000000-0005-0000-0000-00001E020000}"/>
    <cellStyle name="Calculation 3 13" xfId="185" xr:uid="{00000000-0005-0000-0000-00001F020000}"/>
    <cellStyle name="Calculation 3 14" xfId="186" xr:uid="{00000000-0005-0000-0000-000020020000}"/>
    <cellStyle name="Calculation 3 15" xfId="187" xr:uid="{00000000-0005-0000-0000-000021020000}"/>
    <cellStyle name="Calculation 3 2" xfId="188" xr:uid="{00000000-0005-0000-0000-000022020000}"/>
    <cellStyle name="Calculation 3 2 2" xfId="189" xr:uid="{00000000-0005-0000-0000-000023020000}"/>
    <cellStyle name="Calculation 3 2 2 2" xfId="190" xr:uid="{00000000-0005-0000-0000-000024020000}"/>
    <cellStyle name="Calculation 3 2 2 3" xfId="191" xr:uid="{00000000-0005-0000-0000-000025020000}"/>
    <cellStyle name="Calculation 3 2 2 4" xfId="192" xr:uid="{00000000-0005-0000-0000-000026020000}"/>
    <cellStyle name="Calculation 3 2 2 5" xfId="193" xr:uid="{00000000-0005-0000-0000-000027020000}"/>
    <cellStyle name="Calculation 3 2 2 6" xfId="194" xr:uid="{00000000-0005-0000-0000-000028020000}"/>
    <cellStyle name="Calculation 3 2 3" xfId="195" xr:uid="{00000000-0005-0000-0000-000029020000}"/>
    <cellStyle name="Calculation 3 2 3 2" xfId="196" xr:uid="{00000000-0005-0000-0000-00002A020000}"/>
    <cellStyle name="Calculation 3 2 3 3" xfId="197" xr:uid="{00000000-0005-0000-0000-00002B020000}"/>
    <cellStyle name="Calculation 3 2 3 4" xfId="198" xr:uid="{00000000-0005-0000-0000-00002C020000}"/>
    <cellStyle name="Calculation 3 2 3 5" xfId="199" xr:uid="{00000000-0005-0000-0000-00002D020000}"/>
    <cellStyle name="Calculation 3 2 4" xfId="200" xr:uid="{00000000-0005-0000-0000-00002E020000}"/>
    <cellStyle name="Calculation 3 2 4 2" xfId="201" xr:uid="{00000000-0005-0000-0000-00002F020000}"/>
    <cellStyle name="Calculation 3 2 4 3" xfId="202" xr:uid="{00000000-0005-0000-0000-000030020000}"/>
    <cellStyle name="Calculation 3 2 4 4" xfId="203" xr:uid="{00000000-0005-0000-0000-000031020000}"/>
    <cellStyle name="Calculation 3 2 4 5" xfId="204" xr:uid="{00000000-0005-0000-0000-000032020000}"/>
    <cellStyle name="Calculation 3 2 5" xfId="205" xr:uid="{00000000-0005-0000-0000-000033020000}"/>
    <cellStyle name="Calculation 3 2 6" xfId="206" xr:uid="{00000000-0005-0000-0000-000034020000}"/>
    <cellStyle name="Calculation 3 2 7" xfId="207" xr:uid="{00000000-0005-0000-0000-000035020000}"/>
    <cellStyle name="Calculation 3 3" xfId="208" xr:uid="{00000000-0005-0000-0000-000036020000}"/>
    <cellStyle name="Calculation 3 3 2" xfId="209" xr:uid="{00000000-0005-0000-0000-000037020000}"/>
    <cellStyle name="Calculation 3 3 2 2" xfId="210" xr:uid="{00000000-0005-0000-0000-000038020000}"/>
    <cellStyle name="Calculation 3 3 2 3" xfId="211" xr:uid="{00000000-0005-0000-0000-000039020000}"/>
    <cellStyle name="Calculation 3 3 2 4" xfId="212" xr:uid="{00000000-0005-0000-0000-00003A020000}"/>
    <cellStyle name="Calculation 3 3 2 5" xfId="213" xr:uid="{00000000-0005-0000-0000-00003B020000}"/>
    <cellStyle name="Calculation 3 3 3" xfId="214" xr:uid="{00000000-0005-0000-0000-00003C020000}"/>
    <cellStyle name="Calculation 3 3 3 2" xfId="215" xr:uid="{00000000-0005-0000-0000-00003D020000}"/>
    <cellStyle name="Calculation 3 3 3 3" xfId="216" xr:uid="{00000000-0005-0000-0000-00003E020000}"/>
    <cellStyle name="Calculation 3 3 3 4" xfId="217" xr:uid="{00000000-0005-0000-0000-00003F020000}"/>
    <cellStyle name="Calculation 3 3 3 5" xfId="218" xr:uid="{00000000-0005-0000-0000-000040020000}"/>
    <cellStyle name="Calculation 3 3 4" xfId="219" xr:uid="{00000000-0005-0000-0000-000041020000}"/>
    <cellStyle name="Calculation 3 3 4 2" xfId="220" xr:uid="{00000000-0005-0000-0000-000042020000}"/>
    <cellStyle name="Calculation 3 3 4 3" xfId="221" xr:uid="{00000000-0005-0000-0000-000043020000}"/>
    <cellStyle name="Calculation 3 3 4 4" xfId="222" xr:uid="{00000000-0005-0000-0000-000044020000}"/>
    <cellStyle name="Calculation 3 3 4 5" xfId="223" xr:uid="{00000000-0005-0000-0000-000045020000}"/>
    <cellStyle name="Calculation 3 3 5" xfId="224" xr:uid="{00000000-0005-0000-0000-000046020000}"/>
    <cellStyle name="Calculation 3 3 6" xfId="225" xr:uid="{00000000-0005-0000-0000-000047020000}"/>
    <cellStyle name="Calculation 3 3 7" xfId="226" xr:uid="{00000000-0005-0000-0000-000048020000}"/>
    <cellStyle name="Calculation 3 3 8" xfId="227" xr:uid="{00000000-0005-0000-0000-000049020000}"/>
    <cellStyle name="Calculation 3 3 9" xfId="228" xr:uid="{00000000-0005-0000-0000-00004A020000}"/>
    <cellStyle name="Calculation 3 4" xfId="229" xr:uid="{00000000-0005-0000-0000-00004B020000}"/>
    <cellStyle name="Calculation 3 4 2" xfId="230" xr:uid="{00000000-0005-0000-0000-00004C020000}"/>
    <cellStyle name="Calculation 3 4 2 2" xfId="231" xr:uid="{00000000-0005-0000-0000-00004D020000}"/>
    <cellStyle name="Calculation 3 4 2 3" xfId="232" xr:uid="{00000000-0005-0000-0000-00004E020000}"/>
    <cellStyle name="Calculation 3 4 2 4" xfId="233" xr:uid="{00000000-0005-0000-0000-00004F020000}"/>
    <cellStyle name="Calculation 3 4 2 5" xfId="234" xr:uid="{00000000-0005-0000-0000-000050020000}"/>
    <cellStyle name="Calculation 3 4 3" xfId="235" xr:uid="{00000000-0005-0000-0000-000051020000}"/>
    <cellStyle name="Calculation 3 4 3 2" xfId="236" xr:uid="{00000000-0005-0000-0000-000052020000}"/>
    <cellStyle name="Calculation 3 4 3 3" xfId="237" xr:uid="{00000000-0005-0000-0000-000053020000}"/>
    <cellStyle name="Calculation 3 4 3 4" xfId="238" xr:uid="{00000000-0005-0000-0000-000054020000}"/>
    <cellStyle name="Calculation 3 4 3 5" xfId="239" xr:uid="{00000000-0005-0000-0000-000055020000}"/>
    <cellStyle name="Calculation 3 4 4" xfId="240" xr:uid="{00000000-0005-0000-0000-000056020000}"/>
    <cellStyle name="Calculation 3 4 4 2" xfId="241" xr:uid="{00000000-0005-0000-0000-000057020000}"/>
    <cellStyle name="Calculation 3 4 4 3" xfId="242" xr:uid="{00000000-0005-0000-0000-000058020000}"/>
    <cellStyle name="Calculation 3 4 4 4" xfId="243" xr:uid="{00000000-0005-0000-0000-000059020000}"/>
    <cellStyle name="Calculation 3 4 4 5" xfId="244" xr:uid="{00000000-0005-0000-0000-00005A020000}"/>
    <cellStyle name="Calculation 3 4 5" xfId="245" xr:uid="{00000000-0005-0000-0000-00005B020000}"/>
    <cellStyle name="Calculation 3 4 6" xfId="246" xr:uid="{00000000-0005-0000-0000-00005C020000}"/>
    <cellStyle name="Calculation 3 4 7" xfId="247" xr:uid="{00000000-0005-0000-0000-00005D020000}"/>
    <cellStyle name="Calculation 3 4 8" xfId="248" xr:uid="{00000000-0005-0000-0000-00005E020000}"/>
    <cellStyle name="Calculation 3 4 9" xfId="249" xr:uid="{00000000-0005-0000-0000-00005F020000}"/>
    <cellStyle name="Calculation 3 5" xfId="250" xr:uid="{00000000-0005-0000-0000-000060020000}"/>
    <cellStyle name="Calculation 3 5 2" xfId="251" xr:uid="{00000000-0005-0000-0000-000061020000}"/>
    <cellStyle name="Calculation 3 5 2 2" xfId="252" xr:uid="{00000000-0005-0000-0000-000062020000}"/>
    <cellStyle name="Calculation 3 5 2 3" xfId="253" xr:uid="{00000000-0005-0000-0000-000063020000}"/>
    <cellStyle name="Calculation 3 5 2 4" xfId="254" xr:uid="{00000000-0005-0000-0000-000064020000}"/>
    <cellStyle name="Calculation 3 5 2 5" xfId="255" xr:uid="{00000000-0005-0000-0000-000065020000}"/>
    <cellStyle name="Calculation 3 5 3" xfId="256" xr:uid="{00000000-0005-0000-0000-000066020000}"/>
    <cellStyle name="Calculation 3 5 3 2" xfId="257" xr:uid="{00000000-0005-0000-0000-000067020000}"/>
    <cellStyle name="Calculation 3 5 3 3" xfId="258" xr:uid="{00000000-0005-0000-0000-000068020000}"/>
    <cellStyle name="Calculation 3 5 3 4" xfId="259" xr:uid="{00000000-0005-0000-0000-000069020000}"/>
    <cellStyle name="Calculation 3 5 3 5" xfId="260" xr:uid="{00000000-0005-0000-0000-00006A020000}"/>
    <cellStyle name="Calculation 3 5 4" xfId="261" xr:uid="{00000000-0005-0000-0000-00006B020000}"/>
    <cellStyle name="Calculation 3 5 4 2" xfId="262" xr:uid="{00000000-0005-0000-0000-00006C020000}"/>
    <cellStyle name="Calculation 3 5 4 3" xfId="263" xr:uid="{00000000-0005-0000-0000-00006D020000}"/>
    <cellStyle name="Calculation 3 5 4 4" xfId="264" xr:uid="{00000000-0005-0000-0000-00006E020000}"/>
    <cellStyle name="Calculation 3 5 4 5" xfId="265" xr:uid="{00000000-0005-0000-0000-00006F020000}"/>
    <cellStyle name="Calculation 3 5 5" xfId="266" xr:uid="{00000000-0005-0000-0000-000070020000}"/>
    <cellStyle name="Calculation 3 5 6" xfId="267" xr:uid="{00000000-0005-0000-0000-000071020000}"/>
    <cellStyle name="Calculation 3 5 7" xfId="268" xr:uid="{00000000-0005-0000-0000-000072020000}"/>
    <cellStyle name="Calculation 3 5 8" xfId="269" xr:uid="{00000000-0005-0000-0000-000073020000}"/>
    <cellStyle name="Calculation 3 5 9" xfId="270" xr:uid="{00000000-0005-0000-0000-000074020000}"/>
    <cellStyle name="Calculation 3 6" xfId="271" xr:uid="{00000000-0005-0000-0000-000075020000}"/>
    <cellStyle name="Calculation 3 6 2" xfId="272" xr:uid="{00000000-0005-0000-0000-000076020000}"/>
    <cellStyle name="Calculation 3 6 2 2" xfId="273" xr:uid="{00000000-0005-0000-0000-000077020000}"/>
    <cellStyle name="Calculation 3 6 2 3" xfId="274" xr:uid="{00000000-0005-0000-0000-000078020000}"/>
    <cellStyle name="Calculation 3 6 2 4" xfId="275" xr:uid="{00000000-0005-0000-0000-000079020000}"/>
    <cellStyle name="Calculation 3 6 2 5" xfId="276" xr:uid="{00000000-0005-0000-0000-00007A020000}"/>
    <cellStyle name="Calculation 3 6 3" xfId="277" xr:uid="{00000000-0005-0000-0000-00007B020000}"/>
    <cellStyle name="Calculation 3 6 3 2" xfId="278" xr:uid="{00000000-0005-0000-0000-00007C020000}"/>
    <cellStyle name="Calculation 3 6 3 3" xfId="279" xr:uid="{00000000-0005-0000-0000-00007D020000}"/>
    <cellStyle name="Calculation 3 6 3 4" xfId="280" xr:uid="{00000000-0005-0000-0000-00007E020000}"/>
    <cellStyle name="Calculation 3 6 3 5" xfId="281" xr:uid="{00000000-0005-0000-0000-00007F020000}"/>
    <cellStyle name="Calculation 3 6 4" xfId="282" xr:uid="{00000000-0005-0000-0000-000080020000}"/>
    <cellStyle name="Calculation 3 6 5" xfId="283" xr:uid="{00000000-0005-0000-0000-000081020000}"/>
    <cellStyle name="Calculation 3 6 6" xfId="284" xr:uid="{00000000-0005-0000-0000-000082020000}"/>
    <cellStyle name="Calculation 3 6 7" xfId="285" xr:uid="{00000000-0005-0000-0000-000083020000}"/>
    <cellStyle name="Calculation 3 6 8" xfId="286" xr:uid="{00000000-0005-0000-0000-000084020000}"/>
    <cellStyle name="Calculation 3 7" xfId="287" xr:uid="{00000000-0005-0000-0000-000085020000}"/>
    <cellStyle name="Calculation 3 7 2" xfId="288" xr:uid="{00000000-0005-0000-0000-000086020000}"/>
    <cellStyle name="Calculation 3 7 3" xfId="289" xr:uid="{00000000-0005-0000-0000-000087020000}"/>
    <cellStyle name="Calculation 3 7 4" xfId="290" xr:uid="{00000000-0005-0000-0000-000088020000}"/>
    <cellStyle name="Calculation 3 7 5" xfId="291" xr:uid="{00000000-0005-0000-0000-000089020000}"/>
    <cellStyle name="Calculation 3 7 6" xfId="292" xr:uid="{00000000-0005-0000-0000-00008A020000}"/>
    <cellStyle name="Calculation 3 8" xfId="293" xr:uid="{00000000-0005-0000-0000-00008B020000}"/>
    <cellStyle name="Calculation 3 8 2" xfId="294" xr:uid="{00000000-0005-0000-0000-00008C020000}"/>
    <cellStyle name="Calculation 3 8 3" xfId="295" xr:uid="{00000000-0005-0000-0000-00008D020000}"/>
    <cellStyle name="Calculation 3 8 4" xfId="296" xr:uid="{00000000-0005-0000-0000-00008E020000}"/>
    <cellStyle name="Calculation 3 8 5" xfId="297" xr:uid="{00000000-0005-0000-0000-00008F020000}"/>
    <cellStyle name="Calculation 3 9" xfId="298" xr:uid="{00000000-0005-0000-0000-000090020000}"/>
    <cellStyle name="Calculation 3 9 2" xfId="299" xr:uid="{00000000-0005-0000-0000-000091020000}"/>
    <cellStyle name="Calculation 3 9 3" xfId="300" xr:uid="{00000000-0005-0000-0000-000092020000}"/>
    <cellStyle name="Calculation 3 9 4" xfId="301" xr:uid="{00000000-0005-0000-0000-000093020000}"/>
    <cellStyle name="Calculation 3 9 5" xfId="302" xr:uid="{00000000-0005-0000-0000-000094020000}"/>
    <cellStyle name="Calculation 4" xfId="28480" xr:uid="{00000000-0005-0000-0000-000095020000}"/>
    <cellStyle name="Calculation 5" xfId="55195" xr:uid="{00000000-0005-0000-0000-000096020000}"/>
    <cellStyle name="Cálculo" xfId="303" xr:uid="{00000000-0005-0000-0000-000097020000}"/>
    <cellStyle name="Cálculo 10" xfId="304" xr:uid="{00000000-0005-0000-0000-000098020000}"/>
    <cellStyle name="Cálculo 10 10" xfId="305" xr:uid="{00000000-0005-0000-0000-000099020000}"/>
    <cellStyle name="Cálculo 10 11" xfId="306" xr:uid="{00000000-0005-0000-0000-00009A020000}"/>
    <cellStyle name="Cálculo 10 12" xfId="307" xr:uid="{00000000-0005-0000-0000-00009B020000}"/>
    <cellStyle name="Cálculo 10 13" xfId="308" xr:uid="{00000000-0005-0000-0000-00009C020000}"/>
    <cellStyle name="Cálculo 10 14" xfId="309" xr:uid="{00000000-0005-0000-0000-00009D020000}"/>
    <cellStyle name="Cálculo 10 15" xfId="310" xr:uid="{00000000-0005-0000-0000-00009E020000}"/>
    <cellStyle name="Cálculo 10 2" xfId="311" xr:uid="{00000000-0005-0000-0000-00009F020000}"/>
    <cellStyle name="Cálculo 10 2 2" xfId="312" xr:uid="{00000000-0005-0000-0000-0000A0020000}"/>
    <cellStyle name="Cálculo 10 2 2 2" xfId="313" xr:uid="{00000000-0005-0000-0000-0000A1020000}"/>
    <cellStyle name="Cálculo 10 2 2 3" xfId="314" xr:uid="{00000000-0005-0000-0000-0000A2020000}"/>
    <cellStyle name="Cálculo 10 2 2 4" xfId="315" xr:uid="{00000000-0005-0000-0000-0000A3020000}"/>
    <cellStyle name="Cálculo 10 2 2 5" xfId="316" xr:uid="{00000000-0005-0000-0000-0000A4020000}"/>
    <cellStyle name="Cálculo 10 2 2 6" xfId="317" xr:uid="{00000000-0005-0000-0000-0000A5020000}"/>
    <cellStyle name="Cálculo 10 2 3" xfId="318" xr:uid="{00000000-0005-0000-0000-0000A6020000}"/>
    <cellStyle name="Cálculo 10 2 3 2" xfId="319" xr:uid="{00000000-0005-0000-0000-0000A7020000}"/>
    <cellStyle name="Cálculo 10 2 3 3" xfId="320" xr:uid="{00000000-0005-0000-0000-0000A8020000}"/>
    <cellStyle name="Cálculo 10 2 3 4" xfId="321" xr:uid="{00000000-0005-0000-0000-0000A9020000}"/>
    <cellStyle name="Cálculo 10 2 3 5" xfId="322" xr:uid="{00000000-0005-0000-0000-0000AA020000}"/>
    <cellStyle name="Cálculo 10 2 4" xfId="323" xr:uid="{00000000-0005-0000-0000-0000AB020000}"/>
    <cellStyle name="Cálculo 10 2 4 2" xfId="324" xr:uid="{00000000-0005-0000-0000-0000AC020000}"/>
    <cellStyle name="Cálculo 10 2 4 3" xfId="325" xr:uid="{00000000-0005-0000-0000-0000AD020000}"/>
    <cellStyle name="Cálculo 10 2 4 4" xfId="326" xr:uid="{00000000-0005-0000-0000-0000AE020000}"/>
    <cellStyle name="Cálculo 10 2 4 5" xfId="327" xr:uid="{00000000-0005-0000-0000-0000AF020000}"/>
    <cellStyle name="Cálculo 10 2 5" xfId="328" xr:uid="{00000000-0005-0000-0000-0000B0020000}"/>
    <cellStyle name="Cálculo 10 2 6" xfId="329" xr:uid="{00000000-0005-0000-0000-0000B1020000}"/>
    <cellStyle name="Cálculo 10 2 7" xfId="330" xr:uid="{00000000-0005-0000-0000-0000B2020000}"/>
    <cellStyle name="Cálculo 10 3" xfId="331" xr:uid="{00000000-0005-0000-0000-0000B3020000}"/>
    <cellStyle name="Cálculo 10 3 2" xfId="332" xr:uid="{00000000-0005-0000-0000-0000B4020000}"/>
    <cellStyle name="Cálculo 10 3 2 2" xfId="333" xr:uid="{00000000-0005-0000-0000-0000B5020000}"/>
    <cellStyle name="Cálculo 10 3 2 3" xfId="334" xr:uid="{00000000-0005-0000-0000-0000B6020000}"/>
    <cellStyle name="Cálculo 10 3 2 4" xfId="335" xr:uid="{00000000-0005-0000-0000-0000B7020000}"/>
    <cellStyle name="Cálculo 10 3 2 5" xfId="336" xr:uid="{00000000-0005-0000-0000-0000B8020000}"/>
    <cellStyle name="Cálculo 10 3 3" xfId="337" xr:uid="{00000000-0005-0000-0000-0000B9020000}"/>
    <cellStyle name="Cálculo 10 3 3 2" xfId="338" xr:uid="{00000000-0005-0000-0000-0000BA020000}"/>
    <cellStyle name="Cálculo 10 3 3 3" xfId="339" xr:uid="{00000000-0005-0000-0000-0000BB020000}"/>
    <cellStyle name="Cálculo 10 3 3 4" xfId="340" xr:uid="{00000000-0005-0000-0000-0000BC020000}"/>
    <cellStyle name="Cálculo 10 3 3 5" xfId="341" xr:uid="{00000000-0005-0000-0000-0000BD020000}"/>
    <cellStyle name="Cálculo 10 3 4" xfId="342" xr:uid="{00000000-0005-0000-0000-0000BE020000}"/>
    <cellStyle name="Cálculo 10 3 4 2" xfId="343" xr:uid="{00000000-0005-0000-0000-0000BF020000}"/>
    <cellStyle name="Cálculo 10 3 4 3" xfId="344" xr:uid="{00000000-0005-0000-0000-0000C0020000}"/>
    <cellStyle name="Cálculo 10 3 4 4" xfId="345" xr:uid="{00000000-0005-0000-0000-0000C1020000}"/>
    <cellStyle name="Cálculo 10 3 4 5" xfId="346" xr:uid="{00000000-0005-0000-0000-0000C2020000}"/>
    <cellStyle name="Cálculo 10 3 5" xfId="347" xr:uid="{00000000-0005-0000-0000-0000C3020000}"/>
    <cellStyle name="Cálculo 10 3 6" xfId="348" xr:uid="{00000000-0005-0000-0000-0000C4020000}"/>
    <cellStyle name="Cálculo 10 3 7" xfId="349" xr:uid="{00000000-0005-0000-0000-0000C5020000}"/>
    <cellStyle name="Cálculo 10 3 8" xfId="350" xr:uid="{00000000-0005-0000-0000-0000C6020000}"/>
    <cellStyle name="Cálculo 10 3 9" xfId="351" xr:uid="{00000000-0005-0000-0000-0000C7020000}"/>
    <cellStyle name="Cálculo 10 4" xfId="352" xr:uid="{00000000-0005-0000-0000-0000C8020000}"/>
    <cellStyle name="Cálculo 10 4 2" xfId="353" xr:uid="{00000000-0005-0000-0000-0000C9020000}"/>
    <cellStyle name="Cálculo 10 4 2 2" xfId="354" xr:uid="{00000000-0005-0000-0000-0000CA020000}"/>
    <cellStyle name="Cálculo 10 4 2 3" xfId="355" xr:uid="{00000000-0005-0000-0000-0000CB020000}"/>
    <cellStyle name="Cálculo 10 4 2 4" xfId="356" xr:uid="{00000000-0005-0000-0000-0000CC020000}"/>
    <cellStyle name="Cálculo 10 4 2 5" xfId="357" xr:uid="{00000000-0005-0000-0000-0000CD020000}"/>
    <cellStyle name="Cálculo 10 4 3" xfId="358" xr:uid="{00000000-0005-0000-0000-0000CE020000}"/>
    <cellStyle name="Cálculo 10 4 3 2" xfId="359" xr:uid="{00000000-0005-0000-0000-0000CF020000}"/>
    <cellStyle name="Cálculo 10 4 3 3" xfId="360" xr:uid="{00000000-0005-0000-0000-0000D0020000}"/>
    <cellStyle name="Cálculo 10 4 3 4" xfId="361" xr:uid="{00000000-0005-0000-0000-0000D1020000}"/>
    <cellStyle name="Cálculo 10 4 3 5" xfId="362" xr:uid="{00000000-0005-0000-0000-0000D2020000}"/>
    <cellStyle name="Cálculo 10 4 4" xfId="363" xr:uid="{00000000-0005-0000-0000-0000D3020000}"/>
    <cellStyle name="Cálculo 10 4 4 2" xfId="364" xr:uid="{00000000-0005-0000-0000-0000D4020000}"/>
    <cellStyle name="Cálculo 10 4 4 3" xfId="365" xr:uid="{00000000-0005-0000-0000-0000D5020000}"/>
    <cellStyle name="Cálculo 10 4 4 4" xfId="366" xr:uid="{00000000-0005-0000-0000-0000D6020000}"/>
    <cellStyle name="Cálculo 10 4 4 5" xfId="367" xr:uid="{00000000-0005-0000-0000-0000D7020000}"/>
    <cellStyle name="Cálculo 10 4 5" xfId="368" xr:uid="{00000000-0005-0000-0000-0000D8020000}"/>
    <cellStyle name="Cálculo 10 4 6" xfId="369" xr:uid="{00000000-0005-0000-0000-0000D9020000}"/>
    <cellStyle name="Cálculo 10 4 7" xfId="370" xr:uid="{00000000-0005-0000-0000-0000DA020000}"/>
    <cellStyle name="Cálculo 10 4 8" xfId="371" xr:uid="{00000000-0005-0000-0000-0000DB020000}"/>
    <cellStyle name="Cálculo 10 4 9" xfId="372" xr:uid="{00000000-0005-0000-0000-0000DC020000}"/>
    <cellStyle name="Cálculo 10 5" xfId="373" xr:uid="{00000000-0005-0000-0000-0000DD020000}"/>
    <cellStyle name="Cálculo 10 5 2" xfId="374" xr:uid="{00000000-0005-0000-0000-0000DE020000}"/>
    <cellStyle name="Cálculo 10 5 2 2" xfId="375" xr:uid="{00000000-0005-0000-0000-0000DF020000}"/>
    <cellStyle name="Cálculo 10 5 2 3" xfId="376" xr:uid="{00000000-0005-0000-0000-0000E0020000}"/>
    <cellStyle name="Cálculo 10 5 2 4" xfId="377" xr:uid="{00000000-0005-0000-0000-0000E1020000}"/>
    <cellStyle name="Cálculo 10 5 2 5" xfId="378" xr:uid="{00000000-0005-0000-0000-0000E2020000}"/>
    <cellStyle name="Cálculo 10 5 3" xfId="379" xr:uid="{00000000-0005-0000-0000-0000E3020000}"/>
    <cellStyle name="Cálculo 10 5 3 2" xfId="380" xr:uid="{00000000-0005-0000-0000-0000E4020000}"/>
    <cellStyle name="Cálculo 10 5 3 3" xfId="381" xr:uid="{00000000-0005-0000-0000-0000E5020000}"/>
    <cellStyle name="Cálculo 10 5 3 4" xfId="382" xr:uid="{00000000-0005-0000-0000-0000E6020000}"/>
    <cellStyle name="Cálculo 10 5 3 5" xfId="383" xr:uid="{00000000-0005-0000-0000-0000E7020000}"/>
    <cellStyle name="Cálculo 10 5 4" xfId="384" xr:uid="{00000000-0005-0000-0000-0000E8020000}"/>
    <cellStyle name="Cálculo 10 5 4 2" xfId="385" xr:uid="{00000000-0005-0000-0000-0000E9020000}"/>
    <cellStyle name="Cálculo 10 5 4 3" xfId="386" xr:uid="{00000000-0005-0000-0000-0000EA020000}"/>
    <cellStyle name="Cálculo 10 5 4 4" xfId="387" xr:uid="{00000000-0005-0000-0000-0000EB020000}"/>
    <cellStyle name="Cálculo 10 5 4 5" xfId="388" xr:uid="{00000000-0005-0000-0000-0000EC020000}"/>
    <cellStyle name="Cálculo 10 5 5" xfId="389" xr:uid="{00000000-0005-0000-0000-0000ED020000}"/>
    <cellStyle name="Cálculo 10 5 6" xfId="390" xr:uid="{00000000-0005-0000-0000-0000EE020000}"/>
    <cellStyle name="Cálculo 10 5 7" xfId="391" xr:uid="{00000000-0005-0000-0000-0000EF020000}"/>
    <cellStyle name="Cálculo 10 5 8" xfId="392" xr:uid="{00000000-0005-0000-0000-0000F0020000}"/>
    <cellStyle name="Cálculo 10 5 9" xfId="393" xr:uid="{00000000-0005-0000-0000-0000F1020000}"/>
    <cellStyle name="Cálculo 10 6" xfId="394" xr:uid="{00000000-0005-0000-0000-0000F2020000}"/>
    <cellStyle name="Cálculo 10 6 2" xfId="395" xr:uid="{00000000-0005-0000-0000-0000F3020000}"/>
    <cellStyle name="Cálculo 10 6 2 2" xfId="396" xr:uid="{00000000-0005-0000-0000-0000F4020000}"/>
    <cellStyle name="Cálculo 10 6 2 3" xfId="397" xr:uid="{00000000-0005-0000-0000-0000F5020000}"/>
    <cellStyle name="Cálculo 10 6 2 4" xfId="398" xr:uid="{00000000-0005-0000-0000-0000F6020000}"/>
    <cellStyle name="Cálculo 10 6 2 5" xfId="399" xr:uid="{00000000-0005-0000-0000-0000F7020000}"/>
    <cellStyle name="Cálculo 10 6 3" xfId="400" xr:uid="{00000000-0005-0000-0000-0000F8020000}"/>
    <cellStyle name="Cálculo 10 6 3 2" xfId="401" xr:uid="{00000000-0005-0000-0000-0000F9020000}"/>
    <cellStyle name="Cálculo 10 6 3 3" xfId="402" xr:uid="{00000000-0005-0000-0000-0000FA020000}"/>
    <cellStyle name="Cálculo 10 6 3 4" xfId="403" xr:uid="{00000000-0005-0000-0000-0000FB020000}"/>
    <cellStyle name="Cálculo 10 6 3 5" xfId="404" xr:uid="{00000000-0005-0000-0000-0000FC020000}"/>
    <cellStyle name="Cálculo 10 6 4" xfId="405" xr:uid="{00000000-0005-0000-0000-0000FD020000}"/>
    <cellStyle name="Cálculo 10 6 5" xfId="406" xr:uid="{00000000-0005-0000-0000-0000FE020000}"/>
    <cellStyle name="Cálculo 10 6 6" xfId="407" xr:uid="{00000000-0005-0000-0000-0000FF020000}"/>
    <cellStyle name="Cálculo 10 6 7" xfId="408" xr:uid="{00000000-0005-0000-0000-000000030000}"/>
    <cellStyle name="Cálculo 10 6 8" xfId="409" xr:uid="{00000000-0005-0000-0000-000001030000}"/>
    <cellStyle name="Cálculo 10 7" xfId="410" xr:uid="{00000000-0005-0000-0000-000002030000}"/>
    <cellStyle name="Cálculo 10 7 2" xfId="411" xr:uid="{00000000-0005-0000-0000-000003030000}"/>
    <cellStyle name="Cálculo 10 7 3" xfId="412" xr:uid="{00000000-0005-0000-0000-000004030000}"/>
    <cellStyle name="Cálculo 10 7 4" xfId="413" xr:uid="{00000000-0005-0000-0000-000005030000}"/>
    <cellStyle name="Cálculo 10 7 5" xfId="414" xr:uid="{00000000-0005-0000-0000-000006030000}"/>
    <cellStyle name="Cálculo 10 7 6" xfId="415" xr:uid="{00000000-0005-0000-0000-000007030000}"/>
    <cellStyle name="Cálculo 10 8" xfId="416" xr:uid="{00000000-0005-0000-0000-000008030000}"/>
    <cellStyle name="Cálculo 10 8 2" xfId="417" xr:uid="{00000000-0005-0000-0000-000009030000}"/>
    <cellStyle name="Cálculo 10 8 3" xfId="418" xr:uid="{00000000-0005-0000-0000-00000A030000}"/>
    <cellStyle name="Cálculo 10 8 4" xfId="419" xr:uid="{00000000-0005-0000-0000-00000B030000}"/>
    <cellStyle name="Cálculo 10 8 5" xfId="420" xr:uid="{00000000-0005-0000-0000-00000C030000}"/>
    <cellStyle name="Cálculo 10 9" xfId="421" xr:uid="{00000000-0005-0000-0000-00000D030000}"/>
    <cellStyle name="Cálculo 10 9 2" xfId="422" xr:uid="{00000000-0005-0000-0000-00000E030000}"/>
    <cellStyle name="Cálculo 10 9 3" xfId="423" xr:uid="{00000000-0005-0000-0000-00000F030000}"/>
    <cellStyle name="Cálculo 10 9 4" xfId="424" xr:uid="{00000000-0005-0000-0000-000010030000}"/>
    <cellStyle name="Cálculo 10 9 5" xfId="425" xr:uid="{00000000-0005-0000-0000-000011030000}"/>
    <cellStyle name="Cálculo 11" xfId="426" xr:uid="{00000000-0005-0000-0000-000012030000}"/>
    <cellStyle name="Cálculo 11 10" xfId="427" xr:uid="{00000000-0005-0000-0000-000013030000}"/>
    <cellStyle name="Cálculo 11 11" xfId="428" xr:uid="{00000000-0005-0000-0000-000014030000}"/>
    <cellStyle name="Cálculo 11 12" xfId="429" xr:uid="{00000000-0005-0000-0000-000015030000}"/>
    <cellStyle name="Cálculo 11 13" xfId="430" xr:uid="{00000000-0005-0000-0000-000016030000}"/>
    <cellStyle name="Cálculo 11 14" xfId="431" xr:uid="{00000000-0005-0000-0000-000017030000}"/>
    <cellStyle name="Cálculo 11 15" xfId="432" xr:uid="{00000000-0005-0000-0000-000018030000}"/>
    <cellStyle name="Cálculo 11 2" xfId="433" xr:uid="{00000000-0005-0000-0000-000019030000}"/>
    <cellStyle name="Cálculo 11 2 2" xfId="434" xr:uid="{00000000-0005-0000-0000-00001A030000}"/>
    <cellStyle name="Cálculo 11 2 2 2" xfId="435" xr:uid="{00000000-0005-0000-0000-00001B030000}"/>
    <cellStyle name="Cálculo 11 2 2 3" xfId="436" xr:uid="{00000000-0005-0000-0000-00001C030000}"/>
    <cellStyle name="Cálculo 11 2 2 4" xfId="437" xr:uid="{00000000-0005-0000-0000-00001D030000}"/>
    <cellStyle name="Cálculo 11 2 2 5" xfId="438" xr:uid="{00000000-0005-0000-0000-00001E030000}"/>
    <cellStyle name="Cálculo 11 2 2 6" xfId="439" xr:uid="{00000000-0005-0000-0000-00001F030000}"/>
    <cellStyle name="Cálculo 11 2 3" xfId="440" xr:uid="{00000000-0005-0000-0000-000020030000}"/>
    <cellStyle name="Cálculo 11 2 3 2" xfId="441" xr:uid="{00000000-0005-0000-0000-000021030000}"/>
    <cellStyle name="Cálculo 11 2 3 3" xfId="442" xr:uid="{00000000-0005-0000-0000-000022030000}"/>
    <cellStyle name="Cálculo 11 2 3 4" xfId="443" xr:uid="{00000000-0005-0000-0000-000023030000}"/>
    <cellStyle name="Cálculo 11 2 3 5" xfId="444" xr:uid="{00000000-0005-0000-0000-000024030000}"/>
    <cellStyle name="Cálculo 11 2 4" xfId="445" xr:uid="{00000000-0005-0000-0000-000025030000}"/>
    <cellStyle name="Cálculo 11 2 4 2" xfId="446" xr:uid="{00000000-0005-0000-0000-000026030000}"/>
    <cellStyle name="Cálculo 11 2 4 3" xfId="447" xr:uid="{00000000-0005-0000-0000-000027030000}"/>
    <cellStyle name="Cálculo 11 2 4 4" xfId="448" xr:uid="{00000000-0005-0000-0000-000028030000}"/>
    <cellStyle name="Cálculo 11 2 4 5" xfId="449" xr:uid="{00000000-0005-0000-0000-000029030000}"/>
    <cellStyle name="Cálculo 11 2 5" xfId="450" xr:uid="{00000000-0005-0000-0000-00002A030000}"/>
    <cellStyle name="Cálculo 11 2 6" xfId="451" xr:uid="{00000000-0005-0000-0000-00002B030000}"/>
    <cellStyle name="Cálculo 11 2 7" xfId="452" xr:uid="{00000000-0005-0000-0000-00002C030000}"/>
    <cellStyle name="Cálculo 11 3" xfId="453" xr:uid="{00000000-0005-0000-0000-00002D030000}"/>
    <cellStyle name="Cálculo 11 3 2" xfId="454" xr:uid="{00000000-0005-0000-0000-00002E030000}"/>
    <cellStyle name="Cálculo 11 3 2 2" xfId="455" xr:uid="{00000000-0005-0000-0000-00002F030000}"/>
    <cellStyle name="Cálculo 11 3 2 3" xfId="456" xr:uid="{00000000-0005-0000-0000-000030030000}"/>
    <cellStyle name="Cálculo 11 3 2 4" xfId="457" xr:uid="{00000000-0005-0000-0000-000031030000}"/>
    <cellStyle name="Cálculo 11 3 2 5" xfId="458" xr:uid="{00000000-0005-0000-0000-000032030000}"/>
    <cellStyle name="Cálculo 11 3 3" xfId="459" xr:uid="{00000000-0005-0000-0000-000033030000}"/>
    <cellStyle name="Cálculo 11 3 3 2" xfId="460" xr:uid="{00000000-0005-0000-0000-000034030000}"/>
    <cellStyle name="Cálculo 11 3 3 3" xfId="461" xr:uid="{00000000-0005-0000-0000-000035030000}"/>
    <cellStyle name="Cálculo 11 3 3 4" xfId="462" xr:uid="{00000000-0005-0000-0000-000036030000}"/>
    <cellStyle name="Cálculo 11 3 3 5" xfId="463" xr:uid="{00000000-0005-0000-0000-000037030000}"/>
    <cellStyle name="Cálculo 11 3 4" xfId="464" xr:uid="{00000000-0005-0000-0000-000038030000}"/>
    <cellStyle name="Cálculo 11 3 4 2" xfId="465" xr:uid="{00000000-0005-0000-0000-000039030000}"/>
    <cellStyle name="Cálculo 11 3 4 3" xfId="466" xr:uid="{00000000-0005-0000-0000-00003A030000}"/>
    <cellStyle name="Cálculo 11 3 4 4" xfId="467" xr:uid="{00000000-0005-0000-0000-00003B030000}"/>
    <cellStyle name="Cálculo 11 3 4 5" xfId="468" xr:uid="{00000000-0005-0000-0000-00003C030000}"/>
    <cellStyle name="Cálculo 11 3 5" xfId="469" xr:uid="{00000000-0005-0000-0000-00003D030000}"/>
    <cellStyle name="Cálculo 11 3 6" xfId="470" xr:uid="{00000000-0005-0000-0000-00003E030000}"/>
    <cellStyle name="Cálculo 11 3 7" xfId="471" xr:uid="{00000000-0005-0000-0000-00003F030000}"/>
    <cellStyle name="Cálculo 11 3 8" xfId="472" xr:uid="{00000000-0005-0000-0000-000040030000}"/>
    <cellStyle name="Cálculo 11 3 9" xfId="473" xr:uid="{00000000-0005-0000-0000-000041030000}"/>
    <cellStyle name="Cálculo 11 4" xfId="474" xr:uid="{00000000-0005-0000-0000-000042030000}"/>
    <cellStyle name="Cálculo 11 4 2" xfId="475" xr:uid="{00000000-0005-0000-0000-000043030000}"/>
    <cellStyle name="Cálculo 11 4 2 2" xfId="476" xr:uid="{00000000-0005-0000-0000-000044030000}"/>
    <cellStyle name="Cálculo 11 4 2 3" xfId="477" xr:uid="{00000000-0005-0000-0000-000045030000}"/>
    <cellStyle name="Cálculo 11 4 2 4" xfId="478" xr:uid="{00000000-0005-0000-0000-000046030000}"/>
    <cellStyle name="Cálculo 11 4 2 5" xfId="479" xr:uid="{00000000-0005-0000-0000-000047030000}"/>
    <cellStyle name="Cálculo 11 4 3" xfId="480" xr:uid="{00000000-0005-0000-0000-000048030000}"/>
    <cellStyle name="Cálculo 11 4 3 2" xfId="481" xr:uid="{00000000-0005-0000-0000-000049030000}"/>
    <cellStyle name="Cálculo 11 4 3 3" xfId="482" xr:uid="{00000000-0005-0000-0000-00004A030000}"/>
    <cellStyle name="Cálculo 11 4 3 4" xfId="483" xr:uid="{00000000-0005-0000-0000-00004B030000}"/>
    <cellStyle name="Cálculo 11 4 3 5" xfId="484" xr:uid="{00000000-0005-0000-0000-00004C030000}"/>
    <cellStyle name="Cálculo 11 4 4" xfId="485" xr:uid="{00000000-0005-0000-0000-00004D030000}"/>
    <cellStyle name="Cálculo 11 4 4 2" xfId="486" xr:uid="{00000000-0005-0000-0000-00004E030000}"/>
    <cellStyle name="Cálculo 11 4 4 3" xfId="487" xr:uid="{00000000-0005-0000-0000-00004F030000}"/>
    <cellStyle name="Cálculo 11 4 4 4" xfId="488" xr:uid="{00000000-0005-0000-0000-000050030000}"/>
    <cellStyle name="Cálculo 11 4 4 5" xfId="489" xr:uid="{00000000-0005-0000-0000-000051030000}"/>
    <cellStyle name="Cálculo 11 4 5" xfId="490" xr:uid="{00000000-0005-0000-0000-000052030000}"/>
    <cellStyle name="Cálculo 11 4 6" xfId="491" xr:uid="{00000000-0005-0000-0000-000053030000}"/>
    <cellStyle name="Cálculo 11 4 7" xfId="492" xr:uid="{00000000-0005-0000-0000-000054030000}"/>
    <cellStyle name="Cálculo 11 4 8" xfId="493" xr:uid="{00000000-0005-0000-0000-000055030000}"/>
    <cellStyle name="Cálculo 11 4 9" xfId="494" xr:uid="{00000000-0005-0000-0000-000056030000}"/>
    <cellStyle name="Cálculo 11 5" xfId="495" xr:uid="{00000000-0005-0000-0000-000057030000}"/>
    <cellStyle name="Cálculo 11 5 2" xfId="496" xr:uid="{00000000-0005-0000-0000-000058030000}"/>
    <cellStyle name="Cálculo 11 5 2 2" xfId="497" xr:uid="{00000000-0005-0000-0000-000059030000}"/>
    <cellStyle name="Cálculo 11 5 2 3" xfId="498" xr:uid="{00000000-0005-0000-0000-00005A030000}"/>
    <cellStyle name="Cálculo 11 5 2 4" xfId="499" xr:uid="{00000000-0005-0000-0000-00005B030000}"/>
    <cellStyle name="Cálculo 11 5 2 5" xfId="500" xr:uid="{00000000-0005-0000-0000-00005C030000}"/>
    <cellStyle name="Cálculo 11 5 3" xfId="501" xr:uid="{00000000-0005-0000-0000-00005D030000}"/>
    <cellStyle name="Cálculo 11 5 3 2" xfId="502" xr:uid="{00000000-0005-0000-0000-00005E030000}"/>
    <cellStyle name="Cálculo 11 5 3 3" xfId="503" xr:uid="{00000000-0005-0000-0000-00005F030000}"/>
    <cellStyle name="Cálculo 11 5 3 4" xfId="504" xr:uid="{00000000-0005-0000-0000-000060030000}"/>
    <cellStyle name="Cálculo 11 5 3 5" xfId="505" xr:uid="{00000000-0005-0000-0000-000061030000}"/>
    <cellStyle name="Cálculo 11 5 4" xfId="506" xr:uid="{00000000-0005-0000-0000-000062030000}"/>
    <cellStyle name="Cálculo 11 5 4 2" xfId="507" xr:uid="{00000000-0005-0000-0000-000063030000}"/>
    <cellStyle name="Cálculo 11 5 4 3" xfId="508" xr:uid="{00000000-0005-0000-0000-000064030000}"/>
    <cellStyle name="Cálculo 11 5 4 4" xfId="509" xr:uid="{00000000-0005-0000-0000-000065030000}"/>
    <cellStyle name="Cálculo 11 5 4 5" xfId="510" xr:uid="{00000000-0005-0000-0000-000066030000}"/>
    <cellStyle name="Cálculo 11 5 5" xfId="511" xr:uid="{00000000-0005-0000-0000-000067030000}"/>
    <cellStyle name="Cálculo 11 5 6" xfId="512" xr:uid="{00000000-0005-0000-0000-000068030000}"/>
    <cellStyle name="Cálculo 11 5 7" xfId="513" xr:uid="{00000000-0005-0000-0000-000069030000}"/>
    <cellStyle name="Cálculo 11 5 8" xfId="514" xr:uid="{00000000-0005-0000-0000-00006A030000}"/>
    <cellStyle name="Cálculo 11 5 9" xfId="515" xr:uid="{00000000-0005-0000-0000-00006B030000}"/>
    <cellStyle name="Cálculo 11 6" xfId="516" xr:uid="{00000000-0005-0000-0000-00006C030000}"/>
    <cellStyle name="Cálculo 11 6 2" xfId="517" xr:uid="{00000000-0005-0000-0000-00006D030000}"/>
    <cellStyle name="Cálculo 11 6 2 2" xfId="518" xr:uid="{00000000-0005-0000-0000-00006E030000}"/>
    <cellStyle name="Cálculo 11 6 2 3" xfId="519" xr:uid="{00000000-0005-0000-0000-00006F030000}"/>
    <cellStyle name="Cálculo 11 6 2 4" xfId="520" xr:uid="{00000000-0005-0000-0000-000070030000}"/>
    <cellStyle name="Cálculo 11 6 2 5" xfId="521" xr:uid="{00000000-0005-0000-0000-000071030000}"/>
    <cellStyle name="Cálculo 11 6 3" xfId="522" xr:uid="{00000000-0005-0000-0000-000072030000}"/>
    <cellStyle name="Cálculo 11 6 3 2" xfId="523" xr:uid="{00000000-0005-0000-0000-000073030000}"/>
    <cellStyle name="Cálculo 11 6 3 3" xfId="524" xr:uid="{00000000-0005-0000-0000-000074030000}"/>
    <cellStyle name="Cálculo 11 6 3 4" xfId="525" xr:uid="{00000000-0005-0000-0000-000075030000}"/>
    <cellStyle name="Cálculo 11 6 3 5" xfId="526" xr:uid="{00000000-0005-0000-0000-000076030000}"/>
    <cellStyle name="Cálculo 11 6 4" xfId="527" xr:uid="{00000000-0005-0000-0000-000077030000}"/>
    <cellStyle name="Cálculo 11 6 5" xfId="528" xr:uid="{00000000-0005-0000-0000-000078030000}"/>
    <cellStyle name="Cálculo 11 6 6" xfId="529" xr:uid="{00000000-0005-0000-0000-000079030000}"/>
    <cellStyle name="Cálculo 11 6 7" xfId="530" xr:uid="{00000000-0005-0000-0000-00007A030000}"/>
    <cellStyle name="Cálculo 11 6 8" xfId="531" xr:uid="{00000000-0005-0000-0000-00007B030000}"/>
    <cellStyle name="Cálculo 11 7" xfId="532" xr:uid="{00000000-0005-0000-0000-00007C030000}"/>
    <cellStyle name="Cálculo 11 7 2" xfId="533" xr:uid="{00000000-0005-0000-0000-00007D030000}"/>
    <cellStyle name="Cálculo 11 7 3" xfId="534" xr:uid="{00000000-0005-0000-0000-00007E030000}"/>
    <cellStyle name="Cálculo 11 7 4" xfId="535" xr:uid="{00000000-0005-0000-0000-00007F030000}"/>
    <cellStyle name="Cálculo 11 7 5" xfId="536" xr:uid="{00000000-0005-0000-0000-000080030000}"/>
    <cellStyle name="Cálculo 11 7 6" xfId="537" xr:uid="{00000000-0005-0000-0000-000081030000}"/>
    <cellStyle name="Cálculo 11 8" xfId="538" xr:uid="{00000000-0005-0000-0000-000082030000}"/>
    <cellStyle name="Cálculo 11 8 2" xfId="539" xr:uid="{00000000-0005-0000-0000-000083030000}"/>
    <cellStyle name="Cálculo 11 8 3" xfId="540" xr:uid="{00000000-0005-0000-0000-000084030000}"/>
    <cellStyle name="Cálculo 11 8 4" xfId="541" xr:uid="{00000000-0005-0000-0000-000085030000}"/>
    <cellStyle name="Cálculo 11 8 5" xfId="542" xr:uid="{00000000-0005-0000-0000-000086030000}"/>
    <cellStyle name="Cálculo 11 9" xfId="543" xr:uid="{00000000-0005-0000-0000-000087030000}"/>
    <cellStyle name="Cálculo 11 9 2" xfId="544" xr:uid="{00000000-0005-0000-0000-000088030000}"/>
    <cellStyle name="Cálculo 11 9 3" xfId="545" xr:uid="{00000000-0005-0000-0000-000089030000}"/>
    <cellStyle name="Cálculo 11 9 4" xfId="546" xr:uid="{00000000-0005-0000-0000-00008A030000}"/>
    <cellStyle name="Cálculo 11 9 5" xfId="547" xr:uid="{00000000-0005-0000-0000-00008B030000}"/>
    <cellStyle name="Cálculo 12" xfId="548" xr:uid="{00000000-0005-0000-0000-00008C030000}"/>
    <cellStyle name="Cálculo 12 10" xfId="549" xr:uid="{00000000-0005-0000-0000-00008D030000}"/>
    <cellStyle name="Cálculo 12 11" xfId="550" xr:uid="{00000000-0005-0000-0000-00008E030000}"/>
    <cellStyle name="Cálculo 12 12" xfId="551" xr:uid="{00000000-0005-0000-0000-00008F030000}"/>
    <cellStyle name="Cálculo 12 13" xfId="552" xr:uid="{00000000-0005-0000-0000-000090030000}"/>
    <cellStyle name="Cálculo 12 14" xfId="553" xr:uid="{00000000-0005-0000-0000-000091030000}"/>
    <cellStyle name="Cálculo 12 15" xfId="554" xr:uid="{00000000-0005-0000-0000-000092030000}"/>
    <cellStyle name="Cálculo 12 2" xfId="555" xr:uid="{00000000-0005-0000-0000-000093030000}"/>
    <cellStyle name="Cálculo 12 2 2" xfId="556" xr:uid="{00000000-0005-0000-0000-000094030000}"/>
    <cellStyle name="Cálculo 12 2 2 2" xfId="557" xr:uid="{00000000-0005-0000-0000-000095030000}"/>
    <cellStyle name="Cálculo 12 2 2 3" xfId="558" xr:uid="{00000000-0005-0000-0000-000096030000}"/>
    <cellStyle name="Cálculo 12 2 2 4" xfId="559" xr:uid="{00000000-0005-0000-0000-000097030000}"/>
    <cellStyle name="Cálculo 12 2 2 5" xfId="560" xr:uid="{00000000-0005-0000-0000-000098030000}"/>
    <cellStyle name="Cálculo 12 2 2 6" xfId="561" xr:uid="{00000000-0005-0000-0000-000099030000}"/>
    <cellStyle name="Cálculo 12 2 3" xfId="562" xr:uid="{00000000-0005-0000-0000-00009A030000}"/>
    <cellStyle name="Cálculo 12 2 3 2" xfId="563" xr:uid="{00000000-0005-0000-0000-00009B030000}"/>
    <cellStyle name="Cálculo 12 2 3 3" xfId="564" xr:uid="{00000000-0005-0000-0000-00009C030000}"/>
    <cellStyle name="Cálculo 12 2 3 4" xfId="565" xr:uid="{00000000-0005-0000-0000-00009D030000}"/>
    <cellStyle name="Cálculo 12 2 3 5" xfId="566" xr:uid="{00000000-0005-0000-0000-00009E030000}"/>
    <cellStyle name="Cálculo 12 2 4" xfId="567" xr:uid="{00000000-0005-0000-0000-00009F030000}"/>
    <cellStyle name="Cálculo 12 2 4 2" xfId="568" xr:uid="{00000000-0005-0000-0000-0000A0030000}"/>
    <cellStyle name="Cálculo 12 2 4 3" xfId="569" xr:uid="{00000000-0005-0000-0000-0000A1030000}"/>
    <cellStyle name="Cálculo 12 2 4 4" xfId="570" xr:uid="{00000000-0005-0000-0000-0000A2030000}"/>
    <cellStyle name="Cálculo 12 2 4 5" xfId="571" xr:uid="{00000000-0005-0000-0000-0000A3030000}"/>
    <cellStyle name="Cálculo 12 2 5" xfId="572" xr:uid="{00000000-0005-0000-0000-0000A4030000}"/>
    <cellStyle name="Cálculo 12 2 6" xfId="573" xr:uid="{00000000-0005-0000-0000-0000A5030000}"/>
    <cellStyle name="Cálculo 12 2 7" xfId="574" xr:uid="{00000000-0005-0000-0000-0000A6030000}"/>
    <cellStyle name="Cálculo 12 3" xfId="575" xr:uid="{00000000-0005-0000-0000-0000A7030000}"/>
    <cellStyle name="Cálculo 12 3 2" xfId="576" xr:uid="{00000000-0005-0000-0000-0000A8030000}"/>
    <cellStyle name="Cálculo 12 3 2 2" xfId="577" xr:uid="{00000000-0005-0000-0000-0000A9030000}"/>
    <cellStyle name="Cálculo 12 3 2 3" xfId="578" xr:uid="{00000000-0005-0000-0000-0000AA030000}"/>
    <cellStyle name="Cálculo 12 3 2 4" xfId="579" xr:uid="{00000000-0005-0000-0000-0000AB030000}"/>
    <cellStyle name="Cálculo 12 3 2 5" xfId="580" xr:uid="{00000000-0005-0000-0000-0000AC030000}"/>
    <cellStyle name="Cálculo 12 3 3" xfId="581" xr:uid="{00000000-0005-0000-0000-0000AD030000}"/>
    <cellStyle name="Cálculo 12 3 3 2" xfId="582" xr:uid="{00000000-0005-0000-0000-0000AE030000}"/>
    <cellStyle name="Cálculo 12 3 3 3" xfId="583" xr:uid="{00000000-0005-0000-0000-0000AF030000}"/>
    <cellStyle name="Cálculo 12 3 3 4" xfId="584" xr:uid="{00000000-0005-0000-0000-0000B0030000}"/>
    <cellStyle name="Cálculo 12 3 3 5" xfId="585" xr:uid="{00000000-0005-0000-0000-0000B1030000}"/>
    <cellStyle name="Cálculo 12 3 4" xfId="586" xr:uid="{00000000-0005-0000-0000-0000B2030000}"/>
    <cellStyle name="Cálculo 12 3 4 2" xfId="587" xr:uid="{00000000-0005-0000-0000-0000B3030000}"/>
    <cellStyle name="Cálculo 12 3 4 3" xfId="588" xr:uid="{00000000-0005-0000-0000-0000B4030000}"/>
    <cellStyle name="Cálculo 12 3 4 4" xfId="589" xr:uid="{00000000-0005-0000-0000-0000B5030000}"/>
    <cellStyle name="Cálculo 12 3 4 5" xfId="590" xr:uid="{00000000-0005-0000-0000-0000B6030000}"/>
    <cellStyle name="Cálculo 12 3 5" xfId="591" xr:uid="{00000000-0005-0000-0000-0000B7030000}"/>
    <cellStyle name="Cálculo 12 3 6" xfId="592" xr:uid="{00000000-0005-0000-0000-0000B8030000}"/>
    <cellStyle name="Cálculo 12 3 7" xfId="593" xr:uid="{00000000-0005-0000-0000-0000B9030000}"/>
    <cellStyle name="Cálculo 12 3 8" xfId="594" xr:uid="{00000000-0005-0000-0000-0000BA030000}"/>
    <cellStyle name="Cálculo 12 3 9" xfId="595" xr:uid="{00000000-0005-0000-0000-0000BB030000}"/>
    <cellStyle name="Cálculo 12 4" xfId="596" xr:uid="{00000000-0005-0000-0000-0000BC030000}"/>
    <cellStyle name="Cálculo 12 4 2" xfId="597" xr:uid="{00000000-0005-0000-0000-0000BD030000}"/>
    <cellStyle name="Cálculo 12 4 2 2" xfId="598" xr:uid="{00000000-0005-0000-0000-0000BE030000}"/>
    <cellStyle name="Cálculo 12 4 2 3" xfId="599" xr:uid="{00000000-0005-0000-0000-0000BF030000}"/>
    <cellStyle name="Cálculo 12 4 2 4" xfId="600" xr:uid="{00000000-0005-0000-0000-0000C0030000}"/>
    <cellStyle name="Cálculo 12 4 2 5" xfId="601" xr:uid="{00000000-0005-0000-0000-0000C1030000}"/>
    <cellStyle name="Cálculo 12 4 3" xfId="602" xr:uid="{00000000-0005-0000-0000-0000C2030000}"/>
    <cellStyle name="Cálculo 12 4 3 2" xfId="603" xr:uid="{00000000-0005-0000-0000-0000C3030000}"/>
    <cellStyle name="Cálculo 12 4 3 3" xfId="604" xr:uid="{00000000-0005-0000-0000-0000C4030000}"/>
    <cellStyle name="Cálculo 12 4 3 4" xfId="605" xr:uid="{00000000-0005-0000-0000-0000C5030000}"/>
    <cellStyle name="Cálculo 12 4 3 5" xfId="606" xr:uid="{00000000-0005-0000-0000-0000C6030000}"/>
    <cellStyle name="Cálculo 12 4 4" xfId="607" xr:uid="{00000000-0005-0000-0000-0000C7030000}"/>
    <cellStyle name="Cálculo 12 4 4 2" xfId="608" xr:uid="{00000000-0005-0000-0000-0000C8030000}"/>
    <cellStyle name="Cálculo 12 4 4 3" xfId="609" xr:uid="{00000000-0005-0000-0000-0000C9030000}"/>
    <cellStyle name="Cálculo 12 4 4 4" xfId="610" xr:uid="{00000000-0005-0000-0000-0000CA030000}"/>
    <cellStyle name="Cálculo 12 4 4 5" xfId="611" xr:uid="{00000000-0005-0000-0000-0000CB030000}"/>
    <cellStyle name="Cálculo 12 4 5" xfId="612" xr:uid="{00000000-0005-0000-0000-0000CC030000}"/>
    <cellStyle name="Cálculo 12 4 6" xfId="613" xr:uid="{00000000-0005-0000-0000-0000CD030000}"/>
    <cellStyle name="Cálculo 12 4 7" xfId="614" xr:uid="{00000000-0005-0000-0000-0000CE030000}"/>
    <cellStyle name="Cálculo 12 4 8" xfId="615" xr:uid="{00000000-0005-0000-0000-0000CF030000}"/>
    <cellStyle name="Cálculo 12 4 9" xfId="616" xr:uid="{00000000-0005-0000-0000-0000D0030000}"/>
    <cellStyle name="Cálculo 12 5" xfId="617" xr:uid="{00000000-0005-0000-0000-0000D1030000}"/>
    <cellStyle name="Cálculo 12 5 2" xfId="618" xr:uid="{00000000-0005-0000-0000-0000D2030000}"/>
    <cellStyle name="Cálculo 12 5 2 2" xfId="619" xr:uid="{00000000-0005-0000-0000-0000D3030000}"/>
    <cellStyle name="Cálculo 12 5 2 3" xfId="620" xr:uid="{00000000-0005-0000-0000-0000D4030000}"/>
    <cellStyle name="Cálculo 12 5 2 4" xfId="621" xr:uid="{00000000-0005-0000-0000-0000D5030000}"/>
    <cellStyle name="Cálculo 12 5 2 5" xfId="622" xr:uid="{00000000-0005-0000-0000-0000D6030000}"/>
    <cellStyle name="Cálculo 12 5 3" xfId="623" xr:uid="{00000000-0005-0000-0000-0000D7030000}"/>
    <cellStyle name="Cálculo 12 5 3 2" xfId="624" xr:uid="{00000000-0005-0000-0000-0000D8030000}"/>
    <cellStyle name="Cálculo 12 5 3 3" xfId="625" xr:uid="{00000000-0005-0000-0000-0000D9030000}"/>
    <cellStyle name="Cálculo 12 5 3 4" xfId="626" xr:uid="{00000000-0005-0000-0000-0000DA030000}"/>
    <cellStyle name="Cálculo 12 5 3 5" xfId="627" xr:uid="{00000000-0005-0000-0000-0000DB030000}"/>
    <cellStyle name="Cálculo 12 5 4" xfId="628" xr:uid="{00000000-0005-0000-0000-0000DC030000}"/>
    <cellStyle name="Cálculo 12 5 4 2" xfId="629" xr:uid="{00000000-0005-0000-0000-0000DD030000}"/>
    <cellStyle name="Cálculo 12 5 4 3" xfId="630" xr:uid="{00000000-0005-0000-0000-0000DE030000}"/>
    <cellStyle name="Cálculo 12 5 4 4" xfId="631" xr:uid="{00000000-0005-0000-0000-0000DF030000}"/>
    <cellStyle name="Cálculo 12 5 4 5" xfId="632" xr:uid="{00000000-0005-0000-0000-0000E0030000}"/>
    <cellStyle name="Cálculo 12 5 5" xfId="633" xr:uid="{00000000-0005-0000-0000-0000E1030000}"/>
    <cellStyle name="Cálculo 12 5 6" xfId="634" xr:uid="{00000000-0005-0000-0000-0000E2030000}"/>
    <cellStyle name="Cálculo 12 5 7" xfId="635" xr:uid="{00000000-0005-0000-0000-0000E3030000}"/>
    <cellStyle name="Cálculo 12 5 8" xfId="636" xr:uid="{00000000-0005-0000-0000-0000E4030000}"/>
    <cellStyle name="Cálculo 12 5 9" xfId="637" xr:uid="{00000000-0005-0000-0000-0000E5030000}"/>
    <cellStyle name="Cálculo 12 6" xfId="638" xr:uid="{00000000-0005-0000-0000-0000E6030000}"/>
    <cellStyle name="Cálculo 12 6 2" xfId="639" xr:uid="{00000000-0005-0000-0000-0000E7030000}"/>
    <cellStyle name="Cálculo 12 6 2 2" xfId="640" xr:uid="{00000000-0005-0000-0000-0000E8030000}"/>
    <cellStyle name="Cálculo 12 6 2 3" xfId="641" xr:uid="{00000000-0005-0000-0000-0000E9030000}"/>
    <cellStyle name="Cálculo 12 6 2 4" xfId="642" xr:uid="{00000000-0005-0000-0000-0000EA030000}"/>
    <cellStyle name="Cálculo 12 6 2 5" xfId="643" xr:uid="{00000000-0005-0000-0000-0000EB030000}"/>
    <cellStyle name="Cálculo 12 6 3" xfId="644" xr:uid="{00000000-0005-0000-0000-0000EC030000}"/>
    <cellStyle name="Cálculo 12 6 3 2" xfId="645" xr:uid="{00000000-0005-0000-0000-0000ED030000}"/>
    <cellStyle name="Cálculo 12 6 3 3" xfId="646" xr:uid="{00000000-0005-0000-0000-0000EE030000}"/>
    <cellStyle name="Cálculo 12 6 3 4" xfId="647" xr:uid="{00000000-0005-0000-0000-0000EF030000}"/>
    <cellStyle name="Cálculo 12 6 3 5" xfId="648" xr:uid="{00000000-0005-0000-0000-0000F0030000}"/>
    <cellStyle name="Cálculo 12 6 4" xfId="649" xr:uid="{00000000-0005-0000-0000-0000F1030000}"/>
    <cellStyle name="Cálculo 12 6 5" xfId="650" xr:uid="{00000000-0005-0000-0000-0000F2030000}"/>
    <cellStyle name="Cálculo 12 6 6" xfId="651" xr:uid="{00000000-0005-0000-0000-0000F3030000}"/>
    <cellStyle name="Cálculo 12 6 7" xfId="652" xr:uid="{00000000-0005-0000-0000-0000F4030000}"/>
    <cellStyle name="Cálculo 12 6 8" xfId="653" xr:uid="{00000000-0005-0000-0000-0000F5030000}"/>
    <cellStyle name="Cálculo 12 7" xfId="654" xr:uid="{00000000-0005-0000-0000-0000F6030000}"/>
    <cellStyle name="Cálculo 12 7 2" xfId="655" xr:uid="{00000000-0005-0000-0000-0000F7030000}"/>
    <cellStyle name="Cálculo 12 7 3" xfId="656" xr:uid="{00000000-0005-0000-0000-0000F8030000}"/>
    <cellStyle name="Cálculo 12 7 4" xfId="657" xr:uid="{00000000-0005-0000-0000-0000F9030000}"/>
    <cellStyle name="Cálculo 12 7 5" xfId="658" xr:uid="{00000000-0005-0000-0000-0000FA030000}"/>
    <cellStyle name="Cálculo 12 7 6" xfId="659" xr:uid="{00000000-0005-0000-0000-0000FB030000}"/>
    <cellStyle name="Cálculo 12 8" xfId="660" xr:uid="{00000000-0005-0000-0000-0000FC030000}"/>
    <cellStyle name="Cálculo 12 8 2" xfId="661" xr:uid="{00000000-0005-0000-0000-0000FD030000}"/>
    <cellStyle name="Cálculo 12 8 3" xfId="662" xr:uid="{00000000-0005-0000-0000-0000FE030000}"/>
    <cellStyle name="Cálculo 12 8 4" xfId="663" xr:uid="{00000000-0005-0000-0000-0000FF030000}"/>
    <cellStyle name="Cálculo 12 8 5" xfId="664" xr:uid="{00000000-0005-0000-0000-000000040000}"/>
    <cellStyle name="Cálculo 12 9" xfId="665" xr:uid="{00000000-0005-0000-0000-000001040000}"/>
    <cellStyle name="Cálculo 12 9 2" xfId="666" xr:uid="{00000000-0005-0000-0000-000002040000}"/>
    <cellStyle name="Cálculo 12 9 3" xfId="667" xr:uid="{00000000-0005-0000-0000-000003040000}"/>
    <cellStyle name="Cálculo 12 9 4" xfId="668" xr:uid="{00000000-0005-0000-0000-000004040000}"/>
    <cellStyle name="Cálculo 12 9 5" xfId="669" xr:uid="{00000000-0005-0000-0000-000005040000}"/>
    <cellStyle name="Cálculo 13" xfId="670" xr:uid="{00000000-0005-0000-0000-000006040000}"/>
    <cellStyle name="Cálculo 13 10" xfId="671" xr:uid="{00000000-0005-0000-0000-000007040000}"/>
    <cellStyle name="Cálculo 13 11" xfId="672" xr:uid="{00000000-0005-0000-0000-000008040000}"/>
    <cellStyle name="Cálculo 13 2" xfId="673" xr:uid="{00000000-0005-0000-0000-000009040000}"/>
    <cellStyle name="Cálculo 13 2 2" xfId="674" xr:uid="{00000000-0005-0000-0000-00000A040000}"/>
    <cellStyle name="Cálculo 13 2 2 2" xfId="675" xr:uid="{00000000-0005-0000-0000-00000B040000}"/>
    <cellStyle name="Cálculo 13 2 2 3" xfId="676" xr:uid="{00000000-0005-0000-0000-00000C040000}"/>
    <cellStyle name="Cálculo 13 2 2 4" xfId="677" xr:uid="{00000000-0005-0000-0000-00000D040000}"/>
    <cellStyle name="Cálculo 13 2 2 5" xfId="678" xr:uid="{00000000-0005-0000-0000-00000E040000}"/>
    <cellStyle name="Cálculo 13 2 2 6" xfId="679" xr:uid="{00000000-0005-0000-0000-00000F040000}"/>
    <cellStyle name="Cálculo 13 2 3" xfId="680" xr:uid="{00000000-0005-0000-0000-000010040000}"/>
    <cellStyle name="Cálculo 13 2 3 2" xfId="681" xr:uid="{00000000-0005-0000-0000-000011040000}"/>
    <cellStyle name="Cálculo 13 2 3 3" xfId="682" xr:uid="{00000000-0005-0000-0000-000012040000}"/>
    <cellStyle name="Cálculo 13 2 3 4" xfId="683" xr:uid="{00000000-0005-0000-0000-000013040000}"/>
    <cellStyle name="Cálculo 13 2 3 5" xfId="684" xr:uid="{00000000-0005-0000-0000-000014040000}"/>
    <cellStyle name="Cálculo 13 2 4" xfId="685" xr:uid="{00000000-0005-0000-0000-000015040000}"/>
    <cellStyle name="Cálculo 13 2 4 2" xfId="686" xr:uid="{00000000-0005-0000-0000-000016040000}"/>
    <cellStyle name="Cálculo 13 2 4 3" xfId="687" xr:uid="{00000000-0005-0000-0000-000017040000}"/>
    <cellStyle name="Cálculo 13 2 4 4" xfId="688" xr:uid="{00000000-0005-0000-0000-000018040000}"/>
    <cellStyle name="Cálculo 13 2 4 5" xfId="689" xr:uid="{00000000-0005-0000-0000-000019040000}"/>
    <cellStyle name="Cálculo 13 2 5" xfId="690" xr:uid="{00000000-0005-0000-0000-00001A040000}"/>
    <cellStyle name="Cálculo 13 2 6" xfId="691" xr:uid="{00000000-0005-0000-0000-00001B040000}"/>
    <cellStyle name="Cálculo 13 2 7" xfId="692" xr:uid="{00000000-0005-0000-0000-00001C040000}"/>
    <cellStyle name="Cálculo 13 2 8" xfId="693" xr:uid="{00000000-0005-0000-0000-00001D040000}"/>
    <cellStyle name="Cálculo 13 2 9" xfId="694" xr:uid="{00000000-0005-0000-0000-00001E040000}"/>
    <cellStyle name="Cálculo 13 3" xfId="695" xr:uid="{00000000-0005-0000-0000-00001F040000}"/>
    <cellStyle name="Cálculo 13 3 2" xfId="696" xr:uid="{00000000-0005-0000-0000-000020040000}"/>
    <cellStyle name="Cálculo 13 3 2 2" xfId="697" xr:uid="{00000000-0005-0000-0000-000021040000}"/>
    <cellStyle name="Cálculo 13 3 2 3" xfId="698" xr:uid="{00000000-0005-0000-0000-000022040000}"/>
    <cellStyle name="Cálculo 13 3 2 4" xfId="699" xr:uid="{00000000-0005-0000-0000-000023040000}"/>
    <cellStyle name="Cálculo 13 3 2 5" xfId="700" xr:uid="{00000000-0005-0000-0000-000024040000}"/>
    <cellStyle name="Cálculo 13 3 2 6" xfId="701" xr:uid="{00000000-0005-0000-0000-000025040000}"/>
    <cellStyle name="Cálculo 13 3 3" xfId="702" xr:uid="{00000000-0005-0000-0000-000026040000}"/>
    <cellStyle name="Cálculo 13 3 3 2" xfId="703" xr:uid="{00000000-0005-0000-0000-000027040000}"/>
    <cellStyle name="Cálculo 13 3 3 3" xfId="704" xr:uid="{00000000-0005-0000-0000-000028040000}"/>
    <cellStyle name="Cálculo 13 3 3 4" xfId="705" xr:uid="{00000000-0005-0000-0000-000029040000}"/>
    <cellStyle name="Cálculo 13 3 3 5" xfId="706" xr:uid="{00000000-0005-0000-0000-00002A040000}"/>
    <cellStyle name="Cálculo 13 3 4" xfId="707" xr:uid="{00000000-0005-0000-0000-00002B040000}"/>
    <cellStyle name="Cálculo 13 3 4 2" xfId="708" xr:uid="{00000000-0005-0000-0000-00002C040000}"/>
    <cellStyle name="Cálculo 13 3 4 3" xfId="709" xr:uid="{00000000-0005-0000-0000-00002D040000}"/>
    <cellStyle name="Cálculo 13 3 4 4" xfId="710" xr:uid="{00000000-0005-0000-0000-00002E040000}"/>
    <cellStyle name="Cálculo 13 3 4 5" xfId="711" xr:uid="{00000000-0005-0000-0000-00002F040000}"/>
    <cellStyle name="Cálculo 13 3 5" xfId="712" xr:uid="{00000000-0005-0000-0000-000030040000}"/>
    <cellStyle name="Cálculo 13 3 6" xfId="713" xr:uid="{00000000-0005-0000-0000-000031040000}"/>
    <cellStyle name="Cálculo 13 3 7" xfId="714" xr:uid="{00000000-0005-0000-0000-000032040000}"/>
    <cellStyle name="Cálculo 13 3 8" xfId="715" xr:uid="{00000000-0005-0000-0000-000033040000}"/>
    <cellStyle name="Cálculo 13 3 9" xfId="716" xr:uid="{00000000-0005-0000-0000-000034040000}"/>
    <cellStyle name="Cálculo 13 4" xfId="717" xr:uid="{00000000-0005-0000-0000-000035040000}"/>
    <cellStyle name="Cálculo 13 4 2" xfId="718" xr:uid="{00000000-0005-0000-0000-000036040000}"/>
    <cellStyle name="Cálculo 13 4 2 2" xfId="719" xr:uid="{00000000-0005-0000-0000-000037040000}"/>
    <cellStyle name="Cálculo 13 4 2 3" xfId="720" xr:uid="{00000000-0005-0000-0000-000038040000}"/>
    <cellStyle name="Cálculo 13 4 2 4" xfId="721" xr:uid="{00000000-0005-0000-0000-000039040000}"/>
    <cellStyle name="Cálculo 13 4 2 5" xfId="722" xr:uid="{00000000-0005-0000-0000-00003A040000}"/>
    <cellStyle name="Cálculo 13 4 3" xfId="723" xr:uid="{00000000-0005-0000-0000-00003B040000}"/>
    <cellStyle name="Cálculo 13 4 3 2" xfId="724" xr:uid="{00000000-0005-0000-0000-00003C040000}"/>
    <cellStyle name="Cálculo 13 4 3 3" xfId="725" xr:uid="{00000000-0005-0000-0000-00003D040000}"/>
    <cellStyle name="Cálculo 13 4 3 4" xfId="726" xr:uid="{00000000-0005-0000-0000-00003E040000}"/>
    <cellStyle name="Cálculo 13 4 3 5" xfId="727" xr:uid="{00000000-0005-0000-0000-00003F040000}"/>
    <cellStyle name="Cálculo 13 4 4" xfId="728" xr:uid="{00000000-0005-0000-0000-000040040000}"/>
    <cellStyle name="Cálculo 13 4 4 2" xfId="729" xr:uid="{00000000-0005-0000-0000-000041040000}"/>
    <cellStyle name="Cálculo 13 4 4 3" xfId="730" xr:uid="{00000000-0005-0000-0000-000042040000}"/>
    <cellStyle name="Cálculo 13 4 4 4" xfId="731" xr:uid="{00000000-0005-0000-0000-000043040000}"/>
    <cellStyle name="Cálculo 13 4 4 5" xfId="732" xr:uid="{00000000-0005-0000-0000-000044040000}"/>
    <cellStyle name="Cálculo 13 4 5" xfId="733" xr:uid="{00000000-0005-0000-0000-000045040000}"/>
    <cellStyle name="Cálculo 13 4 6" xfId="734" xr:uid="{00000000-0005-0000-0000-000046040000}"/>
    <cellStyle name="Cálculo 13 4 7" xfId="735" xr:uid="{00000000-0005-0000-0000-000047040000}"/>
    <cellStyle name="Cálculo 13 4 8" xfId="736" xr:uid="{00000000-0005-0000-0000-000048040000}"/>
    <cellStyle name="Cálculo 13 4 9" xfId="737" xr:uid="{00000000-0005-0000-0000-000049040000}"/>
    <cellStyle name="Cálculo 13 5" xfId="738" xr:uid="{00000000-0005-0000-0000-00004A040000}"/>
    <cellStyle name="Cálculo 13 5 2" xfId="739" xr:uid="{00000000-0005-0000-0000-00004B040000}"/>
    <cellStyle name="Cálculo 13 5 2 2" xfId="740" xr:uid="{00000000-0005-0000-0000-00004C040000}"/>
    <cellStyle name="Cálculo 13 5 2 3" xfId="741" xr:uid="{00000000-0005-0000-0000-00004D040000}"/>
    <cellStyle name="Cálculo 13 5 2 4" xfId="742" xr:uid="{00000000-0005-0000-0000-00004E040000}"/>
    <cellStyle name="Cálculo 13 5 2 5" xfId="743" xr:uid="{00000000-0005-0000-0000-00004F040000}"/>
    <cellStyle name="Cálculo 13 5 3" xfId="744" xr:uid="{00000000-0005-0000-0000-000050040000}"/>
    <cellStyle name="Cálculo 13 5 3 2" xfId="745" xr:uid="{00000000-0005-0000-0000-000051040000}"/>
    <cellStyle name="Cálculo 13 5 3 3" xfId="746" xr:uid="{00000000-0005-0000-0000-000052040000}"/>
    <cellStyle name="Cálculo 13 5 3 4" xfId="747" xr:uid="{00000000-0005-0000-0000-000053040000}"/>
    <cellStyle name="Cálculo 13 5 3 5" xfId="748" xr:uid="{00000000-0005-0000-0000-000054040000}"/>
    <cellStyle name="Cálculo 13 5 4" xfId="749" xr:uid="{00000000-0005-0000-0000-000055040000}"/>
    <cellStyle name="Cálculo 13 5 5" xfId="750" xr:uid="{00000000-0005-0000-0000-000056040000}"/>
    <cellStyle name="Cálculo 13 5 6" xfId="751" xr:uid="{00000000-0005-0000-0000-000057040000}"/>
    <cellStyle name="Cálculo 13 5 7" xfId="752" xr:uid="{00000000-0005-0000-0000-000058040000}"/>
    <cellStyle name="Cálculo 13 5 8" xfId="753" xr:uid="{00000000-0005-0000-0000-000059040000}"/>
    <cellStyle name="Cálculo 13 6" xfId="754" xr:uid="{00000000-0005-0000-0000-00005A040000}"/>
    <cellStyle name="Cálculo 13 6 2" xfId="755" xr:uid="{00000000-0005-0000-0000-00005B040000}"/>
    <cellStyle name="Cálculo 13 6 3" xfId="756" xr:uid="{00000000-0005-0000-0000-00005C040000}"/>
    <cellStyle name="Cálculo 13 6 4" xfId="757" xr:uid="{00000000-0005-0000-0000-00005D040000}"/>
    <cellStyle name="Cálculo 13 6 5" xfId="758" xr:uid="{00000000-0005-0000-0000-00005E040000}"/>
    <cellStyle name="Cálculo 13 6 6" xfId="759" xr:uid="{00000000-0005-0000-0000-00005F040000}"/>
    <cellStyle name="Cálculo 13 7" xfId="760" xr:uid="{00000000-0005-0000-0000-000060040000}"/>
    <cellStyle name="Cálculo 13 7 2" xfId="761" xr:uid="{00000000-0005-0000-0000-000061040000}"/>
    <cellStyle name="Cálculo 13 7 3" xfId="762" xr:uid="{00000000-0005-0000-0000-000062040000}"/>
    <cellStyle name="Cálculo 13 7 4" xfId="763" xr:uid="{00000000-0005-0000-0000-000063040000}"/>
    <cellStyle name="Cálculo 13 7 5" xfId="764" xr:uid="{00000000-0005-0000-0000-000064040000}"/>
    <cellStyle name="Cálculo 13 8" xfId="765" xr:uid="{00000000-0005-0000-0000-000065040000}"/>
    <cellStyle name="Cálculo 13 8 2" xfId="766" xr:uid="{00000000-0005-0000-0000-000066040000}"/>
    <cellStyle name="Cálculo 13 8 3" xfId="767" xr:uid="{00000000-0005-0000-0000-000067040000}"/>
    <cellStyle name="Cálculo 13 8 4" xfId="768" xr:uid="{00000000-0005-0000-0000-000068040000}"/>
    <cellStyle name="Cálculo 13 8 5" xfId="769" xr:uid="{00000000-0005-0000-0000-000069040000}"/>
    <cellStyle name="Cálculo 13 9" xfId="770" xr:uid="{00000000-0005-0000-0000-00006A040000}"/>
    <cellStyle name="Cálculo 14" xfId="771" xr:uid="{00000000-0005-0000-0000-00006B040000}"/>
    <cellStyle name="Cálculo 14 10" xfId="772" xr:uid="{00000000-0005-0000-0000-00006C040000}"/>
    <cellStyle name="Cálculo 14 11" xfId="773" xr:uid="{00000000-0005-0000-0000-00006D040000}"/>
    <cellStyle name="Cálculo 14 2" xfId="774" xr:uid="{00000000-0005-0000-0000-00006E040000}"/>
    <cellStyle name="Cálculo 14 2 2" xfId="775" xr:uid="{00000000-0005-0000-0000-00006F040000}"/>
    <cellStyle name="Cálculo 14 2 2 2" xfId="776" xr:uid="{00000000-0005-0000-0000-000070040000}"/>
    <cellStyle name="Cálculo 14 2 2 3" xfId="777" xr:uid="{00000000-0005-0000-0000-000071040000}"/>
    <cellStyle name="Cálculo 14 2 2 4" xfId="778" xr:uid="{00000000-0005-0000-0000-000072040000}"/>
    <cellStyle name="Cálculo 14 2 2 5" xfId="779" xr:uid="{00000000-0005-0000-0000-000073040000}"/>
    <cellStyle name="Cálculo 14 2 2 6" xfId="780" xr:uid="{00000000-0005-0000-0000-000074040000}"/>
    <cellStyle name="Cálculo 14 2 3" xfId="781" xr:uid="{00000000-0005-0000-0000-000075040000}"/>
    <cellStyle name="Cálculo 14 2 3 2" xfId="782" xr:uid="{00000000-0005-0000-0000-000076040000}"/>
    <cellStyle name="Cálculo 14 2 3 3" xfId="783" xr:uid="{00000000-0005-0000-0000-000077040000}"/>
    <cellStyle name="Cálculo 14 2 3 4" xfId="784" xr:uid="{00000000-0005-0000-0000-000078040000}"/>
    <cellStyle name="Cálculo 14 2 3 5" xfId="785" xr:uid="{00000000-0005-0000-0000-000079040000}"/>
    <cellStyle name="Cálculo 14 2 4" xfId="786" xr:uid="{00000000-0005-0000-0000-00007A040000}"/>
    <cellStyle name="Cálculo 14 2 4 2" xfId="787" xr:uid="{00000000-0005-0000-0000-00007B040000}"/>
    <cellStyle name="Cálculo 14 2 4 3" xfId="788" xr:uid="{00000000-0005-0000-0000-00007C040000}"/>
    <cellStyle name="Cálculo 14 2 4 4" xfId="789" xr:uid="{00000000-0005-0000-0000-00007D040000}"/>
    <cellStyle name="Cálculo 14 2 4 5" xfId="790" xr:uid="{00000000-0005-0000-0000-00007E040000}"/>
    <cellStyle name="Cálculo 14 2 5" xfId="791" xr:uid="{00000000-0005-0000-0000-00007F040000}"/>
    <cellStyle name="Cálculo 14 2 6" xfId="792" xr:uid="{00000000-0005-0000-0000-000080040000}"/>
    <cellStyle name="Cálculo 14 2 7" xfId="793" xr:uid="{00000000-0005-0000-0000-000081040000}"/>
    <cellStyle name="Cálculo 14 2 8" xfId="794" xr:uid="{00000000-0005-0000-0000-000082040000}"/>
    <cellStyle name="Cálculo 14 2 9" xfId="795" xr:uid="{00000000-0005-0000-0000-000083040000}"/>
    <cellStyle name="Cálculo 14 3" xfId="796" xr:uid="{00000000-0005-0000-0000-000084040000}"/>
    <cellStyle name="Cálculo 14 3 2" xfId="797" xr:uid="{00000000-0005-0000-0000-000085040000}"/>
    <cellStyle name="Cálculo 14 3 2 2" xfId="798" xr:uid="{00000000-0005-0000-0000-000086040000}"/>
    <cellStyle name="Cálculo 14 3 2 3" xfId="799" xr:uid="{00000000-0005-0000-0000-000087040000}"/>
    <cellStyle name="Cálculo 14 3 2 4" xfId="800" xr:uid="{00000000-0005-0000-0000-000088040000}"/>
    <cellStyle name="Cálculo 14 3 2 5" xfId="801" xr:uid="{00000000-0005-0000-0000-000089040000}"/>
    <cellStyle name="Cálculo 14 3 2 6" xfId="802" xr:uid="{00000000-0005-0000-0000-00008A040000}"/>
    <cellStyle name="Cálculo 14 3 3" xfId="803" xr:uid="{00000000-0005-0000-0000-00008B040000}"/>
    <cellStyle name="Cálculo 14 3 3 2" xfId="804" xr:uid="{00000000-0005-0000-0000-00008C040000}"/>
    <cellStyle name="Cálculo 14 3 3 3" xfId="805" xr:uid="{00000000-0005-0000-0000-00008D040000}"/>
    <cellStyle name="Cálculo 14 3 3 4" xfId="806" xr:uid="{00000000-0005-0000-0000-00008E040000}"/>
    <cellStyle name="Cálculo 14 3 3 5" xfId="807" xr:uid="{00000000-0005-0000-0000-00008F040000}"/>
    <cellStyle name="Cálculo 14 3 4" xfId="808" xr:uid="{00000000-0005-0000-0000-000090040000}"/>
    <cellStyle name="Cálculo 14 3 4 2" xfId="809" xr:uid="{00000000-0005-0000-0000-000091040000}"/>
    <cellStyle name="Cálculo 14 3 4 3" xfId="810" xr:uid="{00000000-0005-0000-0000-000092040000}"/>
    <cellStyle name="Cálculo 14 3 4 4" xfId="811" xr:uid="{00000000-0005-0000-0000-000093040000}"/>
    <cellStyle name="Cálculo 14 3 4 5" xfId="812" xr:uid="{00000000-0005-0000-0000-000094040000}"/>
    <cellStyle name="Cálculo 14 3 5" xfId="813" xr:uid="{00000000-0005-0000-0000-000095040000}"/>
    <cellStyle name="Cálculo 14 3 6" xfId="814" xr:uid="{00000000-0005-0000-0000-000096040000}"/>
    <cellStyle name="Cálculo 14 3 7" xfId="815" xr:uid="{00000000-0005-0000-0000-000097040000}"/>
    <cellStyle name="Cálculo 14 3 8" xfId="816" xr:uid="{00000000-0005-0000-0000-000098040000}"/>
    <cellStyle name="Cálculo 14 3 9" xfId="817" xr:uid="{00000000-0005-0000-0000-000099040000}"/>
    <cellStyle name="Cálculo 14 4" xfId="818" xr:uid="{00000000-0005-0000-0000-00009A040000}"/>
    <cellStyle name="Cálculo 14 4 2" xfId="819" xr:uid="{00000000-0005-0000-0000-00009B040000}"/>
    <cellStyle name="Cálculo 14 4 2 2" xfId="820" xr:uid="{00000000-0005-0000-0000-00009C040000}"/>
    <cellStyle name="Cálculo 14 4 2 3" xfId="821" xr:uid="{00000000-0005-0000-0000-00009D040000}"/>
    <cellStyle name="Cálculo 14 4 2 4" xfId="822" xr:uid="{00000000-0005-0000-0000-00009E040000}"/>
    <cellStyle name="Cálculo 14 4 2 5" xfId="823" xr:uid="{00000000-0005-0000-0000-00009F040000}"/>
    <cellStyle name="Cálculo 14 4 3" xfId="824" xr:uid="{00000000-0005-0000-0000-0000A0040000}"/>
    <cellStyle name="Cálculo 14 4 3 2" xfId="825" xr:uid="{00000000-0005-0000-0000-0000A1040000}"/>
    <cellStyle name="Cálculo 14 4 3 3" xfId="826" xr:uid="{00000000-0005-0000-0000-0000A2040000}"/>
    <cellStyle name="Cálculo 14 4 3 4" xfId="827" xr:uid="{00000000-0005-0000-0000-0000A3040000}"/>
    <cellStyle name="Cálculo 14 4 3 5" xfId="828" xr:uid="{00000000-0005-0000-0000-0000A4040000}"/>
    <cellStyle name="Cálculo 14 4 4" xfId="829" xr:uid="{00000000-0005-0000-0000-0000A5040000}"/>
    <cellStyle name="Cálculo 14 4 4 2" xfId="830" xr:uid="{00000000-0005-0000-0000-0000A6040000}"/>
    <cellStyle name="Cálculo 14 4 4 3" xfId="831" xr:uid="{00000000-0005-0000-0000-0000A7040000}"/>
    <cellStyle name="Cálculo 14 4 4 4" xfId="832" xr:uid="{00000000-0005-0000-0000-0000A8040000}"/>
    <cellStyle name="Cálculo 14 4 4 5" xfId="833" xr:uid="{00000000-0005-0000-0000-0000A9040000}"/>
    <cellStyle name="Cálculo 14 4 5" xfId="834" xr:uid="{00000000-0005-0000-0000-0000AA040000}"/>
    <cellStyle name="Cálculo 14 4 6" xfId="835" xr:uid="{00000000-0005-0000-0000-0000AB040000}"/>
    <cellStyle name="Cálculo 14 4 7" xfId="836" xr:uid="{00000000-0005-0000-0000-0000AC040000}"/>
    <cellStyle name="Cálculo 14 4 8" xfId="837" xr:uid="{00000000-0005-0000-0000-0000AD040000}"/>
    <cellStyle name="Cálculo 14 4 9" xfId="838" xr:uid="{00000000-0005-0000-0000-0000AE040000}"/>
    <cellStyle name="Cálculo 14 5" xfId="839" xr:uid="{00000000-0005-0000-0000-0000AF040000}"/>
    <cellStyle name="Cálculo 14 5 2" xfId="840" xr:uid="{00000000-0005-0000-0000-0000B0040000}"/>
    <cellStyle name="Cálculo 14 5 2 2" xfId="841" xr:uid="{00000000-0005-0000-0000-0000B1040000}"/>
    <cellStyle name="Cálculo 14 5 2 3" xfId="842" xr:uid="{00000000-0005-0000-0000-0000B2040000}"/>
    <cellStyle name="Cálculo 14 5 2 4" xfId="843" xr:uid="{00000000-0005-0000-0000-0000B3040000}"/>
    <cellStyle name="Cálculo 14 5 2 5" xfId="844" xr:uid="{00000000-0005-0000-0000-0000B4040000}"/>
    <cellStyle name="Cálculo 14 5 3" xfId="845" xr:uid="{00000000-0005-0000-0000-0000B5040000}"/>
    <cellStyle name="Cálculo 14 5 3 2" xfId="846" xr:uid="{00000000-0005-0000-0000-0000B6040000}"/>
    <cellStyle name="Cálculo 14 5 3 3" xfId="847" xr:uid="{00000000-0005-0000-0000-0000B7040000}"/>
    <cellStyle name="Cálculo 14 5 3 4" xfId="848" xr:uid="{00000000-0005-0000-0000-0000B8040000}"/>
    <cellStyle name="Cálculo 14 5 3 5" xfId="849" xr:uid="{00000000-0005-0000-0000-0000B9040000}"/>
    <cellStyle name="Cálculo 14 5 4" xfId="850" xr:uid="{00000000-0005-0000-0000-0000BA040000}"/>
    <cellStyle name="Cálculo 14 5 5" xfId="851" xr:uid="{00000000-0005-0000-0000-0000BB040000}"/>
    <cellStyle name="Cálculo 14 5 6" xfId="852" xr:uid="{00000000-0005-0000-0000-0000BC040000}"/>
    <cellStyle name="Cálculo 14 5 7" xfId="853" xr:uid="{00000000-0005-0000-0000-0000BD040000}"/>
    <cellStyle name="Cálculo 14 5 8" xfId="854" xr:uid="{00000000-0005-0000-0000-0000BE040000}"/>
    <cellStyle name="Cálculo 14 6" xfId="855" xr:uid="{00000000-0005-0000-0000-0000BF040000}"/>
    <cellStyle name="Cálculo 14 6 2" xfId="856" xr:uid="{00000000-0005-0000-0000-0000C0040000}"/>
    <cellStyle name="Cálculo 14 6 3" xfId="857" xr:uid="{00000000-0005-0000-0000-0000C1040000}"/>
    <cellStyle name="Cálculo 14 6 4" xfId="858" xr:uid="{00000000-0005-0000-0000-0000C2040000}"/>
    <cellStyle name="Cálculo 14 6 5" xfId="859" xr:uid="{00000000-0005-0000-0000-0000C3040000}"/>
    <cellStyle name="Cálculo 14 6 6" xfId="860" xr:uid="{00000000-0005-0000-0000-0000C4040000}"/>
    <cellStyle name="Cálculo 14 7" xfId="861" xr:uid="{00000000-0005-0000-0000-0000C5040000}"/>
    <cellStyle name="Cálculo 14 7 2" xfId="862" xr:uid="{00000000-0005-0000-0000-0000C6040000}"/>
    <cellStyle name="Cálculo 14 7 3" xfId="863" xr:uid="{00000000-0005-0000-0000-0000C7040000}"/>
    <cellStyle name="Cálculo 14 7 4" xfId="864" xr:uid="{00000000-0005-0000-0000-0000C8040000}"/>
    <cellStyle name="Cálculo 14 7 5" xfId="865" xr:uid="{00000000-0005-0000-0000-0000C9040000}"/>
    <cellStyle name="Cálculo 14 8" xfId="866" xr:uid="{00000000-0005-0000-0000-0000CA040000}"/>
    <cellStyle name="Cálculo 14 8 2" xfId="867" xr:uid="{00000000-0005-0000-0000-0000CB040000}"/>
    <cellStyle name="Cálculo 14 8 3" xfId="868" xr:uid="{00000000-0005-0000-0000-0000CC040000}"/>
    <cellStyle name="Cálculo 14 8 4" xfId="869" xr:uid="{00000000-0005-0000-0000-0000CD040000}"/>
    <cellStyle name="Cálculo 14 8 5" xfId="870" xr:uid="{00000000-0005-0000-0000-0000CE040000}"/>
    <cellStyle name="Cálculo 14 9" xfId="871" xr:uid="{00000000-0005-0000-0000-0000CF040000}"/>
    <cellStyle name="Cálculo 15" xfId="872" xr:uid="{00000000-0005-0000-0000-0000D0040000}"/>
    <cellStyle name="Cálculo 15 10" xfId="873" xr:uid="{00000000-0005-0000-0000-0000D1040000}"/>
    <cellStyle name="Cálculo 15 11" xfId="874" xr:uid="{00000000-0005-0000-0000-0000D2040000}"/>
    <cellStyle name="Cálculo 15 2" xfId="875" xr:uid="{00000000-0005-0000-0000-0000D3040000}"/>
    <cellStyle name="Cálculo 15 2 2" xfId="876" xr:uid="{00000000-0005-0000-0000-0000D4040000}"/>
    <cellStyle name="Cálculo 15 2 2 2" xfId="877" xr:uid="{00000000-0005-0000-0000-0000D5040000}"/>
    <cellStyle name="Cálculo 15 2 2 3" xfId="878" xr:uid="{00000000-0005-0000-0000-0000D6040000}"/>
    <cellStyle name="Cálculo 15 2 2 4" xfId="879" xr:uid="{00000000-0005-0000-0000-0000D7040000}"/>
    <cellStyle name="Cálculo 15 2 2 5" xfId="880" xr:uid="{00000000-0005-0000-0000-0000D8040000}"/>
    <cellStyle name="Cálculo 15 2 2 6" xfId="881" xr:uid="{00000000-0005-0000-0000-0000D9040000}"/>
    <cellStyle name="Cálculo 15 2 3" xfId="882" xr:uid="{00000000-0005-0000-0000-0000DA040000}"/>
    <cellStyle name="Cálculo 15 2 3 2" xfId="883" xr:uid="{00000000-0005-0000-0000-0000DB040000}"/>
    <cellStyle name="Cálculo 15 2 3 3" xfId="884" xr:uid="{00000000-0005-0000-0000-0000DC040000}"/>
    <cellStyle name="Cálculo 15 2 3 4" xfId="885" xr:uid="{00000000-0005-0000-0000-0000DD040000}"/>
    <cellStyle name="Cálculo 15 2 3 5" xfId="886" xr:uid="{00000000-0005-0000-0000-0000DE040000}"/>
    <cellStyle name="Cálculo 15 2 4" xfId="887" xr:uid="{00000000-0005-0000-0000-0000DF040000}"/>
    <cellStyle name="Cálculo 15 2 4 2" xfId="888" xr:uid="{00000000-0005-0000-0000-0000E0040000}"/>
    <cellStyle name="Cálculo 15 2 4 3" xfId="889" xr:uid="{00000000-0005-0000-0000-0000E1040000}"/>
    <cellStyle name="Cálculo 15 2 4 4" xfId="890" xr:uid="{00000000-0005-0000-0000-0000E2040000}"/>
    <cellStyle name="Cálculo 15 2 4 5" xfId="891" xr:uid="{00000000-0005-0000-0000-0000E3040000}"/>
    <cellStyle name="Cálculo 15 2 5" xfId="892" xr:uid="{00000000-0005-0000-0000-0000E4040000}"/>
    <cellStyle name="Cálculo 15 2 6" xfId="893" xr:uid="{00000000-0005-0000-0000-0000E5040000}"/>
    <cellStyle name="Cálculo 15 2 7" xfId="894" xr:uid="{00000000-0005-0000-0000-0000E6040000}"/>
    <cellStyle name="Cálculo 15 2 8" xfId="895" xr:uid="{00000000-0005-0000-0000-0000E7040000}"/>
    <cellStyle name="Cálculo 15 2 9" xfId="896" xr:uid="{00000000-0005-0000-0000-0000E8040000}"/>
    <cellStyle name="Cálculo 15 3" xfId="897" xr:uid="{00000000-0005-0000-0000-0000E9040000}"/>
    <cellStyle name="Cálculo 15 3 2" xfId="898" xr:uid="{00000000-0005-0000-0000-0000EA040000}"/>
    <cellStyle name="Cálculo 15 3 2 2" xfId="899" xr:uid="{00000000-0005-0000-0000-0000EB040000}"/>
    <cellStyle name="Cálculo 15 3 2 3" xfId="900" xr:uid="{00000000-0005-0000-0000-0000EC040000}"/>
    <cellStyle name="Cálculo 15 3 2 4" xfId="901" xr:uid="{00000000-0005-0000-0000-0000ED040000}"/>
    <cellStyle name="Cálculo 15 3 2 5" xfId="902" xr:uid="{00000000-0005-0000-0000-0000EE040000}"/>
    <cellStyle name="Cálculo 15 3 2 6" xfId="903" xr:uid="{00000000-0005-0000-0000-0000EF040000}"/>
    <cellStyle name="Cálculo 15 3 3" xfId="904" xr:uid="{00000000-0005-0000-0000-0000F0040000}"/>
    <cellStyle name="Cálculo 15 3 3 2" xfId="905" xr:uid="{00000000-0005-0000-0000-0000F1040000}"/>
    <cellStyle name="Cálculo 15 3 3 3" xfId="906" xr:uid="{00000000-0005-0000-0000-0000F2040000}"/>
    <cellStyle name="Cálculo 15 3 3 4" xfId="907" xr:uid="{00000000-0005-0000-0000-0000F3040000}"/>
    <cellStyle name="Cálculo 15 3 3 5" xfId="908" xr:uid="{00000000-0005-0000-0000-0000F4040000}"/>
    <cellStyle name="Cálculo 15 3 4" xfId="909" xr:uid="{00000000-0005-0000-0000-0000F5040000}"/>
    <cellStyle name="Cálculo 15 3 4 2" xfId="910" xr:uid="{00000000-0005-0000-0000-0000F6040000}"/>
    <cellStyle name="Cálculo 15 3 4 3" xfId="911" xr:uid="{00000000-0005-0000-0000-0000F7040000}"/>
    <cellStyle name="Cálculo 15 3 4 4" xfId="912" xr:uid="{00000000-0005-0000-0000-0000F8040000}"/>
    <cellStyle name="Cálculo 15 3 4 5" xfId="913" xr:uid="{00000000-0005-0000-0000-0000F9040000}"/>
    <cellStyle name="Cálculo 15 3 5" xfId="914" xr:uid="{00000000-0005-0000-0000-0000FA040000}"/>
    <cellStyle name="Cálculo 15 3 6" xfId="915" xr:uid="{00000000-0005-0000-0000-0000FB040000}"/>
    <cellStyle name="Cálculo 15 3 7" xfId="916" xr:uid="{00000000-0005-0000-0000-0000FC040000}"/>
    <cellStyle name="Cálculo 15 3 8" xfId="917" xr:uid="{00000000-0005-0000-0000-0000FD040000}"/>
    <cellStyle name="Cálculo 15 3 9" xfId="918" xr:uid="{00000000-0005-0000-0000-0000FE040000}"/>
    <cellStyle name="Cálculo 15 4" xfId="919" xr:uid="{00000000-0005-0000-0000-0000FF040000}"/>
    <cellStyle name="Cálculo 15 4 2" xfId="920" xr:uid="{00000000-0005-0000-0000-000000050000}"/>
    <cellStyle name="Cálculo 15 4 2 2" xfId="921" xr:uid="{00000000-0005-0000-0000-000001050000}"/>
    <cellStyle name="Cálculo 15 4 2 3" xfId="922" xr:uid="{00000000-0005-0000-0000-000002050000}"/>
    <cellStyle name="Cálculo 15 4 2 4" xfId="923" xr:uid="{00000000-0005-0000-0000-000003050000}"/>
    <cellStyle name="Cálculo 15 4 2 5" xfId="924" xr:uid="{00000000-0005-0000-0000-000004050000}"/>
    <cellStyle name="Cálculo 15 4 3" xfId="925" xr:uid="{00000000-0005-0000-0000-000005050000}"/>
    <cellStyle name="Cálculo 15 4 3 2" xfId="926" xr:uid="{00000000-0005-0000-0000-000006050000}"/>
    <cellStyle name="Cálculo 15 4 3 3" xfId="927" xr:uid="{00000000-0005-0000-0000-000007050000}"/>
    <cellStyle name="Cálculo 15 4 3 4" xfId="928" xr:uid="{00000000-0005-0000-0000-000008050000}"/>
    <cellStyle name="Cálculo 15 4 3 5" xfId="929" xr:uid="{00000000-0005-0000-0000-000009050000}"/>
    <cellStyle name="Cálculo 15 4 4" xfId="930" xr:uid="{00000000-0005-0000-0000-00000A050000}"/>
    <cellStyle name="Cálculo 15 4 4 2" xfId="931" xr:uid="{00000000-0005-0000-0000-00000B050000}"/>
    <cellStyle name="Cálculo 15 4 4 3" xfId="932" xr:uid="{00000000-0005-0000-0000-00000C050000}"/>
    <cellStyle name="Cálculo 15 4 4 4" xfId="933" xr:uid="{00000000-0005-0000-0000-00000D050000}"/>
    <cellStyle name="Cálculo 15 4 4 5" xfId="934" xr:uid="{00000000-0005-0000-0000-00000E050000}"/>
    <cellStyle name="Cálculo 15 4 5" xfId="935" xr:uid="{00000000-0005-0000-0000-00000F050000}"/>
    <cellStyle name="Cálculo 15 4 6" xfId="936" xr:uid="{00000000-0005-0000-0000-000010050000}"/>
    <cellStyle name="Cálculo 15 4 7" xfId="937" xr:uid="{00000000-0005-0000-0000-000011050000}"/>
    <cellStyle name="Cálculo 15 4 8" xfId="938" xr:uid="{00000000-0005-0000-0000-000012050000}"/>
    <cellStyle name="Cálculo 15 4 9" xfId="939" xr:uid="{00000000-0005-0000-0000-000013050000}"/>
    <cellStyle name="Cálculo 15 5" xfId="940" xr:uid="{00000000-0005-0000-0000-000014050000}"/>
    <cellStyle name="Cálculo 15 5 2" xfId="941" xr:uid="{00000000-0005-0000-0000-000015050000}"/>
    <cellStyle name="Cálculo 15 5 2 2" xfId="942" xr:uid="{00000000-0005-0000-0000-000016050000}"/>
    <cellStyle name="Cálculo 15 5 2 3" xfId="943" xr:uid="{00000000-0005-0000-0000-000017050000}"/>
    <cellStyle name="Cálculo 15 5 2 4" xfId="944" xr:uid="{00000000-0005-0000-0000-000018050000}"/>
    <cellStyle name="Cálculo 15 5 2 5" xfId="945" xr:uid="{00000000-0005-0000-0000-000019050000}"/>
    <cellStyle name="Cálculo 15 5 3" xfId="946" xr:uid="{00000000-0005-0000-0000-00001A050000}"/>
    <cellStyle name="Cálculo 15 5 3 2" xfId="947" xr:uid="{00000000-0005-0000-0000-00001B050000}"/>
    <cellStyle name="Cálculo 15 5 3 3" xfId="948" xr:uid="{00000000-0005-0000-0000-00001C050000}"/>
    <cellStyle name="Cálculo 15 5 3 4" xfId="949" xr:uid="{00000000-0005-0000-0000-00001D050000}"/>
    <cellStyle name="Cálculo 15 5 3 5" xfId="950" xr:uid="{00000000-0005-0000-0000-00001E050000}"/>
    <cellStyle name="Cálculo 15 5 4" xfId="951" xr:uid="{00000000-0005-0000-0000-00001F050000}"/>
    <cellStyle name="Cálculo 15 5 5" xfId="952" xr:uid="{00000000-0005-0000-0000-000020050000}"/>
    <cellStyle name="Cálculo 15 5 6" xfId="953" xr:uid="{00000000-0005-0000-0000-000021050000}"/>
    <cellStyle name="Cálculo 15 5 7" xfId="954" xr:uid="{00000000-0005-0000-0000-000022050000}"/>
    <cellStyle name="Cálculo 15 5 8" xfId="955" xr:uid="{00000000-0005-0000-0000-000023050000}"/>
    <cellStyle name="Cálculo 15 6" xfId="956" xr:uid="{00000000-0005-0000-0000-000024050000}"/>
    <cellStyle name="Cálculo 15 6 2" xfId="957" xr:uid="{00000000-0005-0000-0000-000025050000}"/>
    <cellStyle name="Cálculo 15 6 3" xfId="958" xr:uid="{00000000-0005-0000-0000-000026050000}"/>
    <cellStyle name="Cálculo 15 6 4" xfId="959" xr:uid="{00000000-0005-0000-0000-000027050000}"/>
    <cellStyle name="Cálculo 15 6 5" xfId="960" xr:uid="{00000000-0005-0000-0000-000028050000}"/>
    <cellStyle name="Cálculo 15 6 6" xfId="961" xr:uid="{00000000-0005-0000-0000-000029050000}"/>
    <cellStyle name="Cálculo 15 7" xfId="962" xr:uid="{00000000-0005-0000-0000-00002A050000}"/>
    <cellStyle name="Cálculo 15 7 2" xfId="963" xr:uid="{00000000-0005-0000-0000-00002B050000}"/>
    <cellStyle name="Cálculo 15 7 3" xfId="964" xr:uid="{00000000-0005-0000-0000-00002C050000}"/>
    <cellStyle name="Cálculo 15 7 4" xfId="965" xr:uid="{00000000-0005-0000-0000-00002D050000}"/>
    <cellStyle name="Cálculo 15 7 5" xfId="966" xr:uid="{00000000-0005-0000-0000-00002E050000}"/>
    <cellStyle name="Cálculo 15 8" xfId="967" xr:uid="{00000000-0005-0000-0000-00002F050000}"/>
    <cellStyle name="Cálculo 15 8 2" xfId="968" xr:uid="{00000000-0005-0000-0000-000030050000}"/>
    <cellStyle name="Cálculo 15 8 3" xfId="969" xr:uid="{00000000-0005-0000-0000-000031050000}"/>
    <cellStyle name="Cálculo 15 8 4" xfId="970" xr:uid="{00000000-0005-0000-0000-000032050000}"/>
    <cellStyle name="Cálculo 15 8 5" xfId="971" xr:uid="{00000000-0005-0000-0000-000033050000}"/>
    <cellStyle name="Cálculo 15 9" xfId="972" xr:uid="{00000000-0005-0000-0000-000034050000}"/>
    <cellStyle name="Cálculo 16" xfId="973" xr:uid="{00000000-0005-0000-0000-000035050000}"/>
    <cellStyle name="Cálculo 16 10" xfId="974" xr:uid="{00000000-0005-0000-0000-000036050000}"/>
    <cellStyle name="Cálculo 16 11" xfId="975" xr:uid="{00000000-0005-0000-0000-000037050000}"/>
    <cellStyle name="Cálculo 16 2" xfId="976" xr:uid="{00000000-0005-0000-0000-000038050000}"/>
    <cellStyle name="Cálculo 16 2 2" xfId="977" xr:uid="{00000000-0005-0000-0000-000039050000}"/>
    <cellStyle name="Cálculo 16 2 2 2" xfId="978" xr:uid="{00000000-0005-0000-0000-00003A050000}"/>
    <cellStyle name="Cálculo 16 2 2 3" xfId="979" xr:uid="{00000000-0005-0000-0000-00003B050000}"/>
    <cellStyle name="Cálculo 16 2 2 4" xfId="980" xr:uid="{00000000-0005-0000-0000-00003C050000}"/>
    <cellStyle name="Cálculo 16 2 2 5" xfId="981" xr:uid="{00000000-0005-0000-0000-00003D050000}"/>
    <cellStyle name="Cálculo 16 2 2 6" xfId="982" xr:uid="{00000000-0005-0000-0000-00003E050000}"/>
    <cellStyle name="Cálculo 16 2 3" xfId="983" xr:uid="{00000000-0005-0000-0000-00003F050000}"/>
    <cellStyle name="Cálculo 16 2 3 2" xfId="984" xr:uid="{00000000-0005-0000-0000-000040050000}"/>
    <cellStyle name="Cálculo 16 2 3 3" xfId="985" xr:uid="{00000000-0005-0000-0000-000041050000}"/>
    <cellStyle name="Cálculo 16 2 3 4" xfId="986" xr:uid="{00000000-0005-0000-0000-000042050000}"/>
    <cellStyle name="Cálculo 16 2 3 5" xfId="987" xr:uid="{00000000-0005-0000-0000-000043050000}"/>
    <cellStyle name="Cálculo 16 2 4" xfId="988" xr:uid="{00000000-0005-0000-0000-000044050000}"/>
    <cellStyle name="Cálculo 16 2 4 2" xfId="989" xr:uid="{00000000-0005-0000-0000-000045050000}"/>
    <cellStyle name="Cálculo 16 2 4 3" xfId="990" xr:uid="{00000000-0005-0000-0000-000046050000}"/>
    <cellStyle name="Cálculo 16 2 4 4" xfId="991" xr:uid="{00000000-0005-0000-0000-000047050000}"/>
    <cellStyle name="Cálculo 16 2 4 5" xfId="992" xr:uid="{00000000-0005-0000-0000-000048050000}"/>
    <cellStyle name="Cálculo 16 2 5" xfId="993" xr:uid="{00000000-0005-0000-0000-000049050000}"/>
    <cellStyle name="Cálculo 16 2 6" xfId="994" xr:uid="{00000000-0005-0000-0000-00004A050000}"/>
    <cellStyle name="Cálculo 16 2 7" xfId="995" xr:uid="{00000000-0005-0000-0000-00004B050000}"/>
    <cellStyle name="Cálculo 16 2 8" xfId="996" xr:uid="{00000000-0005-0000-0000-00004C050000}"/>
    <cellStyle name="Cálculo 16 2 9" xfId="997" xr:uid="{00000000-0005-0000-0000-00004D050000}"/>
    <cellStyle name="Cálculo 16 3" xfId="998" xr:uid="{00000000-0005-0000-0000-00004E050000}"/>
    <cellStyle name="Cálculo 16 3 2" xfId="999" xr:uid="{00000000-0005-0000-0000-00004F050000}"/>
    <cellStyle name="Cálculo 16 3 2 2" xfId="1000" xr:uid="{00000000-0005-0000-0000-000050050000}"/>
    <cellStyle name="Cálculo 16 3 2 3" xfId="1001" xr:uid="{00000000-0005-0000-0000-000051050000}"/>
    <cellStyle name="Cálculo 16 3 2 4" xfId="1002" xr:uid="{00000000-0005-0000-0000-000052050000}"/>
    <cellStyle name="Cálculo 16 3 2 5" xfId="1003" xr:uid="{00000000-0005-0000-0000-000053050000}"/>
    <cellStyle name="Cálculo 16 3 2 6" xfId="1004" xr:uid="{00000000-0005-0000-0000-000054050000}"/>
    <cellStyle name="Cálculo 16 3 3" xfId="1005" xr:uid="{00000000-0005-0000-0000-000055050000}"/>
    <cellStyle name="Cálculo 16 3 3 2" xfId="1006" xr:uid="{00000000-0005-0000-0000-000056050000}"/>
    <cellStyle name="Cálculo 16 3 3 3" xfId="1007" xr:uid="{00000000-0005-0000-0000-000057050000}"/>
    <cellStyle name="Cálculo 16 3 3 4" xfId="1008" xr:uid="{00000000-0005-0000-0000-000058050000}"/>
    <cellStyle name="Cálculo 16 3 3 5" xfId="1009" xr:uid="{00000000-0005-0000-0000-000059050000}"/>
    <cellStyle name="Cálculo 16 3 4" xfId="1010" xr:uid="{00000000-0005-0000-0000-00005A050000}"/>
    <cellStyle name="Cálculo 16 3 4 2" xfId="1011" xr:uid="{00000000-0005-0000-0000-00005B050000}"/>
    <cellStyle name="Cálculo 16 3 4 3" xfId="1012" xr:uid="{00000000-0005-0000-0000-00005C050000}"/>
    <cellStyle name="Cálculo 16 3 4 4" xfId="1013" xr:uid="{00000000-0005-0000-0000-00005D050000}"/>
    <cellStyle name="Cálculo 16 3 4 5" xfId="1014" xr:uid="{00000000-0005-0000-0000-00005E050000}"/>
    <cellStyle name="Cálculo 16 3 5" xfId="1015" xr:uid="{00000000-0005-0000-0000-00005F050000}"/>
    <cellStyle name="Cálculo 16 3 6" xfId="1016" xr:uid="{00000000-0005-0000-0000-000060050000}"/>
    <cellStyle name="Cálculo 16 3 7" xfId="1017" xr:uid="{00000000-0005-0000-0000-000061050000}"/>
    <cellStyle name="Cálculo 16 3 8" xfId="1018" xr:uid="{00000000-0005-0000-0000-000062050000}"/>
    <cellStyle name="Cálculo 16 3 9" xfId="1019" xr:uid="{00000000-0005-0000-0000-000063050000}"/>
    <cellStyle name="Cálculo 16 4" xfId="1020" xr:uid="{00000000-0005-0000-0000-000064050000}"/>
    <cellStyle name="Cálculo 16 4 2" xfId="1021" xr:uid="{00000000-0005-0000-0000-000065050000}"/>
    <cellStyle name="Cálculo 16 4 2 2" xfId="1022" xr:uid="{00000000-0005-0000-0000-000066050000}"/>
    <cellStyle name="Cálculo 16 4 2 3" xfId="1023" xr:uid="{00000000-0005-0000-0000-000067050000}"/>
    <cellStyle name="Cálculo 16 4 2 4" xfId="1024" xr:uid="{00000000-0005-0000-0000-000068050000}"/>
    <cellStyle name="Cálculo 16 4 2 5" xfId="1025" xr:uid="{00000000-0005-0000-0000-000069050000}"/>
    <cellStyle name="Cálculo 16 4 3" xfId="1026" xr:uid="{00000000-0005-0000-0000-00006A050000}"/>
    <cellStyle name="Cálculo 16 4 3 2" xfId="1027" xr:uid="{00000000-0005-0000-0000-00006B050000}"/>
    <cellStyle name="Cálculo 16 4 3 3" xfId="1028" xr:uid="{00000000-0005-0000-0000-00006C050000}"/>
    <cellStyle name="Cálculo 16 4 3 4" xfId="1029" xr:uid="{00000000-0005-0000-0000-00006D050000}"/>
    <cellStyle name="Cálculo 16 4 3 5" xfId="1030" xr:uid="{00000000-0005-0000-0000-00006E050000}"/>
    <cellStyle name="Cálculo 16 4 4" xfId="1031" xr:uid="{00000000-0005-0000-0000-00006F050000}"/>
    <cellStyle name="Cálculo 16 4 4 2" xfId="1032" xr:uid="{00000000-0005-0000-0000-000070050000}"/>
    <cellStyle name="Cálculo 16 4 4 3" xfId="1033" xr:uid="{00000000-0005-0000-0000-000071050000}"/>
    <cellStyle name="Cálculo 16 4 4 4" xfId="1034" xr:uid="{00000000-0005-0000-0000-000072050000}"/>
    <cellStyle name="Cálculo 16 4 4 5" xfId="1035" xr:uid="{00000000-0005-0000-0000-000073050000}"/>
    <cellStyle name="Cálculo 16 4 5" xfId="1036" xr:uid="{00000000-0005-0000-0000-000074050000}"/>
    <cellStyle name="Cálculo 16 4 6" xfId="1037" xr:uid="{00000000-0005-0000-0000-000075050000}"/>
    <cellStyle name="Cálculo 16 4 7" xfId="1038" xr:uid="{00000000-0005-0000-0000-000076050000}"/>
    <cellStyle name="Cálculo 16 4 8" xfId="1039" xr:uid="{00000000-0005-0000-0000-000077050000}"/>
    <cellStyle name="Cálculo 16 4 9" xfId="1040" xr:uid="{00000000-0005-0000-0000-000078050000}"/>
    <cellStyle name="Cálculo 16 5" xfId="1041" xr:uid="{00000000-0005-0000-0000-000079050000}"/>
    <cellStyle name="Cálculo 16 5 2" xfId="1042" xr:uid="{00000000-0005-0000-0000-00007A050000}"/>
    <cellStyle name="Cálculo 16 5 2 2" xfId="1043" xr:uid="{00000000-0005-0000-0000-00007B050000}"/>
    <cellStyle name="Cálculo 16 5 2 3" xfId="1044" xr:uid="{00000000-0005-0000-0000-00007C050000}"/>
    <cellStyle name="Cálculo 16 5 2 4" xfId="1045" xr:uid="{00000000-0005-0000-0000-00007D050000}"/>
    <cellStyle name="Cálculo 16 5 2 5" xfId="1046" xr:uid="{00000000-0005-0000-0000-00007E050000}"/>
    <cellStyle name="Cálculo 16 5 3" xfId="1047" xr:uid="{00000000-0005-0000-0000-00007F050000}"/>
    <cellStyle name="Cálculo 16 5 3 2" xfId="1048" xr:uid="{00000000-0005-0000-0000-000080050000}"/>
    <cellStyle name="Cálculo 16 5 3 3" xfId="1049" xr:uid="{00000000-0005-0000-0000-000081050000}"/>
    <cellStyle name="Cálculo 16 5 3 4" xfId="1050" xr:uid="{00000000-0005-0000-0000-000082050000}"/>
    <cellStyle name="Cálculo 16 5 3 5" xfId="1051" xr:uid="{00000000-0005-0000-0000-000083050000}"/>
    <cellStyle name="Cálculo 16 5 4" xfId="1052" xr:uid="{00000000-0005-0000-0000-000084050000}"/>
    <cellStyle name="Cálculo 16 5 5" xfId="1053" xr:uid="{00000000-0005-0000-0000-000085050000}"/>
    <cellStyle name="Cálculo 16 5 6" xfId="1054" xr:uid="{00000000-0005-0000-0000-000086050000}"/>
    <cellStyle name="Cálculo 16 5 7" xfId="1055" xr:uid="{00000000-0005-0000-0000-000087050000}"/>
    <cellStyle name="Cálculo 16 5 8" xfId="1056" xr:uid="{00000000-0005-0000-0000-000088050000}"/>
    <cellStyle name="Cálculo 16 6" xfId="1057" xr:uid="{00000000-0005-0000-0000-000089050000}"/>
    <cellStyle name="Cálculo 16 6 2" xfId="1058" xr:uid="{00000000-0005-0000-0000-00008A050000}"/>
    <cellStyle name="Cálculo 16 6 3" xfId="1059" xr:uid="{00000000-0005-0000-0000-00008B050000}"/>
    <cellStyle name="Cálculo 16 6 4" xfId="1060" xr:uid="{00000000-0005-0000-0000-00008C050000}"/>
    <cellStyle name="Cálculo 16 6 5" xfId="1061" xr:uid="{00000000-0005-0000-0000-00008D050000}"/>
    <cellStyle name="Cálculo 16 6 6" xfId="1062" xr:uid="{00000000-0005-0000-0000-00008E050000}"/>
    <cellStyle name="Cálculo 16 7" xfId="1063" xr:uid="{00000000-0005-0000-0000-00008F050000}"/>
    <cellStyle name="Cálculo 16 7 2" xfId="1064" xr:uid="{00000000-0005-0000-0000-000090050000}"/>
    <cellStyle name="Cálculo 16 7 3" xfId="1065" xr:uid="{00000000-0005-0000-0000-000091050000}"/>
    <cellStyle name="Cálculo 16 7 4" xfId="1066" xr:uid="{00000000-0005-0000-0000-000092050000}"/>
    <cellStyle name="Cálculo 16 7 5" xfId="1067" xr:uid="{00000000-0005-0000-0000-000093050000}"/>
    <cellStyle name="Cálculo 16 8" xfId="1068" xr:uid="{00000000-0005-0000-0000-000094050000}"/>
    <cellStyle name="Cálculo 16 8 2" xfId="1069" xr:uid="{00000000-0005-0000-0000-000095050000}"/>
    <cellStyle name="Cálculo 16 8 3" xfId="1070" xr:uid="{00000000-0005-0000-0000-000096050000}"/>
    <cellStyle name="Cálculo 16 8 4" xfId="1071" xr:uid="{00000000-0005-0000-0000-000097050000}"/>
    <cellStyle name="Cálculo 16 8 5" xfId="1072" xr:uid="{00000000-0005-0000-0000-000098050000}"/>
    <cellStyle name="Cálculo 16 9" xfId="1073" xr:uid="{00000000-0005-0000-0000-000099050000}"/>
    <cellStyle name="Cálculo 17" xfId="1074" xr:uid="{00000000-0005-0000-0000-00009A050000}"/>
    <cellStyle name="Cálculo 17 10" xfId="1075" xr:uid="{00000000-0005-0000-0000-00009B050000}"/>
    <cellStyle name="Cálculo 17 11" xfId="1076" xr:uid="{00000000-0005-0000-0000-00009C050000}"/>
    <cellStyle name="Cálculo 17 2" xfId="1077" xr:uid="{00000000-0005-0000-0000-00009D050000}"/>
    <cellStyle name="Cálculo 17 2 2" xfId="1078" xr:uid="{00000000-0005-0000-0000-00009E050000}"/>
    <cellStyle name="Cálculo 17 2 2 2" xfId="1079" xr:uid="{00000000-0005-0000-0000-00009F050000}"/>
    <cellStyle name="Cálculo 17 2 2 3" xfId="1080" xr:uid="{00000000-0005-0000-0000-0000A0050000}"/>
    <cellStyle name="Cálculo 17 2 2 4" xfId="1081" xr:uid="{00000000-0005-0000-0000-0000A1050000}"/>
    <cellStyle name="Cálculo 17 2 2 5" xfId="1082" xr:uid="{00000000-0005-0000-0000-0000A2050000}"/>
    <cellStyle name="Cálculo 17 2 2 6" xfId="1083" xr:uid="{00000000-0005-0000-0000-0000A3050000}"/>
    <cellStyle name="Cálculo 17 2 3" xfId="1084" xr:uid="{00000000-0005-0000-0000-0000A4050000}"/>
    <cellStyle name="Cálculo 17 2 3 2" xfId="1085" xr:uid="{00000000-0005-0000-0000-0000A5050000}"/>
    <cellStyle name="Cálculo 17 2 3 3" xfId="1086" xr:uid="{00000000-0005-0000-0000-0000A6050000}"/>
    <cellStyle name="Cálculo 17 2 3 4" xfId="1087" xr:uid="{00000000-0005-0000-0000-0000A7050000}"/>
    <cellStyle name="Cálculo 17 2 3 5" xfId="1088" xr:uid="{00000000-0005-0000-0000-0000A8050000}"/>
    <cellStyle name="Cálculo 17 2 4" xfId="1089" xr:uid="{00000000-0005-0000-0000-0000A9050000}"/>
    <cellStyle name="Cálculo 17 2 4 2" xfId="1090" xr:uid="{00000000-0005-0000-0000-0000AA050000}"/>
    <cellStyle name="Cálculo 17 2 4 3" xfId="1091" xr:uid="{00000000-0005-0000-0000-0000AB050000}"/>
    <cellStyle name="Cálculo 17 2 4 4" xfId="1092" xr:uid="{00000000-0005-0000-0000-0000AC050000}"/>
    <cellStyle name="Cálculo 17 2 4 5" xfId="1093" xr:uid="{00000000-0005-0000-0000-0000AD050000}"/>
    <cellStyle name="Cálculo 17 2 5" xfId="1094" xr:uid="{00000000-0005-0000-0000-0000AE050000}"/>
    <cellStyle name="Cálculo 17 2 6" xfId="1095" xr:uid="{00000000-0005-0000-0000-0000AF050000}"/>
    <cellStyle name="Cálculo 17 2 7" xfId="1096" xr:uid="{00000000-0005-0000-0000-0000B0050000}"/>
    <cellStyle name="Cálculo 17 2 8" xfId="1097" xr:uid="{00000000-0005-0000-0000-0000B1050000}"/>
    <cellStyle name="Cálculo 17 2 9" xfId="1098" xr:uid="{00000000-0005-0000-0000-0000B2050000}"/>
    <cellStyle name="Cálculo 17 3" xfId="1099" xr:uid="{00000000-0005-0000-0000-0000B3050000}"/>
    <cellStyle name="Cálculo 17 3 2" xfId="1100" xr:uid="{00000000-0005-0000-0000-0000B4050000}"/>
    <cellStyle name="Cálculo 17 3 2 2" xfId="1101" xr:uid="{00000000-0005-0000-0000-0000B5050000}"/>
    <cellStyle name="Cálculo 17 3 2 3" xfId="1102" xr:uid="{00000000-0005-0000-0000-0000B6050000}"/>
    <cellStyle name="Cálculo 17 3 2 4" xfId="1103" xr:uid="{00000000-0005-0000-0000-0000B7050000}"/>
    <cellStyle name="Cálculo 17 3 2 5" xfId="1104" xr:uid="{00000000-0005-0000-0000-0000B8050000}"/>
    <cellStyle name="Cálculo 17 3 2 6" xfId="1105" xr:uid="{00000000-0005-0000-0000-0000B9050000}"/>
    <cellStyle name="Cálculo 17 3 3" xfId="1106" xr:uid="{00000000-0005-0000-0000-0000BA050000}"/>
    <cellStyle name="Cálculo 17 3 3 2" xfId="1107" xr:uid="{00000000-0005-0000-0000-0000BB050000}"/>
    <cellStyle name="Cálculo 17 3 3 3" xfId="1108" xr:uid="{00000000-0005-0000-0000-0000BC050000}"/>
    <cellStyle name="Cálculo 17 3 3 4" xfId="1109" xr:uid="{00000000-0005-0000-0000-0000BD050000}"/>
    <cellStyle name="Cálculo 17 3 3 5" xfId="1110" xr:uid="{00000000-0005-0000-0000-0000BE050000}"/>
    <cellStyle name="Cálculo 17 3 4" xfId="1111" xr:uid="{00000000-0005-0000-0000-0000BF050000}"/>
    <cellStyle name="Cálculo 17 3 4 2" xfId="1112" xr:uid="{00000000-0005-0000-0000-0000C0050000}"/>
    <cellStyle name="Cálculo 17 3 4 3" xfId="1113" xr:uid="{00000000-0005-0000-0000-0000C1050000}"/>
    <cellStyle name="Cálculo 17 3 4 4" xfId="1114" xr:uid="{00000000-0005-0000-0000-0000C2050000}"/>
    <cellStyle name="Cálculo 17 3 4 5" xfId="1115" xr:uid="{00000000-0005-0000-0000-0000C3050000}"/>
    <cellStyle name="Cálculo 17 3 5" xfId="1116" xr:uid="{00000000-0005-0000-0000-0000C4050000}"/>
    <cellStyle name="Cálculo 17 3 6" xfId="1117" xr:uid="{00000000-0005-0000-0000-0000C5050000}"/>
    <cellStyle name="Cálculo 17 3 7" xfId="1118" xr:uid="{00000000-0005-0000-0000-0000C6050000}"/>
    <cellStyle name="Cálculo 17 3 8" xfId="1119" xr:uid="{00000000-0005-0000-0000-0000C7050000}"/>
    <cellStyle name="Cálculo 17 3 9" xfId="1120" xr:uid="{00000000-0005-0000-0000-0000C8050000}"/>
    <cellStyle name="Cálculo 17 4" xfId="1121" xr:uid="{00000000-0005-0000-0000-0000C9050000}"/>
    <cellStyle name="Cálculo 17 4 2" xfId="1122" xr:uid="{00000000-0005-0000-0000-0000CA050000}"/>
    <cellStyle name="Cálculo 17 4 2 2" xfId="1123" xr:uid="{00000000-0005-0000-0000-0000CB050000}"/>
    <cellStyle name="Cálculo 17 4 2 3" xfId="1124" xr:uid="{00000000-0005-0000-0000-0000CC050000}"/>
    <cellStyle name="Cálculo 17 4 2 4" xfId="1125" xr:uid="{00000000-0005-0000-0000-0000CD050000}"/>
    <cellStyle name="Cálculo 17 4 2 5" xfId="1126" xr:uid="{00000000-0005-0000-0000-0000CE050000}"/>
    <cellStyle name="Cálculo 17 4 3" xfId="1127" xr:uid="{00000000-0005-0000-0000-0000CF050000}"/>
    <cellStyle name="Cálculo 17 4 3 2" xfId="1128" xr:uid="{00000000-0005-0000-0000-0000D0050000}"/>
    <cellStyle name="Cálculo 17 4 3 3" xfId="1129" xr:uid="{00000000-0005-0000-0000-0000D1050000}"/>
    <cellStyle name="Cálculo 17 4 3 4" xfId="1130" xr:uid="{00000000-0005-0000-0000-0000D2050000}"/>
    <cellStyle name="Cálculo 17 4 3 5" xfId="1131" xr:uid="{00000000-0005-0000-0000-0000D3050000}"/>
    <cellStyle name="Cálculo 17 4 4" xfId="1132" xr:uid="{00000000-0005-0000-0000-0000D4050000}"/>
    <cellStyle name="Cálculo 17 4 4 2" xfId="1133" xr:uid="{00000000-0005-0000-0000-0000D5050000}"/>
    <cellStyle name="Cálculo 17 4 4 3" xfId="1134" xr:uid="{00000000-0005-0000-0000-0000D6050000}"/>
    <cellStyle name="Cálculo 17 4 4 4" xfId="1135" xr:uid="{00000000-0005-0000-0000-0000D7050000}"/>
    <cellStyle name="Cálculo 17 4 4 5" xfId="1136" xr:uid="{00000000-0005-0000-0000-0000D8050000}"/>
    <cellStyle name="Cálculo 17 4 5" xfId="1137" xr:uid="{00000000-0005-0000-0000-0000D9050000}"/>
    <cellStyle name="Cálculo 17 4 6" xfId="1138" xr:uid="{00000000-0005-0000-0000-0000DA050000}"/>
    <cellStyle name="Cálculo 17 4 7" xfId="1139" xr:uid="{00000000-0005-0000-0000-0000DB050000}"/>
    <cellStyle name="Cálculo 17 4 8" xfId="1140" xr:uid="{00000000-0005-0000-0000-0000DC050000}"/>
    <cellStyle name="Cálculo 17 4 9" xfId="1141" xr:uid="{00000000-0005-0000-0000-0000DD050000}"/>
    <cellStyle name="Cálculo 17 5" xfId="1142" xr:uid="{00000000-0005-0000-0000-0000DE050000}"/>
    <cellStyle name="Cálculo 17 5 2" xfId="1143" xr:uid="{00000000-0005-0000-0000-0000DF050000}"/>
    <cellStyle name="Cálculo 17 5 2 2" xfId="1144" xr:uid="{00000000-0005-0000-0000-0000E0050000}"/>
    <cellStyle name="Cálculo 17 5 2 3" xfId="1145" xr:uid="{00000000-0005-0000-0000-0000E1050000}"/>
    <cellStyle name="Cálculo 17 5 2 4" xfId="1146" xr:uid="{00000000-0005-0000-0000-0000E2050000}"/>
    <cellStyle name="Cálculo 17 5 2 5" xfId="1147" xr:uid="{00000000-0005-0000-0000-0000E3050000}"/>
    <cellStyle name="Cálculo 17 5 3" xfId="1148" xr:uid="{00000000-0005-0000-0000-0000E4050000}"/>
    <cellStyle name="Cálculo 17 5 3 2" xfId="1149" xr:uid="{00000000-0005-0000-0000-0000E5050000}"/>
    <cellStyle name="Cálculo 17 5 3 3" xfId="1150" xr:uid="{00000000-0005-0000-0000-0000E6050000}"/>
    <cellStyle name="Cálculo 17 5 3 4" xfId="1151" xr:uid="{00000000-0005-0000-0000-0000E7050000}"/>
    <cellStyle name="Cálculo 17 5 3 5" xfId="1152" xr:uid="{00000000-0005-0000-0000-0000E8050000}"/>
    <cellStyle name="Cálculo 17 5 4" xfId="1153" xr:uid="{00000000-0005-0000-0000-0000E9050000}"/>
    <cellStyle name="Cálculo 17 5 5" xfId="1154" xr:uid="{00000000-0005-0000-0000-0000EA050000}"/>
    <cellStyle name="Cálculo 17 5 6" xfId="1155" xr:uid="{00000000-0005-0000-0000-0000EB050000}"/>
    <cellStyle name="Cálculo 17 5 7" xfId="1156" xr:uid="{00000000-0005-0000-0000-0000EC050000}"/>
    <cellStyle name="Cálculo 17 5 8" xfId="1157" xr:uid="{00000000-0005-0000-0000-0000ED050000}"/>
    <cellStyle name="Cálculo 17 6" xfId="1158" xr:uid="{00000000-0005-0000-0000-0000EE050000}"/>
    <cellStyle name="Cálculo 17 6 2" xfId="1159" xr:uid="{00000000-0005-0000-0000-0000EF050000}"/>
    <cellStyle name="Cálculo 17 6 3" xfId="1160" xr:uid="{00000000-0005-0000-0000-0000F0050000}"/>
    <cellStyle name="Cálculo 17 6 4" xfId="1161" xr:uid="{00000000-0005-0000-0000-0000F1050000}"/>
    <cellStyle name="Cálculo 17 6 5" xfId="1162" xr:uid="{00000000-0005-0000-0000-0000F2050000}"/>
    <cellStyle name="Cálculo 17 6 6" xfId="1163" xr:uid="{00000000-0005-0000-0000-0000F3050000}"/>
    <cellStyle name="Cálculo 17 7" xfId="1164" xr:uid="{00000000-0005-0000-0000-0000F4050000}"/>
    <cellStyle name="Cálculo 17 7 2" xfId="1165" xr:uid="{00000000-0005-0000-0000-0000F5050000}"/>
    <cellStyle name="Cálculo 17 7 3" xfId="1166" xr:uid="{00000000-0005-0000-0000-0000F6050000}"/>
    <cellStyle name="Cálculo 17 7 4" xfId="1167" xr:uid="{00000000-0005-0000-0000-0000F7050000}"/>
    <cellStyle name="Cálculo 17 7 5" xfId="1168" xr:uid="{00000000-0005-0000-0000-0000F8050000}"/>
    <cellStyle name="Cálculo 17 8" xfId="1169" xr:uid="{00000000-0005-0000-0000-0000F9050000}"/>
    <cellStyle name="Cálculo 17 8 2" xfId="1170" xr:uid="{00000000-0005-0000-0000-0000FA050000}"/>
    <cellStyle name="Cálculo 17 8 3" xfId="1171" xr:uid="{00000000-0005-0000-0000-0000FB050000}"/>
    <cellStyle name="Cálculo 17 8 4" xfId="1172" xr:uid="{00000000-0005-0000-0000-0000FC050000}"/>
    <cellStyle name="Cálculo 17 8 5" xfId="1173" xr:uid="{00000000-0005-0000-0000-0000FD050000}"/>
    <cellStyle name="Cálculo 17 9" xfId="1174" xr:uid="{00000000-0005-0000-0000-0000FE050000}"/>
    <cellStyle name="Cálculo 18" xfId="1175" xr:uid="{00000000-0005-0000-0000-0000FF050000}"/>
    <cellStyle name="Cálculo 18 10" xfId="1176" xr:uid="{00000000-0005-0000-0000-000000060000}"/>
    <cellStyle name="Cálculo 18 11" xfId="1177" xr:uid="{00000000-0005-0000-0000-000001060000}"/>
    <cellStyle name="Cálculo 18 2" xfId="1178" xr:uid="{00000000-0005-0000-0000-000002060000}"/>
    <cellStyle name="Cálculo 18 2 2" xfId="1179" xr:uid="{00000000-0005-0000-0000-000003060000}"/>
    <cellStyle name="Cálculo 18 2 2 2" xfId="1180" xr:uid="{00000000-0005-0000-0000-000004060000}"/>
    <cellStyle name="Cálculo 18 2 2 3" xfId="1181" xr:uid="{00000000-0005-0000-0000-000005060000}"/>
    <cellStyle name="Cálculo 18 2 2 4" xfId="1182" xr:uid="{00000000-0005-0000-0000-000006060000}"/>
    <cellStyle name="Cálculo 18 2 2 5" xfId="1183" xr:uid="{00000000-0005-0000-0000-000007060000}"/>
    <cellStyle name="Cálculo 18 2 2 6" xfId="1184" xr:uid="{00000000-0005-0000-0000-000008060000}"/>
    <cellStyle name="Cálculo 18 2 3" xfId="1185" xr:uid="{00000000-0005-0000-0000-000009060000}"/>
    <cellStyle name="Cálculo 18 2 3 2" xfId="1186" xr:uid="{00000000-0005-0000-0000-00000A060000}"/>
    <cellStyle name="Cálculo 18 2 3 3" xfId="1187" xr:uid="{00000000-0005-0000-0000-00000B060000}"/>
    <cellStyle name="Cálculo 18 2 3 4" xfId="1188" xr:uid="{00000000-0005-0000-0000-00000C060000}"/>
    <cellStyle name="Cálculo 18 2 3 5" xfId="1189" xr:uid="{00000000-0005-0000-0000-00000D060000}"/>
    <cellStyle name="Cálculo 18 2 4" xfId="1190" xr:uid="{00000000-0005-0000-0000-00000E060000}"/>
    <cellStyle name="Cálculo 18 2 4 2" xfId="1191" xr:uid="{00000000-0005-0000-0000-00000F060000}"/>
    <cellStyle name="Cálculo 18 2 4 3" xfId="1192" xr:uid="{00000000-0005-0000-0000-000010060000}"/>
    <cellStyle name="Cálculo 18 2 4 4" xfId="1193" xr:uid="{00000000-0005-0000-0000-000011060000}"/>
    <cellStyle name="Cálculo 18 2 4 5" xfId="1194" xr:uid="{00000000-0005-0000-0000-000012060000}"/>
    <cellStyle name="Cálculo 18 2 5" xfId="1195" xr:uid="{00000000-0005-0000-0000-000013060000}"/>
    <cellStyle name="Cálculo 18 2 6" xfId="1196" xr:uid="{00000000-0005-0000-0000-000014060000}"/>
    <cellStyle name="Cálculo 18 2 7" xfId="1197" xr:uid="{00000000-0005-0000-0000-000015060000}"/>
    <cellStyle name="Cálculo 18 2 8" xfId="1198" xr:uid="{00000000-0005-0000-0000-000016060000}"/>
    <cellStyle name="Cálculo 18 2 9" xfId="1199" xr:uid="{00000000-0005-0000-0000-000017060000}"/>
    <cellStyle name="Cálculo 18 3" xfId="1200" xr:uid="{00000000-0005-0000-0000-000018060000}"/>
    <cellStyle name="Cálculo 18 3 2" xfId="1201" xr:uid="{00000000-0005-0000-0000-000019060000}"/>
    <cellStyle name="Cálculo 18 3 2 2" xfId="1202" xr:uid="{00000000-0005-0000-0000-00001A060000}"/>
    <cellStyle name="Cálculo 18 3 2 3" xfId="1203" xr:uid="{00000000-0005-0000-0000-00001B060000}"/>
    <cellStyle name="Cálculo 18 3 2 4" xfId="1204" xr:uid="{00000000-0005-0000-0000-00001C060000}"/>
    <cellStyle name="Cálculo 18 3 2 5" xfId="1205" xr:uid="{00000000-0005-0000-0000-00001D060000}"/>
    <cellStyle name="Cálculo 18 3 2 6" xfId="1206" xr:uid="{00000000-0005-0000-0000-00001E060000}"/>
    <cellStyle name="Cálculo 18 3 3" xfId="1207" xr:uid="{00000000-0005-0000-0000-00001F060000}"/>
    <cellStyle name="Cálculo 18 3 3 2" xfId="1208" xr:uid="{00000000-0005-0000-0000-000020060000}"/>
    <cellStyle name="Cálculo 18 3 3 3" xfId="1209" xr:uid="{00000000-0005-0000-0000-000021060000}"/>
    <cellStyle name="Cálculo 18 3 3 4" xfId="1210" xr:uid="{00000000-0005-0000-0000-000022060000}"/>
    <cellStyle name="Cálculo 18 3 3 5" xfId="1211" xr:uid="{00000000-0005-0000-0000-000023060000}"/>
    <cellStyle name="Cálculo 18 3 4" xfId="1212" xr:uid="{00000000-0005-0000-0000-000024060000}"/>
    <cellStyle name="Cálculo 18 3 4 2" xfId="1213" xr:uid="{00000000-0005-0000-0000-000025060000}"/>
    <cellStyle name="Cálculo 18 3 4 3" xfId="1214" xr:uid="{00000000-0005-0000-0000-000026060000}"/>
    <cellStyle name="Cálculo 18 3 4 4" xfId="1215" xr:uid="{00000000-0005-0000-0000-000027060000}"/>
    <cellStyle name="Cálculo 18 3 4 5" xfId="1216" xr:uid="{00000000-0005-0000-0000-000028060000}"/>
    <cellStyle name="Cálculo 18 3 5" xfId="1217" xr:uid="{00000000-0005-0000-0000-000029060000}"/>
    <cellStyle name="Cálculo 18 3 6" xfId="1218" xr:uid="{00000000-0005-0000-0000-00002A060000}"/>
    <cellStyle name="Cálculo 18 3 7" xfId="1219" xr:uid="{00000000-0005-0000-0000-00002B060000}"/>
    <cellStyle name="Cálculo 18 3 8" xfId="1220" xr:uid="{00000000-0005-0000-0000-00002C060000}"/>
    <cellStyle name="Cálculo 18 3 9" xfId="1221" xr:uid="{00000000-0005-0000-0000-00002D060000}"/>
    <cellStyle name="Cálculo 18 4" xfId="1222" xr:uid="{00000000-0005-0000-0000-00002E060000}"/>
    <cellStyle name="Cálculo 18 4 2" xfId="1223" xr:uid="{00000000-0005-0000-0000-00002F060000}"/>
    <cellStyle name="Cálculo 18 4 2 2" xfId="1224" xr:uid="{00000000-0005-0000-0000-000030060000}"/>
    <cellStyle name="Cálculo 18 4 2 3" xfId="1225" xr:uid="{00000000-0005-0000-0000-000031060000}"/>
    <cellStyle name="Cálculo 18 4 2 4" xfId="1226" xr:uid="{00000000-0005-0000-0000-000032060000}"/>
    <cellStyle name="Cálculo 18 4 2 5" xfId="1227" xr:uid="{00000000-0005-0000-0000-000033060000}"/>
    <cellStyle name="Cálculo 18 4 3" xfId="1228" xr:uid="{00000000-0005-0000-0000-000034060000}"/>
    <cellStyle name="Cálculo 18 4 3 2" xfId="1229" xr:uid="{00000000-0005-0000-0000-000035060000}"/>
    <cellStyle name="Cálculo 18 4 3 3" xfId="1230" xr:uid="{00000000-0005-0000-0000-000036060000}"/>
    <cellStyle name="Cálculo 18 4 3 4" xfId="1231" xr:uid="{00000000-0005-0000-0000-000037060000}"/>
    <cellStyle name="Cálculo 18 4 3 5" xfId="1232" xr:uid="{00000000-0005-0000-0000-000038060000}"/>
    <cellStyle name="Cálculo 18 4 4" xfId="1233" xr:uid="{00000000-0005-0000-0000-000039060000}"/>
    <cellStyle name="Cálculo 18 4 4 2" xfId="1234" xr:uid="{00000000-0005-0000-0000-00003A060000}"/>
    <cellStyle name="Cálculo 18 4 4 3" xfId="1235" xr:uid="{00000000-0005-0000-0000-00003B060000}"/>
    <cellStyle name="Cálculo 18 4 4 4" xfId="1236" xr:uid="{00000000-0005-0000-0000-00003C060000}"/>
    <cellStyle name="Cálculo 18 4 4 5" xfId="1237" xr:uid="{00000000-0005-0000-0000-00003D060000}"/>
    <cellStyle name="Cálculo 18 4 5" xfId="1238" xr:uid="{00000000-0005-0000-0000-00003E060000}"/>
    <cellStyle name="Cálculo 18 4 6" xfId="1239" xr:uid="{00000000-0005-0000-0000-00003F060000}"/>
    <cellStyle name="Cálculo 18 4 7" xfId="1240" xr:uid="{00000000-0005-0000-0000-000040060000}"/>
    <cellStyle name="Cálculo 18 4 8" xfId="1241" xr:uid="{00000000-0005-0000-0000-000041060000}"/>
    <cellStyle name="Cálculo 18 4 9" xfId="1242" xr:uid="{00000000-0005-0000-0000-000042060000}"/>
    <cellStyle name="Cálculo 18 5" xfId="1243" xr:uid="{00000000-0005-0000-0000-000043060000}"/>
    <cellStyle name="Cálculo 18 5 2" xfId="1244" xr:uid="{00000000-0005-0000-0000-000044060000}"/>
    <cellStyle name="Cálculo 18 5 2 2" xfId="1245" xr:uid="{00000000-0005-0000-0000-000045060000}"/>
    <cellStyle name="Cálculo 18 5 2 3" xfId="1246" xr:uid="{00000000-0005-0000-0000-000046060000}"/>
    <cellStyle name="Cálculo 18 5 2 4" xfId="1247" xr:uid="{00000000-0005-0000-0000-000047060000}"/>
    <cellStyle name="Cálculo 18 5 2 5" xfId="1248" xr:uid="{00000000-0005-0000-0000-000048060000}"/>
    <cellStyle name="Cálculo 18 5 3" xfId="1249" xr:uid="{00000000-0005-0000-0000-000049060000}"/>
    <cellStyle name="Cálculo 18 5 3 2" xfId="1250" xr:uid="{00000000-0005-0000-0000-00004A060000}"/>
    <cellStyle name="Cálculo 18 5 3 3" xfId="1251" xr:uid="{00000000-0005-0000-0000-00004B060000}"/>
    <cellStyle name="Cálculo 18 5 3 4" xfId="1252" xr:uid="{00000000-0005-0000-0000-00004C060000}"/>
    <cellStyle name="Cálculo 18 5 3 5" xfId="1253" xr:uid="{00000000-0005-0000-0000-00004D060000}"/>
    <cellStyle name="Cálculo 18 5 4" xfId="1254" xr:uid="{00000000-0005-0000-0000-00004E060000}"/>
    <cellStyle name="Cálculo 18 5 5" xfId="1255" xr:uid="{00000000-0005-0000-0000-00004F060000}"/>
    <cellStyle name="Cálculo 18 5 6" xfId="1256" xr:uid="{00000000-0005-0000-0000-000050060000}"/>
    <cellStyle name="Cálculo 18 5 7" xfId="1257" xr:uid="{00000000-0005-0000-0000-000051060000}"/>
    <cellStyle name="Cálculo 18 5 8" xfId="1258" xr:uid="{00000000-0005-0000-0000-000052060000}"/>
    <cellStyle name="Cálculo 18 6" xfId="1259" xr:uid="{00000000-0005-0000-0000-000053060000}"/>
    <cellStyle name="Cálculo 18 6 2" xfId="1260" xr:uid="{00000000-0005-0000-0000-000054060000}"/>
    <cellStyle name="Cálculo 18 6 3" xfId="1261" xr:uid="{00000000-0005-0000-0000-000055060000}"/>
    <cellStyle name="Cálculo 18 6 4" xfId="1262" xr:uid="{00000000-0005-0000-0000-000056060000}"/>
    <cellStyle name="Cálculo 18 6 5" xfId="1263" xr:uid="{00000000-0005-0000-0000-000057060000}"/>
    <cellStyle name="Cálculo 18 6 6" xfId="1264" xr:uid="{00000000-0005-0000-0000-000058060000}"/>
    <cellStyle name="Cálculo 18 7" xfId="1265" xr:uid="{00000000-0005-0000-0000-000059060000}"/>
    <cellStyle name="Cálculo 18 7 2" xfId="1266" xr:uid="{00000000-0005-0000-0000-00005A060000}"/>
    <cellStyle name="Cálculo 18 7 3" xfId="1267" xr:uid="{00000000-0005-0000-0000-00005B060000}"/>
    <cellStyle name="Cálculo 18 7 4" xfId="1268" xr:uid="{00000000-0005-0000-0000-00005C060000}"/>
    <cellStyle name="Cálculo 18 7 5" xfId="1269" xr:uid="{00000000-0005-0000-0000-00005D060000}"/>
    <cellStyle name="Cálculo 18 8" xfId="1270" xr:uid="{00000000-0005-0000-0000-00005E060000}"/>
    <cellStyle name="Cálculo 18 8 2" xfId="1271" xr:uid="{00000000-0005-0000-0000-00005F060000}"/>
    <cellStyle name="Cálculo 18 8 3" xfId="1272" xr:uid="{00000000-0005-0000-0000-000060060000}"/>
    <cellStyle name="Cálculo 18 8 4" xfId="1273" xr:uid="{00000000-0005-0000-0000-000061060000}"/>
    <cellStyle name="Cálculo 18 8 5" xfId="1274" xr:uid="{00000000-0005-0000-0000-000062060000}"/>
    <cellStyle name="Cálculo 18 9" xfId="1275" xr:uid="{00000000-0005-0000-0000-000063060000}"/>
    <cellStyle name="Cálculo 19" xfId="1276" xr:uid="{00000000-0005-0000-0000-000064060000}"/>
    <cellStyle name="Cálculo 19 10" xfId="1277" xr:uid="{00000000-0005-0000-0000-000065060000}"/>
    <cellStyle name="Cálculo 19 11" xfId="1278" xr:uid="{00000000-0005-0000-0000-000066060000}"/>
    <cellStyle name="Cálculo 19 2" xfId="1279" xr:uid="{00000000-0005-0000-0000-000067060000}"/>
    <cellStyle name="Cálculo 19 2 2" xfId="1280" xr:uid="{00000000-0005-0000-0000-000068060000}"/>
    <cellStyle name="Cálculo 19 2 2 2" xfId="1281" xr:uid="{00000000-0005-0000-0000-000069060000}"/>
    <cellStyle name="Cálculo 19 2 2 3" xfId="1282" xr:uid="{00000000-0005-0000-0000-00006A060000}"/>
    <cellStyle name="Cálculo 19 2 2 4" xfId="1283" xr:uid="{00000000-0005-0000-0000-00006B060000}"/>
    <cellStyle name="Cálculo 19 2 2 5" xfId="1284" xr:uid="{00000000-0005-0000-0000-00006C060000}"/>
    <cellStyle name="Cálculo 19 2 2 6" xfId="1285" xr:uid="{00000000-0005-0000-0000-00006D060000}"/>
    <cellStyle name="Cálculo 19 2 3" xfId="1286" xr:uid="{00000000-0005-0000-0000-00006E060000}"/>
    <cellStyle name="Cálculo 19 2 3 2" xfId="1287" xr:uid="{00000000-0005-0000-0000-00006F060000}"/>
    <cellStyle name="Cálculo 19 2 3 3" xfId="1288" xr:uid="{00000000-0005-0000-0000-000070060000}"/>
    <cellStyle name="Cálculo 19 2 3 4" xfId="1289" xr:uid="{00000000-0005-0000-0000-000071060000}"/>
    <cellStyle name="Cálculo 19 2 3 5" xfId="1290" xr:uid="{00000000-0005-0000-0000-000072060000}"/>
    <cellStyle name="Cálculo 19 2 4" xfId="1291" xr:uid="{00000000-0005-0000-0000-000073060000}"/>
    <cellStyle name="Cálculo 19 2 4 2" xfId="1292" xr:uid="{00000000-0005-0000-0000-000074060000}"/>
    <cellStyle name="Cálculo 19 2 4 3" xfId="1293" xr:uid="{00000000-0005-0000-0000-000075060000}"/>
    <cellStyle name="Cálculo 19 2 4 4" xfId="1294" xr:uid="{00000000-0005-0000-0000-000076060000}"/>
    <cellStyle name="Cálculo 19 2 4 5" xfId="1295" xr:uid="{00000000-0005-0000-0000-000077060000}"/>
    <cellStyle name="Cálculo 19 2 5" xfId="1296" xr:uid="{00000000-0005-0000-0000-000078060000}"/>
    <cellStyle name="Cálculo 19 2 6" xfId="1297" xr:uid="{00000000-0005-0000-0000-000079060000}"/>
    <cellStyle name="Cálculo 19 2 7" xfId="1298" xr:uid="{00000000-0005-0000-0000-00007A060000}"/>
    <cellStyle name="Cálculo 19 2 8" xfId="1299" xr:uid="{00000000-0005-0000-0000-00007B060000}"/>
    <cellStyle name="Cálculo 19 2 9" xfId="1300" xr:uid="{00000000-0005-0000-0000-00007C060000}"/>
    <cellStyle name="Cálculo 19 3" xfId="1301" xr:uid="{00000000-0005-0000-0000-00007D060000}"/>
    <cellStyle name="Cálculo 19 3 2" xfId="1302" xr:uid="{00000000-0005-0000-0000-00007E060000}"/>
    <cellStyle name="Cálculo 19 3 2 2" xfId="1303" xr:uid="{00000000-0005-0000-0000-00007F060000}"/>
    <cellStyle name="Cálculo 19 3 2 3" xfId="1304" xr:uid="{00000000-0005-0000-0000-000080060000}"/>
    <cellStyle name="Cálculo 19 3 2 4" xfId="1305" xr:uid="{00000000-0005-0000-0000-000081060000}"/>
    <cellStyle name="Cálculo 19 3 2 5" xfId="1306" xr:uid="{00000000-0005-0000-0000-000082060000}"/>
    <cellStyle name="Cálculo 19 3 2 6" xfId="1307" xr:uid="{00000000-0005-0000-0000-000083060000}"/>
    <cellStyle name="Cálculo 19 3 3" xfId="1308" xr:uid="{00000000-0005-0000-0000-000084060000}"/>
    <cellStyle name="Cálculo 19 3 3 2" xfId="1309" xr:uid="{00000000-0005-0000-0000-000085060000}"/>
    <cellStyle name="Cálculo 19 3 3 3" xfId="1310" xr:uid="{00000000-0005-0000-0000-000086060000}"/>
    <cellStyle name="Cálculo 19 3 3 4" xfId="1311" xr:uid="{00000000-0005-0000-0000-000087060000}"/>
    <cellStyle name="Cálculo 19 3 3 5" xfId="1312" xr:uid="{00000000-0005-0000-0000-000088060000}"/>
    <cellStyle name="Cálculo 19 3 4" xfId="1313" xr:uid="{00000000-0005-0000-0000-000089060000}"/>
    <cellStyle name="Cálculo 19 3 4 2" xfId="1314" xr:uid="{00000000-0005-0000-0000-00008A060000}"/>
    <cellStyle name="Cálculo 19 3 4 3" xfId="1315" xr:uid="{00000000-0005-0000-0000-00008B060000}"/>
    <cellStyle name="Cálculo 19 3 4 4" xfId="1316" xr:uid="{00000000-0005-0000-0000-00008C060000}"/>
    <cellStyle name="Cálculo 19 3 4 5" xfId="1317" xr:uid="{00000000-0005-0000-0000-00008D060000}"/>
    <cellStyle name="Cálculo 19 3 5" xfId="1318" xr:uid="{00000000-0005-0000-0000-00008E060000}"/>
    <cellStyle name="Cálculo 19 3 6" xfId="1319" xr:uid="{00000000-0005-0000-0000-00008F060000}"/>
    <cellStyle name="Cálculo 19 3 7" xfId="1320" xr:uid="{00000000-0005-0000-0000-000090060000}"/>
    <cellStyle name="Cálculo 19 3 8" xfId="1321" xr:uid="{00000000-0005-0000-0000-000091060000}"/>
    <cellStyle name="Cálculo 19 3 9" xfId="1322" xr:uid="{00000000-0005-0000-0000-000092060000}"/>
    <cellStyle name="Cálculo 19 4" xfId="1323" xr:uid="{00000000-0005-0000-0000-000093060000}"/>
    <cellStyle name="Cálculo 19 4 2" xfId="1324" xr:uid="{00000000-0005-0000-0000-000094060000}"/>
    <cellStyle name="Cálculo 19 4 2 2" xfId="1325" xr:uid="{00000000-0005-0000-0000-000095060000}"/>
    <cellStyle name="Cálculo 19 4 2 3" xfId="1326" xr:uid="{00000000-0005-0000-0000-000096060000}"/>
    <cellStyle name="Cálculo 19 4 2 4" xfId="1327" xr:uid="{00000000-0005-0000-0000-000097060000}"/>
    <cellStyle name="Cálculo 19 4 2 5" xfId="1328" xr:uid="{00000000-0005-0000-0000-000098060000}"/>
    <cellStyle name="Cálculo 19 4 3" xfId="1329" xr:uid="{00000000-0005-0000-0000-000099060000}"/>
    <cellStyle name="Cálculo 19 4 3 2" xfId="1330" xr:uid="{00000000-0005-0000-0000-00009A060000}"/>
    <cellStyle name="Cálculo 19 4 3 3" xfId="1331" xr:uid="{00000000-0005-0000-0000-00009B060000}"/>
    <cellStyle name="Cálculo 19 4 3 4" xfId="1332" xr:uid="{00000000-0005-0000-0000-00009C060000}"/>
    <cellStyle name="Cálculo 19 4 3 5" xfId="1333" xr:uid="{00000000-0005-0000-0000-00009D060000}"/>
    <cellStyle name="Cálculo 19 4 4" xfId="1334" xr:uid="{00000000-0005-0000-0000-00009E060000}"/>
    <cellStyle name="Cálculo 19 4 4 2" xfId="1335" xr:uid="{00000000-0005-0000-0000-00009F060000}"/>
    <cellStyle name="Cálculo 19 4 4 3" xfId="1336" xr:uid="{00000000-0005-0000-0000-0000A0060000}"/>
    <cellStyle name="Cálculo 19 4 4 4" xfId="1337" xr:uid="{00000000-0005-0000-0000-0000A1060000}"/>
    <cellStyle name="Cálculo 19 4 4 5" xfId="1338" xr:uid="{00000000-0005-0000-0000-0000A2060000}"/>
    <cellStyle name="Cálculo 19 4 5" xfId="1339" xr:uid="{00000000-0005-0000-0000-0000A3060000}"/>
    <cellStyle name="Cálculo 19 4 6" xfId="1340" xr:uid="{00000000-0005-0000-0000-0000A4060000}"/>
    <cellStyle name="Cálculo 19 4 7" xfId="1341" xr:uid="{00000000-0005-0000-0000-0000A5060000}"/>
    <cellStyle name="Cálculo 19 4 8" xfId="1342" xr:uid="{00000000-0005-0000-0000-0000A6060000}"/>
    <cellStyle name="Cálculo 19 4 9" xfId="1343" xr:uid="{00000000-0005-0000-0000-0000A7060000}"/>
    <cellStyle name="Cálculo 19 5" xfId="1344" xr:uid="{00000000-0005-0000-0000-0000A8060000}"/>
    <cellStyle name="Cálculo 19 5 2" xfId="1345" xr:uid="{00000000-0005-0000-0000-0000A9060000}"/>
    <cellStyle name="Cálculo 19 5 2 2" xfId="1346" xr:uid="{00000000-0005-0000-0000-0000AA060000}"/>
    <cellStyle name="Cálculo 19 5 2 3" xfId="1347" xr:uid="{00000000-0005-0000-0000-0000AB060000}"/>
    <cellStyle name="Cálculo 19 5 2 4" xfId="1348" xr:uid="{00000000-0005-0000-0000-0000AC060000}"/>
    <cellStyle name="Cálculo 19 5 2 5" xfId="1349" xr:uid="{00000000-0005-0000-0000-0000AD060000}"/>
    <cellStyle name="Cálculo 19 5 3" xfId="1350" xr:uid="{00000000-0005-0000-0000-0000AE060000}"/>
    <cellStyle name="Cálculo 19 5 3 2" xfId="1351" xr:uid="{00000000-0005-0000-0000-0000AF060000}"/>
    <cellStyle name="Cálculo 19 5 3 3" xfId="1352" xr:uid="{00000000-0005-0000-0000-0000B0060000}"/>
    <cellStyle name="Cálculo 19 5 3 4" xfId="1353" xr:uid="{00000000-0005-0000-0000-0000B1060000}"/>
    <cellStyle name="Cálculo 19 5 3 5" xfId="1354" xr:uid="{00000000-0005-0000-0000-0000B2060000}"/>
    <cellStyle name="Cálculo 19 5 4" xfId="1355" xr:uid="{00000000-0005-0000-0000-0000B3060000}"/>
    <cellStyle name="Cálculo 19 5 5" xfId="1356" xr:uid="{00000000-0005-0000-0000-0000B4060000}"/>
    <cellStyle name="Cálculo 19 5 6" xfId="1357" xr:uid="{00000000-0005-0000-0000-0000B5060000}"/>
    <cellStyle name="Cálculo 19 5 7" xfId="1358" xr:uid="{00000000-0005-0000-0000-0000B6060000}"/>
    <cellStyle name="Cálculo 19 5 8" xfId="1359" xr:uid="{00000000-0005-0000-0000-0000B7060000}"/>
    <cellStyle name="Cálculo 19 6" xfId="1360" xr:uid="{00000000-0005-0000-0000-0000B8060000}"/>
    <cellStyle name="Cálculo 19 6 2" xfId="1361" xr:uid="{00000000-0005-0000-0000-0000B9060000}"/>
    <cellStyle name="Cálculo 19 6 3" xfId="1362" xr:uid="{00000000-0005-0000-0000-0000BA060000}"/>
    <cellStyle name="Cálculo 19 6 4" xfId="1363" xr:uid="{00000000-0005-0000-0000-0000BB060000}"/>
    <cellStyle name="Cálculo 19 6 5" xfId="1364" xr:uid="{00000000-0005-0000-0000-0000BC060000}"/>
    <cellStyle name="Cálculo 19 6 6" xfId="1365" xr:uid="{00000000-0005-0000-0000-0000BD060000}"/>
    <cellStyle name="Cálculo 19 7" xfId="1366" xr:uid="{00000000-0005-0000-0000-0000BE060000}"/>
    <cellStyle name="Cálculo 19 7 2" xfId="1367" xr:uid="{00000000-0005-0000-0000-0000BF060000}"/>
    <cellStyle name="Cálculo 19 7 3" xfId="1368" xr:uid="{00000000-0005-0000-0000-0000C0060000}"/>
    <cellStyle name="Cálculo 19 7 4" xfId="1369" xr:uid="{00000000-0005-0000-0000-0000C1060000}"/>
    <cellStyle name="Cálculo 19 7 5" xfId="1370" xr:uid="{00000000-0005-0000-0000-0000C2060000}"/>
    <cellStyle name="Cálculo 19 8" xfId="1371" xr:uid="{00000000-0005-0000-0000-0000C3060000}"/>
    <cellStyle name="Cálculo 19 8 2" xfId="1372" xr:uid="{00000000-0005-0000-0000-0000C4060000}"/>
    <cellStyle name="Cálculo 19 8 3" xfId="1373" xr:uid="{00000000-0005-0000-0000-0000C5060000}"/>
    <cellStyle name="Cálculo 19 8 4" xfId="1374" xr:uid="{00000000-0005-0000-0000-0000C6060000}"/>
    <cellStyle name="Cálculo 19 8 5" xfId="1375" xr:uid="{00000000-0005-0000-0000-0000C7060000}"/>
    <cellStyle name="Cálculo 19 9" xfId="1376" xr:uid="{00000000-0005-0000-0000-0000C8060000}"/>
    <cellStyle name="Cálculo 2" xfId="1377" xr:uid="{00000000-0005-0000-0000-0000C9060000}"/>
    <cellStyle name="Cálculo 2 2" xfId="1378" xr:uid="{00000000-0005-0000-0000-0000CA060000}"/>
    <cellStyle name="Cálculo 2 2 10" xfId="1379" xr:uid="{00000000-0005-0000-0000-0000CB060000}"/>
    <cellStyle name="Cálculo 2 2 10 2" xfId="1380" xr:uid="{00000000-0005-0000-0000-0000CC060000}"/>
    <cellStyle name="Cálculo 2 2 10 3" xfId="1381" xr:uid="{00000000-0005-0000-0000-0000CD060000}"/>
    <cellStyle name="Cálculo 2 2 10 4" xfId="1382" xr:uid="{00000000-0005-0000-0000-0000CE060000}"/>
    <cellStyle name="Cálculo 2 2 10 5" xfId="1383" xr:uid="{00000000-0005-0000-0000-0000CF060000}"/>
    <cellStyle name="Cálculo 2 2 11" xfId="1384" xr:uid="{00000000-0005-0000-0000-0000D0060000}"/>
    <cellStyle name="Cálculo 2 2 12" xfId="1385" xr:uid="{00000000-0005-0000-0000-0000D1060000}"/>
    <cellStyle name="Cálculo 2 2 13" xfId="1386" xr:uid="{00000000-0005-0000-0000-0000D2060000}"/>
    <cellStyle name="Cálculo 2 2 14" xfId="1387" xr:uid="{00000000-0005-0000-0000-0000D3060000}"/>
    <cellStyle name="Cálculo 2 2 15" xfId="1388" xr:uid="{00000000-0005-0000-0000-0000D4060000}"/>
    <cellStyle name="Cálculo 2 2 16" xfId="1389" xr:uid="{00000000-0005-0000-0000-0000D5060000}"/>
    <cellStyle name="Cálculo 2 2 17" xfId="55381" xr:uid="{00000000-0005-0000-0000-0000D6060000}"/>
    <cellStyle name="Cálculo 2 2 2" xfId="1390" xr:uid="{00000000-0005-0000-0000-0000D7060000}"/>
    <cellStyle name="Cálculo 2 2 2 10" xfId="1391" xr:uid="{00000000-0005-0000-0000-0000D8060000}"/>
    <cellStyle name="Cálculo 2 2 2 11" xfId="1392" xr:uid="{00000000-0005-0000-0000-0000D9060000}"/>
    <cellStyle name="Cálculo 2 2 2 12" xfId="1393" xr:uid="{00000000-0005-0000-0000-0000DA060000}"/>
    <cellStyle name="Cálculo 2 2 2 13" xfId="1394" xr:uid="{00000000-0005-0000-0000-0000DB060000}"/>
    <cellStyle name="Cálculo 2 2 2 14" xfId="1395" xr:uid="{00000000-0005-0000-0000-0000DC060000}"/>
    <cellStyle name="Cálculo 2 2 2 15" xfId="1396" xr:uid="{00000000-0005-0000-0000-0000DD060000}"/>
    <cellStyle name="Cálculo 2 2 2 16" xfId="57811" xr:uid="{00000000-0005-0000-0000-0000DE060000}"/>
    <cellStyle name="Cálculo 2 2 2 2" xfId="1397" xr:uid="{00000000-0005-0000-0000-0000DF060000}"/>
    <cellStyle name="Cálculo 2 2 2 2 2" xfId="1398" xr:uid="{00000000-0005-0000-0000-0000E0060000}"/>
    <cellStyle name="Cálculo 2 2 2 2 2 2" xfId="1399" xr:uid="{00000000-0005-0000-0000-0000E1060000}"/>
    <cellStyle name="Cálculo 2 2 2 2 2 3" xfId="1400" xr:uid="{00000000-0005-0000-0000-0000E2060000}"/>
    <cellStyle name="Cálculo 2 2 2 2 2 4" xfId="1401" xr:uid="{00000000-0005-0000-0000-0000E3060000}"/>
    <cellStyle name="Cálculo 2 2 2 2 2 5" xfId="1402" xr:uid="{00000000-0005-0000-0000-0000E4060000}"/>
    <cellStyle name="Cálculo 2 2 2 2 2 6" xfId="1403" xr:uid="{00000000-0005-0000-0000-0000E5060000}"/>
    <cellStyle name="Cálculo 2 2 2 2 3" xfId="1404" xr:uid="{00000000-0005-0000-0000-0000E6060000}"/>
    <cellStyle name="Cálculo 2 2 2 2 3 2" xfId="1405" xr:uid="{00000000-0005-0000-0000-0000E7060000}"/>
    <cellStyle name="Cálculo 2 2 2 2 3 3" xfId="1406" xr:uid="{00000000-0005-0000-0000-0000E8060000}"/>
    <cellStyle name="Cálculo 2 2 2 2 3 4" xfId="1407" xr:uid="{00000000-0005-0000-0000-0000E9060000}"/>
    <cellStyle name="Cálculo 2 2 2 2 3 5" xfId="1408" xr:uid="{00000000-0005-0000-0000-0000EA060000}"/>
    <cellStyle name="Cálculo 2 2 2 2 4" xfId="1409" xr:uid="{00000000-0005-0000-0000-0000EB060000}"/>
    <cellStyle name="Cálculo 2 2 2 2 4 2" xfId="1410" xr:uid="{00000000-0005-0000-0000-0000EC060000}"/>
    <cellStyle name="Cálculo 2 2 2 2 4 3" xfId="1411" xr:uid="{00000000-0005-0000-0000-0000ED060000}"/>
    <cellStyle name="Cálculo 2 2 2 2 4 4" xfId="1412" xr:uid="{00000000-0005-0000-0000-0000EE060000}"/>
    <cellStyle name="Cálculo 2 2 2 2 4 5" xfId="1413" xr:uid="{00000000-0005-0000-0000-0000EF060000}"/>
    <cellStyle name="Cálculo 2 2 2 2 5" xfId="1414" xr:uid="{00000000-0005-0000-0000-0000F0060000}"/>
    <cellStyle name="Cálculo 2 2 2 2 6" xfId="1415" xr:uid="{00000000-0005-0000-0000-0000F1060000}"/>
    <cellStyle name="Cálculo 2 2 2 2 7" xfId="1416" xr:uid="{00000000-0005-0000-0000-0000F2060000}"/>
    <cellStyle name="Cálculo 2 2 2 2 8" xfId="58438" xr:uid="{00000000-0005-0000-0000-0000F3060000}"/>
    <cellStyle name="Cálculo 2 2 2 3" xfId="1417" xr:uid="{00000000-0005-0000-0000-0000F4060000}"/>
    <cellStyle name="Cálculo 2 2 2 3 10" xfId="58305" xr:uid="{00000000-0005-0000-0000-0000F5060000}"/>
    <cellStyle name="Cálculo 2 2 2 3 2" xfId="1418" xr:uid="{00000000-0005-0000-0000-0000F6060000}"/>
    <cellStyle name="Cálculo 2 2 2 3 2 2" xfId="1419" xr:uid="{00000000-0005-0000-0000-0000F7060000}"/>
    <cellStyle name="Cálculo 2 2 2 3 2 3" xfId="1420" xr:uid="{00000000-0005-0000-0000-0000F8060000}"/>
    <cellStyle name="Cálculo 2 2 2 3 2 4" xfId="1421" xr:uid="{00000000-0005-0000-0000-0000F9060000}"/>
    <cellStyle name="Cálculo 2 2 2 3 2 5" xfId="1422" xr:uid="{00000000-0005-0000-0000-0000FA060000}"/>
    <cellStyle name="Cálculo 2 2 2 3 3" xfId="1423" xr:uid="{00000000-0005-0000-0000-0000FB060000}"/>
    <cellStyle name="Cálculo 2 2 2 3 3 2" xfId="1424" xr:uid="{00000000-0005-0000-0000-0000FC060000}"/>
    <cellStyle name="Cálculo 2 2 2 3 3 3" xfId="1425" xr:uid="{00000000-0005-0000-0000-0000FD060000}"/>
    <cellStyle name="Cálculo 2 2 2 3 3 4" xfId="1426" xr:uid="{00000000-0005-0000-0000-0000FE060000}"/>
    <cellStyle name="Cálculo 2 2 2 3 3 5" xfId="1427" xr:uid="{00000000-0005-0000-0000-0000FF060000}"/>
    <cellStyle name="Cálculo 2 2 2 3 4" xfId="1428" xr:uid="{00000000-0005-0000-0000-000000070000}"/>
    <cellStyle name="Cálculo 2 2 2 3 4 2" xfId="1429" xr:uid="{00000000-0005-0000-0000-000001070000}"/>
    <cellStyle name="Cálculo 2 2 2 3 4 3" xfId="1430" xr:uid="{00000000-0005-0000-0000-000002070000}"/>
    <cellStyle name="Cálculo 2 2 2 3 4 4" xfId="1431" xr:uid="{00000000-0005-0000-0000-000003070000}"/>
    <cellStyle name="Cálculo 2 2 2 3 4 5" xfId="1432" xr:uid="{00000000-0005-0000-0000-000004070000}"/>
    <cellStyle name="Cálculo 2 2 2 3 5" xfId="1433" xr:uid="{00000000-0005-0000-0000-000005070000}"/>
    <cellStyle name="Cálculo 2 2 2 3 6" xfId="1434" xr:uid="{00000000-0005-0000-0000-000006070000}"/>
    <cellStyle name="Cálculo 2 2 2 3 7" xfId="1435" xr:uid="{00000000-0005-0000-0000-000007070000}"/>
    <cellStyle name="Cálculo 2 2 2 3 8" xfId="1436" xr:uid="{00000000-0005-0000-0000-000008070000}"/>
    <cellStyle name="Cálculo 2 2 2 3 9" xfId="1437" xr:uid="{00000000-0005-0000-0000-000009070000}"/>
    <cellStyle name="Cálculo 2 2 2 4" xfId="1438" xr:uid="{00000000-0005-0000-0000-00000A070000}"/>
    <cellStyle name="Cálculo 2 2 2 4 10" xfId="58427" xr:uid="{00000000-0005-0000-0000-00000B070000}"/>
    <cellStyle name="Cálculo 2 2 2 4 2" xfId="1439" xr:uid="{00000000-0005-0000-0000-00000C070000}"/>
    <cellStyle name="Cálculo 2 2 2 4 2 2" xfId="1440" xr:uid="{00000000-0005-0000-0000-00000D070000}"/>
    <cellStyle name="Cálculo 2 2 2 4 2 3" xfId="1441" xr:uid="{00000000-0005-0000-0000-00000E070000}"/>
    <cellStyle name="Cálculo 2 2 2 4 2 4" xfId="1442" xr:uid="{00000000-0005-0000-0000-00000F070000}"/>
    <cellStyle name="Cálculo 2 2 2 4 2 5" xfId="1443" xr:uid="{00000000-0005-0000-0000-000010070000}"/>
    <cellStyle name="Cálculo 2 2 2 4 3" xfId="1444" xr:uid="{00000000-0005-0000-0000-000011070000}"/>
    <cellStyle name="Cálculo 2 2 2 4 3 2" xfId="1445" xr:uid="{00000000-0005-0000-0000-000012070000}"/>
    <cellStyle name="Cálculo 2 2 2 4 3 3" xfId="1446" xr:uid="{00000000-0005-0000-0000-000013070000}"/>
    <cellStyle name="Cálculo 2 2 2 4 3 4" xfId="1447" xr:uid="{00000000-0005-0000-0000-000014070000}"/>
    <cellStyle name="Cálculo 2 2 2 4 3 5" xfId="1448" xr:uid="{00000000-0005-0000-0000-000015070000}"/>
    <cellStyle name="Cálculo 2 2 2 4 4" xfId="1449" xr:uid="{00000000-0005-0000-0000-000016070000}"/>
    <cellStyle name="Cálculo 2 2 2 4 4 2" xfId="1450" xr:uid="{00000000-0005-0000-0000-000017070000}"/>
    <cellStyle name="Cálculo 2 2 2 4 4 3" xfId="1451" xr:uid="{00000000-0005-0000-0000-000018070000}"/>
    <cellStyle name="Cálculo 2 2 2 4 4 4" xfId="1452" xr:uid="{00000000-0005-0000-0000-000019070000}"/>
    <cellStyle name="Cálculo 2 2 2 4 4 5" xfId="1453" xr:uid="{00000000-0005-0000-0000-00001A070000}"/>
    <cellStyle name="Cálculo 2 2 2 4 5" xfId="1454" xr:uid="{00000000-0005-0000-0000-00001B070000}"/>
    <cellStyle name="Cálculo 2 2 2 4 6" xfId="1455" xr:uid="{00000000-0005-0000-0000-00001C070000}"/>
    <cellStyle name="Cálculo 2 2 2 4 7" xfId="1456" xr:uid="{00000000-0005-0000-0000-00001D070000}"/>
    <cellStyle name="Cálculo 2 2 2 4 8" xfId="1457" xr:uid="{00000000-0005-0000-0000-00001E070000}"/>
    <cellStyle name="Cálculo 2 2 2 4 9" xfId="1458" xr:uid="{00000000-0005-0000-0000-00001F070000}"/>
    <cellStyle name="Cálculo 2 2 2 5" xfId="1459" xr:uid="{00000000-0005-0000-0000-000020070000}"/>
    <cellStyle name="Cálculo 2 2 2 5 10" xfId="58393" xr:uid="{00000000-0005-0000-0000-000021070000}"/>
    <cellStyle name="Cálculo 2 2 2 5 2" xfId="1460" xr:uid="{00000000-0005-0000-0000-000022070000}"/>
    <cellStyle name="Cálculo 2 2 2 5 2 2" xfId="1461" xr:uid="{00000000-0005-0000-0000-000023070000}"/>
    <cellStyle name="Cálculo 2 2 2 5 2 3" xfId="1462" xr:uid="{00000000-0005-0000-0000-000024070000}"/>
    <cellStyle name="Cálculo 2 2 2 5 2 4" xfId="1463" xr:uid="{00000000-0005-0000-0000-000025070000}"/>
    <cellStyle name="Cálculo 2 2 2 5 2 5" xfId="1464" xr:uid="{00000000-0005-0000-0000-000026070000}"/>
    <cellStyle name="Cálculo 2 2 2 5 3" xfId="1465" xr:uid="{00000000-0005-0000-0000-000027070000}"/>
    <cellStyle name="Cálculo 2 2 2 5 3 2" xfId="1466" xr:uid="{00000000-0005-0000-0000-000028070000}"/>
    <cellStyle name="Cálculo 2 2 2 5 3 3" xfId="1467" xr:uid="{00000000-0005-0000-0000-000029070000}"/>
    <cellStyle name="Cálculo 2 2 2 5 3 4" xfId="1468" xr:uid="{00000000-0005-0000-0000-00002A070000}"/>
    <cellStyle name="Cálculo 2 2 2 5 3 5" xfId="1469" xr:uid="{00000000-0005-0000-0000-00002B070000}"/>
    <cellStyle name="Cálculo 2 2 2 5 4" xfId="1470" xr:uid="{00000000-0005-0000-0000-00002C070000}"/>
    <cellStyle name="Cálculo 2 2 2 5 4 2" xfId="1471" xr:uid="{00000000-0005-0000-0000-00002D070000}"/>
    <cellStyle name="Cálculo 2 2 2 5 4 3" xfId="1472" xr:uid="{00000000-0005-0000-0000-00002E070000}"/>
    <cellStyle name="Cálculo 2 2 2 5 4 4" xfId="1473" xr:uid="{00000000-0005-0000-0000-00002F070000}"/>
    <cellStyle name="Cálculo 2 2 2 5 4 5" xfId="1474" xr:uid="{00000000-0005-0000-0000-000030070000}"/>
    <cellStyle name="Cálculo 2 2 2 5 5" xfId="1475" xr:uid="{00000000-0005-0000-0000-000031070000}"/>
    <cellStyle name="Cálculo 2 2 2 5 6" xfId="1476" xr:uid="{00000000-0005-0000-0000-000032070000}"/>
    <cellStyle name="Cálculo 2 2 2 5 7" xfId="1477" xr:uid="{00000000-0005-0000-0000-000033070000}"/>
    <cellStyle name="Cálculo 2 2 2 5 8" xfId="1478" xr:uid="{00000000-0005-0000-0000-000034070000}"/>
    <cellStyle name="Cálculo 2 2 2 5 9" xfId="1479" xr:uid="{00000000-0005-0000-0000-000035070000}"/>
    <cellStyle name="Cálculo 2 2 2 6" xfId="1480" xr:uid="{00000000-0005-0000-0000-000036070000}"/>
    <cellStyle name="Cálculo 2 2 2 6 2" xfId="1481" xr:uid="{00000000-0005-0000-0000-000037070000}"/>
    <cellStyle name="Cálculo 2 2 2 6 2 2" xfId="1482" xr:uid="{00000000-0005-0000-0000-000038070000}"/>
    <cellStyle name="Cálculo 2 2 2 6 2 3" xfId="1483" xr:uid="{00000000-0005-0000-0000-000039070000}"/>
    <cellStyle name="Cálculo 2 2 2 6 2 4" xfId="1484" xr:uid="{00000000-0005-0000-0000-00003A070000}"/>
    <cellStyle name="Cálculo 2 2 2 6 2 5" xfId="1485" xr:uid="{00000000-0005-0000-0000-00003B070000}"/>
    <cellStyle name="Cálculo 2 2 2 6 3" xfId="1486" xr:uid="{00000000-0005-0000-0000-00003C070000}"/>
    <cellStyle name="Cálculo 2 2 2 6 3 2" xfId="1487" xr:uid="{00000000-0005-0000-0000-00003D070000}"/>
    <cellStyle name="Cálculo 2 2 2 6 3 3" xfId="1488" xr:uid="{00000000-0005-0000-0000-00003E070000}"/>
    <cellStyle name="Cálculo 2 2 2 6 3 4" xfId="1489" xr:uid="{00000000-0005-0000-0000-00003F070000}"/>
    <cellStyle name="Cálculo 2 2 2 6 3 5" xfId="1490" xr:uid="{00000000-0005-0000-0000-000040070000}"/>
    <cellStyle name="Cálculo 2 2 2 6 4" xfId="1491" xr:uid="{00000000-0005-0000-0000-000041070000}"/>
    <cellStyle name="Cálculo 2 2 2 6 5" xfId="1492" xr:uid="{00000000-0005-0000-0000-000042070000}"/>
    <cellStyle name="Cálculo 2 2 2 6 6" xfId="1493" xr:uid="{00000000-0005-0000-0000-000043070000}"/>
    <cellStyle name="Cálculo 2 2 2 6 7" xfId="1494" xr:uid="{00000000-0005-0000-0000-000044070000}"/>
    <cellStyle name="Cálculo 2 2 2 6 8" xfId="1495" xr:uid="{00000000-0005-0000-0000-000045070000}"/>
    <cellStyle name="Cálculo 2 2 2 6 9" xfId="58553" xr:uid="{00000000-0005-0000-0000-000046070000}"/>
    <cellStyle name="Cálculo 2 2 2 7" xfId="1496" xr:uid="{00000000-0005-0000-0000-000047070000}"/>
    <cellStyle name="Cálculo 2 2 2 7 2" xfId="1497" xr:uid="{00000000-0005-0000-0000-000048070000}"/>
    <cellStyle name="Cálculo 2 2 2 7 3" xfId="1498" xr:uid="{00000000-0005-0000-0000-000049070000}"/>
    <cellStyle name="Cálculo 2 2 2 7 4" xfId="1499" xr:uid="{00000000-0005-0000-0000-00004A070000}"/>
    <cellStyle name="Cálculo 2 2 2 7 5" xfId="1500" xr:uid="{00000000-0005-0000-0000-00004B070000}"/>
    <cellStyle name="Cálculo 2 2 2 7 6" xfId="1501" xr:uid="{00000000-0005-0000-0000-00004C070000}"/>
    <cellStyle name="Cálculo 2 2 2 8" xfId="1502" xr:uid="{00000000-0005-0000-0000-00004D070000}"/>
    <cellStyle name="Cálculo 2 2 2 8 2" xfId="1503" xr:uid="{00000000-0005-0000-0000-00004E070000}"/>
    <cellStyle name="Cálculo 2 2 2 8 3" xfId="1504" xr:uid="{00000000-0005-0000-0000-00004F070000}"/>
    <cellStyle name="Cálculo 2 2 2 8 4" xfId="1505" xr:uid="{00000000-0005-0000-0000-000050070000}"/>
    <cellStyle name="Cálculo 2 2 2 8 5" xfId="1506" xr:uid="{00000000-0005-0000-0000-000051070000}"/>
    <cellStyle name="Cálculo 2 2 2 9" xfId="1507" xr:uid="{00000000-0005-0000-0000-000052070000}"/>
    <cellStyle name="Cálculo 2 2 2 9 2" xfId="1508" xr:uid="{00000000-0005-0000-0000-000053070000}"/>
    <cellStyle name="Cálculo 2 2 2 9 3" xfId="1509" xr:uid="{00000000-0005-0000-0000-000054070000}"/>
    <cellStyle name="Cálculo 2 2 2 9 4" xfId="1510" xr:uid="{00000000-0005-0000-0000-000055070000}"/>
    <cellStyle name="Cálculo 2 2 2 9 5" xfId="1511" xr:uid="{00000000-0005-0000-0000-000056070000}"/>
    <cellStyle name="Cálculo 2 2 3" xfId="1512" xr:uid="{00000000-0005-0000-0000-000057070000}"/>
    <cellStyle name="Cálculo 2 2 3 2" xfId="1513" xr:uid="{00000000-0005-0000-0000-000058070000}"/>
    <cellStyle name="Cálculo 2 2 3 2 2" xfId="1514" xr:uid="{00000000-0005-0000-0000-000059070000}"/>
    <cellStyle name="Cálculo 2 2 3 2 3" xfId="1515" xr:uid="{00000000-0005-0000-0000-00005A070000}"/>
    <cellStyle name="Cálculo 2 2 3 2 4" xfId="1516" xr:uid="{00000000-0005-0000-0000-00005B070000}"/>
    <cellStyle name="Cálculo 2 2 3 2 5" xfId="1517" xr:uid="{00000000-0005-0000-0000-00005C070000}"/>
    <cellStyle name="Cálculo 2 2 3 2 6" xfId="1518" xr:uid="{00000000-0005-0000-0000-00005D070000}"/>
    <cellStyle name="Cálculo 2 2 3 2 7" xfId="58478" xr:uid="{00000000-0005-0000-0000-00005E070000}"/>
    <cellStyle name="Cálculo 2 2 3 3" xfId="1519" xr:uid="{00000000-0005-0000-0000-00005F070000}"/>
    <cellStyle name="Cálculo 2 2 3 3 2" xfId="1520" xr:uid="{00000000-0005-0000-0000-000060070000}"/>
    <cellStyle name="Cálculo 2 2 3 3 3" xfId="1521" xr:uid="{00000000-0005-0000-0000-000061070000}"/>
    <cellStyle name="Cálculo 2 2 3 3 4" xfId="1522" xr:uid="{00000000-0005-0000-0000-000062070000}"/>
    <cellStyle name="Cálculo 2 2 3 3 5" xfId="1523" xr:uid="{00000000-0005-0000-0000-000063070000}"/>
    <cellStyle name="Cálculo 2 2 3 3 6" xfId="58598" xr:uid="{00000000-0005-0000-0000-000064070000}"/>
    <cellStyle name="Cálculo 2 2 3 4" xfId="1524" xr:uid="{00000000-0005-0000-0000-000065070000}"/>
    <cellStyle name="Cálculo 2 2 3 4 2" xfId="1525" xr:uid="{00000000-0005-0000-0000-000066070000}"/>
    <cellStyle name="Cálculo 2 2 3 4 3" xfId="1526" xr:uid="{00000000-0005-0000-0000-000067070000}"/>
    <cellStyle name="Cálculo 2 2 3 4 4" xfId="1527" xr:uid="{00000000-0005-0000-0000-000068070000}"/>
    <cellStyle name="Cálculo 2 2 3 4 5" xfId="1528" xr:uid="{00000000-0005-0000-0000-000069070000}"/>
    <cellStyle name="Cálculo 2 2 3 4 6" xfId="58335" xr:uid="{00000000-0005-0000-0000-00006A070000}"/>
    <cellStyle name="Cálculo 2 2 3 5" xfId="1529" xr:uid="{00000000-0005-0000-0000-00006B070000}"/>
    <cellStyle name="Cálculo 2 2 3 5 2" xfId="58664" xr:uid="{00000000-0005-0000-0000-00006C070000}"/>
    <cellStyle name="Cálculo 2 2 3 6" xfId="1530" xr:uid="{00000000-0005-0000-0000-00006D070000}"/>
    <cellStyle name="Cálculo 2 2 3 6 2" xfId="58596" xr:uid="{00000000-0005-0000-0000-00006E070000}"/>
    <cellStyle name="Cálculo 2 2 3 7" xfId="1531" xr:uid="{00000000-0005-0000-0000-00006F070000}"/>
    <cellStyle name="Cálculo 2 2 3 8" xfId="57895" xr:uid="{00000000-0005-0000-0000-000070070000}"/>
    <cellStyle name="Cálculo 2 2 4" xfId="1532" xr:uid="{00000000-0005-0000-0000-000071070000}"/>
    <cellStyle name="Cálculo 2 2 4 10" xfId="58021" xr:uid="{00000000-0005-0000-0000-000072070000}"/>
    <cellStyle name="Cálculo 2 2 4 2" xfId="1533" xr:uid="{00000000-0005-0000-0000-000073070000}"/>
    <cellStyle name="Cálculo 2 2 4 2 2" xfId="1534" xr:uid="{00000000-0005-0000-0000-000074070000}"/>
    <cellStyle name="Cálculo 2 2 4 2 3" xfId="1535" xr:uid="{00000000-0005-0000-0000-000075070000}"/>
    <cellStyle name="Cálculo 2 2 4 2 4" xfId="1536" xr:uid="{00000000-0005-0000-0000-000076070000}"/>
    <cellStyle name="Cálculo 2 2 4 2 5" xfId="1537" xr:uid="{00000000-0005-0000-0000-000077070000}"/>
    <cellStyle name="Cálculo 2 2 4 2 6" xfId="58526" xr:uid="{00000000-0005-0000-0000-000078070000}"/>
    <cellStyle name="Cálculo 2 2 4 3" xfId="1538" xr:uid="{00000000-0005-0000-0000-000079070000}"/>
    <cellStyle name="Cálculo 2 2 4 3 2" xfId="1539" xr:uid="{00000000-0005-0000-0000-00007A070000}"/>
    <cellStyle name="Cálculo 2 2 4 3 3" xfId="1540" xr:uid="{00000000-0005-0000-0000-00007B070000}"/>
    <cellStyle name="Cálculo 2 2 4 3 4" xfId="1541" xr:uid="{00000000-0005-0000-0000-00007C070000}"/>
    <cellStyle name="Cálculo 2 2 4 3 5" xfId="1542" xr:uid="{00000000-0005-0000-0000-00007D070000}"/>
    <cellStyle name="Cálculo 2 2 4 3 6" xfId="58516" xr:uid="{00000000-0005-0000-0000-00007E070000}"/>
    <cellStyle name="Cálculo 2 2 4 4" xfId="1543" xr:uid="{00000000-0005-0000-0000-00007F070000}"/>
    <cellStyle name="Cálculo 2 2 4 4 2" xfId="1544" xr:uid="{00000000-0005-0000-0000-000080070000}"/>
    <cellStyle name="Cálculo 2 2 4 4 3" xfId="1545" xr:uid="{00000000-0005-0000-0000-000081070000}"/>
    <cellStyle name="Cálculo 2 2 4 4 4" xfId="1546" xr:uid="{00000000-0005-0000-0000-000082070000}"/>
    <cellStyle name="Cálculo 2 2 4 4 5" xfId="1547" xr:uid="{00000000-0005-0000-0000-000083070000}"/>
    <cellStyle name="Cálculo 2 2 4 4 6" xfId="58258" xr:uid="{00000000-0005-0000-0000-000084070000}"/>
    <cellStyle name="Cálculo 2 2 4 5" xfId="1548" xr:uid="{00000000-0005-0000-0000-000085070000}"/>
    <cellStyle name="Cálculo 2 2 4 5 2" xfId="58372" xr:uid="{00000000-0005-0000-0000-000086070000}"/>
    <cellStyle name="Cálculo 2 2 4 6" xfId="1549" xr:uid="{00000000-0005-0000-0000-000087070000}"/>
    <cellStyle name="Cálculo 2 2 4 6 2" xfId="58239" xr:uid="{00000000-0005-0000-0000-000088070000}"/>
    <cellStyle name="Cálculo 2 2 4 7" xfId="1550" xr:uid="{00000000-0005-0000-0000-000089070000}"/>
    <cellStyle name="Cálculo 2 2 4 8" xfId="1551" xr:uid="{00000000-0005-0000-0000-00008A070000}"/>
    <cellStyle name="Cálculo 2 2 4 9" xfId="1552" xr:uid="{00000000-0005-0000-0000-00008B070000}"/>
    <cellStyle name="Cálculo 2 2 5" xfId="1553" xr:uid="{00000000-0005-0000-0000-00008C070000}"/>
    <cellStyle name="Cálculo 2 2 5 10" xfId="58024" xr:uid="{00000000-0005-0000-0000-00008D070000}"/>
    <cellStyle name="Cálculo 2 2 5 2" xfId="1554" xr:uid="{00000000-0005-0000-0000-00008E070000}"/>
    <cellStyle name="Cálculo 2 2 5 2 2" xfId="1555" xr:uid="{00000000-0005-0000-0000-00008F070000}"/>
    <cellStyle name="Cálculo 2 2 5 2 3" xfId="1556" xr:uid="{00000000-0005-0000-0000-000090070000}"/>
    <cellStyle name="Cálculo 2 2 5 2 4" xfId="1557" xr:uid="{00000000-0005-0000-0000-000091070000}"/>
    <cellStyle name="Cálculo 2 2 5 2 5" xfId="1558" xr:uid="{00000000-0005-0000-0000-000092070000}"/>
    <cellStyle name="Cálculo 2 2 5 2 6" xfId="58528" xr:uid="{00000000-0005-0000-0000-000093070000}"/>
    <cellStyle name="Cálculo 2 2 5 3" xfId="1559" xr:uid="{00000000-0005-0000-0000-000094070000}"/>
    <cellStyle name="Cálculo 2 2 5 3 2" xfId="1560" xr:uid="{00000000-0005-0000-0000-000095070000}"/>
    <cellStyle name="Cálculo 2 2 5 3 3" xfId="1561" xr:uid="{00000000-0005-0000-0000-000096070000}"/>
    <cellStyle name="Cálculo 2 2 5 3 4" xfId="1562" xr:uid="{00000000-0005-0000-0000-000097070000}"/>
    <cellStyle name="Cálculo 2 2 5 3 5" xfId="1563" xr:uid="{00000000-0005-0000-0000-000098070000}"/>
    <cellStyle name="Cálculo 2 2 5 3 6" xfId="58299" xr:uid="{00000000-0005-0000-0000-000099070000}"/>
    <cellStyle name="Cálculo 2 2 5 4" xfId="1564" xr:uid="{00000000-0005-0000-0000-00009A070000}"/>
    <cellStyle name="Cálculo 2 2 5 4 2" xfId="1565" xr:uid="{00000000-0005-0000-0000-00009B070000}"/>
    <cellStyle name="Cálculo 2 2 5 4 3" xfId="1566" xr:uid="{00000000-0005-0000-0000-00009C070000}"/>
    <cellStyle name="Cálculo 2 2 5 4 4" xfId="1567" xr:uid="{00000000-0005-0000-0000-00009D070000}"/>
    <cellStyle name="Cálculo 2 2 5 4 5" xfId="1568" xr:uid="{00000000-0005-0000-0000-00009E070000}"/>
    <cellStyle name="Cálculo 2 2 5 4 6" xfId="58257" xr:uid="{00000000-0005-0000-0000-00009F070000}"/>
    <cellStyle name="Cálculo 2 2 5 5" xfId="1569" xr:uid="{00000000-0005-0000-0000-0000A0070000}"/>
    <cellStyle name="Cálculo 2 2 5 5 2" xfId="58279" xr:uid="{00000000-0005-0000-0000-0000A1070000}"/>
    <cellStyle name="Cálculo 2 2 5 6" xfId="1570" xr:uid="{00000000-0005-0000-0000-0000A2070000}"/>
    <cellStyle name="Cálculo 2 2 5 6 2" xfId="58240" xr:uid="{00000000-0005-0000-0000-0000A3070000}"/>
    <cellStyle name="Cálculo 2 2 5 7" xfId="1571" xr:uid="{00000000-0005-0000-0000-0000A4070000}"/>
    <cellStyle name="Cálculo 2 2 5 8" xfId="1572" xr:uid="{00000000-0005-0000-0000-0000A5070000}"/>
    <cellStyle name="Cálculo 2 2 5 9" xfId="1573" xr:uid="{00000000-0005-0000-0000-0000A6070000}"/>
    <cellStyle name="Cálculo 2 2 6" xfId="1574" xr:uid="{00000000-0005-0000-0000-0000A7070000}"/>
    <cellStyle name="Cálculo 2 2 6 10" xfId="57961" xr:uid="{00000000-0005-0000-0000-0000A8070000}"/>
    <cellStyle name="Cálculo 2 2 6 2" xfId="1575" xr:uid="{00000000-0005-0000-0000-0000A9070000}"/>
    <cellStyle name="Cálculo 2 2 6 2 2" xfId="1576" xr:uid="{00000000-0005-0000-0000-0000AA070000}"/>
    <cellStyle name="Cálculo 2 2 6 2 3" xfId="1577" xr:uid="{00000000-0005-0000-0000-0000AB070000}"/>
    <cellStyle name="Cálculo 2 2 6 2 4" xfId="1578" xr:uid="{00000000-0005-0000-0000-0000AC070000}"/>
    <cellStyle name="Cálculo 2 2 6 2 5" xfId="1579" xr:uid="{00000000-0005-0000-0000-0000AD070000}"/>
    <cellStyle name="Cálculo 2 2 6 2 6" xfId="58496" xr:uid="{00000000-0005-0000-0000-0000AE070000}"/>
    <cellStyle name="Cálculo 2 2 6 3" xfId="1580" xr:uid="{00000000-0005-0000-0000-0000AF070000}"/>
    <cellStyle name="Cálculo 2 2 6 3 2" xfId="1581" xr:uid="{00000000-0005-0000-0000-0000B0070000}"/>
    <cellStyle name="Cálculo 2 2 6 3 3" xfId="1582" xr:uid="{00000000-0005-0000-0000-0000B1070000}"/>
    <cellStyle name="Cálculo 2 2 6 3 4" xfId="1583" xr:uid="{00000000-0005-0000-0000-0000B2070000}"/>
    <cellStyle name="Cálculo 2 2 6 3 5" xfId="1584" xr:uid="{00000000-0005-0000-0000-0000B3070000}"/>
    <cellStyle name="Cálculo 2 2 6 3 6" xfId="58266" xr:uid="{00000000-0005-0000-0000-0000B4070000}"/>
    <cellStyle name="Cálculo 2 2 6 4" xfId="1585" xr:uid="{00000000-0005-0000-0000-0000B5070000}"/>
    <cellStyle name="Cálculo 2 2 6 4 2" xfId="1586" xr:uid="{00000000-0005-0000-0000-0000B6070000}"/>
    <cellStyle name="Cálculo 2 2 6 4 3" xfId="1587" xr:uid="{00000000-0005-0000-0000-0000B7070000}"/>
    <cellStyle name="Cálculo 2 2 6 4 4" xfId="1588" xr:uid="{00000000-0005-0000-0000-0000B8070000}"/>
    <cellStyle name="Cálculo 2 2 6 4 5" xfId="1589" xr:uid="{00000000-0005-0000-0000-0000B9070000}"/>
    <cellStyle name="Cálculo 2 2 6 4 6" xfId="58317" xr:uid="{00000000-0005-0000-0000-0000BA070000}"/>
    <cellStyle name="Cálculo 2 2 6 5" xfId="1590" xr:uid="{00000000-0005-0000-0000-0000BB070000}"/>
    <cellStyle name="Cálculo 2 2 6 5 2" xfId="58235" xr:uid="{00000000-0005-0000-0000-0000BC070000}"/>
    <cellStyle name="Cálculo 2 2 6 6" xfId="1591" xr:uid="{00000000-0005-0000-0000-0000BD070000}"/>
    <cellStyle name="Cálculo 2 2 6 6 2" xfId="58508" xr:uid="{00000000-0005-0000-0000-0000BE070000}"/>
    <cellStyle name="Cálculo 2 2 6 7" xfId="1592" xr:uid="{00000000-0005-0000-0000-0000BF070000}"/>
    <cellStyle name="Cálculo 2 2 6 8" xfId="1593" xr:uid="{00000000-0005-0000-0000-0000C0070000}"/>
    <cellStyle name="Cálculo 2 2 6 9" xfId="1594" xr:uid="{00000000-0005-0000-0000-0000C1070000}"/>
    <cellStyle name="Cálculo 2 2 7" xfId="1595" xr:uid="{00000000-0005-0000-0000-0000C2070000}"/>
    <cellStyle name="Cálculo 2 2 7 2" xfId="1596" xr:uid="{00000000-0005-0000-0000-0000C3070000}"/>
    <cellStyle name="Cálculo 2 2 7 2 2" xfId="1597" xr:uid="{00000000-0005-0000-0000-0000C4070000}"/>
    <cellStyle name="Cálculo 2 2 7 2 3" xfId="1598" xr:uid="{00000000-0005-0000-0000-0000C5070000}"/>
    <cellStyle name="Cálculo 2 2 7 2 4" xfId="1599" xr:uid="{00000000-0005-0000-0000-0000C6070000}"/>
    <cellStyle name="Cálculo 2 2 7 2 5" xfId="1600" xr:uid="{00000000-0005-0000-0000-0000C7070000}"/>
    <cellStyle name="Cálculo 2 2 7 3" xfId="1601" xr:uid="{00000000-0005-0000-0000-0000C8070000}"/>
    <cellStyle name="Cálculo 2 2 7 3 2" xfId="1602" xr:uid="{00000000-0005-0000-0000-0000C9070000}"/>
    <cellStyle name="Cálculo 2 2 7 3 3" xfId="1603" xr:uid="{00000000-0005-0000-0000-0000CA070000}"/>
    <cellStyle name="Cálculo 2 2 7 3 4" xfId="1604" xr:uid="{00000000-0005-0000-0000-0000CB070000}"/>
    <cellStyle name="Cálculo 2 2 7 3 5" xfId="1605" xr:uid="{00000000-0005-0000-0000-0000CC070000}"/>
    <cellStyle name="Cálculo 2 2 7 4" xfId="1606" xr:uid="{00000000-0005-0000-0000-0000CD070000}"/>
    <cellStyle name="Cálculo 2 2 7 5" xfId="1607" xr:uid="{00000000-0005-0000-0000-0000CE070000}"/>
    <cellStyle name="Cálculo 2 2 7 6" xfId="1608" xr:uid="{00000000-0005-0000-0000-0000CF070000}"/>
    <cellStyle name="Cálculo 2 2 7 7" xfId="1609" xr:uid="{00000000-0005-0000-0000-0000D0070000}"/>
    <cellStyle name="Cálculo 2 2 7 8" xfId="1610" xr:uid="{00000000-0005-0000-0000-0000D1070000}"/>
    <cellStyle name="Cálculo 2 2 8" xfId="1611" xr:uid="{00000000-0005-0000-0000-0000D2070000}"/>
    <cellStyle name="Cálculo 2 2 8 2" xfId="1612" xr:uid="{00000000-0005-0000-0000-0000D3070000}"/>
    <cellStyle name="Cálculo 2 2 8 3" xfId="1613" xr:uid="{00000000-0005-0000-0000-0000D4070000}"/>
    <cellStyle name="Cálculo 2 2 8 4" xfId="1614" xr:uid="{00000000-0005-0000-0000-0000D5070000}"/>
    <cellStyle name="Cálculo 2 2 8 5" xfId="1615" xr:uid="{00000000-0005-0000-0000-0000D6070000}"/>
    <cellStyle name="Cálculo 2 2 8 6" xfId="1616" xr:uid="{00000000-0005-0000-0000-0000D7070000}"/>
    <cellStyle name="Cálculo 2 2 9" xfId="1617" xr:uid="{00000000-0005-0000-0000-0000D8070000}"/>
    <cellStyle name="Cálculo 2 2 9 2" xfId="1618" xr:uid="{00000000-0005-0000-0000-0000D9070000}"/>
    <cellStyle name="Cálculo 2 2 9 3" xfId="1619" xr:uid="{00000000-0005-0000-0000-0000DA070000}"/>
    <cellStyle name="Cálculo 2 2 9 4" xfId="1620" xr:uid="{00000000-0005-0000-0000-0000DB070000}"/>
    <cellStyle name="Cálculo 2 2 9 5" xfId="1621" xr:uid="{00000000-0005-0000-0000-0000DC070000}"/>
    <cellStyle name="Cálculo 2 3" xfId="28537" xr:uid="{00000000-0005-0000-0000-0000DD070000}"/>
    <cellStyle name="Cálculo 2 4" xfId="55269" xr:uid="{00000000-0005-0000-0000-0000DE070000}"/>
    <cellStyle name="Cálculo 20" xfId="1622" xr:uid="{00000000-0005-0000-0000-0000DF070000}"/>
    <cellStyle name="Cálculo 20 10" xfId="1623" xr:uid="{00000000-0005-0000-0000-0000E0070000}"/>
    <cellStyle name="Cálculo 20 11" xfId="1624" xr:uid="{00000000-0005-0000-0000-0000E1070000}"/>
    <cellStyle name="Cálculo 20 2" xfId="1625" xr:uid="{00000000-0005-0000-0000-0000E2070000}"/>
    <cellStyle name="Cálculo 20 2 2" xfId="1626" xr:uid="{00000000-0005-0000-0000-0000E3070000}"/>
    <cellStyle name="Cálculo 20 2 2 2" xfId="1627" xr:uid="{00000000-0005-0000-0000-0000E4070000}"/>
    <cellStyle name="Cálculo 20 2 2 3" xfId="1628" xr:uid="{00000000-0005-0000-0000-0000E5070000}"/>
    <cellStyle name="Cálculo 20 2 2 4" xfId="1629" xr:uid="{00000000-0005-0000-0000-0000E6070000}"/>
    <cellStyle name="Cálculo 20 2 2 5" xfId="1630" xr:uid="{00000000-0005-0000-0000-0000E7070000}"/>
    <cellStyle name="Cálculo 20 2 2 6" xfId="1631" xr:uid="{00000000-0005-0000-0000-0000E8070000}"/>
    <cellStyle name="Cálculo 20 2 3" xfId="1632" xr:uid="{00000000-0005-0000-0000-0000E9070000}"/>
    <cellStyle name="Cálculo 20 2 3 2" xfId="1633" xr:uid="{00000000-0005-0000-0000-0000EA070000}"/>
    <cellStyle name="Cálculo 20 2 3 3" xfId="1634" xr:uid="{00000000-0005-0000-0000-0000EB070000}"/>
    <cellStyle name="Cálculo 20 2 3 4" xfId="1635" xr:uid="{00000000-0005-0000-0000-0000EC070000}"/>
    <cellStyle name="Cálculo 20 2 3 5" xfId="1636" xr:uid="{00000000-0005-0000-0000-0000ED070000}"/>
    <cellStyle name="Cálculo 20 2 4" xfId="1637" xr:uid="{00000000-0005-0000-0000-0000EE070000}"/>
    <cellStyle name="Cálculo 20 2 4 2" xfId="1638" xr:uid="{00000000-0005-0000-0000-0000EF070000}"/>
    <cellStyle name="Cálculo 20 2 4 3" xfId="1639" xr:uid="{00000000-0005-0000-0000-0000F0070000}"/>
    <cellStyle name="Cálculo 20 2 4 4" xfId="1640" xr:uid="{00000000-0005-0000-0000-0000F1070000}"/>
    <cellStyle name="Cálculo 20 2 4 5" xfId="1641" xr:uid="{00000000-0005-0000-0000-0000F2070000}"/>
    <cellStyle name="Cálculo 20 2 5" xfId="1642" xr:uid="{00000000-0005-0000-0000-0000F3070000}"/>
    <cellStyle name="Cálculo 20 2 6" xfId="1643" xr:uid="{00000000-0005-0000-0000-0000F4070000}"/>
    <cellStyle name="Cálculo 20 2 7" xfId="1644" xr:uid="{00000000-0005-0000-0000-0000F5070000}"/>
    <cellStyle name="Cálculo 20 2 8" xfId="1645" xr:uid="{00000000-0005-0000-0000-0000F6070000}"/>
    <cellStyle name="Cálculo 20 2 9" xfId="1646" xr:uid="{00000000-0005-0000-0000-0000F7070000}"/>
    <cellStyle name="Cálculo 20 3" xfId="1647" xr:uid="{00000000-0005-0000-0000-0000F8070000}"/>
    <cellStyle name="Cálculo 20 3 2" xfId="1648" xr:uid="{00000000-0005-0000-0000-0000F9070000}"/>
    <cellStyle name="Cálculo 20 3 2 2" xfId="1649" xr:uid="{00000000-0005-0000-0000-0000FA070000}"/>
    <cellStyle name="Cálculo 20 3 2 3" xfId="1650" xr:uid="{00000000-0005-0000-0000-0000FB070000}"/>
    <cellStyle name="Cálculo 20 3 2 4" xfId="1651" xr:uid="{00000000-0005-0000-0000-0000FC070000}"/>
    <cellStyle name="Cálculo 20 3 2 5" xfId="1652" xr:uid="{00000000-0005-0000-0000-0000FD070000}"/>
    <cellStyle name="Cálculo 20 3 2 6" xfId="1653" xr:uid="{00000000-0005-0000-0000-0000FE070000}"/>
    <cellStyle name="Cálculo 20 3 3" xfId="1654" xr:uid="{00000000-0005-0000-0000-0000FF070000}"/>
    <cellStyle name="Cálculo 20 3 3 2" xfId="1655" xr:uid="{00000000-0005-0000-0000-000000080000}"/>
    <cellStyle name="Cálculo 20 3 3 3" xfId="1656" xr:uid="{00000000-0005-0000-0000-000001080000}"/>
    <cellStyle name="Cálculo 20 3 3 4" xfId="1657" xr:uid="{00000000-0005-0000-0000-000002080000}"/>
    <cellStyle name="Cálculo 20 3 3 5" xfId="1658" xr:uid="{00000000-0005-0000-0000-000003080000}"/>
    <cellStyle name="Cálculo 20 3 4" xfId="1659" xr:uid="{00000000-0005-0000-0000-000004080000}"/>
    <cellStyle name="Cálculo 20 3 4 2" xfId="1660" xr:uid="{00000000-0005-0000-0000-000005080000}"/>
    <cellStyle name="Cálculo 20 3 4 3" xfId="1661" xr:uid="{00000000-0005-0000-0000-000006080000}"/>
    <cellStyle name="Cálculo 20 3 4 4" xfId="1662" xr:uid="{00000000-0005-0000-0000-000007080000}"/>
    <cellStyle name="Cálculo 20 3 4 5" xfId="1663" xr:uid="{00000000-0005-0000-0000-000008080000}"/>
    <cellStyle name="Cálculo 20 3 5" xfId="1664" xr:uid="{00000000-0005-0000-0000-000009080000}"/>
    <cellStyle name="Cálculo 20 3 6" xfId="1665" xr:uid="{00000000-0005-0000-0000-00000A080000}"/>
    <cellStyle name="Cálculo 20 3 7" xfId="1666" xr:uid="{00000000-0005-0000-0000-00000B080000}"/>
    <cellStyle name="Cálculo 20 3 8" xfId="1667" xr:uid="{00000000-0005-0000-0000-00000C080000}"/>
    <cellStyle name="Cálculo 20 3 9" xfId="1668" xr:uid="{00000000-0005-0000-0000-00000D080000}"/>
    <cellStyle name="Cálculo 20 4" xfId="1669" xr:uid="{00000000-0005-0000-0000-00000E080000}"/>
    <cellStyle name="Cálculo 20 4 2" xfId="1670" xr:uid="{00000000-0005-0000-0000-00000F080000}"/>
    <cellStyle name="Cálculo 20 4 2 2" xfId="1671" xr:uid="{00000000-0005-0000-0000-000010080000}"/>
    <cellStyle name="Cálculo 20 4 2 3" xfId="1672" xr:uid="{00000000-0005-0000-0000-000011080000}"/>
    <cellStyle name="Cálculo 20 4 2 4" xfId="1673" xr:uid="{00000000-0005-0000-0000-000012080000}"/>
    <cellStyle name="Cálculo 20 4 2 5" xfId="1674" xr:uid="{00000000-0005-0000-0000-000013080000}"/>
    <cellStyle name="Cálculo 20 4 3" xfId="1675" xr:uid="{00000000-0005-0000-0000-000014080000}"/>
    <cellStyle name="Cálculo 20 4 3 2" xfId="1676" xr:uid="{00000000-0005-0000-0000-000015080000}"/>
    <cellStyle name="Cálculo 20 4 3 3" xfId="1677" xr:uid="{00000000-0005-0000-0000-000016080000}"/>
    <cellStyle name="Cálculo 20 4 3 4" xfId="1678" xr:uid="{00000000-0005-0000-0000-000017080000}"/>
    <cellStyle name="Cálculo 20 4 3 5" xfId="1679" xr:uid="{00000000-0005-0000-0000-000018080000}"/>
    <cellStyle name="Cálculo 20 4 4" xfId="1680" xr:uid="{00000000-0005-0000-0000-000019080000}"/>
    <cellStyle name="Cálculo 20 4 4 2" xfId="1681" xr:uid="{00000000-0005-0000-0000-00001A080000}"/>
    <cellStyle name="Cálculo 20 4 4 3" xfId="1682" xr:uid="{00000000-0005-0000-0000-00001B080000}"/>
    <cellStyle name="Cálculo 20 4 4 4" xfId="1683" xr:uid="{00000000-0005-0000-0000-00001C080000}"/>
    <cellStyle name="Cálculo 20 4 4 5" xfId="1684" xr:uid="{00000000-0005-0000-0000-00001D080000}"/>
    <cellStyle name="Cálculo 20 4 5" xfId="1685" xr:uid="{00000000-0005-0000-0000-00001E080000}"/>
    <cellStyle name="Cálculo 20 4 6" xfId="1686" xr:uid="{00000000-0005-0000-0000-00001F080000}"/>
    <cellStyle name="Cálculo 20 4 7" xfId="1687" xr:uid="{00000000-0005-0000-0000-000020080000}"/>
    <cellStyle name="Cálculo 20 4 8" xfId="1688" xr:uid="{00000000-0005-0000-0000-000021080000}"/>
    <cellStyle name="Cálculo 20 4 9" xfId="1689" xr:uid="{00000000-0005-0000-0000-000022080000}"/>
    <cellStyle name="Cálculo 20 5" xfId="1690" xr:uid="{00000000-0005-0000-0000-000023080000}"/>
    <cellStyle name="Cálculo 20 5 2" xfId="1691" xr:uid="{00000000-0005-0000-0000-000024080000}"/>
    <cellStyle name="Cálculo 20 5 2 2" xfId="1692" xr:uid="{00000000-0005-0000-0000-000025080000}"/>
    <cellStyle name="Cálculo 20 5 2 3" xfId="1693" xr:uid="{00000000-0005-0000-0000-000026080000}"/>
    <cellStyle name="Cálculo 20 5 2 4" xfId="1694" xr:uid="{00000000-0005-0000-0000-000027080000}"/>
    <cellStyle name="Cálculo 20 5 2 5" xfId="1695" xr:uid="{00000000-0005-0000-0000-000028080000}"/>
    <cellStyle name="Cálculo 20 5 3" xfId="1696" xr:uid="{00000000-0005-0000-0000-000029080000}"/>
    <cellStyle name="Cálculo 20 5 3 2" xfId="1697" xr:uid="{00000000-0005-0000-0000-00002A080000}"/>
    <cellStyle name="Cálculo 20 5 3 3" xfId="1698" xr:uid="{00000000-0005-0000-0000-00002B080000}"/>
    <cellStyle name="Cálculo 20 5 3 4" xfId="1699" xr:uid="{00000000-0005-0000-0000-00002C080000}"/>
    <cellStyle name="Cálculo 20 5 3 5" xfId="1700" xr:uid="{00000000-0005-0000-0000-00002D080000}"/>
    <cellStyle name="Cálculo 20 5 4" xfId="1701" xr:uid="{00000000-0005-0000-0000-00002E080000}"/>
    <cellStyle name="Cálculo 20 5 5" xfId="1702" xr:uid="{00000000-0005-0000-0000-00002F080000}"/>
    <cellStyle name="Cálculo 20 5 6" xfId="1703" xr:uid="{00000000-0005-0000-0000-000030080000}"/>
    <cellStyle name="Cálculo 20 5 7" xfId="1704" xr:uid="{00000000-0005-0000-0000-000031080000}"/>
    <cellStyle name="Cálculo 20 5 8" xfId="1705" xr:uid="{00000000-0005-0000-0000-000032080000}"/>
    <cellStyle name="Cálculo 20 6" xfId="1706" xr:uid="{00000000-0005-0000-0000-000033080000}"/>
    <cellStyle name="Cálculo 20 6 2" xfId="1707" xr:uid="{00000000-0005-0000-0000-000034080000}"/>
    <cellStyle name="Cálculo 20 6 3" xfId="1708" xr:uid="{00000000-0005-0000-0000-000035080000}"/>
    <cellStyle name="Cálculo 20 6 4" xfId="1709" xr:uid="{00000000-0005-0000-0000-000036080000}"/>
    <cellStyle name="Cálculo 20 6 5" xfId="1710" xr:uid="{00000000-0005-0000-0000-000037080000}"/>
    <cellStyle name="Cálculo 20 6 6" xfId="1711" xr:uid="{00000000-0005-0000-0000-000038080000}"/>
    <cellStyle name="Cálculo 20 7" xfId="1712" xr:uid="{00000000-0005-0000-0000-000039080000}"/>
    <cellStyle name="Cálculo 20 7 2" xfId="1713" xr:uid="{00000000-0005-0000-0000-00003A080000}"/>
    <cellStyle name="Cálculo 20 7 3" xfId="1714" xr:uid="{00000000-0005-0000-0000-00003B080000}"/>
    <cellStyle name="Cálculo 20 7 4" xfId="1715" xr:uid="{00000000-0005-0000-0000-00003C080000}"/>
    <cellStyle name="Cálculo 20 7 5" xfId="1716" xr:uid="{00000000-0005-0000-0000-00003D080000}"/>
    <cellStyle name="Cálculo 20 8" xfId="1717" xr:uid="{00000000-0005-0000-0000-00003E080000}"/>
    <cellStyle name="Cálculo 20 8 2" xfId="1718" xr:uid="{00000000-0005-0000-0000-00003F080000}"/>
    <cellStyle name="Cálculo 20 8 3" xfId="1719" xr:uid="{00000000-0005-0000-0000-000040080000}"/>
    <cellStyle name="Cálculo 20 8 4" xfId="1720" xr:uid="{00000000-0005-0000-0000-000041080000}"/>
    <cellStyle name="Cálculo 20 8 5" xfId="1721" xr:uid="{00000000-0005-0000-0000-000042080000}"/>
    <cellStyle name="Cálculo 20 9" xfId="1722" xr:uid="{00000000-0005-0000-0000-000043080000}"/>
    <cellStyle name="Cálculo 21" xfId="1723" xr:uid="{00000000-0005-0000-0000-000044080000}"/>
    <cellStyle name="Cálculo 21 10" xfId="1724" xr:uid="{00000000-0005-0000-0000-000045080000}"/>
    <cellStyle name="Cálculo 21 11" xfId="1725" xr:uid="{00000000-0005-0000-0000-000046080000}"/>
    <cellStyle name="Cálculo 21 2" xfId="1726" xr:uid="{00000000-0005-0000-0000-000047080000}"/>
    <cellStyle name="Cálculo 21 2 2" xfId="1727" xr:uid="{00000000-0005-0000-0000-000048080000}"/>
    <cellStyle name="Cálculo 21 2 2 2" xfId="1728" xr:uid="{00000000-0005-0000-0000-000049080000}"/>
    <cellStyle name="Cálculo 21 2 2 3" xfId="1729" xr:uid="{00000000-0005-0000-0000-00004A080000}"/>
    <cellStyle name="Cálculo 21 2 2 4" xfId="1730" xr:uid="{00000000-0005-0000-0000-00004B080000}"/>
    <cellStyle name="Cálculo 21 2 2 5" xfId="1731" xr:uid="{00000000-0005-0000-0000-00004C080000}"/>
    <cellStyle name="Cálculo 21 2 2 6" xfId="1732" xr:uid="{00000000-0005-0000-0000-00004D080000}"/>
    <cellStyle name="Cálculo 21 2 3" xfId="1733" xr:uid="{00000000-0005-0000-0000-00004E080000}"/>
    <cellStyle name="Cálculo 21 2 3 2" xfId="1734" xr:uid="{00000000-0005-0000-0000-00004F080000}"/>
    <cellStyle name="Cálculo 21 2 3 3" xfId="1735" xr:uid="{00000000-0005-0000-0000-000050080000}"/>
    <cellStyle name="Cálculo 21 2 3 4" xfId="1736" xr:uid="{00000000-0005-0000-0000-000051080000}"/>
    <cellStyle name="Cálculo 21 2 3 5" xfId="1737" xr:uid="{00000000-0005-0000-0000-000052080000}"/>
    <cellStyle name="Cálculo 21 2 4" xfId="1738" xr:uid="{00000000-0005-0000-0000-000053080000}"/>
    <cellStyle name="Cálculo 21 2 4 2" xfId="1739" xr:uid="{00000000-0005-0000-0000-000054080000}"/>
    <cellStyle name="Cálculo 21 2 4 3" xfId="1740" xr:uid="{00000000-0005-0000-0000-000055080000}"/>
    <cellStyle name="Cálculo 21 2 4 4" xfId="1741" xr:uid="{00000000-0005-0000-0000-000056080000}"/>
    <cellStyle name="Cálculo 21 2 4 5" xfId="1742" xr:uid="{00000000-0005-0000-0000-000057080000}"/>
    <cellStyle name="Cálculo 21 2 5" xfId="1743" xr:uid="{00000000-0005-0000-0000-000058080000}"/>
    <cellStyle name="Cálculo 21 2 6" xfId="1744" xr:uid="{00000000-0005-0000-0000-000059080000}"/>
    <cellStyle name="Cálculo 21 2 7" xfId="1745" xr:uid="{00000000-0005-0000-0000-00005A080000}"/>
    <cellStyle name="Cálculo 21 2 8" xfId="1746" xr:uid="{00000000-0005-0000-0000-00005B080000}"/>
    <cellStyle name="Cálculo 21 2 9" xfId="1747" xr:uid="{00000000-0005-0000-0000-00005C080000}"/>
    <cellStyle name="Cálculo 21 3" xfId="1748" xr:uid="{00000000-0005-0000-0000-00005D080000}"/>
    <cellStyle name="Cálculo 21 3 2" xfId="1749" xr:uid="{00000000-0005-0000-0000-00005E080000}"/>
    <cellStyle name="Cálculo 21 3 2 2" xfId="1750" xr:uid="{00000000-0005-0000-0000-00005F080000}"/>
    <cellStyle name="Cálculo 21 3 2 3" xfId="1751" xr:uid="{00000000-0005-0000-0000-000060080000}"/>
    <cellStyle name="Cálculo 21 3 2 4" xfId="1752" xr:uid="{00000000-0005-0000-0000-000061080000}"/>
    <cellStyle name="Cálculo 21 3 2 5" xfId="1753" xr:uid="{00000000-0005-0000-0000-000062080000}"/>
    <cellStyle name="Cálculo 21 3 2 6" xfId="1754" xr:uid="{00000000-0005-0000-0000-000063080000}"/>
    <cellStyle name="Cálculo 21 3 3" xfId="1755" xr:uid="{00000000-0005-0000-0000-000064080000}"/>
    <cellStyle name="Cálculo 21 3 3 2" xfId="1756" xr:uid="{00000000-0005-0000-0000-000065080000}"/>
    <cellStyle name="Cálculo 21 3 3 3" xfId="1757" xr:uid="{00000000-0005-0000-0000-000066080000}"/>
    <cellStyle name="Cálculo 21 3 3 4" xfId="1758" xr:uid="{00000000-0005-0000-0000-000067080000}"/>
    <cellStyle name="Cálculo 21 3 3 5" xfId="1759" xr:uid="{00000000-0005-0000-0000-000068080000}"/>
    <cellStyle name="Cálculo 21 3 4" xfId="1760" xr:uid="{00000000-0005-0000-0000-000069080000}"/>
    <cellStyle name="Cálculo 21 3 4 2" xfId="1761" xr:uid="{00000000-0005-0000-0000-00006A080000}"/>
    <cellStyle name="Cálculo 21 3 4 3" xfId="1762" xr:uid="{00000000-0005-0000-0000-00006B080000}"/>
    <cellStyle name="Cálculo 21 3 4 4" xfId="1763" xr:uid="{00000000-0005-0000-0000-00006C080000}"/>
    <cellStyle name="Cálculo 21 3 4 5" xfId="1764" xr:uid="{00000000-0005-0000-0000-00006D080000}"/>
    <cellStyle name="Cálculo 21 3 5" xfId="1765" xr:uid="{00000000-0005-0000-0000-00006E080000}"/>
    <cellStyle name="Cálculo 21 3 6" xfId="1766" xr:uid="{00000000-0005-0000-0000-00006F080000}"/>
    <cellStyle name="Cálculo 21 3 7" xfId="1767" xr:uid="{00000000-0005-0000-0000-000070080000}"/>
    <cellStyle name="Cálculo 21 3 8" xfId="1768" xr:uid="{00000000-0005-0000-0000-000071080000}"/>
    <cellStyle name="Cálculo 21 3 9" xfId="1769" xr:uid="{00000000-0005-0000-0000-000072080000}"/>
    <cellStyle name="Cálculo 21 4" xfId="1770" xr:uid="{00000000-0005-0000-0000-000073080000}"/>
    <cellStyle name="Cálculo 21 4 2" xfId="1771" xr:uid="{00000000-0005-0000-0000-000074080000}"/>
    <cellStyle name="Cálculo 21 4 2 2" xfId="1772" xr:uid="{00000000-0005-0000-0000-000075080000}"/>
    <cellStyle name="Cálculo 21 4 2 3" xfId="1773" xr:uid="{00000000-0005-0000-0000-000076080000}"/>
    <cellStyle name="Cálculo 21 4 2 4" xfId="1774" xr:uid="{00000000-0005-0000-0000-000077080000}"/>
    <cellStyle name="Cálculo 21 4 2 5" xfId="1775" xr:uid="{00000000-0005-0000-0000-000078080000}"/>
    <cellStyle name="Cálculo 21 4 3" xfId="1776" xr:uid="{00000000-0005-0000-0000-000079080000}"/>
    <cellStyle name="Cálculo 21 4 3 2" xfId="1777" xr:uid="{00000000-0005-0000-0000-00007A080000}"/>
    <cellStyle name="Cálculo 21 4 3 3" xfId="1778" xr:uid="{00000000-0005-0000-0000-00007B080000}"/>
    <cellStyle name="Cálculo 21 4 3 4" xfId="1779" xr:uid="{00000000-0005-0000-0000-00007C080000}"/>
    <cellStyle name="Cálculo 21 4 3 5" xfId="1780" xr:uid="{00000000-0005-0000-0000-00007D080000}"/>
    <cellStyle name="Cálculo 21 4 4" xfId="1781" xr:uid="{00000000-0005-0000-0000-00007E080000}"/>
    <cellStyle name="Cálculo 21 4 4 2" xfId="1782" xr:uid="{00000000-0005-0000-0000-00007F080000}"/>
    <cellStyle name="Cálculo 21 4 4 3" xfId="1783" xr:uid="{00000000-0005-0000-0000-000080080000}"/>
    <cellStyle name="Cálculo 21 4 4 4" xfId="1784" xr:uid="{00000000-0005-0000-0000-000081080000}"/>
    <cellStyle name="Cálculo 21 4 4 5" xfId="1785" xr:uid="{00000000-0005-0000-0000-000082080000}"/>
    <cellStyle name="Cálculo 21 4 5" xfId="1786" xr:uid="{00000000-0005-0000-0000-000083080000}"/>
    <cellStyle name="Cálculo 21 4 6" xfId="1787" xr:uid="{00000000-0005-0000-0000-000084080000}"/>
    <cellStyle name="Cálculo 21 4 7" xfId="1788" xr:uid="{00000000-0005-0000-0000-000085080000}"/>
    <cellStyle name="Cálculo 21 4 8" xfId="1789" xr:uid="{00000000-0005-0000-0000-000086080000}"/>
    <cellStyle name="Cálculo 21 4 9" xfId="1790" xr:uid="{00000000-0005-0000-0000-000087080000}"/>
    <cellStyle name="Cálculo 21 5" xfId="1791" xr:uid="{00000000-0005-0000-0000-000088080000}"/>
    <cellStyle name="Cálculo 21 5 2" xfId="1792" xr:uid="{00000000-0005-0000-0000-000089080000}"/>
    <cellStyle name="Cálculo 21 5 2 2" xfId="1793" xr:uid="{00000000-0005-0000-0000-00008A080000}"/>
    <cellStyle name="Cálculo 21 5 2 3" xfId="1794" xr:uid="{00000000-0005-0000-0000-00008B080000}"/>
    <cellStyle name="Cálculo 21 5 2 4" xfId="1795" xr:uid="{00000000-0005-0000-0000-00008C080000}"/>
    <cellStyle name="Cálculo 21 5 2 5" xfId="1796" xr:uid="{00000000-0005-0000-0000-00008D080000}"/>
    <cellStyle name="Cálculo 21 5 3" xfId="1797" xr:uid="{00000000-0005-0000-0000-00008E080000}"/>
    <cellStyle name="Cálculo 21 5 3 2" xfId="1798" xr:uid="{00000000-0005-0000-0000-00008F080000}"/>
    <cellStyle name="Cálculo 21 5 3 3" xfId="1799" xr:uid="{00000000-0005-0000-0000-000090080000}"/>
    <cellStyle name="Cálculo 21 5 3 4" xfId="1800" xr:uid="{00000000-0005-0000-0000-000091080000}"/>
    <cellStyle name="Cálculo 21 5 3 5" xfId="1801" xr:uid="{00000000-0005-0000-0000-000092080000}"/>
    <cellStyle name="Cálculo 21 5 4" xfId="1802" xr:uid="{00000000-0005-0000-0000-000093080000}"/>
    <cellStyle name="Cálculo 21 5 5" xfId="1803" xr:uid="{00000000-0005-0000-0000-000094080000}"/>
    <cellStyle name="Cálculo 21 5 6" xfId="1804" xr:uid="{00000000-0005-0000-0000-000095080000}"/>
    <cellStyle name="Cálculo 21 5 7" xfId="1805" xr:uid="{00000000-0005-0000-0000-000096080000}"/>
    <cellStyle name="Cálculo 21 5 8" xfId="1806" xr:uid="{00000000-0005-0000-0000-000097080000}"/>
    <cellStyle name="Cálculo 21 6" xfId="1807" xr:uid="{00000000-0005-0000-0000-000098080000}"/>
    <cellStyle name="Cálculo 21 6 2" xfId="1808" xr:uid="{00000000-0005-0000-0000-000099080000}"/>
    <cellStyle name="Cálculo 21 6 3" xfId="1809" xr:uid="{00000000-0005-0000-0000-00009A080000}"/>
    <cellStyle name="Cálculo 21 6 4" xfId="1810" xr:uid="{00000000-0005-0000-0000-00009B080000}"/>
    <cellStyle name="Cálculo 21 6 5" xfId="1811" xr:uid="{00000000-0005-0000-0000-00009C080000}"/>
    <cellStyle name="Cálculo 21 6 6" xfId="1812" xr:uid="{00000000-0005-0000-0000-00009D080000}"/>
    <cellStyle name="Cálculo 21 7" xfId="1813" xr:uid="{00000000-0005-0000-0000-00009E080000}"/>
    <cellStyle name="Cálculo 21 7 2" xfId="1814" xr:uid="{00000000-0005-0000-0000-00009F080000}"/>
    <cellStyle name="Cálculo 21 7 3" xfId="1815" xr:uid="{00000000-0005-0000-0000-0000A0080000}"/>
    <cellStyle name="Cálculo 21 7 4" xfId="1816" xr:uid="{00000000-0005-0000-0000-0000A1080000}"/>
    <cellStyle name="Cálculo 21 7 5" xfId="1817" xr:uid="{00000000-0005-0000-0000-0000A2080000}"/>
    <cellStyle name="Cálculo 21 8" xfId="1818" xr:uid="{00000000-0005-0000-0000-0000A3080000}"/>
    <cellStyle name="Cálculo 21 8 2" xfId="1819" xr:uid="{00000000-0005-0000-0000-0000A4080000}"/>
    <cellStyle name="Cálculo 21 8 3" xfId="1820" xr:uid="{00000000-0005-0000-0000-0000A5080000}"/>
    <cellStyle name="Cálculo 21 8 4" xfId="1821" xr:uid="{00000000-0005-0000-0000-0000A6080000}"/>
    <cellStyle name="Cálculo 21 8 5" xfId="1822" xr:uid="{00000000-0005-0000-0000-0000A7080000}"/>
    <cellStyle name="Cálculo 21 9" xfId="1823" xr:uid="{00000000-0005-0000-0000-0000A8080000}"/>
    <cellStyle name="Cálculo 22" xfId="1824" xr:uid="{00000000-0005-0000-0000-0000A9080000}"/>
    <cellStyle name="Cálculo 22 10" xfId="1825" xr:uid="{00000000-0005-0000-0000-0000AA080000}"/>
    <cellStyle name="Cálculo 22 11" xfId="1826" xr:uid="{00000000-0005-0000-0000-0000AB080000}"/>
    <cellStyle name="Cálculo 22 2" xfId="1827" xr:uid="{00000000-0005-0000-0000-0000AC080000}"/>
    <cellStyle name="Cálculo 22 2 2" xfId="1828" xr:uid="{00000000-0005-0000-0000-0000AD080000}"/>
    <cellStyle name="Cálculo 22 2 2 2" xfId="1829" xr:uid="{00000000-0005-0000-0000-0000AE080000}"/>
    <cellStyle name="Cálculo 22 2 2 3" xfId="1830" xr:uid="{00000000-0005-0000-0000-0000AF080000}"/>
    <cellStyle name="Cálculo 22 2 2 4" xfId="1831" xr:uid="{00000000-0005-0000-0000-0000B0080000}"/>
    <cellStyle name="Cálculo 22 2 2 5" xfId="1832" xr:uid="{00000000-0005-0000-0000-0000B1080000}"/>
    <cellStyle name="Cálculo 22 2 2 6" xfId="1833" xr:uid="{00000000-0005-0000-0000-0000B2080000}"/>
    <cellStyle name="Cálculo 22 2 3" xfId="1834" xr:uid="{00000000-0005-0000-0000-0000B3080000}"/>
    <cellStyle name="Cálculo 22 2 3 2" xfId="1835" xr:uid="{00000000-0005-0000-0000-0000B4080000}"/>
    <cellStyle name="Cálculo 22 2 3 3" xfId="1836" xr:uid="{00000000-0005-0000-0000-0000B5080000}"/>
    <cellStyle name="Cálculo 22 2 3 4" xfId="1837" xr:uid="{00000000-0005-0000-0000-0000B6080000}"/>
    <cellStyle name="Cálculo 22 2 3 5" xfId="1838" xr:uid="{00000000-0005-0000-0000-0000B7080000}"/>
    <cellStyle name="Cálculo 22 2 4" xfId="1839" xr:uid="{00000000-0005-0000-0000-0000B8080000}"/>
    <cellStyle name="Cálculo 22 2 4 2" xfId="1840" xr:uid="{00000000-0005-0000-0000-0000B9080000}"/>
    <cellStyle name="Cálculo 22 2 4 3" xfId="1841" xr:uid="{00000000-0005-0000-0000-0000BA080000}"/>
    <cellStyle name="Cálculo 22 2 4 4" xfId="1842" xr:uid="{00000000-0005-0000-0000-0000BB080000}"/>
    <cellStyle name="Cálculo 22 2 4 5" xfId="1843" xr:uid="{00000000-0005-0000-0000-0000BC080000}"/>
    <cellStyle name="Cálculo 22 2 5" xfId="1844" xr:uid="{00000000-0005-0000-0000-0000BD080000}"/>
    <cellStyle name="Cálculo 22 2 6" xfId="1845" xr:uid="{00000000-0005-0000-0000-0000BE080000}"/>
    <cellStyle name="Cálculo 22 2 7" xfId="1846" xr:uid="{00000000-0005-0000-0000-0000BF080000}"/>
    <cellStyle name="Cálculo 22 2 8" xfId="1847" xr:uid="{00000000-0005-0000-0000-0000C0080000}"/>
    <cellStyle name="Cálculo 22 2 9" xfId="1848" xr:uid="{00000000-0005-0000-0000-0000C1080000}"/>
    <cellStyle name="Cálculo 22 3" xfId="1849" xr:uid="{00000000-0005-0000-0000-0000C2080000}"/>
    <cellStyle name="Cálculo 22 3 2" xfId="1850" xr:uid="{00000000-0005-0000-0000-0000C3080000}"/>
    <cellStyle name="Cálculo 22 3 2 2" xfId="1851" xr:uid="{00000000-0005-0000-0000-0000C4080000}"/>
    <cellStyle name="Cálculo 22 3 2 3" xfId="1852" xr:uid="{00000000-0005-0000-0000-0000C5080000}"/>
    <cellStyle name="Cálculo 22 3 2 4" xfId="1853" xr:uid="{00000000-0005-0000-0000-0000C6080000}"/>
    <cellStyle name="Cálculo 22 3 2 5" xfId="1854" xr:uid="{00000000-0005-0000-0000-0000C7080000}"/>
    <cellStyle name="Cálculo 22 3 2 6" xfId="1855" xr:uid="{00000000-0005-0000-0000-0000C8080000}"/>
    <cellStyle name="Cálculo 22 3 3" xfId="1856" xr:uid="{00000000-0005-0000-0000-0000C9080000}"/>
    <cellStyle name="Cálculo 22 3 3 2" xfId="1857" xr:uid="{00000000-0005-0000-0000-0000CA080000}"/>
    <cellStyle name="Cálculo 22 3 3 3" xfId="1858" xr:uid="{00000000-0005-0000-0000-0000CB080000}"/>
    <cellStyle name="Cálculo 22 3 3 4" xfId="1859" xr:uid="{00000000-0005-0000-0000-0000CC080000}"/>
    <cellStyle name="Cálculo 22 3 3 5" xfId="1860" xr:uid="{00000000-0005-0000-0000-0000CD080000}"/>
    <cellStyle name="Cálculo 22 3 4" xfId="1861" xr:uid="{00000000-0005-0000-0000-0000CE080000}"/>
    <cellStyle name="Cálculo 22 3 4 2" xfId="1862" xr:uid="{00000000-0005-0000-0000-0000CF080000}"/>
    <cellStyle name="Cálculo 22 3 4 3" xfId="1863" xr:uid="{00000000-0005-0000-0000-0000D0080000}"/>
    <cellStyle name="Cálculo 22 3 4 4" xfId="1864" xr:uid="{00000000-0005-0000-0000-0000D1080000}"/>
    <cellStyle name="Cálculo 22 3 4 5" xfId="1865" xr:uid="{00000000-0005-0000-0000-0000D2080000}"/>
    <cellStyle name="Cálculo 22 3 5" xfId="1866" xr:uid="{00000000-0005-0000-0000-0000D3080000}"/>
    <cellStyle name="Cálculo 22 3 6" xfId="1867" xr:uid="{00000000-0005-0000-0000-0000D4080000}"/>
    <cellStyle name="Cálculo 22 3 7" xfId="1868" xr:uid="{00000000-0005-0000-0000-0000D5080000}"/>
    <cellStyle name="Cálculo 22 3 8" xfId="1869" xr:uid="{00000000-0005-0000-0000-0000D6080000}"/>
    <cellStyle name="Cálculo 22 3 9" xfId="1870" xr:uid="{00000000-0005-0000-0000-0000D7080000}"/>
    <cellStyle name="Cálculo 22 4" xfId="1871" xr:uid="{00000000-0005-0000-0000-0000D8080000}"/>
    <cellStyle name="Cálculo 22 4 2" xfId="1872" xr:uid="{00000000-0005-0000-0000-0000D9080000}"/>
    <cellStyle name="Cálculo 22 4 2 2" xfId="1873" xr:uid="{00000000-0005-0000-0000-0000DA080000}"/>
    <cellStyle name="Cálculo 22 4 2 3" xfId="1874" xr:uid="{00000000-0005-0000-0000-0000DB080000}"/>
    <cellStyle name="Cálculo 22 4 2 4" xfId="1875" xr:uid="{00000000-0005-0000-0000-0000DC080000}"/>
    <cellStyle name="Cálculo 22 4 2 5" xfId="1876" xr:uid="{00000000-0005-0000-0000-0000DD080000}"/>
    <cellStyle name="Cálculo 22 4 3" xfId="1877" xr:uid="{00000000-0005-0000-0000-0000DE080000}"/>
    <cellStyle name="Cálculo 22 4 3 2" xfId="1878" xr:uid="{00000000-0005-0000-0000-0000DF080000}"/>
    <cellStyle name="Cálculo 22 4 3 3" xfId="1879" xr:uid="{00000000-0005-0000-0000-0000E0080000}"/>
    <cellStyle name="Cálculo 22 4 3 4" xfId="1880" xr:uid="{00000000-0005-0000-0000-0000E1080000}"/>
    <cellStyle name="Cálculo 22 4 3 5" xfId="1881" xr:uid="{00000000-0005-0000-0000-0000E2080000}"/>
    <cellStyle name="Cálculo 22 4 4" xfId="1882" xr:uid="{00000000-0005-0000-0000-0000E3080000}"/>
    <cellStyle name="Cálculo 22 4 4 2" xfId="1883" xr:uid="{00000000-0005-0000-0000-0000E4080000}"/>
    <cellStyle name="Cálculo 22 4 4 3" xfId="1884" xr:uid="{00000000-0005-0000-0000-0000E5080000}"/>
    <cellStyle name="Cálculo 22 4 4 4" xfId="1885" xr:uid="{00000000-0005-0000-0000-0000E6080000}"/>
    <cellStyle name="Cálculo 22 4 4 5" xfId="1886" xr:uid="{00000000-0005-0000-0000-0000E7080000}"/>
    <cellStyle name="Cálculo 22 4 5" xfId="1887" xr:uid="{00000000-0005-0000-0000-0000E8080000}"/>
    <cellStyle name="Cálculo 22 4 6" xfId="1888" xr:uid="{00000000-0005-0000-0000-0000E9080000}"/>
    <cellStyle name="Cálculo 22 4 7" xfId="1889" xr:uid="{00000000-0005-0000-0000-0000EA080000}"/>
    <cellStyle name="Cálculo 22 4 8" xfId="1890" xr:uid="{00000000-0005-0000-0000-0000EB080000}"/>
    <cellStyle name="Cálculo 22 4 9" xfId="1891" xr:uid="{00000000-0005-0000-0000-0000EC080000}"/>
    <cellStyle name="Cálculo 22 5" xfId="1892" xr:uid="{00000000-0005-0000-0000-0000ED080000}"/>
    <cellStyle name="Cálculo 22 5 2" xfId="1893" xr:uid="{00000000-0005-0000-0000-0000EE080000}"/>
    <cellStyle name="Cálculo 22 5 2 2" xfId="1894" xr:uid="{00000000-0005-0000-0000-0000EF080000}"/>
    <cellStyle name="Cálculo 22 5 2 3" xfId="1895" xr:uid="{00000000-0005-0000-0000-0000F0080000}"/>
    <cellStyle name="Cálculo 22 5 2 4" xfId="1896" xr:uid="{00000000-0005-0000-0000-0000F1080000}"/>
    <cellStyle name="Cálculo 22 5 2 5" xfId="1897" xr:uid="{00000000-0005-0000-0000-0000F2080000}"/>
    <cellStyle name="Cálculo 22 5 3" xfId="1898" xr:uid="{00000000-0005-0000-0000-0000F3080000}"/>
    <cellStyle name="Cálculo 22 5 3 2" xfId="1899" xr:uid="{00000000-0005-0000-0000-0000F4080000}"/>
    <cellStyle name="Cálculo 22 5 3 3" xfId="1900" xr:uid="{00000000-0005-0000-0000-0000F5080000}"/>
    <cellStyle name="Cálculo 22 5 3 4" xfId="1901" xr:uid="{00000000-0005-0000-0000-0000F6080000}"/>
    <cellStyle name="Cálculo 22 5 3 5" xfId="1902" xr:uid="{00000000-0005-0000-0000-0000F7080000}"/>
    <cellStyle name="Cálculo 22 5 4" xfId="1903" xr:uid="{00000000-0005-0000-0000-0000F8080000}"/>
    <cellStyle name="Cálculo 22 5 5" xfId="1904" xr:uid="{00000000-0005-0000-0000-0000F9080000}"/>
    <cellStyle name="Cálculo 22 5 6" xfId="1905" xr:uid="{00000000-0005-0000-0000-0000FA080000}"/>
    <cellStyle name="Cálculo 22 5 7" xfId="1906" xr:uid="{00000000-0005-0000-0000-0000FB080000}"/>
    <cellStyle name="Cálculo 22 5 8" xfId="1907" xr:uid="{00000000-0005-0000-0000-0000FC080000}"/>
    <cellStyle name="Cálculo 22 6" xfId="1908" xr:uid="{00000000-0005-0000-0000-0000FD080000}"/>
    <cellStyle name="Cálculo 22 6 2" xfId="1909" xr:uid="{00000000-0005-0000-0000-0000FE080000}"/>
    <cellStyle name="Cálculo 22 6 3" xfId="1910" xr:uid="{00000000-0005-0000-0000-0000FF080000}"/>
    <cellStyle name="Cálculo 22 6 4" xfId="1911" xr:uid="{00000000-0005-0000-0000-000000090000}"/>
    <cellStyle name="Cálculo 22 6 5" xfId="1912" xr:uid="{00000000-0005-0000-0000-000001090000}"/>
    <cellStyle name="Cálculo 22 6 6" xfId="1913" xr:uid="{00000000-0005-0000-0000-000002090000}"/>
    <cellStyle name="Cálculo 22 7" xfId="1914" xr:uid="{00000000-0005-0000-0000-000003090000}"/>
    <cellStyle name="Cálculo 22 7 2" xfId="1915" xr:uid="{00000000-0005-0000-0000-000004090000}"/>
    <cellStyle name="Cálculo 22 7 3" xfId="1916" xr:uid="{00000000-0005-0000-0000-000005090000}"/>
    <cellStyle name="Cálculo 22 7 4" xfId="1917" xr:uid="{00000000-0005-0000-0000-000006090000}"/>
    <cellStyle name="Cálculo 22 7 5" xfId="1918" xr:uid="{00000000-0005-0000-0000-000007090000}"/>
    <cellStyle name="Cálculo 22 8" xfId="1919" xr:uid="{00000000-0005-0000-0000-000008090000}"/>
    <cellStyle name="Cálculo 22 8 2" xfId="1920" xr:uid="{00000000-0005-0000-0000-000009090000}"/>
    <cellStyle name="Cálculo 22 8 3" xfId="1921" xr:uid="{00000000-0005-0000-0000-00000A090000}"/>
    <cellStyle name="Cálculo 22 8 4" xfId="1922" xr:uid="{00000000-0005-0000-0000-00000B090000}"/>
    <cellStyle name="Cálculo 22 8 5" xfId="1923" xr:uid="{00000000-0005-0000-0000-00000C090000}"/>
    <cellStyle name="Cálculo 22 9" xfId="1924" xr:uid="{00000000-0005-0000-0000-00000D090000}"/>
    <cellStyle name="Cálculo 23" xfId="1925" xr:uid="{00000000-0005-0000-0000-00000E090000}"/>
    <cellStyle name="Cálculo 23 10" xfId="1926" xr:uid="{00000000-0005-0000-0000-00000F090000}"/>
    <cellStyle name="Cálculo 23 11" xfId="1927" xr:uid="{00000000-0005-0000-0000-000010090000}"/>
    <cellStyle name="Cálculo 23 2" xfId="1928" xr:uid="{00000000-0005-0000-0000-000011090000}"/>
    <cellStyle name="Cálculo 23 2 2" xfId="1929" xr:uid="{00000000-0005-0000-0000-000012090000}"/>
    <cellStyle name="Cálculo 23 2 2 2" xfId="1930" xr:uid="{00000000-0005-0000-0000-000013090000}"/>
    <cellStyle name="Cálculo 23 2 2 3" xfId="1931" xr:uid="{00000000-0005-0000-0000-000014090000}"/>
    <cellStyle name="Cálculo 23 2 2 4" xfId="1932" xr:uid="{00000000-0005-0000-0000-000015090000}"/>
    <cellStyle name="Cálculo 23 2 2 5" xfId="1933" xr:uid="{00000000-0005-0000-0000-000016090000}"/>
    <cellStyle name="Cálculo 23 2 2 6" xfId="1934" xr:uid="{00000000-0005-0000-0000-000017090000}"/>
    <cellStyle name="Cálculo 23 2 3" xfId="1935" xr:uid="{00000000-0005-0000-0000-000018090000}"/>
    <cellStyle name="Cálculo 23 2 3 2" xfId="1936" xr:uid="{00000000-0005-0000-0000-000019090000}"/>
    <cellStyle name="Cálculo 23 2 3 3" xfId="1937" xr:uid="{00000000-0005-0000-0000-00001A090000}"/>
    <cellStyle name="Cálculo 23 2 3 4" xfId="1938" xr:uid="{00000000-0005-0000-0000-00001B090000}"/>
    <cellStyle name="Cálculo 23 2 3 5" xfId="1939" xr:uid="{00000000-0005-0000-0000-00001C090000}"/>
    <cellStyle name="Cálculo 23 2 4" xfId="1940" xr:uid="{00000000-0005-0000-0000-00001D090000}"/>
    <cellStyle name="Cálculo 23 2 4 2" xfId="1941" xr:uid="{00000000-0005-0000-0000-00001E090000}"/>
    <cellStyle name="Cálculo 23 2 4 3" xfId="1942" xr:uid="{00000000-0005-0000-0000-00001F090000}"/>
    <cellStyle name="Cálculo 23 2 4 4" xfId="1943" xr:uid="{00000000-0005-0000-0000-000020090000}"/>
    <cellStyle name="Cálculo 23 2 4 5" xfId="1944" xr:uid="{00000000-0005-0000-0000-000021090000}"/>
    <cellStyle name="Cálculo 23 2 5" xfId="1945" xr:uid="{00000000-0005-0000-0000-000022090000}"/>
    <cellStyle name="Cálculo 23 2 6" xfId="1946" xr:uid="{00000000-0005-0000-0000-000023090000}"/>
    <cellStyle name="Cálculo 23 2 7" xfId="1947" xr:uid="{00000000-0005-0000-0000-000024090000}"/>
    <cellStyle name="Cálculo 23 2 8" xfId="1948" xr:uid="{00000000-0005-0000-0000-000025090000}"/>
    <cellStyle name="Cálculo 23 2 9" xfId="1949" xr:uid="{00000000-0005-0000-0000-000026090000}"/>
    <cellStyle name="Cálculo 23 3" xfId="1950" xr:uid="{00000000-0005-0000-0000-000027090000}"/>
    <cellStyle name="Cálculo 23 3 2" xfId="1951" xr:uid="{00000000-0005-0000-0000-000028090000}"/>
    <cellStyle name="Cálculo 23 3 2 2" xfId="1952" xr:uid="{00000000-0005-0000-0000-000029090000}"/>
    <cellStyle name="Cálculo 23 3 2 3" xfId="1953" xr:uid="{00000000-0005-0000-0000-00002A090000}"/>
    <cellStyle name="Cálculo 23 3 2 4" xfId="1954" xr:uid="{00000000-0005-0000-0000-00002B090000}"/>
    <cellStyle name="Cálculo 23 3 2 5" xfId="1955" xr:uid="{00000000-0005-0000-0000-00002C090000}"/>
    <cellStyle name="Cálculo 23 3 2 6" xfId="1956" xr:uid="{00000000-0005-0000-0000-00002D090000}"/>
    <cellStyle name="Cálculo 23 3 3" xfId="1957" xr:uid="{00000000-0005-0000-0000-00002E090000}"/>
    <cellStyle name="Cálculo 23 3 3 2" xfId="1958" xr:uid="{00000000-0005-0000-0000-00002F090000}"/>
    <cellStyle name="Cálculo 23 3 3 3" xfId="1959" xr:uid="{00000000-0005-0000-0000-000030090000}"/>
    <cellStyle name="Cálculo 23 3 3 4" xfId="1960" xr:uid="{00000000-0005-0000-0000-000031090000}"/>
    <cellStyle name="Cálculo 23 3 3 5" xfId="1961" xr:uid="{00000000-0005-0000-0000-000032090000}"/>
    <cellStyle name="Cálculo 23 3 4" xfId="1962" xr:uid="{00000000-0005-0000-0000-000033090000}"/>
    <cellStyle name="Cálculo 23 3 4 2" xfId="1963" xr:uid="{00000000-0005-0000-0000-000034090000}"/>
    <cellStyle name="Cálculo 23 3 4 3" xfId="1964" xr:uid="{00000000-0005-0000-0000-000035090000}"/>
    <cellStyle name="Cálculo 23 3 4 4" xfId="1965" xr:uid="{00000000-0005-0000-0000-000036090000}"/>
    <cellStyle name="Cálculo 23 3 4 5" xfId="1966" xr:uid="{00000000-0005-0000-0000-000037090000}"/>
    <cellStyle name="Cálculo 23 3 5" xfId="1967" xr:uid="{00000000-0005-0000-0000-000038090000}"/>
    <cellStyle name="Cálculo 23 3 6" xfId="1968" xr:uid="{00000000-0005-0000-0000-000039090000}"/>
    <cellStyle name="Cálculo 23 3 7" xfId="1969" xr:uid="{00000000-0005-0000-0000-00003A090000}"/>
    <cellStyle name="Cálculo 23 3 8" xfId="1970" xr:uid="{00000000-0005-0000-0000-00003B090000}"/>
    <cellStyle name="Cálculo 23 3 9" xfId="1971" xr:uid="{00000000-0005-0000-0000-00003C090000}"/>
    <cellStyle name="Cálculo 23 4" xfId="1972" xr:uid="{00000000-0005-0000-0000-00003D090000}"/>
    <cellStyle name="Cálculo 23 4 2" xfId="1973" xr:uid="{00000000-0005-0000-0000-00003E090000}"/>
    <cellStyle name="Cálculo 23 4 2 2" xfId="1974" xr:uid="{00000000-0005-0000-0000-00003F090000}"/>
    <cellStyle name="Cálculo 23 4 2 3" xfId="1975" xr:uid="{00000000-0005-0000-0000-000040090000}"/>
    <cellStyle name="Cálculo 23 4 2 4" xfId="1976" xr:uid="{00000000-0005-0000-0000-000041090000}"/>
    <cellStyle name="Cálculo 23 4 2 5" xfId="1977" xr:uid="{00000000-0005-0000-0000-000042090000}"/>
    <cellStyle name="Cálculo 23 4 3" xfId="1978" xr:uid="{00000000-0005-0000-0000-000043090000}"/>
    <cellStyle name="Cálculo 23 4 3 2" xfId="1979" xr:uid="{00000000-0005-0000-0000-000044090000}"/>
    <cellStyle name="Cálculo 23 4 3 3" xfId="1980" xr:uid="{00000000-0005-0000-0000-000045090000}"/>
    <cellStyle name="Cálculo 23 4 3 4" xfId="1981" xr:uid="{00000000-0005-0000-0000-000046090000}"/>
    <cellStyle name="Cálculo 23 4 3 5" xfId="1982" xr:uid="{00000000-0005-0000-0000-000047090000}"/>
    <cellStyle name="Cálculo 23 4 4" xfId="1983" xr:uid="{00000000-0005-0000-0000-000048090000}"/>
    <cellStyle name="Cálculo 23 4 4 2" xfId="1984" xr:uid="{00000000-0005-0000-0000-000049090000}"/>
    <cellStyle name="Cálculo 23 4 4 3" xfId="1985" xr:uid="{00000000-0005-0000-0000-00004A090000}"/>
    <cellStyle name="Cálculo 23 4 4 4" xfId="1986" xr:uid="{00000000-0005-0000-0000-00004B090000}"/>
    <cellStyle name="Cálculo 23 4 4 5" xfId="1987" xr:uid="{00000000-0005-0000-0000-00004C090000}"/>
    <cellStyle name="Cálculo 23 4 5" xfId="1988" xr:uid="{00000000-0005-0000-0000-00004D090000}"/>
    <cellStyle name="Cálculo 23 4 6" xfId="1989" xr:uid="{00000000-0005-0000-0000-00004E090000}"/>
    <cellStyle name="Cálculo 23 4 7" xfId="1990" xr:uid="{00000000-0005-0000-0000-00004F090000}"/>
    <cellStyle name="Cálculo 23 4 8" xfId="1991" xr:uid="{00000000-0005-0000-0000-000050090000}"/>
    <cellStyle name="Cálculo 23 4 9" xfId="1992" xr:uid="{00000000-0005-0000-0000-000051090000}"/>
    <cellStyle name="Cálculo 23 5" xfId="1993" xr:uid="{00000000-0005-0000-0000-000052090000}"/>
    <cellStyle name="Cálculo 23 5 2" xfId="1994" xr:uid="{00000000-0005-0000-0000-000053090000}"/>
    <cellStyle name="Cálculo 23 5 2 2" xfId="1995" xr:uid="{00000000-0005-0000-0000-000054090000}"/>
    <cellStyle name="Cálculo 23 5 2 3" xfId="1996" xr:uid="{00000000-0005-0000-0000-000055090000}"/>
    <cellStyle name="Cálculo 23 5 2 4" xfId="1997" xr:uid="{00000000-0005-0000-0000-000056090000}"/>
    <cellStyle name="Cálculo 23 5 2 5" xfId="1998" xr:uid="{00000000-0005-0000-0000-000057090000}"/>
    <cellStyle name="Cálculo 23 5 3" xfId="1999" xr:uid="{00000000-0005-0000-0000-000058090000}"/>
    <cellStyle name="Cálculo 23 5 3 2" xfId="2000" xr:uid="{00000000-0005-0000-0000-000059090000}"/>
    <cellStyle name="Cálculo 23 5 3 3" xfId="2001" xr:uid="{00000000-0005-0000-0000-00005A090000}"/>
    <cellStyle name="Cálculo 23 5 3 4" xfId="2002" xr:uid="{00000000-0005-0000-0000-00005B090000}"/>
    <cellStyle name="Cálculo 23 5 3 5" xfId="2003" xr:uid="{00000000-0005-0000-0000-00005C090000}"/>
    <cellStyle name="Cálculo 23 5 4" xfId="2004" xr:uid="{00000000-0005-0000-0000-00005D090000}"/>
    <cellStyle name="Cálculo 23 5 5" xfId="2005" xr:uid="{00000000-0005-0000-0000-00005E090000}"/>
    <cellStyle name="Cálculo 23 5 6" xfId="2006" xr:uid="{00000000-0005-0000-0000-00005F090000}"/>
    <cellStyle name="Cálculo 23 5 7" xfId="2007" xr:uid="{00000000-0005-0000-0000-000060090000}"/>
    <cellStyle name="Cálculo 23 5 8" xfId="2008" xr:uid="{00000000-0005-0000-0000-000061090000}"/>
    <cellStyle name="Cálculo 23 6" xfId="2009" xr:uid="{00000000-0005-0000-0000-000062090000}"/>
    <cellStyle name="Cálculo 23 6 2" xfId="2010" xr:uid="{00000000-0005-0000-0000-000063090000}"/>
    <cellStyle name="Cálculo 23 6 3" xfId="2011" xr:uid="{00000000-0005-0000-0000-000064090000}"/>
    <cellStyle name="Cálculo 23 6 4" xfId="2012" xr:uid="{00000000-0005-0000-0000-000065090000}"/>
    <cellStyle name="Cálculo 23 6 5" xfId="2013" xr:uid="{00000000-0005-0000-0000-000066090000}"/>
    <cellStyle name="Cálculo 23 6 6" xfId="2014" xr:uid="{00000000-0005-0000-0000-000067090000}"/>
    <cellStyle name="Cálculo 23 7" xfId="2015" xr:uid="{00000000-0005-0000-0000-000068090000}"/>
    <cellStyle name="Cálculo 23 7 2" xfId="2016" xr:uid="{00000000-0005-0000-0000-000069090000}"/>
    <cellStyle name="Cálculo 23 7 3" xfId="2017" xr:uid="{00000000-0005-0000-0000-00006A090000}"/>
    <cellStyle name="Cálculo 23 7 4" xfId="2018" xr:uid="{00000000-0005-0000-0000-00006B090000}"/>
    <cellStyle name="Cálculo 23 7 5" xfId="2019" xr:uid="{00000000-0005-0000-0000-00006C090000}"/>
    <cellStyle name="Cálculo 23 8" xfId="2020" xr:uid="{00000000-0005-0000-0000-00006D090000}"/>
    <cellStyle name="Cálculo 23 8 2" xfId="2021" xr:uid="{00000000-0005-0000-0000-00006E090000}"/>
    <cellStyle name="Cálculo 23 8 3" xfId="2022" xr:uid="{00000000-0005-0000-0000-00006F090000}"/>
    <cellStyle name="Cálculo 23 8 4" xfId="2023" xr:uid="{00000000-0005-0000-0000-000070090000}"/>
    <cellStyle name="Cálculo 23 8 5" xfId="2024" xr:uid="{00000000-0005-0000-0000-000071090000}"/>
    <cellStyle name="Cálculo 23 9" xfId="2025" xr:uid="{00000000-0005-0000-0000-000072090000}"/>
    <cellStyle name="Cálculo 24" xfId="2026" xr:uid="{00000000-0005-0000-0000-000073090000}"/>
    <cellStyle name="Cálculo 24 10" xfId="2027" xr:uid="{00000000-0005-0000-0000-000074090000}"/>
    <cellStyle name="Cálculo 24 11" xfId="2028" xr:uid="{00000000-0005-0000-0000-000075090000}"/>
    <cellStyle name="Cálculo 24 12" xfId="2029" xr:uid="{00000000-0005-0000-0000-000076090000}"/>
    <cellStyle name="Cálculo 24 13" xfId="2030" xr:uid="{00000000-0005-0000-0000-000077090000}"/>
    <cellStyle name="Cálculo 24 14" xfId="2031" xr:uid="{00000000-0005-0000-0000-000078090000}"/>
    <cellStyle name="Cálculo 24 15" xfId="2032" xr:uid="{00000000-0005-0000-0000-000079090000}"/>
    <cellStyle name="Cálculo 24 2" xfId="2033" xr:uid="{00000000-0005-0000-0000-00007A090000}"/>
    <cellStyle name="Cálculo 24 2 2" xfId="2034" xr:uid="{00000000-0005-0000-0000-00007B090000}"/>
    <cellStyle name="Cálculo 24 2 2 2" xfId="2035" xr:uid="{00000000-0005-0000-0000-00007C090000}"/>
    <cellStyle name="Cálculo 24 2 2 3" xfId="2036" xr:uid="{00000000-0005-0000-0000-00007D090000}"/>
    <cellStyle name="Cálculo 24 2 2 4" xfId="2037" xr:uid="{00000000-0005-0000-0000-00007E090000}"/>
    <cellStyle name="Cálculo 24 2 2 5" xfId="2038" xr:uid="{00000000-0005-0000-0000-00007F090000}"/>
    <cellStyle name="Cálculo 24 2 2 6" xfId="2039" xr:uid="{00000000-0005-0000-0000-000080090000}"/>
    <cellStyle name="Cálculo 24 2 3" xfId="2040" xr:uid="{00000000-0005-0000-0000-000081090000}"/>
    <cellStyle name="Cálculo 24 2 3 2" xfId="2041" xr:uid="{00000000-0005-0000-0000-000082090000}"/>
    <cellStyle name="Cálculo 24 2 3 3" xfId="2042" xr:uid="{00000000-0005-0000-0000-000083090000}"/>
    <cellStyle name="Cálculo 24 2 3 4" xfId="2043" xr:uid="{00000000-0005-0000-0000-000084090000}"/>
    <cellStyle name="Cálculo 24 2 3 5" xfId="2044" xr:uid="{00000000-0005-0000-0000-000085090000}"/>
    <cellStyle name="Cálculo 24 2 4" xfId="2045" xr:uid="{00000000-0005-0000-0000-000086090000}"/>
    <cellStyle name="Cálculo 24 2 4 2" xfId="2046" xr:uid="{00000000-0005-0000-0000-000087090000}"/>
    <cellStyle name="Cálculo 24 2 4 3" xfId="2047" xr:uid="{00000000-0005-0000-0000-000088090000}"/>
    <cellStyle name="Cálculo 24 2 4 4" xfId="2048" xr:uid="{00000000-0005-0000-0000-000089090000}"/>
    <cellStyle name="Cálculo 24 2 4 5" xfId="2049" xr:uid="{00000000-0005-0000-0000-00008A090000}"/>
    <cellStyle name="Cálculo 24 2 5" xfId="2050" xr:uid="{00000000-0005-0000-0000-00008B090000}"/>
    <cellStyle name="Cálculo 24 2 6" xfId="2051" xr:uid="{00000000-0005-0000-0000-00008C090000}"/>
    <cellStyle name="Cálculo 24 2 7" xfId="2052" xr:uid="{00000000-0005-0000-0000-00008D090000}"/>
    <cellStyle name="Cálculo 24 3" xfId="2053" xr:uid="{00000000-0005-0000-0000-00008E090000}"/>
    <cellStyle name="Cálculo 24 3 2" xfId="2054" xr:uid="{00000000-0005-0000-0000-00008F090000}"/>
    <cellStyle name="Cálculo 24 3 2 2" xfId="2055" xr:uid="{00000000-0005-0000-0000-000090090000}"/>
    <cellStyle name="Cálculo 24 3 2 3" xfId="2056" xr:uid="{00000000-0005-0000-0000-000091090000}"/>
    <cellStyle name="Cálculo 24 3 2 4" xfId="2057" xr:uid="{00000000-0005-0000-0000-000092090000}"/>
    <cellStyle name="Cálculo 24 3 2 5" xfId="2058" xr:uid="{00000000-0005-0000-0000-000093090000}"/>
    <cellStyle name="Cálculo 24 3 3" xfId="2059" xr:uid="{00000000-0005-0000-0000-000094090000}"/>
    <cellStyle name="Cálculo 24 3 3 2" xfId="2060" xr:uid="{00000000-0005-0000-0000-000095090000}"/>
    <cellStyle name="Cálculo 24 3 3 3" xfId="2061" xr:uid="{00000000-0005-0000-0000-000096090000}"/>
    <cellStyle name="Cálculo 24 3 3 4" xfId="2062" xr:uid="{00000000-0005-0000-0000-000097090000}"/>
    <cellStyle name="Cálculo 24 3 3 5" xfId="2063" xr:uid="{00000000-0005-0000-0000-000098090000}"/>
    <cellStyle name="Cálculo 24 3 4" xfId="2064" xr:uid="{00000000-0005-0000-0000-000099090000}"/>
    <cellStyle name="Cálculo 24 3 4 2" xfId="2065" xr:uid="{00000000-0005-0000-0000-00009A090000}"/>
    <cellStyle name="Cálculo 24 3 4 3" xfId="2066" xr:uid="{00000000-0005-0000-0000-00009B090000}"/>
    <cellStyle name="Cálculo 24 3 4 4" xfId="2067" xr:uid="{00000000-0005-0000-0000-00009C090000}"/>
    <cellStyle name="Cálculo 24 3 4 5" xfId="2068" xr:uid="{00000000-0005-0000-0000-00009D090000}"/>
    <cellStyle name="Cálculo 24 3 5" xfId="2069" xr:uid="{00000000-0005-0000-0000-00009E090000}"/>
    <cellStyle name="Cálculo 24 3 6" xfId="2070" xr:uid="{00000000-0005-0000-0000-00009F090000}"/>
    <cellStyle name="Cálculo 24 3 7" xfId="2071" xr:uid="{00000000-0005-0000-0000-0000A0090000}"/>
    <cellStyle name="Cálculo 24 3 8" xfId="2072" xr:uid="{00000000-0005-0000-0000-0000A1090000}"/>
    <cellStyle name="Cálculo 24 3 9" xfId="2073" xr:uid="{00000000-0005-0000-0000-0000A2090000}"/>
    <cellStyle name="Cálculo 24 4" xfId="2074" xr:uid="{00000000-0005-0000-0000-0000A3090000}"/>
    <cellStyle name="Cálculo 24 4 2" xfId="2075" xr:uid="{00000000-0005-0000-0000-0000A4090000}"/>
    <cellStyle name="Cálculo 24 4 2 2" xfId="2076" xr:uid="{00000000-0005-0000-0000-0000A5090000}"/>
    <cellStyle name="Cálculo 24 4 2 3" xfId="2077" xr:uid="{00000000-0005-0000-0000-0000A6090000}"/>
    <cellStyle name="Cálculo 24 4 2 4" xfId="2078" xr:uid="{00000000-0005-0000-0000-0000A7090000}"/>
    <cellStyle name="Cálculo 24 4 2 5" xfId="2079" xr:uid="{00000000-0005-0000-0000-0000A8090000}"/>
    <cellStyle name="Cálculo 24 4 3" xfId="2080" xr:uid="{00000000-0005-0000-0000-0000A9090000}"/>
    <cellStyle name="Cálculo 24 4 3 2" xfId="2081" xr:uid="{00000000-0005-0000-0000-0000AA090000}"/>
    <cellStyle name="Cálculo 24 4 3 3" xfId="2082" xr:uid="{00000000-0005-0000-0000-0000AB090000}"/>
    <cellStyle name="Cálculo 24 4 3 4" xfId="2083" xr:uid="{00000000-0005-0000-0000-0000AC090000}"/>
    <cellStyle name="Cálculo 24 4 3 5" xfId="2084" xr:uid="{00000000-0005-0000-0000-0000AD090000}"/>
    <cellStyle name="Cálculo 24 4 4" xfId="2085" xr:uid="{00000000-0005-0000-0000-0000AE090000}"/>
    <cellStyle name="Cálculo 24 4 4 2" xfId="2086" xr:uid="{00000000-0005-0000-0000-0000AF090000}"/>
    <cellStyle name="Cálculo 24 4 4 3" xfId="2087" xr:uid="{00000000-0005-0000-0000-0000B0090000}"/>
    <cellStyle name="Cálculo 24 4 4 4" xfId="2088" xr:uid="{00000000-0005-0000-0000-0000B1090000}"/>
    <cellStyle name="Cálculo 24 4 4 5" xfId="2089" xr:uid="{00000000-0005-0000-0000-0000B2090000}"/>
    <cellStyle name="Cálculo 24 4 5" xfId="2090" xr:uid="{00000000-0005-0000-0000-0000B3090000}"/>
    <cellStyle name="Cálculo 24 4 6" xfId="2091" xr:uid="{00000000-0005-0000-0000-0000B4090000}"/>
    <cellStyle name="Cálculo 24 4 7" xfId="2092" xr:uid="{00000000-0005-0000-0000-0000B5090000}"/>
    <cellStyle name="Cálculo 24 4 8" xfId="2093" xr:uid="{00000000-0005-0000-0000-0000B6090000}"/>
    <cellStyle name="Cálculo 24 4 9" xfId="2094" xr:uid="{00000000-0005-0000-0000-0000B7090000}"/>
    <cellStyle name="Cálculo 24 5" xfId="2095" xr:uid="{00000000-0005-0000-0000-0000B8090000}"/>
    <cellStyle name="Cálculo 24 5 2" xfId="2096" xr:uid="{00000000-0005-0000-0000-0000B9090000}"/>
    <cellStyle name="Cálculo 24 5 2 2" xfId="2097" xr:uid="{00000000-0005-0000-0000-0000BA090000}"/>
    <cellStyle name="Cálculo 24 5 2 3" xfId="2098" xr:uid="{00000000-0005-0000-0000-0000BB090000}"/>
    <cellStyle name="Cálculo 24 5 2 4" xfId="2099" xr:uid="{00000000-0005-0000-0000-0000BC090000}"/>
    <cellStyle name="Cálculo 24 5 2 5" xfId="2100" xr:uid="{00000000-0005-0000-0000-0000BD090000}"/>
    <cellStyle name="Cálculo 24 5 3" xfId="2101" xr:uid="{00000000-0005-0000-0000-0000BE090000}"/>
    <cellStyle name="Cálculo 24 5 3 2" xfId="2102" xr:uid="{00000000-0005-0000-0000-0000BF090000}"/>
    <cellStyle name="Cálculo 24 5 3 3" xfId="2103" xr:uid="{00000000-0005-0000-0000-0000C0090000}"/>
    <cellStyle name="Cálculo 24 5 3 4" xfId="2104" xr:uid="{00000000-0005-0000-0000-0000C1090000}"/>
    <cellStyle name="Cálculo 24 5 3 5" xfId="2105" xr:uid="{00000000-0005-0000-0000-0000C2090000}"/>
    <cellStyle name="Cálculo 24 5 4" xfId="2106" xr:uid="{00000000-0005-0000-0000-0000C3090000}"/>
    <cellStyle name="Cálculo 24 5 4 2" xfId="2107" xr:uid="{00000000-0005-0000-0000-0000C4090000}"/>
    <cellStyle name="Cálculo 24 5 4 3" xfId="2108" xr:uid="{00000000-0005-0000-0000-0000C5090000}"/>
    <cellStyle name="Cálculo 24 5 4 4" xfId="2109" xr:uid="{00000000-0005-0000-0000-0000C6090000}"/>
    <cellStyle name="Cálculo 24 5 4 5" xfId="2110" xr:uid="{00000000-0005-0000-0000-0000C7090000}"/>
    <cellStyle name="Cálculo 24 5 5" xfId="2111" xr:uid="{00000000-0005-0000-0000-0000C8090000}"/>
    <cellStyle name="Cálculo 24 5 6" xfId="2112" xr:uid="{00000000-0005-0000-0000-0000C9090000}"/>
    <cellStyle name="Cálculo 24 5 7" xfId="2113" xr:uid="{00000000-0005-0000-0000-0000CA090000}"/>
    <cellStyle name="Cálculo 24 5 8" xfId="2114" xr:uid="{00000000-0005-0000-0000-0000CB090000}"/>
    <cellStyle name="Cálculo 24 5 9" xfId="2115" xr:uid="{00000000-0005-0000-0000-0000CC090000}"/>
    <cellStyle name="Cálculo 24 6" xfId="2116" xr:uid="{00000000-0005-0000-0000-0000CD090000}"/>
    <cellStyle name="Cálculo 24 6 2" xfId="2117" xr:uid="{00000000-0005-0000-0000-0000CE090000}"/>
    <cellStyle name="Cálculo 24 6 2 2" xfId="2118" xr:uid="{00000000-0005-0000-0000-0000CF090000}"/>
    <cellStyle name="Cálculo 24 6 2 3" xfId="2119" xr:uid="{00000000-0005-0000-0000-0000D0090000}"/>
    <cellStyle name="Cálculo 24 6 2 4" xfId="2120" xr:uid="{00000000-0005-0000-0000-0000D1090000}"/>
    <cellStyle name="Cálculo 24 6 2 5" xfId="2121" xr:uid="{00000000-0005-0000-0000-0000D2090000}"/>
    <cellStyle name="Cálculo 24 6 3" xfId="2122" xr:uid="{00000000-0005-0000-0000-0000D3090000}"/>
    <cellStyle name="Cálculo 24 6 3 2" xfId="2123" xr:uid="{00000000-0005-0000-0000-0000D4090000}"/>
    <cellStyle name="Cálculo 24 6 3 3" xfId="2124" xr:uid="{00000000-0005-0000-0000-0000D5090000}"/>
    <cellStyle name="Cálculo 24 6 3 4" xfId="2125" xr:uid="{00000000-0005-0000-0000-0000D6090000}"/>
    <cellStyle name="Cálculo 24 6 3 5" xfId="2126" xr:uid="{00000000-0005-0000-0000-0000D7090000}"/>
    <cellStyle name="Cálculo 24 6 4" xfId="2127" xr:uid="{00000000-0005-0000-0000-0000D8090000}"/>
    <cellStyle name="Cálculo 24 6 5" xfId="2128" xr:uid="{00000000-0005-0000-0000-0000D9090000}"/>
    <cellStyle name="Cálculo 24 6 6" xfId="2129" xr:uid="{00000000-0005-0000-0000-0000DA090000}"/>
    <cellStyle name="Cálculo 24 6 7" xfId="2130" xr:uid="{00000000-0005-0000-0000-0000DB090000}"/>
    <cellStyle name="Cálculo 24 6 8" xfId="2131" xr:uid="{00000000-0005-0000-0000-0000DC090000}"/>
    <cellStyle name="Cálculo 24 7" xfId="2132" xr:uid="{00000000-0005-0000-0000-0000DD090000}"/>
    <cellStyle name="Cálculo 24 7 2" xfId="2133" xr:uid="{00000000-0005-0000-0000-0000DE090000}"/>
    <cellStyle name="Cálculo 24 7 3" xfId="2134" xr:uid="{00000000-0005-0000-0000-0000DF090000}"/>
    <cellStyle name="Cálculo 24 7 4" xfId="2135" xr:uid="{00000000-0005-0000-0000-0000E0090000}"/>
    <cellStyle name="Cálculo 24 7 5" xfId="2136" xr:uid="{00000000-0005-0000-0000-0000E1090000}"/>
    <cellStyle name="Cálculo 24 7 6" xfId="2137" xr:uid="{00000000-0005-0000-0000-0000E2090000}"/>
    <cellStyle name="Cálculo 24 8" xfId="2138" xr:uid="{00000000-0005-0000-0000-0000E3090000}"/>
    <cellStyle name="Cálculo 24 8 2" xfId="2139" xr:uid="{00000000-0005-0000-0000-0000E4090000}"/>
    <cellStyle name="Cálculo 24 8 3" xfId="2140" xr:uid="{00000000-0005-0000-0000-0000E5090000}"/>
    <cellStyle name="Cálculo 24 8 4" xfId="2141" xr:uid="{00000000-0005-0000-0000-0000E6090000}"/>
    <cellStyle name="Cálculo 24 8 5" xfId="2142" xr:uid="{00000000-0005-0000-0000-0000E7090000}"/>
    <cellStyle name="Cálculo 24 9" xfId="2143" xr:uid="{00000000-0005-0000-0000-0000E8090000}"/>
    <cellStyle name="Cálculo 24 9 2" xfId="2144" xr:uid="{00000000-0005-0000-0000-0000E9090000}"/>
    <cellStyle name="Cálculo 24 9 3" xfId="2145" xr:uid="{00000000-0005-0000-0000-0000EA090000}"/>
    <cellStyle name="Cálculo 24 9 4" xfId="2146" xr:uid="{00000000-0005-0000-0000-0000EB090000}"/>
    <cellStyle name="Cálculo 24 9 5" xfId="2147" xr:uid="{00000000-0005-0000-0000-0000EC090000}"/>
    <cellStyle name="Cálculo 25" xfId="2148" xr:uid="{00000000-0005-0000-0000-0000ED090000}"/>
    <cellStyle name="Cálculo 25 2" xfId="2149" xr:uid="{00000000-0005-0000-0000-0000EE090000}"/>
    <cellStyle name="Cálculo 25 2 2" xfId="2150" xr:uid="{00000000-0005-0000-0000-0000EF090000}"/>
    <cellStyle name="Cálculo 25 2 3" xfId="2151" xr:uid="{00000000-0005-0000-0000-0000F0090000}"/>
    <cellStyle name="Cálculo 25 2 4" xfId="2152" xr:uid="{00000000-0005-0000-0000-0000F1090000}"/>
    <cellStyle name="Cálculo 25 2 5" xfId="2153" xr:uid="{00000000-0005-0000-0000-0000F2090000}"/>
    <cellStyle name="Cálculo 25 2 6" xfId="2154" xr:uid="{00000000-0005-0000-0000-0000F3090000}"/>
    <cellStyle name="Cálculo 25 3" xfId="2155" xr:uid="{00000000-0005-0000-0000-0000F4090000}"/>
    <cellStyle name="Cálculo 25 3 2" xfId="2156" xr:uid="{00000000-0005-0000-0000-0000F5090000}"/>
    <cellStyle name="Cálculo 25 3 3" xfId="2157" xr:uid="{00000000-0005-0000-0000-0000F6090000}"/>
    <cellStyle name="Cálculo 25 3 4" xfId="2158" xr:uid="{00000000-0005-0000-0000-0000F7090000}"/>
    <cellStyle name="Cálculo 25 3 5" xfId="2159" xr:uid="{00000000-0005-0000-0000-0000F8090000}"/>
    <cellStyle name="Cálculo 25 4" xfId="2160" xr:uid="{00000000-0005-0000-0000-0000F9090000}"/>
    <cellStyle name="Cálculo 25 4 2" xfId="2161" xr:uid="{00000000-0005-0000-0000-0000FA090000}"/>
    <cellStyle name="Cálculo 25 4 3" xfId="2162" xr:uid="{00000000-0005-0000-0000-0000FB090000}"/>
    <cellStyle name="Cálculo 25 4 4" xfId="2163" xr:uid="{00000000-0005-0000-0000-0000FC090000}"/>
    <cellStyle name="Cálculo 25 4 5" xfId="2164" xr:uid="{00000000-0005-0000-0000-0000FD090000}"/>
    <cellStyle name="Cálculo 25 5" xfId="2165" xr:uid="{00000000-0005-0000-0000-0000FE090000}"/>
    <cellStyle name="Cálculo 25 6" xfId="2166" xr:uid="{00000000-0005-0000-0000-0000FF090000}"/>
    <cellStyle name="Cálculo 25 7" xfId="2167" xr:uid="{00000000-0005-0000-0000-0000000A0000}"/>
    <cellStyle name="Cálculo 25 8" xfId="2168" xr:uid="{00000000-0005-0000-0000-0000010A0000}"/>
    <cellStyle name="Cálculo 25 9" xfId="2169" xr:uid="{00000000-0005-0000-0000-0000020A0000}"/>
    <cellStyle name="Cálculo 26" xfId="2170" xr:uid="{00000000-0005-0000-0000-0000030A0000}"/>
    <cellStyle name="Cálculo 26 2" xfId="2171" xr:uid="{00000000-0005-0000-0000-0000040A0000}"/>
    <cellStyle name="Cálculo 26 2 2" xfId="2172" xr:uid="{00000000-0005-0000-0000-0000050A0000}"/>
    <cellStyle name="Cálculo 26 2 3" xfId="2173" xr:uid="{00000000-0005-0000-0000-0000060A0000}"/>
    <cellStyle name="Cálculo 26 2 4" xfId="2174" xr:uid="{00000000-0005-0000-0000-0000070A0000}"/>
    <cellStyle name="Cálculo 26 2 5" xfId="2175" xr:uid="{00000000-0005-0000-0000-0000080A0000}"/>
    <cellStyle name="Cálculo 26 2 6" xfId="2176" xr:uid="{00000000-0005-0000-0000-0000090A0000}"/>
    <cellStyle name="Cálculo 26 3" xfId="2177" xr:uid="{00000000-0005-0000-0000-00000A0A0000}"/>
    <cellStyle name="Cálculo 26 3 2" xfId="2178" xr:uid="{00000000-0005-0000-0000-00000B0A0000}"/>
    <cellStyle name="Cálculo 26 3 3" xfId="2179" xr:uid="{00000000-0005-0000-0000-00000C0A0000}"/>
    <cellStyle name="Cálculo 26 3 4" xfId="2180" xr:uid="{00000000-0005-0000-0000-00000D0A0000}"/>
    <cellStyle name="Cálculo 26 3 5" xfId="2181" xr:uid="{00000000-0005-0000-0000-00000E0A0000}"/>
    <cellStyle name="Cálculo 26 4" xfId="2182" xr:uid="{00000000-0005-0000-0000-00000F0A0000}"/>
    <cellStyle name="Cálculo 26 4 2" xfId="2183" xr:uid="{00000000-0005-0000-0000-0000100A0000}"/>
    <cellStyle name="Cálculo 26 4 3" xfId="2184" xr:uid="{00000000-0005-0000-0000-0000110A0000}"/>
    <cellStyle name="Cálculo 26 4 4" xfId="2185" xr:uid="{00000000-0005-0000-0000-0000120A0000}"/>
    <cellStyle name="Cálculo 26 4 5" xfId="2186" xr:uid="{00000000-0005-0000-0000-0000130A0000}"/>
    <cellStyle name="Cálculo 26 5" xfId="2187" xr:uid="{00000000-0005-0000-0000-0000140A0000}"/>
    <cellStyle name="Cálculo 26 6" xfId="2188" xr:uid="{00000000-0005-0000-0000-0000150A0000}"/>
    <cellStyle name="Cálculo 26 7" xfId="2189" xr:uid="{00000000-0005-0000-0000-0000160A0000}"/>
    <cellStyle name="Cálculo 26 8" xfId="2190" xr:uid="{00000000-0005-0000-0000-0000170A0000}"/>
    <cellStyle name="Cálculo 26 9" xfId="2191" xr:uid="{00000000-0005-0000-0000-0000180A0000}"/>
    <cellStyle name="Cálculo 27" xfId="2192" xr:uid="{00000000-0005-0000-0000-0000190A0000}"/>
    <cellStyle name="Cálculo 27 2" xfId="2193" xr:uid="{00000000-0005-0000-0000-00001A0A0000}"/>
    <cellStyle name="Cálculo 27 2 2" xfId="2194" xr:uid="{00000000-0005-0000-0000-00001B0A0000}"/>
    <cellStyle name="Cálculo 27 2 3" xfId="2195" xr:uid="{00000000-0005-0000-0000-00001C0A0000}"/>
    <cellStyle name="Cálculo 27 2 4" xfId="2196" xr:uid="{00000000-0005-0000-0000-00001D0A0000}"/>
    <cellStyle name="Cálculo 27 2 5" xfId="2197" xr:uid="{00000000-0005-0000-0000-00001E0A0000}"/>
    <cellStyle name="Cálculo 27 3" xfId="2198" xr:uid="{00000000-0005-0000-0000-00001F0A0000}"/>
    <cellStyle name="Cálculo 27 3 2" xfId="2199" xr:uid="{00000000-0005-0000-0000-0000200A0000}"/>
    <cellStyle name="Cálculo 27 3 3" xfId="2200" xr:uid="{00000000-0005-0000-0000-0000210A0000}"/>
    <cellStyle name="Cálculo 27 3 4" xfId="2201" xr:uid="{00000000-0005-0000-0000-0000220A0000}"/>
    <cellStyle name="Cálculo 27 3 5" xfId="2202" xr:uid="{00000000-0005-0000-0000-0000230A0000}"/>
    <cellStyle name="Cálculo 27 4" xfId="2203" xr:uid="{00000000-0005-0000-0000-0000240A0000}"/>
    <cellStyle name="Cálculo 27 4 2" xfId="2204" xr:uid="{00000000-0005-0000-0000-0000250A0000}"/>
    <cellStyle name="Cálculo 27 4 3" xfId="2205" xr:uid="{00000000-0005-0000-0000-0000260A0000}"/>
    <cellStyle name="Cálculo 27 4 4" xfId="2206" xr:uid="{00000000-0005-0000-0000-0000270A0000}"/>
    <cellStyle name="Cálculo 27 4 5" xfId="2207" xr:uid="{00000000-0005-0000-0000-0000280A0000}"/>
    <cellStyle name="Cálculo 27 5" xfId="2208" xr:uid="{00000000-0005-0000-0000-0000290A0000}"/>
    <cellStyle name="Cálculo 27 6" xfId="2209" xr:uid="{00000000-0005-0000-0000-00002A0A0000}"/>
    <cellStyle name="Cálculo 27 7" xfId="2210" xr:uid="{00000000-0005-0000-0000-00002B0A0000}"/>
    <cellStyle name="Cálculo 27 8" xfId="2211" xr:uid="{00000000-0005-0000-0000-00002C0A0000}"/>
    <cellStyle name="Cálculo 27 9" xfId="2212" xr:uid="{00000000-0005-0000-0000-00002D0A0000}"/>
    <cellStyle name="Cálculo 28" xfId="2213" xr:uid="{00000000-0005-0000-0000-00002E0A0000}"/>
    <cellStyle name="Cálculo 28 2" xfId="2214" xr:uid="{00000000-0005-0000-0000-00002F0A0000}"/>
    <cellStyle name="Cálculo 28 2 2" xfId="2215" xr:uid="{00000000-0005-0000-0000-0000300A0000}"/>
    <cellStyle name="Cálculo 28 2 3" xfId="2216" xr:uid="{00000000-0005-0000-0000-0000310A0000}"/>
    <cellStyle name="Cálculo 28 2 4" xfId="2217" xr:uid="{00000000-0005-0000-0000-0000320A0000}"/>
    <cellStyle name="Cálculo 28 2 5" xfId="2218" xr:uid="{00000000-0005-0000-0000-0000330A0000}"/>
    <cellStyle name="Cálculo 28 3" xfId="2219" xr:uid="{00000000-0005-0000-0000-0000340A0000}"/>
    <cellStyle name="Cálculo 28 3 2" xfId="2220" xr:uid="{00000000-0005-0000-0000-0000350A0000}"/>
    <cellStyle name="Cálculo 28 3 3" xfId="2221" xr:uid="{00000000-0005-0000-0000-0000360A0000}"/>
    <cellStyle name="Cálculo 28 3 4" xfId="2222" xr:uid="{00000000-0005-0000-0000-0000370A0000}"/>
    <cellStyle name="Cálculo 28 3 5" xfId="2223" xr:uid="{00000000-0005-0000-0000-0000380A0000}"/>
    <cellStyle name="Cálculo 28 4" xfId="2224" xr:uid="{00000000-0005-0000-0000-0000390A0000}"/>
    <cellStyle name="Cálculo 28 5" xfId="2225" xr:uid="{00000000-0005-0000-0000-00003A0A0000}"/>
    <cellStyle name="Cálculo 28 6" xfId="2226" xr:uid="{00000000-0005-0000-0000-00003B0A0000}"/>
    <cellStyle name="Cálculo 28 7" xfId="2227" xr:uid="{00000000-0005-0000-0000-00003C0A0000}"/>
    <cellStyle name="Cálculo 28 8" xfId="2228" xr:uid="{00000000-0005-0000-0000-00003D0A0000}"/>
    <cellStyle name="Cálculo 29" xfId="2229" xr:uid="{00000000-0005-0000-0000-00003E0A0000}"/>
    <cellStyle name="Cálculo 29 2" xfId="2230" xr:uid="{00000000-0005-0000-0000-00003F0A0000}"/>
    <cellStyle name="Cálculo 29 3" xfId="2231" xr:uid="{00000000-0005-0000-0000-0000400A0000}"/>
    <cellStyle name="Cálculo 29 4" xfId="2232" xr:uid="{00000000-0005-0000-0000-0000410A0000}"/>
    <cellStyle name="Cálculo 29 5" xfId="2233" xr:uid="{00000000-0005-0000-0000-0000420A0000}"/>
    <cellStyle name="Cálculo 3" xfId="2234" xr:uid="{00000000-0005-0000-0000-0000430A0000}"/>
    <cellStyle name="Cálculo 3 10" xfId="2235" xr:uid="{00000000-0005-0000-0000-0000440A0000}"/>
    <cellStyle name="Cálculo 3 10 2" xfId="2236" xr:uid="{00000000-0005-0000-0000-0000450A0000}"/>
    <cellStyle name="Cálculo 3 10 3" xfId="2237" xr:uid="{00000000-0005-0000-0000-0000460A0000}"/>
    <cellStyle name="Cálculo 3 10 4" xfId="2238" xr:uid="{00000000-0005-0000-0000-0000470A0000}"/>
    <cellStyle name="Cálculo 3 10 5" xfId="2239" xr:uid="{00000000-0005-0000-0000-0000480A0000}"/>
    <cellStyle name="Cálculo 3 11" xfId="2240" xr:uid="{00000000-0005-0000-0000-0000490A0000}"/>
    <cellStyle name="Cálculo 3 11 2" xfId="2241" xr:uid="{00000000-0005-0000-0000-00004A0A0000}"/>
    <cellStyle name="Cálculo 3 11 3" xfId="2242" xr:uid="{00000000-0005-0000-0000-00004B0A0000}"/>
    <cellStyle name="Cálculo 3 11 4" xfId="2243" xr:uid="{00000000-0005-0000-0000-00004C0A0000}"/>
    <cellStyle name="Cálculo 3 11 5" xfId="2244" xr:uid="{00000000-0005-0000-0000-00004D0A0000}"/>
    <cellStyle name="Cálculo 3 12" xfId="2245" xr:uid="{00000000-0005-0000-0000-00004E0A0000}"/>
    <cellStyle name="Cálculo 3 13" xfId="2246" xr:uid="{00000000-0005-0000-0000-00004F0A0000}"/>
    <cellStyle name="Cálculo 3 14" xfId="2247" xr:uid="{00000000-0005-0000-0000-0000500A0000}"/>
    <cellStyle name="Cálculo 3 15" xfId="2248" xr:uid="{00000000-0005-0000-0000-0000510A0000}"/>
    <cellStyle name="Cálculo 3 16" xfId="2249" xr:uid="{00000000-0005-0000-0000-0000520A0000}"/>
    <cellStyle name="Cálculo 3 17" xfId="2250" xr:uid="{00000000-0005-0000-0000-0000530A0000}"/>
    <cellStyle name="Cálculo 3 18" xfId="55345" xr:uid="{00000000-0005-0000-0000-0000540A0000}"/>
    <cellStyle name="Cálculo 3 2" xfId="2251" xr:uid="{00000000-0005-0000-0000-0000550A0000}"/>
    <cellStyle name="Cálculo 3 2 10" xfId="2252" xr:uid="{00000000-0005-0000-0000-0000560A0000}"/>
    <cellStyle name="Cálculo 3 2 10 2" xfId="2253" xr:uid="{00000000-0005-0000-0000-0000570A0000}"/>
    <cellStyle name="Cálculo 3 2 10 3" xfId="2254" xr:uid="{00000000-0005-0000-0000-0000580A0000}"/>
    <cellStyle name="Cálculo 3 2 10 4" xfId="2255" xr:uid="{00000000-0005-0000-0000-0000590A0000}"/>
    <cellStyle name="Cálculo 3 2 10 5" xfId="2256" xr:uid="{00000000-0005-0000-0000-00005A0A0000}"/>
    <cellStyle name="Cálculo 3 2 11" xfId="2257" xr:uid="{00000000-0005-0000-0000-00005B0A0000}"/>
    <cellStyle name="Cálculo 3 2 12" xfId="2258" xr:uid="{00000000-0005-0000-0000-00005C0A0000}"/>
    <cellStyle name="Cálculo 3 2 13" xfId="2259" xr:uid="{00000000-0005-0000-0000-00005D0A0000}"/>
    <cellStyle name="Cálculo 3 2 14" xfId="2260" xr:uid="{00000000-0005-0000-0000-00005E0A0000}"/>
    <cellStyle name="Cálculo 3 2 15" xfId="2261" xr:uid="{00000000-0005-0000-0000-00005F0A0000}"/>
    <cellStyle name="Cálculo 3 2 16" xfId="2262" xr:uid="{00000000-0005-0000-0000-0000600A0000}"/>
    <cellStyle name="Cálculo 3 2 17" xfId="55382" xr:uid="{00000000-0005-0000-0000-0000610A0000}"/>
    <cellStyle name="Cálculo 3 2 2" xfId="2263" xr:uid="{00000000-0005-0000-0000-0000620A0000}"/>
    <cellStyle name="Cálculo 3 2 2 2" xfId="31034" xr:uid="{00000000-0005-0000-0000-0000630A0000}"/>
    <cellStyle name="Cálculo 3 2 3" xfId="2264" xr:uid="{00000000-0005-0000-0000-0000640A0000}"/>
    <cellStyle name="Cálculo 3 2 3 2" xfId="2265" xr:uid="{00000000-0005-0000-0000-0000650A0000}"/>
    <cellStyle name="Cálculo 3 2 3 2 2" xfId="2266" xr:uid="{00000000-0005-0000-0000-0000660A0000}"/>
    <cellStyle name="Cálculo 3 2 3 2 3" xfId="2267" xr:uid="{00000000-0005-0000-0000-0000670A0000}"/>
    <cellStyle name="Cálculo 3 2 3 2 4" xfId="2268" xr:uid="{00000000-0005-0000-0000-0000680A0000}"/>
    <cellStyle name="Cálculo 3 2 3 2 5" xfId="2269" xr:uid="{00000000-0005-0000-0000-0000690A0000}"/>
    <cellStyle name="Cálculo 3 2 3 2 6" xfId="2270" xr:uid="{00000000-0005-0000-0000-00006A0A0000}"/>
    <cellStyle name="Cálculo 3 2 3 3" xfId="2271" xr:uid="{00000000-0005-0000-0000-00006B0A0000}"/>
    <cellStyle name="Cálculo 3 2 3 3 2" xfId="2272" xr:uid="{00000000-0005-0000-0000-00006C0A0000}"/>
    <cellStyle name="Cálculo 3 2 3 3 3" xfId="2273" xr:uid="{00000000-0005-0000-0000-00006D0A0000}"/>
    <cellStyle name="Cálculo 3 2 3 3 4" xfId="2274" xr:uid="{00000000-0005-0000-0000-00006E0A0000}"/>
    <cellStyle name="Cálculo 3 2 3 3 5" xfId="2275" xr:uid="{00000000-0005-0000-0000-00006F0A0000}"/>
    <cellStyle name="Cálculo 3 2 3 4" xfId="2276" xr:uid="{00000000-0005-0000-0000-0000700A0000}"/>
    <cellStyle name="Cálculo 3 2 3 4 2" xfId="2277" xr:uid="{00000000-0005-0000-0000-0000710A0000}"/>
    <cellStyle name="Cálculo 3 2 3 4 3" xfId="2278" xr:uid="{00000000-0005-0000-0000-0000720A0000}"/>
    <cellStyle name="Cálculo 3 2 3 4 4" xfId="2279" xr:uid="{00000000-0005-0000-0000-0000730A0000}"/>
    <cellStyle name="Cálculo 3 2 3 4 5" xfId="2280" xr:uid="{00000000-0005-0000-0000-0000740A0000}"/>
    <cellStyle name="Cálculo 3 2 3 5" xfId="2281" xr:uid="{00000000-0005-0000-0000-0000750A0000}"/>
    <cellStyle name="Cálculo 3 2 3 6" xfId="2282" xr:uid="{00000000-0005-0000-0000-0000760A0000}"/>
    <cellStyle name="Cálculo 3 2 3 7" xfId="2283" xr:uid="{00000000-0005-0000-0000-0000770A0000}"/>
    <cellStyle name="Cálculo 3 2 4" xfId="2284" xr:uid="{00000000-0005-0000-0000-0000780A0000}"/>
    <cellStyle name="Cálculo 3 2 4 2" xfId="2285" xr:uid="{00000000-0005-0000-0000-0000790A0000}"/>
    <cellStyle name="Cálculo 3 2 4 2 2" xfId="2286" xr:uid="{00000000-0005-0000-0000-00007A0A0000}"/>
    <cellStyle name="Cálculo 3 2 4 2 3" xfId="2287" xr:uid="{00000000-0005-0000-0000-00007B0A0000}"/>
    <cellStyle name="Cálculo 3 2 4 2 4" xfId="2288" xr:uid="{00000000-0005-0000-0000-00007C0A0000}"/>
    <cellStyle name="Cálculo 3 2 4 2 5" xfId="2289" xr:uid="{00000000-0005-0000-0000-00007D0A0000}"/>
    <cellStyle name="Cálculo 3 2 4 3" xfId="2290" xr:uid="{00000000-0005-0000-0000-00007E0A0000}"/>
    <cellStyle name="Cálculo 3 2 4 3 2" xfId="2291" xr:uid="{00000000-0005-0000-0000-00007F0A0000}"/>
    <cellStyle name="Cálculo 3 2 4 3 3" xfId="2292" xr:uid="{00000000-0005-0000-0000-0000800A0000}"/>
    <cellStyle name="Cálculo 3 2 4 3 4" xfId="2293" xr:uid="{00000000-0005-0000-0000-0000810A0000}"/>
    <cellStyle name="Cálculo 3 2 4 3 5" xfId="2294" xr:uid="{00000000-0005-0000-0000-0000820A0000}"/>
    <cellStyle name="Cálculo 3 2 4 4" xfId="2295" xr:uid="{00000000-0005-0000-0000-0000830A0000}"/>
    <cellStyle name="Cálculo 3 2 4 4 2" xfId="2296" xr:uid="{00000000-0005-0000-0000-0000840A0000}"/>
    <cellStyle name="Cálculo 3 2 4 4 3" xfId="2297" xr:uid="{00000000-0005-0000-0000-0000850A0000}"/>
    <cellStyle name="Cálculo 3 2 4 4 4" xfId="2298" xr:uid="{00000000-0005-0000-0000-0000860A0000}"/>
    <cellStyle name="Cálculo 3 2 4 4 5" xfId="2299" xr:uid="{00000000-0005-0000-0000-0000870A0000}"/>
    <cellStyle name="Cálculo 3 2 4 5" xfId="2300" xr:uid="{00000000-0005-0000-0000-0000880A0000}"/>
    <cellStyle name="Cálculo 3 2 4 6" xfId="2301" xr:uid="{00000000-0005-0000-0000-0000890A0000}"/>
    <cellStyle name="Cálculo 3 2 4 7" xfId="2302" xr:uid="{00000000-0005-0000-0000-00008A0A0000}"/>
    <cellStyle name="Cálculo 3 2 4 8" xfId="2303" xr:uid="{00000000-0005-0000-0000-00008B0A0000}"/>
    <cellStyle name="Cálculo 3 2 4 9" xfId="2304" xr:uid="{00000000-0005-0000-0000-00008C0A0000}"/>
    <cellStyle name="Cálculo 3 2 5" xfId="2305" xr:uid="{00000000-0005-0000-0000-00008D0A0000}"/>
    <cellStyle name="Cálculo 3 2 5 2" xfId="2306" xr:uid="{00000000-0005-0000-0000-00008E0A0000}"/>
    <cellStyle name="Cálculo 3 2 5 2 2" xfId="2307" xr:uid="{00000000-0005-0000-0000-00008F0A0000}"/>
    <cellStyle name="Cálculo 3 2 5 2 3" xfId="2308" xr:uid="{00000000-0005-0000-0000-0000900A0000}"/>
    <cellStyle name="Cálculo 3 2 5 2 4" xfId="2309" xr:uid="{00000000-0005-0000-0000-0000910A0000}"/>
    <cellStyle name="Cálculo 3 2 5 2 5" xfId="2310" xr:uid="{00000000-0005-0000-0000-0000920A0000}"/>
    <cellStyle name="Cálculo 3 2 5 3" xfId="2311" xr:uid="{00000000-0005-0000-0000-0000930A0000}"/>
    <cellStyle name="Cálculo 3 2 5 3 2" xfId="2312" xr:uid="{00000000-0005-0000-0000-0000940A0000}"/>
    <cellStyle name="Cálculo 3 2 5 3 3" xfId="2313" xr:uid="{00000000-0005-0000-0000-0000950A0000}"/>
    <cellStyle name="Cálculo 3 2 5 3 4" xfId="2314" xr:uid="{00000000-0005-0000-0000-0000960A0000}"/>
    <cellStyle name="Cálculo 3 2 5 3 5" xfId="2315" xr:uid="{00000000-0005-0000-0000-0000970A0000}"/>
    <cellStyle name="Cálculo 3 2 5 4" xfId="2316" xr:uid="{00000000-0005-0000-0000-0000980A0000}"/>
    <cellStyle name="Cálculo 3 2 5 4 2" xfId="2317" xr:uid="{00000000-0005-0000-0000-0000990A0000}"/>
    <cellStyle name="Cálculo 3 2 5 4 3" xfId="2318" xr:uid="{00000000-0005-0000-0000-00009A0A0000}"/>
    <cellStyle name="Cálculo 3 2 5 4 4" xfId="2319" xr:uid="{00000000-0005-0000-0000-00009B0A0000}"/>
    <cellStyle name="Cálculo 3 2 5 4 5" xfId="2320" xr:uid="{00000000-0005-0000-0000-00009C0A0000}"/>
    <cellStyle name="Cálculo 3 2 5 5" xfId="2321" xr:uid="{00000000-0005-0000-0000-00009D0A0000}"/>
    <cellStyle name="Cálculo 3 2 5 6" xfId="2322" xr:uid="{00000000-0005-0000-0000-00009E0A0000}"/>
    <cellStyle name="Cálculo 3 2 5 7" xfId="2323" xr:uid="{00000000-0005-0000-0000-00009F0A0000}"/>
    <cellStyle name="Cálculo 3 2 5 8" xfId="2324" xr:uid="{00000000-0005-0000-0000-0000A00A0000}"/>
    <cellStyle name="Cálculo 3 2 5 9" xfId="2325" xr:uid="{00000000-0005-0000-0000-0000A10A0000}"/>
    <cellStyle name="Cálculo 3 2 6" xfId="2326" xr:uid="{00000000-0005-0000-0000-0000A20A0000}"/>
    <cellStyle name="Cálculo 3 2 6 2" xfId="2327" xr:uid="{00000000-0005-0000-0000-0000A30A0000}"/>
    <cellStyle name="Cálculo 3 2 6 2 2" xfId="2328" xr:uid="{00000000-0005-0000-0000-0000A40A0000}"/>
    <cellStyle name="Cálculo 3 2 6 2 3" xfId="2329" xr:uid="{00000000-0005-0000-0000-0000A50A0000}"/>
    <cellStyle name="Cálculo 3 2 6 2 4" xfId="2330" xr:uid="{00000000-0005-0000-0000-0000A60A0000}"/>
    <cellStyle name="Cálculo 3 2 6 2 5" xfId="2331" xr:uid="{00000000-0005-0000-0000-0000A70A0000}"/>
    <cellStyle name="Cálculo 3 2 6 3" xfId="2332" xr:uid="{00000000-0005-0000-0000-0000A80A0000}"/>
    <cellStyle name="Cálculo 3 2 6 3 2" xfId="2333" xr:uid="{00000000-0005-0000-0000-0000A90A0000}"/>
    <cellStyle name="Cálculo 3 2 6 3 3" xfId="2334" xr:uid="{00000000-0005-0000-0000-0000AA0A0000}"/>
    <cellStyle name="Cálculo 3 2 6 3 4" xfId="2335" xr:uid="{00000000-0005-0000-0000-0000AB0A0000}"/>
    <cellStyle name="Cálculo 3 2 6 3 5" xfId="2336" xr:uid="{00000000-0005-0000-0000-0000AC0A0000}"/>
    <cellStyle name="Cálculo 3 2 6 4" xfId="2337" xr:uid="{00000000-0005-0000-0000-0000AD0A0000}"/>
    <cellStyle name="Cálculo 3 2 6 4 2" xfId="2338" xr:uid="{00000000-0005-0000-0000-0000AE0A0000}"/>
    <cellStyle name="Cálculo 3 2 6 4 3" xfId="2339" xr:uid="{00000000-0005-0000-0000-0000AF0A0000}"/>
    <cellStyle name="Cálculo 3 2 6 4 4" xfId="2340" xr:uid="{00000000-0005-0000-0000-0000B00A0000}"/>
    <cellStyle name="Cálculo 3 2 6 4 5" xfId="2341" xr:uid="{00000000-0005-0000-0000-0000B10A0000}"/>
    <cellStyle name="Cálculo 3 2 6 5" xfId="2342" xr:uid="{00000000-0005-0000-0000-0000B20A0000}"/>
    <cellStyle name="Cálculo 3 2 6 6" xfId="2343" xr:uid="{00000000-0005-0000-0000-0000B30A0000}"/>
    <cellStyle name="Cálculo 3 2 6 7" xfId="2344" xr:uid="{00000000-0005-0000-0000-0000B40A0000}"/>
    <cellStyle name="Cálculo 3 2 6 8" xfId="2345" xr:uid="{00000000-0005-0000-0000-0000B50A0000}"/>
    <cellStyle name="Cálculo 3 2 6 9" xfId="2346" xr:uid="{00000000-0005-0000-0000-0000B60A0000}"/>
    <cellStyle name="Cálculo 3 2 7" xfId="2347" xr:uid="{00000000-0005-0000-0000-0000B70A0000}"/>
    <cellStyle name="Cálculo 3 2 7 2" xfId="2348" xr:uid="{00000000-0005-0000-0000-0000B80A0000}"/>
    <cellStyle name="Cálculo 3 2 7 2 2" xfId="2349" xr:uid="{00000000-0005-0000-0000-0000B90A0000}"/>
    <cellStyle name="Cálculo 3 2 7 2 3" xfId="2350" xr:uid="{00000000-0005-0000-0000-0000BA0A0000}"/>
    <cellStyle name="Cálculo 3 2 7 2 4" xfId="2351" xr:uid="{00000000-0005-0000-0000-0000BB0A0000}"/>
    <cellStyle name="Cálculo 3 2 7 2 5" xfId="2352" xr:uid="{00000000-0005-0000-0000-0000BC0A0000}"/>
    <cellStyle name="Cálculo 3 2 7 3" xfId="2353" xr:uid="{00000000-0005-0000-0000-0000BD0A0000}"/>
    <cellStyle name="Cálculo 3 2 7 3 2" xfId="2354" xr:uid="{00000000-0005-0000-0000-0000BE0A0000}"/>
    <cellStyle name="Cálculo 3 2 7 3 3" xfId="2355" xr:uid="{00000000-0005-0000-0000-0000BF0A0000}"/>
    <cellStyle name="Cálculo 3 2 7 3 4" xfId="2356" xr:uid="{00000000-0005-0000-0000-0000C00A0000}"/>
    <cellStyle name="Cálculo 3 2 7 3 5" xfId="2357" xr:uid="{00000000-0005-0000-0000-0000C10A0000}"/>
    <cellStyle name="Cálculo 3 2 7 4" xfId="2358" xr:uid="{00000000-0005-0000-0000-0000C20A0000}"/>
    <cellStyle name="Cálculo 3 2 7 5" xfId="2359" xr:uid="{00000000-0005-0000-0000-0000C30A0000}"/>
    <cellStyle name="Cálculo 3 2 7 6" xfId="2360" xr:uid="{00000000-0005-0000-0000-0000C40A0000}"/>
    <cellStyle name="Cálculo 3 2 7 7" xfId="2361" xr:uid="{00000000-0005-0000-0000-0000C50A0000}"/>
    <cellStyle name="Cálculo 3 2 7 8" xfId="2362" xr:uid="{00000000-0005-0000-0000-0000C60A0000}"/>
    <cellStyle name="Cálculo 3 2 8" xfId="2363" xr:uid="{00000000-0005-0000-0000-0000C70A0000}"/>
    <cellStyle name="Cálculo 3 2 8 2" xfId="2364" xr:uid="{00000000-0005-0000-0000-0000C80A0000}"/>
    <cellStyle name="Cálculo 3 2 8 3" xfId="2365" xr:uid="{00000000-0005-0000-0000-0000C90A0000}"/>
    <cellStyle name="Cálculo 3 2 8 4" xfId="2366" xr:uid="{00000000-0005-0000-0000-0000CA0A0000}"/>
    <cellStyle name="Cálculo 3 2 8 5" xfId="2367" xr:uid="{00000000-0005-0000-0000-0000CB0A0000}"/>
    <cellStyle name="Cálculo 3 2 8 6" xfId="2368" xr:uid="{00000000-0005-0000-0000-0000CC0A0000}"/>
    <cellStyle name="Cálculo 3 2 9" xfId="2369" xr:uid="{00000000-0005-0000-0000-0000CD0A0000}"/>
    <cellStyle name="Cálculo 3 2 9 2" xfId="2370" xr:uid="{00000000-0005-0000-0000-0000CE0A0000}"/>
    <cellStyle name="Cálculo 3 2 9 3" xfId="2371" xr:uid="{00000000-0005-0000-0000-0000CF0A0000}"/>
    <cellStyle name="Cálculo 3 2 9 4" xfId="2372" xr:uid="{00000000-0005-0000-0000-0000D00A0000}"/>
    <cellStyle name="Cálculo 3 2 9 5" xfId="2373" xr:uid="{00000000-0005-0000-0000-0000D10A0000}"/>
    <cellStyle name="Cálculo 3 3" xfId="2374" xr:uid="{00000000-0005-0000-0000-0000D20A0000}"/>
    <cellStyle name="Cálculo 3 3 10" xfId="2375" xr:uid="{00000000-0005-0000-0000-0000D30A0000}"/>
    <cellStyle name="Cálculo 3 3 11" xfId="2376" xr:uid="{00000000-0005-0000-0000-0000D40A0000}"/>
    <cellStyle name="Cálculo 3 3 12" xfId="2377" xr:uid="{00000000-0005-0000-0000-0000D50A0000}"/>
    <cellStyle name="Cálculo 3 3 13" xfId="2378" xr:uid="{00000000-0005-0000-0000-0000D60A0000}"/>
    <cellStyle name="Cálculo 3 3 14" xfId="2379" xr:uid="{00000000-0005-0000-0000-0000D70A0000}"/>
    <cellStyle name="Cálculo 3 3 15" xfId="2380" xr:uid="{00000000-0005-0000-0000-0000D80A0000}"/>
    <cellStyle name="Cálculo 3 3 16" xfId="57523" xr:uid="{00000000-0005-0000-0000-0000D90A0000}"/>
    <cellStyle name="Cálculo 3 3 2" xfId="2381" xr:uid="{00000000-0005-0000-0000-0000DA0A0000}"/>
    <cellStyle name="Cálculo 3 3 2 2" xfId="2382" xr:uid="{00000000-0005-0000-0000-0000DB0A0000}"/>
    <cellStyle name="Cálculo 3 3 2 2 2" xfId="2383" xr:uid="{00000000-0005-0000-0000-0000DC0A0000}"/>
    <cellStyle name="Cálculo 3 3 2 2 3" xfId="2384" xr:uid="{00000000-0005-0000-0000-0000DD0A0000}"/>
    <cellStyle name="Cálculo 3 3 2 2 4" xfId="2385" xr:uid="{00000000-0005-0000-0000-0000DE0A0000}"/>
    <cellStyle name="Cálculo 3 3 2 2 5" xfId="2386" xr:uid="{00000000-0005-0000-0000-0000DF0A0000}"/>
    <cellStyle name="Cálculo 3 3 2 2 6" xfId="2387" xr:uid="{00000000-0005-0000-0000-0000E00A0000}"/>
    <cellStyle name="Cálculo 3 3 2 3" xfId="2388" xr:uid="{00000000-0005-0000-0000-0000E10A0000}"/>
    <cellStyle name="Cálculo 3 3 2 3 2" xfId="2389" xr:uid="{00000000-0005-0000-0000-0000E20A0000}"/>
    <cellStyle name="Cálculo 3 3 2 3 3" xfId="2390" xr:uid="{00000000-0005-0000-0000-0000E30A0000}"/>
    <cellStyle name="Cálculo 3 3 2 3 4" xfId="2391" xr:uid="{00000000-0005-0000-0000-0000E40A0000}"/>
    <cellStyle name="Cálculo 3 3 2 3 5" xfId="2392" xr:uid="{00000000-0005-0000-0000-0000E50A0000}"/>
    <cellStyle name="Cálculo 3 3 2 4" xfId="2393" xr:uid="{00000000-0005-0000-0000-0000E60A0000}"/>
    <cellStyle name="Cálculo 3 3 2 4 2" xfId="2394" xr:uid="{00000000-0005-0000-0000-0000E70A0000}"/>
    <cellStyle name="Cálculo 3 3 2 4 3" xfId="2395" xr:uid="{00000000-0005-0000-0000-0000E80A0000}"/>
    <cellStyle name="Cálculo 3 3 2 4 4" xfId="2396" xr:uid="{00000000-0005-0000-0000-0000E90A0000}"/>
    <cellStyle name="Cálculo 3 3 2 4 5" xfId="2397" xr:uid="{00000000-0005-0000-0000-0000EA0A0000}"/>
    <cellStyle name="Cálculo 3 3 2 5" xfId="2398" xr:uid="{00000000-0005-0000-0000-0000EB0A0000}"/>
    <cellStyle name="Cálculo 3 3 2 6" xfId="2399" xr:uid="{00000000-0005-0000-0000-0000EC0A0000}"/>
    <cellStyle name="Cálculo 3 3 2 7" xfId="2400" xr:uid="{00000000-0005-0000-0000-0000ED0A0000}"/>
    <cellStyle name="Cálculo 3 3 3" xfId="2401" xr:uid="{00000000-0005-0000-0000-0000EE0A0000}"/>
    <cellStyle name="Cálculo 3 3 3 2" xfId="2402" xr:uid="{00000000-0005-0000-0000-0000EF0A0000}"/>
    <cellStyle name="Cálculo 3 3 3 2 2" xfId="2403" xr:uid="{00000000-0005-0000-0000-0000F00A0000}"/>
    <cellStyle name="Cálculo 3 3 3 2 3" xfId="2404" xr:uid="{00000000-0005-0000-0000-0000F10A0000}"/>
    <cellStyle name="Cálculo 3 3 3 2 4" xfId="2405" xr:uid="{00000000-0005-0000-0000-0000F20A0000}"/>
    <cellStyle name="Cálculo 3 3 3 2 5" xfId="2406" xr:uid="{00000000-0005-0000-0000-0000F30A0000}"/>
    <cellStyle name="Cálculo 3 3 3 3" xfId="2407" xr:uid="{00000000-0005-0000-0000-0000F40A0000}"/>
    <cellStyle name="Cálculo 3 3 3 3 2" xfId="2408" xr:uid="{00000000-0005-0000-0000-0000F50A0000}"/>
    <cellStyle name="Cálculo 3 3 3 3 3" xfId="2409" xr:uid="{00000000-0005-0000-0000-0000F60A0000}"/>
    <cellStyle name="Cálculo 3 3 3 3 4" xfId="2410" xr:uid="{00000000-0005-0000-0000-0000F70A0000}"/>
    <cellStyle name="Cálculo 3 3 3 3 5" xfId="2411" xr:uid="{00000000-0005-0000-0000-0000F80A0000}"/>
    <cellStyle name="Cálculo 3 3 3 4" xfId="2412" xr:uid="{00000000-0005-0000-0000-0000F90A0000}"/>
    <cellStyle name="Cálculo 3 3 3 4 2" xfId="2413" xr:uid="{00000000-0005-0000-0000-0000FA0A0000}"/>
    <cellStyle name="Cálculo 3 3 3 4 3" xfId="2414" xr:uid="{00000000-0005-0000-0000-0000FB0A0000}"/>
    <cellStyle name="Cálculo 3 3 3 4 4" xfId="2415" xr:uid="{00000000-0005-0000-0000-0000FC0A0000}"/>
    <cellStyle name="Cálculo 3 3 3 4 5" xfId="2416" xr:uid="{00000000-0005-0000-0000-0000FD0A0000}"/>
    <cellStyle name="Cálculo 3 3 3 5" xfId="2417" xr:uid="{00000000-0005-0000-0000-0000FE0A0000}"/>
    <cellStyle name="Cálculo 3 3 3 6" xfId="2418" xr:uid="{00000000-0005-0000-0000-0000FF0A0000}"/>
    <cellStyle name="Cálculo 3 3 3 7" xfId="2419" xr:uid="{00000000-0005-0000-0000-0000000B0000}"/>
    <cellStyle name="Cálculo 3 3 3 8" xfId="2420" xr:uid="{00000000-0005-0000-0000-0000010B0000}"/>
    <cellStyle name="Cálculo 3 3 3 9" xfId="2421" xr:uid="{00000000-0005-0000-0000-0000020B0000}"/>
    <cellStyle name="Cálculo 3 3 4" xfId="2422" xr:uid="{00000000-0005-0000-0000-0000030B0000}"/>
    <cellStyle name="Cálculo 3 3 4 2" xfId="2423" xr:uid="{00000000-0005-0000-0000-0000040B0000}"/>
    <cellStyle name="Cálculo 3 3 4 2 2" xfId="2424" xr:uid="{00000000-0005-0000-0000-0000050B0000}"/>
    <cellStyle name="Cálculo 3 3 4 2 3" xfId="2425" xr:uid="{00000000-0005-0000-0000-0000060B0000}"/>
    <cellStyle name="Cálculo 3 3 4 2 4" xfId="2426" xr:uid="{00000000-0005-0000-0000-0000070B0000}"/>
    <cellStyle name="Cálculo 3 3 4 2 5" xfId="2427" xr:uid="{00000000-0005-0000-0000-0000080B0000}"/>
    <cellStyle name="Cálculo 3 3 4 3" xfId="2428" xr:uid="{00000000-0005-0000-0000-0000090B0000}"/>
    <cellStyle name="Cálculo 3 3 4 3 2" xfId="2429" xr:uid="{00000000-0005-0000-0000-00000A0B0000}"/>
    <cellStyle name="Cálculo 3 3 4 3 3" xfId="2430" xr:uid="{00000000-0005-0000-0000-00000B0B0000}"/>
    <cellStyle name="Cálculo 3 3 4 3 4" xfId="2431" xr:uid="{00000000-0005-0000-0000-00000C0B0000}"/>
    <cellStyle name="Cálculo 3 3 4 3 5" xfId="2432" xr:uid="{00000000-0005-0000-0000-00000D0B0000}"/>
    <cellStyle name="Cálculo 3 3 4 4" xfId="2433" xr:uid="{00000000-0005-0000-0000-00000E0B0000}"/>
    <cellStyle name="Cálculo 3 3 4 4 2" xfId="2434" xr:uid="{00000000-0005-0000-0000-00000F0B0000}"/>
    <cellStyle name="Cálculo 3 3 4 4 3" xfId="2435" xr:uid="{00000000-0005-0000-0000-0000100B0000}"/>
    <cellStyle name="Cálculo 3 3 4 4 4" xfId="2436" xr:uid="{00000000-0005-0000-0000-0000110B0000}"/>
    <cellStyle name="Cálculo 3 3 4 4 5" xfId="2437" xr:uid="{00000000-0005-0000-0000-0000120B0000}"/>
    <cellStyle name="Cálculo 3 3 4 5" xfId="2438" xr:uid="{00000000-0005-0000-0000-0000130B0000}"/>
    <cellStyle name="Cálculo 3 3 4 6" xfId="2439" xr:uid="{00000000-0005-0000-0000-0000140B0000}"/>
    <cellStyle name="Cálculo 3 3 4 7" xfId="2440" xr:uid="{00000000-0005-0000-0000-0000150B0000}"/>
    <cellStyle name="Cálculo 3 3 4 8" xfId="2441" xr:uid="{00000000-0005-0000-0000-0000160B0000}"/>
    <cellStyle name="Cálculo 3 3 4 9" xfId="2442" xr:uid="{00000000-0005-0000-0000-0000170B0000}"/>
    <cellStyle name="Cálculo 3 3 5" xfId="2443" xr:uid="{00000000-0005-0000-0000-0000180B0000}"/>
    <cellStyle name="Cálculo 3 3 5 2" xfId="2444" xr:uid="{00000000-0005-0000-0000-0000190B0000}"/>
    <cellStyle name="Cálculo 3 3 5 2 2" xfId="2445" xr:uid="{00000000-0005-0000-0000-00001A0B0000}"/>
    <cellStyle name="Cálculo 3 3 5 2 3" xfId="2446" xr:uid="{00000000-0005-0000-0000-00001B0B0000}"/>
    <cellStyle name="Cálculo 3 3 5 2 4" xfId="2447" xr:uid="{00000000-0005-0000-0000-00001C0B0000}"/>
    <cellStyle name="Cálculo 3 3 5 2 5" xfId="2448" xr:uid="{00000000-0005-0000-0000-00001D0B0000}"/>
    <cellStyle name="Cálculo 3 3 5 3" xfId="2449" xr:uid="{00000000-0005-0000-0000-00001E0B0000}"/>
    <cellStyle name="Cálculo 3 3 5 3 2" xfId="2450" xr:uid="{00000000-0005-0000-0000-00001F0B0000}"/>
    <cellStyle name="Cálculo 3 3 5 3 3" xfId="2451" xr:uid="{00000000-0005-0000-0000-0000200B0000}"/>
    <cellStyle name="Cálculo 3 3 5 3 4" xfId="2452" xr:uid="{00000000-0005-0000-0000-0000210B0000}"/>
    <cellStyle name="Cálculo 3 3 5 3 5" xfId="2453" xr:uid="{00000000-0005-0000-0000-0000220B0000}"/>
    <cellStyle name="Cálculo 3 3 5 4" xfId="2454" xr:uid="{00000000-0005-0000-0000-0000230B0000}"/>
    <cellStyle name="Cálculo 3 3 5 4 2" xfId="2455" xr:uid="{00000000-0005-0000-0000-0000240B0000}"/>
    <cellStyle name="Cálculo 3 3 5 4 3" xfId="2456" xr:uid="{00000000-0005-0000-0000-0000250B0000}"/>
    <cellStyle name="Cálculo 3 3 5 4 4" xfId="2457" xr:uid="{00000000-0005-0000-0000-0000260B0000}"/>
    <cellStyle name="Cálculo 3 3 5 4 5" xfId="2458" xr:uid="{00000000-0005-0000-0000-0000270B0000}"/>
    <cellStyle name="Cálculo 3 3 5 5" xfId="2459" xr:uid="{00000000-0005-0000-0000-0000280B0000}"/>
    <cellStyle name="Cálculo 3 3 5 6" xfId="2460" xr:uid="{00000000-0005-0000-0000-0000290B0000}"/>
    <cellStyle name="Cálculo 3 3 5 7" xfId="2461" xr:uid="{00000000-0005-0000-0000-00002A0B0000}"/>
    <cellStyle name="Cálculo 3 3 5 8" xfId="2462" xr:uid="{00000000-0005-0000-0000-00002B0B0000}"/>
    <cellStyle name="Cálculo 3 3 5 9" xfId="2463" xr:uid="{00000000-0005-0000-0000-00002C0B0000}"/>
    <cellStyle name="Cálculo 3 3 6" xfId="2464" xr:uid="{00000000-0005-0000-0000-00002D0B0000}"/>
    <cellStyle name="Cálculo 3 3 6 2" xfId="2465" xr:uid="{00000000-0005-0000-0000-00002E0B0000}"/>
    <cellStyle name="Cálculo 3 3 6 2 2" xfId="2466" xr:uid="{00000000-0005-0000-0000-00002F0B0000}"/>
    <cellStyle name="Cálculo 3 3 6 2 3" xfId="2467" xr:uid="{00000000-0005-0000-0000-0000300B0000}"/>
    <cellStyle name="Cálculo 3 3 6 2 4" xfId="2468" xr:uid="{00000000-0005-0000-0000-0000310B0000}"/>
    <cellStyle name="Cálculo 3 3 6 2 5" xfId="2469" xr:uid="{00000000-0005-0000-0000-0000320B0000}"/>
    <cellStyle name="Cálculo 3 3 6 3" xfId="2470" xr:uid="{00000000-0005-0000-0000-0000330B0000}"/>
    <cellStyle name="Cálculo 3 3 6 3 2" xfId="2471" xr:uid="{00000000-0005-0000-0000-0000340B0000}"/>
    <cellStyle name="Cálculo 3 3 6 3 3" xfId="2472" xr:uid="{00000000-0005-0000-0000-0000350B0000}"/>
    <cellStyle name="Cálculo 3 3 6 3 4" xfId="2473" xr:uid="{00000000-0005-0000-0000-0000360B0000}"/>
    <cellStyle name="Cálculo 3 3 6 3 5" xfId="2474" xr:uid="{00000000-0005-0000-0000-0000370B0000}"/>
    <cellStyle name="Cálculo 3 3 6 4" xfId="2475" xr:uid="{00000000-0005-0000-0000-0000380B0000}"/>
    <cellStyle name="Cálculo 3 3 6 5" xfId="2476" xr:uid="{00000000-0005-0000-0000-0000390B0000}"/>
    <cellStyle name="Cálculo 3 3 6 6" xfId="2477" xr:uid="{00000000-0005-0000-0000-00003A0B0000}"/>
    <cellStyle name="Cálculo 3 3 6 7" xfId="2478" xr:uid="{00000000-0005-0000-0000-00003B0B0000}"/>
    <cellStyle name="Cálculo 3 3 6 8" xfId="2479" xr:uid="{00000000-0005-0000-0000-00003C0B0000}"/>
    <cellStyle name="Cálculo 3 3 7" xfId="2480" xr:uid="{00000000-0005-0000-0000-00003D0B0000}"/>
    <cellStyle name="Cálculo 3 3 7 2" xfId="2481" xr:uid="{00000000-0005-0000-0000-00003E0B0000}"/>
    <cellStyle name="Cálculo 3 3 7 3" xfId="2482" xr:uid="{00000000-0005-0000-0000-00003F0B0000}"/>
    <cellStyle name="Cálculo 3 3 7 4" xfId="2483" xr:uid="{00000000-0005-0000-0000-0000400B0000}"/>
    <cellStyle name="Cálculo 3 3 7 5" xfId="2484" xr:uid="{00000000-0005-0000-0000-0000410B0000}"/>
    <cellStyle name="Cálculo 3 3 7 6" xfId="2485" xr:uid="{00000000-0005-0000-0000-0000420B0000}"/>
    <cellStyle name="Cálculo 3 3 8" xfId="2486" xr:uid="{00000000-0005-0000-0000-0000430B0000}"/>
    <cellStyle name="Cálculo 3 3 8 2" xfId="2487" xr:uid="{00000000-0005-0000-0000-0000440B0000}"/>
    <cellStyle name="Cálculo 3 3 8 3" xfId="2488" xr:uid="{00000000-0005-0000-0000-0000450B0000}"/>
    <cellStyle name="Cálculo 3 3 8 4" xfId="2489" xr:uid="{00000000-0005-0000-0000-0000460B0000}"/>
    <cellStyle name="Cálculo 3 3 8 5" xfId="2490" xr:uid="{00000000-0005-0000-0000-0000470B0000}"/>
    <cellStyle name="Cálculo 3 3 9" xfId="2491" xr:uid="{00000000-0005-0000-0000-0000480B0000}"/>
    <cellStyle name="Cálculo 3 3 9 2" xfId="2492" xr:uid="{00000000-0005-0000-0000-0000490B0000}"/>
    <cellStyle name="Cálculo 3 3 9 3" xfId="2493" xr:uid="{00000000-0005-0000-0000-00004A0B0000}"/>
    <cellStyle name="Cálculo 3 3 9 4" xfId="2494" xr:uid="{00000000-0005-0000-0000-00004B0B0000}"/>
    <cellStyle name="Cálculo 3 3 9 5" xfId="2495" xr:uid="{00000000-0005-0000-0000-00004C0B0000}"/>
    <cellStyle name="Cálculo 3 4" xfId="2496" xr:uid="{00000000-0005-0000-0000-00004D0B0000}"/>
    <cellStyle name="Cálculo 3 4 2" xfId="2497" xr:uid="{00000000-0005-0000-0000-00004E0B0000}"/>
    <cellStyle name="Cálculo 3 4 2 2" xfId="2498" xr:uid="{00000000-0005-0000-0000-00004F0B0000}"/>
    <cellStyle name="Cálculo 3 4 2 3" xfId="2499" xr:uid="{00000000-0005-0000-0000-0000500B0000}"/>
    <cellStyle name="Cálculo 3 4 2 4" xfId="2500" xr:uid="{00000000-0005-0000-0000-0000510B0000}"/>
    <cellStyle name="Cálculo 3 4 2 5" xfId="2501" xr:uid="{00000000-0005-0000-0000-0000520B0000}"/>
    <cellStyle name="Cálculo 3 4 2 6" xfId="2502" xr:uid="{00000000-0005-0000-0000-0000530B0000}"/>
    <cellStyle name="Cálculo 3 4 2 7" xfId="58435" xr:uid="{00000000-0005-0000-0000-0000540B0000}"/>
    <cellStyle name="Cálculo 3 4 3" xfId="2503" xr:uid="{00000000-0005-0000-0000-0000550B0000}"/>
    <cellStyle name="Cálculo 3 4 3 2" xfId="2504" xr:uid="{00000000-0005-0000-0000-0000560B0000}"/>
    <cellStyle name="Cálculo 3 4 3 3" xfId="2505" xr:uid="{00000000-0005-0000-0000-0000570B0000}"/>
    <cellStyle name="Cálculo 3 4 3 4" xfId="2506" xr:uid="{00000000-0005-0000-0000-0000580B0000}"/>
    <cellStyle name="Cálculo 3 4 3 5" xfId="2507" xr:uid="{00000000-0005-0000-0000-0000590B0000}"/>
    <cellStyle name="Cálculo 3 4 3 6" xfId="58288" xr:uid="{00000000-0005-0000-0000-00005A0B0000}"/>
    <cellStyle name="Cálculo 3 4 4" xfId="2508" xr:uid="{00000000-0005-0000-0000-00005B0B0000}"/>
    <cellStyle name="Cálculo 3 4 4 2" xfId="2509" xr:uid="{00000000-0005-0000-0000-00005C0B0000}"/>
    <cellStyle name="Cálculo 3 4 4 3" xfId="2510" xr:uid="{00000000-0005-0000-0000-00005D0B0000}"/>
    <cellStyle name="Cálculo 3 4 4 4" xfId="2511" xr:uid="{00000000-0005-0000-0000-00005E0B0000}"/>
    <cellStyle name="Cálculo 3 4 4 5" xfId="2512" xr:uid="{00000000-0005-0000-0000-00005F0B0000}"/>
    <cellStyle name="Cálculo 3 4 4 6" xfId="58380" xr:uid="{00000000-0005-0000-0000-0000600B0000}"/>
    <cellStyle name="Cálculo 3 4 5" xfId="2513" xr:uid="{00000000-0005-0000-0000-0000610B0000}"/>
    <cellStyle name="Cálculo 3 4 5 2" xfId="58573" xr:uid="{00000000-0005-0000-0000-0000620B0000}"/>
    <cellStyle name="Cálculo 3 4 6" xfId="2514" xr:uid="{00000000-0005-0000-0000-0000630B0000}"/>
    <cellStyle name="Cálculo 3 4 6 2" xfId="58187" xr:uid="{00000000-0005-0000-0000-0000640B0000}"/>
    <cellStyle name="Cálculo 3 4 7" xfId="2515" xr:uid="{00000000-0005-0000-0000-0000650B0000}"/>
    <cellStyle name="Cálculo 3 4 8" xfId="57808" xr:uid="{00000000-0005-0000-0000-0000660B0000}"/>
    <cellStyle name="Cálculo 3 5" xfId="2516" xr:uid="{00000000-0005-0000-0000-0000670B0000}"/>
    <cellStyle name="Cálculo 3 5 10" xfId="57754" xr:uid="{00000000-0005-0000-0000-0000680B0000}"/>
    <cellStyle name="Cálculo 3 5 2" xfId="2517" xr:uid="{00000000-0005-0000-0000-0000690B0000}"/>
    <cellStyle name="Cálculo 3 5 2 2" xfId="2518" xr:uid="{00000000-0005-0000-0000-00006A0B0000}"/>
    <cellStyle name="Cálculo 3 5 2 3" xfId="2519" xr:uid="{00000000-0005-0000-0000-00006B0B0000}"/>
    <cellStyle name="Cálculo 3 5 2 4" xfId="2520" xr:uid="{00000000-0005-0000-0000-00006C0B0000}"/>
    <cellStyle name="Cálculo 3 5 2 5" xfId="2521" xr:uid="{00000000-0005-0000-0000-00006D0B0000}"/>
    <cellStyle name="Cálculo 3 5 2 6" xfId="58414" xr:uid="{00000000-0005-0000-0000-00006E0B0000}"/>
    <cellStyle name="Cálculo 3 5 3" xfId="2522" xr:uid="{00000000-0005-0000-0000-00006F0B0000}"/>
    <cellStyle name="Cálculo 3 5 3 2" xfId="2523" xr:uid="{00000000-0005-0000-0000-0000700B0000}"/>
    <cellStyle name="Cálculo 3 5 3 3" xfId="2524" xr:uid="{00000000-0005-0000-0000-0000710B0000}"/>
    <cellStyle name="Cálculo 3 5 3 4" xfId="2525" xr:uid="{00000000-0005-0000-0000-0000720B0000}"/>
    <cellStyle name="Cálculo 3 5 3 5" xfId="2526" xr:uid="{00000000-0005-0000-0000-0000730B0000}"/>
    <cellStyle name="Cálculo 3 5 3 6" xfId="58418" xr:uid="{00000000-0005-0000-0000-0000740B0000}"/>
    <cellStyle name="Cálculo 3 5 4" xfId="2527" xr:uid="{00000000-0005-0000-0000-0000750B0000}"/>
    <cellStyle name="Cálculo 3 5 4 2" xfId="2528" xr:uid="{00000000-0005-0000-0000-0000760B0000}"/>
    <cellStyle name="Cálculo 3 5 4 3" xfId="2529" xr:uid="{00000000-0005-0000-0000-0000770B0000}"/>
    <cellStyle name="Cálculo 3 5 4 4" xfId="2530" xr:uid="{00000000-0005-0000-0000-0000780B0000}"/>
    <cellStyle name="Cálculo 3 5 4 5" xfId="2531" xr:uid="{00000000-0005-0000-0000-0000790B0000}"/>
    <cellStyle name="Cálculo 3 5 4 6" xfId="58515" xr:uid="{00000000-0005-0000-0000-00007A0B0000}"/>
    <cellStyle name="Cálculo 3 5 5" xfId="2532" xr:uid="{00000000-0005-0000-0000-00007B0B0000}"/>
    <cellStyle name="Cálculo 3 5 5 2" xfId="58488" xr:uid="{00000000-0005-0000-0000-00007C0B0000}"/>
    <cellStyle name="Cálculo 3 5 6" xfId="2533" xr:uid="{00000000-0005-0000-0000-00007D0B0000}"/>
    <cellStyle name="Cálculo 3 5 6 2" xfId="58212" xr:uid="{00000000-0005-0000-0000-00007E0B0000}"/>
    <cellStyle name="Cálculo 3 5 7" xfId="2534" xr:uid="{00000000-0005-0000-0000-00007F0B0000}"/>
    <cellStyle name="Cálculo 3 5 8" xfId="2535" xr:uid="{00000000-0005-0000-0000-0000800B0000}"/>
    <cellStyle name="Cálculo 3 5 9" xfId="2536" xr:uid="{00000000-0005-0000-0000-0000810B0000}"/>
    <cellStyle name="Cálculo 3 6" xfId="2537" xr:uid="{00000000-0005-0000-0000-0000820B0000}"/>
    <cellStyle name="Cálculo 3 6 10" xfId="58019" xr:uid="{00000000-0005-0000-0000-0000830B0000}"/>
    <cellStyle name="Cálculo 3 6 2" xfId="2538" xr:uid="{00000000-0005-0000-0000-0000840B0000}"/>
    <cellStyle name="Cálculo 3 6 2 2" xfId="2539" xr:uid="{00000000-0005-0000-0000-0000850B0000}"/>
    <cellStyle name="Cálculo 3 6 2 3" xfId="2540" xr:uid="{00000000-0005-0000-0000-0000860B0000}"/>
    <cellStyle name="Cálculo 3 6 2 4" xfId="2541" xr:uid="{00000000-0005-0000-0000-0000870B0000}"/>
    <cellStyle name="Cálculo 3 6 2 5" xfId="2542" xr:uid="{00000000-0005-0000-0000-0000880B0000}"/>
    <cellStyle name="Cálculo 3 6 2 6" xfId="58524" xr:uid="{00000000-0005-0000-0000-0000890B0000}"/>
    <cellStyle name="Cálculo 3 6 3" xfId="2543" xr:uid="{00000000-0005-0000-0000-00008A0B0000}"/>
    <cellStyle name="Cálculo 3 6 3 2" xfId="2544" xr:uid="{00000000-0005-0000-0000-00008B0B0000}"/>
    <cellStyle name="Cálculo 3 6 3 3" xfId="2545" xr:uid="{00000000-0005-0000-0000-00008C0B0000}"/>
    <cellStyle name="Cálculo 3 6 3 4" xfId="2546" xr:uid="{00000000-0005-0000-0000-00008D0B0000}"/>
    <cellStyle name="Cálculo 3 6 3 5" xfId="2547" xr:uid="{00000000-0005-0000-0000-00008E0B0000}"/>
    <cellStyle name="Cálculo 3 6 3 6" xfId="58403" xr:uid="{00000000-0005-0000-0000-00008F0B0000}"/>
    <cellStyle name="Cálculo 3 6 4" xfId="2548" xr:uid="{00000000-0005-0000-0000-0000900B0000}"/>
    <cellStyle name="Cálculo 3 6 4 2" xfId="2549" xr:uid="{00000000-0005-0000-0000-0000910B0000}"/>
    <cellStyle name="Cálculo 3 6 4 3" xfId="2550" xr:uid="{00000000-0005-0000-0000-0000920B0000}"/>
    <cellStyle name="Cálculo 3 6 4 4" xfId="2551" xr:uid="{00000000-0005-0000-0000-0000930B0000}"/>
    <cellStyle name="Cálculo 3 6 4 5" xfId="2552" xr:uid="{00000000-0005-0000-0000-0000940B0000}"/>
    <cellStyle name="Cálculo 3 6 4 6" xfId="58359" xr:uid="{00000000-0005-0000-0000-0000950B0000}"/>
    <cellStyle name="Cálculo 3 6 5" xfId="2553" xr:uid="{00000000-0005-0000-0000-0000960B0000}"/>
    <cellStyle name="Cálculo 3 6 5 2" xfId="58472" xr:uid="{00000000-0005-0000-0000-0000970B0000}"/>
    <cellStyle name="Cálculo 3 6 6" xfId="2554" xr:uid="{00000000-0005-0000-0000-0000980B0000}"/>
    <cellStyle name="Cálculo 3 6 6 2" xfId="58270" xr:uid="{00000000-0005-0000-0000-0000990B0000}"/>
    <cellStyle name="Cálculo 3 6 7" xfId="2555" xr:uid="{00000000-0005-0000-0000-00009A0B0000}"/>
    <cellStyle name="Cálculo 3 6 8" xfId="2556" xr:uid="{00000000-0005-0000-0000-00009B0B0000}"/>
    <cellStyle name="Cálculo 3 6 9" xfId="2557" xr:uid="{00000000-0005-0000-0000-00009C0B0000}"/>
    <cellStyle name="Cálculo 3 7" xfId="2558" xr:uid="{00000000-0005-0000-0000-00009D0B0000}"/>
    <cellStyle name="Cálculo 3 7 10" xfId="57960" xr:uid="{00000000-0005-0000-0000-00009E0B0000}"/>
    <cellStyle name="Cálculo 3 7 2" xfId="2559" xr:uid="{00000000-0005-0000-0000-00009F0B0000}"/>
    <cellStyle name="Cálculo 3 7 2 2" xfId="2560" xr:uid="{00000000-0005-0000-0000-0000A00B0000}"/>
    <cellStyle name="Cálculo 3 7 2 3" xfId="2561" xr:uid="{00000000-0005-0000-0000-0000A10B0000}"/>
    <cellStyle name="Cálculo 3 7 2 4" xfId="2562" xr:uid="{00000000-0005-0000-0000-0000A20B0000}"/>
    <cellStyle name="Cálculo 3 7 2 5" xfId="2563" xr:uid="{00000000-0005-0000-0000-0000A30B0000}"/>
    <cellStyle name="Cálculo 3 7 2 6" xfId="58495" xr:uid="{00000000-0005-0000-0000-0000A40B0000}"/>
    <cellStyle name="Cálculo 3 7 3" xfId="2564" xr:uid="{00000000-0005-0000-0000-0000A50B0000}"/>
    <cellStyle name="Cálculo 3 7 3 2" xfId="2565" xr:uid="{00000000-0005-0000-0000-0000A60B0000}"/>
    <cellStyle name="Cálculo 3 7 3 3" xfId="2566" xr:uid="{00000000-0005-0000-0000-0000A70B0000}"/>
    <cellStyle name="Cálculo 3 7 3 4" xfId="2567" xr:uid="{00000000-0005-0000-0000-0000A80B0000}"/>
    <cellStyle name="Cálculo 3 7 3 5" xfId="2568" xr:uid="{00000000-0005-0000-0000-0000A90B0000}"/>
    <cellStyle name="Cálculo 3 7 3 6" xfId="58186" xr:uid="{00000000-0005-0000-0000-0000AA0B0000}"/>
    <cellStyle name="Cálculo 3 7 4" xfId="2569" xr:uid="{00000000-0005-0000-0000-0000AB0B0000}"/>
    <cellStyle name="Cálculo 3 7 4 2" xfId="2570" xr:uid="{00000000-0005-0000-0000-0000AC0B0000}"/>
    <cellStyle name="Cálculo 3 7 4 3" xfId="2571" xr:uid="{00000000-0005-0000-0000-0000AD0B0000}"/>
    <cellStyle name="Cálculo 3 7 4 4" xfId="2572" xr:uid="{00000000-0005-0000-0000-0000AE0B0000}"/>
    <cellStyle name="Cálculo 3 7 4 5" xfId="2573" xr:uid="{00000000-0005-0000-0000-0000AF0B0000}"/>
    <cellStyle name="Cálculo 3 7 4 6" xfId="58361" xr:uid="{00000000-0005-0000-0000-0000B00B0000}"/>
    <cellStyle name="Cálculo 3 7 5" xfId="2574" xr:uid="{00000000-0005-0000-0000-0000B10B0000}"/>
    <cellStyle name="Cálculo 3 7 5 2" xfId="58567" xr:uid="{00000000-0005-0000-0000-0000B20B0000}"/>
    <cellStyle name="Cálculo 3 7 6" xfId="2575" xr:uid="{00000000-0005-0000-0000-0000B30B0000}"/>
    <cellStyle name="Cálculo 3 7 6 2" xfId="58350" xr:uid="{00000000-0005-0000-0000-0000B40B0000}"/>
    <cellStyle name="Cálculo 3 7 7" xfId="2576" xr:uid="{00000000-0005-0000-0000-0000B50B0000}"/>
    <cellStyle name="Cálculo 3 7 8" xfId="2577" xr:uid="{00000000-0005-0000-0000-0000B60B0000}"/>
    <cellStyle name="Cálculo 3 7 9" xfId="2578" xr:uid="{00000000-0005-0000-0000-0000B70B0000}"/>
    <cellStyle name="Cálculo 3 8" xfId="2579" xr:uid="{00000000-0005-0000-0000-0000B80B0000}"/>
    <cellStyle name="Cálculo 3 8 2" xfId="2580" xr:uid="{00000000-0005-0000-0000-0000B90B0000}"/>
    <cellStyle name="Cálculo 3 8 2 2" xfId="2581" xr:uid="{00000000-0005-0000-0000-0000BA0B0000}"/>
    <cellStyle name="Cálculo 3 8 2 3" xfId="2582" xr:uid="{00000000-0005-0000-0000-0000BB0B0000}"/>
    <cellStyle name="Cálculo 3 8 2 4" xfId="2583" xr:uid="{00000000-0005-0000-0000-0000BC0B0000}"/>
    <cellStyle name="Cálculo 3 8 2 5" xfId="2584" xr:uid="{00000000-0005-0000-0000-0000BD0B0000}"/>
    <cellStyle name="Cálculo 3 8 2 6" xfId="58505" xr:uid="{00000000-0005-0000-0000-0000BE0B0000}"/>
    <cellStyle name="Cálculo 3 8 3" xfId="2585" xr:uid="{00000000-0005-0000-0000-0000BF0B0000}"/>
    <cellStyle name="Cálculo 3 8 3 2" xfId="2586" xr:uid="{00000000-0005-0000-0000-0000C00B0000}"/>
    <cellStyle name="Cálculo 3 8 3 3" xfId="2587" xr:uid="{00000000-0005-0000-0000-0000C10B0000}"/>
    <cellStyle name="Cálculo 3 8 3 4" xfId="2588" xr:uid="{00000000-0005-0000-0000-0000C20B0000}"/>
    <cellStyle name="Cálculo 3 8 3 5" xfId="2589" xr:uid="{00000000-0005-0000-0000-0000C30B0000}"/>
    <cellStyle name="Cálculo 3 8 3 6" xfId="58313" xr:uid="{00000000-0005-0000-0000-0000C40B0000}"/>
    <cellStyle name="Cálculo 3 8 4" xfId="2590" xr:uid="{00000000-0005-0000-0000-0000C50B0000}"/>
    <cellStyle name="Cálculo 3 8 4 2" xfId="58612" xr:uid="{00000000-0005-0000-0000-0000C60B0000}"/>
    <cellStyle name="Cálculo 3 8 5" xfId="2591" xr:uid="{00000000-0005-0000-0000-0000C70B0000}"/>
    <cellStyle name="Cálculo 3 8 5 2" xfId="58385" xr:uid="{00000000-0005-0000-0000-0000C80B0000}"/>
    <cellStyle name="Cálculo 3 8 6" xfId="2592" xr:uid="{00000000-0005-0000-0000-0000C90B0000}"/>
    <cellStyle name="Cálculo 3 8 6 2" xfId="58672" xr:uid="{00000000-0005-0000-0000-0000CA0B0000}"/>
    <cellStyle name="Cálculo 3 8 7" xfId="2593" xr:uid="{00000000-0005-0000-0000-0000CB0B0000}"/>
    <cellStyle name="Cálculo 3 8 8" xfId="2594" xr:uid="{00000000-0005-0000-0000-0000CC0B0000}"/>
    <cellStyle name="Cálculo 3 8 9" xfId="57989" xr:uid="{00000000-0005-0000-0000-0000CD0B0000}"/>
    <cellStyle name="Cálculo 3 9" xfId="2595" xr:uid="{00000000-0005-0000-0000-0000CE0B0000}"/>
    <cellStyle name="Cálculo 3 9 2" xfId="2596" xr:uid="{00000000-0005-0000-0000-0000CF0B0000}"/>
    <cellStyle name="Cálculo 3 9 3" xfId="2597" xr:uid="{00000000-0005-0000-0000-0000D00B0000}"/>
    <cellStyle name="Cálculo 3 9 4" xfId="2598" xr:uid="{00000000-0005-0000-0000-0000D10B0000}"/>
    <cellStyle name="Cálculo 3 9 5" xfId="2599" xr:uid="{00000000-0005-0000-0000-0000D20B0000}"/>
    <cellStyle name="Cálculo 3 9 6" xfId="2600" xr:uid="{00000000-0005-0000-0000-0000D30B0000}"/>
    <cellStyle name="Cálculo 30" xfId="2601" xr:uid="{00000000-0005-0000-0000-0000D40B0000}"/>
    <cellStyle name="Cálculo 30 2" xfId="2602" xr:uid="{00000000-0005-0000-0000-0000D50B0000}"/>
    <cellStyle name="Cálculo 30 3" xfId="2603" xr:uid="{00000000-0005-0000-0000-0000D60B0000}"/>
    <cellStyle name="Cálculo 30 4" xfId="2604" xr:uid="{00000000-0005-0000-0000-0000D70B0000}"/>
    <cellStyle name="Cálculo 30 5" xfId="2605" xr:uid="{00000000-0005-0000-0000-0000D80B0000}"/>
    <cellStyle name="Cálculo 31" xfId="2606" xr:uid="{00000000-0005-0000-0000-0000D90B0000}"/>
    <cellStyle name="Cálculo 4" xfId="2607" xr:uid="{00000000-0005-0000-0000-0000DA0B0000}"/>
    <cellStyle name="Cálculo 4 10" xfId="2608" xr:uid="{00000000-0005-0000-0000-0000DB0B0000}"/>
    <cellStyle name="Cálculo 4 10 2" xfId="2609" xr:uid="{00000000-0005-0000-0000-0000DC0B0000}"/>
    <cellStyle name="Cálculo 4 10 3" xfId="2610" xr:uid="{00000000-0005-0000-0000-0000DD0B0000}"/>
    <cellStyle name="Cálculo 4 10 4" xfId="2611" xr:uid="{00000000-0005-0000-0000-0000DE0B0000}"/>
    <cellStyle name="Cálculo 4 10 5" xfId="2612" xr:uid="{00000000-0005-0000-0000-0000DF0B0000}"/>
    <cellStyle name="Cálculo 4 10 6" xfId="2613" xr:uid="{00000000-0005-0000-0000-0000E00B0000}"/>
    <cellStyle name="Cálculo 4 11" xfId="2614" xr:uid="{00000000-0005-0000-0000-0000E10B0000}"/>
    <cellStyle name="Cálculo 4 11 2" xfId="2615" xr:uid="{00000000-0005-0000-0000-0000E20B0000}"/>
    <cellStyle name="Cálculo 4 11 3" xfId="2616" xr:uid="{00000000-0005-0000-0000-0000E30B0000}"/>
    <cellStyle name="Cálculo 4 11 4" xfId="2617" xr:uid="{00000000-0005-0000-0000-0000E40B0000}"/>
    <cellStyle name="Cálculo 4 11 5" xfId="2618" xr:uid="{00000000-0005-0000-0000-0000E50B0000}"/>
    <cellStyle name="Cálculo 4 12" xfId="2619" xr:uid="{00000000-0005-0000-0000-0000E60B0000}"/>
    <cellStyle name="Cálculo 4 12 2" xfId="2620" xr:uid="{00000000-0005-0000-0000-0000E70B0000}"/>
    <cellStyle name="Cálculo 4 12 3" xfId="2621" xr:uid="{00000000-0005-0000-0000-0000E80B0000}"/>
    <cellStyle name="Cálculo 4 12 4" xfId="2622" xr:uid="{00000000-0005-0000-0000-0000E90B0000}"/>
    <cellStyle name="Cálculo 4 12 5" xfId="2623" xr:uid="{00000000-0005-0000-0000-0000EA0B0000}"/>
    <cellStyle name="Cálculo 4 13" xfId="2624" xr:uid="{00000000-0005-0000-0000-0000EB0B0000}"/>
    <cellStyle name="Cálculo 4 14" xfId="2625" xr:uid="{00000000-0005-0000-0000-0000EC0B0000}"/>
    <cellStyle name="Cálculo 4 15" xfId="2626" xr:uid="{00000000-0005-0000-0000-0000ED0B0000}"/>
    <cellStyle name="Cálculo 4 16" xfId="2627" xr:uid="{00000000-0005-0000-0000-0000EE0B0000}"/>
    <cellStyle name="Cálculo 4 17" xfId="2628" xr:uid="{00000000-0005-0000-0000-0000EF0B0000}"/>
    <cellStyle name="Cálculo 4 18" xfId="2629" xr:uid="{00000000-0005-0000-0000-0000F00B0000}"/>
    <cellStyle name="Cálculo 4 19" xfId="57678" xr:uid="{00000000-0005-0000-0000-0000F10B0000}"/>
    <cellStyle name="Cálculo 4 2" xfId="2630" xr:uid="{00000000-0005-0000-0000-0000F20B0000}"/>
    <cellStyle name="Cálculo 4 2 10" xfId="2631" xr:uid="{00000000-0005-0000-0000-0000F30B0000}"/>
    <cellStyle name="Cálculo 4 2 11" xfId="2632" xr:uid="{00000000-0005-0000-0000-0000F40B0000}"/>
    <cellStyle name="Cálculo 4 2 12" xfId="2633" xr:uid="{00000000-0005-0000-0000-0000F50B0000}"/>
    <cellStyle name="Cálculo 4 2 13" xfId="2634" xr:uid="{00000000-0005-0000-0000-0000F60B0000}"/>
    <cellStyle name="Cálculo 4 2 14" xfId="2635" xr:uid="{00000000-0005-0000-0000-0000F70B0000}"/>
    <cellStyle name="Cálculo 4 2 15" xfId="2636" xr:uid="{00000000-0005-0000-0000-0000F80B0000}"/>
    <cellStyle name="Cálculo 4 2 16" xfId="57889" xr:uid="{00000000-0005-0000-0000-0000F90B0000}"/>
    <cellStyle name="Cálculo 4 2 2" xfId="2637" xr:uid="{00000000-0005-0000-0000-0000FA0B0000}"/>
    <cellStyle name="Cálculo 4 2 2 2" xfId="2638" xr:uid="{00000000-0005-0000-0000-0000FB0B0000}"/>
    <cellStyle name="Cálculo 4 2 2 2 2" xfId="2639" xr:uid="{00000000-0005-0000-0000-0000FC0B0000}"/>
    <cellStyle name="Cálculo 4 2 2 2 3" xfId="2640" xr:uid="{00000000-0005-0000-0000-0000FD0B0000}"/>
    <cellStyle name="Cálculo 4 2 2 2 4" xfId="2641" xr:uid="{00000000-0005-0000-0000-0000FE0B0000}"/>
    <cellStyle name="Cálculo 4 2 2 2 5" xfId="2642" xr:uid="{00000000-0005-0000-0000-0000FF0B0000}"/>
    <cellStyle name="Cálculo 4 2 2 2 6" xfId="2643" xr:uid="{00000000-0005-0000-0000-0000000C0000}"/>
    <cellStyle name="Cálculo 4 2 2 3" xfId="2644" xr:uid="{00000000-0005-0000-0000-0000010C0000}"/>
    <cellStyle name="Cálculo 4 2 2 3 2" xfId="2645" xr:uid="{00000000-0005-0000-0000-0000020C0000}"/>
    <cellStyle name="Cálculo 4 2 2 3 3" xfId="2646" xr:uid="{00000000-0005-0000-0000-0000030C0000}"/>
    <cellStyle name="Cálculo 4 2 2 3 4" xfId="2647" xr:uid="{00000000-0005-0000-0000-0000040C0000}"/>
    <cellStyle name="Cálculo 4 2 2 3 5" xfId="2648" xr:uid="{00000000-0005-0000-0000-0000050C0000}"/>
    <cellStyle name="Cálculo 4 2 2 4" xfId="2649" xr:uid="{00000000-0005-0000-0000-0000060C0000}"/>
    <cellStyle name="Cálculo 4 2 2 4 2" xfId="2650" xr:uid="{00000000-0005-0000-0000-0000070C0000}"/>
    <cellStyle name="Cálculo 4 2 2 4 3" xfId="2651" xr:uid="{00000000-0005-0000-0000-0000080C0000}"/>
    <cellStyle name="Cálculo 4 2 2 4 4" xfId="2652" xr:uid="{00000000-0005-0000-0000-0000090C0000}"/>
    <cellStyle name="Cálculo 4 2 2 4 5" xfId="2653" xr:uid="{00000000-0005-0000-0000-00000A0C0000}"/>
    <cellStyle name="Cálculo 4 2 2 5" xfId="2654" xr:uid="{00000000-0005-0000-0000-00000B0C0000}"/>
    <cellStyle name="Cálculo 4 2 2 6" xfId="2655" xr:uid="{00000000-0005-0000-0000-00000C0C0000}"/>
    <cellStyle name="Cálculo 4 2 2 7" xfId="2656" xr:uid="{00000000-0005-0000-0000-00000D0C0000}"/>
    <cellStyle name="Cálculo 4 2 2 8" xfId="58475" xr:uid="{00000000-0005-0000-0000-00000E0C0000}"/>
    <cellStyle name="Cálculo 4 2 3" xfId="2657" xr:uid="{00000000-0005-0000-0000-00000F0C0000}"/>
    <cellStyle name="Cálculo 4 2 3 10" xfId="58599" xr:uid="{00000000-0005-0000-0000-0000100C0000}"/>
    <cellStyle name="Cálculo 4 2 3 2" xfId="2658" xr:uid="{00000000-0005-0000-0000-0000110C0000}"/>
    <cellStyle name="Cálculo 4 2 3 2 2" xfId="2659" xr:uid="{00000000-0005-0000-0000-0000120C0000}"/>
    <cellStyle name="Cálculo 4 2 3 2 3" xfId="2660" xr:uid="{00000000-0005-0000-0000-0000130C0000}"/>
    <cellStyle name="Cálculo 4 2 3 2 4" xfId="2661" xr:uid="{00000000-0005-0000-0000-0000140C0000}"/>
    <cellStyle name="Cálculo 4 2 3 2 5" xfId="2662" xr:uid="{00000000-0005-0000-0000-0000150C0000}"/>
    <cellStyle name="Cálculo 4 2 3 3" xfId="2663" xr:uid="{00000000-0005-0000-0000-0000160C0000}"/>
    <cellStyle name="Cálculo 4 2 3 3 2" xfId="2664" xr:uid="{00000000-0005-0000-0000-0000170C0000}"/>
    <cellStyle name="Cálculo 4 2 3 3 3" xfId="2665" xr:uid="{00000000-0005-0000-0000-0000180C0000}"/>
    <cellStyle name="Cálculo 4 2 3 3 4" xfId="2666" xr:uid="{00000000-0005-0000-0000-0000190C0000}"/>
    <cellStyle name="Cálculo 4 2 3 3 5" xfId="2667" xr:uid="{00000000-0005-0000-0000-00001A0C0000}"/>
    <cellStyle name="Cálculo 4 2 3 4" xfId="2668" xr:uid="{00000000-0005-0000-0000-00001B0C0000}"/>
    <cellStyle name="Cálculo 4 2 3 4 2" xfId="2669" xr:uid="{00000000-0005-0000-0000-00001C0C0000}"/>
    <cellStyle name="Cálculo 4 2 3 4 3" xfId="2670" xr:uid="{00000000-0005-0000-0000-00001D0C0000}"/>
    <cellStyle name="Cálculo 4 2 3 4 4" xfId="2671" xr:uid="{00000000-0005-0000-0000-00001E0C0000}"/>
    <cellStyle name="Cálculo 4 2 3 4 5" xfId="2672" xr:uid="{00000000-0005-0000-0000-00001F0C0000}"/>
    <cellStyle name="Cálculo 4 2 3 5" xfId="2673" xr:uid="{00000000-0005-0000-0000-0000200C0000}"/>
    <cellStyle name="Cálculo 4 2 3 6" xfId="2674" xr:uid="{00000000-0005-0000-0000-0000210C0000}"/>
    <cellStyle name="Cálculo 4 2 3 7" xfId="2675" xr:uid="{00000000-0005-0000-0000-0000220C0000}"/>
    <cellStyle name="Cálculo 4 2 3 8" xfId="2676" xr:uid="{00000000-0005-0000-0000-0000230C0000}"/>
    <cellStyle name="Cálculo 4 2 3 9" xfId="2677" xr:uid="{00000000-0005-0000-0000-0000240C0000}"/>
    <cellStyle name="Cálculo 4 2 4" xfId="2678" xr:uid="{00000000-0005-0000-0000-0000250C0000}"/>
    <cellStyle name="Cálculo 4 2 4 10" xfId="58336" xr:uid="{00000000-0005-0000-0000-0000260C0000}"/>
    <cellStyle name="Cálculo 4 2 4 2" xfId="2679" xr:uid="{00000000-0005-0000-0000-0000270C0000}"/>
    <cellStyle name="Cálculo 4 2 4 2 2" xfId="2680" xr:uid="{00000000-0005-0000-0000-0000280C0000}"/>
    <cellStyle name="Cálculo 4 2 4 2 3" xfId="2681" xr:uid="{00000000-0005-0000-0000-0000290C0000}"/>
    <cellStyle name="Cálculo 4 2 4 2 4" xfId="2682" xr:uid="{00000000-0005-0000-0000-00002A0C0000}"/>
    <cellStyle name="Cálculo 4 2 4 2 5" xfId="2683" xr:uid="{00000000-0005-0000-0000-00002B0C0000}"/>
    <cellStyle name="Cálculo 4 2 4 3" xfId="2684" xr:uid="{00000000-0005-0000-0000-00002C0C0000}"/>
    <cellStyle name="Cálculo 4 2 4 3 2" xfId="2685" xr:uid="{00000000-0005-0000-0000-00002D0C0000}"/>
    <cellStyle name="Cálculo 4 2 4 3 3" xfId="2686" xr:uid="{00000000-0005-0000-0000-00002E0C0000}"/>
    <cellStyle name="Cálculo 4 2 4 3 4" xfId="2687" xr:uid="{00000000-0005-0000-0000-00002F0C0000}"/>
    <cellStyle name="Cálculo 4 2 4 3 5" xfId="2688" xr:uid="{00000000-0005-0000-0000-0000300C0000}"/>
    <cellStyle name="Cálculo 4 2 4 4" xfId="2689" xr:uid="{00000000-0005-0000-0000-0000310C0000}"/>
    <cellStyle name="Cálculo 4 2 4 4 2" xfId="2690" xr:uid="{00000000-0005-0000-0000-0000320C0000}"/>
    <cellStyle name="Cálculo 4 2 4 4 3" xfId="2691" xr:uid="{00000000-0005-0000-0000-0000330C0000}"/>
    <cellStyle name="Cálculo 4 2 4 4 4" xfId="2692" xr:uid="{00000000-0005-0000-0000-0000340C0000}"/>
    <cellStyle name="Cálculo 4 2 4 4 5" xfId="2693" xr:uid="{00000000-0005-0000-0000-0000350C0000}"/>
    <cellStyle name="Cálculo 4 2 4 5" xfId="2694" xr:uid="{00000000-0005-0000-0000-0000360C0000}"/>
    <cellStyle name="Cálculo 4 2 4 6" xfId="2695" xr:uid="{00000000-0005-0000-0000-0000370C0000}"/>
    <cellStyle name="Cálculo 4 2 4 7" xfId="2696" xr:uid="{00000000-0005-0000-0000-0000380C0000}"/>
    <cellStyle name="Cálculo 4 2 4 8" xfId="2697" xr:uid="{00000000-0005-0000-0000-0000390C0000}"/>
    <cellStyle name="Cálculo 4 2 4 9" xfId="2698" xr:uid="{00000000-0005-0000-0000-00003A0C0000}"/>
    <cellStyle name="Cálculo 4 2 5" xfId="2699" xr:uid="{00000000-0005-0000-0000-00003B0C0000}"/>
    <cellStyle name="Cálculo 4 2 5 10" xfId="58666" xr:uid="{00000000-0005-0000-0000-00003C0C0000}"/>
    <cellStyle name="Cálculo 4 2 5 2" xfId="2700" xr:uid="{00000000-0005-0000-0000-00003D0C0000}"/>
    <cellStyle name="Cálculo 4 2 5 2 2" xfId="2701" xr:uid="{00000000-0005-0000-0000-00003E0C0000}"/>
    <cellStyle name="Cálculo 4 2 5 2 3" xfId="2702" xr:uid="{00000000-0005-0000-0000-00003F0C0000}"/>
    <cellStyle name="Cálculo 4 2 5 2 4" xfId="2703" xr:uid="{00000000-0005-0000-0000-0000400C0000}"/>
    <cellStyle name="Cálculo 4 2 5 2 5" xfId="2704" xr:uid="{00000000-0005-0000-0000-0000410C0000}"/>
    <cellStyle name="Cálculo 4 2 5 3" xfId="2705" xr:uid="{00000000-0005-0000-0000-0000420C0000}"/>
    <cellStyle name="Cálculo 4 2 5 3 2" xfId="2706" xr:uid="{00000000-0005-0000-0000-0000430C0000}"/>
    <cellStyle name="Cálculo 4 2 5 3 3" xfId="2707" xr:uid="{00000000-0005-0000-0000-0000440C0000}"/>
    <cellStyle name="Cálculo 4 2 5 3 4" xfId="2708" xr:uid="{00000000-0005-0000-0000-0000450C0000}"/>
    <cellStyle name="Cálculo 4 2 5 3 5" xfId="2709" xr:uid="{00000000-0005-0000-0000-0000460C0000}"/>
    <cellStyle name="Cálculo 4 2 5 4" xfId="2710" xr:uid="{00000000-0005-0000-0000-0000470C0000}"/>
    <cellStyle name="Cálculo 4 2 5 4 2" xfId="2711" xr:uid="{00000000-0005-0000-0000-0000480C0000}"/>
    <cellStyle name="Cálculo 4 2 5 4 3" xfId="2712" xr:uid="{00000000-0005-0000-0000-0000490C0000}"/>
    <cellStyle name="Cálculo 4 2 5 4 4" xfId="2713" xr:uid="{00000000-0005-0000-0000-00004A0C0000}"/>
    <cellStyle name="Cálculo 4 2 5 4 5" xfId="2714" xr:uid="{00000000-0005-0000-0000-00004B0C0000}"/>
    <cellStyle name="Cálculo 4 2 5 5" xfId="2715" xr:uid="{00000000-0005-0000-0000-00004C0C0000}"/>
    <cellStyle name="Cálculo 4 2 5 6" xfId="2716" xr:uid="{00000000-0005-0000-0000-00004D0C0000}"/>
    <cellStyle name="Cálculo 4 2 5 7" xfId="2717" xr:uid="{00000000-0005-0000-0000-00004E0C0000}"/>
    <cellStyle name="Cálculo 4 2 5 8" xfId="2718" xr:uid="{00000000-0005-0000-0000-00004F0C0000}"/>
    <cellStyle name="Cálculo 4 2 5 9" xfId="2719" xr:uid="{00000000-0005-0000-0000-0000500C0000}"/>
    <cellStyle name="Cálculo 4 2 6" xfId="2720" xr:uid="{00000000-0005-0000-0000-0000510C0000}"/>
    <cellStyle name="Cálculo 4 2 6 2" xfId="2721" xr:uid="{00000000-0005-0000-0000-0000520C0000}"/>
    <cellStyle name="Cálculo 4 2 6 2 2" xfId="2722" xr:uid="{00000000-0005-0000-0000-0000530C0000}"/>
    <cellStyle name="Cálculo 4 2 6 2 3" xfId="2723" xr:uid="{00000000-0005-0000-0000-0000540C0000}"/>
    <cellStyle name="Cálculo 4 2 6 2 4" xfId="2724" xr:uid="{00000000-0005-0000-0000-0000550C0000}"/>
    <cellStyle name="Cálculo 4 2 6 2 5" xfId="2725" xr:uid="{00000000-0005-0000-0000-0000560C0000}"/>
    <cellStyle name="Cálculo 4 2 6 3" xfId="2726" xr:uid="{00000000-0005-0000-0000-0000570C0000}"/>
    <cellStyle name="Cálculo 4 2 6 3 2" xfId="2727" xr:uid="{00000000-0005-0000-0000-0000580C0000}"/>
    <cellStyle name="Cálculo 4 2 6 3 3" xfId="2728" xr:uid="{00000000-0005-0000-0000-0000590C0000}"/>
    <cellStyle name="Cálculo 4 2 6 3 4" xfId="2729" xr:uid="{00000000-0005-0000-0000-00005A0C0000}"/>
    <cellStyle name="Cálculo 4 2 6 3 5" xfId="2730" xr:uid="{00000000-0005-0000-0000-00005B0C0000}"/>
    <cellStyle name="Cálculo 4 2 6 4" xfId="2731" xr:uid="{00000000-0005-0000-0000-00005C0C0000}"/>
    <cellStyle name="Cálculo 4 2 6 5" xfId="2732" xr:uid="{00000000-0005-0000-0000-00005D0C0000}"/>
    <cellStyle name="Cálculo 4 2 6 6" xfId="2733" xr:uid="{00000000-0005-0000-0000-00005E0C0000}"/>
    <cellStyle name="Cálculo 4 2 6 7" xfId="2734" xr:uid="{00000000-0005-0000-0000-00005F0C0000}"/>
    <cellStyle name="Cálculo 4 2 6 8" xfId="2735" xr:uid="{00000000-0005-0000-0000-0000600C0000}"/>
    <cellStyle name="Cálculo 4 2 6 9" xfId="58547" xr:uid="{00000000-0005-0000-0000-0000610C0000}"/>
    <cellStyle name="Cálculo 4 2 7" xfId="2736" xr:uid="{00000000-0005-0000-0000-0000620C0000}"/>
    <cellStyle name="Cálculo 4 2 7 2" xfId="2737" xr:uid="{00000000-0005-0000-0000-0000630C0000}"/>
    <cellStyle name="Cálculo 4 2 7 3" xfId="2738" xr:uid="{00000000-0005-0000-0000-0000640C0000}"/>
    <cellStyle name="Cálculo 4 2 7 4" xfId="2739" xr:uid="{00000000-0005-0000-0000-0000650C0000}"/>
    <cellStyle name="Cálculo 4 2 7 5" xfId="2740" xr:uid="{00000000-0005-0000-0000-0000660C0000}"/>
    <cellStyle name="Cálculo 4 2 7 6" xfId="2741" xr:uid="{00000000-0005-0000-0000-0000670C0000}"/>
    <cellStyle name="Cálculo 4 2 8" xfId="2742" xr:uid="{00000000-0005-0000-0000-0000680C0000}"/>
    <cellStyle name="Cálculo 4 2 8 2" xfId="2743" xr:uid="{00000000-0005-0000-0000-0000690C0000}"/>
    <cellStyle name="Cálculo 4 2 8 3" xfId="2744" xr:uid="{00000000-0005-0000-0000-00006A0C0000}"/>
    <cellStyle name="Cálculo 4 2 8 4" xfId="2745" xr:uid="{00000000-0005-0000-0000-00006B0C0000}"/>
    <cellStyle name="Cálculo 4 2 8 5" xfId="2746" xr:uid="{00000000-0005-0000-0000-00006C0C0000}"/>
    <cellStyle name="Cálculo 4 2 9" xfId="2747" xr:uid="{00000000-0005-0000-0000-00006D0C0000}"/>
    <cellStyle name="Cálculo 4 2 9 2" xfId="2748" xr:uid="{00000000-0005-0000-0000-00006E0C0000}"/>
    <cellStyle name="Cálculo 4 2 9 3" xfId="2749" xr:uid="{00000000-0005-0000-0000-00006F0C0000}"/>
    <cellStyle name="Cálculo 4 2 9 4" xfId="2750" xr:uid="{00000000-0005-0000-0000-0000700C0000}"/>
    <cellStyle name="Cálculo 4 2 9 5" xfId="2751" xr:uid="{00000000-0005-0000-0000-0000710C0000}"/>
    <cellStyle name="Cálculo 4 3" xfId="2752" xr:uid="{00000000-0005-0000-0000-0000720C0000}"/>
    <cellStyle name="Cálculo 4 3 10" xfId="2753" xr:uid="{00000000-0005-0000-0000-0000730C0000}"/>
    <cellStyle name="Cálculo 4 3 11" xfId="2754" xr:uid="{00000000-0005-0000-0000-0000740C0000}"/>
    <cellStyle name="Cálculo 4 3 12" xfId="2755" xr:uid="{00000000-0005-0000-0000-0000750C0000}"/>
    <cellStyle name="Cálculo 4 3 13" xfId="2756" xr:uid="{00000000-0005-0000-0000-0000760C0000}"/>
    <cellStyle name="Cálculo 4 3 14" xfId="2757" xr:uid="{00000000-0005-0000-0000-0000770C0000}"/>
    <cellStyle name="Cálculo 4 3 15" xfId="2758" xr:uid="{00000000-0005-0000-0000-0000780C0000}"/>
    <cellStyle name="Cálculo 4 3 16" xfId="57955" xr:uid="{00000000-0005-0000-0000-0000790C0000}"/>
    <cellStyle name="Cálculo 4 3 2" xfId="2759" xr:uid="{00000000-0005-0000-0000-00007A0C0000}"/>
    <cellStyle name="Cálculo 4 3 2 2" xfId="2760" xr:uid="{00000000-0005-0000-0000-00007B0C0000}"/>
    <cellStyle name="Cálculo 4 3 2 2 2" xfId="2761" xr:uid="{00000000-0005-0000-0000-00007C0C0000}"/>
    <cellStyle name="Cálculo 4 3 2 2 3" xfId="2762" xr:uid="{00000000-0005-0000-0000-00007D0C0000}"/>
    <cellStyle name="Cálculo 4 3 2 2 4" xfId="2763" xr:uid="{00000000-0005-0000-0000-00007E0C0000}"/>
    <cellStyle name="Cálculo 4 3 2 2 5" xfId="2764" xr:uid="{00000000-0005-0000-0000-00007F0C0000}"/>
    <cellStyle name="Cálculo 4 3 2 2 6" xfId="2765" xr:uid="{00000000-0005-0000-0000-0000800C0000}"/>
    <cellStyle name="Cálculo 4 3 2 3" xfId="2766" xr:uid="{00000000-0005-0000-0000-0000810C0000}"/>
    <cellStyle name="Cálculo 4 3 2 3 2" xfId="2767" xr:uid="{00000000-0005-0000-0000-0000820C0000}"/>
    <cellStyle name="Cálculo 4 3 2 3 3" xfId="2768" xr:uid="{00000000-0005-0000-0000-0000830C0000}"/>
    <cellStyle name="Cálculo 4 3 2 3 4" xfId="2769" xr:uid="{00000000-0005-0000-0000-0000840C0000}"/>
    <cellStyle name="Cálculo 4 3 2 3 5" xfId="2770" xr:uid="{00000000-0005-0000-0000-0000850C0000}"/>
    <cellStyle name="Cálculo 4 3 2 4" xfId="2771" xr:uid="{00000000-0005-0000-0000-0000860C0000}"/>
    <cellStyle name="Cálculo 4 3 2 4 2" xfId="2772" xr:uid="{00000000-0005-0000-0000-0000870C0000}"/>
    <cellStyle name="Cálculo 4 3 2 4 3" xfId="2773" xr:uid="{00000000-0005-0000-0000-0000880C0000}"/>
    <cellStyle name="Cálculo 4 3 2 4 4" xfId="2774" xr:uid="{00000000-0005-0000-0000-0000890C0000}"/>
    <cellStyle name="Cálculo 4 3 2 4 5" xfId="2775" xr:uid="{00000000-0005-0000-0000-00008A0C0000}"/>
    <cellStyle name="Cálculo 4 3 2 5" xfId="2776" xr:uid="{00000000-0005-0000-0000-00008B0C0000}"/>
    <cellStyle name="Cálculo 4 3 2 6" xfId="2777" xr:uid="{00000000-0005-0000-0000-00008C0C0000}"/>
    <cellStyle name="Cálculo 4 3 2 7" xfId="2778" xr:uid="{00000000-0005-0000-0000-00008D0C0000}"/>
    <cellStyle name="Cálculo 4 3 2 8" xfId="58491" xr:uid="{00000000-0005-0000-0000-00008E0C0000}"/>
    <cellStyle name="Cálculo 4 3 3" xfId="2779" xr:uid="{00000000-0005-0000-0000-00008F0C0000}"/>
    <cellStyle name="Cálculo 4 3 3 10" xfId="58265" xr:uid="{00000000-0005-0000-0000-0000900C0000}"/>
    <cellStyle name="Cálculo 4 3 3 2" xfId="2780" xr:uid="{00000000-0005-0000-0000-0000910C0000}"/>
    <cellStyle name="Cálculo 4 3 3 2 2" xfId="2781" xr:uid="{00000000-0005-0000-0000-0000920C0000}"/>
    <cellStyle name="Cálculo 4 3 3 2 3" xfId="2782" xr:uid="{00000000-0005-0000-0000-0000930C0000}"/>
    <cellStyle name="Cálculo 4 3 3 2 4" xfId="2783" xr:uid="{00000000-0005-0000-0000-0000940C0000}"/>
    <cellStyle name="Cálculo 4 3 3 2 5" xfId="2784" xr:uid="{00000000-0005-0000-0000-0000950C0000}"/>
    <cellStyle name="Cálculo 4 3 3 3" xfId="2785" xr:uid="{00000000-0005-0000-0000-0000960C0000}"/>
    <cellStyle name="Cálculo 4 3 3 3 2" xfId="2786" xr:uid="{00000000-0005-0000-0000-0000970C0000}"/>
    <cellStyle name="Cálculo 4 3 3 3 3" xfId="2787" xr:uid="{00000000-0005-0000-0000-0000980C0000}"/>
    <cellStyle name="Cálculo 4 3 3 3 4" xfId="2788" xr:uid="{00000000-0005-0000-0000-0000990C0000}"/>
    <cellStyle name="Cálculo 4 3 3 3 5" xfId="2789" xr:uid="{00000000-0005-0000-0000-00009A0C0000}"/>
    <cellStyle name="Cálculo 4 3 3 4" xfId="2790" xr:uid="{00000000-0005-0000-0000-00009B0C0000}"/>
    <cellStyle name="Cálculo 4 3 3 4 2" xfId="2791" xr:uid="{00000000-0005-0000-0000-00009C0C0000}"/>
    <cellStyle name="Cálculo 4 3 3 4 3" xfId="2792" xr:uid="{00000000-0005-0000-0000-00009D0C0000}"/>
    <cellStyle name="Cálculo 4 3 3 4 4" xfId="2793" xr:uid="{00000000-0005-0000-0000-00009E0C0000}"/>
    <cellStyle name="Cálculo 4 3 3 4 5" xfId="2794" xr:uid="{00000000-0005-0000-0000-00009F0C0000}"/>
    <cellStyle name="Cálculo 4 3 3 5" xfId="2795" xr:uid="{00000000-0005-0000-0000-0000A00C0000}"/>
    <cellStyle name="Cálculo 4 3 3 6" xfId="2796" xr:uid="{00000000-0005-0000-0000-0000A10C0000}"/>
    <cellStyle name="Cálculo 4 3 3 7" xfId="2797" xr:uid="{00000000-0005-0000-0000-0000A20C0000}"/>
    <cellStyle name="Cálculo 4 3 3 8" xfId="2798" xr:uid="{00000000-0005-0000-0000-0000A30C0000}"/>
    <cellStyle name="Cálculo 4 3 3 9" xfId="2799" xr:uid="{00000000-0005-0000-0000-0000A40C0000}"/>
    <cellStyle name="Cálculo 4 3 4" xfId="2800" xr:uid="{00000000-0005-0000-0000-0000A50C0000}"/>
    <cellStyle name="Cálculo 4 3 4 10" xfId="58392" xr:uid="{00000000-0005-0000-0000-0000A60C0000}"/>
    <cellStyle name="Cálculo 4 3 4 2" xfId="2801" xr:uid="{00000000-0005-0000-0000-0000A70C0000}"/>
    <cellStyle name="Cálculo 4 3 4 2 2" xfId="2802" xr:uid="{00000000-0005-0000-0000-0000A80C0000}"/>
    <cellStyle name="Cálculo 4 3 4 2 3" xfId="2803" xr:uid="{00000000-0005-0000-0000-0000A90C0000}"/>
    <cellStyle name="Cálculo 4 3 4 2 4" xfId="2804" xr:uid="{00000000-0005-0000-0000-0000AA0C0000}"/>
    <cellStyle name="Cálculo 4 3 4 2 5" xfId="2805" xr:uid="{00000000-0005-0000-0000-0000AB0C0000}"/>
    <cellStyle name="Cálculo 4 3 4 3" xfId="2806" xr:uid="{00000000-0005-0000-0000-0000AC0C0000}"/>
    <cellStyle name="Cálculo 4 3 4 3 2" xfId="2807" xr:uid="{00000000-0005-0000-0000-0000AD0C0000}"/>
    <cellStyle name="Cálculo 4 3 4 3 3" xfId="2808" xr:uid="{00000000-0005-0000-0000-0000AE0C0000}"/>
    <cellStyle name="Cálculo 4 3 4 3 4" xfId="2809" xr:uid="{00000000-0005-0000-0000-0000AF0C0000}"/>
    <cellStyle name="Cálculo 4 3 4 3 5" xfId="2810" xr:uid="{00000000-0005-0000-0000-0000B00C0000}"/>
    <cellStyle name="Cálculo 4 3 4 4" xfId="2811" xr:uid="{00000000-0005-0000-0000-0000B10C0000}"/>
    <cellStyle name="Cálculo 4 3 4 4 2" xfId="2812" xr:uid="{00000000-0005-0000-0000-0000B20C0000}"/>
    <cellStyle name="Cálculo 4 3 4 4 3" xfId="2813" xr:uid="{00000000-0005-0000-0000-0000B30C0000}"/>
    <cellStyle name="Cálculo 4 3 4 4 4" xfId="2814" xr:uid="{00000000-0005-0000-0000-0000B40C0000}"/>
    <cellStyle name="Cálculo 4 3 4 4 5" xfId="2815" xr:uid="{00000000-0005-0000-0000-0000B50C0000}"/>
    <cellStyle name="Cálculo 4 3 4 5" xfId="2816" xr:uid="{00000000-0005-0000-0000-0000B60C0000}"/>
    <cellStyle name="Cálculo 4 3 4 6" xfId="2817" xr:uid="{00000000-0005-0000-0000-0000B70C0000}"/>
    <cellStyle name="Cálculo 4 3 4 7" xfId="2818" xr:uid="{00000000-0005-0000-0000-0000B80C0000}"/>
    <cellStyle name="Cálculo 4 3 4 8" xfId="2819" xr:uid="{00000000-0005-0000-0000-0000B90C0000}"/>
    <cellStyle name="Cálculo 4 3 4 9" xfId="2820" xr:uid="{00000000-0005-0000-0000-0000BA0C0000}"/>
    <cellStyle name="Cálculo 4 3 5" xfId="2821" xr:uid="{00000000-0005-0000-0000-0000BB0C0000}"/>
    <cellStyle name="Cálculo 4 3 5 10" xfId="58236" xr:uid="{00000000-0005-0000-0000-0000BC0C0000}"/>
    <cellStyle name="Cálculo 4 3 5 2" xfId="2822" xr:uid="{00000000-0005-0000-0000-0000BD0C0000}"/>
    <cellStyle name="Cálculo 4 3 5 2 2" xfId="2823" xr:uid="{00000000-0005-0000-0000-0000BE0C0000}"/>
    <cellStyle name="Cálculo 4 3 5 2 3" xfId="2824" xr:uid="{00000000-0005-0000-0000-0000BF0C0000}"/>
    <cellStyle name="Cálculo 4 3 5 2 4" xfId="2825" xr:uid="{00000000-0005-0000-0000-0000C00C0000}"/>
    <cellStyle name="Cálculo 4 3 5 2 5" xfId="2826" xr:uid="{00000000-0005-0000-0000-0000C10C0000}"/>
    <cellStyle name="Cálculo 4 3 5 3" xfId="2827" xr:uid="{00000000-0005-0000-0000-0000C20C0000}"/>
    <cellStyle name="Cálculo 4 3 5 3 2" xfId="2828" xr:uid="{00000000-0005-0000-0000-0000C30C0000}"/>
    <cellStyle name="Cálculo 4 3 5 3 3" xfId="2829" xr:uid="{00000000-0005-0000-0000-0000C40C0000}"/>
    <cellStyle name="Cálculo 4 3 5 3 4" xfId="2830" xr:uid="{00000000-0005-0000-0000-0000C50C0000}"/>
    <cellStyle name="Cálculo 4 3 5 3 5" xfId="2831" xr:uid="{00000000-0005-0000-0000-0000C60C0000}"/>
    <cellStyle name="Cálculo 4 3 5 4" xfId="2832" xr:uid="{00000000-0005-0000-0000-0000C70C0000}"/>
    <cellStyle name="Cálculo 4 3 5 4 2" xfId="2833" xr:uid="{00000000-0005-0000-0000-0000C80C0000}"/>
    <cellStyle name="Cálculo 4 3 5 4 3" xfId="2834" xr:uid="{00000000-0005-0000-0000-0000C90C0000}"/>
    <cellStyle name="Cálculo 4 3 5 4 4" xfId="2835" xr:uid="{00000000-0005-0000-0000-0000CA0C0000}"/>
    <cellStyle name="Cálculo 4 3 5 4 5" xfId="2836" xr:uid="{00000000-0005-0000-0000-0000CB0C0000}"/>
    <cellStyle name="Cálculo 4 3 5 5" xfId="2837" xr:uid="{00000000-0005-0000-0000-0000CC0C0000}"/>
    <cellStyle name="Cálculo 4 3 5 6" xfId="2838" xr:uid="{00000000-0005-0000-0000-0000CD0C0000}"/>
    <cellStyle name="Cálculo 4 3 5 7" xfId="2839" xr:uid="{00000000-0005-0000-0000-0000CE0C0000}"/>
    <cellStyle name="Cálculo 4 3 5 8" xfId="2840" xr:uid="{00000000-0005-0000-0000-0000CF0C0000}"/>
    <cellStyle name="Cálculo 4 3 5 9" xfId="2841" xr:uid="{00000000-0005-0000-0000-0000D00C0000}"/>
    <cellStyle name="Cálculo 4 3 6" xfId="2842" xr:uid="{00000000-0005-0000-0000-0000D10C0000}"/>
    <cellStyle name="Cálculo 4 3 6 2" xfId="2843" xr:uid="{00000000-0005-0000-0000-0000D20C0000}"/>
    <cellStyle name="Cálculo 4 3 6 2 2" xfId="2844" xr:uid="{00000000-0005-0000-0000-0000D30C0000}"/>
    <cellStyle name="Cálculo 4 3 6 2 3" xfId="2845" xr:uid="{00000000-0005-0000-0000-0000D40C0000}"/>
    <cellStyle name="Cálculo 4 3 6 2 4" xfId="2846" xr:uid="{00000000-0005-0000-0000-0000D50C0000}"/>
    <cellStyle name="Cálculo 4 3 6 2 5" xfId="2847" xr:uid="{00000000-0005-0000-0000-0000D60C0000}"/>
    <cellStyle name="Cálculo 4 3 6 3" xfId="2848" xr:uid="{00000000-0005-0000-0000-0000D70C0000}"/>
    <cellStyle name="Cálculo 4 3 6 3 2" xfId="2849" xr:uid="{00000000-0005-0000-0000-0000D80C0000}"/>
    <cellStyle name="Cálculo 4 3 6 3 3" xfId="2850" xr:uid="{00000000-0005-0000-0000-0000D90C0000}"/>
    <cellStyle name="Cálculo 4 3 6 3 4" xfId="2851" xr:uid="{00000000-0005-0000-0000-0000DA0C0000}"/>
    <cellStyle name="Cálculo 4 3 6 3 5" xfId="2852" xr:uid="{00000000-0005-0000-0000-0000DB0C0000}"/>
    <cellStyle name="Cálculo 4 3 6 4" xfId="2853" xr:uid="{00000000-0005-0000-0000-0000DC0C0000}"/>
    <cellStyle name="Cálculo 4 3 6 5" xfId="2854" xr:uid="{00000000-0005-0000-0000-0000DD0C0000}"/>
    <cellStyle name="Cálculo 4 3 6 6" xfId="2855" xr:uid="{00000000-0005-0000-0000-0000DE0C0000}"/>
    <cellStyle name="Cálculo 4 3 6 7" xfId="2856" xr:uid="{00000000-0005-0000-0000-0000DF0C0000}"/>
    <cellStyle name="Cálculo 4 3 6 8" xfId="2857" xr:uid="{00000000-0005-0000-0000-0000E00C0000}"/>
    <cellStyle name="Cálculo 4 3 6 9" xfId="58360" xr:uid="{00000000-0005-0000-0000-0000E10C0000}"/>
    <cellStyle name="Cálculo 4 3 7" xfId="2858" xr:uid="{00000000-0005-0000-0000-0000E20C0000}"/>
    <cellStyle name="Cálculo 4 3 7 2" xfId="2859" xr:uid="{00000000-0005-0000-0000-0000E30C0000}"/>
    <cellStyle name="Cálculo 4 3 7 3" xfId="2860" xr:uid="{00000000-0005-0000-0000-0000E40C0000}"/>
    <cellStyle name="Cálculo 4 3 7 4" xfId="2861" xr:uid="{00000000-0005-0000-0000-0000E50C0000}"/>
    <cellStyle name="Cálculo 4 3 7 5" xfId="2862" xr:uid="{00000000-0005-0000-0000-0000E60C0000}"/>
    <cellStyle name="Cálculo 4 3 7 6" xfId="2863" xr:uid="{00000000-0005-0000-0000-0000E70C0000}"/>
    <cellStyle name="Cálculo 4 3 8" xfId="2864" xr:uid="{00000000-0005-0000-0000-0000E80C0000}"/>
    <cellStyle name="Cálculo 4 3 8 2" xfId="2865" xr:uid="{00000000-0005-0000-0000-0000E90C0000}"/>
    <cellStyle name="Cálculo 4 3 8 3" xfId="2866" xr:uid="{00000000-0005-0000-0000-0000EA0C0000}"/>
    <cellStyle name="Cálculo 4 3 8 4" xfId="2867" xr:uid="{00000000-0005-0000-0000-0000EB0C0000}"/>
    <cellStyle name="Cálculo 4 3 8 5" xfId="2868" xr:uid="{00000000-0005-0000-0000-0000EC0C0000}"/>
    <cellStyle name="Cálculo 4 3 9" xfId="2869" xr:uid="{00000000-0005-0000-0000-0000ED0C0000}"/>
    <cellStyle name="Cálculo 4 3 9 2" xfId="2870" xr:uid="{00000000-0005-0000-0000-0000EE0C0000}"/>
    <cellStyle name="Cálculo 4 3 9 3" xfId="2871" xr:uid="{00000000-0005-0000-0000-0000EF0C0000}"/>
    <cellStyle name="Cálculo 4 3 9 4" xfId="2872" xr:uid="{00000000-0005-0000-0000-0000F00C0000}"/>
    <cellStyle name="Cálculo 4 3 9 5" xfId="2873" xr:uid="{00000000-0005-0000-0000-0000F10C0000}"/>
    <cellStyle name="Cálculo 4 4" xfId="2874" xr:uid="{00000000-0005-0000-0000-0000F20C0000}"/>
    <cellStyle name="Cálculo 4 4 10" xfId="2875" xr:uid="{00000000-0005-0000-0000-0000F30C0000}"/>
    <cellStyle name="Cálculo 4 4 11" xfId="2876" xr:uid="{00000000-0005-0000-0000-0000F40C0000}"/>
    <cellStyle name="Cálculo 4 4 12" xfId="2877" xr:uid="{00000000-0005-0000-0000-0000F50C0000}"/>
    <cellStyle name="Cálculo 4 4 13" xfId="2878" xr:uid="{00000000-0005-0000-0000-0000F60C0000}"/>
    <cellStyle name="Cálculo 4 4 14" xfId="2879" xr:uid="{00000000-0005-0000-0000-0000F70C0000}"/>
    <cellStyle name="Cálculo 4 4 15" xfId="2880" xr:uid="{00000000-0005-0000-0000-0000F80C0000}"/>
    <cellStyle name="Cálculo 4 4 16" xfId="58104" xr:uid="{00000000-0005-0000-0000-0000F90C0000}"/>
    <cellStyle name="Cálculo 4 4 2" xfId="2881" xr:uid="{00000000-0005-0000-0000-0000FA0C0000}"/>
    <cellStyle name="Cálculo 4 4 2 2" xfId="2882" xr:uid="{00000000-0005-0000-0000-0000FB0C0000}"/>
    <cellStyle name="Cálculo 4 4 2 2 2" xfId="2883" xr:uid="{00000000-0005-0000-0000-0000FC0C0000}"/>
    <cellStyle name="Cálculo 4 4 2 2 3" xfId="2884" xr:uid="{00000000-0005-0000-0000-0000FD0C0000}"/>
    <cellStyle name="Cálculo 4 4 2 2 4" xfId="2885" xr:uid="{00000000-0005-0000-0000-0000FE0C0000}"/>
    <cellStyle name="Cálculo 4 4 2 2 5" xfId="2886" xr:uid="{00000000-0005-0000-0000-0000FF0C0000}"/>
    <cellStyle name="Cálculo 4 4 2 2 6" xfId="2887" xr:uid="{00000000-0005-0000-0000-0000000D0000}"/>
    <cellStyle name="Cálculo 4 4 2 3" xfId="2888" xr:uid="{00000000-0005-0000-0000-0000010D0000}"/>
    <cellStyle name="Cálculo 4 4 2 3 2" xfId="2889" xr:uid="{00000000-0005-0000-0000-0000020D0000}"/>
    <cellStyle name="Cálculo 4 4 2 3 3" xfId="2890" xr:uid="{00000000-0005-0000-0000-0000030D0000}"/>
    <cellStyle name="Cálculo 4 4 2 3 4" xfId="2891" xr:uid="{00000000-0005-0000-0000-0000040D0000}"/>
    <cellStyle name="Cálculo 4 4 2 3 5" xfId="2892" xr:uid="{00000000-0005-0000-0000-0000050D0000}"/>
    <cellStyle name="Cálculo 4 4 2 4" xfId="2893" xr:uid="{00000000-0005-0000-0000-0000060D0000}"/>
    <cellStyle name="Cálculo 4 4 2 4 2" xfId="2894" xr:uid="{00000000-0005-0000-0000-0000070D0000}"/>
    <cellStyle name="Cálculo 4 4 2 4 3" xfId="2895" xr:uid="{00000000-0005-0000-0000-0000080D0000}"/>
    <cellStyle name="Cálculo 4 4 2 4 4" xfId="2896" xr:uid="{00000000-0005-0000-0000-0000090D0000}"/>
    <cellStyle name="Cálculo 4 4 2 4 5" xfId="2897" xr:uid="{00000000-0005-0000-0000-00000A0D0000}"/>
    <cellStyle name="Cálculo 4 4 2 5" xfId="2898" xr:uid="{00000000-0005-0000-0000-00000B0D0000}"/>
    <cellStyle name="Cálculo 4 4 2 6" xfId="2899" xr:uid="{00000000-0005-0000-0000-00000C0D0000}"/>
    <cellStyle name="Cálculo 4 4 2 7" xfId="2900" xr:uid="{00000000-0005-0000-0000-00000D0D0000}"/>
    <cellStyle name="Cálculo 4 4 2 8" xfId="58554" xr:uid="{00000000-0005-0000-0000-00000E0D0000}"/>
    <cellStyle name="Cálculo 4 4 3" xfId="2901" xr:uid="{00000000-0005-0000-0000-00000F0D0000}"/>
    <cellStyle name="Cálculo 4 4 3 10" xfId="58410" xr:uid="{00000000-0005-0000-0000-0000100D0000}"/>
    <cellStyle name="Cálculo 4 4 3 2" xfId="2902" xr:uid="{00000000-0005-0000-0000-0000110D0000}"/>
    <cellStyle name="Cálculo 4 4 3 2 2" xfId="2903" xr:uid="{00000000-0005-0000-0000-0000120D0000}"/>
    <cellStyle name="Cálculo 4 4 3 2 3" xfId="2904" xr:uid="{00000000-0005-0000-0000-0000130D0000}"/>
    <cellStyle name="Cálculo 4 4 3 2 4" xfId="2905" xr:uid="{00000000-0005-0000-0000-0000140D0000}"/>
    <cellStyle name="Cálculo 4 4 3 2 5" xfId="2906" xr:uid="{00000000-0005-0000-0000-0000150D0000}"/>
    <cellStyle name="Cálculo 4 4 3 3" xfId="2907" xr:uid="{00000000-0005-0000-0000-0000160D0000}"/>
    <cellStyle name="Cálculo 4 4 3 3 2" xfId="2908" xr:uid="{00000000-0005-0000-0000-0000170D0000}"/>
    <cellStyle name="Cálculo 4 4 3 3 3" xfId="2909" xr:uid="{00000000-0005-0000-0000-0000180D0000}"/>
    <cellStyle name="Cálculo 4 4 3 3 4" xfId="2910" xr:uid="{00000000-0005-0000-0000-0000190D0000}"/>
    <cellStyle name="Cálculo 4 4 3 3 5" xfId="2911" xr:uid="{00000000-0005-0000-0000-00001A0D0000}"/>
    <cellStyle name="Cálculo 4 4 3 4" xfId="2912" xr:uid="{00000000-0005-0000-0000-00001B0D0000}"/>
    <cellStyle name="Cálculo 4 4 3 4 2" xfId="2913" xr:uid="{00000000-0005-0000-0000-00001C0D0000}"/>
    <cellStyle name="Cálculo 4 4 3 4 3" xfId="2914" xr:uid="{00000000-0005-0000-0000-00001D0D0000}"/>
    <cellStyle name="Cálculo 4 4 3 4 4" xfId="2915" xr:uid="{00000000-0005-0000-0000-00001E0D0000}"/>
    <cellStyle name="Cálculo 4 4 3 4 5" xfId="2916" xr:uid="{00000000-0005-0000-0000-00001F0D0000}"/>
    <cellStyle name="Cálculo 4 4 3 5" xfId="2917" xr:uid="{00000000-0005-0000-0000-0000200D0000}"/>
    <cellStyle name="Cálculo 4 4 3 6" xfId="2918" xr:uid="{00000000-0005-0000-0000-0000210D0000}"/>
    <cellStyle name="Cálculo 4 4 3 7" xfId="2919" xr:uid="{00000000-0005-0000-0000-0000220D0000}"/>
    <cellStyle name="Cálculo 4 4 3 8" xfId="2920" xr:uid="{00000000-0005-0000-0000-0000230D0000}"/>
    <cellStyle name="Cálculo 4 4 3 9" xfId="2921" xr:uid="{00000000-0005-0000-0000-0000240D0000}"/>
    <cellStyle name="Cálculo 4 4 4" xfId="2922" xr:uid="{00000000-0005-0000-0000-0000250D0000}"/>
    <cellStyle name="Cálculo 4 4 4 10" xfId="58623" xr:uid="{00000000-0005-0000-0000-0000260D0000}"/>
    <cellStyle name="Cálculo 4 4 4 2" xfId="2923" xr:uid="{00000000-0005-0000-0000-0000270D0000}"/>
    <cellStyle name="Cálculo 4 4 4 2 2" xfId="2924" xr:uid="{00000000-0005-0000-0000-0000280D0000}"/>
    <cellStyle name="Cálculo 4 4 4 2 3" xfId="2925" xr:uid="{00000000-0005-0000-0000-0000290D0000}"/>
    <cellStyle name="Cálculo 4 4 4 2 4" xfId="2926" xr:uid="{00000000-0005-0000-0000-00002A0D0000}"/>
    <cellStyle name="Cálculo 4 4 4 2 5" xfId="2927" xr:uid="{00000000-0005-0000-0000-00002B0D0000}"/>
    <cellStyle name="Cálculo 4 4 4 3" xfId="2928" xr:uid="{00000000-0005-0000-0000-00002C0D0000}"/>
    <cellStyle name="Cálculo 4 4 4 3 2" xfId="2929" xr:uid="{00000000-0005-0000-0000-00002D0D0000}"/>
    <cellStyle name="Cálculo 4 4 4 3 3" xfId="2930" xr:uid="{00000000-0005-0000-0000-00002E0D0000}"/>
    <cellStyle name="Cálculo 4 4 4 3 4" xfId="2931" xr:uid="{00000000-0005-0000-0000-00002F0D0000}"/>
    <cellStyle name="Cálculo 4 4 4 3 5" xfId="2932" xr:uid="{00000000-0005-0000-0000-0000300D0000}"/>
    <cellStyle name="Cálculo 4 4 4 4" xfId="2933" xr:uid="{00000000-0005-0000-0000-0000310D0000}"/>
    <cellStyle name="Cálculo 4 4 4 4 2" xfId="2934" xr:uid="{00000000-0005-0000-0000-0000320D0000}"/>
    <cellStyle name="Cálculo 4 4 4 4 3" xfId="2935" xr:uid="{00000000-0005-0000-0000-0000330D0000}"/>
    <cellStyle name="Cálculo 4 4 4 4 4" xfId="2936" xr:uid="{00000000-0005-0000-0000-0000340D0000}"/>
    <cellStyle name="Cálculo 4 4 4 4 5" xfId="2937" xr:uid="{00000000-0005-0000-0000-0000350D0000}"/>
    <cellStyle name="Cálculo 4 4 4 5" xfId="2938" xr:uid="{00000000-0005-0000-0000-0000360D0000}"/>
    <cellStyle name="Cálculo 4 4 4 6" xfId="2939" xr:uid="{00000000-0005-0000-0000-0000370D0000}"/>
    <cellStyle name="Cálculo 4 4 4 7" xfId="2940" xr:uid="{00000000-0005-0000-0000-0000380D0000}"/>
    <cellStyle name="Cálculo 4 4 4 8" xfId="2941" xr:uid="{00000000-0005-0000-0000-0000390D0000}"/>
    <cellStyle name="Cálculo 4 4 4 9" xfId="2942" xr:uid="{00000000-0005-0000-0000-00003A0D0000}"/>
    <cellStyle name="Cálculo 4 4 5" xfId="2943" xr:uid="{00000000-0005-0000-0000-00003B0D0000}"/>
    <cellStyle name="Cálculo 4 4 5 10" xfId="58597" xr:uid="{00000000-0005-0000-0000-00003C0D0000}"/>
    <cellStyle name="Cálculo 4 4 5 2" xfId="2944" xr:uid="{00000000-0005-0000-0000-00003D0D0000}"/>
    <cellStyle name="Cálculo 4 4 5 2 2" xfId="2945" xr:uid="{00000000-0005-0000-0000-00003E0D0000}"/>
    <cellStyle name="Cálculo 4 4 5 2 3" xfId="2946" xr:uid="{00000000-0005-0000-0000-00003F0D0000}"/>
    <cellStyle name="Cálculo 4 4 5 2 4" xfId="2947" xr:uid="{00000000-0005-0000-0000-0000400D0000}"/>
    <cellStyle name="Cálculo 4 4 5 2 5" xfId="2948" xr:uid="{00000000-0005-0000-0000-0000410D0000}"/>
    <cellStyle name="Cálculo 4 4 5 3" xfId="2949" xr:uid="{00000000-0005-0000-0000-0000420D0000}"/>
    <cellStyle name="Cálculo 4 4 5 3 2" xfId="2950" xr:uid="{00000000-0005-0000-0000-0000430D0000}"/>
    <cellStyle name="Cálculo 4 4 5 3 3" xfId="2951" xr:uid="{00000000-0005-0000-0000-0000440D0000}"/>
    <cellStyle name="Cálculo 4 4 5 3 4" xfId="2952" xr:uid="{00000000-0005-0000-0000-0000450D0000}"/>
    <cellStyle name="Cálculo 4 4 5 3 5" xfId="2953" xr:uid="{00000000-0005-0000-0000-0000460D0000}"/>
    <cellStyle name="Cálculo 4 4 5 4" xfId="2954" xr:uid="{00000000-0005-0000-0000-0000470D0000}"/>
    <cellStyle name="Cálculo 4 4 5 4 2" xfId="2955" xr:uid="{00000000-0005-0000-0000-0000480D0000}"/>
    <cellStyle name="Cálculo 4 4 5 4 3" xfId="2956" xr:uid="{00000000-0005-0000-0000-0000490D0000}"/>
    <cellStyle name="Cálculo 4 4 5 4 4" xfId="2957" xr:uid="{00000000-0005-0000-0000-00004A0D0000}"/>
    <cellStyle name="Cálculo 4 4 5 4 5" xfId="2958" xr:uid="{00000000-0005-0000-0000-00004B0D0000}"/>
    <cellStyle name="Cálculo 4 4 5 5" xfId="2959" xr:uid="{00000000-0005-0000-0000-00004C0D0000}"/>
    <cellStyle name="Cálculo 4 4 5 6" xfId="2960" xr:uid="{00000000-0005-0000-0000-00004D0D0000}"/>
    <cellStyle name="Cálculo 4 4 5 7" xfId="2961" xr:uid="{00000000-0005-0000-0000-00004E0D0000}"/>
    <cellStyle name="Cálculo 4 4 5 8" xfId="2962" xr:uid="{00000000-0005-0000-0000-00004F0D0000}"/>
    <cellStyle name="Cálculo 4 4 5 9" xfId="2963" xr:uid="{00000000-0005-0000-0000-0000500D0000}"/>
    <cellStyle name="Cálculo 4 4 6" xfId="2964" xr:uid="{00000000-0005-0000-0000-0000510D0000}"/>
    <cellStyle name="Cálculo 4 4 6 2" xfId="2965" xr:uid="{00000000-0005-0000-0000-0000520D0000}"/>
    <cellStyle name="Cálculo 4 4 6 2 2" xfId="2966" xr:uid="{00000000-0005-0000-0000-0000530D0000}"/>
    <cellStyle name="Cálculo 4 4 6 2 3" xfId="2967" xr:uid="{00000000-0005-0000-0000-0000540D0000}"/>
    <cellStyle name="Cálculo 4 4 6 2 4" xfId="2968" xr:uid="{00000000-0005-0000-0000-0000550D0000}"/>
    <cellStyle name="Cálculo 4 4 6 2 5" xfId="2969" xr:uid="{00000000-0005-0000-0000-0000560D0000}"/>
    <cellStyle name="Cálculo 4 4 6 3" xfId="2970" xr:uid="{00000000-0005-0000-0000-0000570D0000}"/>
    <cellStyle name="Cálculo 4 4 6 3 2" xfId="2971" xr:uid="{00000000-0005-0000-0000-0000580D0000}"/>
    <cellStyle name="Cálculo 4 4 6 3 3" xfId="2972" xr:uid="{00000000-0005-0000-0000-0000590D0000}"/>
    <cellStyle name="Cálculo 4 4 6 3 4" xfId="2973" xr:uid="{00000000-0005-0000-0000-00005A0D0000}"/>
    <cellStyle name="Cálculo 4 4 6 3 5" xfId="2974" xr:uid="{00000000-0005-0000-0000-00005B0D0000}"/>
    <cellStyle name="Cálculo 4 4 6 4" xfId="2975" xr:uid="{00000000-0005-0000-0000-00005C0D0000}"/>
    <cellStyle name="Cálculo 4 4 6 5" xfId="2976" xr:uid="{00000000-0005-0000-0000-00005D0D0000}"/>
    <cellStyle name="Cálculo 4 4 6 6" xfId="2977" xr:uid="{00000000-0005-0000-0000-00005E0D0000}"/>
    <cellStyle name="Cálculo 4 4 6 7" xfId="2978" xr:uid="{00000000-0005-0000-0000-00005F0D0000}"/>
    <cellStyle name="Cálculo 4 4 6 8" xfId="2979" xr:uid="{00000000-0005-0000-0000-0000600D0000}"/>
    <cellStyle name="Cálculo 4 4 6 9" xfId="58680" xr:uid="{00000000-0005-0000-0000-0000610D0000}"/>
    <cellStyle name="Cálculo 4 4 7" xfId="2980" xr:uid="{00000000-0005-0000-0000-0000620D0000}"/>
    <cellStyle name="Cálculo 4 4 7 2" xfId="2981" xr:uid="{00000000-0005-0000-0000-0000630D0000}"/>
    <cellStyle name="Cálculo 4 4 7 3" xfId="2982" xr:uid="{00000000-0005-0000-0000-0000640D0000}"/>
    <cellStyle name="Cálculo 4 4 7 4" xfId="2983" xr:uid="{00000000-0005-0000-0000-0000650D0000}"/>
    <cellStyle name="Cálculo 4 4 7 5" xfId="2984" xr:uid="{00000000-0005-0000-0000-0000660D0000}"/>
    <cellStyle name="Cálculo 4 4 7 6" xfId="2985" xr:uid="{00000000-0005-0000-0000-0000670D0000}"/>
    <cellStyle name="Cálculo 4 4 8" xfId="2986" xr:uid="{00000000-0005-0000-0000-0000680D0000}"/>
    <cellStyle name="Cálculo 4 4 8 2" xfId="2987" xr:uid="{00000000-0005-0000-0000-0000690D0000}"/>
    <cellStyle name="Cálculo 4 4 8 3" xfId="2988" xr:uid="{00000000-0005-0000-0000-00006A0D0000}"/>
    <cellStyle name="Cálculo 4 4 8 4" xfId="2989" xr:uid="{00000000-0005-0000-0000-00006B0D0000}"/>
    <cellStyle name="Cálculo 4 4 8 5" xfId="2990" xr:uid="{00000000-0005-0000-0000-00006C0D0000}"/>
    <cellStyle name="Cálculo 4 4 9" xfId="2991" xr:uid="{00000000-0005-0000-0000-00006D0D0000}"/>
    <cellStyle name="Cálculo 4 4 9 2" xfId="2992" xr:uid="{00000000-0005-0000-0000-00006E0D0000}"/>
    <cellStyle name="Cálculo 4 4 9 3" xfId="2993" xr:uid="{00000000-0005-0000-0000-00006F0D0000}"/>
    <cellStyle name="Cálculo 4 4 9 4" xfId="2994" xr:uid="{00000000-0005-0000-0000-0000700D0000}"/>
    <cellStyle name="Cálculo 4 4 9 5" xfId="2995" xr:uid="{00000000-0005-0000-0000-0000710D0000}"/>
    <cellStyle name="Cálculo 4 5" xfId="2996" xr:uid="{00000000-0005-0000-0000-0000720D0000}"/>
    <cellStyle name="Cálculo 4 5 2" xfId="2997" xr:uid="{00000000-0005-0000-0000-0000730D0000}"/>
    <cellStyle name="Cálculo 4 5 2 2" xfId="2998" xr:uid="{00000000-0005-0000-0000-0000740D0000}"/>
    <cellStyle name="Cálculo 4 5 2 3" xfId="2999" xr:uid="{00000000-0005-0000-0000-0000750D0000}"/>
    <cellStyle name="Cálculo 4 5 2 4" xfId="3000" xr:uid="{00000000-0005-0000-0000-0000760D0000}"/>
    <cellStyle name="Cálculo 4 5 2 5" xfId="3001" xr:uid="{00000000-0005-0000-0000-0000770D0000}"/>
    <cellStyle name="Cálculo 4 5 2 6" xfId="3002" xr:uid="{00000000-0005-0000-0000-0000780D0000}"/>
    <cellStyle name="Cálculo 4 5 2 7" xfId="58589" xr:uid="{00000000-0005-0000-0000-0000790D0000}"/>
    <cellStyle name="Cálculo 4 5 3" xfId="3003" xr:uid="{00000000-0005-0000-0000-00007A0D0000}"/>
    <cellStyle name="Cálculo 4 5 3 2" xfId="3004" xr:uid="{00000000-0005-0000-0000-00007B0D0000}"/>
    <cellStyle name="Cálculo 4 5 3 3" xfId="3005" xr:uid="{00000000-0005-0000-0000-00007C0D0000}"/>
    <cellStyle name="Cálculo 4 5 3 4" xfId="3006" xr:uid="{00000000-0005-0000-0000-00007D0D0000}"/>
    <cellStyle name="Cálculo 4 5 3 5" xfId="3007" xr:uid="{00000000-0005-0000-0000-00007E0D0000}"/>
    <cellStyle name="Cálculo 4 5 3 6" xfId="58196" xr:uid="{00000000-0005-0000-0000-00007F0D0000}"/>
    <cellStyle name="Cálculo 4 5 4" xfId="3008" xr:uid="{00000000-0005-0000-0000-0000800D0000}"/>
    <cellStyle name="Cálculo 4 5 4 2" xfId="3009" xr:uid="{00000000-0005-0000-0000-0000810D0000}"/>
    <cellStyle name="Cálculo 4 5 4 3" xfId="3010" xr:uid="{00000000-0005-0000-0000-0000820D0000}"/>
    <cellStyle name="Cálculo 4 5 4 4" xfId="3011" xr:uid="{00000000-0005-0000-0000-0000830D0000}"/>
    <cellStyle name="Cálculo 4 5 4 5" xfId="3012" xr:uid="{00000000-0005-0000-0000-0000840D0000}"/>
    <cellStyle name="Cálculo 4 5 4 6" xfId="58648" xr:uid="{00000000-0005-0000-0000-0000850D0000}"/>
    <cellStyle name="Cálculo 4 5 5" xfId="3013" xr:uid="{00000000-0005-0000-0000-0000860D0000}"/>
    <cellStyle name="Cálculo 4 5 5 2" xfId="58222" xr:uid="{00000000-0005-0000-0000-0000870D0000}"/>
    <cellStyle name="Cálculo 4 5 6" xfId="3014" xr:uid="{00000000-0005-0000-0000-0000880D0000}"/>
    <cellStyle name="Cálculo 4 5 6 2" xfId="58696" xr:uid="{00000000-0005-0000-0000-0000890D0000}"/>
    <cellStyle name="Cálculo 4 5 7" xfId="3015" xr:uid="{00000000-0005-0000-0000-00008A0D0000}"/>
    <cellStyle name="Cálculo 4 5 8" xfId="58181" xr:uid="{00000000-0005-0000-0000-00008B0D0000}"/>
    <cellStyle name="Cálculo 4 6" xfId="3016" xr:uid="{00000000-0005-0000-0000-00008C0D0000}"/>
    <cellStyle name="Cálculo 4 6 10" xfId="57962" xr:uid="{00000000-0005-0000-0000-00008D0D0000}"/>
    <cellStyle name="Cálculo 4 6 2" xfId="3017" xr:uid="{00000000-0005-0000-0000-00008E0D0000}"/>
    <cellStyle name="Cálculo 4 6 2 2" xfId="3018" xr:uid="{00000000-0005-0000-0000-00008F0D0000}"/>
    <cellStyle name="Cálculo 4 6 2 3" xfId="3019" xr:uid="{00000000-0005-0000-0000-0000900D0000}"/>
    <cellStyle name="Cálculo 4 6 2 4" xfId="3020" xr:uid="{00000000-0005-0000-0000-0000910D0000}"/>
    <cellStyle name="Cálculo 4 6 2 5" xfId="3021" xr:uid="{00000000-0005-0000-0000-0000920D0000}"/>
    <cellStyle name="Cálculo 4 6 2 6" xfId="58497" xr:uid="{00000000-0005-0000-0000-0000930D0000}"/>
    <cellStyle name="Cálculo 4 6 3" xfId="3022" xr:uid="{00000000-0005-0000-0000-0000940D0000}"/>
    <cellStyle name="Cálculo 4 6 3 2" xfId="3023" xr:uid="{00000000-0005-0000-0000-0000950D0000}"/>
    <cellStyle name="Cálculo 4 6 3 3" xfId="3024" xr:uid="{00000000-0005-0000-0000-0000960D0000}"/>
    <cellStyle name="Cálculo 4 6 3 4" xfId="3025" xr:uid="{00000000-0005-0000-0000-0000970D0000}"/>
    <cellStyle name="Cálculo 4 6 3 5" xfId="3026" xr:uid="{00000000-0005-0000-0000-0000980D0000}"/>
    <cellStyle name="Cálculo 4 6 3 6" xfId="58331" xr:uid="{00000000-0005-0000-0000-0000990D0000}"/>
    <cellStyle name="Cálculo 4 6 4" xfId="3027" xr:uid="{00000000-0005-0000-0000-00009A0D0000}"/>
    <cellStyle name="Cálculo 4 6 4 2" xfId="3028" xr:uid="{00000000-0005-0000-0000-00009B0D0000}"/>
    <cellStyle name="Cálculo 4 6 4 3" xfId="3029" xr:uid="{00000000-0005-0000-0000-00009C0D0000}"/>
    <cellStyle name="Cálculo 4 6 4 4" xfId="3030" xr:uid="{00000000-0005-0000-0000-00009D0D0000}"/>
    <cellStyle name="Cálculo 4 6 4 5" xfId="3031" xr:uid="{00000000-0005-0000-0000-00009E0D0000}"/>
    <cellStyle name="Cálculo 4 6 4 6" xfId="58469" xr:uid="{00000000-0005-0000-0000-00009F0D0000}"/>
    <cellStyle name="Cálculo 4 6 5" xfId="3032" xr:uid="{00000000-0005-0000-0000-0000A00D0000}"/>
    <cellStyle name="Cálculo 4 6 5 2" xfId="58616" xr:uid="{00000000-0005-0000-0000-0000A10D0000}"/>
    <cellStyle name="Cálculo 4 6 6" xfId="3033" xr:uid="{00000000-0005-0000-0000-0000A20D0000}"/>
    <cellStyle name="Cálculo 4 6 6 2" xfId="58352" xr:uid="{00000000-0005-0000-0000-0000A30D0000}"/>
    <cellStyle name="Cálculo 4 6 7" xfId="3034" xr:uid="{00000000-0005-0000-0000-0000A40D0000}"/>
    <cellStyle name="Cálculo 4 6 8" xfId="3035" xr:uid="{00000000-0005-0000-0000-0000A50D0000}"/>
    <cellStyle name="Cálculo 4 6 9" xfId="3036" xr:uid="{00000000-0005-0000-0000-0000A60D0000}"/>
    <cellStyle name="Cálculo 4 7" xfId="3037" xr:uid="{00000000-0005-0000-0000-0000A70D0000}"/>
    <cellStyle name="Cálculo 4 7 2" xfId="3038" xr:uid="{00000000-0005-0000-0000-0000A80D0000}"/>
    <cellStyle name="Cálculo 4 7 2 2" xfId="3039" xr:uid="{00000000-0005-0000-0000-0000A90D0000}"/>
    <cellStyle name="Cálculo 4 7 2 3" xfId="3040" xr:uid="{00000000-0005-0000-0000-0000AA0D0000}"/>
    <cellStyle name="Cálculo 4 7 2 4" xfId="3041" xr:uid="{00000000-0005-0000-0000-0000AB0D0000}"/>
    <cellStyle name="Cálculo 4 7 2 5" xfId="3042" xr:uid="{00000000-0005-0000-0000-0000AC0D0000}"/>
    <cellStyle name="Cálculo 4 7 3" xfId="3043" xr:uid="{00000000-0005-0000-0000-0000AD0D0000}"/>
    <cellStyle name="Cálculo 4 7 3 2" xfId="3044" xr:uid="{00000000-0005-0000-0000-0000AE0D0000}"/>
    <cellStyle name="Cálculo 4 7 3 3" xfId="3045" xr:uid="{00000000-0005-0000-0000-0000AF0D0000}"/>
    <cellStyle name="Cálculo 4 7 3 4" xfId="3046" xr:uid="{00000000-0005-0000-0000-0000B00D0000}"/>
    <cellStyle name="Cálculo 4 7 3 5" xfId="3047" xr:uid="{00000000-0005-0000-0000-0000B10D0000}"/>
    <cellStyle name="Cálculo 4 7 4" xfId="3048" xr:uid="{00000000-0005-0000-0000-0000B20D0000}"/>
    <cellStyle name="Cálculo 4 7 4 2" xfId="3049" xr:uid="{00000000-0005-0000-0000-0000B30D0000}"/>
    <cellStyle name="Cálculo 4 7 4 3" xfId="3050" xr:uid="{00000000-0005-0000-0000-0000B40D0000}"/>
    <cellStyle name="Cálculo 4 7 4 4" xfId="3051" xr:uid="{00000000-0005-0000-0000-0000B50D0000}"/>
    <cellStyle name="Cálculo 4 7 4 5" xfId="3052" xr:uid="{00000000-0005-0000-0000-0000B60D0000}"/>
    <cellStyle name="Cálculo 4 7 5" xfId="3053" xr:uid="{00000000-0005-0000-0000-0000B70D0000}"/>
    <cellStyle name="Cálculo 4 7 6" xfId="3054" xr:uid="{00000000-0005-0000-0000-0000B80D0000}"/>
    <cellStyle name="Cálculo 4 7 7" xfId="3055" xr:uid="{00000000-0005-0000-0000-0000B90D0000}"/>
    <cellStyle name="Cálculo 4 7 8" xfId="3056" xr:uid="{00000000-0005-0000-0000-0000BA0D0000}"/>
    <cellStyle name="Cálculo 4 7 9" xfId="3057" xr:uid="{00000000-0005-0000-0000-0000BB0D0000}"/>
    <cellStyle name="Cálculo 4 8" xfId="3058" xr:uid="{00000000-0005-0000-0000-0000BC0D0000}"/>
    <cellStyle name="Cálculo 4 8 2" xfId="3059" xr:uid="{00000000-0005-0000-0000-0000BD0D0000}"/>
    <cellStyle name="Cálculo 4 8 2 2" xfId="3060" xr:uid="{00000000-0005-0000-0000-0000BE0D0000}"/>
    <cellStyle name="Cálculo 4 8 2 3" xfId="3061" xr:uid="{00000000-0005-0000-0000-0000BF0D0000}"/>
    <cellStyle name="Cálculo 4 8 2 4" xfId="3062" xr:uid="{00000000-0005-0000-0000-0000C00D0000}"/>
    <cellStyle name="Cálculo 4 8 2 5" xfId="3063" xr:uid="{00000000-0005-0000-0000-0000C10D0000}"/>
    <cellStyle name="Cálculo 4 8 3" xfId="3064" xr:uid="{00000000-0005-0000-0000-0000C20D0000}"/>
    <cellStyle name="Cálculo 4 8 3 2" xfId="3065" xr:uid="{00000000-0005-0000-0000-0000C30D0000}"/>
    <cellStyle name="Cálculo 4 8 3 3" xfId="3066" xr:uid="{00000000-0005-0000-0000-0000C40D0000}"/>
    <cellStyle name="Cálculo 4 8 3 4" xfId="3067" xr:uid="{00000000-0005-0000-0000-0000C50D0000}"/>
    <cellStyle name="Cálculo 4 8 3 5" xfId="3068" xr:uid="{00000000-0005-0000-0000-0000C60D0000}"/>
    <cellStyle name="Cálculo 4 8 4" xfId="3069" xr:uid="{00000000-0005-0000-0000-0000C70D0000}"/>
    <cellStyle name="Cálculo 4 8 4 2" xfId="3070" xr:uid="{00000000-0005-0000-0000-0000C80D0000}"/>
    <cellStyle name="Cálculo 4 8 4 3" xfId="3071" xr:uid="{00000000-0005-0000-0000-0000C90D0000}"/>
    <cellStyle name="Cálculo 4 8 4 4" xfId="3072" xr:uid="{00000000-0005-0000-0000-0000CA0D0000}"/>
    <cellStyle name="Cálculo 4 8 4 5" xfId="3073" xr:uid="{00000000-0005-0000-0000-0000CB0D0000}"/>
    <cellStyle name="Cálculo 4 8 5" xfId="3074" xr:uid="{00000000-0005-0000-0000-0000CC0D0000}"/>
    <cellStyle name="Cálculo 4 8 6" xfId="3075" xr:uid="{00000000-0005-0000-0000-0000CD0D0000}"/>
    <cellStyle name="Cálculo 4 8 7" xfId="3076" xr:uid="{00000000-0005-0000-0000-0000CE0D0000}"/>
    <cellStyle name="Cálculo 4 8 8" xfId="3077" xr:uid="{00000000-0005-0000-0000-0000CF0D0000}"/>
    <cellStyle name="Cálculo 4 8 9" xfId="3078" xr:uid="{00000000-0005-0000-0000-0000D00D0000}"/>
    <cellStyle name="Cálculo 4 9" xfId="3079" xr:uid="{00000000-0005-0000-0000-0000D10D0000}"/>
    <cellStyle name="Cálculo 4 9 2" xfId="3080" xr:uid="{00000000-0005-0000-0000-0000D20D0000}"/>
    <cellStyle name="Cálculo 4 9 2 2" xfId="3081" xr:uid="{00000000-0005-0000-0000-0000D30D0000}"/>
    <cellStyle name="Cálculo 4 9 2 3" xfId="3082" xr:uid="{00000000-0005-0000-0000-0000D40D0000}"/>
    <cellStyle name="Cálculo 4 9 2 4" xfId="3083" xr:uid="{00000000-0005-0000-0000-0000D50D0000}"/>
    <cellStyle name="Cálculo 4 9 2 5" xfId="3084" xr:uid="{00000000-0005-0000-0000-0000D60D0000}"/>
    <cellStyle name="Cálculo 4 9 3" xfId="3085" xr:uid="{00000000-0005-0000-0000-0000D70D0000}"/>
    <cellStyle name="Cálculo 4 9 3 2" xfId="3086" xr:uid="{00000000-0005-0000-0000-0000D80D0000}"/>
    <cellStyle name="Cálculo 4 9 3 3" xfId="3087" xr:uid="{00000000-0005-0000-0000-0000D90D0000}"/>
    <cellStyle name="Cálculo 4 9 3 4" xfId="3088" xr:uid="{00000000-0005-0000-0000-0000DA0D0000}"/>
    <cellStyle name="Cálculo 4 9 3 5" xfId="3089" xr:uid="{00000000-0005-0000-0000-0000DB0D0000}"/>
    <cellStyle name="Cálculo 4 9 4" xfId="3090" xr:uid="{00000000-0005-0000-0000-0000DC0D0000}"/>
    <cellStyle name="Cálculo 4 9 5" xfId="3091" xr:uid="{00000000-0005-0000-0000-0000DD0D0000}"/>
    <cellStyle name="Cálculo 4 9 6" xfId="3092" xr:uid="{00000000-0005-0000-0000-0000DE0D0000}"/>
    <cellStyle name="Cálculo 4 9 7" xfId="3093" xr:uid="{00000000-0005-0000-0000-0000DF0D0000}"/>
    <cellStyle name="Cálculo 4 9 8" xfId="3094" xr:uid="{00000000-0005-0000-0000-0000E00D0000}"/>
    <cellStyle name="Cálculo 5" xfId="3095" xr:uid="{00000000-0005-0000-0000-0000E10D0000}"/>
    <cellStyle name="Cálculo 5 10" xfId="3096" xr:uid="{00000000-0005-0000-0000-0000E20D0000}"/>
    <cellStyle name="Cálculo 5 11" xfId="3097" xr:uid="{00000000-0005-0000-0000-0000E30D0000}"/>
    <cellStyle name="Cálculo 5 12" xfId="3098" xr:uid="{00000000-0005-0000-0000-0000E40D0000}"/>
    <cellStyle name="Cálculo 5 13" xfId="3099" xr:uid="{00000000-0005-0000-0000-0000E50D0000}"/>
    <cellStyle name="Cálculo 5 14" xfId="3100" xr:uid="{00000000-0005-0000-0000-0000E60D0000}"/>
    <cellStyle name="Cálculo 5 15" xfId="3101" xr:uid="{00000000-0005-0000-0000-0000E70D0000}"/>
    <cellStyle name="Cálculo 5 2" xfId="3102" xr:uid="{00000000-0005-0000-0000-0000E80D0000}"/>
    <cellStyle name="Cálculo 5 2 2" xfId="3103" xr:uid="{00000000-0005-0000-0000-0000E90D0000}"/>
    <cellStyle name="Cálculo 5 2 2 2" xfId="3104" xr:uid="{00000000-0005-0000-0000-0000EA0D0000}"/>
    <cellStyle name="Cálculo 5 2 2 3" xfId="3105" xr:uid="{00000000-0005-0000-0000-0000EB0D0000}"/>
    <cellStyle name="Cálculo 5 2 2 4" xfId="3106" xr:uid="{00000000-0005-0000-0000-0000EC0D0000}"/>
    <cellStyle name="Cálculo 5 2 2 5" xfId="3107" xr:uid="{00000000-0005-0000-0000-0000ED0D0000}"/>
    <cellStyle name="Cálculo 5 2 2 6" xfId="3108" xr:uid="{00000000-0005-0000-0000-0000EE0D0000}"/>
    <cellStyle name="Cálculo 5 2 3" xfId="3109" xr:uid="{00000000-0005-0000-0000-0000EF0D0000}"/>
    <cellStyle name="Cálculo 5 2 3 2" xfId="3110" xr:uid="{00000000-0005-0000-0000-0000F00D0000}"/>
    <cellStyle name="Cálculo 5 2 3 3" xfId="3111" xr:uid="{00000000-0005-0000-0000-0000F10D0000}"/>
    <cellStyle name="Cálculo 5 2 3 4" xfId="3112" xr:uid="{00000000-0005-0000-0000-0000F20D0000}"/>
    <cellStyle name="Cálculo 5 2 3 5" xfId="3113" xr:uid="{00000000-0005-0000-0000-0000F30D0000}"/>
    <cellStyle name="Cálculo 5 2 4" xfId="3114" xr:uid="{00000000-0005-0000-0000-0000F40D0000}"/>
    <cellStyle name="Cálculo 5 2 4 2" xfId="3115" xr:uid="{00000000-0005-0000-0000-0000F50D0000}"/>
    <cellStyle name="Cálculo 5 2 4 3" xfId="3116" xr:uid="{00000000-0005-0000-0000-0000F60D0000}"/>
    <cellStyle name="Cálculo 5 2 4 4" xfId="3117" xr:uid="{00000000-0005-0000-0000-0000F70D0000}"/>
    <cellStyle name="Cálculo 5 2 4 5" xfId="3118" xr:uid="{00000000-0005-0000-0000-0000F80D0000}"/>
    <cellStyle name="Cálculo 5 2 5" xfId="3119" xr:uid="{00000000-0005-0000-0000-0000F90D0000}"/>
    <cellStyle name="Cálculo 5 2 6" xfId="3120" xr:uid="{00000000-0005-0000-0000-0000FA0D0000}"/>
    <cellStyle name="Cálculo 5 2 7" xfId="3121" xr:uid="{00000000-0005-0000-0000-0000FB0D0000}"/>
    <cellStyle name="Cálculo 5 3" xfId="3122" xr:uid="{00000000-0005-0000-0000-0000FC0D0000}"/>
    <cellStyle name="Cálculo 5 3 2" xfId="3123" xr:uid="{00000000-0005-0000-0000-0000FD0D0000}"/>
    <cellStyle name="Cálculo 5 3 2 2" xfId="3124" xr:uid="{00000000-0005-0000-0000-0000FE0D0000}"/>
    <cellStyle name="Cálculo 5 3 2 3" xfId="3125" xr:uid="{00000000-0005-0000-0000-0000FF0D0000}"/>
    <cellStyle name="Cálculo 5 3 2 4" xfId="3126" xr:uid="{00000000-0005-0000-0000-0000000E0000}"/>
    <cellStyle name="Cálculo 5 3 2 5" xfId="3127" xr:uid="{00000000-0005-0000-0000-0000010E0000}"/>
    <cellStyle name="Cálculo 5 3 3" xfId="3128" xr:uid="{00000000-0005-0000-0000-0000020E0000}"/>
    <cellStyle name="Cálculo 5 3 3 2" xfId="3129" xr:uid="{00000000-0005-0000-0000-0000030E0000}"/>
    <cellStyle name="Cálculo 5 3 3 3" xfId="3130" xr:uid="{00000000-0005-0000-0000-0000040E0000}"/>
    <cellStyle name="Cálculo 5 3 3 4" xfId="3131" xr:uid="{00000000-0005-0000-0000-0000050E0000}"/>
    <cellStyle name="Cálculo 5 3 3 5" xfId="3132" xr:uid="{00000000-0005-0000-0000-0000060E0000}"/>
    <cellStyle name="Cálculo 5 3 4" xfId="3133" xr:uid="{00000000-0005-0000-0000-0000070E0000}"/>
    <cellStyle name="Cálculo 5 3 4 2" xfId="3134" xr:uid="{00000000-0005-0000-0000-0000080E0000}"/>
    <cellStyle name="Cálculo 5 3 4 3" xfId="3135" xr:uid="{00000000-0005-0000-0000-0000090E0000}"/>
    <cellStyle name="Cálculo 5 3 4 4" xfId="3136" xr:uid="{00000000-0005-0000-0000-00000A0E0000}"/>
    <cellStyle name="Cálculo 5 3 4 5" xfId="3137" xr:uid="{00000000-0005-0000-0000-00000B0E0000}"/>
    <cellStyle name="Cálculo 5 3 5" xfId="3138" xr:uid="{00000000-0005-0000-0000-00000C0E0000}"/>
    <cellStyle name="Cálculo 5 3 6" xfId="3139" xr:uid="{00000000-0005-0000-0000-00000D0E0000}"/>
    <cellStyle name="Cálculo 5 3 7" xfId="3140" xr:uid="{00000000-0005-0000-0000-00000E0E0000}"/>
    <cellStyle name="Cálculo 5 3 8" xfId="3141" xr:uid="{00000000-0005-0000-0000-00000F0E0000}"/>
    <cellStyle name="Cálculo 5 3 9" xfId="3142" xr:uid="{00000000-0005-0000-0000-0000100E0000}"/>
    <cellStyle name="Cálculo 5 4" xfId="3143" xr:uid="{00000000-0005-0000-0000-0000110E0000}"/>
    <cellStyle name="Cálculo 5 4 2" xfId="3144" xr:uid="{00000000-0005-0000-0000-0000120E0000}"/>
    <cellStyle name="Cálculo 5 4 2 2" xfId="3145" xr:uid="{00000000-0005-0000-0000-0000130E0000}"/>
    <cellStyle name="Cálculo 5 4 2 3" xfId="3146" xr:uid="{00000000-0005-0000-0000-0000140E0000}"/>
    <cellStyle name="Cálculo 5 4 2 4" xfId="3147" xr:uid="{00000000-0005-0000-0000-0000150E0000}"/>
    <cellStyle name="Cálculo 5 4 2 5" xfId="3148" xr:uid="{00000000-0005-0000-0000-0000160E0000}"/>
    <cellStyle name="Cálculo 5 4 3" xfId="3149" xr:uid="{00000000-0005-0000-0000-0000170E0000}"/>
    <cellStyle name="Cálculo 5 4 3 2" xfId="3150" xr:uid="{00000000-0005-0000-0000-0000180E0000}"/>
    <cellStyle name="Cálculo 5 4 3 3" xfId="3151" xr:uid="{00000000-0005-0000-0000-0000190E0000}"/>
    <cellStyle name="Cálculo 5 4 3 4" xfId="3152" xr:uid="{00000000-0005-0000-0000-00001A0E0000}"/>
    <cellStyle name="Cálculo 5 4 3 5" xfId="3153" xr:uid="{00000000-0005-0000-0000-00001B0E0000}"/>
    <cellStyle name="Cálculo 5 4 4" xfId="3154" xr:uid="{00000000-0005-0000-0000-00001C0E0000}"/>
    <cellStyle name="Cálculo 5 4 4 2" xfId="3155" xr:uid="{00000000-0005-0000-0000-00001D0E0000}"/>
    <cellStyle name="Cálculo 5 4 4 3" xfId="3156" xr:uid="{00000000-0005-0000-0000-00001E0E0000}"/>
    <cellStyle name="Cálculo 5 4 4 4" xfId="3157" xr:uid="{00000000-0005-0000-0000-00001F0E0000}"/>
    <cellStyle name="Cálculo 5 4 4 5" xfId="3158" xr:uid="{00000000-0005-0000-0000-0000200E0000}"/>
    <cellStyle name="Cálculo 5 4 5" xfId="3159" xr:uid="{00000000-0005-0000-0000-0000210E0000}"/>
    <cellStyle name="Cálculo 5 4 6" xfId="3160" xr:uid="{00000000-0005-0000-0000-0000220E0000}"/>
    <cellStyle name="Cálculo 5 4 7" xfId="3161" xr:uid="{00000000-0005-0000-0000-0000230E0000}"/>
    <cellStyle name="Cálculo 5 4 8" xfId="3162" xr:uid="{00000000-0005-0000-0000-0000240E0000}"/>
    <cellStyle name="Cálculo 5 4 9" xfId="3163" xr:uid="{00000000-0005-0000-0000-0000250E0000}"/>
    <cellStyle name="Cálculo 5 5" xfId="3164" xr:uid="{00000000-0005-0000-0000-0000260E0000}"/>
    <cellStyle name="Cálculo 5 5 2" xfId="3165" xr:uid="{00000000-0005-0000-0000-0000270E0000}"/>
    <cellStyle name="Cálculo 5 5 2 2" xfId="3166" xr:uid="{00000000-0005-0000-0000-0000280E0000}"/>
    <cellStyle name="Cálculo 5 5 2 3" xfId="3167" xr:uid="{00000000-0005-0000-0000-0000290E0000}"/>
    <cellStyle name="Cálculo 5 5 2 4" xfId="3168" xr:uid="{00000000-0005-0000-0000-00002A0E0000}"/>
    <cellStyle name="Cálculo 5 5 2 5" xfId="3169" xr:uid="{00000000-0005-0000-0000-00002B0E0000}"/>
    <cellStyle name="Cálculo 5 5 3" xfId="3170" xr:uid="{00000000-0005-0000-0000-00002C0E0000}"/>
    <cellStyle name="Cálculo 5 5 3 2" xfId="3171" xr:uid="{00000000-0005-0000-0000-00002D0E0000}"/>
    <cellStyle name="Cálculo 5 5 3 3" xfId="3172" xr:uid="{00000000-0005-0000-0000-00002E0E0000}"/>
    <cellStyle name="Cálculo 5 5 3 4" xfId="3173" xr:uid="{00000000-0005-0000-0000-00002F0E0000}"/>
    <cellStyle name="Cálculo 5 5 3 5" xfId="3174" xr:uid="{00000000-0005-0000-0000-0000300E0000}"/>
    <cellStyle name="Cálculo 5 5 4" xfId="3175" xr:uid="{00000000-0005-0000-0000-0000310E0000}"/>
    <cellStyle name="Cálculo 5 5 4 2" xfId="3176" xr:uid="{00000000-0005-0000-0000-0000320E0000}"/>
    <cellStyle name="Cálculo 5 5 4 3" xfId="3177" xr:uid="{00000000-0005-0000-0000-0000330E0000}"/>
    <cellStyle name="Cálculo 5 5 4 4" xfId="3178" xr:uid="{00000000-0005-0000-0000-0000340E0000}"/>
    <cellStyle name="Cálculo 5 5 4 5" xfId="3179" xr:uid="{00000000-0005-0000-0000-0000350E0000}"/>
    <cellStyle name="Cálculo 5 5 5" xfId="3180" xr:uid="{00000000-0005-0000-0000-0000360E0000}"/>
    <cellStyle name="Cálculo 5 5 6" xfId="3181" xr:uid="{00000000-0005-0000-0000-0000370E0000}"/>
    <cellStyle name="Cálculo 5 5 7" xfId="3182" xr:uid="{00000000-0005-0000-0000-0000380E0000}"/>
    <cellStyle name="Cálculo 5 5 8" xfId="3183" xr:uid="{00000000-0005-0000-0000-0000390E0000}"/>
    <cellStyle name="Cálculo 5 5 9" xfId="3184" xr:uid="{00000000-0005-0000-0000-00003A0E0000}"/>
    <cellStyle name="Cálculo 5 6" xfId="3185" xr:uid="{00000000-0005-0000-0000-00003B0E0000}"/>
    <cellStyle name="Cálculo 5 6 2" xfId="3186" xr:uid="{00000000-0005-0000-0000-00003C0E0000}"/>
    <cellStyle name="Cálculo 5 6 2 2" xfId="3187" xr:uid="{00000000-0005-0000-0000-00003D0E0000}"/>
    <cellStyle name="Cálculo 5 6 2 3" xfId="3188" xr:uid="{00000000-0005-0000-0000-00003E0E0000}"/>
    <cellStyle name="Cálculo 5 6 2 4" xfId="3189" xr:uid="{00000000-0005-0000-0000-00003F0E0000}"/>
    <cellStyle name="Cálculo 5 6 2 5" xfId="3190" xr:uid="{00000000-0005-0000-0000-0000400E0000}"/>
    <cellStyle name="Cálculo 5 6 3" xfId="3191" xr:uid="{00000000-0005-0000-0000-0000410E0000}"/>
    <cellStyle name="Cálculo 5 6 3 2" xfId="3192" xr:uid="{00000000-0005-0000-0000-0000420E0000}"/>
    <cellStyle name="Cálculo 5 6 3 3" xfId="3193" xr:uid="{00000000-0005-0000-0000-0000430E0000}"/>
    <cellStyle name="Cálculo 5 6 3 4" xfId="3194" xr:uid="{00000000-0005-0000-0000-0000440E0000}"/>
    <cellStyle name="Cálculo 5 6 3 5" xfId="3195" xr:uid="{00000000-0005-0000-0000-0000450E0000}"/>
    <cellStyle name="Cálculo 5 6 4" xfId="3196" xr:uid="{00000000-0005-0000-0000-0000460E0000}"/>
    <cellStyle name="Cálculo 5 6 5" xfId="3197" xr:uid="{00000000-0005-0000-0000-0000470E0000}"/>
    <cellStyle name="Cálculo 5 6 6" xfId="3198" xr:uid="{00000000-0005-0000-0000-0000480E0000}"/>
    <cellStyle name="Cálculo 5 6 7" xfId="3199" xr:uid="{00000000-0005-0000-0000-0000490E0000}"/>
    <cellStyle name="Cálculo 5 6 8" xfId="3200" xr:uid="{00000000-0005-0000-0000-00004A0E0000}"/>
    <cellStyle name="Cálculo 5 7" xfId="3201" xr:uid="{00000000-0005-0000-0000-00004B0E0000}"/>
    <cellStyle name="Cálculo 5 7 2" xfId="3202" xr:uid="{00000000-0005-0000-0000-00004C0E0000}"/>
    <cellStyle name="Cálculo 5 7 3" xfId="3203" xr:uid="{00000000-0005-0000-0000-00004D0E0000}"/>
    <cellStyle name="Cálculo 5 7 4" xfId="3204" xr:uid="{00000000-0005-0000-0000-00004E0E0000}"/>
    <cellStyle name="Cálculo 5 7 5" xfId="3205" xr:uid="{00000000-0005-0000-0000-00004F0E0000}"/>
    <cellStyle name="Cálculo 5 7 6" xfId="3206" xr:uid="{00000000-0005-0000-0000-0000500E0000}"/>
    <cellStyle name="Cálculo 5 8" xfId="3207" xr:uid="{00000000-0005-0000-0000-0000510E0000}"/>
    <cellStyle name="Cálculo 5 8 2" xfId="3208" xr:uid="{00000000-0005-0000-0000-0000520E0000}"/>
    <cellStyle name="Cálculo 5 8 3" xfId="3209" xr:uid="{00000000-0005-0000-0000-0000530E0000}"/>
    <cellStyle name="Cálculo 5 8 4" xfId="3210" xr:uid="{00000000-0005-0000-0000-0000540E0000}"/>
    <cellStyle name="Cálculo 5 8 5" xfId="3211" xr:uid="{00000000-0005-0000-0000-0000550E0000}"/>
    <cellStyle name="Cálculo 5 9" xfId="3212" xr:uid="{00000000-0005-0000-0000-0000560E0000}"/>
    <cellStyle name="Cálculo 5 9 2" xfId="3213" xr:uid="{00000000-0005-0000-0000-0000570E0000}"/>
    <cellStyle name="Cálculo 5 9 3" xfId="3214" xr:uid="{00000000-0005-0000-0000-0000580E0000}"/>
    <cellStyle name="Cálculo 5 9 4" xfId="3215" xr:uid="{00000000-0005-0000-0000-0000590E0000}"/>
    <cellStyle name="Cálculo 5 9 5" xfId="3216" xr:uid="{00000000-0005-0000-0000-00005A0E0000}"/>
    <cellStyle name="Cálculo 6" xfId="3217" xr:uid="{00000000-0005-0000-0000-00005B0E0000}"/>
    <cellStyle name="Cálculo 6 10" xfId="3218" xr:uid="{00000000-0005-0000-0000-00005C0E0000}"/>
    <cellStyle name="Cálculo 6 11" xfId="3219" xr:uid="{00000000-0005-0000-0000-00005D0E0000}"/>
    <cellStyle name="Cálculo 6 12" xfId="3220" xr:uid="{00000000-0005-0000-0000-00005E0E0000}"/>
    <cellStyle name="Cálculo 6 13" xfId="3221" xr:uid="{00000000-0005-0000-0000-00005F0E0000}"/>
    <cellStyle name="Cálculo 6 14" xfId="3222" xr:uid="{00000000-0005-0000-0000-0000600E0000}"/>
    <cellStyle name="Cálculo 6 15" xfId="3223" xr:uid="{00000000-0005-0000-0000-0000610E0000}"/>
    <cellStyle name="Cálculo 6 2" xfId="3224" xr:uid="{00000000-0005-0000-0000-0000620E0000}"/>
    <cellStyle name="Cálculo 6 2 2" xfId="3225" xr:uid="{00000000-0005-0000-0000-0000630E0000}"/>
    <cellStyle name="Cálculo 6 2 2 2" xfId="3226" xr:uid="{00000000-0005-0000-0000-0000640E0000}"/>
    <cellStyle name="Cálculo 6 2 2 3" xfId="3227" xr:uid="{00000000-0005-0000-0000-0000650E0000}"/>
    <cellStyle name="Cálculo 6 2 2 4" xfId="3228" xr:uid="{00000000-0005-0000-0000-0000660E0000}"/>
    <cellStyle name="Cálculo 6 2 2 5" xfId="3229" xr:uid="{00000000-0005-0000-0000-0000670E0000}"/>
    <cellStyle name="Cálculo 6 2 2 6" xfId="3230" xr:uid="{00000000-0005-0000-0000-0000680E0000}"/>
    <cellStyle name="Cálculo 6 2 3" xfId="3231" xr:uid="{00000000-0005-0000-0000-0000690E0000}"/>
    <cellStyle name="Cálculo 6 2 3 2" xfId="3232" xr:uid="{00000000-0005-0000-0000-00006A0E0000}"/>
    <cellStyle name="Cálculo 6 2 3 3" xfId="3233" xr:uid="{00000000-0005-0000-0000-00006B0E0000}"/>
    <cellStyle name="Cálculo 6 2 3 4" xfId="3234" xr:uid="{00000000-0005-0000-0000-00006C0E0000}"/>
    <cellStyle name="Cálculo 6 2 3 5" xfId="3235" xr:uid="{00000000-0005-0000-0000-00006D0E0000}"/>
    <cellStyle name="Cálculo 6 2 4" xfId="3236" xr:uid="{00000000-0005-0000-0000-00006E0E0000}"/>
    <cellStyle name="Cálculo 6 2 4 2" xfId="3237" xr:uid="{00000000-0005-0000-0000-00006F0E0000}"/>
    <cellStyle name="Cálculo 6 2 4 3" xfId="3238" xr:uid="{00000000-0005-0000-0000-0000700E0000}"/>
    <cellStyle name="Cálculo 6 2 4 4" xfId="3239" xr:uid="{00000000-0005-0000-0000-0000710E0000}"/>
    <cellStyle name="Cálculo 6 2 4 5" xfId="3240" xr:uid="{00000000-0005-0000-0000-0000720E0000}"/>
    <cellStyle name="Cálculo 6 2 5" xfId="3241" xr:uid="{00000000-0005-0000-0000-0000730E0000}"/>
    <cellStyle name="Cálculo 6 2 6" xfId="3242" xr:uid="{00000000-0005-0000-0000-0000740E0000}"/>
    <cellStyle name="Cálculo 6 2 7" xfId="3243" xr:uid="{00000000-0005-0000-0000-0000750E0000}"/>
    <cellStyle name="Cálculo 6 3" xfId="3244" xr:uid="{00000000-0005-0000-0000-0000760E0000}"/>
    <cellStyle name="Cálculo 6 3 2" xfId="3245" xr:uid="{00000000-0005-0000-0000-0000770E0000}"/>
    <cellStyle name="Cálculo 6 3 2 2" xfId="3246" xr:uid="{00000000-0005-0000-0000-0000780E0000}"/>
    <cellStyle name="Cálculo 6 3 2 3" xfId="3247" xr:uid="{00000000-0005-0000-0000-0000790E0000}"/>
    <cellStyle name="Cálculo 6 3 2 4" xfId="3248" xr:uid="{00000000-0005-0000-0000-00007A0E0000}"/>
    <cellStyle name="Cálculo 6 3 2 5" xfId="3249" xr:uid="{00000000-0005-0000-0000-00007B0E0000}"/>
    <cellStyle name="Cálculo 6 3 3" xfId="3250" xr:uid="{00000000-0005-0000-0000-00007C0E0000}"/>
    <cellStyle name="Cálculo 6 3 3 2" xfId="3251" xr:uid="{00000000-0005-0000-0000-00007D0E0000}"/>
    <cellStyle name="Cálculo 6 3 3 3" xfId="3252" xr:uid="{00000000-0005-0000-0000-00007E0E0000}"/>
    <cellStyle name="Cálculo 6 3 3 4" xfId="3253" xr:uid="{00000000-0005-0000-0000-00007F0E0000}"/>
    <cellStyle name="Cálculo 6 3 3 5" xfId="3254" xr:uid="{00000000-0005-0000-0000-0000800E0000}"/>
    <cellStyle name="Cálculo 6 3 4" xfId="3255" xr:uid="{00000000-0005-0000-0000-0000810E0000}"/>
    <cellStyle name="Cálculo 6 3 4 2" xfId="3256" xr:uid="{00000000-0005-0000-0000-0000820E0000}"/>
    <cellStyle name="Cálculo 6 3 4 3" xfId="3257" xr:uid="{00000000-0005-0000-0000-0000830E0000}"/>
    <cellStyle name="Cálculo 6 3 4 4" xfId="3258" xr:uid="{00000000-0005-0000-0000-0000840E0000}"/>
    <cellStyle name="Cálculo 6 3 4 5" xfId="3259" xr:uid="{00000000-0005-0000-0000-0000850E0000}"/>
    <cellStyle name="Cálculo 6 3 5" xfId="3260" xr:uid="{00000000-0005-0000-0000-0000860E0000}"/>
    <cellStyle name="Cálculo 6 3 6" xfId="3261" xr:uid="{00000000-0005-0000-0000-0000870E0000}"/>
    <cellStyle name="Cálculo 6 3 7" xfId="3262" xr:uid="{00000000-0005-0000-0000-0000880E0000}"/>
    <cellStyle name="Cálculo 6 3 8" xfId="3263" xr:uid="{00000000-0005-0000-0000-0000890E0000}"/>
    <cellStyle name="Cálculo 6 3 9" xfId="3264" xr:uid="{00000000-0005-0000-0000-00008A0E0000}"/>
    <cellStyle name="Cálculo 6 4" xfId="3265" xr:uid="{00000000-0005-0000-0000-00008B0E0000}"/>
    <cellStyle name="Cálculo 6 4 2" xfId="3266" xr:uid="{00000000-0005-0000-0000-00008C0E0000}"/>
    <cellStyle name="Cálculo 6 4 2 2" xfId="3267" xr:uid="{00000000-0005-0000-0000-00008D0E0000}"/>
    <cellStyle name="Cálculo 6 4 2 3" xfId="3268" xr:uid="{00000000-0005-0000-0000-00008E0E0000}"/>
    <cellStyle name="Cálculo 6 4 2 4" xfId="3269" xr:uid="{00000000-0005-0000-0000-00008F0E0000}"/>
    <cellStyle name="Cálculo 6 4 2 5" xfId="3270" xr:uid="{00000000-0005-0000-0000-0000900E0000}"/>
    <cellStyle name="Cálculo 6 4 3" xfId="3271" xr:uid="{00000000-0005-0000-0000-0000910E0000}"/>
    <cellStyle name="Cálculo 6 4 3 2" xfId="3272" xr:uid="{00000000-0005-0000-0000-0000920E0000}"/>
    <cellStyle name="Cálculo 6 4 3 3" xfId="3273" xr:uid="{00000000-0005-0000-0000-0000930E0000}"/>
    <cellStyle name="Cálculo 6 4 3 4" xfId="3274" xr:uid="{00000000-0005-0000-0000-0000940E0000}"/>
    <cellStyle name="Cálculo 6 4 3 5" xfId="3275" xr:uid="{00000000-0005-0000-0000-0000950E0000}"/>
    <cellStyle name="Cálculo 6 4 4" xfId="3276" xr:uid="{00000000-0005-0000-0000-0000960E0000}"/>
    <cellStyle name="Cálculo 6 4 4 2" xfId="3277" xr:uid="{00000000-0005-0000-0000-0000970E0000}"/>
    <cellStyle name="Cálculo 6 4 4 3" xfId="3278" xr:uid="{00000000-0005-0000-0000-0000980E0000}"/>
    <cellStyle name="Cálculo 6 4 4 4" xfId="3279" xr:uid="{00000000-0005-0000-0000-0000990E0000}"/>
    <cellStyle name="Cálculo 6 4 4 5" xfId="3280" xr:uid="{00000000-0005-0000-0000-00009A0E0000}"/>
    <cellStyle name="Cálculo 6 4 5" xfId="3281" xr:uid="{00000000-0005-0000-0000-00009B0E0000}"/>
    <cellStyle name="Cálculo 6 4 6" xfId="3282" xr:uid="{00000000-0005-0000-0000-00009C0E0000}"/>
    <cellStyle name="Cálculo 6 4 7" xfId="3283" xr:uid="{00000000-0005-0000-0000-00009D0E0000}"/>
    <cellStyle name="Cálculo 6 4 8" xfId="3284" xr:uid="{00000000-0005-0000-0000-00009E0E0000}"/>
    <cellStyle name="Cálculo 6 4 9" xfId="3285" xr:uid="{00000000-0005-0000-0000-00009F0E0000}"/>
    <cellStyle name="Cálculo 6 5" xfId="3286" xr:uid="{00000000-0005-0000-0000-0000A00E0000}"/>
    <cellStyle name="Cálculo 6 5 2" xfId="3287" xr:uid="{00000000-0005-0000-0000-0000A10E0000}"/>
    <cellStyle name="Cálculo 6 5 2 2" xfId="3288" xr:uid="{00000000-0005-0000-0000-0000A20E0000}"/>
    <cellStyle name="Cálculo 6 5 2 3" xfId="3289" xr:uid="{00000000-0005-0000-0000-0000A30E0000}"/>
    <cellStyle name="Cálculo 6 5 2 4" xfId="3290" xr:uid="{00000000-0005-0000-0000-0000A40E0000}"/>
    <cellStyle name="Cálculo 6 5 2 5" xfId="3291" xr:uid="{00000000-0005-0000-0000-0000A50E0000}"/>
    <cellStyle name="Cálculo 6 5 3" xfId="3292" xr:uid="{00000000-0005-0000-0000-0000A60E0000}"/>
    <cellStyle name="Cálculo 6 5 3 2" xfId="3293" xr:uid="{00000000-0005-0000-0000-0000A70E0000}"/>
    <cellStyle name="Cálculo 6 5 3 3" xfId="3294" xr:uid="{00000000-0005-0000-0000-0000A80E0000}"/>
    <cellStyle name="Cálculo 6 5 3 4" xfId="3295" xr:uid="{00000000-0005-0000-0000-0000A90E0000}"/>
    <cellStyle name="Cálculo 6 5 3 5" xfId="3296" xr:uid="{00000000-0005-0000-0000-0000AA0E0000}"/>
    <cellStyle name="Cálculo 6 5 4" xfId="3297" xr:uid="{00000000-0005-0000-0000-0000AB0E0000}"/>
    <cellStyle name="Cálculo 6 5 4 2" xfId="3298" xr:uid="{00000000-0005-0000-0000-0000AC0E0000}"/>
    <cellStyle name="Cálculo 6 5 4 3" xfId="3299" xr:uid="{00000000-0005-0000-0000-0000AD0E0000}"/>
    <cellStyle name="Cálculo 6 5 4 4" xfId="3300" xr:uid="{00000000-0005-0000-0000-0000AE0E0000}"/>
    <cellStyle name="Cálculo 6 5 4 5" xfId="3301" xr:uid="{00000000-0005-0000-0000-0000AF0E0000}"/>
    <cellStyle name="Cálculo 6 5 5" xfId="3302" xr:uid="{00000000-0005-0000-0000-0000B00E0000}"/>
    <cellStyle name="Cálculo 6 5 6" xfId="3303" xr:uid="{00000000-0005-0000-0000-0000B10E0000}"/>
    <cellStyle name="Cálculo 6 5 7" xfId="3304" xr:uid="{00000000-0005-0000-0000-0000B20E0000}"/>
    <cellStyle name="Cálculo 6 5 8" xfId="3305" xr:uid="{00000000-0005-0000-0000-0000B30E0000}"/>
    <cellStyle name="Cálculo 6 5 9" xfId="3306" xr:uid="{00000000-0005-0000-0000-0000B40E0000}"/>
    <cellStyle name="Cálculo 6 6" xfId="3307" xr:uid="{00000000-0005-0000-0000-0000B50E0000}"/>
    <cellStyle name="Cálculo 6 6 2" xfId="3308" xr:uid="{00000000-0005-0000-0000-0000B60E0000}"/>
    <cellStyle name="Cálculo 6 6 2 2" xfId="3309" xr:uid="{00000000-0005-0000-0000-0000B70E0000}"/>
    <cellStyle name="Cálculo 6 6 2 3" xfId="3310" xr:uid="{00000000-0005-0000-0000-0000B80E0000}"/>
    <cellStyle name="Cálculo 6 6 2 4" xfId="3311" xr:uid="{00000000-0005-0000-0000-0000B90E0000}"/>
    <cellStyle name="Cálculo 6 6 2 5" xfId="3312" xr:uid="{00000000-0005-0000-0000-0000BA0E0000}"/>
    <cellStyle name="Cálculo 6 6 3" xfId="3313" xr:uid="{00000000-0005-0000-0000-0000BB0E0000}"/>
    <cellStyle name="Cálculo 6 6 3 2" xfId="3314" xr:uid="{00000000-0005-0000-0000-0000BC0E0000}"/>
    <cellStyle name="Cálculo 6 6 3 3" xfId="3315" xr:uid="{00000000-0005-0000-0000-0000BD0E0000}"/>
    <cellStyle name="Cálculo 6 6 3 4" xfId="3316" xr:uid="{00000000-0005-0000-0000-0000BE0E0000}"/>
    <cellStyle name="Cálculo 6 6 3 5" xfId="3317" xr:uid="{00000000-0005-0000-0000-0000BF0E0000}"/>
    <cellStyle name="Cálculo 6 6 4" xfId="3318" xr:uid="{00000000-0005-0000-0000-0000C00E0000}"/>
    <cellStyle name="Cálculo 6 6 5" xfId="3319" xr:uid="{00000000-0005-0000-0000-0000C10E0000}"/>
    <cellStyle name="Cálculo 6 6 6" xfId="3320" xr:uid="{00000000-0005-0000-0000-0000C20E0000}"/>
    <cellStyle name="Cálculo 6 6 7" xfId="3321" xr:uid="{00000000-0005-0000-0000-0000C30E0000}"/>
    <cellStyle name="Cálculo 6 6 8" xfId="3322" xr:uid="{00000000-0005-0000-0000-0000C40E0000}"/>
    <cellStyle name="Cálculo 6 7" xfId="3323" xr:uid="{00000000-0005-0000-0000-0000C50E0000}"/>
    <cellStyle name="Cálculo 6 7 2" xfId="3324" xr:uid="{00000000-0005-0000-0000-0000C60E0000}"/>
    <cellStyle name="Cálculo 6 7 3" xfId="3325" xr:uid="{00000000-0005-0000-0000-0000C70E0000}"/>
    <cellStyle name="Cálculo 6 7 4" xfId="3326" xr:uid="{00000000-0005-0000-0000-0000C80E0000}"/>
    <cellStyle name="Cálculo 6 7 5" xfId="3327" xr:uid="{00000000-0005-0000-0000-0000C90E0000}"/>
    <cellStyle name="Cálculo 6 7 6" xfId="3328" xr:uid="{00000000-0005-0000-0000-0000CA0E0000}"/>
    <cellStyle name="Cálculo 6 8" xfId="3329" xr:uid="{00000000-0005-0000-0000-0000CB0E0000}"/>
    <cellStyle name="Cálculo 6 8 2" xfId="3330" xr:uid="{00000000-0005-0000-0000-0000CC0E0000}"/>
    <cellStyle name="Cálculo 6 8 3" xfId="3331" xr:uid="{00000000-0005-0000-0000-0000CD0E0000}"/>
    <cellStyle name="Cálculo 6 8 4" xfId="3332" xr:uid="{00000000-0005-0000-0000-0000CE0E0000}"/>
    <cellStyle name="Cálculo 6 8 5" xfId="3333" xr:uid="{00000000-0005-0000-0000-0000CF0E0000}"/>
    <cellStyle name="Cálculo 6 9" xfId="3334" xr:uid="{00000000-0005-0000-0000-0000D00E0000}"/>
    <cellStyle name="Cálculo 6 9 2" xfId="3335" xr:uid="{00000000-0005-0000-0000-0000D10E0000}"/>
    <cellStyle name="Cálculo 6 9 3" xfId="3336" xr:uid="{00000000-0005-0000-0000-0000D20E0000}"/>
    <cellStyle name="Cálculo 6 9 4" xfId="3337" xr:uid="{00000000-0005-0000-0000-0000D30E0000}"/>
    <cellStyle name="Cálculo 6 9 5" xfId="3338" xr:uid="{00000000-0005-0000-0000-0000D40E0000}"/>
    <cellStyle name="Cálculo 7" xfId="3339" xr:uid="{00000000-0005-0000-0000-0000D50E0000}"/>
    <cellStyle name="Cálculo 7 10" xfId="3340" xr:uid="{00000000-0005-0000-0000-0000D60E0000}"/>
    <cellStyle name="Cálculo 7 11" xfId="3341" xr:uid="{00000000-0005-0000-0000-0000D70E0000}"/>
    <cellStyle name="Cálculo 7 12" xfId="3342" xr:uid="{00000000-0005-0000-0000-0000D80E0000}"/>
    <cellStyle name="Cálculo 7 13" xfId="3343" xr:uid="{00000000-0005-0000-0000-0000D90E0000}"/>
    <cellStyle name="Cálculo 7 14" xfId="3344" xr:uid="{00000000-0005-0000-0000-0000DA0E0000}"/>
    <cellStyle name="Cálculo 7 15" xfId="3345" xr:uid="{00000000-0005-0000-0000-0000DB0E0000}"/>
    <cellStyle name="Cálculo 7 2" xfId="3346" xr:uid="{00000000-0005-0000-0000-0000DC0E0000}"/>
    <cellStyle name="Cálculo 7 2 2" xfId="3347" xr:uid="{00000000-0005-0000-0000-0000DD0E0000}"/>
    <cellStyle name="Cálculo 7 2 2 2" xfId="3348" xr:uid="{00000000-0005-0000-0000-0000DE0E0000}"/>
    <cellStyle name="Cálculo 7 2 2 3" xfId="3349" xr:uid="{00000000-0005-0000-0000-0000DF0E0000}"/>
    <cellStyle name="Cálculo 7 2 2 4" xfId="3350" xr:uid="{00000000-0005-0000-0000-0000E00E0000}"/>
    <cellStyle name="Cálculo 7 2 2 5" xfId="3351" xr:uid="{00000000-0005-0000-0000-0000E10E0000}"/>
    <cellStyle name="Cálculo 7 2 2 6" xfId="3352" xr:uid="{00000000-0005-0000-0000-0000E20E0000}"/>
    <cellStyle name="Cálculo 7 2 3" xfId="3353" xr:uid="{00000000-0005-0000-0000-0000E30E0000}"/>
    <cellStyle name="Cálculo 7 2 3 2" xfId="3354" xr:uid="{00000000-0005-0000-0000-0000E40E0000}"/>
    <cellStyle name="Cálculo 7 2 3 3" xfId="3355" xr:uid="{00000000-0005-0000-0000-0000E50E0000}"/>
    <cellStyle name="Cálculo 7 2 3 4" xfId="3356" xr:uid="{00000000-0005-0000-0000-0000E60E0000}"/>
    <cellStyle name="Cálculo 7 2 3 5" xfId="3357" xr:uid="{00000000-0005-0000-0000-0000E70E0000}"/>
    <cellStyle name="Cálculo 7 2 4" xfId="3358" xr:uid="{00000000-0005-0000-0000-0000E80E0000}"/>
    <cellStyle name="Cálculo 7 2 4 2" xfId="3359" xr:uid="{00000000-0005-0000-0000-0000E90E0000}"/>
    <cellStyle name="Cálculo 7 2 4 3" xfId="3360" xr:uid="{00000000-0005-0000-0000-0000EA0E0000}"/>
    <cellStyle name="Cálculo 7 2 4 4" xfId="3361" xr:uid="{00000000-0005-0000-0000-0000EB0E0000}"/>
    <cellStyle name="Cálculo 7 2 4 5" xfId="3362" xr:uid="{00000000-0005-0000-0000-0000EC0E0000}"/>
    <cellStyle name="Cálculo 7 2 5" xfId="3363" xr:uid="{00000000-0005-0000-0000-0000ED0E0000}"/>
    <cellStyle name="Cálculo 7 2 6" xfId="3364" xr:uid="{00000000-0005-0000-0000-0000EE0E0000}"/>
    <cellStyle name="Cálculo 7 2 7" xfId="3365" xr:uid="{00000000-0005-0000-0000-0000EF0E0000}"/>
    <cellStyle name="Cálculo 7 3" xfId="3366" xr:uid="{00000000-0005-0000-0000-0000F00E0000}"/>
    <cellStyle name="Cálculo 7 3 2" xfId="3367" xr:uid="{00000000-0005-0000-0000-0000F10E0000}"/>
    <cellStyle name="Cálculo 7 3 2 2" xfId="3368" xr:uid="{00000000-0005-0000-0000-0000F20E0000}"/>
    <cellStyle name="Cálculo 7 3 2 3" xfId="3369" xr:uid="{00000000-0005-0000-0000-0000F30E0000}"/>
    <cellStyle name="Cálculo 7 3 2 4" xfId="3370" xr:uid="{00000000-0005-0000-0000-0000F40E0000}"/>
    <cellStyle name="Cálculo 7 3 2 5" xfId="3371" xr:uid="{00000000-0005-0000-0000-0000F50E0000}"/>
    <cellStyle name="Cálculo 7 3 3" xfId="3372" xr:uid="{00000000-0005-0000-0000-0000F60E0000}"/>
    <cellStyle name="Cálculo 7 3 3 2" xfId="3373" xr:uid="{00000000-0005-0000-0000-0000F70E0000}"/>
    <cellStyle name="Cálculo 7 3 3 3" xfId="3374" xr:uid="{00000000-0005-0000-0000-0000F80E0000}"/>
    <cellStyle name="Cálculo 7 3 3 4" xfId="3375" xr:uid="{00000000-0005-0000-0000-0000F90E0000}"/>
    <cellStyle name="Cálculo 7 3 3 5" xfId="3376" xr:uid="{00000000-0005-0000-0000-0000FA0E0000}"/>
    <cellStyle name="Cálculo 7 3 4" xfId="3377" xr:uid="{00000000-0005-0000-0000-0000FB0E0000}"/>
    <cellStyle name="Cálculo 7 3 4 2" xfId="3378" xr:uid="{00000000-0005-0000-0000-0000FC0E0000}"/>
    <cellStyle name="Cálculo 7 3 4 3" xfId="3379" xr:uid="{00000000-0005-0000-0000-0000FD0E0000}"/>
    <cellStyle name="Cálculo 7 3 4 4" xfId="3380" xr:uid="{00000000-0005-0000-0000-0000FE0E0000}"/>
    <cellStyle name="Cálculo 7 3 4 5" xfId="3381" xr:uid="{00000000-0005-0000-0000-0000FF0E0000}"/>
    <cellStyle name="Cálculo 7 3 5" xfId="3382" xr:uid="{00000000-0005-0000-0000-0000000F0000}"/>
    <cellStyle name="Cálculo 7 3 6" xfId="3383" xr:uid="{00000000-0005-0000-0000-0000010F0000}"/>
    <cellStyle name="Cálculo 7 3 7" xfId="3384" xr:uid="{00000000-0005-0000-0000-0000020F0000}"/>
    <cellStyle name="Cálculo 7 3 8" xfId="3385" xr:uid="{00000000-0005-0000-0000-0000030F0000}"/>
    <cellStyle name="Cálculo 7 3 9" xfId="3386" xr:uid="{00000000-0005-0000-0000-0000040F0000}"/>
    <cellStyle name="Cálculo 7 4" xfId="3387" xr:uid="{00000000-0005-0000-0000-0000050F0000}"/>
    <cellStyle name="Cálculo 7 4 2" xfId="3388" xr:uid="{00000000-0005-0000-0000-0000060F0000}"/>
    <cellStyle name="Cálculo 7 4 2 2" xfId="3389" xr:uid="{00000000-0005-0000-0000-0000070F0000}"/>
    <cellStyle name="Cálculo 7 4 2 3" xfId="3390" xr:uid="{00000000-0005-0000-0000-0000080F0000}"/>
    <cellStyle name="Cálculo 7 4 2 4" xfId="3391" xr:uid="{00000000-0005-0000-0000-0000090F0000}"/>
    <cellStyle name="Cálculo 7 4 2 5" xfId="3392" xr:uid="{00000000-0005-0000-0000-00000A0F0000}"/>
    <cellStyle name="Cálculo 7 4 3" xfId="3393" xr:uid="{00000000-0005-0000-0000-00000B0F0000}"/>
    <cellStyle name="Cálculo 7 4 3 2" xfId="3394" xr:uid="{00000000-0005-0000-0000-00000C0F0000}"/>
    <cellStyle name="Cálculo 7 4 3 3" xfId="3395" xr:uid="{00000000-0005-0000-0000-00000D0F0000}"/>
    <cellStyle name="Cálculo 7 4 3 4" xfId="3396" xr:uid="{00000000-0005-0000-0000-00000E0F0000}"/>
    <cellStyle name="Cálculo 7 4 3 5" xfId="3397" xr:uid="{00000000-0005-0000-0000-00000F0F0000}"/>
    <cellStyle name="Cálculo 7 4 4" xfId="3398" xr:uid="{00000000-0005-0000-0000-0000100F0000}"/>
    <cellStyle name="Cálculo 7 4 4 2" xfId="3399" xr:uid="{00000000-0005-0000-0000-0000110F0000}"/>
    <cellStyle name="Cálculo 7 4 4 3" xfId="3400" xr:uid="{00000000-0005-0000-0000-0000120F0000}"/>
    <cellStyle name="Cálculo 7 4 4 4" xfId="3401" xr:uid="{00000000-0005-0000-0000-0000130F0000}"/>
    <cellStyle name="Cálculo 7 4 4 5" xfId="3402" xr:uid="{00000000-0005-0000-0000-0000140F0000}"/>
    <cellStyle name="Cálculo 7 4 5" xfId="3403" xr:uid="{00000000-0005-0000-0000-0000150F0000}"/>
    <cellStyle name="Cálculo 7 4 6" xfId="3404" xr:uid="{00000000-0005-0000-0000-0000160F0000}"/>
    <cellStyle name="Cálculo 7 4 7" xfId="3405" xr:uid="{00000000-0005-0000-0000-0000170F0000}"/>
    <cellStyle name="Cálculo 7 4 8" xfId="3406" xr:uid="{00000000-0005-0000-0000-0000180F0000}"/>
    <cellStyle name="Cálculo 7 4 9" xfId="3407" xr:uid="{00000000-0005-0000-0000-0000190F0000}"/>
    <cellStyle name="Cálculo 7 5" xfId="3408" xr:uid="{00000000-0005-0000-0000-00001A0F0000}"/>
    <cellStyle name="Cálculo 7 5 2" xfId="3409" xr:uid="{00000000-0005-0000-0000-00001B0F0000}"/>
    <cellStyle name="Cálculo 7 5 2 2" xfId="3410" xr:uid="{00000000-0005-0000-0000-00001C0F0000}"/>
    <cellStyle name="Cálculo 7 5 2 3" xfId="3411" xr:uid="{00000000-0005-0000-0000-00001D0F0000}"/>
    <cellStyle name="Cálculo 7 5 2 4" xfId="3412" xr:uid="{00000000-0005-0000-0000-00001E0F0000}"/>
    <cellStyle name="Cálculo 7 5 2 5" xfId="3413" xr:uid="{00000000-0005-0000-0000-00001F0F0000}"/>
    <cellStyle name="Cálculo 7 5 3" xfId="3414" xr:uid="{00000000-0005-0000-0000-0000200F0000}"/>
    <cellStyle name="Cálculo 7 5 3 2" xfId="3415" xr:uid="{00000000-0005-0000-0000-0000210F0000}"/>
    <cellStyle name="Cálculo 7 5 3 3" xfId="3416" xr:uid="{00000000-0005-0000-0000-0000220F0000}"/>
    <cellStyle name="Cálculo 7 5 3 4" xfId="3417" xr:uid="{00000000-0005-0000-0000-0000230F0000}"/>
    <cellStyle name="Cálculo 7 5 3 5" xfId="3418" xr:uid="{00000000-0005-0000-0000-0000240F0000}"/>
    <cellStyle name="Cálculo 7 5 4" xfId="3419" xr:uid="{00000000-0005-0000-0000-0000250F0000}"/>
    <cellStyle name="Cálculo 7 5 4 2" xfId="3420" xr:uid="{00000000-0005-0000-0000-0000260F0000}"/>
    <cellStyle name="Cálculo 7 5 4 3" xfId="3421" xr:uid="{00000000-0005-0000-0000-0000270F0000}"/>
    <cellStyle name="Cálculo 7 5 4 4" xfId="3422" xr:uid="{00000000-0005-0000-0000-0000280F0000}"/>
    <cellStyle name="Cálculo 7 5 4 5" xfId="3423" xr:uid="{00000000-0005-0000-0000-0000290F0000}"/>
    <cellStyle name="Cálculo 7 5 5" xfId="3424" xr:uid="{00000000-0005-0000-0000-00002A0F0000}"/>
    <cellStyle name="Cálculo 7 5 6" xfId="3425" xr:uid="{00000000-0005-0000-0000-00002B0F0000}"/>
    <cellStyle name="Cálculo 7 5 7" xfId="3426" xr:uid="{00000000-0005-0000-0000-00002C0F0000}"/>
    <cellStyle name="Cálculo 7 5 8" xfId="3427" xr:uid="{00000000-0005-0000-0000-00002D0F0000}"/>
    <cellStyle name="Cálculo 7 5 9" xfId="3428" xr:uid="{00000000-0005-0000-0000-00002E0F0000}"/>
    <cellStyle name="Cálculo 7 6" xfId="3429" xr:uid="{00000000-0005-0000-0000-00002F0F0000}"/>
    <cellStyle name="Cálculo 7 6 2" xfId="3430" xr:uid="{00000000-0005-0000-0000-0000300F0000}"/>
    <cellStyle name="Cálculo 7 6 2 2" xfId="3431" xr:uid="{00000000-0005-0000-0000-0000310F0000}"/>
    <cellStyle name="Cálculo 7 6 2 3" xfId="3432" xr:uid="{00000000-0005-0000-0000-0000320F0000}"/>
    <cellStyle name="Cálculo 7 6 2 4" xfId="3433" xr:uid="{00000000-0005-0000-0000-0000330F0000}"/>
    <cellStyle name="Cálculo 7 6 2 5" xfId="3434" xr:uid="{00000000-0005-0000-0000-0000340F0000}"/>
    <cellStyle name="Cálculo 7 6 3" xfId="3435" xr:uid="{00000000-0005-0000-0000-0000350F0000}"/>
    <cellStyle name="Cálculo 7 6 3 2" xfId="3436" xr:uid="{00000000-0005-0000-0000-0000360F0000}"/>
    <cellStyle name="Cálculo 7 6 3 3" xfId="3437" xr:uid="{00000000-0005-0000-0000-0000370F0000}"/>
    <cellStyle name="Cálculo 7 6 3 4" xfId="3438" xr:uid="{00000000-0005-0000-0000-0000380F0000}"/>
    <cellStyle name="Cálculo 7 6 3 5" xfId="3439" xr:uid="{00000000-0005-0000-0000-0000390F0000}"/>
    <cellStyle name="Cálculo 7 6 4" xfId="3440" xr:uid="{00000000-0005-0000-0000-00003A0F0000}"/>
    <cellStyle name="Cálculo 7 6 5" xfId="3441" xr:uid="{00000000-0005-0000-0000-00003B0F0000}"/>
    <cellStyle name="Cálculo 7 6 6" xfId="3442" xr:uid="{00000000-0005-0000-0000-00003C0F0000}"/>
    <cellStyle name="Cálculo 7 6 7" xfId="3443" xr:uid="{00000000-0005-0000-0000-00003D0F0000}"/>
    <cellStyle name="Cálculo 7 6 8" xfId="3444" xr:uid="{00000000-0005-0000-0000-00003E0F0000}"/>
    <cellStyle name="Cálculo 7 7" xfId="3445" xr:uid="{00000000-0005-0000-0000-00003F0F0000}"/>
    <cellStyle name="Cálculo 7 7 2" xfId="3446" xr:uid="{00000000-0005-0000-0000-0000400F0000}"/>
    <cellStyle name="Cálculo 7 7 3" xfId="3447" xr:uid="{00000000-0005-0000-0000-0000410F0000}"/>
    <cellStyle name="Cálculo 7 7 4" xfId="3448" xr:uid="{00000000-0005-0000-0000-0000420F0000}"/>
    <cellStyle name="Cálculo 7 7 5" xfId="3449" xr:uid="{00000000-0005-0000-0000-0000430F0000}"/>
    <cellStyle name="Cálculo 7 7 6" xfId="3450" xr:uid="{00000000-0005-0000-0000-0000440F0000}"/>
    <cellStyle name="Cálculo 7 8" xfId="3451" xr:uid="{00000000-0005-0000-0000-0000450F0000}"/>
    <cellStyle name="Cálculo 7 8 2" xfId="3452" xr:uid="{00000000-0005-0000-0000-0000460F0000}"/>
    <cellStyle name="Cálculo 7 8 3" xfId="3453" xr:uid="{00000000-0005-0000-0000-0000470F0000}"/>
    <cellStyle name="Cálculo 7 8 4" xfId="3454" xr:uid="{00000000-0005-0000-0000-0000480F0000}"/>
    <cellStyle name="Cálculo 7 8 5" xfId="3455" xr:uid="{00000000-0005-0000-0000-0000490F0000}"/>
    <cellStyle name="Cálculo 7 9" xfId="3456" xr:uid="{00000000-0005-0000-0000-00004A0F0000}"/>
    <cellStyle name="Cálculo 7 9 2" xfId="3457" xr:uid="{00000000-0005-0000-0000-00004B0F0000}"/>
    <cellStyle name="Cálculo 7 9 3" xfId="3458" xr:uid="{00000000-0005-0000-0000-00004C0F0000}"/>
    <cellStyle name="Cálculo 7 9 4" xfId="3459" xr:uid="{00000000-0005-0000-0000-00004D0F0000}"/>
    <cellStyle name="Cálculo 7 9 5" xfId="3460" xr:uid="{00000000-0005-0000-0000-00004E0F0000}"/>
    <cellStyle name="Cálculo 8" xfId="3461" xr:uid="{00000000-0005-0000-0000-00004F0F0000}"/>
    <cellStyle name="Cálculo 8 10" xfId="3462" xr:uid="{00000000-0005-0000-0000-0000500F0000}"/>
    <cellStyle name="Cálculo 8 11" xfId="3463" xr:uid="{00000000-0005-0000-0000-0000510F0000}"/>
    <cellStyle name="Cálculo 8 12" xfId="3464" xr:uid="{00000000-0005-0000-0000-0000520F0000}"/>
    <cellStyle name="Cálculo 8 13" xfId="3465" xr:uid="{00000000-0005-0000-0000-0000530F0000}"/>
    <cellStyle name="Cálculo 8 14" xfId="3466" xr:uid="{00000000-0005-0000-0000-0000540F0000}"/>
    <cellStyle name="Cálculo 8 15" xfId="3467" xr:uid="{00000000-0005-0000-0000-0000550F0000}"/>
    <cellStyle name="Cálculo 8 2" xfId="3468" xr:uid="{00000000-0005-0000-0000-0000560F0000}"/>
    <cellStyle name="Cálculo 8 2 2" xfId="3469" xr:uid="{00000000-0005-0000-0000-0000570F0000}"/>
    <cellStyle name="Cálculo 8 2 2 2" xfId="3470" xr:uid="{00000000-0005-0000-0000-0000580F0000}"/>
    <cellStyle name="Cálculo 8 2 2 3" xfId="3471" xr:uid="{00000000-0005-0000-0000-0000590F0000}"/>
    <cellStyle name="Cálculo 8 2 2 4" xfId="3472" xr:uid="{00000000-0005-0000-0000-00005A0F0000}"/>
    <cellStyle name="Cálculo 8 2 2 5" xfId="3473" xr:uid="{00000000-0005-0000-0000-00005B0F0000}"/>
    <cellStyle name="Cálculo 8 2 2 6" xfId="3474" xr:uid="{00000000-0005-0000-0000-00005C0F0000}"/>
    <cellStyle name="Cálculo 8 2 3" xfId="3475" xr:uid="{00000000-0005-0000-0000-00005D0F0000}"/>
    <cellStyle name="Cálculo 8 2 3 2" xfId="3476" xr:uid="{00000000-0005-0000-0000-00005E0F0000}"/>
    <cellStyle name="Cálculo 8 2 3 3" xfId="3477" xr:uid="{00000000-0005-0000-0000-00005F0F0000}"/>
    <cellStyle name="Cálculo 8 2 3 4" xfId="3478" xr:uid="{00000000-0005-0000-0000-0000600F0000}"/>
    <cellStyle name="Cálculo 8 2 3 5" xfId="3479" xr:uid="{00000000-0005-0000-0000-0000610F0000}"/>
    <cellStyle name="Cálculo 8 2 4" xfId="3480" xr:uid="{00000000-0005-0000-0000-0000620F0000}"/>
    <cellStyle name="Cálculo 8 2 4 2" xfId="3481" xr:uid="{00000000-0005-0000-0000-0000630F0000}"/>
    <cellStyle name="Cálculo 8 2 4 3" xfId="3482" xr:uid="{00000000-0005-0000-0000-0000640F0000}"/>
    <cellStyle name="Cálculo 8 2 4 4" xfId="3483" xr:uid="{00000000-0005-0000-0000-0000650F0000}"/>
    <cellStyle name="Cálculo 8 2 4 5" xfId="3484" xr:uid="{00000000-0005-0000-0000-0000660F0000}"/>
    <cellStyle name="Cálculo 8 2 5" xfId="3485" xr:uid="{00000000-0005-0000-0000-0000670F0000}"/>
    <cellStyle name="Cálculo 8 2 6" xfId="3486" xr:uid="{00000000-0005-0000-0000-0000680F0000}"/>
    <cellStyle name="Cálculo 8 2 7" xfId="3487" xr:uid="{00000000-0005-0000-0000-0000690F0000}"/>
    <cellStyle name="Cálculo 8 3" xfId="3488" xr:uid="{00000000-0005-0000-0000-00006A0F0000}"/>
    <cellStyle name="Cálculo 8 3 2" xfId="3489" xr:uid="{00000000-0005-0000-0000-00006B0F0000}"/>
    <cellStyle name="Cálculo 8 3 2 2" xfId="3490" xr:uid="{00000000-0005-0000-0000-00006C0F0000}"/>
    <cellStyle name="Cálculo 8 3 2 3" xfId="3491" xr:uid="{00000000-0005-0000-0000-00006D0F0000}"/>
    <cellStyle name="Cálculo 8 3 2 4" xfId="3492" xr:uid="{00000000-0005-0000-0000-00006E0F0000}"/>
    <cellStyle name="Cálculo 8 3 2 5" xfId="3493" xr:uid="{00000000-0005-0000-0000-00006F0F0000}"/>
    <cellStyle name="Cálculo 8 3 3" xfId="3494" xr:uid="{00000000-0005-0000-0000-0000700F0000}"/>
    <cellStyle name="Cálculo 8 3 3 2" xfId="3495" xr:uid="{00000000-0005-0000-0000-0000710F0000}"/>
    <cellStyle name="Cálculo 8 3 3 3" xfId="3496" xr:uid="{00000000-0005-0000-0000-0000720F0000}"/>
    <cellStyle name="Cálculo 8 3 3 4" xfId="3497" xr:uid="{00000000-0005-0000-0000-0000730F0000}"/>
    <cellStyle name="Cálculo 8 3 3 5" xfId="3498" xr:uid="{00000000-0005-0000-0000-0000740F0000}"/>
    <cellStyle name="Cálculo 8 3 4" xfId="3499" xr:uid="{00000000-0005-0000-0000-0000750F0000}"/>
    <cellStyle name="Cálculo 8 3 4 2" xfId="3500" xr:uid="{00000000-0005-0000-0000-0000760F0000}"/>
    <cellStyle name="Cálculo 8 3 4 3" xfId="3501" xr:uid="{00000000-0005-0000-0000-0000770F0000}"/>
    <cellStyle name="Cálculo 8 3 4 4" xfId="3502" xr:uid="{00000000-0005-0000-0000-0000780F0000}"/>
    <cellStyle name="Cálculo 8 3 4 5" xfId="3503" xr:uid="{00000000-0005-0000-0000-0000790F0000}"/>
    <cellStyle name="Cálculo 8 3 5" xfId="3504" xr:uid="{00000000-0005-0000-0000-00007A0F0000}"/>
    <cellStyle name="Cálculo 8 3 6" xfId="3505" xr:uid="{00000000-0005-0000-0000-00007B0F0000}"/>
    <cellStyle name="Cálculo 8 3 7" xfId="3506" xr:uid="{00000000-0005-0000-0000-00007C0F0000}"/>
    <cellStyle name="Cálculo 8 3 8" xfId="3507" xr:uid="{00000000-0005-0000-0000-00007D0F0000}"/>
    <cellStyle name="Cálculo 8 3 9" xfId="3508" xr:uid="{00000000-0005-0000-0000-00007E0F0000}"/>
    <cellStyle name="Cálculo 8 4" xfId="3509" xr:uid="{00000000-0005-0000-0000-00007F0F0000}"/>
    <cellStyle name="Cálculo 8 4 2" xfId="3510" xr:uid="{00000000-0005-0000-0000-0000800F0000}"/>
    <cellStyle name="Cálculo 8 4 2 2" xfId="3511" xr:uid="{00000000-0005-0000-0000-0000810F0000}"/>
    <cellStyle name="Cálculo 8 4 2 3" xfId="3512" xr:uid="{00000000-0005-0000-0000-0000820F0000}"/>
    <cellStyle name="Cálculo 8 4 2 4" xfId="3513" xr:uid="{00000000-0005-0000-0000-0000830F0000}"/>
    <cellStyle name="Cálculo 8 4 2 5" xfId="3514" xr:uid="{00000000-0005-0000-0000-0000840F0000}"/>
    <cellStyle name="Cálculo 8 4 3" xfId="3515" xr:uid="{00000000-0005-0000-0000-0000850F0000}"/>
    <cellStyle name="Cálculo 8 4 3 2" xfId="3516" xr:uid="{00000000-0005-0000-0000-0000860F0000}"/>
    <cellStyle name="Cálculo 8 4 3 3" xfId="3517" xr:uid="{00000000-0005-0000-0000-0000870F0000}"/>
    <cellStyle name="Cálculo 8 4 3 4" xfId="3518" xr:uid="{00000000-0005-0000-0000-0000880F0000}"/>
    <cellStyle name="Cálculo 8 4 3 5" xfId="3519" xr:uid="{00000000-0005-0000-0000-0000890F0000}"/>
    <cellStyle name="Cálculo 8 4 4" xfId="3520" xr:uid="{00000000-0005-0000-0000-00008A0F0000}"/>
    <cellStyle name="Cálculo 8 4 4 2" xfId="3521" xr:uid="{00000000-0005-0000-0000-00008B0F0000}"/>
    <cellStyle name="Cálculo 8 4 4 3" xfId="3522" xr:uid="{00000000-0005-0000-0000-00008C0F0000}"/>
    <cellStyle name="Cálculo 8 4 4 4" xfId="3523" xr:uid="{00000000-0005-0000-0000-00008D0F0000}"/>
    <cellStyle name="Cálculo 8 4 4 5" xfId="3524" xr:uid="{00000000-0005-0000-0000-00008E0F0000}"/>
    <cellStyle name="Cálculo 8 4 5" xfId="3525" xr:uid="{00000000-0005-0000-0000-00008F0F0000}"/>
    <cellStyle name="Cálculo 8 4 6" xfId="3526" xr:uid="{00000000-0005-0000-0000-0000900F0000}"/>
    <cellStyle name="Cálculo 8 4 7" xfId="3527" xr:uid="{00000000-0005-0000-0000-0000910F0000}"/>
    <cellStyle name="Cálculo 8 4 8" xfId="3528" xr:uid="{00000000-0005-0000-0000-0000920F0000}"/>
    <cellStyle name="Cálculo 8 4 9" xfId="3529" xr:uid="{00000000-0005-0000-0000-0000930F0000}"/>
    <cellStyle name="Cálculo 8 5" xfId="3530" xr:uid="{00000000-0005-0000-0000-0000940F0000}"/>
    <cellStyle name="Cálculo 8 5 2" xfId="3531" xr:uid="{00000000-0005-0000-0000-0000950F0000}"/>
    <cellStyle name="Cálculo 8 5 2 2" xfId="3532" xr:uid="{00000000-0005-0000-0000-0000960F0000}"/>
    <cellStyle name="Cálculo 8 5 2 3" xfId="3533" xr:uid="{00000000-0005-0000-0000-0000970F0000}"/>
    <cellStyle name="Cálculo 8 5 2 4" xfId="3534" xr:uid="{00000000-0005-0000-0000-0000980F0000}"/>
    <cellStyle name="Cálculo 8 5 2 5" xfId="3535" xr:uid="{00000000-0005-0000-0000-0000990F0000}"/>
    <cellStyle name="Cálculo 8 5 3" xfId="3536" xr:uid="{00000000-0005-0000-0000-00009A0F0000}"/>
    <cellStyle name="Cálculo 8 5 3 2" xfId="3537" xr:uid="{00000000-0005-0000-0000-00009B0F0000}"/>
    <cellStyle name="Cálculo 8 5 3 3" xfId="3538" xr:uid="{00000000-0005-0000-0000-00009C0F0000}"/>
    <cellStyle name="Cálculo 8 5 3 4" xfId="3539" xr:uid="{00000000-0005-0000-0000-00009D0F0000}"/>
    <cellStyle name="Cálculo 8 5 3 5" xfId="3540" xr:uid="{00000000-0005-0000-0000-00009E0F0000}"/>
    <cellStyle name="Cálculo 8 5 4" xfId="3541" xr:uid="{00000000-0005-0000-0000-00009F0F0000}"/>
    <cellStyle name="Cálculo 8 5 4 2" xfId="3542" xr:uid="{00000000-0005-0000-0000-0000A00F0000}"/>
    <cellStyle name="Cálculo 8 5 4 3" xfId="3543" xr:uid="{00000000-0005-0000-0000-0000A10F0000}"/>
    <cellStyle name="Cálculo 8 5 4 4" xfId="3544" xr:uid="{00000000-0005-0000-0000-0000A20F0000}"/>
    <cellStyle name="Cálculo 8 5 4 5" xfId="3545" xr:uid="{00000000-0005-0000-0000-0000A30F0000}"/>
    <cellStyle name="Cálculo 8 5 5" xfId="3546" xr:uid="{00000000-0005-0000-0000-0000A40F0000}"/>
    <cellStyle name="Cálculo 8 5 6" xfId="3547" xr:uid="{00000000-0005-0000-0000-0000A50F0000}"/>
    <cellStyle name="Cálculo 8 5 7" xfId="3548" xr:uid="{00000000-0005-0000-0000-0000A60F0000}"/>
    <cellStyle name="Cálculo 8 5 8" xfId="3549" xr:uid="{00000000-0005-0000-0000-0000A70F0000}"/>
    <cellStyle name="Cálculo 8 5 9" xfId="3550" xr:uid="{00000000-0005-0000-0000-0000A80F0000}"/>
    <cellStyle name="Cálculo 8 6" xfId="3551" xr:uid="{00000000-0005-0000-0000-0000A90F0000}"/>
    <cellStyle name="Cálculo 8 6 2" xfId="3552" xr:uid="{00000000-0005-0000-0000-0000AA0F0000}"/>
    <cellStyle name="Cálculo 8 6 2 2" xfId="3553" xr:uid="{00000000-0005-0000-0000-0000AB0F0000}"/>
    <cellStyle name="Cálculo 8 6 2 3" xfId="3554" xr:uid="{00000000-0005-0000-0000-0000AC0F0000}"/>
    <cellStyle name="Cálculo 8 6 2 4" xfId="3555" xr:uid="{00000000-0005-0000-0000-0000AD0F0000}"/>
    <cellStyle name="Cálculo 8 6 2 5" xfId="3556" xr:uid="{00000000-0005-0000-0000-0000AE0F0000}"/>
    <cellStyle name="Cálculo 8 6 3" xfId="3557" xr:uid="{00000000-0005-0000-0000-0000AF0F0000}"/>
    <cellStyle name="Cálculo 8 6 3 2" xfId="3558" xr:uid="{00000000-0005-0000-0000-0000B00F0000}"/>
    <cellStyle name="Cálculo 8 6 3 3" xfId="3559" xr:uid="{00000000-0005-0000-0000-0000B10F0000}"/>
    <cellStyle name="Cálculo 8 6 3 4" xfId="3560" xr:uid="{00000000-0005-0000-0000-0000B20F0000}"/>
    <cellStyle name="Cálculo 8 6 3 5" xfId="3561" xr:uid="{00000000-0005-0000-0000-0000B30F0000}"/>
    <cellStyle name="Cálculo 8 6 4" xfId="3562" xr:uid="{00000000-0005-0000-0000-0000B40F0000}"/>
    <cellStyle name="Cálculo 8 6 5" xfId="3563" xr:uid="{00000000-0005-0000-0000-0000B50F0000}"/>
    <cellStyle name="Cálculo 8 6 6" xfId="3564" xr:uid="{00000000-0005-0000-0000-0000B60F0000}"/>
    <cellStyle name="Cálculo 8 6 7" xfId="3565" xr:uid="{00000000-0005-0000-0000-0000B70F0000}"/>
    <cellStyle name="Cálculo 8 6 8" xfId="3566" xr:uid="{00000000-0005-0000-0000-0000B80F0000}"/>
    <cellStyle name="Cálculo 8 7" xfId="3567" xr:uid="{00000000-0005-0000-0000-0000B90F0000}"/>
    <cellStyle name="Cálculo 8 7 2" xfId="3568" xr:uid="{00000000-0005-0000-0000-0000BA0F0000}"/>
    <cellStyle name="Cálculo 8 7 3" xfId="3569" xr:uid="{00000000-0005-0000-0000-0000BB0F0000}"/>
    <cellStyle name="Cálculo 8 7 4" xfId="3570" xr:uid="{00000000-0005-0000-0000-0000BC0F0000}"/>
    <cellStyle name="Cálculo 8 7 5" xfId="3571" xr:uid="{00000000-0005-0000-0000-0000BD0F0000}"/>
    <cellStyle name="Cálculo 8 7 6" xfId="3572" xr:uid="{00000000-0005-0000-0000-0000BE0F0000}"/>
    <cellStyle name="Cálculo 8 8" xfId="3573" xr:uid="{00000000-0005-0000-0000-0000BF0F0000}"/>
    <cellStyle name="Cálculo 8 8 2" xfId="3574" xr:uid="{00000000-0005-0000-0000-0000C00F0000}"/>
    <cellStyle name="Cálculo 8 8 3" xfId="3575" xr:uid="{00000000-0005-0000-0000-0000C10F0000}"/>
    <cellStyle name="Cálculo 8 8 4" xfId="3576" xr:uid="{00000000-0005-0000-0000-0000C20F0000}"/>
    <cellStyle name="Cálculo 8 8 5" xfId="3577" xr:uid="{00000000-0005-0000-0000-0000C30F0000}"/>
    <cellStyle name="Cálculo 8 9" xfId="3578" xr:uid="{00000000-0005-0000-0000-0000C40F0000}"/>
    <cellStyle name="Cálculo 8 9 2" xfId="3579" xr:uid="{00000000-0005-0000-0000-0000C50F0000}"/>
    <cellStyle name="Cálculo 8 9 3" xfId="3580" xr:uid="{00000000-0005-0000-0000-0000C60F0000}"/>
    <cellStyle name="Cálculo 8 9 4" xfId="3581" xr:uid="{00000000-0005-0000-0000-0000C70F0000}"/>
    <cellStyle name="Cálculo 8 9 5" xfId="3582" xr:uid="{00000000-0005-0000-0000-0000C80F0000}"/>
    <cellStyle name="Cálculo 9" xfId="3583" xr:uid="{00000000-0005-0000-0000-0000C90F0000}"/>
    <cellStyle name="Cálculo 9 10" xfId="3584" xr:uid="{00000000-0005-0000-0000-0000CA0F0000}"/>
    <cellStyle name="Cálculo 9 11" xfId="3585" xr:uid="{00000000-0005-0000-0000-0000CB0F0000}"/>
    <cellStyle name="Cálculo 9 12" xfId="3586" xr:uid="{00000000-0005-0000-0000-0000CC0F0000}"/>
    <cellStyle name="Cálculo 9 13" xfId="3587" xr:uid="{00000000-0005-0000-0000-0000CD0F0000}"/>
    <cellStyle name="Cálculo 9 14" xfId="3588" xr:uid="{00000000-0005-0000-0000-0000CE0F0000}"/>
    <cellStyle name="Cálculo 9 15" xfId="3589" xr:uid="{00000000-0005-0000-0000-0000CF0F0000}"/>
    <cellStyle name="Cálculo 9 2" xfId="3590" xr:uid="{00000000-0005-0000-0000-0000D00F0000}"/>
    <cellStyle name="Cálculo 9 2 2" xfId="3591" xr:uid="{00000000-0005-0000-0000-0000D10F0000}"/>
    <cellStyle name="Cálculo 9 2 2 2" xfId="3592" xr:uid="{00000000-0005-0000-0000-0000D20F0000}"/>
    <cellStyle name="Cálculo 9 2 2 3" xfId="3593" xr:uid="{00000000-0005-0000-0000-0000D30F0000}"/>
    <cellStyle name="Cálculo 9 2 2 4" xfId="3594" xr:uid="{00000000-0005-0000-0000-0000D40F0000}"/>
    <cellStyle name="Cálculo 9 2 2 5" xfId="3595" xr:uid="{00000000-0005-0000-0000-0000D50F0000}"/>
    <cellStyle name="Cálculo 9 2 2 6" xfId="3596" xr:uid="{00000000-0005-0000-0000-0000D60F0000}"/>
    <cellStyle name="Cálculo 9 2 3" xfId="3597" xr:uid="{00000000-0005-0000-0000-0000D70F0000}"/>
    <cellStyle name="Cálculo 9 2 3 2" xfId="3598" xr:uid="{00000000-0005-0000-0000-0000D80F0000}"/>
    <cellStyle name="Cálculo 9 2 3 3" xfId="3599" xr:uid="{00000000-0005-0000-0000-0000D90F0000}"/>
    <cellStyle name="Cálculo 9 2 3 4" xfId="3600" xr:uid="{00000000-0005-0000-0000-0000DA0F0000}"/>
    <cellStyle name="Cálculo 9 2 3 5" xfId="3601" xr:uid="{00000000-0005-0000-0000-0000DB0F0000}"/>
    <cellStyle name="Cálculo 9 2 4" xfId="3602" xr:uid="{00000000-0005-0000-0000-0000DC0F0000}"/>
    <cellStyle name="Cálculo 9 2 4 2" xfId="3603" xr:uid="{00000000-0005-0000-0000-0000DD0F0000}"/>
    <cellStyle name="Cálculo 9 2 4 3" xfId="3604" xr:uid="{00000000-0005-0000-0000-0000DE0F0000}"/>
    <cellStyle name="Cálculo 9 2 4 4" xfId="3605" xr:uid="{00000000-0005-0000-0000-0000DF0F0000}"/>
    <cellStyle name="Cálculo 9 2 4 5" xfId="3606" xr:uid="{00000000-0005-0000-0000-0000E00F0000}"/>
    <cellStyle name="Cálculo 9 2 5" xfId="3607" xr:uid="{00000000-0005-0000-0000-0000E10F0000}"/>
    <cellStyle name="Cálculo 9 2 6" xfId="3608" xr:uid="{00000000-0005-0000-0000-0000E20F0000}"/>
    <cellStyle name="Cálculo 9 2 7" xfId="3609" xr:uid="{00000000-0005-0000-0000-0000E30F0000}"/>
    <cellStyle name="Cálculo 9 3" xfId="3610" xr:uid="{00000000-0005-0000-0000-0000E40F0000}"/>
    <cellStyle name="Cálculo 9 3 2" xfId="3611" xr:uid="{00000000-0005-0000-0000-0000E50F0000}"/>
    <cellStyle name="Cálculo 9 3 2 2" xfId="3612" xr:uid="{00000000-0005-0000-0000-0000E60F0000}"/>
    <cellStyle name="Cálculo 9 3 2 3" xfId="3613" xr:uid="{00000000-0005-0000-0000-0000E70F0000}"/>
    <cellStyle name="Cálculo 9 3 2 4" xfId="3614" xr:uid="{00000000-0005-0000-0000-0000E80F0000}"/>
    <cellStyle name="Cálculo 9 3 2 5" xfId="3615" xr:uid="{00000000-0005-0000-0000-0000E90F0000}"/>
    <cellStyle name="Cálculo 9 3 3" xfId="3616" xr:uid="{00000000-0005-0000-0000-0000EA0F0000}"/>
    <cellStyle name="Cálculo 9 3 3 2" xfId="3617" xr:uid="{00000000-0005-0000-0000-0000EB0F0000}"/>
    <cellStyle name="Cálculo 9 3 3 3" xfId="3618" xr:uid="{00000000-0005-0000-0000-0000EC0F0000}"/>
    <cellStyle name="Cálculo 9 3 3 4" xfId="3619" xr:uid="{00000000-0005-0000-0000-0000ED0F0000}"/>
    <cellStyle name="Cálculo 9 3 3 5" xfId="3620" xr:uid="{00000000-0005-0000-0000-0000EE0F0000}"/>
    <cellStyle name="Cálculo 9 3 4" xfId="3621" xr:uid="{00000000-0005-0000-0000-0000EF0F0000}"/>
    <cellStyle name="Cálculo 9 3 4 2" xfId="3622" xr:uid="{00000000-0005-0000-0000-0000F00F0000}"/>
    <cellStyle name="Cálculo 9 3 4 3" xfId="3623" xr:uid="{00000000-0005-0000-0000-0000F10F0000}"/>
    <cellStyle name="Cálculo 9 3 4 4" xfId="3624" xr:uid="{00000000-0005-0000-0000-0000F20F0000}"/>
    <cellStyle name="Cálculo 9 3 4 5" xfId="3625" xr:uid="{00000000-0005-0000-0000-0000F30F0000}"/>
    <cellStyle name="Cálculo 9 3 5" xfId="3626" xr:uid="{00000000-0005-0000-0000-0000F40F0000}"/>
    <cellStyle name="Cálculo 9 3 6" xfId="3627" xr:uid="{00000000-0005-0000-0000-0000F50F0000}"/>
    <cellStyle name="Cálculo 9 3 7" xfId="3628" xr:uid="{00000000-0005-0000-0000-0000F60F0000}"/>
    <cellStyle name="Cálculo 9 3 8" xfId="3629" xr:uid="{00000000-0005-0000-0000-0000F70F0000}"/>
    <cellStyle name="Cálculo 9 3 9" xfId="3630" xr:uid="{00000000-0005-0000-0000-0000F80F0000}"/>
    <cellStyle name="Cálculo 9 4" xfId="3631" xr:uid="{00000000-0005-0000-0000-0000F90F0000}"/>
    <cellStyle name="Cálculo 9 4 2" xfId="3632" xr:uid="{00000000-0005-0000-0000-0000FA0F0000}"/>
    <cellStyle name="Cálculo 9 4 2 2" xfId="3633" xr:uid="{00000000-0005-0000-0000-0000FB0F0000}"/>
    <cellStyle name="Cálculo 9 4 2 3" xfId="3634" xr:uid="{00000000-0005-0000-0000-0000FC0F0000}"/>
    <cellStyle name="Cálculo 9 4 2 4" xfId="3635" xr:uid="{00000000-0005-0000-0000-0000FD0F0000}"/>
    <cellStyle name="Cálculo 9 4 2 5" xfId="3636" xr:uid="{00000000-0005-0000-0000-0000FE0F0000}"/>
    <cellStyle name="Cálculo 9 4 3" xfId="3637" xr:uid="{00000000-0005-0000-0000-0000FF0F0000}"/>
    <cellStyle name="Cálculo 9 4 3 2" xfId="3638" xr:uid="{00000000-0005-0000-0000-000000100000}"/>
    <cellStyle name="Cálculo 9 4 3 3" xfId="3639" xr:uid="{00000000-0005-0000-0000-000001100000}"/>
    <cellStyle name="Cálculo 9 4 3 4" xfId="3640" xr:uid="{00000000-0005-0000-0000-000002100000}"/>
    <cellStyle name="Cálculo 9 4 3 5" xfId="3641" xr:uid="{00000000-0005-0000-0000-000003100000}"/>
    <cellStyle name="Cálculo 9 4 4" xfId="3642" xr:uid="{00000000-0005-0000-0000-000004100000}"/>
    <cellStyle name="Cálculo 9 4 4 2" xfId="3643" xr:uid="{00000000-0005-0000-0000-000005100000}"/>
    <cellStyle name="Cálculo 9 4 4 3" xfId="3644" xr:uid="{00000000-0005-0000-0000-000006100000}"/>
    <cellStyle name="Cálculo 9 4 4 4" xfId="3645" xr:uid="{00000000-0005-0000-0000-000007100000}"/>
    <cellStyle name="Cálculo 9 4 4 5" xfId="3646" xr:uid="{00000000-0005-0000-0000-000008100000}"/>
    <cellStyle name="Cálculo 9 4 5" xfId="3647" xr:uid="{00000000-0005-0000-0000-000009100000}"/>
    <cellStyle name="Cálculo 9 4 6" xfId="3648" xr:uid="{00000000-0005-0000-0000-00000A100000}"/>
    <cellStyle name="Cálculo 9 4 7" xfId="3649" xr:uid="{00000000-0005-0000-0000-00000B100000}"/>
    <cellStyle name="Cálculo 9 4 8" xfId="3650" xr:uid="{00000000-0005-0000-0000-00000C100000}"/>
    <cellStyle name="Cálculo 9 4 9" xfId="3651" xr:uid="{00000000-0005-0000-0000-00000D100000}"/>
    <cellStyle name="Cálculo 9 5" xfId="3652" xr:uid="{00000000-0005-0000-0000-00000E100000}"/>
    <cellStyle name="Cálculo 9 5 2" xfId="3653" xr:uid="{00000000-0005-0000-0000-00000F100000}"/>
    <cellStyle name="Cálculo 9 5 2 2" xfId="3654" xr:uid="{00000000-0005-0000-0000-000010100000}"/>
    <cellStyle name="Cálculo 9 5 2 3" xfId="3655" xr:uid="{00000000-0005-0000-0000-000011100000}"/>
    <cellStyle name="Cálculo 9 5 2 4" xfId="3656" xr:uid="{00000000-0005-0000-0000-000012100000}"/>
    <cellStyle name="Cálculo 9 5 2 5" xfId="3657" xr:uid="{00000000-0005-0000-0000-000013100000}"/>
    <cellStyle name="Cálculo 9 5 3" xfId="3658" xr:uid="{00000000-0005-0000-0000-000014100000}"/>
    <cellStyle name="Cálculo 9 5 3 2" xfId="3659" xr:uid="{00000000-0005-0000-0000-000015100000}"/>
    <cellStyle name="Cálculo 9 5 3 3" xfId="3660" xr:uid="{00000000-0005-0000-0000-000016100000}"/>
    <cellStyle name="Cálculo 9 5 3 4" xfId="3661" xr:uid="{00000000-0005-0000-0000-000017100000}"/>
    <cellStyle name="Cálculo 9 5 3 5" xfId="3662" xr:uid="{00000000-0005-0000-0000-000018100000}"/>
    <cellStyle name="Cálculo 9 5 4" xfId="3663" xr:uid="{00000000-0005-0000-0000-000019100000}"/>
    <cellStyle name="Cálculo 9 5 4 2" xfId="3664" xr:uid="{00000000-0005-0000-0000-00001A100000}"/>
    <cellStyle name="Cálculo 9 5 4 3" xfId="3665" xr:uid="{00000000-0005-0000-0000-00001B100000}"/>
    <cellStyle name="Cálculo 9 5 4 4" xfId="3666" xr:uid="{00000000-0005-0000-0000-00001C100000}"/>
    <cellStyle name="Cálculo 9 5 4 5" xfId="3667" xr:uid="{00000000-0005-0000-0000-00001D100000}"/>
    <cellStyle name="Cálculo 9 5 5" xfId="3668" xr:uid="{00000000-0005-0000-0000-00001E100000}"/>
    <cellStyle name="Cálculo 9 5 6" xfId="3669" xr:uid="{00000000-0005-0000-0000-00001F100000}"/>
    <cellStyle name="Cálculo 9 5 7" xfId="3670" xr:uid="{00000000-0005-0000-0000-000020100000}"/>
    <cellStyle name="Cálculo 9 5 8" xfId="3671" xr:uid="{00000000-0005-0000-0000-000021100000}"/>
    <cellStyle name="Cálculo 9 5 9" xfId="3672" xr:uid="{00000000-0005-0000-0000-000022100000}"/>
    <cellStyle name="Cálculo 9 6" xfId="3673" xr:uid="{00000000-0005-0000-0000-000023100000}"/>
    <cellStyle name="Cálculo 9 6 2" xfId="3674" xr:uid="{00000000-0005-0000-0000-000024100000}"/>
    <cellStyle name="Cálculo 9 6 2 2" xfId="3675" xr:uid="{00000000-0005-0000-0000-000025100000}"/>
    <cellStyle name="Cálculo 9 6 2 3" xfId="3676" xr:uid="{00000000-0005-0000-0000-000026100000}"/>
    <cellStyle name="Cálculo 9 6 2 4" xfId="3677" xr:uid="{00000000-0005-0000-0000-000027100000}"/>
    <cellStyle name="Cálculo 9 6 2 5" xfId="3678" xr:uid="{00000000-0005-0000-0000-000028100000}"/>
    <cellStyle name="Cálculo 9 6 3" xfId="3679" xr:uid="{00000000-0005-0000-0000-000029100000}"/>
    <cellStyle name="Cálculo 9 6 3 2" xfId="3680" xr:uid="{00000000-0005-0000-0000-00002A100000}"/>
    <cellStyle name="Cálculo 9 6 3 3" xfId="3681" xr:uid="{00000000-0005-0000-0000-00002B100000}"/>
    <cellStyle name="Cálculo 9 6 3 4" xfId="3682" xr:uid="{00000000-0005-0000-0000-00002C100000}"/>
    <cellStyle name="Cálculo 9 6 3 5" xfId="3683" xr:uid="{00000000-0005-0000-0000-00002D100000}"/>
    <cellStyle name="Cálculo 9 6 4" xfId="3684" xr:uid="{00000000-0005-0000-0000-00002E100000}"/>
    <cellStyle name="Cálculo 9 6 5" xfId="3685" xr:uid="{00000000-0005-0000-0000-00002F100000}"/>
    <cellStyle name="Cálculo 9 6 6" xfId="3686" xr:uid="{00000000-0005-0000-0000-000030100000}"/>
    <cellStyle name="Cálculo 9 6 7" xfId="3687" xr:uid="{00000000-0005-0000-0000-000031100000}"/>
    <cellStyle name="Cálculo 9 6 8" xfId="3688" xr:uid="{00000000-0005-0000-0000-000032100000}"/>
    <cellStyle name="Cálculo 9 7" xfId="3689" xr:uid="{00000000-0005-0000-0000-000033100000}"/>
    <cellStyle name="Cálculo 9 7 2" xfId="3690" xr:uid="{00000000-0005-0000-0000-000034100000}"/>
    <cellStyle name="Cálculo 9 7 3" xfId="3691" xr:uid="{00000000-0005-0000-0000-000035100000}"/>
    <cellStyle name="Cálculo 9 7 4" xfId="3692" xr:uid="{00000000-0005-0000-0000-000036100000}"/>
    <cellStyle name="Cálculo 9 7 5" xfId="3693" xr:uid="{00000000-0005-0000-0000-000037100000}"/>
    <cellStyle name="Cálculo 9 7 6" xfId="3694" xr:uid="{00000000-0005-0000-0000-000038100000}"/>
    <cellStyle name="Cálculo 9 8" xfId="3695" xr:uid="{00000000-0005-0000-0000-000039100000}"/>
    <cellStyle name="Cálculo 9 8 2" xfId="3696" xr:uid="{00000000-0005-0000-0000-00003A100000}"/>
    <cellStyle name="Cálculo 9 8 3" xfId="3697" xr:uid="{00000000-0005-0000-0000-00003B100000}"/>
    <cellStyle name="Cálculo 9 8 4" xfId="3698" xr:uid="{00000000-0005-0000-0000-00003C100000}"/>
    <cellStyle name="Cálculo 9 8 5" xfId="3699" xr:uid="{00000000-0005-0000-0000-00003D100000}"/>
    <cellStyle name="Cálculo 9 9" xfId="3700" xr:uid="{00000000-0005-0000-0000-00003E100000}"/>
    <cellStyle name="Cálculo 9 9 2" xfId="3701" xr:uid="{00000000-0005-0000-0000-00003F100000}"/>
    <cellStyle name="Cálculo 9 9 3" xfId="3702" xr:uid="{00000000-0005-0000-0000-000040100000}"/>
    <cellStyle name="Cálculo 9 9 4" xfId="3703" xr:uid="{00000000-0005-0000-0000-000041100000}"/>
    <cellStyle name="Cálculo 9 9 5" xfId="3704" xr:uid="{00000000-0005-0000-0000-000042100000}"/>
    <cellStyle name="Cambiar to&amp;do" xfId="3705" xr:uid="{00000000-0005-0000-0000-000043100000}"/>
    <cellStyle name="Cambiar to&amp;do 2" xfId="3706" xr:uid="{00000000-0005-0000-0000-000044100000}"/>
    <cellStyle name="Cambiar to&amp;do 2 2" xfId="55248" xr:uid="{00000000-0005-0000-0000-000045100000}"/>
    <cellStyle name="Cambiar to&amp;do 3" xfId="3707" xr:uid="{00000000-0005-0000-0000-000046100000}"/>
    <cellStyle name="Cambiar to&amp;do 3 2" xfId="55288" xr:uid="{00000000-0005-0000-0000-000047100000}"/>
    <cellStyle name="Cambiar to&amp;do 4" xfId="3708" xr:uid="{00000000-0005-0000-0000-000048100000}"/>
    <cellStyle name="Cambiar to&amp;do 4 2" xfId="53144" xr:uid="{00000000-0005-0000-0000-000049100000}"/>
    <cellStyle name="Cambiar to&amp;do 5" xfId="53119" xr:uid="{00000000-0005-0000-0000-00004A100000}"/>
    <cellStyle name="Cambiar to&amp;do_CVX2 - Plantilla de datos - Lista para CVX" xfId="3709" xr:uid="{00000000-0005-0000-0000-00004B100000}"/>
    <cellStyle name="Celda de comprobación" xfId="3710" xr:uid="{00000000-0005-0000-0000-00004C100000}"/>
    <cellStyle name="Celda de comprobación 2" xfId="3711" xr:uid="{00000000-0005-0000-0000-00004D100000}"/>
    <cellStyle name="Celda de comprobación 2 2" xfId="28538" xr:uid="{00000000-0005-0000-0000-00004E100000}"/>
    <cellStyle name="Celda de comprobación 2 3" xfId="55270" xr:uid="{00000000-0005-0000-0000-00004F100000}"/>
    <cellStyle name="Celda de comprobación 3" xfId="3712" xr:uid="{00000000-0005-0000-0000-000050100000}"/>
    <cellStyle name="Celda de comprobación 3 2" xfId="57633" xr:uid="{00000000-0005-0000-0000-000051100000}"/>
    <cellStyle name="Celda de comprobación 4" xfId="53124" xr:uid="{00000000-0005-0000-0000-000052100000}"/>
    <cellStyle name="Celda vinculada" xfId="3713" xr:uid="{00000000-0005-0000-0000-000053100000}"/>
    <cellStyle name="Celda vinculada 2" xfId="3714" xr:uid="{00000000-0005-0000-0000-000054100000}"/>
    <cellStyle name="Celda vinculada 2 2" xfId="3715" xr:uid="{00000000-0005-0000-0000-000055100000}"/>
    <cellStyle name="Celda vinculada 2 2 2" xfId="55383" xr:uid="{00000000-0005-0000-0000-000056100000}"/>
    <cellStyle name="Celda vinculada 2 3" xfId="28539" xr:uid="{00000000-0005-0000-0000-000057100000}"/>
    <cellStyle name="Celda vinculada 2 4" xfId="55271" xr:uid="{00000000-0005-0000-0000-000058100000}"/>
    <cellStyle name="Celda vinculada 3" xfId="3716" xr:uid="{00000000-0005-0000-0000-000059100000}"/>
    <cellStyle name="Celda vinculada 3 2" xfId="31035" xr:uid="{00000000-0005-0000-0000-00005A100000}"/>
    <cellStyle name="Celda vinculada 3 2 2" xfId="57524" xr:uid="{00000000-0005-0000-0000-00005B100000}"/>
    <cellStyle name="Celda vinculada 3 3" xfId="55384" xr:uid="{00000000-0005-0000-0000-00005C100000}"/>
    <cellStyle name="Celda vinculada 4" xfId="3717" xr:uid="{00000000-0005-0000-0000-00005D100000}"/>
    <cellStyle name="Celda vinculada 4 2" xfId="57632" xr:uid="{00000000-0005-0000-0000-00005E100000}"/>
    <cellStyle name="Celda vinculada 5" xfId="53123" xr:uid="{00000000-0005-0000-0000-00005F100000}"/>
    <cellStyle name="Check Cell 2" xfId="28482" xr:uid="{00000000-0005-0000-0000-000060100000}"/>
    <cellStyle name="Comma" xfId="1" builtinId="3"/>
    <cellStyle name="Comma [0] 2" xfId="3718" xr:uid="{00000000-0005-0000-0000-000062100000}"/>
    <cellStyle name="Comma [0] 2 2" xfId="3719" xr:uid="{00000000-0005-0000-0000-000063100000}"/>
    <cellStyle name="Comma [0] 2 2 2" xfId="57868" xr:uid="{00000000-0005-0000-0000-000064100000}"/>
    <cellStyle name="Comma [0] 2 2 3" xfId="58083" xr:uid="{00000000-0005-0000-0000-000065100000}"/>
    <cellStyle name="Comma [0] 2 2 4" xfId="57639" xr:uid="{00000000-0005-0000-0000-000066100000}"/>
    <cellStyle name="Comma [0] 2 3" xfId="57759" xr:uid="{00000000-0005-0000-0000-000067100000}"/>
    <cellStyle name="Comma [0] 2 4" xfId="57967" xr:uid="{00000000-0005-0000-0000-000068100000}"/>
    <cellStyle name="Comma [0] 2 5" xfId="55469" xr:uid="{00000000-0005-0000-0000-000069100000}"/>
    <cellStyle name="Comma [0] 2 6" xfId="53258" xr:uid="{00000000-0005-0000-0000-00006A100000}"/>
    <cellStyle name="Comma [0] 3" xfId="3720" xr:uid="{00000000-0005-0000-0000-00006B100000}"/>
    <cellStyle name="Comma [0] 3 2" xfId="3721" xr:uid="{00000000-0005-0000-0000-00006C100000}"/>
    <cellStyle name="Comma [0] 3 2 2" xfId="28608" xr:uid="{00000000-0005-0000-0000-00006D100000}"/>
    <cellStyle name="Comma [0] 3 2 2 2" xfId="55471" xr:uid="{00000000-0005-0000-0000-00006E100000}"/>
    <cellStyle name="Comma [0] 3 2 3" xfId="53260" xr:uid="{00000000-0005-0000-0000-00006F100000}"/>
    <cellStyle name="Comma [0] 3 3" xfId="28607" xr:uid="{00000000-0005-0000-0000-000070100000}"/>
    <cellStyle name="Comma [0] 3 3 2" xfId="55470" xr:uid="{00000000-0005-0000-0000-000071100000}"/>
    <cellStyle name="Comma [0] 3 4" xfId="53259" xr:uid="{00000000-0005-0000-0000-000072100000}"/>
    <cellStyle name="Comma [0] 4" xfId="3722" xr:uid="{00000000-0005-0000-0000-000073100000}"/>
    <cellStyle name="Comma [0] 4 2" xfId="3723" xr:uid="{00000000-0005-0000-0000-000074100000}"/>
    <cellStyle name="Comma [0] 4 2 2" xfId="57869" xr:uid="{00000000-0005-0000-0000-000075100000}"/>
    <cellStyle name="Comma [0] 4 2 3" xfId="58084" xr:uid="{00000000-0005-0000-0000-000076100000}"/>
    <cellStyle name="Comma [0] 4 2 4" xfId="57640" xr:uid="{00000000-0005-0000-0000-000077100000}"/>
    <cellStyle name="Comma [0] 4 3" xfId="57760" xr:uid="{00000000-0005-0000-0000-000078100000}"/>
    <cellStyle name="Comma [0] 4 4" xfId="57968" xr:uid="{00000000-0005-0000-0000-000079100000}"/>
    <cellStyle name="Comma [0] 4 5" xfId="55472" xr:uid="{00000000-0005-0000-0000-00007A100000}"/>
    <cellStyle name="Comma [0] 4 6" xfId="53261" xr:uid="{00000000-0005-0000-0000-00007B100000}"/>
    <cellStyle name="Comma 10" xfId="3724" xr:uid="{00000000-0005-0000-0000-00007C100000}"/>
    <cellStyle name="Comma 10 2" xfId="3725" xr:uid="{00000000-0005-0000-0000-00007D100000}"/>
    <cellStyle name="Comma 10 2 2" xfId="57870" xr:uid="{00000000-0005-0000-0000-00007E100000}"/>
    <cellStyle name="Comma 10 2 3" xfId="58085" xr:uid="{00000000-0005-0000-0000-00007F100000}"/>
    <cellStyle name="Comma 10 2 4" xfId="57641" xr:uid="{00000000-0005-0000-0000-000080100000}"/>
    <cellStyle name="Comma 10 3" xfId="55458" xr:uid="{00000000-0005-0000-0000-000081100000}"/>
    <cellStyle name="Comma 10 4" xfId="57761" xr:uid="{00000000-0005-0000-0000-000082100000}"/>
    <cellStyle name="Comma 10 5" xfId="57969" xr:uid="{00000000-0005-0000-0000-000083100000}"/>
    <cellStyle name="Comma 10 6" xfId="55473" xr:uid="{00000000-0005-0000-0000-000084100000}"/>
    <cellStyle name="Comma 10 7" xfId="53262" xr:uid="{00000000-0005-0000-0000-000085100000}"/>
    <cellStyle name="Comma 11" xfId="3726" xr:uid="{00000000-0005-0000-0000-000086100000}"/>
    <cellStyle name="Comma 11 2" xfId="3727" xr:uid="{00000000-0005-0000-0000-000087100000}"/>
    <cellStyle name="Comma 11 2 2" xfId="57871" xr:uid="{00000000-0005-0000-0000-000088100000}"/>
    <cellStyle name="Comma 11 2 3" xfId="58086" xr:uid="{00000000-0005-0000-0000-000089100000}"/>
    <cellStyle name="Comma 11 2 4" xfId="57642" xr:uid="{00000000-0005-0000-0000-00008A100000}"/>
    <cellStyle name="Comma 11 3" xfId="57762" xr:uid="{00000000-0005-0000-0000-00008B100000}"/>
    <cellStyle name="Comma 11 4" xfId="57970" xr:uid="{00000000-0005-0000-0000-00008C100000}"/>
    <cellStyle name="Comma 11 5" xfId="55474" xr:uid="{00000000-0005-0000-0000-00008D100000}"/>
    <cellStyle name="Comma 11 6" xfId="53263" xr:uid="{00000000-0005-0000-0000-00008E100000}"/>
    <cellStyle name="Comma 12" xfId="3728" xr:uid="{00000000-0005-0000-0000-00008F100000}"/>
    <cellStyle name="Comma 12 2" xfId="3729" xr:uid="{00000000-0005-0000-0000-000090100000}"/>
    <cellStyle name="Comma 12 2 2" xfId="57872" xr:uid="{00000000-0005-0000-0000-000091100000}"/>
    <cellStyle name="Comma 12 2 3" xfId="58087" xr:uid="{00000000-0005-0000-0000-000092100000}"/>
    <cellStyle name="Comma 12 2 4" xfId="57643" xr:uid="{00000000-0005-0000-0000-000093100000}"/>
    <cellStyle name="Comma 12 3" xfId="57763" xr:uid="{00000000-0005-0000-0000-000094100000}"/>
    <cellStyle name="Comma 12 4" xfId="57971" xr:uid="{00000000-0005-0000-0000-000095100000}"/>
    <cellStyle name="Comma 12 5" xfId="55475" xr:uid="{00000000-0005-0000-0000-000096100000}"/>
    <cellStyle name="Comma 12 6" xfId="53264" xr:uid="{00000000-0005-0000-0000-000097100000}"/>
    <cellStyle name="Comma 13" xfId="3730" xr:uid="{00000000-0005-0000-0000-000098100000}"/>
    <cellStyle name="Comma 13 2" xfId="3731" xr:uid="{00000000-0005-0000-0000-000099100000}"/>
    <cellStyle name="Comma 13 2 2" xfId="57873" xr:uid="{00000000-0005-0000-0000-00009A100000}"/>
    <cellStyle name="Comma 13 2 3" xfId="58088" xr:uid="{00000000-0005-0000-0000-00009B100000}"/>
    <cellStyle name="Comma 13 2 4" xfId="57644" xr:uid="{00000000-0005-0000-0000-00009C100000}"/>
    <cellStyle name="Comma 13 3" xfId="57764" xr:uid="{00000000-0005-0000-0000-00009D100000}"/>
    <cellStyle name="Comma 13 4" xfId="57972" xr:uid="{00000000-0005-0000-0000-00009E100000}"/>
    <cellStyle name="Comma 13 5" xfId="55476" xr:uid="{00000000-0005-0000-0000-00009F100000}"/>
    <cellStyle name="Comma 13 6" xfId="53265" xr:uid="{00000000-0005-0000-0000-0000A0100000}"/>
    <cellStyle name="Comma 14" xfId="3732" xr:uid="{00000000-0005-0000-0000-0000A1100000}"/>
    <cellStyle name="Comma 14 2" xfId="3733" xr:uid="{00000000-0005-0000-0000-0000A2100000}"/>
    <cellStyle name="Comma 14 2 2" xfId="57874" xr:uid="{00000000-0005-0000-0000-0000A3100000}"/>
    <cellStyle name="Comma 14 2 3" xfId="58089" xr:uid="{00000000-0005-0000-0000-0000A4100000}"/>
    <cellStyle name="Comma 14 2 4" xfId="57645" xr:uid="{00000000-0005-0000-0000-0000A5100000}"/>
    <cellStyle name="Comma 14 3" xfId="57765" xr:uid="{00000000-0005-0000-0000-0000A6100000}"/>
    <cellStyle name="Comma 14 4" xfId="57973" xr:uid="{00000000-0005-0000-0000-0000A7100000}"/>
    <cellStyle name="Comma 14 5" xfId="55477" xr:uid="{00000000-0005-0000-0000-0000A8100000}"/>
    <cellStyle name="Comma 14 6" xfId="53266" xr:uid="{00000000-0005-0000-0000-0000A9100000}"/>
    <cellStyle name="Comma 15" xfId="3734" xr:uid="{00000000-0005-0000-0000-0000AA100000}"/>
    <cellStyle name="Comma 15 2" xfId="3735" xr:uid="{00000000-0005-0000-0000-0000AB100000}"/>
    <cellStyle name="Comma 15 2 2" xfId="57875" xr:uid="{00000000-0005-0000-0000-0000AC100000}"/>
    <cellStyle name="Comma 15 2 3" xfId="58090" xr:uid="{00000000-0005-0000-0000-0000AD100000}"/>
    <cellStyle name="Comma 15 2 4" xfId="57646" xr:uid="{00000000-0005-0000-0000-0000AE100000}"/>
    <cellStyle name="Comma 15 3" xfId="57766" xr:uid="{00000000-0005-0000-0000-0000AF100000}"/>
    <cellStyle name="Comma 15 4" xfId="57974" xr:uid="{00000000-0005-0000-0000-0000B0100000}"/>
    <cellStyle name="Comma 15 5" xfId="55478" xr:uid="{00000000-0005-0000-0000-0000B1100000}"/>
    <cellStyle name="Comma 15 6" xfId="53267" xr:uid="{00000000-0005-0000-0000-0000B2100000}"/>
    <cellStyle name="Comma 16" xfId="3736" xr:uid="{00000000-0005-0000-0000-0000B3100000}"/>
    <cellStyle name="Comma 16 2" xfId="3737" xr:uid="{00000000-0005-0000-0000-0000B4100000}"/>
    <cellStyle name="Comma 16 2 2" xfId="57876" xr:uid="{00000000-0005-0000-0000-0000B5100000}"/>
    <cellStyle name="Comma 16 2 3" xfId="58091" xr:uid="{00000000-0005-0000-0000-0000B6100000}"/>
    <cellStyle name="Comma 16 2 4" xfId="57647" xr:uid="{00000000-0005-0000-0000-0000B7100000}"/>
    <cellStyle name="Comma 16 3" xfId="57767" xr:uid="{00000000-0005-0000-0000-0000B8100000}"/>
    <cellStyle name="Comma 16 4" xfId="57975" xr:uid="{00000000-0005-0000-0000-0000B9100000}"/>
    <cellStyle name="Comma 16 5" xfId="55479" xr:uid="{00000000-0005-0000-0000-0000BA100000}"/>
    <cellStyle name="Comma 16 6" xfId="53268" xr:uid="{00000000-0005-0000-0000-0000BB100000}"/>
    <cellStyle name="Comma 17" xfId="3738" xr:uid="{00000000-0005-0000-0000-0000BC100000}"/>
    <cellStyle name="Comma 17 2" xfId="3739" xr:uid="{00000000-0005-0000-0000-0000BD100000}"/>
    <cellStyle name="Comma 17 2 2" xfId="57877" xr:uid="{00000000-0005-0000-0000-0000BE100000}"/>
    <cellStyle name="Comma 17 2 3" xfId="58092" xr:uid="{00000000-0005-0000-0000-0000BF100000}"/>
    <cellStyle name="Comma 17 2 4" xfId="57648" xr:uid="{00000000-0005-0000-0000-0000C0100000}"/>
    <cellStyle name="Comma 17 3" xfId="57768" xr:uid="{00000000-0005-0000-0000-0000C1100000}"/>
    <cellStyle name="Comma 17 4" xfId="57976" xr:uid="{00000000-0005-0000-0000-0000C2100000}"/>
    <cellStyle name="Comma 17 5" xfId="55480" xr:uid="{00000000-0005-0000-0000-0000C3100000}"/>
    <cellStyle name="Comma 17 6" xfId="53269" xr:uid="{00000000-0005-0000-0000-0000C4100000}"/>
    <cellStyle name="Comma 18" xfId="3740" xr:uid="{00000000-0005-0000-0000-0000C5100000}"/>
    <cellStyle name="Comma 18 2" xfId="3741" xr:uid="{00000000-0005-0000-0000-0000C6100000}"/>
    <cellStyle name="Comma 18 2 2" xfId="57878" xr:uid="{00000000-0005-0000-0000-0000C7100000}"/>
    <cellStyle name="Comma 18 2 3" xfId="58093" xr:uid="{00000000-0005-0000-0000-0000C8100000}"/>
    <cellStyle name="Comma 18 2 4" xfId="57649" xr:uid="{00000000-0005-0000-0000-0000C9100000}"/>
    <cellStyle name="Comma 18 3" xfId="57769" xr:uid="{00000000-0005-0000-0000-0000CA100000}"/>
    <cellStyle name="Comma 18 4" xfId="57977" xr:uid="{00000000-0005-0000-0000-0000CB100000}"/>
    <cellStyle name="Comma 18 5" xfId="55481" xr:uid="{00000000-0005-0000-0000-0000CC100000}"/>
    <cellStyle name="Comma 18 6" xfId="53270" xr:uid="{00000000-0005-0000-0000-0000CD100000}"/>
    <cellStyle name="Comma 19" xfId="3742" xr:uid="{00000000-0005-0000-0000-0000CE100000}"/>
    <cellStyle name="Comma 19 2" xfId="3743" xr:uid="{00000000-0005-0000-0000-0000CF100000}"/>
    <cellStyle name="Comma 19 2 2" xfId="30868" xr:uid="{00000000-0005-0000-0000-0000D0100000}"/>
    <cellStyle name="Comma 19 2 2 2" xfId="57888" xr:uid="{00000000-0005-0000-0000-0000D1100000}"/>
    <cellStyle name="Comma 19 2 3" xfId="58103" xr:uid="{00000000-0005-0000-0000-0000D2100000}"/>
    <cellStyle name="Comma 19 2 4" xfId="57659" xr:uid="{00000000-0005-0000-0000-0000D3100000}"/>
    <cellStyle name="Comma 19 3" xfId="3744" xr:uid="{00000000-0005-0000-0000-0000D4100000}"/>
    <cellStyle name="Comma 19 3 2" xfId="57779" xr:uid="{00000000-0005-0000-0000-0000D5100000}"/>
    <cellStyle name="Comma 19 4" xfId="57988" xr:uid="{00000000-0005-0000-0000-0000D6100000}"/>
    <cellStyle name="Comma 19 5" xfId="57323" xr:uid="{00000000-0005-0000-0000-0000D7100000}"/>
    <cellStyle name="Comma 19 6" xfId="55175" xr:uid="{00000000-0005-0000-0000-0000D8100000}"/>
    <cellStyle name="Comma 2" xfId="3" xr:uid="{00000000-0005-0000-0000-0000D9100000}"/>
    <cellStyle name="Comma 2 2" xfId="3745" xr:uid="{00000000-0005-0000-0000-0000DA100000}"/>
    <cellStyle name="Comma 2 2 2" xfId="3746" xr:uid="{00000000-0005-0000-0000-0000DB100000}"/>
    <cellStyle name="Comma 2 2 2 2" xfId="57679" xr:uid="{00000000-0005-0000-0000-0000DC100000}"/>
    <cellStyle name="Comma 2 2 2 2 2" xfId="57890" xr:uid="{00000000-0005-0000-0000-0000DD100000}"/>
    <cellStyle name="Comma 2 2 2 2 3" xfId="58105" xr:uid="{00000000-0005-0000-0000-0000DE100000}"/>
    <cellStyle name="Comma 2 2 2 3" xfId="57782" xr:uid="{00000000-0005-0000-0000-0000DF100000}"/>
    <cellStyle name="Comma 2 2 2 4" xfId="57991" xr:uid="{00000000-0005-0000-0000-0000E0100000}"/>
    <cellStyle name="Comma 2 2 2 5" xfId="57343" xr:uid="{00000000-0005-0000-0000-0000E1100000}"/>
    <cellStyle name="Comma 2 2 3" xfId="3747" xr:uid="{00000000-0005-0000-0000-0000E2100000}"/>
    <cellStyle name="Comma 2 2 3 2" xfId="3748" xr:uid="{00000000-0005-0000-0000-0000E3100000}"/>
    <cellStyle name="Comma 2 2 3 2 2" xfId="57898" xr:uid="{00000000-0005-0000-0000-0000E4100000}"/>
    <cellStyle name="Comma 2 2 3 2 3" xfId="58111" xr:uid="{00000000-0005-0000-0000-0000E5100000}"/>
    <cellStyle name="Comma 2 2 3 2 4" xfId="57696" xr:uid="{00000000-0005-0000-0000-0000E6100000}"/>
    <cellStyle name="Comma 2 2 3 3" xfId="57788" xr:uid="{00000000-0005-0000-0000-0000E7100000}"/>
    <cellStyle name="Comma 2 2 3 4" xfId="57999" xr:uid="{00000000-0005-0000-0000-0000E8100000}"/>
    <cellStyle name="Comma 2 2 3 5" xfId="57361" xr:uid="{00000000-0005-0000-0000-0000E9100000}"/>
    <cellStyle name="Comma 2 2 3 6" xfId="55213" xr:uid="{00000000-0005-0000-0000-0000EA100000}"/>
    <cellStyle name="Comma 2 2 4" xfId="3749" xr:uid="{00000000-0005-0000-0000-0000EB100000}"/>
    <cellStyle name="Comma 2 2 4 2" xfId="57867" xr:uid="{00000000-0005-0000-0000-0000EC100000}"/>
    <cellStyle name="Comma 2 2 4 3" xfId="58082" xr:uid="{00000000-0005-0000-0000-0000ED100000}"/>
    <cellStyle name="Comma 2 2 4 4" xfId="57638" xr:uid="{00000000-0005-0000-0000-0000EE100000}"/>
    <cellStyle name="Comma 2 2 5" xfId="57758" xr:uid="{00000000-0005-0000-0000-0000EF100000}"/>
    <cellStyle name="Comma 2 2 6" xfId="57966" xr:uid="{00000000-0005-0000-0000-0000F0100000}"/>
    <cellStyle name="Comma 2 2 7" xfId="7" xr:uid="{00000000-0005-0000-0000-0000F1100000}"/>
    <cellStyle name="Comma 2 2 7 2" xfId="55468" xr:uid="{00000000-0005-0000-0000-0000F2100000}"/>
    <cellStyle name="Comma 2 3" xfId="3750" xr:uid="{00000000-0005-0000-0000-0000F3100000}"/>
    <cellStyle name="Comma 2 3 2" xfId="3751" xr:uid="{00000000-0005-0000-0000-0000F4100000}"/>
    <cellStyle name="Comma 2 3 2 2" xfId="57879" xr:uid="{00000000-0005-0000-0000-0000F5100000}"/>
    <cellStyle name="Comma 2 3 2 3" xfId="58094" xr:uid="{00000000-0005-0000-0000-0000F6100000}"/>
    <cellStyle name="Comma 2 3 2 4" xfId="57650" xr:uid="{00000000-0005-0000-0000-0000F7100000}"/>
    <cellStyle name="Comma 2 3 3" xfId="57770" xr:uid="{00000000-0005-0000-0000-0000F8100000}"/>
    <cellStyle name="Comma 2 3 4" xfId="57978" xr:uid="{00000000-0005-0000-0000-0000F9100000}"/>
    <cellStyle name="Comma 2 3 5" xfId="55482" xr:uid="{00000000-0005-0000-0000-0000FA100000}"/>
    <cellStyle name="Comma 2 3 6" xfId="53271" xr:uid="{00000000-0005-0000-0000-0000FB100000}"/>
    <cellStyle name="Comma 2 4" xfId="3752" xr:uid="{00000000-0005-0000-0000-0000FC100000}"/>
    <cellStyle name="Comma 2 4 2" xfId="57756" xr:uid="{00000000-0005-0000-0000-0000FD100000}"/>
    <cellStyle name="Comma 2 4 3" xfId="57964" xr:uid="{00000000-0005-0000-0000-0000FE100000}"/>
    <cellStyle name="Comma 2 4 4" xfId="55466" xr:uid="{00000000-0005-0000-0000-0000FF100000}"/>
    <cellStyle name="Comma 2 4 5" xfId="53257" xr:uid="{00000000-0005-0000-0000-000000110000}"/>
    <cellStyle name="Comma 2 5" xfId="3753" xr:uid="{00000000-0005-0000-0000-000001110000}"/>
    <cellStyle name="Comma 2 5 2" xfId="31159" xr:uid="{00000000-0005-0000-0000-000002110000}"/>
    <cellStyle name="Comma 2 5 2 2" xfId="57865" xr:uid="{00000000-0005-0000-0000-000003110000}"/>
    <cellStyle name="Comma 2 5 3" xfId="58080" xr:uid="{00000000-0005-0000-0000-000004110000}"/>
    <cellStyle name="Comma 2 5 4" xfId="57636" xr:uid="{00000000-0005-0000-0000-000005110000}"/>
    <cellStyle name="Comma 2 6" xfId="3754" xr:uid="{00000000-0005-0000-0000-000006110000}"/>
    <cellStyle name="Comma 2 6 2" xfId="53095" xr:uid="{00000000-0005-0000-0000-000007110000}"/>
    <cellStyle name="Comma 2 7" xfId="9" xr:uid="{00000000-0005-0000-0000-000008110000}"/>
    <cellStyle name="Comma 2 7 2" xfId="55459" xr:uid="{00000000-0005-0000-0000-000009110000}"/>
    <cellStyle name="Comma 20" xfId="3755" xr:uid="{00000000-0005-0000-0000-00000A110000}"/>
    <cellStyle name="Comma 20 2" xfId="3756" xr:uid="{00000000-0005-0000-0000-00000B110000}"/>
    <cellStyle name="Comma 20 2 2" xfId="57897" xr:uid="{00000000-0005-0000-0000-00000C110000}"/>
    <cellStyle name="Comma 20 2 3" xfId="58110" xr:uid="{00000000-0005-0000-0000-00000D110000}"/>
    <cellStyle name="Comma 20 2 4" xfId="57695" xr:uid="{00000000-0005-0000-0000-00000E110000}"/>
    <cellStyle name="Comma 20 3" xfId="3757" xr:uid="{00000000-0005-0000-0000-00000F110000}"/>
    <cellStyle name="Comma 20 3 2" xfId="57787" xr:uid="{00000000-0005-0000-0000-000010110000}"/>
    <cellStyle name="Comma 20 4" xfId="57998" xr:uid="{00000000-0005-0000-0000-000011110000}"/>
    <cellStyle name="Comma 20 5" xfId="57360" xr:uid="{00000000-0005-0000-0000-000012110000}"/>
    <cellStyle name="Comma 20 6" xfId="55212" xr:uid="{00000000-0005-0000-0000-000013110000}"/>
    <cellStyle name="Comma 21" xfId="3758" xr:uid="{00000000-0005-0000-0000-000014110000}"/>
    <cellStyle name="Comma 21 2" xfId="3759" xr:uid="{00000000-0005-0000-0000-000015110000}"/>
    <cellStyle name="Comma 21 2 2" xfId="57899" xr:uid="{00000000-0005-0000-0000-000016110000}"/>
    <cellStyle name="Comma 21 2 3" xfId="58112" xr:uid="{00000000-0005-0000-0000-000017110000}"/>
    <cellStyle name="Comma 21 2 4" xfId="57697" xr:uid="{00000000-0005-0000-0000-000018110000}"/>
    <cellStyle name="Comma 21 3" xfId="3760" xr:uid="{00000000-0005-0000-0000-000019110000}"/>
    <cellStyle name="Comma 21 3 2" xfId="57789" xr:uid="{00000000-0005-0000-0000-00001A110000}"/>
    <cellStyle name="Comma 21 4" xfId="58000" xr:uid="{00000000-0005-0000-0000-00001B110000}"/>
    <cellStyle name="Comma 21 5" xfId="57362" xr:uid="{00000000-0005-0000-0000-00001C110000}"/>
    <cellStyle name="Comma 21 6" xfId="55214" xr:uid="{00000000-0005-0000-0000-00001D110000}"/>
    <cellStyle name="Comma 22" xfId="3761" xr:uid="{00000000-0005-0000-0000-00001E110000}"/>
    <cellStyle name="Comma 22 2" xfId="3762" xr:uid="{00000000-0005-0000-0000-00001F110000}"/>
    <cellStyle name="Comma 22 2 2" xfId="57903" xr:uid="{00000000-0005-0000-0000-000020110000}"/>
    <cellStyle name="Comma 22 2 3" xfId="58116" xr:uid="{00000000-0005-0000-0000-000021110000}"/>
    <cellStyle name="Comma 22 2 4" xfId="57701" xr:uid="{00000000-0005-0000-0000-000022110000}"/>
    <cellStyle name="Comma 22 3" xfId="3763" xr:uid="{00000000-0005-0000-0000-000023110000}"/>
    <cellStyle name="Comma 22 3 2" xfId="57793" xr:uid="{00000000-0005-0000-0000-000024110000}"/>
    <cellStyle name="Comma 22 4" xfId="58004" xr:uid="{00000000-0005-0000-0000-000025110000}"/>
    <cellStyle name="Comma 22 5" xfId="57393" xr:uid="{00000000-0005-0000-0000-000026110000}"/>
    <cellStyle name="Comma 22 6" xfId="55245" xr:uid="{00000000-0005-0000-0000-000027110000}"/>
    <cellStyle name="Comma 23" xfId="3764" xr:uid="{00000000-0005-0000-0000-000028110000}"/>
    <cellStyle name="Comma 23 2" xfId="3765" xr:uid="{00000000-0005-0000-0000-000029110000}"/>
    <cellStyle name="Comma 23 2 2" xfId="57901" xr:uid="{00000000-0005-0000-0000-00002A110000}"/>
    <cellStyle name="Comma 23 2 3" xfId="58114" xr:uid="{00000000-0005-0000-0000-00002B110000}"/>
    <cellStyle name="Comma 23 2 4" xfId="57699" xr:uid="{00000000-0005-0000-0000-00002C110000}"/>
    <cellStyle name="Comma 23 3" xfId="57791" xr:uid="{00000000-0005-0000-0000-00002D110000}"/>
    <cellStyle name="Comma 23 4" xfId="58002" xr:uid="{00000000-0005-0000-0000-00002E110000}"/>
    <cellStyle name="Comma 23 5" xfId="57364" xr:uid="{00000000-0005-0000-0000-00002F110000}"/>
    <cellStyle name="Comma 23 6" xfId="55217" xr:uid="{00000000-0005-0000-0000-000030110000}"/>
    <cellStyle name="Comma 24" xfId="3766" xr:uid="{00000000-0005-0000-0000-000031110000}"/>
    <cellStyle name="Comma 24 2" xfId="3767" xr:uid="{00000000-0005-0000-0000-000032110000}"/>
    <cellStyle name="Comma 24 2 2" xfId="57900" xr:uid="{00000000-0005-0000-0000-000033110000}"/>
    <cellStyle name="Comma 24 2 3" xfId="58113" xr:uid="{00000000-0005-0000-0000-000034110000}"/>
    <cellStyle name="Comma 24 2 4" xfId="57698" xr:uid="{00000000-0005-0000-0000-000035110000}"/>
    <cellStyle name="Comma 24 3" xfId="57790" xr:uid="{00000000-0005-0000-0000-000036110000}"/>
    <cellStyle name="Comma 24 4" xfId="58001" xr:uid="{00000000-0005-0000-0000-000037110000}"/>
    <cellStyle name="Comma 24 5" xfId="57363" xr:uid="{00000000-0005-0000-0000-000038110000}"/>
    <cellStyle name="Comma 24 6" xfId="55216" xr:uid="{00000000-0005-0000-0000-000039110000}"/>
    <cellStyle name="Comma 25" xfId="3768" xr:uid="{00000000-0005-0000-0000-00003A110000}"/>
    <cellStyle name="Comma 25 2" xfId="3769" xr:uid="{00000000-0005-0000-0000-00003B110000}"/>
    <cellStyle name="Comma 25 2 2" xfId="57902" xr:uid="{00000000-0005-0000-0000-00003C110000}"/>
    <cellStyle name="Comma 25 2 3" xfId="58115" xr:uid="{00000000-0005-0000-0000-00003D110000}"/>
    <cellStyle name="Comma 25 2 4" xfId="57700" xr:uid="{00000000-0005-0000-0000-00003E110000}"/>
    <cellStyle name="Comma 25 3" xfId="57792" xr:uid="{00000000-0005-0000-0000-00003F110000}"/>
    <cellStyle name="Comma 25 4" xfId="58003" xr:uid="{00000000-0005-0000-0000-000040110000}"/>
    <cellStyle name="Comma 25 5" xfId="57367" xr:uid="{00000000-0005-0000-0000-000041110000}"/>
    <cellStyle name="Comma 25 6" xfId="55220" xr:uid="{00000000-0005-0000-0000-000042110000}"/>
    <cellStyle name="Comma 26" xfId="3770" xr:uid="{00000000-0005-0000-0000-000043110000}"/>
    <cellStyle name="Comma 26 2" xfId="3771" xr:uid="{00000000-0005-0000-0000-000044110000}"/>
    <cellStyle name="Comma 26 2 2" xfId="30964" xr:uid="{00000000-0005-0000-0000-000045110000}"/>
    <cellStyle name="Comma 26 2 2 2" xfId="57910" xr:uid="{00000000-0005-0000-0000-000046110000}"/>
    <cellStyle name="Comma 26 2 3" xfId="58123" xr:uid="{00000000-0005-0000-0000-000047110000}"/>
    <cellStyle name="Comma 26 2 4" xfId="57708" xr:uid="{00000000-0005-0000-0000-000048110000}"/>
    <cellStyle name="Comma 26 3" xfId="3772" xr:uid="{00000000-0005-0000-0000-000049110000}"/>
    <cellStyle name="Comma 26 3 2" xfId="57801" xr:uid="{00000000-0005-0000-0000-00004A110000}"/>
    <cellStyle name="Comma 26 4" xfId="3773" xr:uid="{00000000-0005-0000-0000-00004B110000}"/>
    <cellStyle name="Comma 26 4 2" xfId="31167" xr:uid="{00000000-0005-0000-0000-00004C110000}"/>
    <cellStyle name="Comma 26 4 3" xfId="58012" xr:uid="{00000000-0005-0000-0000-00004D110000}"/>
    <cellStyle name="Comma 26 5" xfId="30669" xr:uid="{00000000-0005-0000-0000-00004E110000}"/>
    <cellStyle name="Comma 26 5 2" xfId="57454" xr:uid="{00000000-0005-0000-0000-00004F110000}"/>
    <cellStyle name="Comma 26 6" xfId="55337" xr:uid="{00000000-0005-0000-0000-000050110000}"/>
    <cellStyle name="Comma 27" xfId="3774" xr:uid="{00000000-0005-0000-0000-000051110000}"/>
    <cellStyle name="Comma 27 2" xfId="3775" xr:uid="{00000000-0005-0000-0000-000052110000}"/>
    <cellStyle name="Comma 27 2 2" xfId="30966" xr:uid="{00000000-0005-0000-0000-000053110000}"/>
    <cellStyle name="Comma 27 2 2 2" xfId="57912" xr:uid="{00000000-0005-0000-0000-000054110000}"/>
    <cellStyle name="Comma 27 2 3" xfId="58125" xr:uid="{00000000-0005-0000-0000-000055110000}"/>
    <cellStyle name="Comma 27 2 4" xfId="57710" xr:uid="{00000000-0005-0000-0000-000056110000}"/>
    <cellStyle name="Comma 27 3" xfId="3776" xr:uid="{00000000-0005-0000-0000-000057110000}"/>
    <cellStyle name="Comma 27 3 2" xfId="57803" xr:uid="{00000000-0005-0000-0000-000058110000}"/>
    <cellStyle name="Comma 27 4" xfId="3777" xr:uid="{00000000-0005-0000-0000-000059110000}"/>
    <cellStyle name="Comma 27 4 2" xfId="31169" xr:uid="{00000000-0005-0000-0000-00005A110000}"/>
    <cellStyle name="Comma 27 4 3" xfId="58014" xr:uid="{00000000-0005-0000-0000-00005B110000}"/>
    <cellStyle name="Comma 27 5" xfId="30672" xr:uid="{00000000-0005-0000-0000-00005C110000}"/>
    <cellStyle name="Comma 27 5 2" xfId="57456" xr:uid="{00000000-0005-0000-0000-00005D110000}"/>
    <cellStyle name="Comma 27 6" xfId="55339" xr:uid="{00000000-0005-0000-0000-00005E110000}"/>
    <cellStyle name="Comma 28" xfId="3778" xr:uid="{00000000-0005-0000-0000-00005F110000}"/>
    <cellStyle name="Comma 28 2" xfId="3779" xr:uid="{00000000-0005-0000-0000-000060110000}"/>
    <cellStyle name="Comma 28 2 2" xfId="30900" xr:uid="{00000000-0005-0000-0000-000061110000}"/>
    <cellStyle name="Comma 28 2 2 2" xfId="57915" xr:uid="{00000000-0005-0000-0000-000062110000}"/>
    <cellStyle name="Comma 28 2 3" xfId="58129" xr:uid="{00000000-0005-0000-0000-000063110000}"/>
    <cellStyle name="Comma 28 2 4" xfId="57713" xr:uid="{00000000-0005-0000-0000-000064110000}"/>
    <cellStyle name="Comma 28 3" xfId="3780" xr:uid="{00000000-0005-0000-0000-000065110000}"/>
    <cellStyle name="Comma 28 3 2" xfId="57814" xr:uid="{00000000-0005-0000-0000-000066110000}"/>
    <cellStyle name="Comma 28 4" xfId="3781" xr:uid="{00000000-0005-0000-0000-000067110000}"/>
    <cellStyle name="Comma 28 4 2" xfId="58025" xr:uid="{00000000-0005-0000-0000-000068110000}"/>
    <cellStyle name="Comma 28 5" xfId="28605" xr:uid="{00000000-0005-0000-0000-000069110000}"/>
    <cellStyle name="Comma 28 5 2" xfId="57469" xr:uid="{00000000-0005-0000-0000-00006A110000}"/>
    <cellStyle name="Comma 28 6" xfId="55419" xr:uid="{00000000-0005-0000-0000-00006B110000}"/>
    <cellStyle name="Comma 29" xfId="3782" xr:uid="{00000000-0005-0000-0000-00006C110000}"/>
    <cellStyle name="Comma 29 2" xfId="3783" xr:uid="{00000000-0005-0000-0000-00006D110000}"/>
    <cellStyle name="Comma 29 2 2" xfId="30961" xr:uid="{00000000-0005-0000-0000-00006E110000}"/>
    <cellStyle name="Comma 29 2 2 2" xfId="57914" xr:uid="{00000000-0005-0000-0000-00006F110000}"/>
    <cellStyle name="Comma 29 2 3" xfId="58128" xr:uid="{00000000-0005-0000-0000-000070110000}"/>
    <cellStyle name="Comma 29 2 4" xfId="57712" xr:uid="{00000000-0005-0000-0000-000071110000}"/>
    <cellStyle name="Comma 29 3" xfId="3784" xr:uid="{00000000-0005-0000-0000-000072110000}"/>
    <cellStyle name="Comma 29 3 2" xfId="57812" xr:uid="{00000000-0005-0000-0000-000073110000}"/>
    <cellStyle name="Comma 29 4" xfId="3785" xr:uid="{00000000-0005-0000-0000-000074110000}"/>
    <cellStyle name="Comma 29 4 2" xfId="58022" xr:uid="{00000000-0005-0000-0000-000075110000}"/>
    <cellStyle name="Comma 29 5" xfId="30627" xr:uid="{00000000-0005-0000-0000-000076110000}"/>
    <cellStyle name="Comma 29 5 2" xfId="57468" xr:uid="{00000000-0005-0000-0000-000077110000}"/>
    <cellStyle name="Comma 29 6" xfId="55385" xr:uid="{00000000-0005-0000-0000-000078110000}"/>
    <cellStyle name="Comma 3" xfId="3786" xr:uid="{00000000-0005-0000-0000-000079110000}"/>
    <cellStyle name="Comma 3 2" xfId="3787" xr:uid="{00000000-0005-0000-0000-00007A110000}"/>
    <cellStyle name="Comma 3 2 2" xfId="3788" xr:uid="{00000000-0005-0000-0000-00007B110000}"/>
    <cellStyle name="Comma 3 2 2 2" xfId="57880" xr:uid="{00000000-0005-0000-0000-00007C110000}"/>
    <cellStyle name="Comma 3 2 2 3" xfId="58095" xr:uid="{00000000-0005-0000-0000-00007D110000}"/>
    <cellStyle name="Comma 3 2 2 4" xfId="57651" xr:uid="{00000000-0005-0000-0000-00007E110000}"/>
    <cellStyle name="Comma 3 2 3" xfId="57771" xr:uid="{00000000-0005-0000-0000-00007F110000}"/>
    <cellStyle name="Comma 3 2 4" xfId="57979" xr:uid="{00000000-0005-0000-0000-000080110000}"/>
    <cellStyle name="Comma 3 2 5" xfId="55483" xr:uid="{00000000-0005-0000-0000-000081110000}"/>
    <cellStyle name="Comma 3 2 6" xfId="53272" xr:uid="{00000000-0005-0000-0000-000082110000}"/>
    <cellStyle name="Comma 3 3" xfId="3789" xr:uid="{00000000-0005-0000-0000-000083110000}"/>
    <cellStyle name="Comma 3 3 2" xfId="3790" xr:uid="{00000000-0005-0000-0000-000084110000}"/>
    <cellStyle name="Comma 3 3 2 2" xfId="57891" xr:uid="{00000000-0005-0000-0000-000085110000}"/>
    <cellStyle name="Comma 3 3 2 3" xfId="58106" xr:uid="{00000000-0005-0000-0000-000086110000}"/>
    <cellStyle name="Comma 3 3 2 4" xfId="57680" xr:uid="{00000000-0005-0000-0000-000087110000}"/>
    <cellStyle name="Comma 3 3 3" xfId="30571" xr:uid="{00000000-0005-0000-0000-000088110000}"/>
    <cellStyle name="Comma 3 3 3 2" xfId="57783" xr:uid="{00000000-0005-0000-0000-000089110000}"/>
    <cellStyle name="Comma 3 3 4" xfId="57992" xr:uid="{00000000-0005-0000-0000-00008A110000}"/>
    <cellStyle name="Comma 3 3 5" xfId="57344" xr:uid="{00000000-0005-0000-0000-00008B110000}"/>
    <cellStyle name="Comma 3 4" xfId="3791" xr:uid="{00000000-0005-0000-0000-00008C110000}"/>
    <cellStyle name="Comma 3 4 2" xfId="3792" xr:uid="{00000000-0005-0000-0000-00008D110000}"/>
    <cellStyle name="Comma 3 4 2 2" xfId="30967" xr:uid="{00000000-0005-0000-0000-00008E110000}"/>
    <cellStyle name="Comma 3 4 2 2 2" xfId="57913" xr:uid="{00000000-0005-0000-0000-00008F110000}"/>
    <cellStyle name="Comma 3 4 2 3" xfId="58126" xr:uid="{00000000-0005-0000-0000-000090110000}"/>
    <cellStyle name="Comma 3 4 2 4" xfId="57711" xr:uid="{00000000-0005-0000-0000-000091110000}"/>
    <cellStyle name="Comma 3 4 3" xfId="3793" xr:uid="{00000000-0005-0000-0000-000092110000}"/>
    <cellStyle name="Comma 3 4 3 2" xfId="57804" xr:uid="{00000000-0005-0000-0000-000093110000}"/>
    <cellStyle name="Comma 3 4 4" xfId="3794" xr:uid="{00000000-0005-0000-0000-000094110000}"/>
    <cellStyle name="Comma 3 4 4 2" xfId="31170" xr:uid="{00000000-0005-0000-0000-000095110000}"/>
    <cellStyle name="Comma 3 4 4 3" xfId="58015" xr:uid="{00000000-0005-0000-0000-000096110000}"/>
    <cellStyle name="Comma 3 4 5" xfId="30674" xr:uid="{00000000-0005-0000-0000-000097110000}"/>
    <cellStyle name="Comma 3 4 5 2" xfId="57457" xr:uid="{00000000-0005-0000-0000-000098110000}"/>
    <cellStyle name="Comma 3 4 6" xfId="55341" xr:uid="{00000000-0005-0000-0000-000099110000}"/>
    <cellStyle name="Comma 3 5" xfId="3795" xr:uid="{00000000-0005-0000-0000-00009A110000}"/>
    <cellStyle name="Comma 3 5 2" xfId="57757" xr:uid="{00000000-0005-0000-0000-00009B110000}"/>
    <cellStyle name="Comma 3 5 3" xfId="57965" xr:uid="{00000000-0005-0000-0000-00009C110000}"/>
    <cellStyle name="Comma 3 5 4" xfId="55467" xr:uid="{00000000-0005-0000-0000-00009D110000}"/>
    <cellStyle name="Comma 3 6" xfId="3796" xr:uid="{00000000-0005-0000-0000-00009E110000}"/>
    <cellStyle name="Comma 3 6 2" xfId="31163" xr:uid="{00000000-0005-0000-0000-00009F110000}"/>
    <cellStyle name="Comma 3 6 2 2" xfId="57866" xr:uid="{00000000-0005-0000-0000-0000A0110000}"/>
    <cellStyle name="Comma 3 6 3" xfId="58081" xr:uid="{00000000-0005-0000-0000-0000A1110000}"/>
    <cellStyle name="Comma 3 6 4" xfId="57637" xr:uid="{00000000-0005-0000-0000-0000A2110000}"/>
    <cellStyle name="Comma 3 7" xfId="28603" xr:uid="{00000000-0005-0000-0000-0000A3110000}"/>
    <cellStyle name="Comma 30" xfId="3797" xr:uid="{00000000-0005-0000-0000-0000A4110000}"/>
    <cellStyle name="Comma 30 2" xfId="3798" xr:uid="{00000000-0005-0000-0000-0000A5110000}"/>
    <cellStyle name="Comma 30 2 2" xfId="57917" xr:uid="{00000000-0005-0000-0000-0000A6110000}"/>
    <cellStyle name="Comma 30 2 3" xfId="58131" xr:uid="{00000000-0005-0000-0000-0000A7110000}"/>
    <cellStyle name="Comma 30 2 4" xfId="57715" xr:uid="{00000000-0005-0000-0000-0000A8110000}"/>
    <cellStyle name="Comma 30 3" xfId="3799" xr:uid="{00000000-0005-0000-0000-0000A9110000}"/>
    <cellStyle name="Comma 30 3 2" xfId="57821" xr:uid="{00000000-0005-0000-0000-0000AA110000}"/>
    <cellStyle name="Comma 30 4" xfId="30689" xr:uid="{00000000-0005-0000-0000-0000AB110000}"/>
    <cellStyle name="Comma 30 4 2" xfId="58032" xr:uid="{00000000-0005-0000-0000-0000AC110000}"/>
    <cellStyle name="Comma 30 5" xfId="57475" xr:uid="{00000000-0005-0000-0000-0000AD110000}"/>
    <cellStyle name="Comma 30 6" xfId="55453" xr:uid="{00000000-0005-0000-0000-0000AE110000}"/>
    <cellStyle name="Comma 31" xfId="3800" xr:uid="{00000000-0005-0000-0000-0000AF110000}"/>
    <cellStyle name="Comma 31 2" xfId="3801" xr:uid="{00000000-0005-0000-0000-0000B0110000}"/>
    <cellStyle name="Comma 31 2 2" xfId="57946" xr:uid="{00000000-0005-0000-0000-0000B1110000}"/>
    <cellStyle name="Comma 31 2 3" xfId="58160" xr:uid="{00000000-0005-0000-0000-0000B2110000}"/>
    <cellStyle name="Comma 31 2 4" xfId="57744" xr:uid="{00000000-0005-0000-0000-0000B3110000}"/>
    <cellStyle name="Comma 31 3" xfId="30698" xr:uid="{00000000-0005-0000-0000-0000B4110000}"/>
    <cellStyle name="Comma 31 3 2" xfId="57850" xr:uid="{00000000-0005-0000-0000-0000B5110000}"/>
    <cellStyle name="Comma 31 4" xfId="58061" xr:uid="{00000000-0005-0000-0000-0000B6110000}"/>
    <cellStyle name="Comma 31 5" xfId="57504" xr:uid="{00000000-0005-0000-0000-0000B7110000}"/>
    <cellStyle name="Comma 31 6" xfId="53133" xr:uid="{00000000-0005-0000-0000-0000B8110000}"/>
    <cellStyle name="Comma 32" xfId="3802" xr:uid="{00000000-0005-0000-0000-0000B9110000}"/>
    <cellStyle name="Comma 32 2" xfId="3803" xr:uid="{00000000-0005-0000-0000-0000BA110000}"/>
    <cellStyle name="Comma 32 2 2" xfId="57947" xr:uid="{00000000-0005-0000-0000-0000BB110000}"/>
    <cellStyle name="Comma 32 2 3" xfId="58161" xr:uid="{00000000-0005-0000-0000-0000BC110000}"/>
    <cellStyle name="Comma 32 2 4" xfId="57745" xr:uid="{00000000-0005-0000-0000-0000BD110000}"/>
    <cellStyle name="Comma 32 3" xfId="30701" xr:uid="{00000000-0005-0000-0000-0000BE110000}"/>
    <cellStyle name="Comma 32 3 2" xfId="57852" xr:uid="{00000000-0005-0000-0000-0000BF110000}"/>
    <cellStyle name="Comma 32 4" xfId="58066" xr:uid="{00000000-0005-0000-0000-0000C0110000}"/>
    <cellStyle name="Comma 32 5" xfId="57536" xr:uid="{00000000-0005-0000-0000-0000C1110000}"/>
    <cellStyle name="Comma 33" xfId="3804" xr:uid="{00000000-0005-0000-0000-0000C2110000}"/>
    <cellStyle name="Comma 33 2" xfId="3805" xr:uid="{00000000-0005-0000-0000-0000C3110000}"/>
    <cellStyle name="Comma 33 3" xfId="30758" xr:uid="{00000000-0005-0000-0000-0000C4110000}"/>
    <cellStyle name="Comma 33 4" xfId="57594" xr:uid="{00000000-0005-0000-0000-0000C5110000}"/>
    <cellStyle name="Comma 34" xfId="3806" xr:uid="{00000000-0005-0000-0000-0000C6110000}"/>
    <cellStyle name="Comma 34 2" xfId="3807" xr:uid="{00000000-0005-0000-0000-0000C7110000}"/>
    <cellStyle name="Comma 34 3" xfId="30766" xr:uid="{00000000-0005-0000-0000-0000C8110000}"/>
    <cellStyle name="Comma 34 4" xfId="57587" xr:uid="{00000000-0005-0000-0000-0000C9110000}"/>
    <cellStyle name="Comma 35" xfId="3808" xr:uid="{00000000-0005-0000-0000-0000CA110000}"/>
    <cellStyle name="Comma 35 2" xfId="3809" xr:uid="{00000000-0005-0000-0000-0000CB110000}"/>
    <cellStyle name="Comma 35 3" xfId="30759" xr:uid="{00000000-0005-0000-0000-0000CC110000}"/>
    <cellStyle name="Comma 35 4" xfId="57595" xr:uid="{00000000-0005-0000-0000-0000CD110000}"/>
    <cellStyle name="Comma 36" xfId="3810" xr:uid="{00000000-0005-0000-0000-0000CE110000}"/>
    <cellStyle name="Comma 36 2" xfId="3811" xr:uid="{00000000-0005-0000-0000-0000CF110000}"/>
    <cellStyle name="Comma 36 3" xfId="30763" xr:uid="{00000000-0005-0000-0000-0000D0110000}"/>
    <cellStyle name="Comma 36 4" xfId="57596" xr:uid="{00000000-0005-0000-0000-0000D1110000}"/>
    <cellStyle name="Comma 37" xfId="3812" xr:uid="{00000000-0005-0000-0000-0000D2110000}"/>
    <cellStyle name="Comma 37 2" xfId="3813" xr:uid="{00000000-0005-0000-0000-0000D3110000}"/>
    <cellStyle name="Comma 37 3" xfId="30762" xr:uid="{00000000-0005-0000-0000-0000D4110000}"/>
    <cellStyle name="Comma 37 4" xfId="57599" xr:uid="{00000000-0005-0000-0000-0000D5110000}"/>
    <cellStyle name="Comma 38" xfId="3814" xr:uid="{00000000-0005-0000-0000-0000D6110000}"/>
    <cellStyle name="Comma 38 2" xfId="3815" xr:uid="{00000000-0005-0000-0000-0000D7110000}"/>
    <cellStyle name="Comma 38 3" xfId="30767" xr:uid="{00000000-0005-0000-0000-0000D8110000}"/>
    <cellStyle name="Comma 38 4" xfId="57602" xr:uid="{00000000-0005-0000-0000-0000D9110000}"/>
    <cellStyle name="Comma 39" xfId="3816" xr:uid="{00000000-0005-0000-0000-0000DA110000}"/>
    <cellStyle name="Comma 39 2" xfId="30761" xr:uid="{00000000-0005-0000-0000-0000DB110000}"/>
    <cellStyle name="Comma 39 3" xfId="57605" xr:uid="{00000000-0005-0000-0000-0000DC110000}"/>
    <cellStyle name="Comma 4" xfId="3817" xr:uid="{00000000-0005-0000-0000-0000DD110000}"/>
    <cellStyle name="Comma 4 2" xfId="3818" xr:uid="{00000000-0005-0000-0000-0000DE110000}"/>
    <cellStyle name="Comma 4 2 2" xfId="3819" xr:uid="{00000000-0005-0000-0000-0000DF110000}"/>
    <cellStyle name="Comma 4 2 2 2" xfId="57881" xr:uid="{00000000-0005-0000-0000-0000E0110000}"/>
    <cellStyle name="Comma 4 2 2 3" xfId="58096" xr:uid="{00000000-0005-0000-0000-0000E1110000}"/>
    <cellStyle name="Comma 4 2 2 4" xfId="57652" xr:uid="{00000000-0005-0000-0000-0000E2110000}"/>
    <cellStyle name="Comma 4 2 3" xfId="57772" xr:uid="{00000000-0005-0000-0000-0000E3110000}"/>
    <cellStyle name="Comma 4 2 4" xfId="57980" xr:uid="{00000000-0005-0000-0000-0000E4110000}"/>
    <cellStyle name="Comma 4 2 5" xfId="55484" xr:uid="{00000000-0005-0000-0000-0000E5110000}"/>
    <cellStyle name="Comma 4 2 6" xfId="53273" xr:uid="{00000000-0005-0000-0000-0000E6110000}"/>
    <cellStyle name="Comma 4 3" xfId="57681" xr:uid="{00000000-0005-0000-0000-0000E7110000}"/>
    <cellStyle name="Comma 4 3 2" xfId="57892" xr:uid="{00000000-0005-0000-0000-0000E8110000}"/>
    <cellStyle name="Comma 4 3 3" xfId="58107" xr:uid="{00000000-0005-0000-0000-0000E9110000}"/>
    <cellStyle name="Comma 4 4" xfId="57784" xr:uid="{00000000-0005-0000-0000-0000EA110000}"/>
    <cellStyle name="Comma 4 5" xfId="57993" xr:uid="{00000000-0005-0000-0000-0000EB110000}"/>
    <cellStyle name="Comma 4 6" xfId="57345" xr:uid="{00000000-0005-0000-0000-0000EC110000}"/>
    <cellStyle name="Comma 40" xfId="3820" xr:uid="{00000000-0005-0000-0000-0000ED110000}"/>
    <cellStyle name="Comma 40 2" xfId="30769" xr:uid="{00000000-0005-0000-0000-0000EE110000}"/>
    <cellStyle name="Comma 40 3" xfId="57606" xr:uid="{00000000-0005-0000-0000-0000EF110000}"/>
    <cellStyle name="Comma 41" xfId="3821" xr:uid="{00000000-0005-0000-0000-0000F0110000}"/>
    <cellStyle name="Comma 41 2" xfId="30768" xr:uid="{00000000-0005-0000-0000-0000F1110000}"/>
    <cellStyle name="Comma 41 3" xfId="57607" xr:uid="{00000000-0005-0000-0000-0000F2110000}"/>
    <cellStyle name="Comma 42" xfId="3822" xr:uid="{00000000-0005-0000-0000-0000F3110000}"/>
    <cellStyle name="Comma 42 2" xfId="30764" xr:uid="{00000000-0005-0000-0000-0000F4110000}"/>
    <cellStyle name="Comma 42 3" xfId="57609" xr:uid="{00000000-0005-0000-0000-0000F5110000}"/>
    <cellStyle name="Comma 43" xfId="3823" xr:uid="{00000000-0005-0000-0000-0000F6110000}"/>
    <cellStyle name="Comma 43 2" xfId="30760" xr:uid="{00000000-0005-0000-0000-0000F7110000}"/>
    <cellStyle name="Comma 43 3" xfId="57608" xr:uid="{00000000-0005-0000-0000-0000F8110000}"/>
    <cellStyle name="Comma 44" xfId="3824" xr:uid="{00000000-0005-0000-0000-0000F9110000}"/>
    <cellStyle name="Comma 44 2" xfId="30765" xr:uid="{00000000-0005-0000-0000-0000FA110000}"/>
    <cellStyle name="Comma 44 3" xfId="57610" xr:uid="{00000000-0005-0000-0000-0000FB110000}"/>
    <cellStyle name="Comma 45" xfId="3825" xr:uid="{00000000-0005-0000-0000-0000FC110000}"/>
    <cellStyle name="Comma 45 2" xfId="30958" xr:uid="{00000000-0005-0000-0000-0000FD110000}"/>
    <cellStyle name="Comma 45 3" xfId="57611" xr:uid="{00000000-0005-0000-0000-0000FE110000}"/>
    <cellStyle name="Comma 46" xfId="3826" xr:uid="{00000000-0005-0000-0000-0000FF110000}"/>
    <cellStyle name="Comma 46 2" xfId="30898" xr:uid="{00000000-0005-0000-0000-000000120000}"/>
    <cellStyle name="Comma 46 3" xfId="57613" xr:uid="{00000000-0005-0000-0000-000001120000}"/>
    <cellStyle name="Comma 47" xfId="3827" xr:uid="{00000000-0005-0000-0000-000002120000}"/>
    <cellStyle name="Comma 47 2" xfId="30957" xr:uid="{00000000-0005-0000-0000-000003120000}"/>
    <cellStyle name="Comma 47 3" xfId="57612" xr:uid="{00000000-0005-0000-0000-000004120000}"/>
    <cellStyle name="Comma 48" xfId="3828" xr:uid="{00000000-0005-0000-0000-000005120000}"/>
    <cellStyle name="Comma 48 2" xfId="30946" xr:uid="{00000000-0005-0000-0000-000006120000}"/>
    <cellStyle name="Comma 48 3" xfId="57614" xr:uid="{00000000-0005-0000-0000-000007120000}"/>
    <cellStyle name="Comma 49" xfId="3829" xr:uid="{00000000-0005-0000-0000-000008120000}"/>
    <cellStyle name="Comma 49 2" xfId="30918" xr:uid="{00000000-0005-0000-0000-000009120000}"/>
    <cellStyle name="Comma 49 3" xfId="57615" xr:uid="{00000000-0005-0000-0000-00000A120000}"/>
    <cellStyle name="Comma 5" xfId="3830" xr:uid="{00000000-0005-0000-0000-00000B120000}"/>
    <cellStyle name="Comma 5 2" xfId="3831" xr:uid="{00000000-0005-0000-0000-00000C120000}"/>
    <cellStyle name="Comma 5 2 2" xfId="3832" xr:uid="{00000000-0005-0000-0000-00000D120000}"/>
    <cellStyle name="Comma 5 2 2 2" xfId="57893" xr:uid="{00000000-0005-0000-0000-00000E120000}"/>
    <cellStyle name="Comma 5 2 2 3" xfId="58108" xr:uid="{00000000-0005-0000-0000-00000F120000}"/>
    <cellStyle name="Comma 5 2 2 4" xfId="57682" xr:uid="{00000000-0005-0000-0000-000010120000}"/>
    <cellStyle name="Comma 5 2 3" xfId="57785" xr:uid="{00000000-0005-0000-0000-000011120000}"/>
    <cellStyle name="Comma 5 2 4" xfId="57994" xr:uid="{00000000-0005-0000-0000-000012120000}"/>
    <cellStyle name="Comma 5 2 5" xfId="57346" xr:uid="{00000000-0005-0000-0000-000013120000}"/>
    <cellStyle name="Comma 5 2 6" xfId="55196" xr:uid="{00000000-0005-0000-0000-000014120000}"/>
    <cellStyle name="Comma 5 3" xfId="3833" xr:uid="{00000000-0005-0000-0000-000015120000}"/>
    <cellStyle name="Comma 5 3 2" xfId="57882" xr:uid="{00000000-0005-0000-0000-000016120000}"/>
    <cellStyle name="Comma 5 3 3" xfId="58097" xr:uid="{00000000-0005-0000-0000-000017120000}"/>
    <cellStyle name="Comma 5 3 4" xfId="57653" xr:uid="{00000000-0005-0000-0000-000018120000}"/>
    <cellStyle name="Comma 5 4" xfId="57773" xr:uid="{00000000-0005-0000-0000-000019120000}"/>
    <cellStyle name="Comma 5 5" xfId="57981" xr:uid="{00000000-0005-0000-0000-00001A120000}"/>
    <cellStyle name="Comma 5 6" xfId="55485" xr:uid="{00000000-0005-0000-0000-00001B120000}"/>
    <cellStyle name="Comma 5 7" xfId="53274" xr:uid="{00000000-0005-0000-0000-00001C120000}"/>
    <cellStyle name="Comma 50" xfId="3834" xr:uid="{00000000-0005-0000-0000-00001D120000}"/>
    <cellStyle name="Comma 50 2" xfId="30934" xr:uid="{00000000-0005-0000-0000-00001E120000}"/>
    <cellStyle name="Comma 50 3" xfId="57617" xr:uid="{00000000-0005-0000-0000-00001F120000}"/>
    <cellStyle name="Comma 51" xfId="3835" xr:uid="{00000000-0005-0000-0000-000020120000}"/>
    <cellStyle name="Comma 51 2" xfId="31191" xr:uid="{00000000-0005-0000-0000-000021120000}"/>
    <cellStyle name="Comma 51 3" xfId="57616" xr:uid="{00000000-0005-0000-0000-000022120000}"/>
    <cellStyle name="Comma 52" xfId="3836" xr:uid="{00000000-0005-0000-0000-000023120000}"/>
    <cellStyle name="Comma 52 2" xfId="31207" xr:uid="{00000000-0005-0000-0000-000024120000}"/>
    <cellStyle name="Comma 52 2 2" xfId="57948" xr:uid="{00000000-0005-0000-0000-000025120000}"/>
    <cellStyle name="Comma 52 2 3" xfId="58162" xr:uid="{00000000-0005-0000-0000-000026120000}"/>
    <cellStyle name="Comma 52 2 4" xfId="57746" xr:uid="{00000000-0005-0000-0000-000027120000}"/>
    <cellStyle name="Comma 52 3" xfId="57856" xr:uid="{00000000-0005-0000-0000-000028120000}"/>
    <cellStyle name="Comma 52 4" xfId="58070" xr:uid="{00000000-0005-0000-0000-000029120000}"/>
    <cellStyle name="Comma 52 5" xfId="57621" xr:uid="{00000000-0005-0000-0000-00002A120000}"/>
    <cellStyle name="Comma 53" xfId="3837" xr:uid="{00000000-0005-0000-0000-00002B120000}"/>
    <cellStyle name="Comma 53 2" xfId="31227" xr:uid="{00000000-0005-0000-0000-00002C120000}"/>
    <cellStyle name="Comma 53 2 2" xfId="57952" xr:uid="{00000000-0005-0000-0000-00002D120000}"/>
    <cellStyle name="Comma 53 2 3" xfId="58166" xr:uid="{00000000-0005-0000-0000-00002E120000}"/>
    <cellStyle name="Comma 53 2 4" xfId="57750" xr:uid="{00000000-0005-0000-0000-00002F120000}"/>
    <cellStyle name="Comma 53 3" xfId="57860" xr:uid="{00000000-0005-0000-0000-000030120000}"/>
    <cellStyle name="Comma 53 4" xfId="58074" xr:uid="{00000000-0005-0000-0000-000031120000}"/>
    <cellStyle name="Comma 53 5" xfId="57625" xr:uid="{00000000-0005-0000-0000-000032120000}"/>
    <cellStyle name="Comma 54" xfId="3838" xr:uid="{00000000-0005-0000-0000-000033120000}"/>
    <cellStyle name="Comma 54 2" xfId="31210" xr:uid="{00000000-0005-0000-0000-000034120000}"/>
    <cellStyle name="Comma 54 2 2" xfId="57953" xr:uid="{00000000-0005-0000-0000-000035120000}"/>
    <cellStyle name="Comma 54 2 3" xfId="58167" xr:uid="{00000000-0005-0000-0000-000036120000}"/>
    <cellStyle name="Comma 54 2 4" xfId="57751" xr:uid="{00000000-0005-0000-0000-000037120000}"/>
    <cellStyle name="Comma 54 3" xfId="57861" xr:uid="{00000000-0005-0000-0000-000038120000}"/>
    <cellStyle name="Comma 54 4" xfId="58075" xr:uid="{00000000-0005-0000-0000-000039120000}"/>
    <cellStyle name="Comma 54 5" xfId="57626" xr:uid="{00000000-0005-0000-0000-00003A120000}"/>
    <cellStyle name="Comma 55" xfId="3839" xr:uid="{00000000-0005-0000-0000-00003B120000}"/>
    <cellStyle name="Comma 55 2" xfId="31225" xr:uid="{00000000-0005-0000-0000-00003C120000}"/>
    <cellStyle name="Comma 55 2 2" xfId="57752" xr:uid="{00000000-0005-0000-0000-00003D120000}"/>
    <cellStyle name="Comma 55 3" xfId="57957" xr:uid="{00000000-0005-0000-0000-00003E120000}"/>
    <cellStyle name="Comma 55 4" xfId="55463" xr:uid="{00000000-0005-0000-0000-00003F120000}"/>
    <cellStyle name="Comma 56" xfId="3840" xr:uid="{00000000-0005-0000-0000-000040120000}"/>
    <cellStyle name="Comma 56 2" xfId="36070" xr:uid="{00000000-0005-0000-0000-000041120000}"/>
    <cellStyle name="Comma 56 2 2" xfId="57862" xr:uid="{00000000-0005-0000-0000-000042120000}"/>
    <cellStyle name="Comma 56 3" xfId="58076" xr:uid="{00000000-0005-0000-0000-000043120000}"/>
    <cellStyle name="Comma 56 4" xfId="57627" xr:uid="{00000000-0005-0000-0000-000044120000}"/>
    <cellStyle name="Comma 57" xfId="3841" xr:uid="{00000000-0005-0000-0000-000045120000}"/>
    <cellStyle name="Comma 57 2" xfId="36069" xr:uid="{00000000-0005-0000-0000-000046120000}"/>
    <cellStyle name="Comma 58" xfId="3842" xr:uid="{00000000-0005-0000-0000-000047120000}"/>
    <cellStyle name="Comma 58 2" xfId="28514" xr:uid="{00000000-0005-0000-0000-000048120000}"/>
    <cellStyle name="Comma 58 3" xfId="55456" xr:uid="{00000000-0005-0000-0000-000049120000}"/>
    <cellStyle name="Comma 59" xfId="3843" xr:uid="{00000000-0005-0000-0000-00004A120000}"/>
    <cellStyle name="Comma 59 2" xfId="41157" xr:uid="{00000000-0005-0000-0000-00004B120000}"/>
    <cellStyle name="Comma 59 3" xfId="58203" xr:uid="{00000000-0005-0000-0000-00004C120000}"/>
    <cellStyle name="Comma 6" xfId="3844" xr:uid="{00000000-0005-0000-0000-00004D120000}"/>
    <cellStyle name="Comma 6 2" xfId="3845" xr:uid="{00000000-0005-0000-0000-00004E120000}"/>
    <cellStyle name="Comma 6 2 2" xfId="30883" xr:uid="{00000000-0005-0000-0000-00004F120000}"/>
    <cellStyle name="Comma 6 2 2 2" xfId="57883" xr:uid="{00000000-0005-0000-0000-000050120000}"/>
    <cellStyle name="Comma 6 2 3" xfId="58098" xr:uid="{00000000-0005-0000-0000-000051120000}"/>
    <cellStyle name="Comma 6 2 4" xfId="57654" xr:uid="{00000000-0005-0000-0000-000052120000}"/>
    <cellStyle name="Comma 6 3" xfId="3846" xr:uid="{00000000-0005-0000-0000-000053120000}"/>
    <cellStyle name="Comma 6 3 2" xfId="57774" xr:uid="{00000000-0005-0000-0000-000054120000}"/>
    <cellStyle name="Comma 6 4" xfId="57982" xr:uid="{00000000-0005-0000-0000-000055120000}"/>
    <cellStyle name="Comma 6 5" xfId="55486" xr:uid="{00000000-0005-0000-0000-000056120000}"/>
    <cellStyle name="Comma 6 6" xfId="53275" xr:uid="{00000000-0005-0000-0000-000057120000}"/>
    <cellStyle name="Comma 60" xfId="3847" xr:uid="{00000000-0005-0000-0000-000058120000}"/>
    <cellStyle name="Comma 60 2" xfId="41158" xr:uid="{00000000-0005-0000-0000-000059120000}"/>
    <cellStyle name="Comma 60 3" xfId="58280" xr:uid="{00000000-0005-0000-0000-00005A120000}"/>
    <cellStyle name="Comma 61" xfId="3848" xr:uid="{00000000-0005-0000-0000-00005B120000}"/>
    <cellStyle name="Comma 61 2" xfId="41159" xr:uid="{00000000-0005-0000-0000-00005C120000}"/>
    <cellStyle name="Comma 61 3" xfId="58363" xr:uid="{00000000-0005-0000-0000-00005D120000}"/>
    <cellStyle name="Comma 62" xfId="3849" xr:uid="{00000000-0005-0000-0000-00005E120000}"/>
    <cellStyle name="Comma 62 2" xfId="41160" xr:uid="{00000000-0005-0000-0000-00005F120000}"/>
    <cellStyle name="Comma 62 3" xfId="58252" xr:uid="{00000000-0005-0000-0000-000060120000}"/>
    <cellStyle name="Comma 63" xfId="3850" xr:uid="{00000000-0005-0000-0000-000061120000}"/>
    <cellStyle name="Comma 63 2" xfId="41161" xr:uid="{00000000-0005-0000-0000-000062120000}"/>
    <cellStyle name="Comma 63 3" xfId="58232" xr:uid="{00000000-0005-0000-0000-000063120000}"/>
    <cellStyle name="Comma 64" xfId="3851" xr:uid="{00000000-0005-0000-0000-000064120000}"/>
    <cellStyle name="Comma 64 2" xfId="41162" xr:uid="{00000000-0005-0000-0000-000065120000}"/>
    <cellStyle name="Comma 64 3" xfId="58603" xr:uid="{00000000-0005-0000-0000-000066120000}"/>
    <cellStyle name="Comma 65" xfId="3852" xr:uid="{00000000-0005-0000-0000-000067120000}"/>
    <cellStyle name="Comma 65 2" xfId="41163" xr:uid="{00000000-0005-0000-0000-000068120000}"/>
    <cellStyle name="Comma 66" xfId="3853" xr:uid="{00000000-0005-0000-0000-000069120000}"/>
    <cellStyle name="Comma 66 2" xfId="41164" xr:uid="{00000000-0005-0000-0000-00006A120000}"/>
    <cellStyle name="Comma 67" xfId="3854" xr:uid="{00000000-0005-0000-0000-00006B120000}"/>
    <cellStyle name="Comma 67 2" xfId="53096" xr:uid="{00000000-0005-0000-0000-00006C120000}"/>
    <cellStyle name="Comma 68" xfId="3855" xr:uid="{00000000-0005-0000-0000-00006D120000}"/>
    <cellStyle name="Comma 68 2" xfId="53097" xr:uid="{00000000-0005-0000-0000-00006E120000}"/>
    <cellStyle name="Comma 69" xfId="3856" xr:uid="{00000000-0005-0000-0000-00006F120000}"/>
    <cellStyle name="Comma 69 2" xfId="53098" xr:uid="{00000000-0005-0000-0000-000070120000}"/>
    <cellStyle name="Comma 7" xfId="3857" xr:uid="{00000000-0005-0000-0000-000071120000}"/>
    <cellStyle name="Comma 7 2" xfId="3858" xr:uid="{00000000-0005-0000-0000-000072120000}"/>
    <cellStyle name="Comma 7 2 2" xfId="57884" xr:uid="{00000000-0005-0000-0000-000073120000}"/>
    <cellStyle name="Comma 7 2 3" xfId="58099" xr:uid="{00000000-0005-0000-0000-000074120000}"/>
    <cellStyle name="Comma 7 2 4" xfId="57655" xr:uid="{00000000-0005-0000-0000-000075120000}"/>
    <cellStyle name="Comma 7 3" xfId="57775" xr:uid="{00000000-0005-0000-0000-000076120000}"/>
    <cellStyle name="Comma 7 4" xfId="57983" xr:uid="{00000000-0005-0000-0000-000077120000}"/>
    <cellStyle name="Comma 7 5" xfId="55487" xr:uid="{00000000-0005-0000-0000-000078120000}"/>
    <cellStyle name="Comma 7 6" xfId="53276" xr:uid="{00000000-0005-0000-0000-000079120000}"/>
    <cellStyle name="Comma 70" xfId="10" xr:uid="{00000000-0005-0000-0000-00007A120000}"/>
    <cellStyle name="Comma 71" xfId="53118" xr:uid="{00000000-0005-0000-0000-00007B120000}"/>
    <cellStyle name="Comma 72" xfId="58718" xr:uid="{00000000-0005-0000-0000-00007C120000}"/>
    <cellStyle name="Comma 73" xfId="58720" xr:uid="{00000000-0005-0000-0000-00007D120000}"/>
    <cellStyle name="Comma 74" xfId="58722" xr:uid="{00000000-0005-0000-0000-00007E120000}"/>
    <cellStyle name="Comma 75" xfId="58724" xr:uid="{00000000-0005-0000-0000-00007F120000}"/>
    <cellStyle name="Comma 76" xfId="58726" xr:uid="{00000000-0005-0000-0000-000080120000}"/>
    <cellStyle name="Comma 77" xfId="58731" xr:uid="{3F3D1A07-B214-4799-9188-D25AF8032D43}"/>
    <cellStyle name="Comma 78" xfId="58733" xr:uid="{A60C3FDB-CADC-48A5-AC3C-DF0B5415D8FD}"/>
    <cellStyle name="Comma 79" xfId="58735" xr:uid="{7CA68C1F-E064-4A3B-AF53-683934FE5568}"/>
    <cellStyle name="Comma 8" xfId="3859" xr:uid="{00000000-0005-0000-0000-000081120000}"/>
    <cellStyle name="Comma 8 2" xfId="3860" xr:uid="{00000000-0005-0000-0000-000082120000}"/>
    <cellStyle name="Comma 8 2 2" xfId="57885" xr:uid="{00000000-0005-0000-0000-000083120000}"/>
    <cellStyle name="Comma 8 2 3" xfId="58100" xr:uid="{00000000-0005-0000-0000-000084120000}"/>
    <cellStyle name="Comma 8 2 4" xfId="57656" xr:uid="{00000000-0005-0000-0000-000085120000}"/>
    <cellStyle name="Comma 8 3" xfId="57776" xr:uid="{00000000-0005-0000-0000-000086120000}"/>
    <cellStyle name="Comma 8 4" xfId="57984" xr:uid="{00000000-0005-0000-0000-000087120000}"/>
    <cellStyle name="Comma 8 5" xfId="55488" xr:uid="{00000000-0005-0000-0000-000088120000}"/>
    <cellStyle name="Comma 8 6" xfId="53277" xr:uid="{00000000-0005-0000-0000-000089120000}"/>
    <cellStyle name="Comma 80" xfId="58737" xr:uid="{AD02A38A-0E8F-4145-9868-D3F2C6BFCB21}"/>
    <cellStyle name="Comma 81" xfId="58739" xr:uid="{3DEEEEAC-66E5-4B2C-AAE6-188ACCE88737}"/>
    <cellStyle name="Comma 9" xfId="3861" xr:uid="{00000000-0005-0000-0000-00008A120000}"/>
    <cellStyle name="Comma 9 2" xfId="3862" xr:uid="{00000000-0005-0000-0000-00008B120000}"/>
    <cellStyle name="Comma 9 2 2" xfId="57886" xr:uid="{00000000-0005-0000-0000-00008C120000}"/>
    <cellStyle name="Comma 9 2 3" xfId="58101" xr:uid="{00000000-0005-0000-0000-00008D120000}"/>
    <cellStyle name="Comma 9 2 4" xfId="57657" xr:uid="{00000000-0005-0000-0000-00008E120000}"/>
    <cellStyle name="Comma 9 3" xfId="57777" xr:uid="{00000000-0005-0000-0000-00008F120000}"/>
    <cellStyle name="Comma 9 4" xfId="57985" xr:uid="{00000000-0005-0000-0000-000090120000}"/>
    <cellStyle name="Comma 9 5" xfId="55489" xr:uid="{00000000-0005-0000-0000-000091120000}"/>
    <cellStyle name="Comma 9 6" xfId="53278" xr:uid="{00000000-0005-0000-0000-000092120000}"/>
    <cellStyle name="Currency 2" xfId="3863" xr:uid="{00000000-0005-0000-0000-000093120000}"/>
    <cellStyle name="Currency 2 2" xfId="3864" xr:uid="{00000000-0005-0000-0000-000094120000}"/>
    <cellStyle name="Currency 2 2 2" xfId="3865" xr:uid="{00000000-0005-0000-0000-000095120000}"/>
    <cellStyle name="Currency 2 3" xfId="3866" xr:uid="{00000000-0005-0000-0000-000096120000}"/>
    <cellStyle name="Currency 3" xfId="3867" xr:uid="{00000000-0005-0000-0000-000097120000}"/>
    <cellStyle name="Currency 3 2" xfId="3868" xr:uid="{00000000-0005-0000-0000-000098120000}"/>
    <cellStyle name="Currency 3 2 2" xfId="3869" xr:uid="{00000000-0005-0000-0000-000099120000}"/>
    <cellStyle name="Currency 3 2 2 2" xfId="57368" xr:uid="{00000000-0005-0000-0000-00009A120000}"/>
    <cellStyle name="Currency 3 2 3" xfId="30586" xr:uid="{00000000-0005-0000-0000-00009B120000}"/>
    <cellStyle name="Currency 4" xfId="3870" xr:uid="{00000000-0005-0000-0000-00009C120000}"/>
    <cellStyle name="Date" xfId="3871" xr:uid="{00000000-0005-0000-0000-00009D120000}"/>
    <cellStyle name="Date 2" xfId="53145" xr:uid="{00000000-0005-0000-0000-00009E120000}"/>
    <cellStyle name="Diseño" xfId="3872" xr:uid="{00000000-0005-0000-0000-00009F120000}"/>
    <cellStyle name="Diseño 2" xfId="53146" xr:uid="{00000000-0005-0000-0000-0000A0120000}"/>
    <cellStyle name="Encabezado 4" xfId="3873" xr:uid="{00000000-0005-0000-0000-0000A1120000}"/>
    <cellStyle name="Encabezado 4 2" xfId="3874" xr:uid="{00000000-0005-0000-0000-0000A2120000}"/>
    <cellStyle name="Encabezado 4 2 2" xfId="3875" xr:uid="{00000000-0005-0000-0000-0000A3120000}"/>
    <cellStyle name="Encabezado 4 2 2 2" xfId="55386" xr:uid="{00000000-0005-0000-0000-0000A4120000}"/>
    <cellStyle name="Encabezado 4 2 3" xfId="28540" xr:uid="{00000000-0005-0000-0000-0000A5120000}"/>
    <cellStyle name="Encabezado 4 2 4" xfId="55272" xr:uid="{00000000-0005-0000-0000-0000A6120000}"/>
    <cellStyle name="Encabezado 4 3" xfId="3876" xr:uid="{00000000-0005-0000-0000-0000A7120000}"/>
    <cellStyle name="Encabezado 4 3 2" xfId="31036" xr:uid="{00000000-0005-0000-0000-0000A8120000}"/>
    <cellStyle name="Encabezado 4 3 2 2" xfId="57525" xr:uid="{00000000-0005-0000-0000-0000A9120000}"/>
    <cellStyle name="Encabezado 4 3 3" xfId="55387" xr:uid="{00000000-0005-0000-0000-0000AA120000}"/>
    <cellStyle name="Encabezado 4 4" xfId="3877" xr:uid="{00000000-0005-0000-0000-0000AB120000}"/>
    <cellStyle name="Encabezado 4 4 2" xfId="57629" xr:uid="{00000000-0005-0000-0000-0000AC120000}"/>
    <cellStyle name="Encabezado 4 5" xfId="53121" xr:uid="{00000000-0005-0000-0000-0000AD120000}"/>
    <cellStyle name="Énfasis1" xfId="3878" xr:uid="{00000000-0005-0000-0000-0000AE120000}"/>
    <cellStyle name="Énfasis1 2" xfId="3879" xr:uid="{00000000-0005-0000-0000-0000AF120000}"/>
    <cellStyle name="Énfasis1 2 2" xfId="3880" xr:uid="{00000000-0005-0000-0000-0000B0120000}"/>
    <cellStyle name="Énfasis1 2 2 2" xfId="55388" xr:uid="{00000000-0005-0000-0000-0000B1120000}"/>
    <cellStyle name="Énfasis1 2 3" xfId="28541" xr:uid="{00000000-0005-0000-0000-0000B2120000}"/>
    <cellStyle name="Énfasis1 2 4" xfId="55273" xr:uid="{00000000-0005-0000-0000-0000B3120000}"/>
    <cellStyle name="Énfasis1 3" xfId="3881" xr:uid="{00000000-0005-0000-0000-0000B4120000}"/>
    <cellStyle name="Énfasis1 3 2" xfId="31037" xr:uid="{00000000-0005-0000-0000-0000B5120000}"/>
    <cellStyle name="Énfasis1 3 2 2" xfId="57526" xr:uid="{00000000-0005-0000-0000-0000B6120000}"/>
    <cellStyle name="Énfasis1 3 3" xfId="55389" xr:uid="{00000000-0005-0000-0000-0000B7120000}"/>
    <cellStyle name="Énfasis1 4" xfId="57683" xr:uid="{00000000-0005-0000-0000-0000B8120000}"/>
    <cellStyle name="Énfasis2" xfId="3882" xr:uid="{00000000-0005-0000-0000-0000B9120000}"/>
    <cellStyle name="Énfasis2 2" xfId="3883" xr:uid="{00000000-0005-0000-0000-0000BA120000}"/>
    <cellStyle name="Énfasis2 2 2" xfId="3884" xr:uid="{00000000-0005-0000-0000-0000BB120000}"/>
    <cellStyle name="Énfasis2 2 2 2" xfId="55390" xr:uid="{00000000-0005-0000-0000-0000BC120000}"/>
    <cellStyle name="Énfasis2 2 3" xfId="28542" xr:uid="{00000000-0005-0000-0000-0000BD120000}"/>
    <cellStyle name="Énfasis2 2 4" xfId="55274" xr:uid="{00000000-0005-0000-0000-0000BE120000}"/>
    <cellStyle name="Énfasis2 3" xfId="3885" xr:uid="{00000000-0005-0000-0000-0000BF120000}"/>
    <cellStyle name="Énfasis2 3 2" xfId="31038" xr:uid="{00000000-0005-0000-0000-0000C0120000}"/>
    <cellStyle name="Énfasis2 3 2 2" xfId="57527" xr:uid="{00000000-0005-0000-0000-0000C1120000}"/>
    <cellStyle name="Énfasis2 3 3" xfId="55391" xr:uid="{00000000-0005-0000-0000-0000C2120000}"/>
    <cellStyle name="Énfasis2 4" xfId="57684" xr:uid="{00000000-0005-0000-0000-0000C3120000}"/>
    <cellStyle name="Énfasis3" xfId="3886" xr:uid="{00000000-0005-0000-0000-0000C4120000}"/>
    <cellStyle name="Énfasis3 2" xfId="3887" xr:uid="{00000000-0005-0000-0000-0000C5120000}"/>
    <cellStyle name="Énfasis3 2 2" xfId="3888" xr:uid="{00000000-0005-0000-0000-0000C6120000}"/>
    <cellStyle name="Énfasis3 2 2 2" xfId="55392" xr:uid="{00000000-0005-0000-0000-0000C7120000}"/>
    <cellStyle name="Énfasis3 2 3" xfId="28543" xr:uid="{00000000-0005-0000-0000-0000C8120000}"/>
    <cellStyle name="Énfasis3 2 4" xfId="55275" xr:uid="{00000000-0005-0000-0000-0000C9120000}"/>
    <cellStyle name="Énfasis3 3" xfId="3889" xr:uid="{00000000-0005-0000-0000-0000CA120000}"/>
    <cellStyle name="Énfasis3 3 2" xfId="31039" xr:uid="{00000000-0005-0000-0000-0000CB120000}"/>
    <cellStyle name="Énfasis3 3 2 2" xfId="57528" xr:uid="{00000000-0005-0000-0000-0000CC120000}"/>
    <cellStyle name="Énfasis3 3 3" xfId="55393" xr:uid="{00000000-0005-0000-0000-0000CD120000}"/>
    <cellStyle name="Énfasis3 4" xfId="57685" xr:uid="{00000000-0005-0000-0000-0000CE120000}"/>
    <cellStyle name="Énfasis4" xfId="3890" xr:uid="{00000000-0005-0000-0000-0000CF120000}"/>
    <cellStyle name="Énfasis4 2" xfId="3891" xr:uid="{00000000-0005-0000-0000-0000D0120000}"/>
    <cellStyle name="Énfasis4 2 2" xfId="3892" xr:uid="{00000000-0005-0000-0000-0000D1120000}"/>
    <cellStyle name="Énfasis4 2 2 2" xfId="55394" xr:uid="{00000000-0005-0000-0000-0000D2120000}"/>
    <cellStyle name="Énfasis4 2 3" xfId="28544" xr:uid="{00000000-0005-0000-0000-0000D3120000}"/>
    <cellStyle name="Énfasis4 2 4" xfId="55276" xr:uid="{00000000-0005-0000-0000-0000D4120000}"/>
    <cellStyle name="Énfasis4 3" xfId="3893" xr:uid="{00000000-0005-0000-0000-0000D5120000}"/>
    <cellStyle name="Énfasis4 3 2" xfId="31040" xr:uid="{00000000-0005-0000-0000-0000D6120000}"/>
    <cellStyle name="Énfasis4 3 2 2" xfId="57529" xr:uid="{00000000-0005-0000-0000-0000D7120000}"/>
    <cellStyle name="Énfasis4 3 3" xfId="55395" xr:uid="{00000000-0005-0000-0000-0000D8120000}"/>
    <cellStyle name="Énfasis4 4" xfId="57686" xr:uid="{00000000-0005-0000-0000-0000D9120000}"/>
    <cellStyle name="Énfasis5" xfId="3894" xr:uid="{00000000-0005-0000-0000-0000DA120000}"/>
    <cellStyle name="Énfasis5 2" xfId="3895" xr:uid="{00000000-0005-0000-0000-0000DB120000}"/>
    <cellStyle name="Énfasis5 2 2" xfId="28545" xr:uid="{00000000-0005-0000-0000-0000DC120000}"/>
    <cellStyle name="Énfasis5 2 3" xfId="55277" xr:uid="{00000000-0005-0000-0000-0000DD120000}"/>
    <cellStyle name="Énfasis5 3" xfId="57687" xr:uid="{00000000-0005-0000-0000-0000DE120000}"/>
    <cellStyle name="Énfasis6" xfId="3896" xr:uid="{00000000-0005-0000-0000-0000DF120000}"/>
    <cellStyle name="Énfasis6 2" xfId="3897" xr:uid="{00000000-0005-0000-0000-0000E0120000}"/>
    <cellStyle name="Énfasis6 2 2" xfId="3898" xr:uid="{00000000-0005-0000-0000-0000E1120000}"/>
    <cellStyle name="Énfasis6 2 2 2" xfId="55396" xr:uid="{00000000-0005-0000-0000-0000E2120000}"/>
    <cellStyle name="Énfasis6 2 3" xfId="28546" xr:uid="{00000000-0005-0000-0000-0000E3120000}"/>
    <cellStyle name="Énfasis6 2 4" xfId="55278" xr:uid="{00000000-0005-0000-0000-0000E4120000}"/>
    <cellStyle name="Énfasis6 3" xfId="3899" xr:uid="{00000000-0005-0000-0000-0000E5120000}"/>
    <cellStyle name="Énfasis6 3 2" xfId="31041" xr:uid="{00000000-0005-0000-0000-0000E6120000}"/>
    <cellStyle name="Énfasis6 3 2 2" xfId="57530" xr:uid="{00000000-0005-0000-0000-0000E7120000}"/>
    <cellStyle name="Énfasis6 3 3" xfId="55397" xr:uid="{00000000-0005-0000-0000-0000E8120000}"/>
    <cellStyle name="Énfasis6 4" xfId="57688" xr:uid="{00000000-0005-0000-0000-0000E9120000}"/>
    <cellStyle name="Entrada" xfId="3900" xr:uid="{00000000-0005-0000-0000-0000EA120000}"/>
    <cellStyle name="Entrada 10" xfId="3901" xr:uid="{00000000-0005-0000-0000-0000EB120000}"/>
    <cellStyle name="Entrada 10 10" xfId="3902" xr:uid="{00000000-0005-0000-0000-0000EC120000}"/>
    <cellStyle name="Entrada 10 11" xfId="3903" xr:uid="{00000000-0005-0000-0000-0000ED120000}"/>
    <cellStyle name="Entrada 10 12" xfId="3904" xr:uid="{00000000-0005-0000-0000-0000EE120000}"/>
    <cellStyle name="Entrada 10 13" xfId="3905" xr:uid="{00000000-0005-0000-0000-0000EF120000}"/>
    <cellStyle name="Entrada 10 14" xfId="3906" xr:uid="{00000000-0005-0000-0000-0000F0120000}"/>
    <cellStyle name="Entrada 10 15" xfId="3907" xr:uid="{00000000-0005-0000-0000-0000F1120000}"/>
    <cellStyle name="Entrada 10 2" xfId="3908" xr:uid="{00000000-0005-0000-0000-0000F2120000}"/>
    <cellStyle name="Entrada 10 2 2" xfId="3909" xr:uid="{00000000-0005-0000-0000-0000F3120000}"/>
    <cellStyle name="Entrada 10 2 2 2" xfId="3910" xr:uid="{00000000-0005-0000-0000-0000F4120000}"/>
    <cellStyle name="Entrada 10 2 2 3" xfId="3911" xr:uid="{00000000-0005-0000-0000-0000F5120000}"/>
    <cellStyle name="Entrada 10 2 2 4" xfId="3912" xr:uid="{00000000-0005-0000-0000-0000F6120000}"/>
    <cellStyle name="Entrada 10 2 2 5" xfId="3913" xr:uid="{00000000-0005-0000-0000-0000F7120000}"/>
    <cellStyle name="Entrada 10 2 2 6" xfId="3914" xr:uid="{00000000-0005-0000-0000-0000F8120000}"/>
    <cellStyle name="Entrada 10 2 3" xfId="3915" xr:uid="{00000000-0005-0000-0000-0000F9120000}"/>
    <cellStyle name="Entrada 10 2 3 2" xfId="3916" xr:uid="{00000000-0005-0000-0000-0000FA120000}"/>
    <cellStyle name="Entrada 10 2 3 3" xfId="3917" xr:uid="{00000000-0005-0000-0000-0000FB120000}"/>
    <cellStyle name="Entrada 10 2 3 4" xfId="3918" xr:uid="{00000000-0005-0000-0000-0000FC120000}"/>
    <cellStyle name="Entrada 10 2 3 5" xfId="3919" xr:uid="{00000000-0005-0000-0000-0000FD120000}"/>
    <cellStyle name="Entrada 10 2 4" xfId="3920" xr:uid="{00000000-0005-0000-0000-0000FE120000}"/>
    <cellStyle name="Entrada 10 2 4 2" xfId="3921" xr:uid="{00000000-0005-0000-0000-0000FF120000}"/>
    <cellStyle name="Entrada 10 2 4 3" xfId="3922" xr:uid="{00000000-0005-0000-0000-000000130000}"/>
    <cellStyle name="Entrada 10 2 4 4" xfId="3923" xr:uid="{00000000-0005-0000-0000-000001130000}"/>
    <cellStyle name="Entrada 10 2 4 5" xfId="3924" xr:uid="{00000000-0005-0000-0000-000002130000}"/>
    <cellStyle name="Entrada 10 2 5" xfId="3925" xr:uid="{00000000-0005-0000-0000-000003130000}"/>
    <cellStyle name="Entrada 10 2 6" xfId="3926" xr:uid="{00000000-0005-0000-0000-000004130000}"/>
    <cellStyle name="Entrada 10 2 7" xfId="3927" xr:uid="{00000000-0005-0000-0000-000005130000}"/>
    <cellStyle name="Entrada 10 3" xfId="3928" xr:uid="{00000000-0005-0000-0000-000006130000}"/>
    <cellStyle name="Entrada 10 3 2" xfId="3929" xr:uid="{00000000-0005-0000-0000-000007130000}"/>
    <cellStyle name="Entrada 10 3 2 2" xfId="3930" xr:uid="{00000000-0005-0000-0000-000008130000}"/>
    <cellStyle name="Entrada 10 3 2 3" xfId="3931" xr:uid="{00000000-0005-0000-0000-000009130000}"/>
    <cellStyle name="Entrada 10 3 2 4" xfId="3932" xr:uid="{00000000-0005-0000-0000-00000A130000}"/>
    <cellStyle name="Entrada 10 3 2 5" xfId="3933" xr:uid="{00000000-0005-0000-0000-00000B130000}"/>
    <cellStyle name="Entrada 10 3 3" xfId="3934" xr:uid="{00000000-0005-0000-0000-00000C130000}"/>
    <cellStyle name="Entrada 10 3 3 2" xfId="3935" xr:uid="{00000000-0005-0000-0000-00000D130000}"/>
    <cellStyle name="Entrada 10 3 3 3" xfId="3936" xr:uid="{00000000-0005-0000-0000-00000E130000}"/>
    <cellStyle name="Entrada 10 3 3 4" xfId="3937" xr:uid="{00000000-0005-0000-0000-00000F130000}"/>
    <cellStyle name="Entrada 10 3 3 5" xfId="3938" xr:uid="{00000000-0005-0000-0000-000010130000}"/>
    <cellStyle name="Entrada 10 3 4" xfId="3939" xr:uid="{00000000-0005-0000-0000-000011130000}"/>
    <cellStyle name="Entrada 10 3 4 2" xfId="3940" xr:uid="{00000000-0005-0000-0000-000012130000}"/>
    <cellStyle name="Entrada 10 3 4 3" xfId="3941" xr:uid="{00000000-0005-0000-0000-000013130000}"/>
    <cellStyle name="Entrada 10 3 4 4" xfId="3942" xr:uid="{00000000-0005-0000-0000-000014130000}"/>
    <cellStyle name="Entrada 10 3 4 5" xfId="3943" xr:uid="{00000000-0005-0000-0000-000015130000}"/>
    <cellStyle name="Entrada 10 3 5" xfId="3944" xr:uid="{00000000-0005-0000-0000-000016130000}"/>
    <cellStyle name="Entrada 10 3 6" xfId="3945" xr:uid="{00000000-0005-0000-0000-000017130000}"/>
    <cellStyle name="Entrada 10 3 7" xfId="3946" xr:uid="{00000000-0005-0000-0000-000018130000}"/>
    <cellStyle name="Entrada 10 3 8" xfId="3947" xr:uid="{00000000-0005-0000-0000-000019130000}"/>
    <cellStyle name="Entrada 10 3 9" xfId="3948" xr:uid="{00000000-0005-0000-0000-00001A130000}"/>
    <cellStyle name="Entrada 10 4" xfId="3949" xr:uid="{00000000-0005-0000-0000-00001B130000}"/>
    <cellStyle name="Entrada 10 4 2" xfId="3950" xr:uid="{00000000-0005-0000-0000-00001C130000}"/>
    <cellStyle name="Entrada 10 4 2 2" xfId="3951" xr:uid="{00000000-0005-0000-0000-00001D130000}"/>
    <cellStyle name="Entrada 10 4 2 3" xfId="3952" xr:uid="{00000000-0005-0000-0000-00001E130000}"/>
    <cellStyle name="Entrada 10 4 2 4" xfId="3953" xr:uid="{00000000-0005-0000-0000-00001F130000}"/>
    <cellStyle name="Entrada 10 4 2 5" xfId="3954" xr:uid="{00000000-0005-0000-0000-000020130000}"/>
    <cellStyle name="Entrada 10 4 3" xfId="3955" xr:uid="{00000000-0005-0000-0000-000021130000}"/>
    <cellStyle name="Entrada 10 4 3 2" xfId="3956" xr:uid="{00000000-0005-0000-0000-000022130000}"/>
    <cellStyle name="Entrada 10 4 3 3" xfId="3957" xr:uid="{00000000-0005-0000-0000-000023130000}"/>
    <cellStyle name="Entrada 10 4 3 4" xfId="3958" xr:uid="{00000000-0005-0000-0000-000024130000}"/>
    <cellStyle name="Entrada 10 4 3 5" xfId="3959" xr:uid="{00000000-0005-0000-0000-000025130000}"/>
    <cellStyle name="Entrada 10 4 4" xfId="3960" xr:uid="{00000000-0005-0000-0000-000026130000}"/>
    <cellStyle name="Entrada 10 4 4 2" xfId="3961" xr:uid="{00000000-0005-0000-0000-000027130000}"/>
    <cellStyle name="Entrada 10 4 4 3" xfId="3962" xr:uid="{00000000-0005-0000-0000-000028130000}"/>
    <cellStyle name="Entrada 10 4 4 4" xfId="3963" xr:uid="{00000000-0005-0000-0000-000029130000}"/>
    <cellStyle name="Entrada 10 4 4 5" xfId="3964" xr:uid="{00000000-0005-0000-0000-00002A130000}"/>
    <cellStyle name="Entrada 10 4 5" xfId="3965" xr:uid="{00000000-0005-0000-0000-00002B130000}"/>
    <cellStyle name="Entrada 10 4 6" xfId="3966" xr:uid="{00000000-0005-0000-0000-00002C130000}"/>
    <cellStyle name="Entrada 10 4 7" xfId="3967" xr:uid="{00000000-0005-0000-0000-00002D130000}"/>
    <cellStyle name="Entrada 10 4 8" xfId="3968" xr:uid="{00000000-0005-0000-0000-00002E130000}"/>
    <cellStyle name="Entrada 10 4 9" xfId="3969" xr:uid="{00000000-0005-0000-0000-00002F130000}"/>
    <cellStyle name="Entrada 10 5" xfId="3970" xr:uid="{00000000-0005-0000-0000-000030130000}"/>
    <cellStyle name="Entrada 10 5 2" xfId="3971" xr:uid="{00000000-0005-0000-0000-000031130000}"/>
    <cellStyle name="Entrada 10 5 2 2" xfId="3972" xr:uid="{00000000-0005-0000-0000-000032130000}"/>
    <cellStyle name="Entrada 10 5 2 3" xfId="3973" xr:uid="{00000000-0005-0000-0000-000033130000}"/>
    <cellStyle name="Entrada 10 5 2 4" xfId="3974" xr:uid="{00000000-0005-0000-0000-000034130000}"/>
    <cellStyle name="Entrada 10 5 2 5" xfId="3975" xr:uid="{00000000-0005-0000-0000-000035130000}"/>
    <cellStyle name="Entrada 10 5 3" xfId="3976" xr:uid="{00000000-0005-0000-0000-000036130000}"/>
    <cellStyle name="Entrada 10 5 3 2" xfId="3977" xr:uid="{00000000-0005-0000-0000-000037130000}"/>
    <cellStyle name="Entrada 10 5 3 3" xfId="3978" xr:uid="{00000000-0005-0000-0000-000038130000}"/>
    <cellStyle name="Entrada 10 5 3 4" xfId="3979" xr:uid="{00000000-0005-0000-0000-000039130000}"/>
    <cellStyle name="Entrada 10 5 3 5" xfId="3980" xr:uid="{00000000-0005-0000-0000-00003A130000}"/>
    <cellStyle name="Entrada 10 5 4" xfId="3981" xr:uid="{00000000-0005-0000-0000-00003B130000}"/>
    <cellStyle name="Entrada 10 5 4 2" xfId="3982" xr:uid="{00000000-0005-0000-0000-00003C130000}"/>
    <cellStyle name="Entrada 10 5 4 3" xfId="3983" xr:uid="{00000000-0005-0000-0000-00003D130000}"/>
    <cellStyle name="Entrada 10 5 4 4" xfId="3984" xr:uid="{00000000-0005-0000-0000-00003E130000}"/>
    <cellStyle name="Entrada 10 5 4 5" xfId="3985" xr:uid="{00000000-0005-0000-0000-00003F130000}"/>
    <cellStyle name="Entrada 10 5 5" xfId="3986" xr:uid="{00000000-0005-0000-0000-000040130000}"/>
    <cellStyle name="Entrada 10 5 6" xfId="3987" xr:uid="{00000000-0005-0000-0000-000041130000}"/>
    <cellStyle name="Entrada 10 5 7" xfId="3988" xr:uid="{00000000-0005-0000-0000-000042130000}"/>
    <cellStyle name="Entrada 10 5 8" xfId="3989" xr:uid="{00000000-0005-0000-0000-000043130000}"/>
    <cellStyle name="Entrada 10 5 9" xfId="3990" xr:uid="{00000000-0005-0000-0000-000044130000}"/>
    <cellStyle name="Entrada 10 6" xfId="3991" xr:uid="{00000000-0005-0000-0000-000045130000}"/>
    <cellStyle name="Entrada 10 6 2" xfId="3992" xr:uid="{00000000-0005-0000-0000-000046130000}"/>
    <cellStyle name="Entrada 10 6 2 2" xfId="3993" xr:uid="{00000000-0005-0000-0000-000047130000}"/>
    <cellStyle name="Entrada 10 6 2 3" xfId="3994" xr:uid="{00000000-0005-0000-0000-000048130000}"/>
    <cellStyle name="Entrada 10 6 2 4" xfId="3995" xr:uid="{00000000-0005-0000-0000-000049130000}"/>
    <cellStyle name="Entrada 10 6 2 5" xfId="3996" xr:uid="{00000000-0005-0000-0000-00004A130000}"/>
    <cellStyle name="Entrada 10 6 3" xfId="3997" xr:uid="{00000000-0005-0000-0000-00004B130000}"/>
    <cellStyle name="Entrada 10 6 3 2" xfId="3998" xr:uid="{00000000-0005-0000-0000-00004C130000}"/>
    <cellStyle name="Entrada 10 6 3 3" xfId="3999" xr:uid="{00000000-0005-0000-0000-00004D130000}"/>
    <cellStyle name="Entrada 10 6 3 4" xfId="4000" xr:uid="{00000000-0005-0000-0000-00004E130000}"/>
    <cellStyle name="Entrada 10 6 3 5" xfId="4001" xr:uid="{00000000-0005-0000-0000-00004F130000}"/>
    <cellStyle name="Entrada 10 6 4" xfId="4002" xr:uid="{00000000-0005-0000-0000-000050130000}"/>
    <cellStyle name="Entrada 10 6 5" xfId="4003" xr:uid="{00000000-0005-0000-0000-000051130000}"/>
    <cellStyle name="Entrada 10 6 6" xfId="4004" xr:uid="{00000000-0005-0000-0000-000052130000}"/>
    <cellStyle name="Entrada 10 6 7" xfId="4005" xr:uid="{00000000-0005-0000-0000-000053130000}"/>
    <cellStyle name="Entrada 10 6 8" xfId="4006" xr:uid="{00000000-0005-0000-0000-000054130000}"/>
    <cellStyle name="Entrada 10 7" xfId="4007" xr:uid="{00000000-0005-0000-0000-000055130000}"/>
    <cellStyle name="Entrada 10 7 2" xfId="4008" xr:uid="{00000000-0005-0000-0000-000056130000}"/>
    <cellStyle name="Entrada 10 7 3" xfId="4009" xr:uid="{00000000-0005-0000-0000-000057130000}"/>
    <cellStyle name="Entrada 10 7 4" xfId="4010" xr:uid="{00000000-0005-0000-0000-000058130000}"/>
    <cellStyle name="Entrada 10 7 5" xfId="4011" xr:uid="{00000000-0005-0000-0000-000059130000}"/>
    <cellStyle name="Entrada 10 7 6" xfId="4012" xr:uid="{00000000-0005-0000-0000-00005A130000}"/>
    <cellStyle name="Entrada 10 8" xfId="4013" xr:uid="{00000000-0005-0000-0000-00005B130000}"/>
    <cellStyle name="Entrada 10 8 2" xfId="4014" xr:uid="{00000000-0005-0000-0000-00005C130000}"/>
    <cellStyle name="Entrada 10 8 2 2" xfId="37926" xr:uid="{00000000-0005-0000-0000-00005D130000}"/>
    <cellStyle name="Entrada 10 8 3" xfId="4015" xr:uid="{00000000-0005-0000-0000-00005E130000}"/>
    <cellStyle name="Entrada 10 8 3 2" xfId="41165" xr:uid="{00000000-0005-0000-0000-00005F130000}"/>
    <cellStyle name="Entrada 10 8 4" xfId="4016" xr:uid="{00000000-0005-0000-0000-000060130000}"/>
    <cellStyle name="Entrada 10 8 4 2" xfId="41166" xr:uid="{00000000-0005-0000-0000-000061130000}"/>
    <cellStyle name="Entrada 10 8 5" xfId="4017" xr:uid="{00000000-0005-0000-0000-000062130000}"/>
    <cellStyle name="Entrada 10 8 5 2" xfId="41167" xr:uid="{00000000-0005-0000-0000-000063130000}"/>
    <cellStyle name="Entrada 10 8 6" xfId="32838" xr:uid="{00000000-0005-0000-0000-000064130000}"/>
    <cellStyle name="Entrada 10 9" xfId="4018" xr:uid="{00000000-0005-0000-0000-000065130000}"/>
    <cellStyle name="Entrada 10 9 2" xfId="4019" xr:uid="{00000000-0005-0000-0000-000066130000}"/>
    <cellStyle name="Entrada 10 9 2 2" xfId="39865" xr:uid="{00000000-0005-0000-0000-000067130000}"/>
    <cellStyle name="Entrada 10 9 3" xfId="4020" xr:uid="{00000000-0005-0000-0000-000068130000}"/>
    <cellStyle name="Entrada 10 9 3 2" xfId="41168" xr:uid="{00000000-0005-0000-0000-000069130000}"/>
    <cellStyle name="Entrada 10 9 4" xfId="4021" xr:uid="{00000000-0005-0000-0000-00006A130000}"/>
    <cellStyle name="Entrada 10 9 4 2" xfId="41169" xr:uid="{00000000-0005-0000-0000-00006B130000}"/>
    <cellStyle name="Entrada 10 9 5" xfId="4022" xr:uid="{00000000-0005-0000-0000-00006C130000}"/>
    <cellStyle name="Entrada 10 9 5 2" xfId="41170" xr:uid="{00000000-0005-0000-0000-00006D130000}"/>
    <cellStyle name="Entrada 10 9 6" xfId="34777" xr:uid="{00000000-0005-0000-0000-00006E130000}"/>
    <cellStyle name="Entrada 11" xfId="4023" xr:uid="{00000000-0005-0000-0000-00006F130000}"/>
    <cellStyle name="Entrada 11 10" xfId="4024" xr:uid="{00000000-0005-0000-0000-000070130000}"/>
    <cellStyle name="Entrada 11 10 2" xfId="36187" xr:uid="{00000000-0005-0000-0000-000071130000}"/>
    <cellStyle name="Entrada 11 11" xfId="4025" xr:uid="{00000000-0005-0000-0000-000072130000}"/>
    <cellStyle name="Entrada 11 11 2" xfId="41171" xr:uid="{00000000-0005-0000-0000-000073130000}"/>
    <cellStyle name="Entrada 11 12" xfId="4026" xr:uid="{00000000-0005-0000-0000-000074130000}"/>
    <cellStyle name="Entrada 11 12 2" xfId="41172" xr:uid="{00000000-0005-0000-0000-000075130000}"/>
    <cellStyle name="Entrada 11 13" xfId="4027" xr:uid="{00000000-0005-0000-0000-000076130000}"/>
    <cellStyle name="Entrada 11 13 2" xfId="41173" xr:uid="{00000000-0005-0000-0000-000077130000}"/>
    <cellStyle name="Entrada 11 14" xfId="4028" xr:uid="{00000000-0005-0000-0000-000078130000}"/>
    <cellStyle name="Entrada 11 14 2" xfId="41174" xr:uid="{00000000-0005-0000-0000-000079130000}"/>
    <cellStyle name="Entrada 11 15" xfId="4029" xr:uid="{00000000-0005-0000-0000-00007A130000}"/>
    <cellStyle name="Entrada 11 15 2" xfId="41175" xr:uid="{00000000-0005-0000-0000-00007B130000}"/>
    <cellStyle name="Entrada 11 16" xfId="30919" xr:uid="{00000000-0005-0000-0000-00007C130000}"/>
    <cellStyle name="Entrada 11 2" xfId="4030" xr:uid="{00000000-0005-0000-0000-00007D130000}"/>
    <cellStyle name="Entrada 11 2 2" xfId="4031" xr:uid="{00000000-0005-0000-0000-00007E130000}"/>
    <cellStyle name="Entrada 11 2 2 2" xfId="4032" xr:uid="{00000000-0005-0000-0000-00007F130000}"/>
    <cellStyle name="Entrada 11 2 2 2 2" xfId="38079" xr:uid="{00000000-0005-0000-0000-000080130000}"/>
    <cellStyle name="Entrada 11 2 2 3" xfId="4033" xr:uid="{00000000-0005-0000-0000-000081130000}"/>
    <cellStyle name="Entrada 11 2 2 3 2" xfId="41176" xr:uid="{00000000-0005-0000-0000-000082130000}"/>
    <cellStyle name="Entrada 11 2 2 4" xfId="4034" xr:uid="{00000000-0005-0000-0000-000083130000}"/>
    <cellStyle name="Entrada 11 2 2 4 2" xfId="41177" xr:uid="{00000000-0005-0000-0000-000084130000}"/>
    <cellStyle name="Entrada 11 2 2 5" xfId="4035" xr:uid="{00000000-0005-0000-0000-000085130000}"/>
    <cellStyle name="Entrada 11 2 2 5 2" xfId="41178" xr:uid="{00000000-0005-0000-0000-000086130000}"/>
    <cellStyle name="Entrada 11 2 2 6" xfId="4036" xr:uid="{00000000-0005-0000-0000-000087130000}"/>
    <cellStyle name="Entrada 11 2 2 6 2" xfId="41179" xr:uid="{00000000-0005-0000-0000-000088130000}"/>
    <cellStyle name="Entrada 11 2 2 7" xfId="32991" xr:uid="{00000000-0005-0000-0000-000089130000}"/>
    <cellStyle name="Entrada 11 2 3" xfId="4037" xr:uid="{00000000-0005-0000-0000-00008A130000}"/>
    <cellStyle name="Entrada 11 2 3 2" xfId="4038" xr:uid="{00000000-0005-0000-0000-00008B130000}"/>
    <cellStyle name="Entrada 11 2 3 2 2" xfId="39117" xr:uid="{00000000-0005-0000-0000-00008C130000}"/>
    <cellStyle name="Entrada 11 2 3 3" xfId="4039" xr:uid="{00000000-0005-0000-0000-00008D130000}"/>
    <cellStyle name="Entrada 11 2 3 3 2" xfId="41180" xr:uid="{00000000-0005-0000-0000-00008E130000}"/>
    <cellStyle name="Entrada 11 2 3 4" xfId="4040" xr:uid="{00000000-0005-0000-0000-00008F130000}"/>
    <cellStyle name="Entrada 11 2 3 4 2" xfId="41181" xr:uid="{00000000-0005-0000-0000-000090130000}"/>
    <cellStyle name="Entrada 11 2 3 5" xfId="4041" xr:uid="{00000000-0005-0000-0000-000091130000}"/>
    <cellStyle name="Entrada 11 2 3 5 2" xfId="41182" xr:uid="{00000000-0005-0000-0000-000092130000}"/>
    <cellStyle name="Entrada 11 2 3 6" xfId="34029" xr:uid="{00000000-0005-0000-0000-000093130000}"/>
    <cellStyle name="Entrada 11 2 4" xfId="4042" xr:uid="{00000000-0005-0000-0000-000094130000}"/>
    <cellStyle name="Entrada 11 2 4 2" xfId="4043" xr:uid="{00000000-0005-0000-0000-000095130000}"/>
    <cellStyle name="Entrada 11 2 4 2 2" xfId="40333" xr:uid="{00000000-0005-0000-0000-000096130000}"/>
    <cellStyle name="Entrada 11 2 4 3" xfId="4044" xr:uid="{00000000-0005-0000-0000-000097130000}"/>
    <cellStyle name="Entrada 11 2 4 3 2" xfId="41183" xr:uid="{00000000-0005-0000-0000-000098130000}"/>
    <cellStyle name="Entrada 11 2 4 4" xfId="4045" xr:uid="{00000000-0005-0000-0000-000099130000}"/>
    <cellStyle name="Entrada 11 2 4 4 2" xfId="41184" xr:uid="{00000000-0005-0000-0000-00009A130000}"/>
    <cellStyle name="Entrada 11 2 4 5" xfId="4046" xr:uid="{00000000-0005-0000-0000-00009B130000}"/>
    <cellStyle name="Entrada 11 2 4 5 2" xfId="41185" xr:uid="{00000000-0005-0000-0000-00009C130000}"/>
    <cellStyle name="Entrada 11 2 4 6" xfId="35245" xr:uid="{00000000-0005-0000-0000-00009D130000}"/>
    <cellStyle name="Entrada 11 2 5" xfId="4047" xr:uid="{00000000-0005-0000-0000-00009E130000}"/>
    <cellStyle name="Entrada 11 2 5 2" xfId="36634" xr:uid="{00000000-0005-0000-0000-00009F130000}"/>
    <cellStyle name="Entrada 11 2 6" xfId="4048" xr:uid="{00000000-0005-0000-0000-0000A0130000}"/>
    <cellStyle name="Entrada 11 2 6 2" xfId="41186" xr:uid="{00000000-0005-0000-0000-0000A1130000}"/>
    <cellStyle name="Entrada 11 2 7" xfId="4049" xr:uid="{00000000-0005-0000-0000-0000A2130000}"/>
    <cellStyle name="Entrada 11 2 7 2" xfId="41187" xr:uid="{00000000-0005-0000-0000-0000A3130000}"/>
    <cellStyle name="Entrada 11 2 8" xfId="31546" xr:uid="{00000000-0005-0000-0000-0000A4130000}"/>
    <cellStyle name="Entrada 11 3" xfId="4050" xr:uid="{00000000-0005-0000-0000-0000A5130000}"/>
    <cellStyle name="Entrada 11 3 10" xfId="32078" xr:uid="{00000000-0005-0000-0000-0000A6130000}"/>
    <cellStyle name="Entrada 11 3 2" xfId="4051" xr:uid="{00000000-0005-0000-0000-0000A7130000}"/>
    <cellStyle name="Entrada 11 3 2 2" xfId="4052" xr:uid="{00000000-0005-0000-0000-0000A8130000}"/>
    <cellStyle name="Entrada 11 3 2 2 2" xfId="38611" xr:uid="{00000000-0005-0000-0000-0000A9130000}"/>
    <cellStyle name="Entrada 11 3 2 3" xfId="4053" xr:uid="{00000000-0005-0000-0000-0000AA130000}"/>
    <cellStyle name="Entrada 11 3 2 3 2" xfId="41188" xr:uid="{00000000-0005-0000-0000-0000AB130000}"/>
    <cellStyle name="Entrada 11 3 2 4" xfId="4054" xr:uid="{00000000-0005-0000-0000-0000AC130000}"/>
    <cellStyle name="Entrada 11 3 2 4 2" xfId="41189" xr:uid="{00000000-0005-0000-0000-0000AD130000}"/>
    <cellStyle name="Entrada 11 3 2 5" xfId="4055" xr:uid="{00000000-0005-0000-0000-0000AE130000}"/>
    <cellStyle name="Entrada 11 3 2 5 2" xfId="41190" xr:uid="{00000000-0005-0000-0000-0000AF130000}"/>
    <cellStyle name="Entrada 11 3 2 6" xfId="33523" xr:uid="{00000000-0005-0000-0000-0000B0130000}"/>
    <cellStyle name="Entrada 11 3 3" xfId="4056" xr:uid="{00000000-0005-0000-0000-0000B1130000}"/>
    <cellStyle name="Entrada 11 3 3 2" xfId="4057" xr:uid="{00000000-0005-0000-0000-0000B2130000}"/>
    <cellStyle name="Entrada 11 3 3 2 2" xfId="39483" xr:uid="{00000000-0005-0000-0000-0000B3130000}"/>
    <cellStyle name="Entrada 11 3 3 3" xfId="4058" xr:uid="{00000000-0005-0000-0000-0000B4130000}"/>
    <cellStyle name="Entrada 11 3 3 3 2" xfId="41191" xr:uid="{00000000-0005-0000-0000-0000B5130000}"/>
    <cellStyle name="Entrada 11 3 3 4" xfId="4059" xr:uid="{00000000-0005-0000-0000-0000B6130000}"/>
    <cellStyle name="Entrada 11 3 3 4 2" xfId="41192" xr:uid="{00000000-0005-0000-0000-0000B7130000}"/>
    <cellStyle name="Entrada 11 3 3 5" xfId="4060" xr:uid="{00000000-0005-0000-0000-0000B8130000}"/>
    <cellStyle name="Entrada 11 3 3 5 2" xfId="41193" xr:uid="{00000000-0005-0000-0000-0000B9130000}"/>
    <cellStyle name="Entrada 11 3 3 6" xfId="34395" xr:uid="{00000000-0005-0000-0000-0000BA130000}"/>
    <cellStyle name="Entrada 11 3 4" xfId="4061" xr:uid="{00000000-0005-0000-0000-0000BB130000}"/>
    <cellStyle name="Entrada 11 3 4 2" xfId="4062" xr:uid="{00000000-0005-0000-0000-0000BC130000}"/>
    <cellStyle name="Entrada 11 3 4 2 2" xfId="40865" xr:uid="{00000000-0005-0000-0000-0000BD130000}"/>
    <cellStyle name="Entrada 11 3 4 3" xfId="4063" xr:uid="{00000000-0005-0000-0000-0000BE130000}"/>
    <cellStyle name="Entrada 11 3 4 3 2" xfId="41194" xr:uid="{00000000-0005-0000-0000-0000BF130000}"/>
    <cellStyle name="Entrada 11 3 4 4" xfId="4064" xr:uid="{00000000-0005-0000-0000-0000C0130000}"/>
    <cellStyle name="Entrada 11 3 4 4 2" xfId="41195" xr:uid="{00000000-0005-0000-0000-0000C1130000}"/>
    <cellStyle name="Entrada 11 3 4 5" xfId="4065" xr:uid="{00000000-0005-0000-0000-0000C2130000}"/>
    <cellStyle name="Entrada 11 3 4 5 2" xfId="41196" xr:uid="{00000000-0005-0000-0000-0000C3130000}"/>
    <cellStyle name="Entrada 11 3 4 6" xfId="35777" xr:uid="{00000000-0005-0000-0000-0000C4130000}"/>
    <cellStyle name="Entrada 11 3 5" xfId="4066" xr:uid="{00000000-0005-0000-0000-0000C5130000}"/>
    <cellStyle name="Entrada 11 3 5 2" xfId="37166" xr:uid="{00000000-0005-0000-0000-0000C6130000}"/>
    <cellStyle name="Entrada 11 3 6" xfId="4067" xr:uid="{00000000-0005-0000-0000-0000C7130000}"/>
    <cellStyle name="Entrada 11 3 6 2" xfId="41197" xr:uid="{00000000-0005-0000-0000-0000C8130000}"/>
    <cellStyle name="Entrada 11 3 7" xfId="4068" xr:uid="{00000000-0005-0000-0000-0000C9130000}"/>
    <cellStyle name="Entrada 11 3 7 2" xfId="41198" xr:uid="{00000000-0005-0000-0000-0000CA130000}"/>
    <cellStyle name="Entrada 11 3 8" xfId="4069" xr:uid="{00000000-0005-0000-0000-0000CB130000}"/>
    <cellStyle name="Entrada 11 3 8 2" xfId="41199" xr:uid="{00000000-0005-0000-0000-0000CC130000}"/>
    <cellStyle name="Entrada 11 3 9" xfId="4070" xr:uid="{00000000-0005-0000-0000-0000CD130000}"/>
    <cellStyle name="Entrada 11 3 9 2" xfId="41200" xr:uid="{00000000-0005-0000-0000-0000CE130000}"/>
    <cellStyle name="Entrada 11 4" xfId="4071" xr:uid="{00000000-0005-0000-0000-0000CF130000}"/>
    <cellStyle name="Entrada 11 4 10" xfId="31417" xr:uid="{00000000-0005-0000-0000-0000D0130000}"/>
    <cellStyle name="Entrada 11 4 2" xfId="4072" xr:uid="{00000000-0005-0000-0000-0000D1130000}"/>
    <cellStyle name="Entrada 11 4 2 2" xfId="4073" xr:uid="{00000000-0005-0000-0000-0000D2130000}"/>
    <cellStyle name="Entrada 11 4 2 2 2" xfId="37961" xr:uid="{00000000-0005-0000-0000-0000D3130000}"/>
    <cellStyle name="Entrada 11 4 2 3" xfId="4074" xr:uid="{00000000-0005-0000-0000-0000D4130000}"/>
    <cellStyle name="Entrada 11 4 2 3 2" xfId="41201" xr:uid="{00000000-0005-0000-0000-0000D5130000}"/>
    <cellStyle name="Entrada 11 4 2 4" xfId="4075" xr:uid="{00000000-0005-0000-0000-0000D6130000}"/>
    <cellStyle name="Entrada 11 4 2 4 2" xfId="41202" xr:uid="{00000000-0005-0000-0000-0000D7130000}"/>
    <cellStyle name="Entrada 11 4 2 5" xfId="4076" xr:uid="{00000000-0005-0000-0000-0000D8130000}"/>
    <cellStyle name="Entrada 11 4 2 5 2" xfId="41203" xr:uid="{00000000-0005-0000-0000-0000D9130000}"/>
    <cellStyle name="Entrada 11 4 2 6" xfId="32873" xr:uid="{00000000-0005-0000-0000-0000DA130000}"/>
    <cellStyle name="Entrada 11 4 3" xfId="4077" xr:uid="{00000000-0005-0000-0000-0000DB130000}"/>
    <cellStyle name="Entrada 11 4 3 2" xfId="4078" xr:uid="{00000000-0005-0000-0000-0000DC130000}"/>
    <cellStyle name="Entrada 11 4 3 2 2" xfId="38988" xr:uid="{00000000-0005-0000-0000-0000DD130000}"/>
    <cellStyle name="Entrada 11 4 3 3" xfId="4079" xr:uid="{00000000-0005-0000-0000-0000DE130000}"/>
    <cellStyle name="Entrada 11 4 3 3 2" xfId="41204" xr:uid="{00000000-0005-0000-0000-0000DF130000}"/>
    <cellStyle name="Entrada 11 4 3 4" xfId="4080" xr:uid="{00000000-0005-0000-0000-0000E0130000}"/>
    <cellStyle name="Entrada 11 4 3 4 2" xfId="41205" xr:uid="{00000000-0005-0000-0000-0000E1130000}"/>
    <cellStyle name="Entrada 11 4 3 5" xfId="4081" xr:uid="{00000000-0005-0000-0000-0000E2130000}"/>
    <cellStyle name="Entrada 11 4 3 5 2" xfId="41206" xr:uid="{00000000-0005-0000-0000-0000E3130000}"/>
    <cellStyle name="Entrada 11 4 3 6" xfId="33900" xr:uid="{00000000-0005-0000-0000-0000E4130000}"/>
    <cellStyle name="Entrada 11 4 4" xfId="4082" xr:uid="{00000000-0005-0000-0000-0000E5130000}"/>
    <cellStyle name="Entrada 11 4 4 2" xfId="4083" xr:uid="{00000000-0005-0000-0000-0000E6130000}"/>
    <cellStyle name="Entrada 11 4 4 2 2" xfId="40204" xr:uid="{00000000-0005-0000-0000-0000E7130000}"/>
    <cellStyle name="Entrada 11 4 4 3" xfId="4084" xr:uid="{00000000-0005-0000-0000-0000E8130000}"/>
    <cellStyle name="Entrada 11 4 4 3 2" xfId="41207" xr:uid="{00000000-0005-0000-0000-0000E9130000}"/>
    <cellStyle name="Entrada 11 4 4 4" xfId="4085" xr:uid="{00000000-0005-0000-0000-0000EA130000}"/>
    <cellStyle name="Entrada 11 4 4 4 2" xfId="41208" xr:uid="{00000000-0005-0000-0000-0000EB130000}"/>
    <cellStyle name="Entrada 11 4 4 5" xfId="4086" xr:uid="{00000000-0005-0000-0000-0000EC130000}"/>
    <cellStyle name="Entrada 11 4 4 5 2" xfId="41209" xr:uid="{00000000-0005-0000-0000-0000ED130000}"/>
    <cellStyle name="Entrada 11 4 4 6" xfId="35116" xr:uid="{00000000-0005-0000-0000-0000EE130000}"/>
    <cellStyle name="Entrada 11 4 5" xfId="4087" xr:uid="{00000000-0005-0000-0000-0000EF130000}"/>
    <cellStyle name="Entrada 11 4 5 2" xfId="36505" xr:uid="{00000000-0005-0000-0000-0000F0130000}"/>
    <cellStyle name="Entrada 11 4 6" xfId="4088" xr:uid="{00000000-0005-0000-0000-0000F1130000}"/>
    <cellStyle name="Entrada 11 4 6 2" xfId="41210" xr:uid="{00000000-0005-0000-0000-0000F2130000}"/>
    <cellStyle name="Entrada 11 4 7" xfId="4089" xr:uid="{00000000-0005-0000-0000-0000F3130000}"/>
    <cellStyle name="Entrada 11 4 7 2" xfId="41211" xr:uid="{00000000-0005-0000-0000-0000F4130000}"/>
    <cellStyle name="Entrada 11 4 8" xfId="4090" xr:uid="{00000000-0005-0000-0000-0000F5130000}"/>
    <cellStyle name="Entrada 11 4 8 2" xfId="41212" xr:uid="{00000000-0005-0000-0000-0000F6130000}"/>
    <cellStyle name="Entrada 11 4 9" xfId="4091" xr:uid="{00000000-0005-0000-0000-0000F7130000}"/>
    <cellStyle name="Entrada 11 4 9 2" xfId="41213" xr:uid="{00000000-0005-0000-0000-0000F8130000}"/>
    <cellStyle name="Entrada 11 5" xfId="4092" xr:uid="{00000000-0005-0000-0000-0000F9130000}"/>
    <cellStyle name="Entrada 11 5 10" xfId="32107" xr:uid="{00000000-0005-0000-0000-0000FA130000}"/>
    <cellStyle name="Entrada 11 5 2" xfId="4093" xr:uid="{00000000-0005-0000-0000-0000FB130000}"/>
    <cellStyle name="Entrada 11 5 2 2" xfId="4094" xr:uid="{00000000-0005-0000-0000-0000FC130000}"/>
    <cellStyle name="Entrada 11 5 2 2 2" xfId="38640" xr:uid="{00000000-0005-0000-0000-0000FD130000}"/>
    <cellStyle name="Entrada 11 5 2 3" xfId="4095" xr:uid="{00000000-0005-0000-0000-0000FE130000}"/>
    <cellStyle name="Entrada 11 5 2 3 2" xfId="41214" xr:uid="{00000000-0005-0000-0000-0000FF130000}"/>
    <cellStyle name="Entrada 11 5 2 4" xfId="4096" xr:uid="{00000000-0005-0000-0000-000000140000}"/>
    <cellStyle name="Entrada 11 5 2 4 2" xfId="41215" xr:uid="{00000000-0005-0000-0000-000001140000}"/>
    <cellStyle name="Entrada 11 5 2 5" xfId="4097" xr:uid="{00000000-0005-0000-0000-000002140000}"/>
    <cellStyle name="Entrada 11 5 2 5 2" xfId="41216" xr:uid="{00000000-0005-0000-0000-000003140000}"/>
    <cellStyle name="Entrada 11 5 2 6" xfId="33552" xr:uid="{00000000-0005-0000-0000-000004140000}"/>
    <cellStyle name="Entrada 11 5 3" xfId="4098" xr:uid="{00000000-0005-0000-0000-000005140000}"/>
    <cellStyle name="Entrada 11 5 3 2" xfId="4099" xr:uid="{00000000-0005-0000-0000-000006140000}"/>
    <cellStyle name="Entrada 11 5 3 2 2" xfId="39512" xr:uid="{00000000-0005-0000-0000-000007140000}"/>
    <cellStyle name="Entrada 11 5 3 3" xfId="4100" xr:uid="{00000000-0005-0000-0000-000008140000}"/>
    <cellStyle name="Entrada 11 5 3 3 2" xfId="41217" xr:uid="{00000000-0005-0000-0000-000009140000}"/>
    <cellStyle name="Entrada 11 5 3 4" xfId="4101" xr:uid="{00000000-0005-0000-0000-00000A140000}"/>
    <cellStyle name="Entrada 11 5 3 4 2" xfId="41218" xr:uid="{00000000-0005-0000-0000-00000B140000}"/>
    <cellStyle name="Entrada 11 5 3 5" xfId="4102" xr:uid="{00000000-0005-0000-0000-00000C140000}"/>
    <cellStyle name="Entrada 11 5 3 5 2" xfId="41219" xr:uid="{00000000-0005-0000-0000-00000D140000}"/>
    <cellStyle name="Entrada 11 5 3 6" xfId="34424" xr:uid="{00000000-0005-0000-0000-00000E140000}"/>
    <cellStyle name="Entrada 11 5 4" xfId="4103" xr:uid="{00000000-0005-0000-0000-00000F140000}"/>
    <cellStyle name="Entrada 11 5 4 2" xfId="4104" xr:uid="{00000000-0005-0000-0000-000010140000}"/>
    <cellStyle name="Entrada 11 5 4 2 2" xfId="40894" xr:uid="{00000000-0005-0000-0000-000011140000}"/>
    <cellStyle name="Entrada 11 5 4 3" xfId="4105" xr:uid="{00000000-0005-0000-0000-000012140000}"/>
    <cellStyle name="Entrada 11 5 4 3 2" xfId="41220" xr:uid="{00000000-0005-0000-0000-000013140000}"/>
    <cellStyle name="Entrada 11 5 4 4" xfId="4106" xr:uid="{00000000-0005-0000-0000-000014140000}"/>
    <cellStyle name="Entrada 11 5 4 4 2" xfId="41221" xr:uid="{00000000-0005-0000-0000-000015140000}"/>
    <cellStyle name="Entrada 11 5 4 5" xfId="4107" xr:uid="{00000000-0005-0000-0000-000016140000}"/>
    <cellStyle name="Entrada 11 5 4 5 2" xfId="41222" xr:uid="{00000000-0005-0000-0000-000017140000}"/>
    <cellStyle name="Entrada 11 5 4 6" xfId="35806" xr:uid="{00000000-0005-0000-0000-000018140000}"/>
    <cellStyle name="Entrada 11 5 5" xfId="4108" xr:uid="{00000000-0005-0000-0000-000019140000}"/>
    <cellStyle name="Entrada 11 5 5 2" xfId="37195" xr:uid="{00000000-0005-0000-0000-00001A140000}"/>
    <cellStyle name="Entrada 11 5 6" xfId="4109" xr:uid="{00000000-0005-0000-0000-00001B140000}"/>
    <cellStyle name="Entrada 11 5 6 2" xfId="41223" xr:uid="{00000000-0005-0000-0000-00001C140000}"/>
    <cellStyle name="Entrada 11 5 7" xfId="4110" xr:uid="{00000000-0005-0000-0000-00001D140000}"/>
    <cellStyle name="Entrada 11 5 7 2" xfId="41224" xr:uid="{00000000-0005-0000-0000-00001E140000}"/>
    <cellStyle name="Entrada 11 5 8" xfId="4111" xr:uid="{00000000-0005-0000-0000-00001F140000}"/>
    <cellStyle name="Entrada 11 5 8 2" xfId="41225" xr:uid="{00000000-0005-0000-0000-000020140000}"/>
    <cellStyle name="Entrada 11 5 9" xfId="4112" xr:uid="{00000000-0005-0000-0000-000021140000}"/>
    <cellStyle name="Entrada 11 5 9 2" xfId="41226" xr:uid="{00000000-0005-0000-0000-000022140000}"/>
    <cellStyle name="Entrada 11 6" xfId="4113" xr:uid="{00000000-0005-0000-0000-000023140000}"/>
    <cellStyle name="Entrada 11 6 2" xfId="4114" xr:uid="{00000000-0005-0000-0000-000024140000}"/>
    <cellStyle name="Entrada 11 6 2 2" xfId="4115" xr:uid="{00000000-0005-0000-0000-000025140000}"/>
    <cellStyle name="Entrada 11 6 2 2 2" xfId="39534" xr:uid="{00000000-0005-0000-0000-000026140000}"/>
    <cellStyle name="Entrada 11 6 2 3" xfId="4116" xr:uid="{00000000-0005-0000-0000-000027140000}"/>
    <cellStyle name="Entrada 11 6 2 3 2" xfId="41227" xr:uid="{00000000-0005-0000-0000-000028140000}"/>
    <cellStyle name="Entrada 11 6 2 4" xfId="4117" xr:uid="{00000000-0005-0000-0000-000029140000}"/>
    <cellStyle name="Entrada 11 6 2 4 2" xfId="41228" xr:uid="{00000000-0005-0000-0000-00002A140000}"/>
    <cellStyle name="Entrada 11 6 2 5" xfId="4118" xr:uid="{00000000-0005-0000-0000-00002B140000}"/>
    <cellStyle name="Entrada 11 6 2 5 2" xfId="41229" xr:uid="{00000000-0005-0000-0000-00002C140000}"/>
    <cellStyle name="Entrada 11 6 2 6" xfId="34446" xr:uid="{00000000-0005-0000-0000-00002D140000}"/>
    <cellStyle name="Entrada 11 6 3" xfId="4119" xr:uid="{00000000-0005-0000-0000-00002E140000}"/>
    <cellStyle name="Entrada 11 6 3 2" xfId="4120" xr:uid="{00000000-0005-0000-0000-00002F140000}"/>
    <cellStyle name="Entrada 11 6 3 2 2" xfId="40916" xr:uid="{00000000-0005-0000-0000-000030140000}"/>
    <cellStyle name="Entrada 11 6 3 3" xfId="4121" xr:uid="{00000000-0005-0000-0000-000031140000}"/>
    <cellStyle name="Entrada 11 6 3 3 2" xfId="41230" xr:uid="{00000000-0005-0000-0000-000032140000}"/>
    <cellStyle name="Entrada 11 6 3 4" xfId="4122" xr:uid="{00000000-0005-0000-0000-000033140000}"/>
    <cellStyle name="Entrada 11 6 3 4 2" xfId="41231" xr:uid="{00000000-0005-0000-0000-000034140000}"/>
    <cellStyle name="Entrada 11 6 3 5" xfId="4123" xr:uid="{00000000-0005-0000-0000-000035140000}"/>
    <cellStyle name="Entrada 11 6 3 5 2" xfId="41232" xr:uid="{00000000-0005-0000-0000-000036140000}"/>
    <cellStyle name="Entrada 11 6 3 6" xfId="35828" xr:uid="{00000000-0005-0000-0000-000037140000}"/>
    <cellStyle name="Entrada 11 6 4" xfId="4124" xr:uid="{00000000-0005-0000-0000-000038140000}"/>
    <cellStyle name="Entrada 11 6 4 2" xfId="37217" xr:uid="{00000000-0005-0000-0000-000039140000}"/>
    <cellStyle name="Entrada 11 6 5" xfId="4125" xr:uid="{00000000-0005-0000-0000-00003A140000}"/>
    <cellStyle name="Entrada 11 6 5 2" xfId="41233" xr:uid="{00000000-0005-0000-0000-00003B140000}"/>
    <cellStyle name="Entrada 11 6 6" xfId="4126" xr:uid="{00000000-0005-0000-0000-00003C140000}"/>
    <cellStyle name="Entrada 11 6 6 2" xfId="41234" xr:uid="{00000000-0005-0000-0000-00003D140000}"/>
    <cellStyle name="Entrada 11 6 7" xfId="4127" xr:uid="{00000000-0005-0000-0000-00003E140000}"/>
    <cellStyle name="Entrada 11 6 7 2" xfId="41235" xr:uid="{00000000-0005-0000-0000-00003F140000}"/>
    <cellStyle name="Entrada 11 6 8" xfId="4128" xr:uid="{00000000-0005-0000-0000-000040140000}"/>
    <cellStyle name="Entrada 11 6 8 2" xfId="41236" xr:uid="{00000000-0005-0000-0000-000041140000}"/>
    <cellStyle name="Entrada 11 6 9" xfId="32129" xr:uid="{00000000-0005-0000-0000-000042140000}"/>
    <cellStyle name="Entrada 11 7" xfId="4129" xr:uid="{00000000-0005-0000-0000-000043140000}"/>
    <cellStyle name="Entrada 11 7 2" xfId="4130" xr:uid="{00000000-0005-0000-0000-000044140000}"/>
    <cellStyle name="Entrada 11 7 2 2" xfId="37694" xr:uid="{00000000-0005-0000-0000-000045140000}"/>
    <cellStyle name="Entrada 11 7 3" xfId="4131" xr:uid="{00000000-0005-0000-0000-000046140000}"/>
    <cellStyle name="Entrada 11 7 3 2" xfId="41237" xr:uid="{00000000-0005-0000-0000-000047140000}"/>
    <cellStyle name="Entrada 11 7 4" xfId="4132" xr:uid="{00000000-0005-0000-0000-000048140000}"/>
    <cellStyle name="Entrada 11 7 4 2" xfId="41238" xr:uid="{00000000-0005-0000-0000-000049140000}"/>
    <cellStyle name="Entrada 11 7 5" xfId="4133" xr:uid="{00000000-0005-0000-0000-00004A140000}"/>
    <cellStyle name="Entrada 11 7 5 2" xfId="41239" xr:uid="{00000000-0005-0000-0000-00004B140000}"/>
    <cellStyle name="Entrada 11 7 6" xfId="4134" xr:uid="{00000000-0005-0000-0000-00004C140000}"/>
    <cellStyle name="Entrada 11 7 6 2" xfId="41240" xr:uid="{00000000-0005-0000-0000-00004D140000}"/>
    <cellStyle name="Entrada 11 7 7" xfId="32606" xr:uid="{00000000-0005-0000-0000-00004E140000}"/>
    <cellStyle name="Entrada 11 8" xfId="4135" xr:uid="{00000000-0005-0000-0000-00004F140000}"/>
    <cellStyle name="Entrada 11 8 2" xfId="4136" xr:uid="{00000000-0005-0000-0000-000050140000}"/>
    <cellStyle name="Entrada 11 8 2 2" xfId="37813" xr:uid="{00000000-0005-0000-0000-000051140000}"/>
    <cellStyle name="Entrada 11 8 3" xfId="4137" xr:uid="{00000000-0005-0000-0000-000052140000}"/>
    <cellStyle name="Entrada 11 8 3 2" xfId="41241" xr:uid="{00000000-0005-0000-0000-000053140000}"/>
    <cellStyle name="Entrada 11 8 4" xfId="4138" xr:uid="{00000000-0005-0000-0000-000054140000}"/>
    <cellStyle name="Entrada 11 8 4 2" xfId="41242" xr:uid="{00000000-0005-0000-0000-000055140000}"/>
    <cellStyle name="Entrada 11 8 5" xfId="4139" xr:uid="{00000000-0005-0000-0000-000056140000}"/>
    <cellStyle name="Entrada 11 8 5 2" xfId="41243" xr:uid="{00000000-0005-0000-0000-000057140000}"/>
    <cellStyle name="Entrada 11 8 6" xfId="32725" xr:uid="{00000000-0005-0000-0000-000058140000}"/>
    <cellStyle name="Entrada 11 9" xfId="4140" xr:uid="{00000000-0005-0000-0000-000059140000}"/>
    <cellStyle name="Entrada 11 9 2" xfId="4141" xr:uid="{00000000-0005-0000-0000-00005A140000}"/>
    <cellStyle name="Entrada 11 9 2 2" xfId="39886" xr:uid="{00000000-0005-0000-0000-00005B140000}"/>
    <cellStyle name="Entrada 11 9 3" xfId="4142" xr:uid="{00000000-0005-0000-0000-00005C140000}"/>
    <cellStyle name="Entrada 11 9 3 2" xfId="41244" xr:uid="{00000000-0005-0000-0000-00005D140000}"/>
    <cellStyle name="Entrada 11 9 4" xfId="4143" xr:uid="{00000000-0005-0000-0000-00005E140000}"/>
    <cellStyle name="Entrada 11 9 4 2" xfId="41245" xr:uid="{00000000-0005-0000-0000-00005F140000}"/>
    <cellStyle name="Entrada 11 9 5" xfId="4144" xr:uid="{00000000-0005-0000-0000-000060140000}"/>
    <cellStyle name="Entrada 11 9 5 2" xfId="41246" xr:uid="{00000000-0005-0000-0000-000061140000}"/>
    <cellStyle name="Entrada 11 9 6" xfId="34798" xr:uid="{00000000-0005-0000-0000-000062140000}"/>
    <cellStyle name="Entrada 12" xfId="4145" xr:uid="{00000000-0005-0000-0000-000063140000}"/>
    <cellStyle name="Entrada 12 10" xfId="4146" xr:uid="{00000000-0005-0000-0000-000064140000}"/>
    <cellStyle name="Entrada 12 10 2" xfId="36193" xr:uid="{00000000-0005-0000-0000-000065140000}"/>
    <cellStyle name="Entrada 12 11" xfId="4147" xr:uid="{00000000-0005-0000-0000-000066140000}"/>
    <cellStyle name="Entrada 12 11 2" xfId="41247" xr:uid="{00000000-0005-0000-0000-000067140000}"/>
    <cellStyle name="Entrada 12 12" xfId="4148" xr:uid="{00000000-0005-0000-0000-000068140000}"/>
    <cellStyle name="Entrada 12 12 2" xfId="41248" xr:uid="{00000000-0005-0000-0000-000069140000}"/>
    <cellStyle name="Entrada 12 13" xfId="4149" xr:uid="{00000000-0005-0000-0000-00006A140000}"/>
    <cellStyle name="Entrada 12 13 2" xfId="41249" xr:uid="{00000000-0005-0000-0000-00006B140000}"/>
    <cellStyle name="Entrada 12 14" xfId="4150" xr:uid="{00000000-0005-0000-0000-00006C140000}"/>
    <cellStyle name="Entrada 12 14 2" xfId="41250" xr:uid="{00000000-0005-0000-0000-00006D140000}"/>
    <cellStyle name="Entrada 12 15" xfId="4151" xr:uid="{00000000-0005-0000-0000-00006E140000}"/>
    <cellStyle name="Entrada 12 15 2" xfId="41251" xr:uid="{00000000-0005-0000-0000-00006F140000}"/>
    <cellStyle name="Entrada 12 16" xfId="30925" xr:uid="{00000000-0005-0000-0000-000070140000}"/>
    <cellStyle name="Entrada 12 2" xfId="4152" xr:uid="{00000000-0005-0000-0000-000071140000}"/>
    <cellStyle name="Entrada 12 2 2" xfId="4153" xr:uid="{00000000-0005-0000-0000-000072140000}"/>
    <cellStyle name="Entrada 12 2 2 2" xfId="4154" xr:uid="{00000000-0005-0000-0000-000073140000}"/>
    <cellStyle name="Entrada 12 2 2 2 2" xfId="38080" xr:uid="{00000000-0005-0000-0000-000074140000}"/>
    <cellStyle name="Entrada 12 2 2 3" xfId="4155" xr:uid="{00000000-0005-0000-0000-000075140000}"/>
    <cellStyle name="Entrada 12 2 2 3 2" xfId="41252" xr:uid="{00000000-0005-0000-0000-000076140000}"/>
    <cellStyle name="Entrada 12 2 2 4" xfId="4156" xr:uid="{00000000-0005-0000-0000-000077140000}"/>
    <cellStyle name="Entrada 12 2 2 4 2" xfId="41253" xr:uid="{00000000-0005-0000-0000-000078140000}"/>
    <cellStyle name="Entrada 12 2 2 5" xfId="4157" xr:uid="{00000000-0005-0000-0000-000079140000}"/>
    <cellStyle name="Entrada 12 2 2 5 2" xfId="41254" xr:uid="{00000000-0005-0000-0000-00007A140000}"/>
    <cellStyle name="Entrada 12 2 2 6" xfId="4158" xr:uid="{00000000-0005-0000-0000-00007B140000}"/>
    <cellStyle name="Entrada 12 2 2 6 2" xfId="41255" xr:uid="{00000000-0005-0000-0000-00007C140000}"/>
    <cellStyle name="Entrada 12 2 2 7" xfId="32992" xr:uid="{00000000-0005-0000-0000-00007D140000}"/>
    <cellStyle name="Entrada 12 2 3" xfId="4159" xr:uid="{00000000-0005-0000-0000-00007E140000}"/>
    <cellStyle name="Entrada 12 2 3 2" xfId="4160" xr:uid="{00000000-0005-0000-0000-00007F140000}"/>
    <cellStyle name="Entrada 12 2 3 2 2" xfId="39118" xr:uid="{00000000-0005-0000-0000-000080140000}"/>
    <cellStyle name="Entrada 12 2 3 3" xfId="4161" xr:uid="{00000000-0005-0000-0000-000081140000}"/>
    <cellStyle name="Entrada 12 2 3 3 2" xfId="41256" xr:uid="{00000000-0005-0000-0000-000082140000}"/>
    <cellStyle name="Entrada 12 2 3 4" xfId="4162" xr:uid="{00000000-0005-0000-0000-000083140000}"/>
    <cellStyle name="Entrada 12 2 3 4 2" xfId="41257" xr:uid="{00000000-0005-0000-0000-000084140000}"/>
    <cellStyle name="Entrada 12 2 3 5" xfId="4163" xr:uid="{00000000-0005-0000-0000-000085140000}"/>
    <cellStyle name="Entrada 12 2 3 5 2" xfId="41258" xr:uid="{00000000-0005-0000-0000-000086140000}"/>
    <cellStyle name="Entrada 12 2 3 6" xfId="34030" xr:uid="{00000000-0005-0000-0000-000087140000}"/>
    <cellStyle name="Entrada 12 2 4" xfId="4164" xr:uid="{00000000-0005-0000-0000-000088140000}"/>
    <cellStyle name="Entrada 12 2 4 2" xfId="4165" xr:uid="{00000000-0005-0000-0000-000089140000}"/>
    <cellStyle name="Entrada 12 2 4 2 2" xfId="40334" xr:uid="{00000000-0005-0000-0000-00008A140000}"/>
    <cellStyle name="Entrada 12 2 4 3" xfId="4166" xr:uid="{00000000-0005-0000-0000-00008B140000}"/>
    <cellStyle name="Entrada 12 2 4 3 2" xfId="41259" xr:uid="{00000000-0005-0000-0000-00008C140000}"/>
    <cellStyle name="Entrada 12 2 4 4" xfId="4167" xr:uid="{00000000-0005-0000-0000-00008D140000}"/>
    <cellStyle name="Entrada 12 2 4 4 2" xfId="41260" xr:uid="{00000000-0005-0000-0000-00008E140000}"/>
    <cellStyle name="Entrada 12 2 4 5" xfId="4168" xr:uid="{00000000-0005-0000-0000-00008F140000}"/>
    <cellStyle name="Entrada 12 2 4 5 2" xfId="41261" xr:uid="{00000000-0005-0000-0000-000090140000}"/>
    <cellStyle name="Entrada 12 2 4 6" xfId="35246" xr:uid="{00000000-0005-0000-0000-000091140000}"/>
    <cellStyle name="Entrada 12 2 5" xfId="4169" xr:uid="{00000000-0005-0000-0000-000092140000}"/>
    <cellStyle name="Entrada 12 2 5 2" xfId="36635" xr:uid="{00000000-0005-0000-0000-000093140000}"/>
    <cellStyle name="Entrada 12 2 6" xfId="4170" xr:uid="{00000000-0005-0000-0000-000094140000}"/>
    <cellStyle name="Entrada 12 2 6 2" xfId="41262" xr:uid="{00000000-0005-0000-0000-000095140000}"/>
    <cellStyle name="Entrada 12 2 7" xfId="4171" xr:uid="{00000000-0005-0000-0000-000096140000}"/>
    <cellStyle name="Entrada 12 2 7 2" xfId="41263" xr:uid="{00000000-0005-0000-0000-000097140000}"/>
    <cellStyle name="Entrada 12 2 8" xfId="31547" xr:uid="{00000000-0005-0000-0000-000098140000}"/>
    <cellStyle name="Entrada 12 3" xfId="4172" xr:uid="{00000000-0005-0000-0000-000099140000}"/>
    <cellStyle name="Entrada 12 3 10" xfId="32077" xr:uid="{00000000-0005-0000-0000-00009A140000}"/>
    <cellStyle name="Entrada 12 3 2" xfId="4173" xr:uid="{00000000-0005-0000-0000-00009B140000}"/>
    <cellStyle name="Entrada 12 3 2 2" xfId="4174" xr:uid="{00000000-0005-0000-0000-00009C140000}"/>
    <cellStyle name="Entrada 12 3 2 2 2" xfId="38610" xr:uid="{00000000-0005-0000-0000-00009D140000}"/>
    <cellStyle name="Entrada 12 3 2 3" xfId="4175" xr:uid="{00000000-0005-0000-0000-00009E140000}"/>
    <cellStyle name="Entrada 12 3 2 3 2" xfId="41264" xr:uid="{00000000-0005-0000-0000-00009F140000}"/>
    <cellStyle name="Entrada 12 3 2 4" xfId="4176" xr:uid="{00000000-0005-0000-0000-0000A0140000}"/>
    <cellStyle name="Entrada 12 3 2 4 2" xfId="41265" xr:uid="{00000000-0005-0000-0000-0000A1140000}"/>
    <cellStyle name="Entrada 12 3 2 5" xfId="4177" xr:uid="{00000000-0005-0000-0000-0000A2140000}"/>
    <cellStyle name="Entrada 12 3 2 5 2" xfId="41266" xr:uid="{00000000-0005-0000-0000-0000A3140000}"/>
    <cellStyle name="Entrada 12 3 2 6" xfId="33522" xr:uid="{00000000-0005-0000-0000-0000A4140000}"/>
    <cellStyle name="Entrada 12 3 3" xfId="4178" xr:uid="{00000000-0005-0000-0000-0000A5140000}"/>
    <cellStyle name="Entrada 12 3 3 2" xfId="4179" xr:uid="{00000000-0005-0000-0000-0000A6140000}"/>
    <cellStyle name="Entrada 12 3 3 2 2" xfId="39482" xr:uid="{00000000-0005-0000-0000-0000A7140000}"/>
    <cellStyle name="Entrada 12 3 3 3" xfId="4180" xr:uid="{00000000-0005-0000-0000-0000A8140000}"/>
    <cellStyle name="Entrada 12 3 3 3 2" xfId="41267" xr:uid="{00000000-0005-0000-0000-0000A9140000}"/>
    <cellStyle name="Entrada 12 3 3 4" xfId="4181" xr:uid="{00000000-0005-0000-0000-0000AA140000}"/>
    <cellStyle name="Entrada 12 3 3 4 2" xfId="41268" xr:uid="{00000000-0005-0000-0000-0000AB140000}"/>
    <cellStyle name="Entrada 12 3 3 5" xfId="4182" xr:uid="{00000000-0005-0000-0000-0000AC140000}"/>
    <cellStyle name="Entrada 12 3 3 5 2" xfId="41269" xr:uid="{00000000-0005-0000-0000-0000AD140000}"/>
    <cellStyle name="Entrada 12 3 3 6" xfId="34394" xr:uid="{00000000-0005-0000-0000-0000AE140000}"/>
    <cellStyle name="Entrada 12 3 4" xfId="4183" xr:uid="{00000000-0005-0000-0000-0000AF140000}"/>
    <cellStyle name="Entrada 12 3 4 2" xfId="4184" xr:uid="{00000000-0005-0000-0000-0000B0140000}"/>
    <cellStyle name="Entrada 12 3 4 2 2" xfId="40864" xr:uid="{00000000-0005-0000-0000-0000B1140000}"/>
    <cellStyle name="Entrada 12 3 4 3" xfId="4185" xr:uid="{00000000-0005-0000-0000-0000B2140000}"/>
    <cellStyle name="Entrada 12 3 4 3 2" xfId="41270" xr:uid="{00000000-0005-0000-0000-0000B3140000}"/>
    <cellStyle name="Entrada 12 3 4 4" xfId="4186" xr:uid="{00000000-0005-0000-0000-0000B4140000}"/>
    <cellStyle name="Entrada 12 3 4 4 2" xfId="41271" xr:uid="{00000000-0005-0000-0000-0000B5140000}"/>
    <cellStyle name="Entrada 12 3 4 5" xfId="4187" xr:uid="{00000000-0005-0000-0000-0000B6140000}"/>
    <cellStyle name="Entrada 12 3 4 5 2" xfId="41272" xr:uid="{00000000-0005-0000-0000-0000B7140000}"/>
    <cellStyle name="Entrada 12 3 4 6" xfId="35776" xr:uid="{00000000-0005-0000-0000-0000B8140000}"/>
    <cellStyle name="Entrada 12 3 5" xfId="4188" xr:uid="{00000000-0005-0000-0000-0000B9140000}"/>
    <cellStyle name="Entrada 12 3 5 2" xfId="37165" xr:uid="{00000000-0005-0000-0000-0000BA140000}"/>
    <cellStyle name="Entrada 12 3 6" xfId="4189" xr:uid="{00000000-0005-0000-0000-0000BB140000}"/>
    <cellStyle name="Entrada 12 3 6 2" xfId="41273" xr:uid="{00000000-0005-0000-0000-0000BC140000}"/>
    <cellStyle name="Entrada 12 3 7" xfId="4190" xr:uid="{00000000-0005-0000-0000-0000BD140000}"/>
    <cellStyle name="Entrada 12 3 7 2" xfId="41274" xr:uid="{00000000-0005-0000-0000-0000BE140000}"/>
    <cellStyle name="Entrada 12 3 8" xfId="4191" xr:uid="{00000000-0005-0000-0000-0000BF140000}"/>
    <cellStyle name="Entrada 12 3 8 2" xfId="41275" xr:uid="{00000000-0005-0000-0000-0000C0140000}"/>
    <cellStyle name="Entrada 12 3 9" xfId="4192" xr:uid="{00000000-0005-0000-0000-0000C1140000}"/>
    <cellStyle name="Entrada 12 3 9 2" xfId="41276" xr:uid="{00000000-0005-0000-0000-0000C2140000}"/>
    <cellStyle name="Entrada 12 4" xfId="4193" xr:uid="{00000000-0005-0000-0000-0000C3140000}"/>
    <cellStyle name="Entrada 12 4 10" xfId="31418" xr:uid="{00000000-0005-0000-0000-0000C4140000}"/>
    <cellStyle name="Entrada 12 4 2" xfId="4194" xr:uid="{00000000-0005-0000-0000-0000C5140000}"/>
    <cellStyle name="Entrada 12 4 2 2" xfId="4195" xr:uid="{00000000-0005-0000-0000-0000C6140000}"/>
    <cellStyle name="Entrada 12 4 2 2 2" xfId="37962" xr:uid="{00000000-0005-0000-0000-0000C7140000}"/>
    <cellStyle name="Entrada 12 4 2 3" xfId="4196" xr:uid="{00000000-0005-0000-0000-0000C8140000}"/>
    <cellStyle name="Entrada 12 4 2 3 2" xfId="41277" xr:uid="{00000000-0005-0000-0000-0000C9140000}"/>
    <cellStyle name="Entrada 12 4 2 4" xfId="4197" xr:uid="{00000000-0005-0000-0000-0000CA140000}"/>
    <cellStyle name="Entrada 12 4 2 4 2" xfId="41278" xr:uid="{00000000-0005-0000-0000-0000CB140000}"/>
    <cellStyle name="Entrada 12 4 2 5" xfId="4198" xr:uid="{00000000-0005-0000-0000-0000CC140000}"/>
    <cellStyle name="Entrada 12 4 2 5 2" xfId="41279" xr:uid="{00000000-0005-0000-0000-0000CD140000}"/>
    <cellStyle name="Entrada 12 4 2 6" xfId="32874" xr:uid="{00000000-0005-0000-0000-0000CE140000}"/>
    <cellStyle name="Entrada 12 4 3" xfId="4199" xr:uid="{00000000-0005-0000-0000-0000CF140000}"/>
    <cellStyle name="Entrada 12 4 3 2" xfId="4200" xr:uid="{00000000-0005-0000-0000-0000D0140000}"/>
    <cellStyle name="Entrada 12 4 3 2 2" xfId="38989" xr:uid="{00000000-0005-0000-0000-0000D1140000}"/>
    <cellStyle name="Entrada 12 4 3 3" xfId="4201" xr:uid="{00000000-0005-0000-0000-0000D2140000}"/>
    <cellStyle name="Entrada 12 4 3 3 2" xfId="41280" xr:uid="{00000000-0005-0000-0000-0000D3140000}"/>
    <cellStyle name="Entrada 12 4 3 4" xfId="4202" xr:uid="{00000000-0005-0000-0000-0000D4140000}"/>
    <cellStyle name="Entrada 12 4 3 4 2" xfId="41281" xr:uid="{00000000-0005-0000-0000-0000D5140000}"/>
    <cellStyle name="Entrada 12 4 3 5" xfId="4203" xr:uid="{00000000-0005-0000-0000-0000D6140000}"/>
    <cellStyle name="Entrada 12 4 3 5 2" xfId="41282" xr:uid="{00000000-0005-0000-0000-0000D7140000}"/>
    <cellStyle name="Entrada 12 4 3 6" xfId="33901" xr:uid="{00000000-0005-0000-0000-0000D8140000}"/>
    <cellStyle name="Entrada 12 4 4" xfId="4204" xr:uid="{00000000-0005-0000-0000-0000D9140000}"/>
    <cellStyle name="Entrada 12 4 4 2" xfId="4205" xr:uid="{00000000-0005-0000-0000-0000DA140000}"/>
    <cellStyle name="Entrada 12 4 4 2 2" xfId="40205" xr:uid="{00000000-0005-0000-0000-0000DB140000}"/>
    <cellStyle name="Entrada 12 4 4 3" xfId="4206" xr:uid="{00000000-0005-0000-0000-0000DC140000}"/>
    <cellStyle name="Entrada 12 4 4 3 2" xfId="41283" xr:uid="{00000000-0005-0000-0000-0000DD140000}"/>
    <cellStyle name="Entrada 12 4 4 4" xfId="4207" xr:uid="{00000000-0005-0000-0000-0000DE140000}"/>
    <cellStyle name="Entrada 12 4 4 4 2" xfId="41284" xr:uid="{00000000-0005-0000-0000-0000DF140000}"/>
    <cellStyle name="Entrada 12 4 4 5" xfId="4208" xr:uid="{00000000-0005-0000-0000-0000E0140000}"/>
    <cellStyle name="Entrada 12 4 4 5 2" xfId="41285" xr:uid="{00000000-0005-0000-0000-0000E1140000}"/>
    <cellStyle name="Entrada 12 4 4 6" xfId="35117" xr:uid="{00000000-0005-0000-0000-0000E2140000}"/>
    <cellStyle name="Entrada 12 4 5" xfId="4209" xr:uid="{00000000-0005-0000-0000-0000E3140000}"/>
    <cellStyle name="Entrada 12 4 5 2" xfId="36506" xr:uid="{00000000-0005-0000-0000-0000E4140000}"/>
    <cellStyle name="Entrada 12 4 6" xfId="4210" xr:uid="{00000000-0005-0000-0000-0000E5140000}"/>
    <cellStyle name="Entrada 12 4 6 2" xfId="41286" xr:uid="{00000000-0005-0000-0000-0000E6140000}"/>
    <cellStyle name="Entrada 12 4 7" xfId="4211" xr:uid="{00000000-0005-0000-0000-0000E7140000}"/>
    <cellStyle name="Entrada 12 4 7 2" xfId="41287" xr:uid="{00000000-0005-0000-0000-0000E8140000}"/>
    <cellStyle name="Entrada 12 4 8" xfId="4212" xr:uid="{00000000-0005-0000-0000-0000E9140000}"/>
    <cellStyle name="Entrada 12 4 8 2" xfId="41288" xr:uid="{00000000-0005-0000-0000-0000EA140000}"/>
    <cellStyle name="Entrada 12 4 9" xfId="4213" xr:uid="{00000000-0005-0000-0000-0000EB140000}"/>
    <cellStyle name="Entrada 12 4 9 2" xfId="41289" xr:uid="{00000000-0005-0000-0000-0000EC140000}"/>
    <cellStyle name="Entrada 12 5" xfId="4214" xr:uid="{00000000-0005-0000-0000-0000ED140000}"/>
    <cellStyle name="Entrada 12 5 10" xfId="32106" xr:uid="{00000000-0005-0000-0000-0000EE140000}"/>
    <cellStyle name="Entrada 12 5 2" xfId="4215" xr:uid="{00000000-0005-0000-0000-0000EF140000}"/>
    <cellStyle name="Entrada 12 5 2 2" xfId="4216" xr:uid="{00000000-0005-0000-0000-0000F0140000}"/>
    <cellStyle name="Entrada 12 5 2 2 2" xfId="38639" xr:uid="{00000000-0005-0000-0000-0000F1140000}"/>
    <cellStyle name="Entrada 12 5 2 3" xfId="4217" xr:uid="{00000000-0005-0000-0000-0000F2140000}"/>
    <cellStyle name="Entrada 12 5 2 3 2" xfId="41290" xr:uid="{00000000-0005-0000-0000-0000F3140000}"/>
    <cellStyle name="Entrada 12 5 2 4" xfId="4218" xr:uid="{00000000-0005-0000-0000-0000F4140000}"/>
    <cellStyle name="Entrada 12 5 2 4 2" xfId="41291" xr:uid="{00000000-0005-0000-0000-0000F5140000}"/>
    <cellStyle name="Entrada 12 5 2 5" xfId="4219" xr:uid="{00000000-0005-0000-0000-0000F6140000}"/>
    <cellStyle name="Entrada 12 5 2 5 2" xfId="41292" xr:uid="{00000000-0005-0000-0000-0000F7140000}"/>
    <cellStyle name="Entrada 12 5 2 6" xfId="33551" xr:uid="{00000000-0005-0000-0000-0000F8140000}"/>
    <cellStyle name="Entrada 12 5 3" xfId="4220" xr:uid="{00000000-0005-0000-0000-0000F9140000}"/>
    <cellStyle name="Entrada 12 5 3 2" xfId="4221" xr:uid="{00000000-0005-0000-0000-0000FA140000}"/>
    <cellStyle name="Entrada 12 5 3 2 2" xfId="39511" xr:uid="{00000000-0005-0000-0000-0000FB140000}"/>
    <cellStyle name="Entrada 12 5 3 3" xfId="4222" xr:uid="{00000000-0005-0000-0000-0000FC140000}"/>
    <cellStyle name="Entrada 12 5 3 3 2" xfId="41293" xr:uid="{00000000-0005-0000-0000-0000FD140000}"/>
    <cellStyle name="Entrada 12 5 3 4" xfId="4223" xr:uid="{00000000-0005-0000-0000-0000FE140000}"/>
    <cellStyle name="Entrada 12 5 3 4 2" xfId="41294" xr:uid="{00000000-0005-0000-0000-0000FF140000}"/>
    <cellStyle name="Entrada 12 5 3 5" xfId="4224" xr:uid="{00000000-0005-0000-0000-000000150000}"/>
    <cellStyle name="Entrada 12 5 3 5 2" xfId="41295" xr:uid="{00000000-0005-0000-0000-000001150000}"/>
    <cellStyle name="Entrada 12 5 3 6" xfId="34423" xr:uid="{00000000-0005-0000-0000-000002150000}"/>
    <cellStyle name="Entrada 12 5 4" xfId="4225" xr:uid="{00000000-0005-0000-0000-000003150000}"/>
    <cellStyle name="Entrada 12 5 4 2" xfId="4226" xr:uid="{00000000-0005-0000-0000-000004150000}"/>
    <cellStyle name="Entrada 12 5 4 2 2" xfId="40893" xr:uid="{00000000-0005-0000-0000-000005150000}"/>
    <cellStyle name="Entrada 12 5 4 3" xfId="4227" xr:uid="{00000000-0005-0000-0000-000006150000}"/>
    <cellStyle name="Entrada 12 5 4 3 2" xfId="41296" xr:uid="{00000000-0005-0000-0000-000007150000}"/>
    <cellStyle name="Entrada 12 5 4 4" xfId="4228" xr:uid="{00000000-0005-0000-0000-000008150000}"/>
    <cellStyle name="Entrada 12 5 4 4 2" xfId="41297" xr:uid="{00000000-0005-0000-0000-000009150000}"/>
    <cellStyle name="Entrada 12 5 4 5" xfId="4229" xr:uid="{00000000-0005-0000-0000-00000A150000}"/>
    <cellStyle name="Entrada 12 5 4 5 2" xfId="41298" xr:uid="{00000000-0005-0000-0000-00000B150000}"/>
    <cellStyle name="Entrada 12 5 4 6" xfId="35805" xr:uid="{00000000-0005-0000-0000-00000C150000}"/>
    <cellStyle name="Entrada 12 5 5" xfId="4230" xr:uid="{00000000-0005-0000-0000-00000D150000}"/>
    <cellStyle name="Entrada 12 5 5 2" xfId="37194" xr:uid="{00000000-0005-0000-0000-00000E150000}"/>
    <cellStyle name="Entrada 12 5 6" xfId="4231" xr:uid="{00000000-0005-0000-0000-00000F150000}"/>
    <cellStyle name="Entrada 12 5 6 2" xfId="41299" xr:uid="{00000000-0005-0000-0000-000010150000}"/>
    <cellStyle name="Entrada 12 5 7" xfId="4232" xr:uid="{00000000-0005-0000-0000-000011150000}"/>
    <cellStyle name="Entrada 12 5 7 2" xfId="41300" xr:uid="{00000000-0005-0000-0000-000012150000}"/>
    <cellStyle name="Entrada 12 5 8" xfId="4233" xr:uid="{00000000-0005-0000-0000-000013150000}"/>
    <cellStyle name="Entrada 12 5 8 2" xfId="41301" xr:uid="{00000000-0005-0000-0000-000014150000}"/>
    <cellStyle name="Entrada 12 5 9" xfId="4234" xr:uid="{00000000-0005-0000-0000-000015150000}"/>
    <cellStyle name="Entrada 12 5 9 2" xfId="41302" xr:uid="{00000000-0005-0000-0000-000016150000}"/>
    <cellStyle name="Entrada 12 6" xfId="4235" xr:uid="{00000000-0005-0000-0000-000017150000}"/>
    <cellStyle name="Entrada 12 6 2" xfId="4236" xr:uid="{00000000-0005-0000-0000-000018150000}"/>
    <cellStyle name="Entrada 12 6 2 2" xfId="4237" xr:uid="{00000000-0005-0000-0000-000019150000}"/>
    <cellStyle name="Entrada 12 6 2 2 2" xfId="39533" xr:uid="{00000000-0005-0000-0000-00001A150000}"/>
    <cellStyle name="Entrada 12 6 2 3" xfId="4238" xr:uid="{00000000-0005-0000-0000-00001B150000}"/>
    <cellStyle name="Entrada 12 6 2 3 2" xfId="41303" xr:uid="{00000000-0005-0000-0000-00001C150000}"/>
    <cellStyle name="Entrada 12 6 2 4" xfId="4239" xr:uid="{00000000-0005-0000-0000-00001D150000}"/>
    <cellStyle name="Entrada 12 6 2 4 2" xfId="41304" xr:uid="{00000000-0005-0000-0000-00001E150000}"/>
    <cellStyle name="Entrada 12 6 2 5" xfId="4240" xr:uid="{00000000-0005-0000-0000-00001F150000}"/>
    <cellStyle name="Entrada 12 6 2 5 2" xfId="41305" xr:uid="{00000000-0005-0000-0000-000020150000}"/>
    <cellStyle name="Entrada 12 6 2 6" xfId="34445" xr:uid="{00000000-0005-0000-0000-000021150000}"/>
    <cellStyle name="Entrada 12 6 3" xfId="4241" xr:uid="{00000000-0005-0000-0000-000022150000}"/>
    <cellStyle name="Entrada 12 6 3 2" xfId="4242" xr:uid="{00000000-0005-0000-0000-000023150000}"/>
    <cellStyle name="Entrada 12 6 3 2 2" xfId="40915" xr:uid="{00000000-0005-0000-0000-000024150000}"/>
    <cellStyle name="Entrada 12 6 3 3" xfId="4243" xr:uid="{00000000-0005-0000-0000-000025150000}"/>
    <cellStyle name="Entrada 12 6 3 3 2" xfId="41306" xr:uid="{00000000-0005-0000-0000-000026150000}"/>
    <cellStyle name="Entrada 12 6 3 4" xfId="4244" xr:uid="{00000000-0005-0000-0000-000027150000}"/>
    <cellStyle name="Entrada 12 6 3 4 2" xfId="41307" xr:uid="{00000000-0005-0000-0000-000028150000}"/>
    <cellStyle name="Entrada 12 6 3 5" xfId="4245" xr:uid="{00000000-0005-0000-0000-000029150000}"/>
    <cellStyle name="Entrada 12 6 3 5 2" xfId="41308" xr:uid="{00000000-0005-0000-0000-00002A150000}"/>
    <cellStyle name="Entrada 12 6 3 6" xfId="35827" xr:uid="{00000000-0005-0000-0000-00002B150000}"/>
    <cellStyle name="Entrada 12 6 4" xfId="4246" xr:uid="{00000000-0005-0000-0000-00002C150000}"/>
    <cellStyle name="Entrada 12 6 4 2" xfId="37216" xr:uid="{00000000-0005-0000-0000-00002D150000}"/>
    <cellStyle name="Entrada 12 6 5" xfId="4247" xr:uid="{00000000-0005-0000-0000-00002E150000}"/>
    <cellStyle name="Entrada 12 6 5 2" xfId="41309" xr:uid="{00000000-0005-0000-0000-00002F150000}"/>
    <cellStyle name="Entrada 12 6 6" xfId="4248" xr:uid="{00000000-0005-0000-0000-000030150000}"/>
    <cellStyle name="Entrada 12 6 6 2" xfId="41310" xr:uid="{00000000-0005-0000-0000-000031150000}"/>
    <cellStyle name="Entrada 12 6 7" xfId="4249" xr:uid="{00000000-0005-0000-0000-000032150000}"/>
    <cellStyle name="Entrada 12 6 7 2" xfId="41311" xr:uid="{00000000-0005-0000-0000-000033150000}"/>
    <cellStyle name="Entrada 12 6 8" xfId="4250" xr:uid="{00000000-0005-0000-0000-000034150000}"/>
    <cellStyle name="Entrada 12 6 8 2" xfId="41312" xr:uid="{00000000-0005-0000-0000-000035150000}"/>
    <cellStyle name="Entrada 12 6 9" xfId="32128" xr:uid="{00000000-0005-0000-0000-000036150000}"/>
    <cellStyle name="Entrada 12 7" xfId="4251" xr:uid="{00000000-0005-0000-0000-000037150000}"/>
    <cellStyle name="Entrada 12 7 2" xfId="4252" xr:uid="{00000000-0005-0000-0000-000038150000}"/>
    <cellStyle name="Entrada 12 7 2 2" xfId="37700" xr:uid="{00000000-0005-0000-0000-000039150000}"/>
    <cellStyle name="Entrada 12 7 3" xfId="4253" xr:uid="{00000000-0005-0000-0000-00003A150000}"/>
    <cellStyle name="Entrada 12 7 3 2" xfId="41313" xr:uid="{00000000-0005-0000-0000-00003B150000}"/>
    <cellStyle name="Entrada 12 7 4" xfId="4254" xr:uid="{00000000-0005-0000-0000-00003C150000}"/>
    <cellStyle name="Entrada 12 7 4 2" xfId="41314" xr:uid="{00000000-0005-0000-0000-00003D150000}"/>
    <cellStyle name="Entrada 12 7 5" xfId="4255" xr:uid="{00000000-0005-0000-0000-00003E150000}"/>
    <cellStyle name="Entrada 12 7 5 2" xfId="41315" xr:uid="{00000000-0005-0000-0000-00003F150000}"/>
    <cellStyle name="Entrada 12 7 6" xfId="4256" xr:uid="{00000000-0005-0000-0000-000040150000}"/>
    <cellStyle name="Entrada 12 7 6 2" xfId="41316" xr:uid="{00000000-0005-0000-0000-000041150000}"/>
    <cellStyle name="Entrada 12 7 7" xfId="32612" xr:uid="{00000000-0005-0000-0000-000042150000}"/>
    <cellStyle name="Entrada 12 8" xfId="4257" xr:uid="{00000000-0005-0000-0000-000043150000}"/>
    <cellStyle name="Entrada 12 8 2" xfId="4258" xr:uid="{00000000-0005-0000-0000-000044150000}"/>
    <cellStyle name="Entrada 12 8 2 2" xfId="37810" xr:uid="{00000000-0005-0000-0000-000045150000}"/>
    <cellStyle name="Entrada 12 8 3" xfId="4259" xr:uid="{00000000-0005-0000-0000-000046150000}"/>
    <cellStyle name="Entrada 12 8 3 2" xfId="41317" xr:uid="{00000000-0005-0000-0000-000047150000}"/>
    <cellStyle name="Entrada 12 8 4" xfId="4260" xr:uid="{00000000-0005-0000-0000-000048150000}"/>
    <cellStyle name="Entrada 12 8 4 2" xfId="41318" xr:uid="{00000000-0005-0000-0000-000049150000}"/>
    <cellStyle name="Entrada 12 8 5" xfId="4261" xr:uid="{00000000-0005-0000-0000-00004A150000}"/>
    <cellStyle name="Entrada 12 8 5 2" xfId="41319" xr:uid="{00000000-0005-0000-0000-00004B150000}"/>
    <cellStyle name="Entrada 12 8 6" xfId="32722" xr:uid="{00000000-0005-0000-0000-00004C150000}"/>
    <cellStyle name="Entrada 12 9" xfId="4262" xr:uid="{00000000-0005-0000-0000-00004D150000}"/>
    <cellStyle name="Entrada 12 9 2" xfId="4263" xr:uid="{00000000-0005-0000-0000-00004E150000}"/>
    <cellStyle name="Entrada 12 9 2 2" xfId="39892" xr:uid="{00000000-0005-0000-0000-00004F150000}"/>
    <cellStyle name="Entrada 12 9 3" xfId="4264" xr:uid="{00000000-0005-0000-0000-000050150000}"/>
    <cellStyle name="Entrada 12 9 3 2" xfId="41320" xr:uid="{00000000-0005-0000-0000-000051150000}"/>
    <cellStyle name="Entrada 12 9 4" xfId="4265" xr:uid="{00000000-0005-0000-0000-000052150000}"/>
    <cellStyle name="Entrada 12 9 4 2" xfId="41321" xr:uid="{00000000-0005-0000-0000-000053150000}"/>
    <cellStyle name="Entrada 12 9 5" xfId="4266" xr:uid="{00000000-0005-0000-0000-000054150000}"/>
    <cellStyle name="Entrada 12 9 5 2" xfId="41322" xr:uid="{00000000-0005-0000-0000-000055150000}"/>
    <cellStyle name="Entrada 12 9 6" xfId="34804" xr:uid="{00000000-0005-0000-0000-000056150000}"/>
    <cellStyle name="Entrada 13" xfId="4267" xr:uid="{00000000-0005-0000-0000-000057150000}"/>
    <cellStyle name="Entrada 13 10" xfId="4268" xr:uid="{00000000-0005-0000-0000-000058150000}"/>
    <cellStyle name="Entrada 13 10 2" xfId="41323" xr:uid="{00000000-0005-0000-0000-000059150000}"/>
    <cellStyle name="Entrada 13 11" xfId="4269" xr:uid="{00000000-0005-0000-0000-00005A150000}"/>
    <cellStyle name="Entrada 13 11 2" xfId="41324" xr:uid="{00000000-0005-0000-0000-00005B150000}"/>
    <cellStyle name="Entrada 13 12" xfId="31179" xr:uid="{00000000-0005-0000-0000-00005C150000}"/>
    <cellStyle name="Entrada 13 2" xfId="4270" xr:uid="{00000000-0005-0000-0000-00005D150000}"/>
    <cellStyle name="Entrada 13 2 10" xfId="32076" xr:uid="{00000000-0005-0000-0000-00005E150000}"/>
    <cellStyle name="Entrada 13 2 2" xfId="4271" xr:uid="{00000000-0005-0000-0000-00005F150000}"/>
    <cellStyle name="Entrada 13 2 2 2" xfId="4272" xr:uid="{00000000-0005-0000-0000-000060150000}"/>
    <cellStyle name="Entrada 13 2 2 2 2" xfId="38609" xr:uid="{00000000-0005-0000-0000-000061150000}"/>
    <cellStyle name="Entrada 13 2 2 3" xfId="4273" xr:uid="{00000000-0005-0000-0000-000062150000}"/>
    <cellStyle name="Entrada 13 2 2 3 2" xfId="41325" xr:uid="{00000000-0005-0000-0000-000063150000}"/>
    <cellStyle name="Entrada 13 2 2 4" xfId="4274" xr:uid="{00000000-0005-0000-0000-000064150000}"/>
    <cellStyle name="Entrada 13 2 2 4 2" xfId="41326" xr:uid="{00000000-0005-0000-0000-000065150000}"/>
    <cellStyle name="Entrada 13 2 2 5" xfId="4275" xr:uid="{00000000-0005-0000-0000-000066150000}"/>
    <cellStyle name="Entrada 13 2 2 5 2" xfId="41327" xr:uid="{00000000-0005-0000-0000-000067150000}"/>
    <cellStyle name="Entrada 13 2 2 6" xfId="4276" xr:uid="{00000000-0005-0000-0000-000068150000}"/>
    <cellStyle name="Entrada 13 2 2 6 2" xfId="41328" xr:uid="{00000000-0005-0000-0000-000069150000}"/>
    <cellStyle name="Entrada 13 2 2 7" xfId="33521" xr:uid="{00000000-0005-0000-0000-00006A150000}"/>
    <cellStyle name="Entrada 13 2 3" xfId="4277" xr:uid="{00000000-0005-0000-0000-00006B150000}"/>
    <cellStyle name="Entrada 13 2 3 2" xfId="4278" xr:uid="{00000000-0005-0000-0000-00006C150000}"/>
    <cellStyle name="Entrada 13 2 3 2 2" xfId="39481" xr:uid="{00000000-0005-0000-0000-00006D150000}"/>
    <cellStyle name="Entrada 13 2 3 3" xfId="4279" xr:uid="{00000000-0005-0000-0000-00006E150000}"/>
    <cellStyle name="Entrada 13 2 3 3 2" xfId="41329" xr:uid="{00000000-0005-0000-0000-00006F150000}"/>
    <cellStyle name="Entrada 13 2 3 4" xfId="4280" xr:uid="{00000000-0005-0000-0000-000070150000}"/>
    <cellStyle name="Entrada 13 2 3 4 2" xfId="41330" xr:uid="{00000000-0005-0000-0000-000071150000}"/>
    <cellStyle name="Entrada 13 2 3 5" xfId="4281" xr:uid="{00000000-0005-0000-0000-000072150000}"/>
    <cellStyle name="Entrada 13 2 3 5 2" xfId="41331" xr:uid="{00000000-0005-0000-0000-000073150000}"/>
    <cellStyle name="Entrada 13 2 3 6" xfId="34393" xr:uid="{00000000-0005-0000-0000-000074150000}"/>
    <cellStyle name="Entrada 13 2 4" xfId="4282" xr:uid="{00000000-0005-0000-0000-000075150000}"/>
    <cellStyle name="Entrada 13 2 4 2" xfId="4283" xr:uid="{00000000-0005-0000-0000-000076150000}"/>
    <cellStyle name="Entrada 13 2 4 2 2" xfId="40863" xr:uid="{00000000-0005-0000-0000-000077150000}"/>
    <cellStyle name="Entrada 13 2 4 3" xfId="4284" xr:uid="{00000000-0005-0000-0000-000078150000}"/>
    <cellStyle name="Entrada 13 2 4 3 2" xfId="41332" xr:uid="{00000000-0005-0000-0000-000079150000}"/>
    <cellStyle name="Entrada 13 2 4 4" xfId="4285" xr:uid="{00000000-0005-0000-0000-00007A150000}"/>
    <cellStyle name="Entrada 13 2 4 4 2" xfId="41333" xr:uid="{00000000-0005-0000-0000-00007B150000}"/>
    <cellStyle name="Entrada 13 2 4 5" xfId="4286" xr:uid="{00000000-0005-0000-0000-00007C150000}"/>
    <cellStyle name="Entrada 13 2 4 5 2" xfId="41334" xr:uid="{00000000-0005-0000-0000-00007D150000}"/>
    <cellStyle name="Entrada 13 2 4 6" xfId="35775" xr:uid="{00000000-0005-0000-0000-00007E150000}"/>
    <cellStyle name="Entrada 13 2 5" xfId="4287" xr:uid="{00000000-0005-0000-0000-00007F150000}"/>
    <cellStyle name="Entrada 13 2 5 2" xfId="37164" xr:uid="{00000000-0005-0000-0000-000080150000}"/>
    <cellStyle name="Entrada 13 2 6" xfId="4288" xr:uid="{00000000-0005-0000-0000-000081150000}"/>
    <cellStyle name="Entrada 13 2 6 2" xfId="41335" xr:uid="{00000000-0005-0000-0000-000082150000}"/>
    <cellStyle name="Entrada 13 2 7" xfId="4289" xr:uid="{00000000-0005-0000-0000-000083150000}"/>
    <cellStyle name="Entrada 13 2 7 2" xfId="41336" xr:uid="{00000000-0005-0000-0000-000084150000}"/>
    <cellStyle name="Entrada 13 2 8" xfId="4290" xr:uid="{00000000-0005-0000-0000-000085150000}"/>
    <cellStyle name="Entrada 13 2 8 2" xfId="41337" xr:uid="{00000000-0005-0000-0000-000086150000}"/>
    <cellStyle name="Entrada 13 2 9" xfId="4291" xr:uid="{00000000-0005-0000-0000-000087150000}"/>
    <cellStyle name="Entrada 13 2 9 2" xfId="41338" xr:uid="{00000000-0005-0000-0000-000088150000}"/>
    <cellStyle name="Entrada 13 3" xfId="4292" xr:uid="{00000000-0005-0000-0000-000089150000}"/>
    <cellStyle name="Entrada 13 3 10" xfId="31419" xr:uid="{00000000-0005-0000-0000-00008A150000}"/>
    <cellStyle name="Entrada 13 3 2" xfId="4293" xr:uid="{00000000-0005-0000-0000-00008B150000}"/>
    <cellStyle name="Entrada 13 3 2 2" xfId="4294" xr:uid="{00000000-0005-0000-0000-00008C150000}"/>
    <cellStyle name="Entrada 13 3 2 2 2" xfId="37963" xr:uid="{00000000-0005-0000-0000-00008D150000}"/>
    <cellStyle name="Entrada 13 3 2 3" xfId="4295" xr:uid="{00000000-0005-0000-0000-00008E150000}"/>
    <cellStyle name="Entrada 13 3 2 3 2" xfId="41339" xr:uid="{00000000-0005-0000-0000-00008F150000}"/>
    <cellStyle name="Entrada 13 3 2 4" xfId="4296" xr:uid="{00000000-0005-0000-0000-000090150000}"/>
    <cellStyle name="Entrada 13 3 2 4 2" xfId="41340" xr:uid="{00000000-0005-0000-0000-000091150000}"/>
    <cellStyle name="Entrada 13 3 2 5" xfId="4297" xr:uid="{00000000-0005-0000-0000-000092150000}"/>
    <cellStyle name="Entrada 13 3 2 5 2" xfId="41341" xr:uid="{00000000-0005-0000-0000-000093150000}"/>
    <cellStyle name="Entrada 13 3 2 6" xfId="4298" xr:uid="{00000000-0005-0000-0000-000094150000}"/>
    <cellStyle name="Entrada 13 3 2 6 2" xfId="41342" xr:uid="{00000000-0005-0000-0000-000095150000}"/>
    <cellStyle name="Entrada 13 3 2 7" xfId="32875" xr:uid="{00000000-0005-0000-0000-000096150000}"/>
    <cellStyle name="Entrada 13 3 3" xfId="4299" xr:uid="{00000000-0005-0000-0000-000097150000}"/>
    <cellStyle name="Entrada 13 3 3 2" xfId="4300" xr:uid="{00000000-0005-0000-0000-000098150000}"/>
    <cellStyle name="Entrada 13 3 3 2 2" xfId="38990" xr:uid="{00000000-0005-0000-0000-000099150000}"/>
    <cellStyle name="Entrada 13 3 3 3" xfId="4301" xr:uid="{00000000-0005-0000-0000-00009A150000}"/>
    <cellStyle name="Entrada 13 3 3 3 2" xfId="41343" xr:uid="{00000000-0005-0000-0000-00009B150000}"/>
    <cellStyle name="Entrada 13 3 3 4" xfId="4302" xr:uid="{00000000-0005-0000-0000-00009C150000}"/>
    <cellStyle name="Entrada 13 3 3 4 2" xfId="41344" xr:uid="{00000000-0005-0000-0000-00009D150000}"/>
    <cellStyle name="Entrada 13 3 3 5" xfId="4303" xr:uid="{00000000-0005-0000-0000-00009E150000}"/>
    <cellStyle name="Entrada 13 3 3 5 2" xfId="41345" xr:uid="{00000000-0005-0000-0000-00009F150000}"/>
    <cellStyle name="Entrada 13 3 3 6" xfId="33902" xr:uid="{00000000-0005-0000-0000-0000A0150000}"/>
    <cellStyle name="Entrada 13 3 4" xfId="4304" xr:uid="{00000000-0005-0000-0000-0000A1150000}"/>
    <cellStyle name="Entrada 13 3 4 2" xfId="4305" xr:uid="{00000000-0005-0000-0000-0000A2150000}"/>
    <cellStyle name="Entrada 13 3 4 2 2" xfId="40206" xr:uid="{00000000-0005-0000-0000-0000A3150000}"/>
    <cellStyle name="Entrada 13 3 4 3" xfId="4306" xr:uid="{00000000-0005-0000-0000-0000A4150000}"/>
    <cellStyle name="Entrada 13 3 4 3 2" xfId="41346" xr:uid="{00000000-0005-0000-0000-0000A5150000}"/>
    <cellStyle name="Entrada 13 3 4 4" xfId="4307" xr:uid="{00000000-0005-0000-0000-0000A6150000}"/>
    <cellStyle name="Entrada 13 3 4 4 2" xfId="41347" xr:uid="{00000000-0005-0000-0000-0000A7150000}"/>
    <cellStyle name="Entrada 13 3 4 5" xfId="4308" xr:uid="{00000000-0005-0000-0000-0000A8150000}"/>
    <cellStyle name="Entrada 13 3 4 5 2" xfId="41348" xr:uid="{00000000-0005-0000-0000-0000A9150000}"/>
    <cellStyle name="Entrada 13 3 4 6" xfId="35118" xr:uid="{00000000-0005-0000-0000-0000AA150000}"/>
    <cellStyle name="Entrada 13 3 5" xfId="4309" xr:uid="{00000000-0005-0000-0000-0000AB150000}"/>
    <cellStyle name="Entrada 13 3 5 2" xfId="36507" xr:uid="{00000000-0005-0000-0000-0000AC150000}"/>
    <cellStyle name="Entrada 13 3 6" xfId="4310" xr:uid="{00000000-0005-0000-0000-0000AD150000}"/>
    <cellStyle name="Entrada 13 3 6 2" xfId="41349" xr:uid="{00000000-0005-0000-0000-0000AE150000}"/>
    <cellStyle name="Entrada 13 3 7" xfId="4311" xr:uid="{00000000-0005-0000-0000-0000AF150000}"/>
    <cellStyle name="Entrada 13 3 7 2" xfId="41350" xr:uid="{00000000-0005-0000-0000-0000B0150000}"/>
    <cellStyle name="Entrada 13 3 8" xfId="4312" xr:uid="{00000000-0005-0000-0000-0000B1150000}"/>
    <cellStyle name="Entrada 13 3 8 2" xfId="41351" xr:uid="{00000000-0005-0000-0000-0000B2150000}"/>
    <cellStyle name="Entrada 13 3 9" xfId="4313" xr:uid="{00000000-0005-0000-0000-0000B3150000}"/>
    <cellStyle name="Entrada 13 3 9 2" xfId="41352" xr:uid="{00000000-0005-0000-0000-0000B4150000}"/>
    <cellStyle name="Entrada 13 4" xfId="4314" xr:uid="{00000000-0005-0000-0000-0000B5150000}"/>
    <cellStyle name="Entrada 13 4 10" xfId="32105" xr:uid="{00000000-0005-0000-0000-0000B6150000}"/>
    <cellStyle name="Entrada 13 4 2" xfId="4315" xr:uid="{00000000-0005-0000-0000-0000B7150000}"/>
    <cellStyle name="Entrada 13 4 2 2" xfId="4316" xr:uid="{00000000-0005-0000-0000-0000B8150000}"/>
    <cellStyle name="Entrada 13 4 2 2 2" xfId="38638" xr:uid="{00000000-0005-0000-0000-0000B9150000}"/>
    <cellStyle name="Entrada 13 4 2 3" xfId="4317" xr:uid="{00000000-0005-0000-0000-0000BA150000}"/>
    <cellStyle name="Entrada 13 4 2 3 2" xfId="41353" xr:uid="{00000000-0005-0000-0000-0000BB150000}"/>
    <cellStyle name="Entrada 13 4 2 4" xfId="4318" xr:uid="{00000000-0005-0000-0000-0000BC150000}"/>
    <cellStyle name="Entrada 13 4 2 4 2" xfId="41354" xr:uid="{00000000-0005-0000-0000-0000BD150000}"/>
    <cellStyle name="Entrada 13 4 2 5" xfId="4319" xr:uid="{00000000-0005-0000-0000-0000BE150000}"/>
    <cellStyle name="Entrada 13 4 2 5 2" xfId="41355" xr:uid="{00000000-0005-0000-0000-0000BF150000}"/>
    <cellStyle name="Entrada 13 4 2 6" xfId="33550" xr:uid="{00000000-0005-0000-0000-0000C0150000}"/>
    <cellStyle name="Entrada 13 4 3" xfId="4320" xr:uid="{00000000-0005-0000-0000-0000C1150000}"/>
    <cellStyle name="Entrada 13 4 3 2" xfId="4321" xr:uid="{00000000-0005-0000-0000-0000C2150000}"/>
    <cellStyle name="Entrada 13 4 3 2 2" xfId="39510" xr:uid="{00000000-0005-0000-0000-0000C3150000}"/>
    <cellStyle name="Entrada 13 4 3 3" xfId="4322" xr:uid="{00000000-0005-0000-0000-0000C4150000}"/>
    <cellStyle name="Entrada 13 4 3 3 2" xfId="41356" xr:uid="{00000000-0005-0000-0000-0000C5150000}"/>
    <cellStyle name="Entrada 13 4 3 4" xfId="4323" xr:uid="{00000000-0005-0000-0000-0000C6150000}"/>
    <cellStyle name="Entrada 13 4 3 4 2" xfId="41357" xr:uid="{00000000-0005-0000-0000-0000C7150000}"/>
    <cellStyle name="Entrada 13 4 3 5" xfId="4324" xr:uid="{00000000-0005-0000-0000-0000C8150000}"/>
    <cellStyle name="Entrada 13 4 3 5 2" xfId="41358" xr:uid="{00000000-0005-0000-0000-0000C9150000}"/>
    <cellStyle name="Entrada 13 4 3 6" xfId="34422" xr:uid="{00000000-0005-0000-0000-0000CA150000}"/>
    <cellStyle name="Entrada 13 4 4" xfId="4325" xr:uid="{00000000-0005-0000-0000-0000CB150000}"/>
    <cellStyle name="Entrada 13 4 4 2" xfId="4326" xr:uid="{00000000-0005-0000-0000-0000CC150000}"/>
    <cellStyle name="Entrada 13 4 4 2 2" xfId="40892" xr:uid="{00000000-0005-0000-0000-0000CD150000}"/>
    <cellStyle name="Entrada 13 4 4 3" xfId="4327" xr:uid="{00000000-0005-0000-0000-0000CE150000}"/>
    <cellStyle name="Entrada 13 4 4 3 2" xfId="41359" xr:uid="{00000000-0005-0000-0000-0000CF150000}"/>
    <cellStyle name="Entrada 13 4 4 4" xfId="4328" xr:uid="{00000000-0005-0000-0000-0000D0150000}"/>
    <cellStyle name="Entrada 13 4 4 4 2" xfId="41360" xr:uid="{00000000-0005-0000-0000-0000D1150000}"/>
    <cellStyle name="Entrada 13 4 4 5" xfId="4329" xr:uid="{00000000-0005-0000-0000-0000D2150000}"/>
    <cellStyle name="Entrada 13 4 4 5 2" xfId="41361" xr:uid="{00000000-0005-0000-0000-0000D3150000}"/>
    <cellStyle name="Entrada 13 4 4 6" xfId="35804" xr:uid="{00000000-0005-0000-0000-0000D4150000}"/>
    <cellStyle name="Entrada 13 4 5" xfId="4330" xr:uid="{00000000-0005-0000-0000-0000D5150000}"/>
    <cellStyle name="Entrada 13 4 5 2" xfId="37193" xr:uid="{00000000-0005-0000-0000-0000D6150000}"/>
    <cellStyle name="Entrada 13 4 6" xfId="4331" xr:uid="{00000000-0005-0000-0000-0000D7150000}"/>
    <cellStyle name="Entrada 13 4 6 2" xfId="41362" xr:uid="{00000000-0005-0000-0000-0000D8150000}"/>
    <cellStyle name="Entrada 13 4 7" xfId="4332" xr:uid="{00000000-0005-0000-0000-0000D9150000}"/>
    <cellStyle name="Entrada 13 4 7 2" xfId="41363" xr:uid="{00000000-0005-0000-0000-0000DA150000}"/>
    <cellStyle name="Entrada 13 4 8" xfId="4333" xr:uid="{00000000-0005-0000-0000-0000DB150000}"/>
    <cellStyle name="Entrada 13 4 8 2" xfId="41364" xr:uid="{00000000-0005-0000-0000-0000DC150000}"/>
    <cellStyle name="Entrada 13 4 9" xfId="4334" xr:uid="{00000000-0005-0000-0000-0000DD150000}"/>
    <cellStyle name="Entrada 13 4 9 2" xfId="41365" xr:uid="{00000000-0005-0000-0000-0000DE150000}"/>
    <cellStyle name="Entrada 13 5" xfId="4335" xr:uid="{00000000-0005-0000-0000-0000DF150000}"/>
    <cellStyle name="Entrada 13 5 2" xfId="4336" xr:uid="{00000000-0005-0000-0000-0000E0150000}"/>
    <cellStyle name="Entrada 13 5 2 2" xfId="4337" xr:uid="{00000000-0005-0000-0000-0000E1150000}"/>
    <cellStyle name="Entrada 13 5 2 2 2" xfId="39532" xr:uid="{00000000-0005-0000-0000-0000E2150000}"/>
    <cellStyle name="Entrada 13 5 2 3" xfId="4338" xr:uid="{00000000-0005-0000-0000-0000E3150000}"/>
    <cellStyle name="Entrada 13 5 2 3 2" xfId="41366" xr:uid="{00000000-0005-0000-0000-0000E4150000}"/>
    <cellStyle name="Entrada 13 5 2 4" xfId="4339" xr:uid="{00000000-0005-0000-0000-0000E5150000}"/>
    <cellStyle name="Entrada 13 5 2 4 2" xfId="41367" xr:uid="{00000000-0005-0000-0000-0000E6150000}"/>
    <cellStyle name="Entrada 13 5 2 5" xfId="4340" xr:uid="{00000000-0005-0000-0000-0000E7150000}"/>
    <cellStyle name="Entrada 13 5 2 5 2" xfId="41368" xr:uid="{00000000-0005-0000-0000-0000E8150000}"/>
    <cellStyle name="Entrada 13 5 2 6" xfId="34444" xr:uid="{00000000-0005-0000-0000-0000E9150000}"/>
    <cellStyle name="Entrada 13 5 3" xfId="4341" xr:uid="{00000000-0005-0000-0000-0000EA150000}"/>
    <cellStyle name="Entrada 13 5 3 2" xfId="4342" xr:uid="{00000000-0005-0000-0000-0000EB150000}"/>
    <cellStyle name="Entrada 13 5 3 2 2" xfId="40914" xr:uid="{00000000-0005-0000-0000-0000EC150000}"/>
    <cellStyle name="Entrada 13 5 3 3" xfId="4343" xr:uid="{00000000-0005-0000-0000-0000ED150000}"/>
    <cellStyle name="Entrada 13 5 3 3 2" xfId="41369" xr:uid="{00000000-0005-0000-0000-0000EE150000}"/>
    <cellStyle name="Entrada 13 5 3 4" xfId="4344" xr:uid="{00000000-0005-0000-0000-0000EF150000}"/>
    <cellStyle name="Entrada 13 5 3 4 2" xfId="41370" xr:uid="{00000000-0005-0000-0000-0000F0150000}"/>
    <cellStyle name="Entrada 13 5 3 5" xfId="4345" xr:uid="{00000000-0005-0000-0000-0000F1150000}"/>
    <cellStyle name="Entrada 13 5 3 5 2" xfId="41371" xr:uid="{00000000-0005-0000-0000-0000F2150000}"/>
    <cellStyle name="Entrada 13 5 3 6" xfId="35826" xr:uid="{00000000-0005-0000-0000-0000F3150000}"/>
    <cellStyle name="Entrada 13 5 4" xfId="4346" xr:uid="{00000000-0005-0000-0000-0000F4150000}"/>
    <cellStyle name="Entrada 13 5 4 2" xfId="37215" xr:uid="{00000000-0005-0000-0000-0000F5150000}"/>
    <cellStyle name="Entrada 13 5 5" xfId="4347" xr:uid="{00000000-0005-0000-0000-0000F6150000}"/>
    <cellStyle name="Entrada 13 5 5 2" xfId="41372" xr:uid="{00000000-0005-0000-0000-0000F7150000}"/>
    <cellStyle name="Entrada 13 5 6" xfId="4348" xr:uid="{00000000-0005-0000-0000-0000F8150000}"/>
    <cellStyle name="Entrada 13 5 6 2" xfId="41373" xr:uid="{00000000-0005-0000-0000-0000F9150000}"/>
    <cellStyle name="Entrada 13 5 7" xfId="4349" xr:uid="{00000000-0005-0000-0000-0000FA150000}"/>
    <cellStyle name="Entrada 13 5 7 2" xfId="41374" xr:uid="{00000000-0005-0000-0000-0000FB150000}"/>
    <cellStyle name="Entrada 13 5 8" xfId="4350" xr:uid="{00000000-0005-0000-0000-0000FC150000}"/>
    <cellStyle name="Entrada 13 5 8 2" xfId="41375" xr:uid="{00000000-0005-0000-0000-0000FD150000}"/>
    <cellStyle name="Entrada 13 5 9" xfId="32127" xr:uid="{00000000-0005-0000-0000-0000FE150000}"/>
    <cellStyle name="Entrada 13 6" xfId="4351" xr:uid="{00000000-0005-0000-0000-0000FF150000}"/>
    <cellStyle name="Entrada 13 6 2" xfId="4352" xr:uid="{00000000-0005-0000-0000-000000160000}"/>
    <cellStyle name="Entrada 13 6 2 2" xfId="37850" xr:uid="{00000000-0005-0000-0000-000001160000}"/>
    <cellStyle name="Entrada 13 6 3" xfId="4353" xr:uid="{00000000-0005-0000-0000-000002160000}"/>
    <cellStyle name="Entrada 13 6 3 2" xfId="41376" xr:uid="{00000000-0005-0000-0000-000003160000}"/>
    <cellStyle name="Entrada 13 6 4" xfId="4354" xr:uid="{00000000-0005-0000-0000-000004160000}"/>
    <cellStyle name="Entrada 13 6 4 2" xfId="41377" xr:uid="{00000000-0005-0000-0000-000005160000}"/>
    <cellStyle name="Entrada 13 6 5" xfId="4355" xr:uid="{00000000-0005-0000-0000-000006160000}"/>
    <cellStyle name="Entrada 13 6 5 2" xfId="41378" xr:uid="{00000000-0005-0000-0000-000007160000}"/>
    <cellStyle name="Entrada 13 6 6" xfId="4356" xr:uid="{00000000-0005-0000-0000-000008160000}"/>
    <cellStyle name="Entrada 13 6 6 2" xfId="41379" xr:uid="{00000000-0005-0000-0000-000009160000}"/>
    <cellStyle name="Entrada 13 6 7" xfId="32762" xr:uid="{00000000-0005-0000-0000-00000A160000}"/>
    <cellStyle name="Entrada 13 7" xfId="4357" xr:uid="{00000000-0005-0000-0000-00000B160000}"/>
    <cellStyle name="Entrada 13 7 2" xfId="4358" xr:uid="{00000000-0005-0000-0000-00000C160000}"/>
    <cellStyle name="Entrada 13 7 2 2" xfId="37787" xr:uid="{00000000-0005-0000-0000-00000D160000}"/>
    <cellStyle name="Entrada 13 7 3" xfId="4359" xr:uid="{00000000-0005-0000-0000-00000E160000}"/>
    <cellStyle name="Entrada 13 7 3 2" xfId="41380" xr:uid="{00000000-0005-0000-0000-00000F160000}"/>
    <cellStyle name="Entrada 13 7 4" xfId="4360" xr:uid="{00000000-0005-0000-0000-000010160000}"/>
    <cellStyle name="Entrada 13 7 4 2" xfId="41381" xr:uid="{00000000-0005-0000-0000-000011160000}"/>
    <cellStyle name="Entrada 13 7 5" xfId="4361" xr:uid="{00000000-0005-0000-0000-000012160000}"/>
    <cellStyle name="Entrada 13 7 5 2" xfId="41382" xr:uid="{00000000-0005-0000-0000-000013160000}"/>
    <cellStyle name="Entrada 13 7 6" xfId="32699" xr:uid="{00000000-0005-0000-0000-000014160000}"/>
    <cellStyle name="Entrada 13 8" xfId="4362" xr:uid="{00000000-0005-0000-0000-000015160000}"/>
    <cellStyle name="Entrada 13 8 2" xfId="4363" xr:uid="{00000000-0005-0000-0000-000016160000}"/>
    <cellStyle name="Entrada 13 8 2 2" xfId="39982" xr:uid="{00000000-0005-0000-0000-000017160000}"/>
    <cellStyle name="Entrada 13 8 3" xfId="4364" xr:uid="{00000000-0005-0000-0000-000018160000}"/>
    <cellStyle name="Entrada 13 8 3 2" xfId="41383" xr:uid="{00000000-0005-0000-0000-000019160000}"/>
    <cellStyle name="Entrada 13 8 4" xfId="4365" xr:uid="{00000000-0005-0000-0000-00001A160000}"/>
    <cellStyle name="Entrada 13 8 4 2" xfId="41384" xr:uid="{00000000-0005-0000-0000-00001B160000}"/>
    <cellStyle name="Entrada 13 8 5" xfId="4366" xr:uid="{00000000-0005-0000-0000-00001C160000}"/>
    <cellStyle name="Entrada 13 8 5 2" xfId="41385" xr:uid="{00000000-0005-0000-0000-00001D160000}"/>
    <cellStyle name="Entrada 13 8 6" xfId="34894" xr:uid="{00000000-0005-0000-0000-00001E160000}"/>
    <cellStyle name="Entrada 13 9" xfId="4367" xr:uid="{00000000-0005-0000-0000-00001F160000}"/>
    <cellStyle name="Entrada 13 9 2" xfId="36283" xr:uid="{00000000-0005-0000-0000-000020160000}"/>
    <cellStyle name="Entrada 14" xfId="4368" xr:uid="{00000000-0005-0000-0000-000021160000}"/>
    <cellStyle name="Entrada 14 10" xfId="4369" xr:uid="{00000000-0005-0000-0000-000022160000}"/>
    <cellStyle name="Entrada 14 10 2" xfId="41386" xr:uid="{00000000-0005-0000-0000-000023160000}"/>
    <cellStyle name="Entrada 14 11" xfId="4370" xr:uid="{00000000-0005-0000-0000-000024160000}"/>
    <cellStyle name="Entrada 14 11 2" xfId="41387" xr:uid="{00000000-0005-0000-0000-000025160000}"/>
    <cellStyle name="Entrada 14 12" xfId="31183" xr:uid="{00000000-0005-0000-0000-000026160000}"/>
    <cellStyle name="Entrada 14 2" xfId="4371" xr:uid="{00000000-0005-0000-0000-000027160000}"/>
    <cellStyle name="Entrada 14 2 10" xfId="32075" xr:uid="{00000000-0005-0000-0000-000028160000}"/>
    <cellStyle name="Entrada 14 2 2" xfId="4372" xr:uid="{00000000-0005-0000-0000-000029160000}"/>
    <cellStyle name="Entrada 14 2 2 2" xfId="4373" xr:uid="{00000000-0005-0000-0000-00002A160000}"/>
    <cellStyle name="Entrada 14 2 2 2 2" xfId="38608" xr:uid="{00000000-0005-0000-0000-00002B160000}"/>
    <cellStyle name="Entrada 14 2 2 3" xfId="4374" xr:uid="{00000000-0005-0000-0000-00002C160000}"/>
    <cellStyle name="Entrada 14 2 2 3 2" xfId="41388" xr:uid="{00000000-0005-0000-0000-00002D160000}"/>
    <cellStyle name="Entrada 14 2 2 4" xfId="4375" xr:uid="{00000000-0005-0000-0000-00002E160000}"/>
    <cellStyle name="Entrada 14 2 2 4 2" xfId="41389" xr:uid="{00000000-0005-0000-0000-00002F160000}"/>
    <cellStyle name="Entrada 14 2 2 5" xfId="4376" xr:uid="{00000000-0005-0000-0000-000030160000}"/>
    <cellStyle name="Entrada 14 2 2 5 2" xfId="41390" xr:uid="{00000000-0005-0000-0000-000031160000}"/>
    <cellStyle name="Entrada 14 2 2 6" xfId="4377" xr:uid="{00000000-0005-0000-0000-000032160000}"/>
    <cellStyle name="Entrada 14 2 2 6 2" xfId="41391" xr:uid="{00000000-0005-0000-0000-000033160000}"/>
    <cellStyle name="Entrada 14 2 2 7" xfId="33520" xr:uid="{00000000-0005-0000-0000-000034160000}"/>
    <cellStyle name="Entrada 14 2 3" xfId="4378" xr:uid="{00000000-0005-0000-0000-000035160000}"/>
    <cellStyle name="Entrada 14 2 3 2" xfId="4379" xr:uid="{00000000-0005-0000-0000-000036160000}"/>
    <cellStyle name="Entrada 14 2 3 2 2" xfId="39480" xr:uid="{00000000-0005-0000-0000-000037160000}"/>
    <cellStyle name="Entrada 14 2 3 3" xfId="4380" xr:uid="{00000000-0005-0000-0000-000038160000}"/>
    <cellStyle name="Entrada 14 2 3 3 2" xfId="41392" xr:uid="{00000000-0005-0000-0000-000039160000}"/>
    <cellStyle name="Entrada 14 2 3 4" xfId="4381" xr:uid="{00000000-0005-0000-0000-00003A160000}"/>
    <cellStyle name="Entrada 14 2 3 4 2" xfId="41393" xr:uid="{00000000-0005-0000-0000-00003B160000}"/>
    <cellStyle name="Entrada 14 2 3 5" xfId="4382" xr:uid="{00000000-0005-0000-0000-00003C160000}"/>
    <cellStyle name="Entrada 14 2 3 5 2" xfId="41394" xr:uid="{00000000-0005-0000-0000-00003D160000}"/>
    <cellStyle name="Entrada 14 2 3 6" xfId="34392" xr:uid="{00000000-0005-0000-0000-00003E160000}"/>
    <cellStyle name="Entrada 14 2 4" xfId="4383" xr:uid="{00000000-0005-0000-0000-00003F160000}"/>
    <cellStyle name="Entrada 14 2 4 2" xfId="4384" xr:uid="{00000000-0005-0000-0000-000040160000}"/>
    <cellStyle name="Entrada 14 2 4 2 2" xfId="40862" xr:uid="{00000000-0005-0000-0000-000041160000}"/>
    <cellStyle name="Entrada 14 2 4 3" xfId="4385" xr:uid="{00000000-0005-0000-0000-000042160000}"/>
    <cellStyle name="Entrada 14 2 4 3 2" xfId="41395" xr:uid="{00000000-0005-0000-0000-000043160000}"/>
    <cellStyle name="Entrada 14 2 4 4" xfId="4386" xr:uid="{00000000-0005-0000-0000-000044160000}"/>
    <cellStyle name="Entrada 14 2 4 4 2" xfId="41396" xr:uid="{00000000-0005-0000-0000-000045160000}"/>
    <cellStyle name="Entrada 14 2 4 5" xfId="4387" xr:uid="{00000000-0005-0000-0000-000046160000}"/>
    <cellStyle name="Entrada 14 2 4 5 2" xfId="41397" xr:uid="{00000000-0005-0000-0000-000047160000}"/>
    <cellStyle name="Entrada 14 2 4 6" xfId="35774" xr:uid="{00000000-0005-0000-0000-000048160000}"/>
    <cellStyle name="Entrada 14 2 5" xfId="4388" xr:uid="{00000000-0005-0000-0000-000049160000}"/>
    <cellStyle name="Entrada 14 2 5 2" xfId="37163" xr:uid="{00000000-0005-0000-0000-00004A160000}"/>
    <cellStyle name="Entrada 14 2 6" xfId="4389" xr:uid="{00000000-0005-0000-0000-00004B160000}"/>
    <cellStyle name="Entrada 14 2 6 2" xfId="41398" xr:uid="{00000000-0005-0000-0000-00004C160000}"/>
    <cellStyle name="Entrada 14 2 7" xfId="4390" xr:uid="{00000000-0005-0000-0000-00004D160000}"/>
    <cellStyle name="Entrada 14 2 7 2" xfId="41399" xr:uid="{00000000-0005-0000-0000-00004E160000}"/>
    <cellStyle name="Entrada 14 2 8" xfId="4391" xr:uid="{00000000-0005-0000-0000-00004F160000}"/>
    <cellStyle name="Entrada 14 2 8 2" xfId="41400" xr:uid="{00000000-0005-0000-0000-000050160000}"/>
    <cellStyle name="Entrada 14 2 9" xfId="4392" xr:uid="{00000000-0005-0000-0000-000051160000}"/>
    <cellStyle name="Entrada 14 2 9 2" xfId="41401" xr:uid="{00000000-0005-0000-0000-000052160000}"/>
    <cellStyle name="Entrada 14 3" xfId="4393" xr:uid="{00000000-0005-0000-0000-000053160000}"/>
    <cellStyle name="Entrada 14 3 10" xfId="31420" xr:uid="{00000000-0005-0000-0000-000054160000}"/>
    <cellStyle name="Entrada 14 3 2" xfId="4394" xr:uid="{00000000-0005-0000-0000-000055160000}"/>
    <cellStyle name="Entrada 14 3 2 2" xfId="4395" xr:uid="{00000000-0005-0000-0000-000056160000}"/>
    <cellStyle name="Entrada 14 3 2 2 2" xfId="37964" xr:uid="{00000000-0005-0000-0000-000057160000}"/>
    <cellStyle name="Entrada 14 3 2 3" xfId="4396" xr:uid="{00000000-0005-0000-0000-000058160000}"/>
    <cellStyle name="Entrada 14 3 2 3 2" xfId="41402" xr:uid="{00000000-0005-0000-0000-000059160000}"/>
    <cellStyle name="Entrada 14 3 2 4" xfId="4397" xr:uid="{00000000-0005-0000-0000-00005A160000}"/>
    <cellStyle name="Entrada 14 3 2 4 2" xfId="41403" xr:uid="{00000000-0005-0000-0000-00005B160000}"/>
    <cellStyle name="Entrada 14 3 2 5" xfId="4398" xr:uid="{00000000-0005-0000-0000-00005C160000}"/>
    <cellStyle name="Entrada 14 3 2 5 2" xfId="41404" xr:uid="{00000000-0005-0000-0000-00005D160000}"/>
    <cellStyle name="Entrada 14 3 2 6" xfId="4399" xr:uid="{00000000-0005-0000-0000-00005E160000}"/>
    <cellStyle name="Entrada 14 3 2 6 2" xfId="41405" xr:uid="{00000000-0005-0000-0000-00005F160000}"/>
    <cellStyle name="Entrada 14 3 2 7" xfId="32876" xr:uid="{00000000-0005-0000-0000-000060160000}"/>
    <cellStyle name="Entrada 14 3 3" xfId="4400" xr:uid="{00000000-0005-0000-0000-000061160000}"/>
    <cellStyle name="Entrada 14 3 3 2" xfId="4401" xr:uid="{00000000-0005-0000-0000-000062160000}"/>
    <cellStyle name="Entrada 14 3 3 2 2" xfId="38991" xr:uid="{00000000-0005-0000-0000-000063160000}"/>
    <cellStyle name="Entrada 14 3 3 3" xfId="4402" xr:uid="{00000000-0005-0000-0000-000064160000}"/>
    <cellStyle name="Entrada 14 3 3 3 2" xfId="41406" xr:uid="{00000000-0005-0000-0000-000065160000}"/>
    <cellStyle name="Entrada 14 3 3 4" xfId="4403" xr:uid="{00000000-0005-0000-0000-000066160000}"/>
    <cellStyle name="Entrada 14 3 3 4 2" xfId="41407" xr:uid="{00000000-0005-0000-0000-000067160000}"/>
    <cellStyle name="Entrada 14 3 3 5" xfId="4404" xr:uid="{00000000-0005-0000-0000-000068160000}"/>
    <cellStyle name="Entrada 14 3 3 5 2" xfId="41408" xr:uid="{00000000-0005-0000-0000-000069160000}"/>
    <cellStyle name="Entrada 14 3 3 6" xfId="33903" xr:uid="{00000000-0005-0000-0000-00006A160000}"/>
    <cellStyle name="Entrada 14 3 4" xfId="4405" xr:uid="{00000000-0005-0000-0000-00006B160000}"/>
    <cellStyle name="Entrada 14 3 4 2" xfId="4406" xr:uid="{00000000-0005-0000-0000-00006C160000}"/>
    <cellStyle name="Entrada 14 3 4 2 2" xfId="40207" xr:uid="{00000000-0005-0000-0000-00006D160000}"/>
    <cellStyle name="Entrada 14 3 4 3" xfId="4407" xr:uid="{00000000-0005-0000-0000-00006E160000}"/>
    <cellStyle name="Entrada 14 3 4 3 2" xfId="41409" xr:uid="{00000000-0005-0000-0000-00006F160000}"/>
    <cellStyle name="Entrada 14 3 4 4" xfId="4408" xr:uid="{00000000-0005-0000-0000-000070160000}"/>
    <cellStyle name="Entrada 14 3 4 4 2" xfId="41410" xr:uid="{00000000-0005-0000-0000-000071160000}"/>
    <cellStyle name="Entrada 14 3 4 5" xfId="4409" xr:uid="{00000000-0005-0000-0000-000072160000}"/>
    <cellStyle name="Entrada 14 3 4 5 2" xfId="41411" xr:uid="{00000000-0005-0000-0000-000073160000}"/>
    <cellStyle name="Entrada 14 3 4 6" xfId="35119" xr:uid="{00000000-0005-0000-0000-000074160000}"/>
    <cellStyle name="Entrada 14 3 5" xfId="4410" xr:uid="{00000000-0005-0000-0000-000075160000}"/>
    <cellStyle name="Entrada 14 3 5 2" xfId="36508" xr:uid="{00000000-0005-0000-0000-000076160000}"/>
    <cellStyle name="Entrada 14 3 6" xfId="4411" xr:uid="{00000000-0005-0000-0000-000077160000}"/>
    <cellStyle name="Entrada 14 3 6 2" xfId="41412" xr:uid="{00000000-0005-0000-0000-000078160000}"/>
    <cellStyle name="Entrada 14 3 7" xfId="4412" xr:uid="{00000000-0005-0000-0000-000079160000}"/>
    <cellStyle name="Entrada 14 3 7 2" xfId="41413" xr:uid="{00000000-0005-0000-0000-00007A160000}"/>
    <cellStyle name="Entrada 14 3 8" xfId="4413" xr:uid="{00000000-0005-0000-0000-00007B160000}"/>
    <cellStyle name="Entrada 14 3 8 2" xfId="41414" xr:uid="{00000000-0005-0000-0000-00007C160000}"/>
    <cellStyle name="Entrada 14 3 9" xfId="4414" xr:uid="{00000000-0005-0000-0000-00007D160000}"/>
    <cellStyle name="Entrada 14 3 9 2" xfId="41415" xr:uid="{00000000-0005-0000-0000-00007E160000}"/>
    <cellStyle name="Entrada 14 4" xfId="4415" xr:uid="{00000000-0005-0000-0000-00007F160000}"/>
    <cellStyle name="Entrada 14 4 10" xfId="32104" xr:uid="{00000000-0005-0000-0000-000080160000}"/>
    <cellStyle name="Entrada 14 4 2" xfId="4416" xr:uid="{00000000-0005-0000-0000-000081160000}"/>
    <cellStyle name="Entrada 14 4 2 2" xfId="4417" xr:uid="{00000000-0005-0000-0000-000082160000}"/>
    <cellStyle name="Entrada 14 4 2 2 2" xfId="38637" xr:uid="{00000000-0005-0000-0000-000083160000}"/>
    <cellStyle name="Entrada 14 4 2 3" xfId="4418" xr:uid="{00000000-0005-0000-0000-000084160000}"/>
    <cellStyle name="Entrada 14 4 2 3 2" xfId="41416" xr:uid="{00000000-0005-0000-0000-000085160000}"/>
    <cellStyle name="Entrada 14 4 2 4" xfId="4419" xr:uid="{00000000-0005-0000-0000-000086160000}"/>
    <cellStyle name="Entrada 14 4 2 4 2" xfId="41417" xr:uid="{00000000-0005-0000-0000-000087160000}"/>
    <cellStyle name="Entrada 14 4 2 5" xfId="4420" xr:uid="{00000000-0005-0000-0000-000088160000}"/>
    <cellStyle name="Entrada 14 4 2 5 2" xfId="41418" xr:uid="{00000000-0005-0000-0000-000089160000}"/>
    <cellStyle name="Entrada 14 4 2 6" xfId="33549" xr:uid="{00000000-0005-0000-0000-00008A160000}"/>
    <cellStyle name="Entrada 14 4 3" xfId="4421" xr:uid="{00000000-0005-0000-0000-00008B160000}"/>
    <cellStyle name="Entrada 14 4 3 2" xfId="4422" xr:uid="{00000000-0005-0000-0000-00008C160000}"/>
    <cellStyle name="Entrada 14 4 3 2 2" xfId="39509" xr:uid="{00000000-0005-0000-0000-00008D160000}"/>
    <cellStyle name="Entrada 14 4 3 3" xfId="4423" xr:uid="{00000000-0005-0000-0000-00008E160000}"/>
    <cellStyle name="Entrada 14 4 3 3 2" xfId="41419" xr:uid="{00000000-0005-0000-0000-00008F160000}"/>
    <cellStyle name="Entrada 14 4 3 4" xfId="4424" xr:uid="{00000000-0005-0000-0000-000090160000}"/>
    <cellStyle name="Entrada 14 4 3 4 2" xfId="41420" xr:uid="{00000000-0005-0000-0000-000091160000}"/>
    <cellStyle name="Entrada 14 4 3 5" xfId="4425" xr:uid="{00000000-0005-0000-0000-000092160000}"/>
    <cellStyle name="Entrada 14 4 3 5 2" xfId="41421" xr:uid="{00000000-0005-0000-0000-000093160000}"/>
    <cellStyle name="Entrada 14 4 3 6" xfId="34421" xr:uid="{00000000-0005-0000-0000-000094160000}"/>
    <cellStyle name="Entrada 14 4 4" xfId="4426" xr:uid="{00000000-0005-0000-0000-000095160000}"/>
    <cellStyle name="Entrada 14 4 4 2" xfId="4427" xr:uid="{00000000-0005-0000-0000-000096160000}"/>
    <cellStyle name="Entrada 14 4 4 2 2" xfId="40891" xr:uid="{00000000-0005-0000-0000-000097160000}"/>
    <cellStyle name="Entrada 14 4 4 3" xfId="4428" xr:uid="{00000000-0005-0000-0000-000098160000}"/>
    <cellStyle name="Entrada 14 4 4 3 2" xfId="41422" xr:uid="{00000000-0005-0000-0000-000099160000}"/>
    <cellStyle name="Entrada 14 4 4 4" xfId="4429" xr:uid="{00000000-0005-0000-0000-00009A160000}"/>
    <cellStyle name="Entrada 14 4 4 4 2" xfId="41423" xr:uid="{00000000-0005-0000-0000-00009B160000}"/>
    <cellStyle name="Entrada 14 4 4 5" xfId="4430" xr:uid="{00000000-0005-0000-0000-00009C160000}"/>
    <cellStyle name="Entrada 14 4 4 5 2" xfId="41424" xr:uid="{00000000-0005-0000-0000-00009D160000}"/>
    <cellStyle name="Entrada 14 4 4 6" xfId="35803" xr:uid="{00000000-0005-0000-0000-00009E160000}"/>
    <cellStyle name="Entrada 14 4 5" xfId="4431" xr:uid="{00000000-0005-0000-0000-00009F160000}"/>
    <cellStyle name="Entrada 14 4 5 2" xfId="37192" xr:uid="{00000000-0005-0000-0000-0000A0160000}"/>
    <cellStyle name="Entrada 14 4 6" xfId="4432" xr:uid="{00000000-0005-0000-0000-0000A1160000}"/>
    <cellStyle name="Entrada 14 4 6 2" xfId="41425" xr:uid="{00000000-0005-0000-0000-0000A2160000}"/>
    <cellStyle name="Entrada 14 4 7" xfId="4433" xr:uid="{00000000-0005-0000-0000-0000A3160000}"/>
    <cellStyle name="Entrada 14 4 7 2" xfId="41426" xr:uid="{00000000-0005-0000-0000-0000A4160000}"/>
    <cellStyle name="Entrada 14 4 8" xfId="4434" xr:uid="{00000000-0005-0000-0000-0000A5160000}"/>
    <cellStyle name="Entrada 14 4 8 2" xfId="41427" xr:uid="{00000000-0005-0000-0000-0000A6160000}"/>
    <cellStyle name="Entrada 14 4 9" xfId="4435" xr:uid="{00000000-0005-0000-0000-0000A7160000}"/>
    <cellStyle name="Entrada 14 4 9 2" xfId="41428" xr:uid="{00000000-0005-0000-0000-0000A8160000}"/>
    <cellStyle name="Entrada 14 5" xfId="4436" xr:uid="{00000000-0005-0000-0000-0000A9160000}"/>
    <cellStyle name="Entrada 14 5 2" xfId="4437" xr:uid="{00000000-0005-0000-0000-0000AA160000}"/>
    <cellStyle name="Entrada 14 5 2 2" xfId="4438" xr:uid="{00000000-0005-0000-0000-0000AB160000}"/>
    <cellStyle name="Entrada 14 5 2 2 2" xfId="39531" xr:uid="{00000000-0005-0000-0000-0000AC160000}"/>
    <cellStyle name="Entrada 14 5 2 3" xfId="4439" xr:uid="{00000000-0005-0000-0000-0000AD160000}"/>
    <cellStyle name="Entrada 14 5 2 3 2" xfId="41429" xr:uid="{00000000-0005-0000-0000-0000AE160000}"/>
    <cellStyle name="Entrada 14 5 2 4" xfId="4440" xr:uid="{00000000-0005-0000-0000-0000AF160000}"/>
    <cellStyle name="Entrada 14 5 2 4 2" xfId="41430" xr:uid="{00000000-0005-0000-0000-0000B0160000}"/>
    <cellStyle name="Entrada 14 5 2 5" xfId="4441" xr:uid="{00000000-0005-0000-0000-0000B1160000}"/>
    <cellStyle name="Entrada 14 5 2 5 2" xfId="41431" xr:uid="{00000000-0005-0000-0000-0000B2160000}"/>
    <cellStyle name="Entrada 14 5 2 6" xfId="34443" xr:uid="{00000000-0005-0000-0000-0000B3160000}"/>
    <cellStyle name="Entrada 14 5 3" xfId="4442" xr:uid="{00000000-0005-0000-0000-0000B4160000}"/>
    <cellStyle name="Entrada 14 5 3 2" xfId="4443" xr:uid="{00000000-0005-0000-0000-0000B5160000}"/>
    <cellStyle name="Entrada 14 5 3 2 2" xfId="40913" xr:uid="{00000000-0005-0000-0000-0000B6160000}"/>
    <cellStyle name="Entrada 14 5 3 3" xfId="4444" xr:uid="{00000000-0005-0000-0000-0000B7160000}"/>
    <cellStyle name="Entrada 14 5 3 3 2" xfId="41432" xr:uid="{00000000-0005-0000-0000-0000B8160000}"/>
    <cellStyle name="Entrada 14 5 3 4" xfId="4445" xr:uid="{00000000-0005-0000-0000-0000B9160000}"/>
    <cellStyle name="Entrada 14 5 3 4 2" xfId="41433" xr:uid="{00000000-0005-0000-0000-0000BA160000}"/>
    <cellStyle name="Entrada 14 5 3 5" xfId="4446" xr:uid="{00000000-0005-0000-0000-0000BB160000}"/>
    <cellStyle name="Entrada 14 5 3 5 2" xfId="41434" xr:uid="{00000000-0005-0000-0000-0000BC160000}"/>
    <cellStyle name="Entrada 14 5 3 6" xfId="35825" xr:uid="{00000000-0005-0000-0000-0000BD160000}"/>
    <cellStyle name="Entrada 14 5 4" xfId="4447" xr:uid="{00000000-0005-0000-0000-0000BE160000}"/>
    <cellStyle name="Entrada 14 5 4 2" xfId="37214" xr:uid="{00000000-0005-0000-0000-0000BF160000}"/>
    <cellStyle name="Entrada 14 5 5" xfId="4448" xr:uid="{00000000-0005-0000-0000-0000C0160000}"/>
    <cellStyle name="Entrada 14 5 5 2" xfId="41435" xr:uid="{00000000-0005-0000-0000-0000C1160000}"/>
    <cellStyle name="Entrada 14 5 6" xfId="4449" xr:uid="{00000000-0005-0000-0000-0000C2160000}"/>
    <cellStyle name="Entrada 14 5 6 2" xfId="41436" xr:uid="{00000000-0005-0000-0000-0000C3160000}"/>
    <cellStyle name="Entrada 14 5 7" xfId="4450" xr:uid="{00000000-0005-0000-0000-0000C4160000}"/>
    <cellStyle name="Entrada 14 5 7 2" xfId="41437" xr:uid="{00000000-0005-0000-0000-0000C5160000}"/>
    <cellStyle name="Entrada 14 5 8" xfId="4451" xr:uid="{00000000-0005-0000-0000-0000C6160000}"/>
    <cellStyle name="Entrada 14 5 8 2" xfId="41438" xr:uid="{00000000-0005-0000-0000-0000C7160000}"/>
    <cellStyle name="Entrada 14 5 9" xfId="32126" xr:uid="{00000000-0005-0000-0000-0000C8160000}"/>
    <cellStyle name="Entrada 14 6" xfId="4452" xr:uid="{00000000-0005-0000-0000-0000C9160000}"/>
    <cellStyle name="Entrada 14 6 2" xfId="4453" xr:uid="{00000000-0005-0000-0000-0000CA160000}"/>
    <cellStyle name="Entrada 14 6 2 2" xfId="37854" xr:uid="{00000000-0005-0000-0000-0000CB160000}"/>
    <cellStyle name="Entrada 14 6 3" xfId="4454" xr:uid="{00000000-0005-0000-0000-0000CC160000}"/>
    <cellStyle name="Entrada 14 6 3 2" xfId="41439" xr:uid="{00000000-0005-0000-0000-0000CD160000}"/>
    <cellStyle name="Entrada 14 6 4" xfId="4455" xr:uid="{00000000-0005-0000-0000-0000CE160000}"/>
    <cellStyle name="Entrada 14 6 4 2" xfId="41440" xr:uid="{00000000-0005-0000-0000-0000CF160000}"/>
    <cellStyle name="Entrada 14 6 5" xfId="4456" xr:uid="{00000000-0005-0000-0000-0000D0160000}"/>
    <cellStyle name="Entrada 14 6 5 2" xfId="41441" xr:uid="{00000000-0005-0000-0000-0000D1160000}"/>
    <cellStyle name="Entrada 14 6 6" xfId="4457" xr:uid="{00000000-0005-0000-0000-0000D2160000}"/>
    <cellStyle name="Entrada 14 6 6 2" xfId="41442" xr:uid="{00000000-0005-0000-0000-0000D3160000}"/>
    <cellStyle name="Entrada 14 6 7" xfId="32766" xr:uid="{00000000-0005-0000-0000-0000D4160000}"/>
    <cellStyle name="Entrada 14 7" xfId="4458" xr:uid="{00000000-0005-0000-0000-0000D5160000}"/>
    <cellStyle name="Entrada 14 7 2" xfId="4459" xr:uid="{00000000-0005-0000-0000-0000D6160000}"/>
    <cellStyle name="Entrada 14 7 2 2" xfId="37782" xr:uid="{00000000-0005-0000-0000-0000D7160000}"/>
    <cellStyle name="Entrada 14 7 3" xfId="4460" xr:uid="{00000000-0005-0000-0000-0000D8160000}"/>
    <cellStyle name="Entrada 14 7 3 2" xfId="41443" xr:uid="{00000000-0005-0000-0000-0000D9160000}"/>
    <cellStyle name="Entrada 14 7 4" xfId="4461" xr:uid="{00000000-0005-0000-0000-0000DA160000}"/>
    <cellStyle name="Entrada 14 7 4 2" xfId="41444" xr:uid="{00000000-0005-0000-0000-0000DB160000}"/>
    <cellStyle name="Entrada 14 7 5" xfId="4462" xr:uid="{00000000-0005-0000-0000-0000DC160000}"/>
    <cellStyle name="Entrada 14 7 5 2" xfId="41445" xr:uid="{00000000-0005-0000-0000-0000DD160000}"/>
    <cellStyle name="Entrada 14 7 6" xfId="32694" xr:uid="{00000000-0005-0000-0000-0000DE160000}"/>
    <cellStyle name="Entrada 14 8" xfId="4463" xr:uid="{00000000-0005-0000-0000-0000DF160000}"/>
    <cellStyle name="Entrada 14 8 2" xfId="4464" xr:uid="{00000000-0005-0000-0000-0000E0160000}"/>
    <cellStyle name="Entrada 14 8 2 2" xfId="39986" xr:uid="{00000000-0005-0000-0000-0000E1160000}"/>
    <cellStyle name="Entrada 14 8 3" xfId="4465" xr:uid="{00000000-0005-0000-0000-0000E2160000}"/>
    <cellStyle name="Entrada 14 8 3 2" xfId="41446" xr:uid="{00000000-0005-0000-0000-0000E3160000}"/>
    <cellStyle name="Entrada 14 8 4" xfId="4466" xr:uid="{00000000-0005-0000-0000-0000E4160000}"/>
    <cellStyle name="Entrada 14 8 4 2" xfId="41447" xr:uid="{00000000-0005-0000-0000-0000E5160000}"/>
    <cellStyle name="Entrada 14 8 5" xfId="4467" xr:uid="{00000000-0005-0000-0000-0000E6160000}"/>
    <cellStyle name="Entrada 14 8 5 2" xfId="41448" xr:uid="{00000000-0005-0000-0000-0000E7160000}"/>
    <cellStyle name="Entrada 14 8 6" xfId="34898" xr:uid="{00000000-0005-0000-0000-0000E8160000}"/>
    <cellStyle name="Entrada 14 9" xfId="4468" xr:uid="{00000000-0005-0000-0000-0000E9160000}"/>
    <cellStyle name="Entrada 14 9 2" xfId="36287" xr:uid="{00000000-0005-0000-0000-0000EA160000}"/>
    <cellStyle name="Entrada 15" xfId="4469" xr:uid="{00000000-0005-0000-0000-0000EB160000}"/>
    <cellStyle name="Entrada 15 10" xfId="4470" xr:uid="{00000000-0005-0000-0000-0000EC160000}"/>
    <cellStyle name="Entrada 15 10 2" xfId="41449" xr:uid="{00000000-0005-0000-0000-0000ED160000}"/>
    <cellStyle name="Entrada 15 11" xfId="4471" xr:uid="{00000000-0005-0000-0000-0000EE160000}"/>
    <cellStyle name="Entrada 15 11 2" xfId="41450" xr:uid="{00000000-0005-0000-0000-0000EF160000}"/>
    <cellStyle name="Entrada 15 12" xfId="31180" xr:uid="{00000000-0005-0000-0000-0000F0160000}"/>
    <cellStyle name="Entrada 15 2" xfId="4472" xr:uid="{00000000-0005-0000-0000-0000F1160000}"/>
    <cellStyle name="Entrada 15 2 10" xfId="32074" xr:uid="{00000000-0005-0000-0000-0000F2160000}"/>
    <cellStyle name="Entrada 15 2 2" xfId="4473" xr:uid="{00000000-0005-0000-0000-0000F3160000}"/>
    <cellStyle name="Entrada 15 2 2 2" xfId="4474" xr:uid="{00000000-0005-0000-0000-0000F4160000}"/>
    <cellStyle name="Entrada 15 2 2 2 2" xfId="38607" xr:uid="{00000000-0005-0000-0000-0000F5160000}"/>
    <cellStyle name="Entrada 15 2 2 3" xfId="4475" xr:uid="{00000000-0005-0000-0000-0000F6160000}"/>
    <cellStyle name="Entrada 15 2 2 3 2" xfId="41451" xr:uid="{00000000-0005-0000-0000-0000F7160000}"/>
    <cellStyle name="Entrada 15 2 2 4" xfId="4476" xr:uid="{00000000-0005-0000-0000-0000F8160000}"/>
    <cellStyle name="Entrada 15 2 2 4 2" xfId="41452" xr:uid="{00000000-0005-0000-0000-0000F9160000}"/>
    <cellStyle name="Entrada 15 2 2 5" xfId="4477" xr:uid="{00000000-0005-0000-0000-0000FA160000}"/>
    <cellStyle name="Entrada 15 2 2 5 2" xfId="41453" xr:uid="{00000000-0005-0000-0000-0000FB160000}"/>
    <cellStyle name="Entrada 15 2 2 6" xfId="4478" xr:uid="{00000000-0005-0000-0000-0000FC160000}"/>
    <cellStyle name="Entrada 15 2 2 6 2" xfId="41454" xr:uid="{00000000-0005-0000-0000-0000FD160000}"/>
    <cellStyle name="Entrada 15 2 2 7" xfId="33519" xr:uid="{00000000-0005-0000-0000-0000FE160000}"/>
    <cellStyle name="Entrada 15 2 3" xfId="4479" xr:uid="{00000000-0005-0000-0000-0000FF160000}"/>
    <cellStyle name="Entrada 15 2 3 2" xfId="4480" xr:uid="{00000000-0005-0000-0000-000000170000}"/>
    <cellStyle name="Entrada 15 2 3 2 2" xfId="39479" xr:uid="{00000000-0005-0000-0000-000001170000}"/>
    <cellStyle name="Entrada 15 2 3 3" xfId="4481" xr:uid="{00000000-0005-0000-0000-000002170000}"/>
    <cellStyle name="Entrada 15 2 3 3 2" xfId="41455" xr:uid="{00000000-0005-0000-0000-000003170000}"/>
    <cellStyle name="Entrada 15 2 3 4" xfId="4482" xr:uid="{00000000-0005-0000-0000-000004170000}"/>
    <cellStyle name="Entrada 15 2 3 4 2" xfId="41456" xr:uid="{00000000-0005-0000-0000-000005170000}"/>
    <cellStyle name="Entrada 15 2 3 5" xfId="4483" xr:uid="{00000000-0005-0000-0000-000006170000}"/>
    <cellStyle name="Entrada 15 2 3 5 2" xfId="41457" xr:uid="{00000000-0005-0000-0000-000007170000}"/>
    <cellStyle name="Entrada 15 2 3 6" xfId="34391" xr:uid="{00000000-0005-0000-0000-000008170000}"/>
    <cellStyle name="Entrada 15 2 4" xfId="4484" xr:uid="{00000000-0005-0000-0000-000009170000}"/>
    <cellStyle name="Entrada 15 2 4 2" xfId="4485" xr:uid="{00000000-0005-0000-0000-00000A170000}"/>
    <cellStyle name="Entrada 15 2 4 2 2" xfId="40861" xr:uid="{00000000-0005-0000-0000-00000B170000}"/>
    <cellStyle name="Entrada 15 2 4 3" xfId="4486" xr:uid="{00000000-0005-0000-0000-00000C170000}"/>
    <cellStyle name="Entrada 15 2 4 3 2" xfId="41458" xr:uid="{00000000-0005-0000-0000-00000D170000}"/>
    <cellStyle name="Entrada 15 2 4 4" xfId="4487" xr:uid="{00000000-0005-0000-0000-00000E170000}"/>
    <cellStyle name="Entrada 15 2 4 4 2" xfId="41459" xr:uid="{00000000-0005-0000-0000-00000F170000}"/>
    <cellStyle name="Entrada 15 2 4 5" xfId="4488" xr:uid="{00000000-0005-0000-0000-000010170000}"/>
    <cellStyle name="Entrada 15 2 4 5 2" xfId="41460" xr:uid="{00000000-0005-0000-0000-000011170000}"/>
    <cellStyle name="Entrada 15 2 4 6" xfId="35773" xr:uid="{00000000-0005-0000-0000-000012170000}"/>
    <cellStyle name="Entrada 15 2 5" xfId="4489" xr:uid="{00000000-0005-0000-0000-000013170000}"/>
    <cellStyle name="Entrada 15 2 5 2" xfId="37162" xr:uid="{00000000-0005-0000-0000-000014170000}"/>
    <cellStyle name="Entrada 15 2 6" xfId="4490" xr:uid="{00000000-0005-0000-0000-000015170000}"/>
    <cellStyle name="Entrada 15 2 6 2" xfId="41461" xr:uid="{00000000-0005-0000-0000-000016170000}"/>
    <cellStyle name="Entrada 15 2 7" xfId="4491" xr:uid="{00000000-0005-0000-0000-000017170000}"/>
    <cellStyle name="Entrada 15 2 7 2" xfId="41462" xr:uid="{00000000-0005-0000-0000-000018170000}"/>
    <cellStyle name="Entrada 15 2 8" xfId="4492" xr:uid="{00000000-0005-0000-0000-000019170000}"/>
    <cellStyle name="Entrada 15 2 8 2" xfId="41463" xr:uid="{00000000-0005-0000-0000-00001A170000}"/>
    <cellStyle name="Entrada 15 2 9" xfId="4493" xr:uid="{00000000-0005-0000-0000-00001B170000}"/>
    <cellStyle name="Entrada 15 2 9 2" xfId="41464" xr:uid="{00000000-0005-0000-0000-00001C170000}"/>
    <cellStyle name="Entrada 15 3" xfId="4494" xr:uid="{00000000-0005-0000-0000-00001D170000}"/>
    <cellStyle name="Entrada 15 3 10" xfId="31421" xr:uid="{00000000-0005-0000-0000-00001E170000}"/>
    <cellStyle name="Entrada 15 3 2" xfId="4495" xr:uid="{00000000-0005-0000-0000-00001F170000}"/>
    <cellStyle name="Entrada 15 3 2 2" xfId="4496" xr:uid="{00000000-0005-0000-0000-000020170000}"/>
    <cellStyle name="Entrada 15 3 2 2 2" xfId="37965" xr:uid="{00000000-0005-0000-0000-000021170000}"/>
    <cellStyle name="Entrada 15 3 2 3" xfId="4497" xr:uid="{00000000-0005-0000-0000-000022170000}"/>
    <cellStyle name="Entrada 15 3 2 3 2" xfId="41465" xr:uid="{00000000-0005-0000-0000-000023170000}"/>
    <cellStyle name="Entrada 15 3 2 4" xfId="4498" xr:uid="{00000000-0005-0000-0000-000024170000}"/>
    <cellStyle name="Entrada 15 3 2 4 2" xfId="41466" xr:uid="{00000000-0005-0000-0000-000025170000}"/>
    <cellStyle name="Entrada 15 3 2 5" xfId="4499" xr:uid="{00000000-0005-0000-0000-000026170000}"/>
    <cellStyle name="Entrada 15 3 2 5 2" xfId="41467" xr:uid="{00000000-0005-0000-0000-000027170000}"/>
    <cellStyle name="Entrada 15 3 2 6" xfId="4500" xr:uid="{00000000-0005-0000-0000-000028170000}"/>
    <cellStyle name="Entrada 15 3 2 6 2" xfId="41468" xr:uid="{00000000-0005-0000-0000-000029170000}"/>
    <cellStyle name="Entrada 15 3 2 7" xfId="32877" xr:uid="{00000000-0005-0000-0000-00002A170000}"/>
    <cellStyle name="Entrada 15 3 3" xfId="4501" xr:uid="{00000000-0005-0000-0000-00002B170000}"/>
    <cellStyle name="Entrada 15 3 3 2" xfId="4502" xr:uid="{00000000-0005-0000-0000-00002C170000}"/>
    <cellStyle name="Entrada 15 3 3 2 2" xfId="38992" xr:uid="{00000000-0005-0000-0000-00002D170000}"/>
    <cellStyle name="Entrada 15 3 3 3" xfId="4503" xr:uid="{00000000-0005-0000-0000-00002E170000}"/>
    <cellStyle name="Entrada 15 3 3 3 2" xfId="41469" xr:uid="{00000000-0005-0000-0000-00002F170000}"/>
    <cellStyle name="Entrada 15 3 3 4" xfId="4504" xr:uid="{00000000-0005-0000-0000-000030170000}"/>
    <cellStyle name="Entrada 15 3 3 4 2" xfId="41470" xr:uid="{00000000-0005-0000-0000-000031170000}"/>
    <cellStyle name="Entrada 15 3 3 5" xfId="4505" xr:uid="{00000000-0005-0000-0000-000032170000}"/>
    <cellStyle name="Entrada 15 3 3 5 2" xfId="41471" xr:uid="{00000000-0005-0000-0000-000033170000}"/>
    <cellStyle name="Entrada 15 3 3 6" xfId="33904" xr:uid="{00000000-0005-0000-0000-000034170000}"/>
    <cellStyle name="Entrada 15 3 4" xfId="4506" xr:uid="{00000000-0005-0000-0000-000035170000}"/>
    <cellStyle name="Entrada 15 3 4 2" xfId="4507" xr:uid="{00000000-0005-0000-0000-000036170000}"/>
    <cellStyle name="Entrada 15 3 4 2 2" xfId="40208" xr:uid="{00000000-0005-0000-0000-000037170000}"/>
    <cellStyle name="Entrada 15 3 4 3" xfId="4508" xr:uid="{00000000-0005-0000-0000-000038170000}"/>
    <cellStyle name="Entrada 15 3 4 3 2" xfId="41472" xr:uid="{00000000-0005-0000-0000-000039170000}"/>
    <cellStyle name="Entrada 15 3 4 4" xfId="4509" xr:uid="{00000000-0005-0000-0000-00003A170000}"/>
    <cellStyle name="Entrada 15 3 4 4 2" xfId="41473" xr:uid="{00000000-0005-0000-0000-00003B170000}"/>
    <cellStyle name="Entrada 15 3 4 5" xfId="4510" xr:uid="{00000000-0005-0000-0000-00003C170000}"/>
    <cellStyle name="Entrada 15 3 4 5 2" xfId="41474" xr:uid="{00000000-0005-0000-0000-00003D170000}"/>
    <cellStyle name="Entrada 15 3 4 6" xfId="35120" xr:uid="{00000000-0005-0000-0000-00003E170000}"/>
    <cellStyle name="Entrada 15 3 5" xfId="4511" xr:uid="{00000000-0005-0000-0000-00003F170000}"/>
    <cellStyle name="Entrada 15 3 5 2" xfId="36509" xr:uid="{00000000-0005-0000-0000-000040170000}"/>
    <cellStyle name="Entrada 15 3 6" xfId="4512" xr:uid="{00000000-0005-0000-0000-000041170000}"/>
    <cellStyle name="Entrada 15 3 6 2" xfId="41475" xr:uid="{00000000-0005-0000-0000-000042170000}"/>
    <cellStyle name="Entrada 15 3 7" xfId="4513" xr:uid="{00000000-0005-0000-0000-000043170000}"/>
    <cellStyle name="Entrada 15 3 7 2" xfId="41476" xr:uid="{00000000-0005-0000-0000-000044170000}"/>
    <cellStyle name="Entrada 15 3 8" xfId="4514" xr:uid="{00000000-0005-0000-0000-000045170000}"/>
    <cellStyle name="Entrada 15 3 8 2" xfId="41477" xr:uid="{00000000-0005-0000-0000-000046170000}"/>
    <cellStyle name="Entrada 15 3 9" xfId="4515" xr:uid="{00000000-0005-0000-0000-000047170000}"/>
    <cellStyle name="Entrada 15 3 9 2" xfId="41478" xr:uid="{00000000-0005-0000-0000-000048170000}"/>
    <cellStyle name="Entrada 15 4" xfId="4516" xr:uid="{00000000-0005-0000-0000-000049170000}"/>
    <cellStyle name="Entrada 15 4 10" xfId="32103" xr:uid="{00000000-0005-0000-0000-00004A170000}"/>
    <cellStyle name="Entrada 15 4 2" xfId="4517" xr:uid="{00000000-0005-0000-0000-00004B170000}"/>
    <cellStyle name="Entrada 15 4 2 2" xfId="4518" xr:uid="{00000000-0005-0000-0000-00004C170000}"/>
    <cellStyle name="Entrada 15 4 2 2 2" xfId="38636" xr:uid="{00000000-0005-0000-0000-00004D170000}"/>
    <cellStyle name="Entrada 15 4 2 3" xfId="4519" xr:uid="{00000000-0005-0000-0000-00004E170000}"/>
    <cellStyle name="Entrada 15 4 2 3 2" xfId="41479" xr:uid="{00000000-0005-0000-0000-00004F170000}"/>
    <cellStyle name="Entrada 15 4 2 4" xfId="4520" xr:uid="{00000000-0005-0000-0000-000050170000}"/>
    <cellStyle name="Entrada 15 4 2 4 2" xfId="41480" xr:uid="{00000000-0005-0000-0000-000051170000}"/>
    <cellStyle name="Entrada 15 4 2 5" xfId="4521" xr:uid="{00000000-0005-0000-0000-000052170000}"/>
    <cellStyle name="Entrada 15 4 2 5 2" xfId="41481" xr:uid="{00000000-0005-0000-0000-000053170000}"/>
    <cellStyle name="Entrada 15 4 2 6" xfId="33548" xr:uid="{00000000-0005-0000-0000-000054170000}"/>
    <cellStyle name="Entrada 15 4 3" xfId="4522" xr:uid="{00000000-0005-0000-0000-000055170000}"/>
    <cellStyle name="Entrada 15 4 3 2" xfId="4523" xr:uid="{00000000-0005-0000-0000-000056170000}"/>
    <cellStyle name="Entrada 15 4 3 2 2" xfId="39508" xr:uid="{00000000-0005-0000-0000-000057170000}"/>
    <cellStyle name="Entrada 15 4 3 3" xfId="4524" xr:uid="{00000000-0005-0000-0000-000058170000}"/>
    <cellStyle name="Entrada 15 4 3 3 2" xfId="41482" xr:uid="{00000000-0005-0000-0000-000059170000}"/>
    <cellStyle name="Entrada 15 4 3 4" xfId="4525" xr:uid="{00000000-0005-0000-0000-00005A170000}"/>
    <cellStyle name="Entrada 15 4 3 4 2" xfId="41483" xr:uid="{00000000-0005-0000-0000-00005B170000}"/>
    <cellStyle name="Entrada 15 4 3 5" xfId="4526" xr:uid="{00000000-0005-0000-0000-00005C170000}"/>
    <cellStyle name="Entrada 15 4 3 5 2" xfId="41484" xr:uid="{00000000-0005-0000-0000-00005D170000}"/>
    <cellStyle name="Entrada 15 4 3 6" xfId="34420" xr:uid="{00000000-0005-0000-0000-00005E170000}"/>
    <cellStyle name="Entrada 15 4 4" xfId="4527" xr:uid="{00000000-0005-0000-0000-00005F170000}"/>
    <cellStyle name="Entrada 15 4 4 2" xfId="4528" xr:uid="{00000000-0005-0000-0000-000060170000}"/>
    <cellStyle name="Entrada 15 4 4 2 2" xfId="40890" xr:uid="{00000000-0005-0000-0000-000061170000}"/>
    <cellStyle name="Entrada 15 4 4 3" xfId="4529" xr:uid="{00000000-0005-0000-0000-000062170000}"/>
    <cellStyle name="Entrada 15 4 4 3 2" xfId="41485" xr:uid="{00000000-0005-0000-0000-000063170000}"/>
    <cellStyle name="Entrada 15 4 4 4" xfId="4530" xr:uid="{00000000-0005-0000-0000-000064170000}"/>
    <cellStyle name="Entrada 15 4 4 4 2" xfId="41486" xr:uid="{00000000-0005-0000-0000-000065170000}"/>
    <cellStyle name="Entrada 15 4 4 5" xfId="4531" xr:uid="{00000000-0005-0000-0000-000066170000}"/>
    <cellStyle name="Entrada 15 4 4 5 2" xfId="41487" xr:uid="{00000000-0005-0000-0000-000067170000}"/>
    <cellStyle name="Entrada 15 4 4 6" xfId="35802" xr:uid="{00000000-0005-0000-0000-000068170000}"/>
    <cellStyle name="Entrada 15 4 5" xfId="4532" xr:uid="{00000000-0005-0000-0000-000069170000}"/>
    <cellStyle name="Entrada 15 4 5 2" xfId="37191" xr:uid="{00000000-0005-0000-0000-00006A170000}"/>
    <cellStyle name="Entrada 15 4 6" xfId="4533" xr:uid="{00000000-0005-0000-0000-00006B170000}"/>
    <cellStyle name="Entrada 15 4 6 2" xfId="41488" xr:uid="{00000000-0005-0000-0000-00006C170000}"/>
    <cellStyle name="Entrada 15 4 7" xfId="4534" xr:uid="{00000000-0005-0000-0000-00006D170000}"/>
    <cellStyle name="Entrada 15 4 7 2" xfId="41489" xr:uid="{00000000-0005-0000-0000-00006E170000}"/>
    <cellStyle name="Entrada 15 4 8" xfId="4535" xr:uid="{00000000-0005-0000-0000-00006F170000}"/>
    <cellStyle name="Entrada 15 4 8 2" xfId="41490" xr:uid="{00000000-0005-0000-0000-000070170000}"/>
    <cellStyle name="Entrada 15 4 9" xfId="4536" xr:uid="{00000000-0005-0000-0000-000071170000}"/>
    <cellStyle name="Entrada 15 4 9 2" xfId="41491" xr:uid="{00000000-0005-0000-0000-000072170000}"/>
    <cellStyle name="Entrada 15 5" xfId="4537" xr:uid="{00000000-0005-0000-0000-000073170000}"/>
    <cellStyle name="Entrada 15 5 2" xfId="4538" xr:uid="{00000000-0005-0000-0000-000074170000}"/>
    <cellStyle name="Entrada 15 5 2 2" xfId="4539" xr:uid="{00000000-0005-0000-0000-000075170000}"/>
    <cellStyle name="Entrada 15 5 2 2 2" xfId="39530" xr:uid="{00000000-0005-0000-0000-000076170000}"/>
    <cellStyle name="Entrada 15 5 2 3" xfId="4540" xr:uid="{00000000-0005-0000-0000-000077170000}"/>
    <cellStyle name="Entrada 15 5 2 3 2" xfId="41492" xr:uid="{00000000-0005-0000-0000-000078170000}"/>
    <cellStyle name="Entrada 15 5 2 4" xfId="4541" xr:uid="{00000000-0005-0000-0000-000079170000}"/>
    <cellStyle name="Entrada 15 5 2 4 2" xfId="41493" xr:uid="{00000000-0005-0000-0000-00007A170000}"/>
    <cellStyle name="Entrada 15 5 2 5" xfId="4542" xr:uid="{00000000-0005-0000-0000-00007B170000}"/>
    <cellStyle name="Entrada 15 5 2 5 2" xfId="41494" xr:uid="{00000000-0005-0000-0000-00007C170000}"/>
    <cellStyle name="Entrada 15 5 2 6" xfId="34442" xr:uid="{00000000-0005-0000-0000-00007D170000}"/>
    <cellStyle name="Entrada 15 5 3" xfId="4543" xr:uid="{00000000-0005-0000-0000-00007E170000}"/>
    <cellStyle name="Entrada 15 5 3 2" xfId="4544" xr:uid="{00000000-0005-0000-0000-00007F170000}"/>
    <cellStyle name="Entrada 15 5 3 2 2" xfId="40912" xr:uid="{00000000-0005-0000-0000-000080170000}"/>
    <cellStyle name="Entrada 15 5 3 3" xfId="4545" xr:uid="{00000000-0005-0000-0000-000081170000}"/>
    <cellStyle name="Entrada 15 5 3 3 2" xfId="41495" xr:uid="{00000000-0005-0000-0000-000082170000}"/>
    <cellStyle name="Entrada 15 5 3 4" xfId="4546" xr:uid="{00000000-0005-0000-0000-000083170000}"/>
    <cellStyle name="Entrada 15 5 3 4 2" xfId="41496" xr:uid="{00000000-0005-0000-0000-000084170000}"/>
    <cellStyle name="Entrada 15 5 3 5" xfId="4547" xr:uid="{00000000-0005-0000-0000-000085170000}"/>
    <cellStyle name="Entrada 15 5 3 5 2" xfId="41497" xr:uid="{00000000-0005-0000-0000-000086170000}"/>
    <cellStyle name="Entrada 15 5 3 6" xfId="35824" xr:uid="{00000000-0005-0000-0000-000087170000}"/>
    <cellStyle name="Entrada 15 5 4" xfId="4548" xr:uid="{00000000-0005-0000-0000-000088170000}"/>
    <cellStyle name="Entrada 15 5 4 2" xfId="37213" xr:uid="{00000000-0005-0000-0000-000089170000}"/>
    <cellStyle name="Entrada 15 5 5" xfId="4549" xr:uid="{00000000-0005-0000-0000-00008A170000}"/>
    <cellStyle name="Entrada 15 5 5 2" xfId="41498" xr:uid="{00000000-0005-0000-0000-00008B170000}"/>
    <cellStyle name="Entrada 15 5 6" xfId="4550" xr:uid="{00000000-0005-0000-0000-00008C170000}"/>
    <cellStyle name="Entrada 15 5 6 2" xfId="41499" xr:uid="{00000000-0005-0000-0000-00008D170000}"/>
    <cellStyle name="Entrada 15 5 7" xfId="4551" xr:uid="{00000000-0005-0000-0000-00008E170000}"/>
    <cellStyle name="Entrada 15 5 7 2" xfId="41500" xr:uid="{00000000-0005-0000-0000-00008F170000}"/>
    <cellStyle name="Entrada 15 5 8" xfId="4552" xr:uid="{00000000-0005-0000-0000-000090170000}"/>
    <cellStyle name="Entrada 15 5 8 2" xfId="41501" xr:uid="{00000000-0005-0000-0000-000091170000}"/>
    <cellStyle name="Entrada 15 5 9" xfId="32125" xr:uid="{00000000-0005-0000-0000-000092170000}"/>
    <cellStyle name="Entrada 15 6" xfId="4553" xr:uid="{00000000-0005-0000-0000-000093170000}"/>
    <cellStyle name="Entrada 15 6 2" xfId="4554" xr:uid="{00000000-0005-0000-0000-000094170000}"/>
    <cellStyle name="Entrada 15 6 2 2" xfId="37851" xr:uid="{00000000-0005-0000-0000-000095170000}"/>
    <cellStyle name="Entrada 15 6 3" xfId="4555" xr:uid="{00000000-0005-0000-0000-000096170000}"/>
    <cellStyle name="Entrada 15 6 3 2" xfId="41502" xr:uid="{00000000-0005-0000-0000-000097170000}"/>
    <cellStyle name="Entrada 15 6 4" xfId="4556" xr:uid="{00000000-0005-0000-0000-000098170000}"/>
    <cellStyle name="Entrada 15 6 4 2" xfId="41503" xr:uid="{00000000-0005-0000-0000-000099170000}"/>
    <cellStyle name="Entrada 15 6 5" xfId="4557" xr:uid="{00000000-0005-0000-0000-00009A170000}"/>
    <cellStyle name="Entrada 15 6 5 2" xfId="41504" xr:uid="{00000000-0005-0000-0000-00009B170000}"/>
    <cellStyle name="Entrada 15 6 6" xfId="4558" xr:uid="{00000000-0005-0000-0000-00009C170000}"/>
    <cellStyle name="Entrada 15 6 6 2" xfId="41505" xr:uid="{00000000-0005-0000-0000-00009D170000}"/>
    <cellStyle name="Entrada 15 6 7" xfId="32763" xr:uid="{00000000-0005-0000-0000-00009E170000}"/>
    <cellStyle name="Entrada 15 7" xfId="4559" xr:uid="{00000000-0005-0000-0000-00009F170000}"/>
    <cellStyle name="Entrada 15 7 2" xfId="4560" xr:uid="{00000000-0005-0000-0000-0000A0170000}"/>
    <cellStyle name="Entrada 15 7 2 2" xfId="37663" xr:uid="{00000000-0005-0000-0000-0000A1170000}"/>
    <cellStyle name="Entrada 15 7 3" xfId="4561" xr:uid="{00000000-0005-0000-0000-0000A2170000}"/>
    <cellStyle name="Entrada 15 7 3 2" xfId="41506" xr:uid="{00000000-0005-0000-0000-0000A3170000}"/>
    <cellStyle name="Entrada 15 7 4" xfId="4562" xr:uid="{00000000-0005-0000-0000-0000A4170000}"/>
    <cellStyle name="Entrada 15 7 4 2" xfId="41507" xr:uid="{00000000-0005-0000-0000-0000A5170000}"/>
    <cellStyle name="Entrada 15 7 5" xfId="4563" xr:uid="{00000000-0005-0000-0000-0000A6170000}"/>
    <cellStyle name="Entrada 15 7 5 2" xfId="41508" xr:uid="{00000000-0005-0000-0000-0000A7170000}"/>
    <cellStyle name="Entrada 15 7 6" xfId="32575" xr:uid="{00000000-0005-0000-0000-0000A8170000}"/>
    <cellStyle name="Entrada 15 8" xfId="4564" xr:uid="{00000000-0005-0000-0000-0000A9170000}"/>
    <cellStyle name="Entrada 15 8 2" xfId="4565" xr:uid="{00000000-0005-0000-0000-0000AA170000}"/>
    <cellStyle name="Entrada 15 8 2 2" xfId="39983" xr:uid="{00000000-0005-0000-0000-0000AB170000}"/>
    <cellStyle name="Entrada 15 8 3" xfId="4566" xr:uid="{00000000-0005-0000-0000-0000AC170000}"/>
    <cellStyle name="Entrada 15 8 3 2" xfId="41509" xr:uid="{00000000-0005-0000-0000-0000AD170000}"/>
    <cellStyle name="Entrada 15 8 4" xfId="4567" xr:uid="{00000000-0005-0000-0000-0000AE170000}"/>
    <cellStyle name="Entrada 15 8 4 2" xfId="41510" xr:uid="{00000000-0005-0000-0000-0000AF170000}"/>
    <cellStyle name="Entrada 15 8 5" xfId="4568" xr:uid="{00000000-0005-0000-0000-0000B0170000}"/>
    <cellStyle name="Entrada 15 8 5 2" xfId="41511" xr:uid="{00000000-0005-0000-0000-0000B1170000}"/>
    <cellStyle name="Entrada 15 8 6" xfId="34895" xr:uid="{00000000-0005-0000-0000-0000B2170000}"/>
    <cellStyle name="Entrada 15 9" xfId="4569" xr:uid="{00000000-0005-0000-0000-0000B3170000}"/>
    <cellStyle name="Entrada 15 9 2" xfId="36284" xr:uid="{00000000-0005-0000-0000-0000B4170000}"/>
    <cellStyle name="Entrada 16" xfId="4570" xr:uid="{00000000-0005-0000-0000-0000B5170000}"/>
    <cellStyle name="Entrada 16 10" xfId="4571" xr:uid="{00000000-0005-0000-0000-0000B6170000}"/>
    <cellStyle name="Entrada 16 10 2" xfId="41512" xr:uid="{00000000-0005-0000-0000-0000B7170000}"/>
    <cellStyle name="Entrada 16 11" xfId="4572" xr:uid="{00000000-0005-0000-0000-0000B8170000}"/>
    <cellStyle name="Entrada 16 11 2" xfId="41513" xr:uid="{00000000-0005-0000-0000-0000B9170000}"/>
    <cellStyle name="Entrada 16 12" xfId="31184" xr:uid="{00000000-0005-0000-0000-0000BA170000}"/>
    <cellStyle name="Entrada 16 2" xfId="4573" xr:uid="{00000000-0005-0000-0000-0000BB170000}"/>
    <cellStyle name="Entrada 16 2 10" xfId="32073" xr:uid="{00000000-0005-0000-0000-0000BC170000}"/>
    <cellStyle name="Entrada 16 2 2" xfId="4574" xr:uid="{00000000-0005-0000-0000-0000BD170000}"/>
    <cellStyle name="Entrada 16 2 2 2" xfId="4575" xr:uid="{00000000-0005-0000-0000-0000BE170000}"/>
    <cellStyle name="Entrada 16 2 2 2 2" xfId="38606" xr:uid="{00000000-0005-0000-0000-0000BF170000}"/>
    <cellStyle name="Entrada 16 2 2 3" xfId="4576" xr:uid="{00000000-0005-0000-0000-0000C0170000}"/>
    <cellStyle name="Entrada 16 2 2 3 2" xfId="41514" xr:uid="{00000000-0005-0000-0000-0000C1170000}"/>
    <cellStyle name="Entrada 16 2 2 4" xfId="4577" xr:uid="{00000000-0005-0000-0000-0000C2170000}"/>
    <cellStyle name="Entrada 16 2 2 4 2" xfId="41515" xr:uid="{00000000-0005-0000-0000-0000C3170000}"/>
    <cellStyle name="Entrada 16 2 2 5" xfId="4578" xr:uid="{00000000-0005-0000-0000-0000C4170000}"/>
    <cellStyle name="Entrada 16 2 2 5 2" xfId="41516" xr:uid="{00000000-0005-0000-0000-0000C5170000}"/>
    <cellStyle name="Entrada 16 2 2 6" xfId="4579" xr:uid="{00000000-0005-0000-0000-0000C6170000}"/>
    <cellStyle name="Entrada 16 2 2 6 2" xfId="41517" xr:uid="{00000000-0005-0000-0000-0000C7170000}"/>
    <cellStyle name="Entrada 16 2 2 7" xfId="33518" xr:uid="{00000000-0005-0000-0000-0000C8170000}"/>
    <cellStyle name="Entrada 16 2 3" xfId="4580" xr:uid="{00000000-0005-0000-0000-0000C9170000}"/>
    <cellStyle name="Entrada 16 2 3 2" xfId="4581" xr:uid="{00000000-0005-0000-0000-0000CA170000}"/>
    <cellStyle name="Entrada 16 2 3 2 2" xfId="39478" xr:uid="{00000000-0005-0000-0000-0000CB170000}"/>
    <cellStyle name="Entrada 16 2 3 3" xfId="4582" xr:uid="{00000000-0005-0000-0000-0000CC170000}"/>
    <cellStyle name="Entrada 16 2 3 3 2" xfId="41518" xr:uid="{00000000-0005-0000-0000-0000CD170000}"/>
    <cellStyle name="Entrada 16 2 3 4" xfId="4583" xr:uid="{00000000-0005-0000-0000-0000CE170000}"/>
    <cellStyle name="Entrada 16 2 3 4 2" xfId="41519" xr:uid="{00000000-0005-0000-0000-0000CF170000}"/>
    <cellStyle name="Entrada 16 2 3 5" xfId="4584" xr:uid="{00000000-0005-0000-0000-0000D0170000}"/>
    <cellStyle name="Entrada 16 2 3 5 2" xfId="41520" xr:uid="{00000000-0005-0000-0000-0000D1170000}"/>
    <cellStyle name="Entrada 16 2 3 6" xfId="34390" xr:uid="{00000000-0005-0000-0000-0000D2170000}"/>
    <cellStyle name="Entrada 16 2 4" xfId="4585" xr:uid="{00000000-0005-0000-0000-0000D3170000}"/>
    <cellStyle name="Entrada 16 2 4 2" xfId="4586" xr:uid="{00000000-0005-0000-0000-0000D4170000}"/>
    <cellStyle name="Entrada 16 2 4 2 2" xfId="40860" xr:uid="{00000000-0005-0000-0000-0000D5170000}"/>
    <cellStyle name="Entrada 16 2 4 3" xfId="4587" xr:uid="{00000000-0005-0000-0000-0000D6170000}"/>
    <cellStyle name="Entrada 16 2 4 3 2" xfId="41521" xr:uid="{00000000-0005-0000-0000-0000D7170000}"/>
    <cellStyle name="Entrada 16 2 4 4" xfId="4588" xr:uid="{00000000-0005-0000-0000-0000D8170000}"/>
    <cellStyle name="Entrada 16 2 4 4 2" xfId="41522" xr:uid="{00000000-0005-0000-0000-0000D9170000}"/>
    <cellStyle name="Entrada 16 2 4 5" xfId="4589" xr:uid="{00000000-0005-0000-0000-0000DA170000}"/>
    <cellStyle name="Entrada 16 2 4 5 2" xfId="41523" xr:uid="{00000000-0005-0000-0000-0000DB170000}"/>
    <cellStyle name="Entrada 16 2 4 6" xfId="35772" xr:uid="{00000000-0005-0000-0000-0000DC170000}"/>
    <cellStyle name="Entrada 16 2 5" xfId="4590" xr:uid="{00000000-0005-0000-0000-0000DD170000}"/>
    <cellStyle name="Entrada 16 2 5 2" xfId="37161" xr:uid="{00000000-0005-0000-0000-0000DE170000}"/>
    <cellStyle name="Entrada 16 2 6" xfId="4591" xr:uid="{00000000-0005-0000-0000-0000DF170000}"/>
    <cellStyle name="Entrada 16 2 6 2" xfId="41524" xr:uid="{00000000-0005-0000-0000-0000E0170000}"/>
    <cellStyle name="Entrada 16 2 7" xfId="4592" xr:uid="{00000000-0005-0000-0000-0000E1170000}"/>
    <cellStyle name="Entrada 16 2 7 2" xfId="41525" xr:uid="{00000000-0005-0000-0000-0000E2170000}"/>
    <cellStyle name="Entrada 16 2 8" xfId="4593" xr:uid="{00000000-0005-0000-0000-0000E3170000}"/>
    <cellStyle name="Entrada 16 2 8 2" xfId="41526" xr:uid="{00000000-0005-0000-0000-0000E4170000}"/>
    <cellStyle name="Entrada 16 2 9" xfId="4594" xr:uid="{00000000-0005-0000-0000-0000E5170000}"/>
    <cellStyle name="Entrada 16 2 9 2" xfId="41527" xr:uid="{00000000-0005-0000-0000-0000E6170000}"/>
    <cellStyle name="Entrada 16 3" xfId="4595" xr:uid="{00000000-0005-0000-0000-0000E7170000}"/>
    <cellStyle name="Entrada 16 3 10" xfId="31422" xr:uid="{00000000-0005-0000-0000-0000E8170000}"/>
    <cellStyle name="Entrada 16 3 2" xfId="4596" xr:uid="{00000000-0005-0000-0000-0000E9170000}"/>
    <cellStyle name="Entrada 16 3 2 2" xfId="4597" xr:uid="{00000000-0005-0000-0000-0000EA170000}"/>
    <cellStyle name="Entrada 16 3 2 2 2" xfId="37966" xr:uid="{00000000-0005-0000-0000-0000EB170000}"/>
    <cellStyle name="Entrada 16 3 2 3" xfId="4598" xr:uid="{00000000-0005-0000-0000-0000EC170000}"/>
    <cellStyle name="Entrada 16 3 2 3 2" xfId="41528" xr:uid="{00000000-0005-0000-0000-0000ED170000}"/>
    <cellStyle name="Entrada 16 3 2 4" xfId="4599" xr:uid="{00000000-0005-0000-0000-0000EE170000}"/>
    <cellStyle name="Entrada 16 3 2 4 2" xfId="41529" xr:uid="{00000000-0005-0000-0000-0000EF170000}"/>
    <cellStyle name="Entrada 16 3 2 5" xfId="4600" xr:uid="{00000000-0005-0000-0000-0000F0170000}"/>
    <cellStyle name="Entrada 16 3 2 5 2" xfId="41530" xr:uid="{00000000-0005-0000-0000-0000F1170000}"/>
    <cellStyle name="Entrada 16 3 2 6" xfId="4601" xr:uid="{00000000-0005-0000-0000-0000F2170000}"/>
    <cellStyle name="Entrada 16 3 2 6 2" xfId="41531" xr:uid="{00000000-0005-0000-0000-0000F3170000}"/>
    <cellStyle name="Entrada 16 3 2 7" xfId="32878" xr:uid="{00000000-0005-0000-0000-0000F4170000}"/>
    <cellStyle name="Entrada 16 3 3" xfId="4602" xr:uid="{00000000-0005-0000-0000-0000F5170000}"/>
    <cellStyle name="Entrada 16 3 3 2" xfId="4603" xr:uid="{00000000-0005-0000-0000-0000F6170000}"/>
    <cellStyle name="Entrada 16 3 3 2 2" xfId="38993" xr:uid="{00000000-0005-0000-0000-0000F7170000}"/>
    <cellStyle name="Entrada 16 3 3 3" xfId="4604" xr:uid="{00000000-0005-0000-0000-0000F8170000}"/>
    <cellStyle name="Entrada 16 3 3 3 2" xfId="41532" xr:uid="{00000000-0005-0000-0000-0000F9170000}"/>
    <cellStyle name="Entrada 16 3 3 4" xfId="4605" xr:uid="{00000000-0005-0000-0000-0000FA170000}"/>
    <cellStyle name="Entrada 16 3 3 4 2" xfId="41533" xr:uid="{00000000-0005-0000-0000-0000FB170000}"/>
    <cellStyle name="Entrada 16 3 3 5" xfId="4606" xr:uid="{00000000-0005-0000-0000-0000FC170000}"/>
    <cellStyle name="Entrada 16 3 3 5 2" xfId="41534" xr:uid="{00000000-0005-0000-0000-0000FD170000}"/>
    <cellStyle name="Entrada 16 3 3 6" xfId="33905" xr:uid="{00000000-0005-0000-0000-0000FE170000}"/>
    <cellStyle name="Entrada 16 3 4" xfId="4607" xr:uid="{00000000-0005-0000-0000-0000FF170000}"/>
    <cellStyle name="Entrada 16 3 4 2" xfId="4608" xr:uid="{00000000-0005-0000-0000-000000180000}"/>
    <cellStyle name="Entrada 16 3 4 2 2" xfId="40209" xr:uid="{00000000-0005-0000-0000-000001180000}"/>
    <cellStyle name="Entrada 16 3 4 3" xfId="4609" xr:uid="{00000000-0005-0000-0000-000002180000}"/>
    <cellStyle name="Entrada 16 3 4 3 2" xfId="41535" xr:uid="{00000000-0005-0000-0000-000003180000}"/>
    <cellStyle name="Entrada 16 3 4 4" xfId="4610" xr:uid="{00000000-0005-0000-0000-000004180000}"/>
    <cellStyle name="Entrada 16 3 4 4 2" xfId="41536" xr:uid="{00000000-0005-0000-0000-000005180000}"/>
    <cellStyle name="Entrada 16 3 4 5" xfId="4611" xr:uid="{00000000-0005-0000-0000-000006180000}"/>
    <cellStyle name="Entrada 16 3 4 5 2" xfId="41537" xr:uid="{00000000-0005-0000-0000-000007180000}"/>
    <cellStyle name="Entrada 16 3 4 6" xfId="35121" xr:uid="{00000000-0005-0000-0000-000008180000}"/>
    <cellStyle name="Entrada 16 3 5" xfId="4612" xr:uid="{00000000-0005-0000-0000-000009180000}"/>
    <cellStyle name="Entrada 16 3 5 2" xfId="36510" xr:uid="{00000000-0005-0000-0000-00000A180000}"/>
    <cellStyle name="Entrada 16 3 6" xfId="4613" xr:uid="{00000000-0005-0000-0000-00000B180000}"/>
    <cellStyle name="Entrada 16 3 6 2" xfId="41538" xr:uid="{00000000-0005-0000-0000-00000C180000}"/>
    <cellStyle name="Entrada 16 3 7" xfId="4614" xr:uid="{00000000-0005-0000-0000-00000D180000}"/>
    <cellStyle name="Entrada 16 3 7 2" xfId="41539" xr:uid="{00000000-0005-0000-0000-00000E180000}"/>
    <cellStyle name="Entrada 16 3 8" xfId="4615" xr:uid="{00000000-0005-0000-0000-00000F180000}"/>
    <cellStyle name="Entrada 16 3 8 2" xfId="41540" xr:uid="{00000000-0005-0000-0000-000010180000}"/>
    <cellStyle name="Entrada 16 3 9" xfId="4616" xr:uid="{00000000-0005-0000-0000-000011180000}"/>
    <cellStyle name="Entrada 16 3 9 2" xfId="41541" xr:uid="{00000000-0005-0000-0000-000012180000}"/>
    <cellStyle name="Entrada 16 4" xfId="4617" xr:uid="{00000000-0005-0000-0000-000013180000}"/>
    <cellStyle name="Entrada 16 4 10" xfId="32102" xr:uid="{00000000-0005-0000-0000-000014180000}"/>
    <cellStyle name="Entrada 16 4 2" xfId="4618" xr:uid="{00000000-0005-0000-0000-000015180000}"/>
    <cellStyle name="Entrada 16 4 2 2" xfId="4619" xr:uid="{00000000-0005-0000-0000-000016180000}"/>
    <cellStyle name="Entrada 16 4 2 2 2" xfId="38635" xr:uid="{00000000-0005-0000-0000-000017180000}"/>
    <cellStyle name="Entrada 16 4 2 3" xfId="4620" xr:uid="{00000000-0005-0000-0000-000018180000}"/>
    <cellStyle name="Entrada 16 4 2 3 2" xfId="41542" xr:uid="{00000000-0005-0000-0000-000019180000}"/>
    <cellStyle name="Entrada 16 4 2 4" xfId="4621" xr:uid="{00000000-0005-0000-0000-00001A180000}"/>
    <cellStyle name="Entrada 16 4 2 4 2" xfId="41543" xr:uid="{00000000-0005-0000-0000-00001B180000}"/>
    <cellStyle name="Entrada 16 4 2 5" xfId="4622" xr:uid="{00000000-0005-0000-0000-00001C180000}"/>
    <cellStyle name="Entrada 16 4 2 5 2" xfId="41544" xr:uid="{00000000-0005-0000-0000-00001D180000}"/>
    <cellStyle name="Entrada 16 4 2 6" xfId="33547" xr:uid="{00000000-0005-0000-0000-00001E180000}"/>
    <cellStyle name="Entrada 16 4 3" xfId="4623" xr:uid="{00000000-0005-0000-0000-00001F180000}"/>
    <cellStyle name="Entrada 16 4 3 2" xfId="4624" xr:uid="{00000000-0005-0000-0000-000020180000}"/>
    <cellStyle name="Entrada 16 4 3 2 2" xfId="39507" xr:uid="{00000000-0005-0000-0000-000021180000}"/>
    <cellStyle name="Entrada 16 4 3 3" xfId="4625" xr:uid="{00000000-0005-0000-0000-000022180000}"/>
    <cellStyle name="Entrada 16 4 3 3 2" xfId="41545" xr:uid="{00000000-0005-0000-0000-000023180000}"/>
    <cellStyle name="Entrada 16 4 3 4" xfId="4626" xr:uid="{00000000-0005-0000-0000-000024180000}"/>
    <cellStyle name="Entrada 16 4 3 4 2" xfId="41546" xr:uid="{00000000-0005-0000-0000-000025180000}"/>
    <cellStyle name="Entrada 16 4 3 5" xfId="4627" xr:uid="{00000000-0005-0000-0000-000026180000}"/>
    <cellStyle name="Entrada 16 4 3 5 2" xfId="41547" xr:uid="{00000000-0005-0000-0000-000027180000}"/>
    <cellStyle name="Entrada 16 4 3 6" xfId="34419" xr:uid="{00000000-0005-0000-0000-000028180000}"/>
    <cellStyle name="Entrada 16 4 4" xfId="4628" xr:uid="{00000000-0005-0000-0000-000029180000}"/>
    <cellStyle name="Entrada 16 4 4 2" xfId="4629" xr:uid="{00000000-0005-0000-0000-00002A180000}"/>
    <cellStyle name="Entrada 16 4 4 2 2" xfId="40889" xr:uid="{00000000-0005-0000-0000-00002B180000}"/>
    <cellStyle name="Entrada 16 4 4 3" xfId="4630" xr:uid="{00000000-0005-0000-0000-00002C180000}"/>
    <cellStyle name="Entrada 16 4 4 3 2" xfId="41548" xr:uid="{00000000-0005-0000-0000-00002D180000}"/>
    <cellStyle name="Entrada 16 4 4 4" xfId="4631" xr:uid="{00000000-0005-0000-0000-00002E180000}"/>
    <cellStyle name="Entrada 16 4 4 4 2" xfId="41549" xr:uid="{00000000-0005-0000-0000-00002F180000}"/>
    <cellStyle name="Entrada 16 4 4 5" xfId="4632" xr:uid="{00000000-0005-0000-0000-000030180000}"/>
    <cellStyle name="Entrada 16 4 4 5 2" xfId="41550" xr:uid="{00000000-0005-0000-0000-000031180000}"/>
    <cellStyle name="Entrada 16 4 4 6" xfId="35801" xr:uid="{00000000-0005-0000-0000-000032180000}"/>
    <cellStyle name="Entrada 16 4 5" xfId="4633" xr:uid="{00000000-0005-0000-0000-000033180000}"/>
    <cellStyle name="Entrada 16 4 5 2" xfId="37190" xr:uid="{00000000-0005-0000-0000-000034180000}"/>
    <cellStyle name="Entrada 16 4 6" xfId="4634" xr:uid="{00000000-0005-0000-0000-000035180000}"/>
    <cellStyle name="Entrada 16 4 6 2" xfId="41551" xr:uid="{00000000-0005-0000-0000-000036180000}"/>
    <cellStyle name="Entrada 16 4 7" xfId="4635" xr:uid="{00000000-0005-0000-0000-000037180000}"/>
    <cellStyle name="Entrada 16 4 7 2" xfId="41552" xr:uid="{00000000-0005-0000-0000-000038180000}"/>
    <cellStyle name="Entrada 16 4 8" xfId="4636" xr:uid="{00000000-0005-0000-0000-000039180000}"/>
    <cellStyle name="Entrada 16 4 8 2" xfId="41553" xr:uid="{00000000-0005-0000-0000-00003A180000}"/>
    <cellStyle name="Entrada 16 4 9" xfId="4637" xr:uid="{00000000-0005-0000-0000-00003B180000}"/>
    <cellStyle name="Entrada 16 4 9 2" xfId="41554" xr:uid="{00000000-0005-0000-0000-00003C180000}"/>
    <cellStyle name="Entrada 16 5" xfId="4638" xr:uid="{00000000-0005-0000-0000-00003D180000}"/>
    <cellStyle name="Entrada 16 5 2" xfId="4639" xr:uid="{00000000-0005-0000-0000-00003E180000}"/>
    <cellStyle name="Entrada 16 5 2 2" xfId="4640" xr:uid="{00000000-0005-0000-0000-00003F180000}"/>
    <cellStyle name="Entrada 16 5 2 2 2" xfId="39529" xr:uid="{00000000-0005-0000-0000-000040180000}"/>
    <cellStyle name="Entrada 16 5 2 3" xfId="4641" xr:uid="{00000000-0005-0000-0000-000041180000}"/>
    <cellStyle name="Entrada 16 5 2 3 2" xfId="41555" xr:uid="{00000000-0005-0000-0000-000042180000}"/>
    <cellStyle name="Entrada 16 5 2 4" xfId="4642" xr:uid="{00000000-0005-0000-0000-000043180000}"/>
    <cellStyle name="Entrada 16 5 2 4 2" xfId="41556" xr:uid="{00000000-0005-0000-0000-000044180000}"/>
    <cellStyle name="Entrada 16 5 2 5" xfId="4643" xr:uid="{00000000-0005-0000-0000-000045180000}"/>
    <cellStyle name="Entrada 16 5 2 5 2" xfId="41557" xr:uid="{00000000-0005-0000-0000-000046180000}"/>
    <cellStyle name="Entrada 16 5 2 6" xfId="34441" xr:uid="{00000000-0005-0000-0000-000047180000}"/>
    <cellStyle name="Entrada 16 5 3" xfId="4644" xr:uid="{00000000-0005-0000-0000-000048180000}"/>
    <cellStyle name="Entrada 16 5 3 2" xfId="4645" xr:uid="{00000000-0005-0000-0000-000049180000}"/>
    <cellStyle name="Entrada 16 5 3 2 2" xfId="40911" xr:uid="{00000000-0005-0000-0000-00004A180000}"/>
    <cellStyle name="Entrada 16 5 3 3" xfId="4646" xr:uid="{00000000-0005-0000-0000-00004B180000}"/>
    <cellStyle name="Entrada 16 5 3 3 2" xfId="41558" xr:uid="{00000000-0005-0000-0000-00004C180000}"/>
    <cellStyle name="Entrada 16 5 3 4" xfId="4647" xr:uid="{00000000-0005-0000-0000-00004D180000}"/>
    <cellStyle name="Entrada 16 5 3 4 2" xfId="41559" xr:uid="{00000000-0005-0000-0000-00004E180000}"/>
    <cellStyle name="Entrada 16 5 3 5" xfId="4648" xr:uid="{00000000-0005-0000-0000-00004F180000}"/>
    <cellStyle name="Entrada 16 5 3 5 2" xfId="41560" xr:uid="{00000000-0005-0000-0000-000050180000}"/>
    <cellStyle name="Entrada 16 5 3 6" xfId="35823" xr:uid="{00000000-0005-0000-0000-000051180000}"/>
    <cellStyle name="Entrada 16 5 4" xfId="4649" xr:uid="{00000000-0005-0000-0000-000052180000}"/>
    <cellStyle name="Entrada 16 5 4 2" xfId="37212" xr:uid="{00000000-0005-0000-0000-000053180000}"/>
    <cellStyle name="Entrada 16 5 5" xfId="4650" xr:uid="{00000000-0005-0000-0000-000054180000}"/>
    <cellStyle name="Entrada 16 5 5 2" xfId="41561" xr:uid="{00000000-0005-0000-0000-000055180000}"/>
    <cellStyle name="Entrada 16 5 6" xfId="4651" xr:uid="{00000000-0005-0000-0000-000056180000}"/>
    <cellStyle name="Entrada 16 5 6 2" xfId="41562" xr:uid="{00000000-0005-0000-0000-000057180000}"/>
    <cellStyle name="Entrada 16 5 7" xfId="4652" xr:uid="{00000000-0005-0000-0000-000058180000}"/>
    <cellStyle name="Entrada 16 5 7 2" xfId="41563" xr:uid="{00000000-0005-0000-0000-000059180000}"/>
    <cellStyle name="Entrada 16 5 8" xfId="4653" xr:uid="{00000000-0005-0000-0000-00005A180000}"/>
    <cellStyle name="Entrada 16 5 8 2" xfId="41564" xr:uid="{00000000-0005-0000-0000-00005B180000}"/>
    <cellStyle name="Entrada 16 5 9" xfId="32124" xr:uid="{00000000-0005-0000-0000-00005C180000}"/>
    <cellStyle name="Entrada 16 6" xfId="4654" xr:uid="{00000000-0005-0000-0000-00005D180000}"/>
    <cellStyle name="Entrada 16 6 2" xfId="4655" xr:uid="{00000000-0005-0000-0000-00005E180000}"/>
    <cellStyle name="Entrada 16 6 2 2" xfId="37855" xr:uid="{00000000-0005-0000-0000-00005F180000}"/>
    <cellStyle name="Entrada 16 6 3" xfId="4656" xr:uid="{00000000-0005-0000-0000-000060180000}"/>
    <cellStyle name="Entrada 16 6 3 2" xfId="41565" xr:uid="{00000000-0005-0000-0000-000061180000}"/>
    <cellStyle name="Entrada 16 6 4" xfId="4657" xr:uid="{00000000-0005-0000-0000-000062180000}"/>
    <cellStyle name="Entrada 16 6 4 2" xfId="41566" xr:uid="{00000000-0005-0000-0000-000063180000}"/>
    <cellStyle name="Entrada 16 6 5" xfId="4658" xr:uid="{00000000-0005-0000-0000-000064180000}"/>
    <cellStyle name="Entrada 16 6 5 2" xfId="41567" xr:uid="{00000000-0005-0000-0000-000065180000}"/>
    <cellStyle name="Entrada 16 6 6" xfId="4659" xr:uid="{00000000-0005-0000-0000-000066180000}"/>
    <cellStyle name="Entrada 16 6 6 2" xfId="41568" xr:uid="{00000000-0005-0000-0000-000067180000}"/>
    <cellStyle name="Entrada 16 6 7" xfId="32767" xr:uid="{00000000-0005-0000-0000-000068180000}"/>
    <cellStyle name="Entrada 16 7" xfId="4660" xr:uid="{00000000-0005-0000-0000-000069180000}"/>
    <cellStyle name="Entrada 16 7 2" xfId="4661" xr:uid="{00000000-0005-0000-0000-00006A180000}"/>
    <cellStyle name="Entrada 16 7 2 2" xfId="37540" xr:uid="{00000000-0005-0000-0000-00006B180000}"/>
    <cellStyle name="Entrada 16 7 3" xfId="4662" xr:uid="{00000000-0005-0000-0000-00006C180000}"/>
    <cellStyle name="Entrada 16 7 3 2" xfId="41569" xr:uid="{00000000-0005-0000-0000-00006D180000}"/>
    <cellStyle name="Entrada 16 7 4" xfId="4663" xr:uid="{00000000-0005-0000-0000-00006E180000}"/>
    <cellStyle name="Entrada 16 7 4 2" xfId="41570" xr:uid="{00000000-0005-0000-0000-00006F180000}"/>
    <cellStyle name="Entrada 16 7 5" xfId="4664" xr:uid="{00000000-0005-0000-0000-000070180000}"/>
    <cellStyle name="Entrada 16 7 5 2" xfId="41571" xr:uid="{00000000-0005-0000-0000-000071180000}"/>
    <cellStyle name="Entrada 16 7 6" xfId="32452" xr:uid="{00000000-0005-0000-0000-000072180000}"/>
    <cellStyle name="Entrada 16 8" xfId="4665" xr:uid="{00000000-0005-0000-0000-000073180000}"/>
    <cellStyle name="Entrada 16 8 2" xfId="4666" xr:uid="{00000000-0005-0000-0000-000074180000}"/>
    <cellStyle name="Entrada 16 8 2 2" xfId="39987" xr:uid="{00000000-0005-0000-0000-000075180000}"/>
    <cellStyle name="Entrada 16 8 3" xfId="4667" xr:uid="{00000000-0005-0000-0000-000076180000}"/>
    <cellStyle name="Entrada 16 8 3 2" xfId="41572" xr:uid="{00000000-0005-0000-0000-000077180000}"/>
    <cellStyle name="Entrada 16 8 4" xfId="4668" xr:uid="{00000000-0005-0000-0000-000078180000}"/>
    <cellStyle name="Entrada 16 8 4 2" xfId="41573" xr:uid="{00000000-0005-0000-0000-000079180000}"/>
    <cellStyle name="Entrada 16 8 5" xfId="4669" xr:uid="{00000000-0005-0000-0000-00007A180000}"/>
    <cellStyle name="Entrada 16 8 5 2" xfId="41574" xr:uid="{00000000-0005-0000-0000-00007B180000}"/>
    <cellStyle name="Entrada 16 8 6" xfId="34899" xr:uid="{00000000-0005-0000-0000-00007C180000}"/>
    <cellStyle name="Entrada 16 9" xfId="4670" xr:uid="{00000000-0005-0000-0000-00007D180000}"/>
    <cellStyle name="Entrada 16 9 2" xfId="36288" xr:uid="{00000000-0005-0000-0000-00007E180000}"/>
    <cellStyle name="Entrada 17" xfId="4671" xr:uid="{00000000-0005-0000-0000-00007F180000}"/>
    <cellStyle name="Entrada 17 10" xfId="4672" xr:uid="{00000000-0005-0000-0000-000080180000}"/>
    <cellStyle name="Entrada 17 10 2" xfId="41575" xr:uid="{00000000-0005-0000-0000-000081180000}"/>
    <cellStyle name="Entrada 17 11" xfId="4673" xr:uid="{00000000-0005-0000-0000-000082180000}"/>
    <cellStyle name="Entrada 17 11 2" xfId="41576" xr:uid="{00000000-0005-0000-0000-000083180000}"/>
    <cellStyle name="Entrada 17 12" xfId="31181" xr:uid="{00000000-0005-0000-0000-000084180000}"/>
    <cellStyle name="Entrada 17 2" xfId="4674" xr:uid="{00000000-0005-0000-0000-000085180000}"/>
    <cellStyle name="Entrada 17 2 10" xfId="32072" xr:uid="{00000000-0005-0000-0000-000086180000}"/>
    <cellStyle name="Entrada 17 2 2" xfId="4675" xr:uid="{00000000-0005-0000-0000-000087180000}"/>
    <cellStyle name="Entrada 17 2 2 2" xfId="4676" xr:uid="{00000000-0005-0000-0000-000088180000}"/>
    <cellStyle name="Entrada 17 2 2 2 2" xfId="38605" xr:uid="{00000000-0005-0000-0000-000089180000}"/>
    <cellStyle name="Entrada 17 2 2 3" xfId="4677" xr:uid="{00000000-0005-0000-0000-00008A180000}"/>
    <cellStyle name="Entrada 17 2 2 3 2" xfId="41577" xr:uid="{00000000-0005-0000-0000-00008B180000}"/>
    <cellStyle name="Entrada 17 2 2 4" xfId="4678" xr:uid="{00000000-0005-0000-0000-00008C180000}"/>
    <cellStyle name="Entrada 17 2 2 4 2" xfId="41578" xr:uid="{00000000-0005-0000-0000-00008D180000}"/>
    <cellStyle name="Entrada 17 2 2 5" xfId="4679" xr:uid="{00000000-0005-0000-0000-00008E180000}"/>
    <cellStyle name="Entrada 17 2 2 5 2" xfId="41579" xr:uid="{00000000-0005-0000-0000-00008F180000}"/>
    <cellStyle name="Entrada 17 2 2 6" xfId="4680" xr:uid="{00000000-0005-0000-0000-000090180000}"/>
    <cellStyle name="Entrada 17 2 2 6 2" xfId="41580" xr:uid="{00000000-0005-0000-0000-000091180000}"/>
    <cellStyle name="Entrada 17 2 2 7" xfId="33517" xr:uid="{00000000-0005-0000-0000-000092180000}"/>
    <cellStyle name="Entrada 17 2 3" xfId="4681" xr:uid="{00000000-0005-0000-0000-000093180000}"/>
    <cellStyle name="Entrada 17 2 3 2" xfId="4682" xr:uid="{00000000-0005-0000-0000-000094180000}"/>
    <cellStyle name="Entrada 17 2 3 2 2" xfId="39477" xr:uid="{00000000-0005-0000-0000-000095180000}"/>
    <cellStyle name="Entrada 17 2 3 3" xfId="4683" xr:uid="{00000000-0005-0000-0000-000096180000}"/>
    <cellStyle name="Entrada 17 2 3 3 2" xfId="41581" xr:uid="{00000000-0005-0000-0000-000097180000}"/>
    <cellStyle name="Entrada 17 2 3 4" xfId="4684" xr:uid="{00000000-0005-0000-0000-000098180000}"/>
    <cellStyle name="Entrada 17 2 3 4 2" xfId="41582" xr:uid="{00000000-0005-0000-0000-000099180000}"/>
    <cellStyle name="Entrada 17 2 3 5" xfId="4685" xr:uid="{00000000-0005-0000-0000-00009A180000}"/>
    <cellStyle name="Entrada 17 2 3 5 2" xfId="41583" xr:uid="{00000000-0005-0000-0000-00009B180000}"/>
    <cellStyle name="Entrada 17 2 3 6" xfId="34389" xr:uid="{00000000-0005-0000-0000-00009C180000}"/>
    <cellStyle name="Entrada 17 2 4" xfId="4686" xr:uid="{00000000-0005-0000-0000-00009D180000}"/>
    <cellStyle name="Entrada 17 2 4 2" xfId="4687" xr:uid="{00000000-0005-0000-0000-00009E180000}"/>
    <cellStyle name="Entrada 17 2 4 2 2" xfId="40859" xr:uid="{00000000-0005-0000-0000-00009F180000}"/>
    <cellStyle name="Entrada 17 2 4 3" xfId="4688" xr:uid="{00000000-0005-0000-0000-0000A0180000}"/>
    <cellStyle name="Entrada 17 2 4 3 2" xfId="41584" xr:uid="{00000000-0005-0000-0000-0000A1180000}"/>
    <cellStyle name="Entrada 17 2 4 4" xfId="4689" xr:uid="{00000000-0005-0000-0000-0000A2180000}"/>
    <cellStyle name="Entrada 17 2 4 4 2" xfId="41585" xr:uid="{00000000-0005-0000-0000-0000A3180000}"/>
    <cellStyle name="Entrada 17 2 4 5" xfId="4690" xr:uid="{00000000-0005-0000-0000-0000A4180000}"/>
    <cellStyle name="Entrada 17 2 4 5 2" xfId="41586" xr:uid="{00000000-0005-0000-0000-0000A5180000}"/>
    <cellStyle name="Entrada 17 2 4 6" xfId="35771" xr:uid="{00000000-0005-0000-0000-0000A6180000}"/>
    <cellStyle name="Entrada 17 2 5" xfId="4691" xr:uid="{00000000-0005-0000-0000-0000A7180000}"/>
    <cellStyle name="Entrada 17 2 5 2" xfId="37160" xr:uid="{00000000-0005-0000-0000-0000A8180000}"/>
    <cellStyle name="Entrada 17 2 6" xfId="4692" xr:uid="{00000000-0005-0000-0000-0000A9180000}"/>
    <cellStyle name="Entrada 17 2 6 2" xfId="41587" xr:uid="{00000000-0005-0000-0000-0000AA180000}"/>
    <cellStyle name="Entrada 17 2 7" xfId="4693" xr:uid="{00000000-0005-0000-0000-0000AB180000}"/>
    <cellStyle name="Entrada 17 2 7 2" xfId="41588" xr:uid="{00000000-0005-0000-0000-0000AC180000}"/>
    <cellStyle name="Entrada 17 2 8" xfId="4694" xr:uid="{00000000-0005-0000-0000-0000AD180000}"/>
    <cellStyle name="Entrada 17 2 8 2" xfId="41589" xr:uid="{00000000-0005-0000-0000-0000AE180000}"/>
    <cellStyle name="Entrada 17 2 9" xfId="4695" xr:uid="{00000000-0005-0000-0000-0000AF180000}"/>
    <cellStyle name="Entrada 17 2 9 2" xfId="41590" xr:uid="{00000000-0005-0000-0000-0000B0180000}"/>
    <cellStyle name="Entrada 17 3" xfId="4696" xr:uid="{00000000-0005-0000-0000-0000B1180000}"/>
    <cellStyle name="Entrada 17 3 10" xfId="31423" xr:uid="{00000000-0005-0000-0000-0000B2180000}"/>
    <cellStyle name="Entrada 17 3 2" xfId="4697" xr:uid="{00000000-0005-0000-0000-0000B3180000}"/>
    <cellStyle name="Entrada 17 3 2 2" xfId="4698" xr:uid="{00000000-0005-0000-0000-0000B4180000}"/>
    <cellStyle name="Entrada 17 3 2 2 2" xfId="37967" xr:uid="{00000000-0005-0000-0000-0000B5180000}"/>
    <cellStyle name="Entrada 17 3 2 3" xfId="4699" xr:uid="{00000000-0005-0000-0000-0000B6180000}"/>
    <cellStyle name="Entrada 17 3 2 3 2" xfId="41591" xr:uid="{00000000-0005-0000-0000-0000B7180000}"/>
    <cellStyle name="Entrada 17 3 2 4" xfId="4700" xr:uid="{00000000-0005-0000-0000-0000B8180000}"/>
    <cellStyle name="Entrada 17 3 2 4 2" xfId="41592" xr:uid="{00000000-0005-0000-0000-0000B9180000}"/>
    <cellStyle name="Entrada 17 3 2 5" xfId="4701" xr:uid="{00000000-0005-0000-0000-0000BA180000}"/>
    <cellStyle name="Entrada 17 3 2 5 2" xfId="41593" xr:uid="{00000000-0005-0000-0000-0000BB180000}"/>
    <cellStyle name="Entrada 17 3 2 6" xfId="4702" xr:uid="{00000000-0005-0000-0000-0000BC180000}"/>
    <cellStyle name="Entrada 17 3 2 6 2" xfId="41594" xr:uid="{00000000-0005-0000-0000-0000BD180000}"/>
    <cellStyle name="Entrada 17 3 2 7" xfId="32879" xr:uid="{00000000-0005-0000-0000-0000BE180000}"/>
    <cellStyle name="Entrada 17 3 3" xfId="4703" xr:uid="{00000000-0005-0000-0000-0000BF180000}"/>
    <cellStyle name="Entrada 17 3 3 2" xfId="4704" xr:uid="{00000000-0005-0000-0000-0000C0180000}"/>
    <cellStyle name="Entrada 17 3 3 2 2" xfId="38994" xr:uid="{00000000-0005-0000-0000-0000C1180000}"/>
    <cellStyle name="Entrada 17 3 3 3" xfId="4705" xr:uid="{00000000-0005-0000-0000-0000C2180000}"/>
    <cellStyle name="Entrada 17 3 3 3 2" xfId="41595" xr:uid="{00000000-0005-0000-0000-0000C3180000}"/>
    <cellStyle name="Entrada 17 3 3 4" xfId="4706" xr:uid="{00000000-0005-0000-0000-0000C4180000}"/>
    <cellStyle name="Entrada 17 3 3 4 2" xfId="41596" xr:uid="{00000000-0005-0000-0000-0000C5180000}"/>
    <cellStyle name="Entrada 17 3 3 5" xfId="4707" xr:uid="{00000000-0005-0000-0000-0000C6180000}"/>
    <cellStyle name="Entrada 17 3 3 5 2" xfId="41597" xr:uid="{00000000-0005-0000-0000-0000C7180000}"/>
    <cellStyle name="Entrada 17 3 3 6" xfId="33906" xr:uid="{00000000-0005-0000-0000-0000C8180000}"/>
    <cellStyle name="Entrada 17 3 4" xfId="4708" xr:uid="{00000000-0005-0000-0000-0000C9180000}"/>
    <cellStyle name="Entrada 17 3 4 2" xfId="4709" xr:uid="{00000000-0005-0000-0000-0000CA180000}"/>
    <cellStyle name="Entrada 17 3 4 2 2" xfId="40210" xr:uid="{00000000-0005-0000-0000-0000CB180000}"/>
    <cellStyle name="Entrada 17 3 4 3" xfId="4710" xr:uid="{00000000-0005-0000-0000-0000CC180000}"/>
    <cellStyle name="Entrada 17 3 4 3 2" xfId="41598" xr:uid="{00000000-0005-0000-0000-0000CD180000}"/>
    <cellStyle name="Entrada 17 3 4 4" xfId="4711" xr:uid="{00000000-0005-0000-0000-0000CE180000}"/>
    <cellStyle name="Entrada 17 3 4 4 2" xfId="41599" xr:uid="{00000000-0005-0000-0000-0000CF180000}"/>
    <cellStyle name="Entrada 17 3 4 5" xfId="4712" xr:uid="{00000000-0005-0000-0000-0000D0180000}"/>
    <cellStyle name="Entrada 17 3 4 5 2" xfId="41600" xr:uid="{00000000-0005-0000-0000-0000D1180000}"/>
    <cellStyle name="Entrada 17 3 4 6" xfId="35122" xr:uid="{00000000-0005-0000-0000-0000D2180000}"/>
    <cellStyle name="Entrada 17 3 5" xfId="4713" xr:uid="{00000000-0005-0000-0000-0000D3180000}"/>
    <cellStyle name="Entrada 17 3 5 2" xfId="36511" xr:uid="{00000000-0005-0000-0000-0000D4180000}"/>
    <cellStyle name="Entrada 17 3 6" xfId="4714" xr:uid="{00000000-0005-0000-0000-0000D5180000}"/>
    <cellStyle name="Entrada 17 3 6 2" xfId="41601" xr:uid="{00000000-0005-0000-0000-0000D6180000}"/>
    <cellStyle name="Entrada 17 3 7" xfId="4715" xr:uid="{00000000-0005-0000-0000-0000D7180000}"/>
    <cellStyle name="Entrada 17 3 7 2" xfId="41602" xr:uid="{00000000-0005-0000-0000-0000D8180000}"/>
    <cellStyle name="Entrada 17 3 8" xfId="4716" xr:uid="{00000000-0005-0000-0000-0000D9180000}"/>
    <cellStyle name="Entrada 17 3 8 2" xfId="41603" xr:uid="{00000000-0005-0000-0000-0000DA180000}"/>
    <cellStyle name="Entrada 17 3 9" xfId="4717" xr:uid="{00000000-0005-0000-0000-0000DB180000}"/>
    <cellStyle name="Entrada 17 3 9 2" xfId="41604" xr:uid="{00000000-0005-0000-0000-0000DC180000}"/>
    <cellStyle name="Entrada 17 4" xfId="4718" xr:uid="{00000000-0005-0000-0000-0000DD180000}"/>
    <cellStyle name="Entrada 17 4 10" xfId="32101" xr:uid="{00000000-0005-0000-0000-0000DE180000}"/>
    <cellStyle name="Entrada 17 4 2" xfId="4719" xr:uid="{00000000-0005-0000-0000-0000DF180000}"/>
    <cellStyle name="Entrada 17 4 2 2" xfId="4720" xr:uid="{00000000-0005-0000-0000-0000E0180000}"/>
    <cellStyle name="Entrada 17 4 2 2 2" xfId="38634" xr:uid="{00000000-0005-0000-0000-0000E1180000}"/>
    <cellStyle name="Entrada 17 4 2 3" xfId="4721" xr:uid="{00000000-0005-0000-0000-0000E2180000}"/>
    <cellStyle name="Entrada 17 4 2 3 2" xfId="41605" xr:uid="{00000000-0005-0000-0000-0000E3180000}"/>
    <cellStyle name="Entrada 17 4 2 4" xfId="4722" xr:uid="{00000000-0005-0000-0000-0000E4180000}"/>
    <cellStyle name="Entrada 17 4 2 4 2" xfId="41606" xr:uid="{00000000-0005-0000-0000-0000E5180000}"/>
    <cellStyle name="Entrada 17 4 2 5" xfId="4723" xr:uid="{00000000-0005-0000-0000-0000E6180000}"/>
    <cellStyle name="Entrada 17 4 2 5 2" xfId="41607" xr:uid="{00000000-0005-0000-0000-0000E7180000}"/>
    <cellStyle name="Entrada 17 4 2 6" xfId="33546" xr:uid="{00000000-0005-0000-0000-0000E8180000}"/>
    <cellStyle name="Entrada 17 4 3" xfId="4724" xr:uid="{00000000-0005-0000-0000-0000E9180000}"/>
    <cellStyle name="Entrada 17 4 3 2" xfId="4725" xr:uid="{00000000-0005-0000-0000-0000EA180000}"/>
    <cellStyle name="Entrada 17 4 3 2 2" xfId="39506" xr:uid="{00000000-0005-0000-0000-0000EB180000}"/>
    <cellStyle name="Entrada 17 4 3 3" xfId="4726" xr:uid="{00000000-0005-0000-0000-0000EC180000}"/>
    <cellStyle name="Entrada 17 4 3 3 2" xfId="41608" xr:uid="{00000000-0005-0000-0000-0000ED180000}"/>
    <cellStyle name="Entrada 17 4 3 4" xfId="4727" xr:uid="{00000000-0005-0000-0000-0000EE180000}"/>
    <cellStyle name="Entrada 17 4 3 4 2" xfId="41609" xr:uid="{00000000-0005-0000-0000-0000EF180000}"/>
    <cellStyle name="Entrada 17 4 3 5" xfId="4728" xr:uid="{00000000-0005-0000-0000-0000F0180000}"/>
    <cellStyle name="Entrada 17 4 3 5 2" xfId="41610" xr:uid="{00000000-0005-0000-0000-0000F1180000}"/>
    <cellStyle name="Entrada 17 4 3 6" xfId="34418" xr:uid="{00000000-0005-0000-0000-0000F2180000}"/>
    <cellStyle name="Entrada 17 4 4" xfId="4729" xr:uid="{00000000-0005-0000-0000-0000F3180000}"/>
    <cellStyle name="Entrada 17 4 4 2" xfId="4730" xr:uid="{00000000-0005-0000-0000-0000F4180000}"/>
    <cellStyle name="Entrada 17 4 4 2 2" xfId="40888" xr:uid="{00000000-0005-0000-0000-0000F5180000}"/>
    <cellStyle name="Entrada 17 4 4 3" xfId="4731" xr:uid="{00000000-0005-0000-0000-0000F6180000}"/>
    <cellStyle name="Entrada 17 4 4 3 2" xfId="41611" xr:uid="{00000000-0005-0000-0000-0000F7180000}"/>
    <cellStyle name="Entrada 17 4 4 4" xfId="4732" xr:uid="{00000000-0005-0000-0000-0000F8180000}"/>
    <cellStyle name="Entrada 17 4 4 4 2" xfId="41612" xr:uid="{00000000-0005-0000-0000-0000F9180000}"/>
    <cellStyle name="Entrada 17 4 4 5" xfId="4733" xr:uid="{00000000-0005-0000-0000-0000FA180000}"/>
    <cellStyle name="Entrada 17 4 4 5 2" xfId="41613" xr:uid="{00000000-0005-0000-0000-0000FB180000}"/>
    <cellStyle name="Entrada 17 4 4 6" xfId="35800" xr:uid="{00000000-0005-0000-0000-0000FC180000}"/>
    <cellStyle name="Entrada 17 4 5" xfId="4734" xr:uid="{00000000-0005-0000-0000-0000FD180000}"/>
    <cellStyle name="Entrada 17 4 5 2" xfId="37189" xr:uid="{00000000-0005-0000-0000-0000FE180000}"/>
    <cellStyle name="Entrada 17 4 6" xfId="4735" xr:uid="{00000000-0005-0000-0000-0000FF180000}"/>
    <cellStyle name="Entrada 17 4 6 2" xfId="41614" xr:uid="{00000000-0005-0000-0000-000000190000}"/>
    <cellStyle name="Entrada 17 4 7" xfId="4736" xr:uid="{00000000-0005-0000-0000-000001190000}"/>
    <cellStyle name="Entrada 17 4 7 2" xfId="41615" xr:uid="{00000000-0005-0000-0000-000002190000}"/>
    <cellStyle name="Entrada 17 4 8" xfId="4737" xr:uid="{00000000-0005-0000-0000-000003190000}"/>
    <cellStyle name="Entrada 17 4 8 2" xfId="41616" xr:uid="{00000000-0005-0000-0000-000004190000}"/>
    <cellStyle name="Entrada 17 4 9" xfId="4738" xr:uid="{00000000-0005-0000-0000-000005190000}"/>
    <cellStyle name="Entrada 17 4 9 2" xfId="41617" xr:uid="{00000000-0005-0000-0000-000006190000}"/>
    <cellStyle name="Entrada 17 5" xfId="4739" xr:uid="{00000000-0005-0000-0000-000007190000}"/>
    <cellStyle name="Entrada 17 5 2" xfId="4740" xr:uid="{00000000-0005-0000-0000-000008190000}"/>
    <cellStyle name="Entrada 17 5 2 2" xfId="4741" xr:uid="{00000000-0005-0000-0000-000009190000}"/>
    <cellStyle name="Entrada 17 5 2 2 2" xfId="39528" xr:uid="{00000000-0005-0000-0000-00000A190000}"/>
    <cellStyle name="Entrada 17 5 2 3" xfId="4742" xr:uid="{00000000-0005-0000-0000-00000B190000}"/>
    <cellStyle name="Entrada 17 5 2 3 2" xfId="41618" xr:uid="{00000000-0005-0000-0000-00000C190000}"/>
    <cellStyle name="Entrada 17 5 2 4" xfId="4743" xr:uid="{00000000-0005-0000-0000-00000D190000}"/>
    <cellStyle name="Entrada 17 5 2 4 2" xfId="41619" xr:uid="{00000000-0005-0000-0000-00000E190000}"/>
    <cellStyle name="Entrada 17 5 2 5" xfId="4744" xr:uid="{00000000-0005-0000-0000-00000F190000}"/>
    <cellStyle name="Entrada 17 5 2 5 2" xfId="41620" xr:uid="{00000000-0005-0000-0000-000010190000}"/>
    <cellStyle name="Entrada 17 5 2 6" xfId="34440" xr:uid="{00000000-0005-0000-0000-000011190000}"/>
    <cellStyle name="Entrada 17 5 3" xfId="4745" xr:uid="{00000000-0005-0000-0000-000012190000}"/>
    <cellStyle name="Entrada 17 5 3 2" xfId="4746" xr:uid="{00000000-0005-0000-0000-000013190000}"/>
    <cellStyle name="Entrada 17 5 3 2 2" xfId="40910" xr:uid="{00000000-0005-0000-0000-000014190000}"/>
    <cellStyle name="Entrada 17 5 3 3" xfId="4747" xr:uid="{00000000-0005-0000-0000-000015190000}"/>
    <cellStyle name="Entrada 17 5 3 3 2" xfId="41621" xr:uid="{00000000-0005-0000-0000-000016190000}"/>
    <cellStyle name="Entrada 17 5 3 4" xfId="4748" xr:uid="{00000000-0005-0000-0000-000017190000}"/>
    <cellStyle name="Entrada 17 5 3 4 2" xfId="41622" xr:uid="{00000000-0005-0000-0000-000018190000}"/>
    <cellStyle name="Entrada 17 5 3 5" xfId="4749" xr:uid="{00000000-0005-0000-0000-000019190000}"/>
    <cellStyle name="Entrada 17 5 3 5 2" xfId="41623" xr:uid="{00000000-0005-0000-0000-00001A190000}"/>
    <cellStyle name="Entrada 17 5 3 6" xfId="35822" xr:uid="{00000000-0005-0000-0000-00001B190000}"/>
    <cellStyle name="Entrada 17 5 4" xfId="4750" xr:uid="{00000000-0005-0000-0000-00001C190000}"/>
    <cellStyle name="Entrada 17 5 4 2" xfId="37211" xr:uid="{00000000-0005-0000-0000-00001D190000}"/>
    <cellStyle name="Entrada 17 5 5" xfId="4751" xr:uid="{00000000-0005-0000-0000-00001E190000}"/>
    <cellStyle name="Entrada 17 5 5 2" xfId="41624" xr:uid="{00000000-0005-0000-0000-00001F190000}"/>
    <cellStyle name="Entrada 17 5 6" xfId="4752" xr:uid="{00000000-0005-0000-0000-000020190000}"/>
    <cellStyle name="Entrada 17 5 6 2" xfId="41625" xr:uid="{00000000-0005-0000-0000-000021190000}"/>
    <cellStyle name="Entrada 17 5 7" xfId="4753" xr:uid="{00000000-0005-0000-0000-000022190000}"/>
    <cellStyle name="Entrada 17 5 7 2" xfId="41626" xr:uid="{00000000-0005-0000-0000-000023190000}"/>
    <cellStyle name="Entrada 17 5 8" xfId="4754" xr:uid="{00000000-0005-0000-0000-000024190000}"/>
    <cellStyle name="Entrada 17 5 8 2" xfId="41627" xr:uid="{00000000-0005-0000-0000-000025190000}"/>
    <cellStyle name="Entrada 17 5 9" xfId="32123" xr:uid="{00000000-0005-0000-0000-000026190000}"/>
    <cellStyle name="Entrada 17 6" xfId="4755" xr:uid="{00000000-0005-0000-0000-000027190000}"/>
    <cellStyle name="Entrada 17 6 2" xfId="4756" xr:uid="{00000000-0005-0000-0000-000028190000}"/>
    <cellStyle name="Entrada 17 6 2 2" xfId="37852" xr:uid="{00000000-0005-0000-0000-000029190000}"/>
    <cellStyle name="Entrada 17 6 3" xfId="4757" xr:uid="{00000000-0005-0000-0000-00002A190000}"/>
    <cellStyle name="Entrada 17 6 3 2" xfId="41628" xr:uid="{00000000-0005-0000-0000-00002B190000}"/>
    <cellStyle name="Entrada 17 6 4" xfId="4758" xr:uid="{00000000-0005-0000-0000-00002C190000}"/>
    <cellStyle name="Entrada 17 6 4 2" xfId="41629" xr:uid="{00000000-0005-0000-0000-00002D190000}"/>
    <cellStyle name="Entrada 17 6 5" xfId="4759" xr:uid="{00000000-0005-0000-0000-00002E190000}"/>
    <cellStyle name="Entrada 17 6 5 2" xfId="41630" xr:uid="{00000000-0005-0000-0000-00002F190000}"/>
    <cellStyle name="Entrada 17 6 6" xfId="4760" xr:uid="{00000000-0005-0000-0000-000030190000}"/>
    <cellStyle name="Entrada 17 6 6 2" xfId="41631" xr:uid="{00000000-0005-0000-0000-000031190000}"/>
    <cellStyle name="Entrada 17 6 7" xfId="32764" xr:uid="{00000000-0005-0000-0000-000032190000}"/>
    <cellStyle name="Entrada 17 7" xfId="4761" xr:uid="{00000000-0005-0000-0000-000033190000}"/>
    <cellStyle name="Entrada 17 7 2" xfId="4762" xr:uid="{00000000-0005-0000-0000-000034190000}"/>
    <cellStyle name="Entrada 17 7 2 2" xfId="37461" xr:uid="{00000000-0005-0000-0000-000035190000}"/>
    <cellStyle name="Entrada 17 7 3" xfId="4763" xr:uid="{00000000-0005-0000-0000-000036190000}"/>
    <cellStyle name="Entrada 17 7 3 2" xfId="41632" xr:uid="{00000000-0005-0000-0000-000037190000}"/>
    <cellStyle name="Entrada 17 7 4" xfId="4764" xr:uid="{00000000-0005-0000-0000-000038190000}"/>
    <cellStyle name="Entrada 17 7 4 2" xfId="41633" xr:uid="{00000000-0005-0000-0000-000039190000}"/>
    <cellStyle name="Entrada 17 7 5" xfId="4765" xr:uid="{00000000-0005-0000-0000-00003A190000}"/>
    <cellStyle name="Entrada 17 7 5 2" xfId="41634" xr:uid="{00000000-0005-0000-0000-00003B190000}"/>
    <cellStyle name="Entrada 17 7 6" xfId="32373" xr:uid="{00000000-0005-0000-0000-00003C190000}"/>
    <cellStyle name="Entrada 17 8" xfId="4766" xr:uid="{00000000-0005-0000-0000-00003D190000}"/>
    <cellStyle name="Entrada 17 8 2" xfId="4767" xr:uid="{00000000-0005-0000-0000-00003E190000}"/>
    <cellStyle name="Entrada 17 8 2 2" xfId="39984" xr:uid="{00000000-0005-0000-0000-00003F190000}"/>
    <cellStyle name="Entrada 17 8 3" xfId="4768" xr:uid="{00000000-0005-0000-0000-000040190000}"/>
    <cellStyle name="Entrada 17 8 3 2" xfId="41635" xr:uid="{00000000-0005-0000-0000-000041190000}"/>
    <cellStyle name="Entrada 17 8 4" xfId="4769" xr:uid="{00000000-0005-0000-0000-000042190000}"/>
    <cellStyle name="Entrada 17 8 4 2" xfId="41636" xr:uid="{00000000-0005-0000-0000-000043190000}"/>
    <cellStyle name="Entrada 17 8 5" xfId="4770" xr:uid="{00000000-0005-0000-0000-000044190000}"/>
    <cellStyle name="Entrada 17 8 5 2" xfId="41637" xr:uid="{00000000-0005-0000-0000-000045190000}"/>
    <cellStyle name="Entrada 17 8 6" xfId="34896" xr:uid="{00000000-0005-0000-0000-000046190000}"/>
    <cellStyle name="Entrada 17 9" xfId="4771" xr:uid="{00000000-0005-0000-0000-000047190000}"/>
    <cellStyle name="Entrada 17 9 2" xfId="36285" xr:uid="{00000000-0005-0000-0000-000048190000}"/>
    <cellStyle name="Entrada 18" xfId="4772" xr:uid="{00000000-0005-0000-0000-000049190000}"/>
    <cellStyle name="Entrada 18 10" xfId="4773" xr:uid="{00000000-0005-0000-0000-00004A190000}"/>
    <cellStyle name="Entrada 18 10 2" xfId="41638" xr:uid="{00000000-0005-0000-0000-00004B190000}"/>
    <cellStyle name="Entrada 18 11" xfId="4774" xr:uid="{00000000-0005-0000-0000-00004C190000}"/>
    <cellStyle name="Entrada 18 11 2" xfId="41639" xr:uid="{00000000-0005-0000-0000-00004D190000}"/>
    <cellStyle name="Entrada 18 12" xfId="31182" xr:uid="{00000000-0005-0000-0000-00004E190000}"/>
    <cellStyle name="Entrada 18 2" xfId="4775" xr:uid="{00000000-0005-0000-0000-00004F190000}"/>
    <cellStyle name="Entrada 18 2 10" xfId="32071" xr:uid="{00000000-0005-0000-0000-000050190000}"/>
    <cellStyle name="Entrada 18 2 2" xfId="4776" xr:uid="{00000000-0005-0000-0000-000051190000}"/>
    <cellStyle name="Entrada 18 2 2 2" xfId="4777" xr:uid="{00000000-0005-0000-0000-000052190000}"/>
    <cellStyle name="Entrada 18 2 2 2 2" xfId="38604" xr:uid="{00000000-0005-0000-0000-000053190000}"/>
    <cellStyle name="Entrada 18 2 2 3" xfId="4778" xr:uid="{00000000-0005-0000-0000-000054190000}"/>
    <cellStyle name="Entrada 18 2 2 3 2" xfId="41640" xr:uid="{00000000-0005-0000-0000-000055190000}"/>
    <cellStyle name="Entrada 18 2 2 4" xfId="4779" xr:uid="{00000000-0005-0000-0000-000056190000}"/>
    <cellStyle name="Entrada 18 2 2 4 2" xfId="41641" xr:uid="{00000000-0005-0000-0000-000057190000}"/>
    <cellStyle name="Entrada 18 2 2 5" xfId="4780" xr:uid="{00000000-0005-0000-0000-000058190000}"/>
    <cellStyle name="Entrada 18 2 2 5 2" xfId="41642" xr:uid="{00000000-0005-0000-0000-000059190000}"/>
    <cellStyle name="Entrada 18 2 2 6" xfId="4781" xr:uid="{00000000-0005-0000-0000-00005A190000}"/>
    <cellStyle name="Entrada 18 2 2 6 2" xfId="41643" xr:uid="{00000000-0005-0000-0000-00005B190000}"/>
    <cellStyle name="Entrada 18 2 2 7" xfId="33516" xr:uid="{00000000-0005-0000-0000-00005C190000}"/>
    <cellStyle name="Entrada 18 2 3" xfId="4782" xr:uid="{00000000-0005-0000-0000-00005D190000}"/>
    <cellStyle name="Entrada 18 2 3 2" xfId="4783" xr:uid="{00000000-0005-0000-0000-00005E190000}"/>
    <cellStyle name="Entrada 18 2 3 2 2" xfId="39476" xr:uid="{00000000-0005-0000-0000-00005F190000}"/>
    <cellStyle name="Entrada 18 2 3 3" xfId="4784" xr:uid="{00000000-0005-0000-0000-000060190000}"/>
    <cellStyle name="Entrada 18 2 3 3 2" xfId="41644" xr:uid="{00000000-0005-0000-0000-000061190000}"/>
    <cellStyle name="Entrada 18 2 3 4" xfId="4785" xr:uid="{00000000-0005-0000-0000-000062190000}"/>
    <cellStyle name="Entrada 18 2 3 4 2" xfId="41645" xr:uid="{00000000-0005-0000-0000-000063190000}"/>
    <cellStyle name="Entrada 18 2 3 5" xfId="4786" xr:uid="{00000000-0005-0000-0000-000064190000}"/>
    <cellStyle name="Entrada 18 2 3 5 2" xfId="41646" xr:uid="{00000000-0005-0000-0000-000065190000}"/>
    <cellStyle name="Entrada 18 2 3 6" xfId="34388" xr:uid="{00000000-0005-0000-0000-000066190000}"/>
    <cellStyle name="Entrada 18 2 4" xfId="4787" xr:uid="{00000000-0005-0000-0000-000067190000}"/>
    <cellStyle name="Entrada 18 2 4 2" xfId="4788" xr:uid="{00000000-0005-0000-0000-000068190000}"/>
    <cellStyle name="Entrada 18 2 4 2 2" xfId="40858" xr:uid="{00000000-0005-0000-0000-000069190000}"/>
    <cellStyle name="Entrada 18 2 4 3" xfId="4789" xr:uid="{00000000-0005-0000-0000-00006A190000}"/>
    <cellStyle name="Entrada 18 2 4 3 2" xfId="41647" xr:uid="{00000000-0005-0000-0000-00006B190000}"/>
    <cellStyle name="Entrada 18 2 4 4" xfId="4790" xr:uid="{00000000-0005-0000-0000-00006C190000}"/>
    <cellStyle name="Entrada 18 2 4 4 2" xfId="41648" xr:uid="{00000000-0005-0000-0000-00006D190000}"/>
    <cellStyle name="Entrada 18 2 4 5" xfId="4791" xr:uid="{00000000-0005-0000-0000-00006E190000}"/>
    <cellStyle name="Entrada 18 2 4 5 2" xfId="41649" xr:uid="{00000000-0005-0000-0000-00006F190000}"/>
    <cellStyle name="Entrada 18 2 4 6" xfId="35770" xr:uid="{00000000-0005-0000-0000-000070190000}"/>
    <cellStyle name="Entrada 18 2 5" xfId="4792" xr:uid="{00000000-0005-0000-0000-000071190000}"/>
    <cellStyle name="Entrada 18 2 5 2" xfId="37159" xr:uid="{00000000-0005-0000-0000-000072190000}"/>
    <cellStyle name="Entrada 18 2 6" xfId="4793" xr:uid="{00000000-0005-0000-0000-000073190000}"/>
    <cellStyle name="Entrada 18 2 6 2" xfId="41650" xr:uid="{00000000-0005-0000-0000-000074190000}"/>
    <cellStyle name="Entrada 18 2 7" xfId="4794" xr:uid="{00000000-0005-0000-0000-000075190000}"/>
    <cellStyle name="Entrada 18 2 7 2" xfId="41651" xr:uid="{00000000-0005-0000-0000-000076190000}"/>
    <cellStyle name="Entrada 18 2 8" xfId="4795" xr:uid="{00000000-0005-0000-0000-000077190000}"/>
    <cellStyle name="Entrada 18 2 8 2" xfId="41652" xr:uid="{00000000-0005-0000-0000-000078190000}"/>
    <cellStyle name="Entrada 18 2 9" xfId="4796" xr:uid="{00000000-0005-0000-0000-000079190000}"/>
    <cellStyle name="Entrada 18 2 9 2" xfId="41653" xr:uid="{00000000-0005-0000-0000-00007A190000}"/>
    <cellStyle name="Entrada 18 3" xfId="4797" xr:uid="{00000000-0005-0000-0000-00007B190000}"/>
    <cellStyle name="Entrada 18 3 10" xfId="31424" xr:uid="{00000000-0005-0000-0000-00007C190000}"/>
    <cellStyle name="Entrada 18 3 2" xfId="4798" xr:uid="{00000000-0005-0000-0000-00007D190000}"/>
    <cellStyle name="Entrada 18 3 2 2" xfId="4799" xr:uid="{00000000-0005-0000-0000-00007E190000}"/>
    <cellStyle name="Entrada 18 3 2 2 2" xfId="37968" xr:uid="{00000000-0005-0000-0000-00007F190000}"/>
    <cellStyle name="Entrada 18 3 2 3" xfId="4800" xr:uid="{00000000-0005-0000-0000-000080190000}"/>
    <cellStyle name="Entrada 18 3 2 3 2" xfId="41654" xr:uid="{00000000-0005-0000-0000-000081190000}"/>
    <cellStyle name="Entrada 18 3 2 4" xfId="4801" xr:uid="{00000000-0005-0000-0000-000082190000}"/>
    <cellStyle name="Entrada 18 3 2 4 2" xfId="41655" xr:uid="{00000000-0005-0000-0000-000083190000}"/>
    <cellStyle name="Entrada 18 3 2 5" xfId="4802" xr:uid="{00000000-0005-0000-0000-000084190000}"/>
    <cellStyle name="Entrada 18 3 2 5 2" xfId="41656" xr:uid="{00000000-0005-0000-0000-000085190000}"/>
    <cellStyle name="Entrada 18 3 2 6" xfId="4803" xr:uid="{00000000-0005-0000-0000-000086190000}"/>
    <cellStyle name="Entrada 18 3 2 6 2" xfId="41657" xr:uid="{00000000-0005-0000-0000-000087190000}"/>
    <cellStyle name="Entrada 18 3 2 7" xfId="32880" xr:uid="{00000000-0005-0000-0000-000088190000}"/>
    <cellStyle name="Entrada 18 3 3" xfId="4804" xr:uid="{00000000-0005-0000-0000-000089190000}"/>
    <cellStyle name="Entrada 18 3 3 2" xfId="4805" xr:uid="{00000000-0005-0000-0000-00008A190000}"/>
    <cellStyle name="Entrada 18 3 3 2 2" xfId="38995" xr:uid="{00000000-0005-0000-0000-00008B190000}"/>
    <cellStyle name="Entrada 18 3 3 3" xfId="4806" xr:uid="{00000000-0005-0000-0000-00008C190000}"/>
    <cellStyle name="Entrada 18 3 3 3 2" xfId="41658" xr:uid="{00000000-0005-0000-0000-00008D190000}"/>
    <cellStyle name="Entrada 18 3 3 4" xfId="4807" xr:uid="{00000000-0005-0000-0000-00008E190000}"/>
    <cellStyle name="Entrada 18 3 3 4 2" xfId="41659" xr:uid="{00000000-0005-0000-0000-00008F190000}"/>
    <cellStyle name="Entrada 18 3 3 5" xfId="4808" xr:uid="{00000000-0005-0000-0000-000090190000}"/>
    <cellStyle name="Entrada 18 3 3 5 2" xfId="41660" xr:uid="{00000000-0005-0000-0000-000091190000}"/>
    <cellStyle name="Entrada 18 3 3 6" xfId="33907" xr:uid="{00000000-0005-0000-0000-000092190000}"/>
    <cellStyle name="Entrada 18 3 4" xfId="4809" xr:uid="{00000000-0005-0000-0000-000093190000}"/>
    <cellStyle name="Entrada 18 3 4 2" xfId="4810" xr:uid="{00000000-0005-0000-0000-000094190000}"/>
    <cellStyle name="Entrada 18 3 4 2 2" xfId="40211" xr:uid="{00000000-0005-0000-0000-000095190000}"/>
    <cellStyle name="Entrada 18 3 4 3" xfId="4811" xr:uid="{00000000-0005-0000-0000-000096190000}"/>
    <cellStyle name="Entrada 18 3 4 3 2" xfId="41661" xr:uid="{00000000-0005-0000-0000-000097190000}"/>
    <cellStyle name="Entrada 18 3 4 4" xfId="4812" xr:uid="{00000000-0005-0000-0000-000098190000}"/>
    <cellStyle name="Entrada 18 3 4 4 2" xfId="41662" xr:uid="{00000000-0005-0000-0000-000099190000}"/>
    <cellStyle name="Entrada 18 3 4 5" xfId="4813" xr:uid="{00000000-0005-0000-0000-00009A190000}"/>
    <cellStyle name="Entrada 18 3 4 5 2" xfId="41663" xr:uid="{00000000-0005-0000-0000-00009B190000}"/>
    <cellStyle name="Entrada 18 3 4 6" xfId="35123" xr:uid="{00000000-0005-0000-0000-00009C190000}"/>
    <cellStyle name="Entrada 18 3 5" xfId="4814" xr:uid="{00000000-0005-0000-0000-00009D190000}"/>
    <cellStyle name="Entrada 18 3 5 2" xfId="36512" xr:uid="{00000000-0005-0000-0000-00009E190000}"/>
    <cellStyle name="Entrada 18 3 6" xfId="4815" xr:uid="{00000000-0005-0000-0000-00009F190000}"/>
    <cellStyle name="Entrada 18 3 6 2" xfId="41664" xr:uid="{00000000-0005-0000-0000-0000A0190000}"/>
    <cellStyle name="Entrada 18 3 7" xfId="4816" xr:uid="{00000000-0005-0000-0000-0000A1190000}"/>
    <cellStyle name="Entrada 18 3 7 2" xfId="41665" xr:uid="{00000000-0005-0000-0000-0000A2190000}"/>
    <cellStyle name="Entrada 18 3 8" xfId="4817" xr:uid="{00000000-0005-0000-0000-0000A3190000}"/>
    <cellStyle name="Entrada 18 3 8 2" xfId="41666" xr:uid="{00000000-0005-0000-0000-0000A4190000}"/>
    <cellStyle name="Entrada 18 3 9" xfId="4818" xr:uid="{00000000-0005-0000-0000-0000A5190000}"/>
    <cellStyle name="Entrada 18 3 9 2" xfId="41667" xr:uid="{00000000-0005-0000-0000-0000A6190000}"/>
    <cellStyle name="Entrada 18 4" xfId="4819" xr:uid="{00000000-0005-0000-0000-0000A7190000}"/>
    <cellStyle name="Entrada 18 4 10" xfId="32100" xr:uid="{00000000-0005-0000-0000-0000A8190000}"/>
    <cellStyle name="Entrada 18 4 2" xfId="4820" xr:uid="{00000000-0005-0000-0000-0000A9190000}"/>
    <cellStyle name="Entrada 18 4 2 2" xfId="4821" xr:uid="{00000000-0005-0000-0000-0000AA190000}"/>
    <cellStyle name="Entrada 18 4 2 2 2" xfId="38633" xr:uid="{00000000-0005-0000-0000-0000AB190000}"/>
    <cellStyle name="Entrada 18 4 2 3" xfId="4822" xr:uid="{00000000-0005-0000-0000-0000AC190000}"/>
    <cellStyle name="Entrada 18 4 2 3 2" xfId="41668" xr:uid="{00000000-0005-0000-0000-0000AD190000}"/>
    <cellStyle name="Entrada 18 4 2 4" xfId="4823" xr:uid="{00000000-0005-0000-0000-0000AE190000}"/>
    <cellStyle name="Entrada 18 4 2 4 2" xfId="41669" xr:uid="{00000000-0005-0000-0000-0000AF190000}"/>
    <cellStyle name="Entrada 18 4 2 5" xfId="4824" xr:uid="{00000000-0005-0000-0000-0000B0190000}"/>
    <cellStyle name="Entrada 18 4 2 5 2" xfId="41670" xr:uid="{00000000-0005-0000-0000-0000B1190000}"/>
    <cellStyle name="Entrada 18 4 2 6" xfId="33545" xr:uid="{00000000-0005-0000-0000-0000B2190000}"/>
    <cellStyle name="Entrada 18 4 3" xfId="4825" xr:uid="{00000000-0005-0000-0000-0000B3190000}"/>
    <cellStyle name="Entrada 18 4 3 2" xfId="4826" xr:uid="{00000000-0005-0000-0000-0000B4190000}"/>
    <cellStyle name="Entrada 18 4 3 2 2" xfId="39505" xr:uid="{00000000-0005-0000-0000-0000B5190000}"/>
    <cellStyle name="Entrada 18 4 3 3" xfId="4827" xr:uid="{00000000-0005-0000-0000-0000B6190000}"/>
    <cellStyle name="Entrada 18 4 3 3 2" xfId="41671" xr:uid="{00000000-0005-0000-0000-0000B7190000}"/>
    <cellStyle name="Entrada 18 4 3 4" xfId="4828" xr:uid="{00000000-0005-0000-0000-0000B8190000}"/>
    <cellStyle name="Entrada 18 4 3 4 2" xfId="41672" xr:uid="{00000000-0005-0000-0000-0000B9190000}"/>
    <cellStyle name="Entrada 18 4 3 5" xfId="4829" xr:uid="{00000000-0005-0000-0000-0000BA190000}"/>
    <cellStyle name="Entrada 18 4 3 5 2" xfId="41673" xr:uid="{00000000-0005-0000-0000-0000BB190000}"/>
    <cellStyle name="Entrada 18 4 3 6" xfId="34417" xr:uid="{00000000-0005-0000-0000-0000BC190000}"/>
    <cellStyle name="Entrada 18 4 4" xfId="4830" xr:uid="{00000000-0005-0000-0000-0000BD190000}"/>
    <cellStyle name="Entrada 18 4 4 2" xfId="4831" xr:uid="{00000000-0005-0000-0000-0000BE190000}"/>
    <cellStyle name="Entrada 18 4 4 2 2" xfId="40887" xr:uid="{00000000-0005-0000-0000-0000BF190000}"/>
    <cellStyle name="Entrada 18 4 4 3" xfId="4832" xr:uid="{00000000-0005-0000-0000-0000C0190000}"/>
    <cellStyle name="Entrada 18 4 4 3 2" xfId="41674" xr:uid="{00000000-0005-0000-0000-0000C1190000}"/>
    <cellStyle name="Entrada 18 4 4 4" xfId="4833" xr:uid="{00000000-0005-0000-0000-0000C2190000}"/>
    <cellStyle name="Entrada 18 4 4 4 2" xfId="41675" xr:uid="{00000000-0005-0000-0000-0000C3190000}"/>
    <cellStyle name="Entrada 18 4 4 5" xfId="4834" xr:uid="{00000000-0005-0000-0000-0000C4190000}"/>
    <cellStyle name="Entrada 18 4 4 5 2" xfId="41676" xr:uid="{00000000-0005-0000-0000-0000C5190000}"/>
    <cellStyle name="Entrada 18 4 4 6" xfId="35799" xr:uid="{00000000-0005-0000-0000-0000C6190000}"/>
    <cellStyle name="Entrada 18 4 5" xfId="4835" xr:uid="{00000000-0005-0000-0000-0000C7190000}"/>
    <cellStyle name="Entrada 18 4 5 2" xfId="37188" xr:uid="{00000000-0005-0000-0000-0000C8190000}"/>
    <cellStyle name="Entrada 18 4 6" xfId="4836" xr:uid="{00000000-0005-0000-0000-0000C9190000}"/>
    <cellStyle name="Entrada 18 4 6 2" xfId="41677" xr:uid="{00000000-0005-0000-0000-0000CA190000}"/>
    <cellStyle name="Entrada 18 4 7" xfId="4837" xr:uid="{00000000-0005-0000-0000-0000CB190000}"/>
    <cellStyle name="Entrada 18 4 7 2" xfId="41678" xr:uid="{00000000-0005-0000-0000-0000CC190000}"/>
    <cellStyle name="Entrada 18 4 8" xfId="4838" xr:uid="{00000000-0005-0000-0000-0000CD190000}"/>
    <cellStyle name="Entrada 18 4 8 2" xfId="41679" xr:uid="{00000000-0005-0000-0000-0000CE190000}"/>
    <cellStyle name="Entrada 18 4 9" xfId="4839" xr:uid="{00000000-0005-0000-0000-0000CF190000}"/>
    <cellStyle name="Entrada 18 4 9 2" xfId="41680" xr:uid="{00000000-0005-0000-0000-0000D0190000}"/>
    <cellStyle name="Entrada 18 5" xfId="4840" xr:uid="{00000000-0005-0000-0000-0000D1190000}"/>
    <cellStyle name="Entrada 18 5 2" xfId="4841" xr:uid="{00000000-0005-0000-0000-0000D2190000}"/>
    <cellStyle name="Entrada 18 5 2 2" xfId="4842" xr:uid="{00000000-0005-0000-0000-0000D3190000}"/>
    <cellStyle name="Entrada 18 5 2 2 2" xfId="39527" xr:uid="{00000000-0005-0000-0000-0000D4190000}"/>
    <cellStyle name="Entrada 18 5 2 3" xfId="4843" xr:uid="{00000000-0005-0000-0000-0000D5190000}"/>
    <cellStyle name="Entrada 18 5 2 3 2" xfId="41681" xr:uid="{00000000-0005-0000-0000-0000D6190000}"/>
    <cellStyle name="Entrada 18 5 2 4" xfId="4844" xr:uid="{00000000-0005-0000-0000-0000D7190000}"/>
    <cellStyle name="Entrada 18 5 2 4 2" xfId="41682" xr:uid="{00000000-0005-0000-0000-0000D8190000}"/>
    <cellStyle name="Entrada 18 5 2 5" xfId="4845" xr:uid="{00000000-0005-0000-0000-0000D9190000}"/>
    <cellStyle name="Entrada 18 5 2 5 2" xfId="41683" xr:uid="{00000000-0005-0000-0000-0000DA190000}"/>
    <cellStyle name="Entrada 18 5 2 6" xfId="34439" xr:uid="{00000000-0005-0000-0000-0000DB190000}"/>
    <cellStyle name="Entrada 18 5 3" xfId="4846" xr:uid="{00000000-0005-0000-0000-0000DC190000}"/>
    <cellStyle name="Entrada 18 5 3 2" xfId="4847" xr:uid="{00000000-0005-0000-0000-0000DD190000}"/>
    <cellStyle name="Entrada 18 5 3 2 2" xfId="40909" xr:uid="{00000000-0005-0000-0000-0000DE190000}"/>
    <cellStyle name="Entrada 18 5 3 3" xfId="4848" xr:uid="{00000000-0005-0000-0000-0000DF190000}"/>
    <cellStyle name="Entrada 18 5 3 3 2" xfId="41684" xr:uid="{00000000-0005-0000-0000-0000E0190000}"/>
    <cellStyle name="Entrada 18 5 3 4" xfId="4849" xr:uid="{00000000-0005-0000-0000-0000E1190000}"/>
    <cellStyle name="Entrada 18 5 3 4 2" xfId="41685" xr:uid="{00000000-0005-0000-0000-0000E2190000}"/>
    <cellStyle name="Entrada 18 5 3 5" xfId="4850" xr:uid="{00000000-0005-0000-0000-0000E3190000}"/>
    <cellStyle name="Entrada 18 5 3 5 2" xfId="41686" xr:uid="{00000000-0005-0000-0000-0000E4190000}"/>
    <cellStyle name="Entrada 18 5 3 6" xfId="35821" xr:uid="{00000000-0005-0000-0000-0000E5190000}"/>
    <cellStyle name="Entrada 18 5 4" xfId="4851" xr:uid="{00000000-0005-0000-0000-0000E6190000}"/>
    <cellStyle name="Entrada 18 5 4 2" xfId="37210" xr:uid="{00000000-0005-0000-0000-0000E7190000}"/>
    <cellStyle name="Entrada 18 5 5" xfId="4852" xr:uid="{00000000-0005-0000-0000-0000E8190000}"/>
    <cellStyle name="Entrada 18 5 5 2" xfId="41687" xr:uid="{00000000-0005-0000-0000-0000E9190000}"/>
    <cellStyle name="Entrada 18 5 6" xfId="4853" xr:uid="{00000000-0005-0000-0000-0000EA190000}"/>
    <cellStyle name="Entrada 18 5 6 2" xfId="41688" xr:uid="{00000000-0005-0000-0000-0000EB190000}"/>
    <cellStyle name="Entrada 18 5 7" xfId="4854" xr:uid="{00000000-0005-0000-0000-0000EC190000}"/>
    <cellStyle name="Entrada 18 5 7 2" xfId="41689" xr:uid="{00000000-0005-0000-0000-0000ED190000}"/>
    <cellStyle name="Entrada 18 5 8" xfId="4855" xr:uid="{00000000-0005-0000-0000-0000EE190000}"/>
    <cellStyle name="Entrada 18 5 8 2" xfId="41690" xr:uid="{00000000-0005-0000-0000-0000EF190000}"/>
    <cellStyle name="Entrada 18 5 9" xfId="32122" xr:uid="{00000000-0005-0000-0000-0000F0190000}"/>
    <cellStyle name="Entrada 18 6" xfId="4856" xr:uid="{00000000-0005-0000-0000-0000F1190000}"/>
    <cellStyle name="Entrada 18 6 2" xfId="4857" xr:uid="{00000000-0005-0000-0000-0000F2190000}"/>
    <cellStyle name="Entrada 18 6 2 2" xfId="37853" xr:uid="{00000000-0005-0000-0000-0000F3190000}"/>
    <cellStyle name="Entrada 18 6 3" xfId="4858" xr:uid="{00000000-0005-0000-0000-0000F4190000}"/>
    <cellStyle name="Entrada 18 6 3 2" xfId="41691" xr:uid="{00000000-0005-0000-0000-0000F5190000}"/>
    <cellStyle name="Entrada 18 6 4" xfId="4859" xr:uid="{00000000-0005-0000-0000-0000F6190000}"/>
    <cellStyle name="Entrada 18 6 4 2" xfId="41692" xr:uid="{00000000-0005-0000-0000-0000F7190000}"/>
    <cellStyle name="Entrada 18 6 5" xfId="4860" xr:uid="{00000000-0005-0000-0000-0000F8190000}"/>
    <cellStyle name="Entrada 18 6 5 2" xfId="41693" xr:uid="{00000000-0005-0000-0000-0000F9190000}"/>
    <cellStyle name="Entrada 18 6 6" xfId="4861" xr:uid="{00000000-0005-0000-0000-0000FA190000}"/>
    <cellStyle name="Entrada 18 6 6 2" xfId="41694" xr:uid="{00000000-0005-0000-0000-0000FB190000}"/>
    <cellStyle name="Entrada 18 6 7" xfId="32765" xr:uid="{00000000-0005-0000-0000-0000FC190000}"/>
    <cellStyle name="Entrada 18 7" xfId="4862" xr:uid="{00000000-0005-0000-0000-0000FD190000}"/>
    <cellStyle name="Entrada 18 7 2" xfId="4863" xr:uid="{00000000-0005-0000-0000-0000FE190000}"/>
    <cellStyle name="Entrada 18 7 2 2" xfId="37522" xr:uid="{00000000-0005-0000-0000-0000FF190000}"/>
    <cellStyle name="Entrada 18 7 3" xfId="4864" xr:uid="{00000000-0005-0000-0000-0000001A0000}"/>
    <cellStyle name="Entrada 18 7 3 2" xfId="41695" xr:uid="{00000000-0005-0000-0000-0000011A0000}"/>
    <cellStyle name="Entrada 18 7 4" xfId="4865" xr:uid="{00000000-0005-0000-0000-0000021A0000}"/>
    <cellStyle name="Entrada 18 7 4 2" xfId="41696" xr:uid="{00000000-0005-0000-0000-0000031A0000}"/>
    <cellStyle name="Entrada 18 7 5" xfId="4866" xr:uid="{00000000-0005-0000-0000-0000041A0000}"/>
    <cellStyle name="Entrada 18 7 5 2" xfId="41697" xr:uid="{00000000-0005-0000-0000-0000051A0000}"/>
    <cellStyle name="Entrada 18 7 6" xfId="32434" xr:uid="{00000000-0005-0000-0000-0000061A0000}"/>
    <cellStyle name="Entrada 18 8" xfId="4867" xr:uid="{00000000-0005-0000-0000-0000071A0000}"/>
    <cellStyle name="Entrada 18 8 2" xfId="4868" xr:uid="{00000000-0005-0000-0000-0000081A0000}"/>
    <cellStyle name="Entrada 18 8 2 2" xfId="39985" xr:uid="{00000000-0005-0000-0000-0000091A0000}"/>
    <cellStyle name="Entrada 18 8 3" xfId="4869" xr:uid="{00000000-0005-0000-0000-00000A1A0000}"/>
    <cellStyle name="Entrada 18 8 3 2" xfId="41698" xr:uid="{00000000-0005-0000-0000-00000B1A0000}"/>
    <cellStyle name="Entrada 18 8 4" xfId="4870" xr:uid="{00000000-0005-0000-0000-00000C1A0000}"/>
    <cellStyle name="Entrada 18 8 4 2" xfId="41699" xr:uid="{00000000-0005-0000-0000-00000D1A0000}"/>
    <cellStyle name="Entrada 18 8 5" xfId="4871" xr:uid="{00000000-0005-0000-0000-00000E1A0000}"/>
    <cellStyle name="Entrada 18 8 5 2" xfId="41700" xr:uid="{00000000-0005-0000-0000-00000F1A0000}"/>
    <cellStyle name="Entrada 18 8 6" xfId="34897" xr:uid="{00000000-0005-0000-0000-0000101A0000}"/>
    <cellStyle name="Entrada 18 9" xfId="4872" xr:uid="{00000000-0005-0000-0000-0000111A0000}"/>
    <cellStyle name="Entrada 18 9 2" xfId="36286" xr:uid="{00000000-0005-0000-0000-0000121A0000}"/>
    <cellStyle name="Entrada 19" xfId="4873" xr:uid="{00000000-0005-0000-0000-0000131A0000}"/>
    <cellStyle name="Entrada 19 10" xfId="4874" xr:uid="{00000000-0005-0000-0000-0000141A0000}"/>
    <cellStyle name="Entrada 19 10 2" xfId="41701" xr:uid="{00000000-0005-0000-0000-0000151A0000}"/>
    <cellStyle name="Entrada 19 11" xfId="4875" xr:uid="{00000000-0005-0000-0000-0000161A0000}"/>
    <cellStyle name="Entrada 19 11 2" xfId="41702" xr:uid="{00000000-0005-0000-0000-0000171A0000}"/>
    <cellStyle name="Entrada 19 12" xfId="31202" xr:uid="{00000000-0005-0000-0000-0000181A0000}"/>
    <cellStyle name="Entrada 19 2" xfId="4876" xr:uid="{00000000-0005-0000-0000-0000191A0000}"/>
    <cellStyle name="Entrada 19 2 10" xfId="32070" xr:uid="{00000000-0005-0000-0000-00001A1A0000}"/>
    <cellStyle name="Entrada 19 2 2" xfId="4877" xr:uid="{00000000-0005-0000-0000-00001B1A0000}"/>
    <cellStyle name="Entrada 19 2 2 2" xfId="4878" xr:uid="{00000000-0005-0000-0000-00001C1A0000}"/>
    <cellStyle name="Entrada 19 2 2 2 2" xfId="38603" xr:uid="{00000000-0005-0000-0000-00001D1A0000}"/>
    <cellStyle name="Entrada 19 2 2 3" xfId="4879" xr:uid="{00000000-0005-0000-0000-00001E1A0000}"/>
    <cellStyle name="Entrada 19 2 2 3 2" xfId="41703" xr:uid="{00000000-0005-0000-0000-00001F1A0000}"/>
    <cellStyle name="Entrada 19 2 2 4" xfId="4880" xr:uid="{00000000-0005-0000-0000-0000201A0000}"/>
    <cellStyle name="Entrada 19 2 2 4 2" xfId="41704" xr:uid="{00000000-0005-0000-0000-0000211A0000}"/>
    <cellStyle name="Entrada 19 2 2 5" xfId="4881" xr:uid="{00000000-0005-0000-0000-0000221A0000}"/>
    <cellStyle name="Entrada 19 2 2 5 2" xfId="41705" xr:uid="{00000000-0005-0000-0000-0000231A0000}"/>
    <cellStyle name="Entrada 19 2 2 6" xfId="4882" xr:uid="{00000000-0005-0000-0000-0000241A0000}"/>
    <cellStyle name="Entrada 19 2 2 6 2" xfId="41706" xr:uid="{00000000-0005-0000-0000-0000251A0000}"/>
    <cellStyle name="Entrada 19 2 2 7" xfId="33515" xr:uid="{00000000-0005-0000-0000-0000261A0000}"/>
    <cellStyle name="Entrada 19 2 3" xfId="4883" xr:uid="{00000000-0005-0000-0000-0000271A0000}"/>
    <cellStyle name="Entrada 19 2 3 2" xfId="4884" xr:uid="{00000000-0005-0000-0000-0000281A0000}"/>
    <cellStyle name="Entrada 19 2 3 2 2" xfId="39475" xr:uid="{00000000-0005-0000-0000-0000291A0000}"/>
    <cellStyle name="Entrada 19 2 3 3" xfId="4885" xr:uid="{00000000-0005-0000-0000-00002A1A0000}"/>
    <cellStyle name="Entrada 19 2 3 3 2" xfId="41707" xr:uid="{00000000-0005-0000-0000-00002B1A0000}"/>
    <cellStyle name="Entrada 19 2 3 4" xfId="4886" xr:uid="{00000000-0005-0000-0000-00002C1A0000}"/>
    <cellStyle name="Entrada 19 2 3 4 2" xfId="41708" xr:uid="{00000000-0005-0000-0000-00002D1A0000}"/>
    <cellStyle name="Entrada 19 2 3 5" xfId="4887" xr:uid="{00000000-0005-0000-0000-00002E1A0000}"/>
    <cellStyle name="Entrada 19 2 3 5 2" xfId="41709" xr:uid="{00000000-0005-0000-0000-00002F1A0000}"/>
    <cellStyle name="Entrada 19 2 3 6" xfId="34387" xr:uid="{00000000-0005-0000-0000-0000301A0000}"/>
    <cellStyle name="Entrada 19 2 4" xfId="4888" xr:uid="{00000000-0005-0000-0000-0000311A0000}"/>
    <cellStyle name="Entrada 19 2 4 2" xfId="4889" xr:uid="{00000000-0005-0000-0000-0000321A0000}"/>
    <cellStyle name="Entrada 19 2 4 2 2" xfId="40857" xr:uid="{00000000-0005-0000-0000-0000331A0000}"/>
    <cellStyle name="Entrada 19 2 4 3" xfId="4890" xr:uid="{00000000-0005-0000-0000-0000341A0000}"/>
    <cellStyle name="Entrada 19 2 4 3 2" xfId="41710" xr:uid="{00000000-0005-0000-0000-0000351A0000}"/>
    <cellStyle name="Entrada 19 2 4 4" xfId="4891" xr:uid="{00000000-0005-0000-0000-0000361A0000}"/>
    <cellStyle name="Entrada 19 2 4 4 2" xfId="41711" xr:uid="{00000000-0005-0000-0000-0000371A0000}"/>
    <cellStyle name="Entrada 19 2 4 5" xfId="4892" xr:uid="{00000000-0005-0000-0000-0000381A0000}"/>
    <cellStyle name="Entrada 19 2 4 5 2" xfId="41712" xr:uid="{00000000-0005-0000-0000-0000391A0000}"/>
    <cellStyle name="Entrada 19 2 4 6" xfId="35769" xr:uid="{00000000-0005-0000-0000-00003A1A0000}"/>
    <cellStyle name="Entrada 19 2 5" xfId="4893" xr:uid="{00000000-0005-0000-0000-00003B1A0000}"/>
    <cellStyle name="Entrada 19 2 5 2" xfId="37158" xr:uid="{00000000-0005-0000-0000-00003C1A0000}"/>
    <cellStyle name="Entrada 19 2 6" xfId="4894" xr:uid="{00000000-0005-0000-0000-00003D1A0000}"/>
    <cellStyle name="Entrada 19 2 6 2" xfId="41713" xr:uid="{00000000-0005-0000-0000-00003E1A0000}"/>
    <cellStyle name="Entrada 19 2 7" xfId="4895" xr:uid="{00000000-0005-0000-0000-00003F1A0000}"/>
    <cellStyle name="Entrada 19 2 7 2" xfId="41714" xr:uid="{00000000-0005-0000-0000-0000401A0000}"/>
    <cellStyle name="Entrada 19 2 8" xfId="4896" xr:uid="{00000000-0005-0000-0000-0000411A0000}"/>
    <cellStyle name="Entrada 19 2 8 2" xfId="41715" xr:uid="{00000000-0005-0000-0000-0000421A0000}"/>
    <cellStyle name="Entrada 19 2 9" xfId="4897" xr:uid="{00000000-0005-0000-0000-0000431A0000}"/>
    <cellStyle name="Entrada 19 2 9 2" xfId="41716" xr:uid="{00000000-0005-0000-0000-0000441A0000}"/>
    <cellStyle name="Entrada 19 3" xfId="4898" xr:uid="{00000000-0005-0000-0000-0000451A0000}"/>
    <cellStyle name="Entrada 19 3 10" xfId="31425" xr:uid="{00000000-0005-0000-0000-0000461A0000}"/>
    <cellStyle name="Entrada 19 3 2" xfId="4899" xr:uid="{00000000-0005-0000-0000-0000471A0000}"/>
    <cellStyle name="Entrada 19 3 2 2" xfId="4900" xr:uid="{00000000-0005-0000-0000-0000481A0000}"/>
    <cellStyle name="Entrada 19 3 2 2 2" xfId="37969" xr:uid="{00000000-0005-0000-0000-0000491A0000}"/>
    <cellStyle name="Entrada 19 3 2 3" xfId="4901" xr:uid="{00000000-0005-0000-0000-00004A1A0000}"/>
    <cellStyle name="Entrada 19 3 2 3 2" xfId="41717" xr:uid="{00000000-0005-0000-0000-00004B1A0000}"/>
    <cellStyle name="Entrada 19 3 2 4" xfId="4902" xr:uid="{00000000-0005-0000-0000-00004C1A0000}"/>
    <cellStyle name="Entrada 19 3 2 4 2" xfId="41718" xr:uid="{00000000-0005-0000-0000-00004D1A0000}"/>
    <cellStyle name="Entrada 19 3 2 5" xfId="4903" xr:uid="{00000000-0005-0000-0000-00004E1A0000}"/>
    <cellStyle name="Entrada 19 3 2 5 2" xfId="41719" xr:uid="{00000000-0005-0000-0000-00004F1A0000}"/>
    <cellStyle name="Entrada 19 3 2 6" xfId="4904" xr:uid="{00000000-0005-0000-0000-0000501A0000}"/>
    <cellStyle name="Entrada 19 3 2 6 2" xfId="41720" xr:uid="{00000000-0005-0000-0000-0000511A0000}"/>
    <cellStyle name="Entrada 19 3 2 7" xfId="32881" xr:uid="{00000000-0005-0000-0000-0000521A0000}"/>
    <cellStyle name="Entrada 19 3 3" xfId="4905" xr:uid="{00000000-0005-0000-0000-0000531A0000}"/>
    <cellStyle name="Entrada 19 3 3 2" xfId="4906" xr:uid="{00000000-0005-0000-0000-0000541A0000}"/>
    <cellStyle name="Entrada 19 3 3 2 2" xfId="38996" xr:uid="{00000000-0005-0000-0000-0000551A0000}"/>
    <cellStyle name="Entrada 19 3 3 3" xfId="4907" xr:uid="{00000000-0005-0000-0000-0000561A0000}"/>
    <cellStyle name="Entrada 19 3 3 3 2" xfId="41721" xr:uid="{00000000-0005-0000-0000-0000571A0000}"/>
    <cellStyle name="Entrada 19 3 3 4" xfId="4908" xr:uid="{00000000-0005-0000-0000-0000581A0000}"/>
    <cellStyle name="Entrada 19 3 3 4 2" xfId="41722" xr:uid="{00000000-0005-0000-0000-0000591A0000}"/>
    <cellStyle name="Entrada 19 3 3 5" xfId="4909" xr:uid="{00000000-0005-0000-0000-00005A1A0000}"/>
    <cellStyle name="Entrada 19 3 3 5 2" xfId="41723" xr:uid="{00000000-0005-0000-0000-00005B1A0000}"/>
    <cellStyle name="Entrada 19 3 3 6" xfId="33908" xr:uid="{00000000-0005-0000-0000-00005C1A0000}"/>
    <cellStyle name="Entrada 19 3 4" xfId="4910" xr:uid="{00000000-0005-0000-0000-00005D1A0000}"/>
    <cellStyle name="Entrada 19 3 4 2" xfId="4911" xr:uid="{00000000-0005-0000-0000-00005E1A0000}"/>
    <cellStyle name="Entrada 19 3 4 2 2" xfId="40212" xr:uid="{00000000-0005-0000-0000-00005F1A0000}"/>
    <cellStyle name="Entrada 19 3 4 3" xfId="4912" xr:uid="{00000000-0005-0000-0000-0000601A0000}"/>
    <cellStyle name="Entrada 19 3 4 3 2" xfId="41724" xr:uid="{00000000-0005-0000-0000-0000611A0000}"/>
    <cellStyle name="Entrada 19 3 4 4" xfId="4913" xr:uid="{00000000-0005-0000-0000-0000621A0000}"/>
    <cellStyle name="Entrada 19 3 4 4 2" xfId="41725" xr:uid="{00000000-0005-0000-0000-0000631A0000}"/>
    <cellStyle name="Entrada 19 3 4 5" xfId="4914" xr:uid="{00000000-0005-0000-0000-0000641A0000}"/>
    <cellStyle name="Entrada 19 3 4 5 2" xfId="41726" xr:uid="{00000000-0005-0000-0000-0000651A0000}"/>
    <cellStyle name="Entrada 19 3 4 6" xfId="35124" xr:uid="{00000000-0005-0000-0000-0000661A0000}"/>
    <cellStyle name="Entrada 19 3 5" xfId="4915" xr:uid="{00000000-0005-0000-0000-0000671A0000}"/>
    <cellStyle name="Entrada 19 3 5 2" xfId="36513" xr:uid="{00000000-0005-0000-0000-0000681A0000}"/>
    <cellStyle name="Entrada 19 3 6" xfId="4916" xr:uid="{00000000-0005-0000-0000-0000691A0000}"/>
    <cellStyle name="Entrada 19 3 6 2" xfId="41727" xr:uid="{00000000-0005-0000-0000-00006A1A0000}"/>
    <cellStyle name="Entrada 19 3 7" xfId="4917" xr:uid="{00000000-0005-0000-0000-00006B1A0000}"/>
    <cellStyle name="Entrada 19 3 7 2" xfId="41728" xr:uid="{00000000-0005-0000-0000-00006C1A0000}"/>
    <cellStyle name="Entrada 19 3 8" xfId="4918" xr:uid="{00000000-0005-0000-0000-00006D1A0000}"/>
    <cellStyle name="Entrada 19 3 8 2" xfId="41729" xr:uid="{00000000-0005-0000-0000-00006E1A0000}"/>
    <cellStyle name="Entrada 19 3 9" xfId="4919" xr:uid="{00000000-0005-0000-0000-00006F1A0000}"/>
    <cellStyle name="Entrada 19 3 9 2" xfId="41730" xr:uid="{00000000-0005-0000-0000-0000701A0000}"/>
    <cellStyle name="Entrada 19 4" xfId="4920" xr:uid="{00000000-0005-0000-0000-0000711A0000}"/>
    <cellStyle name="Entrada 19 4 10" xfId="32099" xr:uid="{00000000-0005-0000-0000-0000721A0000}"/>
    <cellStyle name="Entrada 19 4 2" xfId="4921" xr:uid="{00000000-0005-0000-0000-0000731A0000}"/>
    <cellStyle name="Entrada 19 4 2 2" xfId="4922" xr:uid="{00000000-0005-0000-0000-0000741A0000}"/>
    <cellStyle name="Entrada 19 4 2 2 2" xfId="38632" xr:uid="{00000000-0005-0000-0000-0000751A0000}"/>
    <cellStyle name="Entrada 19 4 2 3" xfId="4923" xr:uid="{00000000-0005-0000-0000-0000761A0000}"/>
    <cellStyle name="Entrada 19 4 2 3 2" xfId="41731" xr:uid="{00000000-0005-0000-0000-0000771A0000}"/>
    <cellStyle name="Entrada 19 4 2 4" xfId="4924" xr:uid="{00000000-0005-0000-0000-0000781A0000}"/>
    <cellStyle name="Entrada 19 4 2 4 2" xfId="41732" xr:uid="{00000000-0005-0000-0000-0000791A0000}"/>
    <cellStyle name="Entrada 19 4 2 5" xfId="4925" xr:uid="{00000000-0005-0000-0000-00007A1A0000}"/>
    <cellStyle name="Entrada 19 4 2 5 2" xfId="41733" xr:uid="{00000000-0005-0000-0000-00007B1A0000}"/>
    <cellStyle name="Entrada 19 4 2 6" xfId="33544" xr:uid="{00000000-0005-0000-0000-00007C1A0000}"/>
    <cellStyle name="Entrada 19 4 3" xfId="4926" xr:uid="{00000000-0005-0000-0000-00007D1A0000}"/>
    <cellStyle name="Entrada 19 4 3 2" xfId="4927" xr:uid="{00000000-0005-0000-0000-00007E1A0000}"/>
    <cellStyle name="Entrada 19 4 3 2 2" xfId="39504" xr:uid="{00000000-0005-0000-0000-00007F1A0000}"/>
    <cellStyle name="Entrada 19 4 3 3" xfId="4928" xr:uid="{00000000-0005-0000-0000-0000801A0000}"/>
    <cellStyle name="Entrada 19 4 3 3 2" xfId="41734" xr:uid="{00000000-0005-0000-0000-0000811A0000}"/>
    <cellStyle name="Entrada 19 4 3 4" xfId="4929" xr:uid="{00000000-0005-0000-0000-0000821A0000}"/>
    <cellStyle name="Entrada 19 4 3 4 2" xfId="41735" xr:uid="{00000000-0005-0000-0000-0000831A0000}"/>
    <cellStyle name="Entrada 19 4 3 5" xfId="4930" xr:uid="{00000000-0005-0000-0000-0000841A0000}"/>
    <cellStyle name="Entrada 19 4 3 5 2" xfId="41736" xr:uid="{00000000-0005-0000-0000-0000851A0000}"/>
    <cellStyle name="Entrada 19 4 3 6" xfId="34416" xr:uid="{00000000-0005-0000-0000-0000861A0000}"/>
    <cellStyle name="Entrada 19 4 4" xfId="4931" xr:uid="{00000000-0005-0000-0000-0000871A0000}"/>
    <cellStyle name="Entrada 19 4 4 2" xfId="4932" xr:uid="{00000000-0005-0000-0000-0000881A0000}"/>
    <cellStyle name="Entrada 19 4 4 2 2" xfId="40886" xr:uid="{00000000-0005-0000-0000-0000891A0000}"/>
    <cellStyle name="Entrada 19 4 4 3" xfId="4933" xr:uid="{00000000-0005-0000-0000-00008A1A0000}"/>
    <cellStyle name="Entrada 19 4 4 3 2" xfId="41737" xr:uid="{00000000-0005-0000-0000-00008B1A0000}"/>
    <cellStyle name="Entrada 19 4 4 4" xfId="4934" xr:uid="{00000000-0005-0000-0000-00008C1A0000}"/>
    <cellStyle name="Entrada 19 4 4 4 2" xfId="41738" xr:uid="{00000000-0005-0000-0000-00008D1A0000}"/>
    <cellStyle name="Entrada 19 4 4 5" xfId="4935" xr:uid="{00000000-0005-0000-0000-00008E1A0000}"/>
    <cellStyle name="Entrada 19 4 4 5 2" xfId="41739" xr:uid="{00000000-0005-0000-0000-00008F1A0000}"/>
    <cellStyle name="Entrada 19 4 4 6" xfId="35798" xr:uid="{00000000-0005-0000-0000-0000901A0000}"/>
    <cellStyle name="Entrada 19 4 5" xfId="4936" xr:uid="{00000000-0005-0000-0000-0000911A0000}"/>
    <cellStyle name="Entrada 19 4 5 2" xfId="37187" xr:uid="{00000000-0005-0000-0000-0000921A0000}"/>
    <cellStyle name="Entrada 19 4 6" xfId="4937" xr:uid="{00000000-0005-0000-0000-0000931A0000}"/>
    <cellStyle name="Entrada 19 4 6 2" xfId="41740" xr:uid="{00000000-0005-0000-0000-0000941A0000}"/>
    <cellStyle name="Entrada 19 4 7" xfId="4938" xr:uid="{00000000-0005-0000-0000-0000951A0000}"/>
    <cellStyle name="Entrada 19 4 7 2" xfId="41741" xr:uid="{00000000-0005-0000-0000-0000961A0000}"/>
    <cellStyle name="Entrada 19 4 8" xfId="4939" xr:uid="{00000000-0005-0000-0000-0000971A0000}"/>
    <cellStyle name="Entrada 19 4 8 2" xfId="41742" xr:uid="{00000000-0005-0000-0000-0000981A0000}"/>
    <cellStyle name="Entrada 19 4 9" xfId="4940" xr:uid="{00000000-0005-0000-0000-0000991A0000}"/>
    <cellStyle name="Entrada 19 4 9 2" xfId="41743" xr:uid="{00000000-0005-0000-0000-00009A1A0000}"/>
    <cellStyle name="Entrada 19 5" xfId="4941" xr:uid="{00000000-0005-0000-0000-00009B1A0000}"/>
    <cellStyle name="Entrada 19 5 2" xfId="4942" xr:uid="{00000000-0005-0000-0000-00009C1A0000}"/>
    <cellStyle name="Entrada 19 5 2 2" xfId="4943" xr:uid="{00000000-0005-0000-0000-00009D1A0000}"/>
    <cellStyle name="Entrada 19 5 2 2 2" xfId="39526" xr:uid="{00000000-0005-0000-0000-00009E1A0000}"/>
    <cellStyle name="Entrada 19 5 2 3" xfId="4944" xr:uid="{00000000-0005-0000-0000-00009F1A0000}"/>
    <cellStyle name="Entrada 19 5 2 3 2" xfId="41744" xr:uid="{00000000-0005-0000-0000-0000A01A0000}"/>
    <cellStyle name="Entrada 19 5 2 4" xfId="4945" xr:uid="{00000000-0005-0000-0000-0000A11A0000}"/>
    <cellStyle name="Entrada 19 5 2 4 2" xfId="41745" xr:uid="{00000000-0005-0000-0000-0000A21A0000}"/>
    <cellStyle name="Entrada 19 5 2 5" xfId="4946" xr:uid="{00000000-0005-0000-0000-0000A31A0000}"/>
    <cellStyle name="Entrada 19 5 2 5 2" xfId="41746" xr:uid="{00000000-0005-0000-0000-0000A41A0000}"/>
    <cellStyle name="Entrada 19 5 2 6" xfId="34438" xr:uid="{00000000-0005-0000-0000-0000A51A0000}"/>
    <cellStyle name="Entrada 19 5 3" xfId="4947" xr:uid="{00000000-0005-0000-0000-0000A61A0000}"/>
    <cellStyle name="Entrada 19 5 3 2" xfId="4948" xr:uid="{00000000-0005-0000-0000-0000A71A0000}"/>
    <cellStyle name="Entrada 19 5 3 2 2" xfId="40908" xr:uid="{00000000-0005-0000-0000-0000A81A0000}"/>
    <cellStyle name="Entrada 19 5 3 3" xfId="4949" xr:uid="{00000000-0005-0000-0000-0000A91A0000}"/>
    <cellStyle name="Entrada 19 5 3 3 2" xfId="41747" xr:uid="{00000000-0005-0000-0000-0000AA1A0000}"/>
    <cellStyle name="Entrada 19 5 3 4" xfId="4950" xr:uid="{00000000-0005-0000-0000-0000AB1A0000}"/>
    <cellStyle name="Entrada 19 5 3 4 2" xfId="41748" xr:uid="{00000000-0005-0000-0000-0000AC1A0000}"/>
    <cellStyle name="Entrada 19 5 3 5" xfId="4951" xr:uid="{00000000-0005-0000-0000-0000AD1A0000}"/>
    <cellStyle name="Entrada 19 5 3 5 2" xfId="41749" xr:uid="{00000000-0005-0000-0000-0000AE1A0000}"/>
    <cellStyle name="Entrada 19 5 3 6" xfId="35820" xr:uid="{00000000-0005-0000-0000-0000AF1A0000}"/>
    <cellStyle name="Entrada 19 5 4" xfId="4952" xr:uid="{00000000-0005-0000-0000-0000B01A0000}"/>
    <cellStyle name="Entrada 19 5 4 2" xfId="37209" xr:uid="{00000000-0005-0000-0000-0000B11A0000}"/>
    <cellStyle name="Entrada 19 5 5" xfId="4953" xr:uid="{00000000-0005-0000-0000-0000B21A0000}"/>
    <cellStyle name="Entrada 19 5 5 2" xfId="41750" xr:uid="{00000000-0005-0000-0000-0000B31A0000}"/>
    <cellStyle name="Entrada 19 5 6" xfId="4954" xr:uid="{00000000-0005-0000-0000-0000B41A0000}"/>
    <cellStyle name="Entrada 19 5 6 2" xfId="41751" xr:uid="{00000000-0005-0000-0000-0000B51A0000}"/>
    <cellStyle name="Entrada 19 5 7" xfId="4955" xr:uid="{00000000-0005-0000-0000-0000B61A0000}"/>
    <cellStyle name="Entrada 19 5 7 2" xfId="41752" xr:uid="{00000000-0005-0000-0000-0000B71A0000}"/>
    <cellStyle name="Entrada 19 5 8" xfId="4956" xr:uid="{00000000-0005-0000-0000-0000B81A0000}"/>
    <cellStyle name="Entrada 19 5 8 2" xfId="41753" xr:uid="{00000000-0005-0000-0000-0000B91A0000}"/>
    <cellStyle name="Entrada 19 5 9" xfId="32121" xr:uid="{00000000-0005-0000-0000-0000BA1A0000}"/>
    <cellStyle name="Entrada 19 6" xfId="4957" xr:uid="{00000000-0005-0000-0000-0000BB1A0000}"/>
    <cellStyle name="Entrada 19 6 2" xfId="4958" xr:uid="{00000000-0005-0000-0000-0000BC1A0000}"/>
    <cellStyle name="Entrada 19 6 2 2" xfId="37864" xr:uid="{00000000-0005-0000-0000-0000BD1A0000}"/>
    <cellStyle name="Entrada 19 6 3" xfId="4959" xr:uid="{00000000-0005-0000-0000-0000BE1A0000}"/>
    <cellStyle name="Entrada 19 6 3 2" xfId="41754" xr:uid="{00000000-0005-0000-0000-0000BF1A0000}"/>
    <cellStyle name="Entrada 19 6 4" xfId="4960" xr:uid="{00000000-0005-0000-0000-0000C01A0000}"/>
    <cellStyle name="Entrada 19 6 4 2" xfId="41755" xr:uid="{00000000-0005-0000-0000-0000C11A0000}"/>
    <cellStyle name="Entrada 19 6 5" xfId="4961" xr:uid="{00000000-0005-0000-0000-0000C21A0000}"/>
    <cellStyle name="Entrada 19 6 5 2" xfId="41756" xr:uid="{00000000-0005-0000-0000-0000C31A0000}"/>
    <cellStyle name="Entrada 19 6 6" xfId="4962" xr:uid="{00000000-0005-0000-0000-0000C41A0000}"/>
    <cellStyle name="Entrada 19 6 6 2" xfId="41757" xr:uid="{00000000-0005-0000-0000-0000C51A0000}"/>
    <cellStyle name="Entrada 19 6 7" xfId="32776" xr:uid="{00000000-0005-0000-0000-0000C61A0000}"/>
    <cellStyle name="Entrada 19 7" xfId="4963" xr:uid="{00000000-0005-0000-0000-0000C71A0000}"/>
    <cellStyle name="Entrada 19 7 2" xfId="4964" xr:uid="{00000000-0005-0000-0000-0000C81A0000}"/>
    <cellStyle name="Entrada 19 7 2 2" xfId="37486" xr:uid="{00000000-0005-0000-0000-0000C91A0000}"/>
    <cellStyle name="Entrada 19 7 3" xfId="4965" xr:uid="{00000000-0005-0000-0000-0000CA1A0000}"/>
    <cellStyle name="Entrada 19 7 3 2" xfId="41758" xr:uid="{00000000-0005-0000-0000-0000CB1A0000}"/>
    <cellStyle name="Entrada 19 7 4" xfId="4966" xr:uid="{00000000-0005-0000-0000-0000CC1A0000}"/>
    <cellStyle name="Entrada 19 7 4 2" xfId="41759" xr:uid="{00000000-0005-0000-0000-0000CD1A0000}"/>
    <cellStyle name="Entrada 19 7 5" xfId="4967" xr:uid="{00000000-0005-0000-0000-0000CE1A0000}"/>
    <cellStyle name="Entrada 19 7 5 2" xfId="41760" xr:uid="{00000000-0005-0000-0000-0000CF1A0000}"/>
    <cellStyle name="Entrada 19 7 6" xfId="32398" xr:uid="{00000000-0005-0000-0000-0000D01A0000}"/>
    <cellStyle name="Entrada 19 8" xfId="4968" xr:uid="{00000000-0005-0000-0000-0000D11A0000}"/>
    <cellStyle name="Entrada 19 8 2" xfId="4969" xr:uid="{00000000-0005-0000-0000-0000D21A0000}"/>
    <cellStyle name="Entrada 19 8 2 2" xfId="39994" xr:uid="{00000000-0005-0000-0000-0000D31A0000}"/>
    <cellStyle name="Entrada 19 8 3" xfId="4970" xr:uid="{00000000-0005-0000-0000-0000D41A0000}"/>
    <cellStyle name="Entrada 19 8 3 2" xfId="41761" xr:uid="{00000000-0005-0000-0000-0000D51A0000}"/>
    <cellStyle name="Entrada 19 8 4" xfId="4971" xr:uid="{00000000-0005-0000-0000-0000D61A0000}"/>
    <cellStyle name="Entrada 19 8 4 2" xfId="41762" xr:uid="{00000000-0005-0000-0000-0000D71A0000}"/>
    <cellStyle name="Entrada 19 8 5" xfId="4972" xr:uid="{00000000-0005-0000-0000-0000D81A0000}"/>
    <cellStyle name="Entrada 19 8 5 2" xfId="41763" xr:uid="{00000000-0005-0000-0000-0000D91A0000}"/>
    <cellStyle name="Entrada 19 8 6" xfId="34906" xr:uid="{00000000-0005-0000-0000-0000DA1A0000}"/>
    <cellStyle name="Entrada 19 9" xfId="4973" xr:uid="{00000000-0005-0000-0000-0000DB1A0000}"/>
    <cellStyle name="Entrada 19 9 2" xfId="36295" xr:uid="{00000000-0005-0000-0000-0000DC1A0000}"/>
    <cellStyle name="Entrada 2" xfId="4974" xr:uid="{00000000-0005-0000-0000-0000DD1A0000}"/>
    <cellStyle name="Entrada 2 2" xfId="4975" xr:uid="{00000000-0005-0000-0000-0000DE1A0000}"/>
    <cellStyle name="Entrada 2 2 10" xfId="4976" xr:uid="{00000000-0005-0000-0000-0000DF1A0000}"/>
    <cellStyle name="Entrada 2 2 10 2" xfId="4977" xr:uid="{00000000-0005-0000-0000-0000E01A0000}"/>
    <cellStyle name="Entrada 2 2 10 2 2" xfId="39968" xr:uid="{00000000-0005-0000-0000-0000E11A0000}"/>
    <cellStyle name="Entrada 2 2 10 3" xfId="4978" xr:uid="{00000000-0005-0000-0000-0000E21A0000}"/>
    <cellStyle name="Entrada 2 2 10 3 2" xfId="41764" xr:uid="{00000000-0005-0000-0000-0000E31A0000}"/>
    <cellStyle name="Entrada 2 2 10 4" xfId="4979" xr:uid="{00000000-0005-0000-0000-0000E41A0000}"/>
    <cellStyle name="Entrada 2 2 10 4 2" xfId="41765" xr:uid="{00000000-0005-0000-0000-0000E51A0000}"/>
    <cellStyle name="Entrada 2 2 10 5" xfId="4980" xr:uid="{00000000-0005-0000-0000-0000E61A0000}"/>
    <cellStyle name="Entrada 2 2 10 5 2" xfId="41766" xr:uid="{00000000-0005-0000-0000-0000E71A0000}"/>
    <cellStyle name="Entrada 2 2 10 6" xfId="34880" xr:uid="{00000000-0005-0000-0000-0000E81A0000}"/>
    <cellStyle name="Entrada 2 2 11" xfId="4981" xr:uid="{00000000-0005-0000-0000-0000E91A0000}"/>
    <cellStyle name="Entrada 2 2 11 2" xfId="36269" xr:uid="{00000000-0005-0000-0000-0000EA1A0000}"/>
    <cellStyle name="Entrada 2 2 12" xfId="4982" xr:uid="{00000000-0005-0000-0000-0000EB1A0000}"/>
    <cellStyle name="Entrada 2 2 12 2" xfId="41767" xr:uid="{00000000-0005-0000-0000-0000EC1A0000}"/>
    <cellStyle name="Entrada 2 2 13" xfId="4983" xr:uid="{00000000-0005-0000-0000-0000ED1A0000}"/>
    <cellStyle name="Entrada 2 2 13 2" xfId="41768" xr:uid="{00000000-0005-0000-0000-0000EE1A0000}"/>
    <cellStyle name="Entrada 2 2 14" xfId="4984" xr:uid="{00000000-0005-0000-0000-0000EF1A0000}"/>
    <cellStyle name="Entrada 2 2 14 2" xfId="41769" xr:uid="{00000000-0005-0000-0000-0000F01A0000}"/>
    <cellStyle name="Entrada 2 2 15" xfId="4985" xr:uid="{00000000-0005-0000-0000-0000F11A0000}"/>
    <cellStyle name="Entrada 2 2 15 2" xfId="41770" xr:uid="{00000000-0005-0000-0000-0000F21A0000}"/>
    <cellStyle name="Entrada 2 2 16" xfId="4986" xr:uid="{00000000-0005-0000-0000-0000F31A0000}"/>
    <cellStyle name="Entrada 2 2 16 2" xfId="41771" xr:uid="{00000000-0005-0000-0000-0000F41A0000}"/>
    <cellStyle name="Entrada 2 2 17" xfId="31042" xr:uid="{00000000-0005-0000-0000-0000F51A0000}"/>
    <cellStyle name="Entrada 2 2 18" xfId="55398" xr:uid="{00000000-0005-0000-0000-0000F61A0000}"/>
    <cellStyle name="Entrada 2 2 2" xfId="4987" xr:uid="{00000000-0005-0000-0000-0000F71A0000}"/>
    <cellStyle name="Entrada 2 2 2 10" xfId="4988" xr:uid="{00000000-0005-0000-0000-0000F81A0000}"/>
    <cellStyle name="Entrada 2 2 2 10 2" xfId="36273" xr:uid="{00000000-0005-0000-0000-0000F91A0000}"/>
    <cellStyle name="Entrada 2 2 2 11" xfId="4989" xr:uid="{00000000-0005-0000-0000-0000FA1A0000}"/>
    <cellStyle name="Entrada 2 2 2 11 2" xfId="41772" xr:uid="{00000000-0005-0000-0000-0000FB1A0000}"/>
    <cellStyle name="Entrada 2 2 2 12" xfId="4990" xr:uid="{00000000-0005-0000-0000-0000FC1A0000}"/>
    <cellStyle name="Entrada 2 2 2 12 2" xfId="41773" xr:uid="{00000000-0005-0000-0000-0000FD1A0000}"/>
    <cellStyle name="Entrada 2 2 2 13" xfId="4991" xr:uid="{00000000-0005-0000-0000-0000FE1A0000}"/>
    <cellStyle name="Entrada 2 2 2 13 2" xfId="41774" xr:uid="{00000000-0005-0000-0000-0000FF1A0000}"/>
    <cellStyle name="Entrada 2 2 2 14" xfId="4992" xr:uid="{00000000-0005-0000-0000-0000001B0000}"/>
    <cellStyle name="Entrada 2 2 2 14 2" xfId="41775" xr:uid="{00000000-0005-0000-0000-0000011B0000}"/>
    <cellStyle name="Entrada 2 2 2 15" xfId="4993" xr:uid="{00000000-0005-0000-0000-0000021B0000}"/>
    <cellStyle name="Entrada 2 2 2 15 2" xfId="41776" xr:uid="{00000000-0005-0000-0000-0000031B0000}"/>
    <cellStyle name="Entrada 2 2 2 16" xfId="31153" xr:uid="{00000000-0005-0000-0000-0000041B0000}"/>
    <cellStyle name="Entrada 2 2 2 17" xfId="57813" xr:uid="{00000000-0005-0000-0000-0000051B0000}"/>
    <cellStyle name="Entrada 2 2 2 2" xfId="4994" xr:uid="{00000000-0005-0000-0000-0000061B0000}"/>
    <cellStyle name="Entrada 2 2 2 2 2" xfId="4995" xr:uid="{00000000-0005-0000-0000-0000071B0000}"/>
    <cellStyle name="Entrada 2 2 2 2 2 2" xfId="4996" xr:uid="{00000000-0005-0000-0000-0000081B0000}"/>
    <cellStyle name="Entrada 2 2 2 2 2 2 2" xfId="38090" xr:uid="{00000000-0005-0000-0000-0000091B0000}"/>
    <cellStyle name="Entrada 2 2 2 2 2 3" xfId="4997" xr:uid="{00000000-0005-0000-0000-00000A1B0000}"/>
    <cellStyle name="Entrada 2 2 2 2 2 3 2" xfId="41777" xr:uid="{00000000-0005-0000-0000-00000B1B0000}"/>
    <cellStyle name="Entrada 2 2 2 2 2 4" xfId="4998" xr:uid="{00000000-0005-0000-0000-00000C1B0000}"/>
    <cellStyle name="Entrada 2 2 2 2 2 4 2" xfId="41778" xr:uid="{00000000-0005-0000-0000-00000D1B0000}"/>
    <cellStyle name="Entrada 2 2 2 2 2 5" xfId="4999" xr:uid="{00000000-0005-0000-0000-00000E1B0000}"/>
    <cellStyle name="Entrada 2 2 2 2 2 5 2" xfId="41779" xr:uid="{00000000-0005-0000-0000-00000F1B0000}"/>
    <cellStyle name="Entrada 2 2 2 2 2 6" xfId="5000" xr:uid="{00000000-0005-0000-0000-0000101B0000}"/>
    <cellStyle name="Entrada 2 2 2 2 2 6 2" xfId="41780" xr:uid="{00000000-0005-0000-0000-0000111B0000}"/>
    <cellStyle name="Entrada 2 2 2 2 2 7" xfId="33002" xr:uid="{00000000-0005-0000-0000-0000121B0000}"/>
    <cellStyle name="Entrada 2 2 2 2 3" xfId="5001" xr:uid="{00000000-0005-0000-0000-0000131B0000}"/>
    <cellStyle name="Entrada 2 2 2 2 3 2" xfId="5002" xr:uid="{00000000-0005-0000-0000-0000141B0000}"/>
    <cellStyle name="Entrada 2 2 2 2 3 2 2" xfId="39128" xr:uid="{00000000-0005-0000-0000-0000151B0000}"/>
    <cellStyle name="Entrada 2 2 2 2 3 3" xfId="5003" xr:uid="{00000000-0005-0000-0000-0000161B0000}"/>
    <cellStyle name="Entrada 2 2 2 2 3 3 2" xfId="41781" xr:uid="{00000000-0005-0000-0000-0000171B0000}"/>
    <cellStyle name="Entrada 2 2 2 2 3 4" xfId="5004" xr:uid="{00000000-0005-0000-0000-0000181B0000}"/>
    <cellStyle name="Entrada 2 2 2 2 3 4 2" xfId="41782" xr:uid="{00000000-0005-0000-0000-0000191B0000}"/>
    <cellStyle name="Entrada 2 2 2 2 3 5" xfId="5005" xr:uid="{00000000-0005-0000-0000-00001A1B0000}"/>
    <cellStyle name="Entrada 2 2 2 2 3 5 2" xfId="41783" xr:uid="{00000000-0005-0000-0000-00001B1B0000}"/>
    <cellStyle name="Entrada 2 2 2 2 3 6" xfId="34040" xr:uid="{00000000-0005-0000-0000-00001C1B0000}"/>
    <cellStyle name="Entrada 2 2 2 2 4" xfId="5006" xr:uid="{00000000-0005-0000-0000-00001D1B0000}"/>
    <cellStyle name="Entrada 2 2 2 2 4 2" xfId="5007" xr:uid="{00000000-0005-0000-0000-00001E1B0000}"/>
    <cellStyle name="Entrada 2 2 2 2 4 2 2" xfId="40344" xr:uid="{00000000-0005-0000-0000-00001F1B0000}"/>
    <cellStyle name="Entrada 2 2 2 2 4 3" xfId="5008" xr:uid="{00000000-0005-0000-0000-0000201B0000}"/>
    <cellStyle name="Entrada 2 2 2 2 4 3 2" xfId="41784" xr:uid="{00000000-0005-0000-0000-0000211B0000}"/>
    <cellStyle name="Entrada 2 2 2 2 4 4" xfId="5009" xr:uid="{00000000-0005-0000-0000-0000221B0000}"/>
    <cellStyle name="Entrada 2 2 2 2 4 4 2" xfId="41785" xr:uid="{00000000-0005-0000-0000-0000231B0000}"/>
    <cellStyle name="Entrada 2 2 2 2 4 5" xfId="5010" xr:uid="{00000000-0005-0000-0000-0000241B0000}"/>
    <cellStyle name="Entrada 2 2 2 2 4 5 2" xfId="41786" xr:uid="{00000000-0005-0000-0000-0000251B0000}"/>
    <cellStyle name="Entrada 2 2 2 2 4 6" xfId="35256" xr:uid="{00000000-0005-0000-0000-0000261B0000}"/>
    <cellStyle name="Entrada 2 2 2 2 5" xfId="5011" xr:uid="{00000000-0005-0000-0000-0000271B0000}"/>
    <cellStyle name="Entrada 2 2 2 2 5 2" xfId="36645" xr:uid="{00000000-0005-0000-0000-0000281B0000}"/>
    <cellStyle name="Entrada 2 2 2 2 6" xfId="5012" xr:uid="{00000000-0005-0000-0000-0000291B0000}"/>
    <cellStyle name="Entrada 2 2 2 2 6 2" xfId="41787" xr:uid="{00000000-0005-0000-0000-00002A1B0000}"/>
    <cellStyle name="Entrada 2 2 2 2 7" xfId="5013" xr:uid="{00000000-0005-0000-0000-00002B1B0000}"/>
    <cellStyle name="Entrada 2 2 2 2 7 2" xfId="41788" xr:uid="{00000000-0005-0000-0000-00002C1B0000}"/>
    <cellStyle name="Entrada 2 2 2 2 8" xfId="31557" xr:uid="{00000000-0005-0000-0000-00002D1B0000}"/>
    <cellStyle name="Entrada 2 2 2 2 9" xfId="58439" xr:uid="{00000000-0005-0000-0000-00002E1B0000}"/>
    <cellStyle name="Entrada 2 2 2 3" xfId="5014" xr:uid="{00000000-0005-0000-0000-00002F1B0000}"/>
    <cellStyle name="Entrada 2 2 2 3 10" xfId="32068" xr:uid="{00000000-0005-0000-0000-0000301B0000}"/>
    <cellStyle name="Entrada 2 2 2 3 11" xfId="58613" xr:uid="{00000000-0005-0000-0000-0000311B0000}"/>
    <cellStyle name="Entrada 2 2 2 3 2" xfId="5015" xr:uid="{00000000-0005-0000-0000-0000321B0000}"/>
    <cellStyle name="Entrada 2 2 2 3 2 2" xfId="5016" xr:uid="{00000000-0005-0000-0000-0000331B0000}"/>
    <cellStyle name="Entrada 2 2 2 3 2 2 2" xfId="38601" xr:uid="{00000000-0005-0000-0000-0000341B0000}"/>
    <cellStyle name="Entrada 2 2 2 3 2 3" xfId="5017" xr:uid="{00000000-0005-0000-0000-0000351B0000}"/>
    <cellStyle name="Entrada 2 2 2 3 2 3 2" xfId="41789" xr:uid="{00000000-0005-0000-0000-0000361B0000}"/>
    <cellStyle name="Entrada 2 2 2 3 2 4" xfId="5018" xr:uid="{00000000-0005-0000-0000-0000371B0000}"/>
    <cellStyle name="Entrada 2 2 2 3 2 4 2" xfId="41790" xr:uid="{00000000-0005-0000-0000-0000381B0000}"/>
    <cellStyle name="Entrada 2 2 2 3 2 5" xfId="5019" xr:uid="{00000000-0005-0000-0000-0000391B0000}"/>
    <cellStyle name="Entrada 2 2 2 3 2 5 2" xfId="41791" xr:uid="{00000000-0005-0000-0000-00003A1B0000}"/>
    <cellStyle name="Entrada 2 2 2 3 2 6" xfId="33513" xr:uid="{00000000-0005-0000-0000-00003B1B0000}"/>
    <cellStyle name="Entrada 2 2 2 3 3" xfId="5020" xr:uid="{00000000-0005-0000-0000-00003C1B0000}"/>
    <cellStyle name="Entrada 2 2 2 3 3 2" xfId="5021" xr:uid="{00000000-0005-0000-0000-00003D1B0000}"/>
    <cellStyle name="Entrada 2 2 2 3 3 2 2" xfId="39473" xr:uid="{00000000-0005-0000-0000-00003E1B0000}"/>
    <cellStyle name="Entrada 2 2 2 3 3 3" xfId="5022" xr:uid="{00000000-0005-0000-0000-00003F1B0000}"/>
    <cellStyle name="Entrada 2 2 2 3 3 3 2" xfId="41792" xr:uid="{00000000-0005-0000-0000-0000401B0000}"/>
    <cellStyle name="Entrada 2 2 2 3 3 4" xfId="5023" xr:uid="{00000000-0005-0000-0000-0000411B0000}"/>
    <cellStyle name="Entrada 2 2 2 3 3 4 2" xfId="41793" xr:uid="{00000000-0005-0000-0000-0000421B0000}"/>
    <cellStyle name="Entrada 2 2 2 3 3 5" xfId="5024" xr:uid="{00000000-0005-0000-0000-0000431B0000}"/>
    <cellStyle name="Entrada 2 2 2 3 3 5 2" xfId="41794" xr:uid="{00000000-0005-0000-0000-0000441B0000}"/>
    <cellStyle name="Entrada 2 2 2 3 3 6" xfId="34385" xr:uid="{00000000-0005-0000-0000-0000451B0000}"/>
    <cellStyle name="Entrada 2 2 2 3 4" xfId="5025" xr:uid="{00000000-0005-0000-0000-0000461B0000}"/>
    <cellStyle name="Entrada 2 2 2 3 4 2" xfId="5026" xr:uid="{00000000-0005-0000-0000-0000471B0000}"/>
    <cellStyle name="Entrada 2 2 2 3 4 2 2" xfId="40855" xr:uid="{00000000-0005-0000-0000-0000481B0000}"/>
    <cellStyle name="Entrada 2 2 2 3 4 3" xfId="5027" xr:uid="{00000000-0005-0000-0000-0000491B0000}"/>
    <cellStyle name="Entrada 2 2 2 3 4 3 2" xfId="41795" xr:uid="{00000000-0005-0000-0000-00004A1B0000}"/>
    <cellStyle name="Entrada 2 2 2 3 4 4" xfId="5028" xr:uid="{00000000-0005-0000-0000-00004B1B0000}"/>
    <cellStyle name="Entrada 2 2 2 3 4 4 2" xfId="41796" xr:uid="{00000000-0005-0000-0000-00004C1B0000}"/>
    <cellStyle name="Entrada 2 2 2 3 4 5" xfId="5029" xr:uid="{00000000-0005-0000-0000-00004D1B0000}"/>
    <cellStyle name="Entrada 2 2 2 3 4 5 2" xfId="41797" xr:uid="{00000000-0005-0000-0000-00004E1B0000}"/>
    <cellStyle name="Entrada 2 2 2 3 4 6" xfId="35767" xr:uid="{00000000-0005-0000-0000-00004F1B0000}"/>
    <cellStyle name="Entrada 2 2 2 3 5" xfId="5030" xr:uid="{00000000-0005-0000-0000-0000501B0000}"/>
    <cellStyle name="Entrada 2 2 2 3 5 2" xfId="37156" xr:uid="{00000000-0005-0000-0000-0000511B0000}"/>
    <cellStyle name="Entrada 2 2 2 3 6" xfId="5031" xr:uid="{00000000-0005-0000-0000-0000521B0000}"/>
    <cellStyle name="Entrada 2 2 2 3 6 2" xfId="41798" xr:uid="{00000000-0005-0000-0000-0000531B0000}"/>
    <cellStyle name="Entrada 2 2 2 3 7" xfId="5032" xr:uid="{00000000-0005-0000-0000-0000541B0000}"/>
    <cellStyle name="Entrada 2 2 2 3 7 2" xfId="41799" xr:uid="{00000000-0005-0000-0000-0000551B0000}"/>
    <cellStyle name="Entrada 2 2 2 3 8" xfId="5033" xr:uid="{00000000-0005-0000-0000-0000561B0000}"/>
    <cellStyle name="Entrada 2 2 2 3 8 2" xfId="41800" xr:uid="{00000000-0005-0000-0000-0000571B0000}"/>
    <cellStyle name="Entrada 2 2 2 3 9" xfId="5034" xr:uid="{00000000-0005-0000-0000-0000581B0000}"/>
    <cellStyle name="Entrada 2 2 2 3 9 2" xfId="41801" xr:uid="{00000000-0005-0000-0000-0000591B0000}"/>
    <cellStyle name="Entrada 2 2 2 4" xfId="5035" xr:uid="{00000000-0005-0000-0000-00005A1B0000}"/>
    <cellStyle name="Entrada 2 2 2 4 10" xfId="31428" xr:uid="{00000000-0005-0000-0000-00005B1B0000}"/>
    <cellStyle name="Entrada 2 2 2 4 11" xfId="58384" xr:uid="{00000000-0005-0000-0000-00005C1B0000}"/>
    <cellStyle name="Entrada 2 2 2 4 2" xfId="5036" xr:uid="{00000000-0005-0000-0000-00005D1B0000}"/>
    <cellStyle name="Entrada 2 2 2 4 2 2" xfId="5037" xr:uid="{00000000-0005-0000-0000-00005E1B0000}"/>
    <cellStyle name="Entrada 2 2 2 4 2 2 2" xfId="37972" xr:uid="{00000000-0005-0000-0000-00005F1B0000}"/>
    <cellStyle name="Entrada 2 2 2 4 2 3" xfId="5038" xr:uid="{00000000-0005-0000-0000-0000601B0000}"/>
    <cellStyle name="Entrada 2 2 2 4 2 3 2" xfId="41802" xr:uid="{00000000-0005-0000-0000-0000611B0000}"/>
    <cellStyle name="Entrada 2 2 2 4 2 4" xfId="5039" xr:uid="{00000000-0005-0000-0000-0000621B0000}"/>
    <cellStyle name="Entrada 2 2 2 4 2 4 2" xfId="41803" xr:uid="{00000000-0005-0000-0000-0000631B0000}"/>
    <cellStyle name="Entrada 2 2 2 4 2 5" xfId="5040" xr:uid="{00000000-0005-0000-0000-0000641B0000}"/>
    <cellStyle name="Entrada 2 2 2 4 2 5 2" xfId="41804" xr:uid="{00000000-0005-0000-0000-0000651B0000}"/>
    <cellStyle name="Entrada 2 2 2 4 2 6" xfId="32884" xr:uid="{00000000-0005-0000-0000-0000661B0000}"/>
    <cellStyle name="Entrada 2 2 2 4 3" xfId="5041" xr:uid="{00000000-0005-0000-0000-0000671B0000}"/>
    <cellStyle name="Entrada 2 2 2 4 3 2" xfId="5042" xr:uid="{00000000-0005-0000-0000-0000681B0000}"/>
    <cellStyle name="Entrada 2 2 2 4 3 2 2" xfId="38999" xr:uid="{00000000-0005-0000-0000-0000691B0000}"/>
    <cellStyle name="Entrada 2 2 2 4 3 3" xfId="5043" xr:uid="{00000000-0005-0000-0000-00006A1B0000}"/>
    <cellStyle name="Entrada 2 2 2 4 3 3 2" xfId="41805" xr:uid="{00000000-0005-0000-0000-00006B1B0000}"/>
    <cellStyle name="Entrada 2 2 2 4 3 4" xfId="5044" xr:uid="{00000000-0005-0000-0000-00006C1B0000}"/>
    <cellStyle name="Entrada 2 2 2 4 3 4 2" xfId="41806" xr:uid="{00000000-0005-0000-0000-00006D1B0000}"/>
    <cellStyle name="Entrada 2 2 2 4 3 5" xfId="5045" xr:uid="{00000000-0005-0000-0000-00006E1B0000}"/>
    <cellStyle name="Entrada 2 2 2 4 3 5 2" xfId="41807" xr:uid="{00000000-0005-0000-0000-00006F1B0000}"/>
    <cellStyle name="Entrada 2 2 2 4 3 6" xfId="33911" xr:uid="{00000000-0005-0000-0000-0000701B0000}"/>
    <cellStyle name="Entrada 2 2 2 4 4" xfId="5046" xr:uid="{00000000-0005-0000-0000-0000711B0000}"/>
    <cellStyle name="Entrada 2 2 2 4 4 2" xfId="5047" xr:uid="{00000000-0005-0000-0000-0000721B0000}"/>
    <cellStyle name="Entrada 2 2 2 4 4 2 2" xfId="40215" xr:uid="{00000000-0005-0000-0000-0000731B0000}"/>
    <cellStyle name="Entrada 2 2 2 4 4 3" xfId="5048" xr:uid="{00000000-0005-0000-0000-0000741B0000}"/>
    <cellStyle name="Entrada 2 2 2 4 4 3 2" xfId="41808" xr:uid="{00000000-0005-0000-0000-0000751B0000}"/>
    <cellStyle name="Entrada 2 2 2 4 4 4" xfId="5049" xr:uid="{00000000-0005-0000-0000-0000761B0000}"/>
    <cellStyle name="Entrada 2 2 2 4 4 4 2" xfId="41809" xr:uid="{00000000-0005-0000-0000-0000771B0000}"/>
    <cellStyle name="Entrada 2 2 2 4 4 5" xfId="5050" xr:uid="{00000000-0005-0000-0000-0000781B0000}"/>
    <cellStyle name="Entrada 2 2 2 4 4 5 2" xfId="41810" xr:uid="{00000000-0005-0000-0000-0000791B0000}"/>
    <cellStyle name="Entrada 2 2 2 4 4 6" xfId="35127" xr:uid="{00000000-0005-0000-0000-00007A1B0000}"/>
    <cellStyle name="Entrada 2 2 2 4 5" xfId="5051" xr:uid="{00000000-0005-0000-0000-00007B1B0000}"/>
    <cellStyle name="Entrada 2 2 2 4 5 2" xfId="36516" xr:uid="{00000000-0005-0000-0000-00007C1B0000}"/>
    <cellStyle name="Entrada 2 2 2 4 6" xfId="5052" xr:uid="{00000000-0005-0000-0000-00007D1B0000}"/>
    <cellStyle name="Entrada 2 2 2 4 6 2" xfId="41811" xr:uid="{00000000-0005-0000-0000-00007E1B0000}"/>
    <cellStyle name="Entrada 2 2 2 4 7" xfId="5053" xr:uid="{00000000-0005-0000-0000-00007F1B0000}"/>
    <cellStyle name="Entrada 2 2 2 4 7 2" xfId="41812" xr:uid="{00000000-0005-0000-0000-0000801B0000}"/>
    <cellStyle name="Entrada 2 2 2 4 8" xfId="5054" xr:uid="{00000000-0005-0000-0000-0000811B0000}"/>
    <cellStyle name="Entrada 2 2 2 4 8 2" xfId="41813" xr:uid="{00000000-0005-0000-0000-0000821B0000}"/>
    <cellStyle name="Entrada 2 2 2 4 9" xfId="5055" xr:uid="{00000000-0005-0000-0000-0000831B0000}"/>
    <cellStyle name="Entrada 2 2 2 4 9 2" xfId="41814" xr:uid="{00000000-0005-0000-0000-0000841B0000}"/>
    <cellStyle name="Entrada 2 2 2 5" xfId="5056" xr:uid="{00000000-0005-0000-0000-0000851B0000}"/>
    <cellStyle name="Entrada 2 2 2 5 10" xfId="32097" xr:uid="{00000000-0005-0000-0000-0000861B0000}"/>
    <cellStyle name="Entrada 2 2 2 5 11" xfId="58673" xr:uid="{00000000-0005-0000-0000-0000871B0000}"/>
    <cellStyle name="Entrada 2 2 2 5 2" xfId="5057" xr:uid="{00000000-0005-0000-0000-0000881B0000}"/>
    <cellStyle name="Entrada 2 2 2 5 2 2" xfId="5058" xr:uid="{00000000-0005-0000-0000-0000891B0000}"/>
    <cellStyle name="Entrada 2 2 2 5 2 2 2" xfId="38630" xr:uid="{00000000-0005-0000-0000-00008A1B0000}"/>
    <cellStyle name="Entrada 2 2 2 5 2 3" xfId="5059" xr:uid="{00000000-0005-0000-0000-00008B1B0000}"/>
    <cellStyle name="Entrada 2 2 2 5 2 3 2" xfId="41815" xr:uid="{00000000-0005-0000-0000-00008C1B0000}"/>
    <cellStyle name="Entrada 2 2 2 5 2 4" xfId="5060" xr:uid="{00000000-0005-0000-0000-00008D1B0000}"/>
    <cellStyle name="Entrada 2 2 2 5 2 4 2" xfId="41816" xr:uid="{00000000-0005-0000-0000-00008E1B0000}"/>
    <cellStyle name="Entrada 2 2 2 5 2 5" xfId="5061" xr:uid="{00000000-0005-0000-0000-00008F1B0000}"/>
    <cellStyle name="Entrada 2 2 2 5 2 5 2" xfId="41817" xr:uid="{00000000-0005-0000-0000-0000901B0000}"/>
    <cellStyle name="Entrada 2 2 2 5 2 6" xfId="33542" xr:uid="{00000000-0005-0000-0000-0000911B0000}"/>
    <cellStyle name="Entrada 2 2 2 5 3" xfId="5062" xr:uid="{00000000-0005-0000-0000-0000921B0000}"/>
    <cellStyle name="Entrada 2 2 2 5 3 2" xfId="5063" xr:uid="{00000000-0005-0000-0000-0000931B0000}"/>
    <cellStyle name="Entrada 2 2 2 5 3 2 2" xfId="39502" xr:uid="{00000000-0005-0000-0000-0000941B0000}"/>
    <cellStyle name="Entrada 2 2 2 5 3 3" xfId="5064" xr:uid="{00000000-0005-0000-0000-0000951B0000}"/>
    <cellStyle name="Entrada 2 2 2 5 3 3 2" xfId="41818" xr:uid="{00000000-0005-0000-0000-0000961B0000}"/>
    <cellStyle name="Entrada 2 2 2 5 3 4" xfId="5065" xr:uid="{00000000-0005-0000-0000-0000971B0000}"/>
    <cellStyle name="Entrada 2 2 2 5 3 4 2" xfId="41819" xr:uid="{00000000-0005-0000-0000-0000981B0000}"/>
    <cellStyle name="Entrada 2 2 2 5 3 5" xfId="5066" xr:uid="{00000000-0005-0000-0000-0000991B0000}"/>
    <cellStyle name="Entrada 2 2 2 5 3 5 2" xfId="41820" xr:uid="{00000000-0005-0000-0000-00009A1B0000}"/>
    <cellStyle name="Entrada 2 2 2 5 3 6" xfId="34414" xr:uid="{00000000-0005-0000-0000-00009B1B0000}"/>
    <cellStyle name="Entrada 2 2 2 5 4" xfId="5067" xr:uid="{00000000-0005-0000-0000-00009C1B0000}"/>
    <cellStyle name="Entrada 2 2 2 5 4 2" xfId="5068" xr:uid="{00000000-0005-0000-0000-00009D1B0000}"/>
    <cellStyle name="Entrada 2 2 2 5 4 2 2" xfId="40884" xr:uid="{00000000-0005-0000-0000-00009E1B0000}"/>
    <cellStyle name="Entrada 2 2 2 5 4 3" xfId="5069" xr:uid="{00000000-0005-0000-0000-00009F1B0000}"/>
    <cellStyle name="Entrada 2 2 2 5 4 3 2" xfId="41821" xr:uid="{00000000-0005-0000-0000-0000A01B0000}"/>
    <cellStyle name="Entrada 2 2 2 5 4 4" xfId="5070" xr:uid="{00000000-0005-0000-0000-0000A11B0000}"/>
    <cellStyle name="Entrada 2 2 2 5 4 4 2" xfId="41822" xr:uid="{00000000-0005-0000-0000-0000A21B0000}"/>
    <cellStyle name="Entrada 2 2 2 5 4 5" xfId="5071" xr:uid="{00000000-0005-0000-0000-0000A31B0000}"/>
    <cellStyle name="Entrada 2 2 2 5 4 5 2" xfId="41823" xr:uid="{00000000-0005-0000-0000-0000A41B0000}"/>
    <cellStyle name="Entrada 2 2 2 5 4 6" xfId="35796" xr:uid="{00000000-0005-0000-0000-0000A51B0000}"/>
    <cellStyle name="Entrada 2 2 2 5 5" xfId="5072" xr:uid="{00000000-0005-0000-0000-0000A61B0000}"/>
    <cellStyle name="Entrada 2 2 2 5 5 2" xfId="37185" xr:uid="{00000000-0005-0000-0000-0000A71B0000}"/>
    <cellStyle name="Entrada 2 2 2 5 6" xfId="5073" xr:uid="{00000000-0005-0000-0000-0000A81B0000}"/>
    <cellStyle name="Entrada 2 2 2 5 6 2" xfId="41824" xr:uid="{00000000-0005-0000-0000-0000A91B0000}"/>
    <cellStyle name="Entrada 2 2 2 5 7" xfId="5074" xr:uid="{00000000-0005-0000-0000-0000AA1B0000}"/>
    <cellStyle name="Entrada 2 2 2 5 7 2" xfId="41825" xr:uid="{00000000-0005-0000-0000-0000AB1B0000}"/>
    <cellStyle name="Entrada 2 2 2 5 8" xfId="5075" xr:uid="{00000000-0005-0000-0000-0000AC1B0000}"/>
    <cellStyle name="Entrada 2 2 2 5 8 2" xfId="41826" xr:uid="{00000000-0005-0000-0000-0000AD1B0000}"/>
    <cellStyle name="Entrada 2 2 2 5 9" xfId="5076" xr:uid="{00000000-0005-0000-0000-0000AE1B0000}"/>
    <cellStyle name="Entrada 2 2 2 5 9 2" xfId="41827" xr:uid="{00000000-0005-0000-0000-0000AF1B0000}"/>
    <cellStyle name="Entrada 2 2 2 6" xfId="5077" xr:uid="{00000000-0005-0000-0000-0000B01B0000}"/>
    <cellStyle name="Entrada 2 2 2 6 10" xfId="58570" xr:uid="{00000000-0005-0000-0000-0000B11B0000}"/>
    <cellStyle name="Entrada 2 2 2 6 2" xfId="5078" xr:uid="{00000000-0005-0000-0000-0000B21B0000}"/>
    <cellStyle name="Entrada 2 2 2 6 2 2" xfId="5079" xr:uid="{00000000-0005-0000-0000-0000B31B0000}"/>
    <cellStyle name="Entrada 2 2 2 6 2 2 2" xfId="37779" xr:uid="{00000000-0005-0000-0000-0000B41B0000}"/>
    <cellStyle name="Entrada 2 2 2 6 2 3" xfId="5080" xr:uid="{00000000-0005-0000-0000-0000B51B0000}"/>
    <cellStyle name="Entrada 2 2 2 6 2 3 2" xfId="41828" xr:uid="{00000000-0005-0000-0000-0000B61B0000}"/>
    <cellStyle name="Entrada 2 2 2 6 2 4" xfId="5081" xr:uid="{00000000-0005-0000-0000-0000B71B0000}"/>
    <cellStyle name="Entrada 2 2 2 6 2 4 2" xfId="41829" xr:uid="{00000000-0005-0000-0000-0000B81B0000}"/>
    <cellStyle name="Entrada 2 2 2 6 2 5" xfId="5082" xr:uid="{00000000-0005-0000-0000-0000B91B0000}"/>
    <cellStyle name="Entrada 2 2 2 6 2 5 2" xfId="41830" xr:uid="{00000000-0005-0000-0000-0000BA1B0000}"/>
    <cellStyle name="Entrada 2 2 2 6 2 6" xfId="32691" xr:uid="{00000000-0005-0000-0000-0000BB1B0000}"/>
    <cellStyle name="Entrada 2 2 2 6 3" xfId="5083" xr:uid="{00000000-0005-0000-0000-0000BC1B0000}"/>
    <cellStyle name="Entrada 2 2 2 6 3 2" xfId="5084" xr:uid="{00000000-0005-0000-0000-0000BD1B0000}"/>
    <cellStyle name="Entrada 2 2 2 6 3 2 2" xfId="40033" xr:uid="{00000000-0005-0000-0000-0000BE1B0000}"/>
    <cellStyle name="Entrada 2 2 2 6 3 3" xfId="5085" xr:uid="{00000000-0005-0000-0000-0000BF1B0000}"/>
    <cellStyle name="Entrada 2 2 2 6 3 3 2" xfId="41831" xr:uid="{00000000-0005-0000-0000-0000C01B0000}"/>
    <cellStyle name="Entrada 2 2 2 6 3 4" xfId="5086" xr:uid="{00000000-0005-0000-0000-0000C11B0000}"/>
    <cellStyle name="Entrada 2 2 2 6 3 4 2" xfId="41832" xr:uid="{00000000-0005-0000-0000-0000C21B0000}"/>
    <cellStyle name="Entrada 2 2 2 6 3 5" xfId="5087" xr:uid="{00000000-0005-0000-0000-0000C31B0000}"/>
    <cellStyle name="Entrada 2 2 2 6 3 5 2" xfId="41833" xr:uid="{00000000-0005-0000-0000-0000C41B0000}"/>
    <cellStyle name="Entrada 2 2 2 6 3 6" xfId="34945" xr:uid="{00000000-0005-0000-0000-0000C51B0000}"/>
    <cellStyle name="Entrada 2 2 2 6 4" xfId="5088" xr:uid="{00000000-0005-0000-0000-0000C61B0000}"/>
    <cellStyle name="Entrada 2 2 2 6 4 2" xfId="36334" xr:uid="{00000000-0005-0000-0000-0000C71B0000}"/>
    <cellStyle name="Entrada 2 2 2 6 5" xfId="5089" xr:uid="{00000000-0005-0000-0000-0000C81B0000}"/>
    <cellStyle name="Entrada 2 2 2 6 5 2" xfId="41834" xr:uid="{00000000-0005-0000-0000-0000C91B0000}"/>
    <cellStyle name="Entrada 2 2 2 6 6" xfId="5090" xr:uid="{00000000-0005-0000-0000-0000CA1B0000}"/>
    <cellStyle name="Entrada 2 2 2 6 6 2" xfId="41835" xr:uid="{00000000-0005-0000-0000-0000CB1B0000}"/>
    <cellStyle name="Entrada 2 2 2 6 7" xfId="5091" xr:uid="{00000000-0005-0000-0000-0000CC1B0000}"/>
    <cellStyle name="Entrada 2 2 2 6 7 2" xfId="41836" xr:uid="{00000000-0005-0000-0000-0000CD1B0000}"/>
    <cellStyle name="Entrada 2 2 2 6 8" xfId="5092" xr:uid="{00000000-0005-0000-0000-0000CE1B0000}"/>
    <cellStyle name="Entrada 2 2 2 6 8 2" xfId="41837" xr:uid="{00000000-0005-0000-0000-0000CF1B0000}"/>
    <cellStyle name="Entrada 2 2 2 6 9" xfId="31246" xr:uid="{00000000-0005-0000-0000-0000D01B0000}"/>
    <cellStyle name="Entrada 2 2 2 7" xfId="5093" xr:uid="{00000000-0005-0000-0000-0000D11B0000}"/>
    <cellStyle name="Entrada 2 2 2 7 2" xfId="5094" xr:uid="{00000000-0005-0000-0000-0000D21B0000}"/>
    <cellStyle name="Entrada 2 2 2 7 2 2" xfId="37832" xr:uid="{00000000-0005-0000-0000-0000D31B0000}"/>
    <cellStyle name="Entrada 2 2 2 7 3" xfId="5095" xr:uid="{00000000-0005-0000-0000-0000D41B0000}"/>
    <cellStyle name="Entrada 2 2 2 7 3 2" xfId="41838" xr:uid="{00000000-0005-0000-0000-0000D51B0000}"/>
    <cellStyle name="Entrada 2 2 2 7 4" xfId="5096" xr:uid="{00000000-0005-0000-0000-0000D61B0000}"/>
    <cellStyle name="Entrada 2 2 2 7 4 2" xfId="41839" xr:uid="{00000000-0005-0000-0000-0000D71B0000}"/>
    <cellStyle name="Entrada 2 2 2 7 5" xfId="5097" xr:uid="{00000000-0005-0000-0000-0000D81B0000}"/>
    <cellStyle name="Entrada 2 2 2 7 5 2" xfId="41840" xr:uid="{00000000-0005-0000-0000-0000D91B0000}"/>
    <cellStyle name="Entrada 2 2 2 7 6" xfId="5098" xr:uid="{00000000-0005-0000-0000-0000DA1B0000}"/>
    <cellStyle name="Entrada 2 2 2 7 6 2" xfId="41841" xr:uid="{00000000-0005-0000-0000-0000DB1B0000}"/>
    <cellStyle name="Entrada 2 2 2 7 7" xfId="32744" xr:uid="{00000000-0005-0000-0000-0000DC1B0000}"/>
    <cellStyle name="Entrada 2 2 2 8" xfId="5099" xr:uid="{00000000-0005-0000-0000-0000DD1B0000}"/>
    <cellStyle name="Entrada 2 2 2 8 2" xfId="5100" xr:uid="{00000000-0005-0000-0000-0000DE1B0000}"/>
    <cellStyle name="Entrada 2 2 2 8 2 2" xfId="37525" xr:uid="{00000000-0005-0000-0000-0000DF1B0000}"/>
    <cellStyle name="Entrada 2 2 2 8 3" xfId="5101" xr:uid="{00000000-0005-0000-0000-0000E01B0000}"/>
    <cellStyle name="Entrada 2 2 2 8 3 2" xfId="41842" xr:uid="{00000000-0005-0000-0000-0000E11B0000}"/>
    <cellStyle name="Entrada 2 2 2 8 4" xfId="5102" xr:uid="{00000000-0005-0000-0000-0000E21B0000}"/>
    <cellStyle name="Entrada 2 2 2 8 4 2" xfId="41843" xr:uid="{00000000-0005-0000-0000-0000E31B0000}"/>
    <cellStyle name="Entrada 2 2 2 8 5" xfId="5103" xr:uid="{00000000-0005-0000-0000-0000E41B0000}"/>
    <cellStyle name="Entrada 2 2 2 8 5 2" xfId="41844" xr:uid="{00000000-0005-0000-0000-0000E51B0000}"/>
    <cellStyle name="Entrada 2 2 2 8 6" xfId="32437" xr:uid="{00000000-0005-0000-0000-0000E61B0000}"/>
    <cellStyle name="Entrada 2 2 2 9" xfId="5104" xr:uid="{00000000-0005-0000-0000-0000E71B0000}"/>
    <cellStyle name="Entrada 2 2 2 9 2" xfId="5105" xr:uid="{00000000-0005-0000-0000-0000E81B0000}"/>
    <cellStyle name="Entrada 2 2 2 9 2 2" xfId="39972" xr:uid="{00000000-0005-0000-0000-0000E91B0000}"/>
    <cellStyle name="Entrada 2 2 2 9 3" xfId="5106" xr:uid="{00000000-0005-0000-0000-0000EA1B0000}"/>
    <cellStyle name="Entrada 2 2 2 9 3 2" xfId="41845" xr:uid="{00000000-0005-0000-0000-0000EB1B0000}"/>
    <cellStyle name="Entrada 2 2 2 9 4" xfId="5107" xr:uid="{00000000-0005-0000-0000-0000EC1B0000}"/>
    <cellStyle name="Entrada 2 2 2 9 4 2" xfId="41846" xr:uid="{00000000-0005-0000-0000-0000ED1B0000}"/>
    <cellStyle name="Entrada 2 2 2 9 5" xfId="5108" xr:uid="{00000000-0005-0000-0000-0000EE1B0000}"/>
    <cellStyle name="Entrada 2 2 2 9 5 2" xfId="41847" xr:uid="{00000000-0005-0000-0000-0000EF1B0000}"/>
    <cellStyle name="Entrada 2 2 2 9 6" xfId="34884" xr:uid="{00000000-0005-0000-0000-0000F01B0000}"/>
    <cellStyle name="Entrada 2 2 3" xfId="5109" xr:uid="{00000000-0005-0000-0000-0000F11B0000}"/>
    <cellStyle name="Entrada 2 2 3 2" xfId="5110" xr:uid="{00000000-0005-0000-0000-0000F21B0000}"/>
    <cellStyle name="Entrada 2 2 3 2 2" xfId="5111" xr:uid="{00000000-0005-0000-0000-0000F31B0000}"/>
    <cellStyle name="Entrada 2 2 3 2 2 2" xfId="38089" xr:uid="{00000000-0005-0000-0000-0000F41B0000}"/>
    <cellStyle name="Entrada 2 2 3 2 3" xfId="5112" xr:uid="{00000000-0005-0000-0000-0000F51B0000}"/>
    <cellStyle name="Entrada 2 2 3 2 3 2" xfId="41848" xr:uid="{00000000-0005-0000-0000-0000F61B0000}"/>
    <cellStyle name="Entrada 2 2 3 2 4" xfId="5113" xr:uid="{00000000-0005-0000-0000-0000F71B0000}"/>
    <cellStyle name="Entrada 2 2 3 2 4 2" xfId="41849" xr:uid="{00000000-0005-0000-0000-0000F81B0000}"/>
    <cellStyle name="Entrada 2 2 3 2 5" xfId="5114" xr:uid="{00000000-0005-0000-0000-0000F91B0000}"/>
    <cellStyle name="Entrada 2 2 3 2 5 2" xfId="41850" xr:uid="{00000000-0005-0000-0000-0000FA1B0000}"/>
    <cellStyle name="Entrada 2 2 3 2 6" xfId="5115" xr:uid="{00000000-0005-0000-0000-0000FB1B0000}"/>
    <cellStyle name="Entrada 2 2 3 2 6 2" xfId="41851" xr:uid="{00000000-0005-0000-0000-0000FC1B0000}"/>
    <cellStyle name="Entrada 2 2 3 2 7" xfId="33001" xr:uid="{00000000-0005-0000-0000-0000FD1B0000}"/>
    <cellStyle name="Entrada 2 2 3 2 8" xfId="58477" xr:uid="{00000000-0005-0000-0000-0000FE1B0000}"/>
    <cellStyle name="Entrada 2 2 3 3" xfId="5116" xr:uid="{00000000-0005-0000-0000-0000FF1B0000}"/>
    <cellStyle name="Entrada 2 2 3 3 2" xfId="5117" xr:uid="{00000000-0005-0000-0000-0000001C0000}"/>
    <cellStyle name="Entrada 2 2 3 3 2 2" xfId="39127" xr:uid="{00000000-0005-0000-0000-0000011C0000}"/>
    <cellStyle name="Entrada 2 2 3 3 3" xfId="5118" xr:uid="{00000000-0005-0000-0000-0000021C0000}"/>
    <cellStyle name="Entrada 2 2 3 3 3 2" xfId="41852" xr:uid="{00000000-0005-0000-0000-0000031C0000}"/>
    <cellStyle name="Entrada 2 2 3 3 4" xfId="5119" xr:uid="{00000000-0005-0000-0000-0000041C0000}"/>
    <cellStyle name="Entrada 2 2 3 3 4 2" xfId="41853" xr:uid="{00000000-0005-0000-0000-0000051C0000}"/>
    <cellStyle name="Entrada 2 2 3 3 5" xfId="5120" xr:uid="{00000000-0005-0000-0000-0000061C0000}"/>
    <cellStyle name="Entrada 2 2 3 3 5 2" xfId="41854" xr:uid="{00000000-0005-0000-0000-0000071C0000}"/>
    <cellStyle name="Entrada 2 2 3 3 6" xfId="34039" xr:uid="{00000000-0005-0000-0000-0000081C0000}"/>
    <cellStyle name="Entrada 2 2 3 3 7" xfId="58425" xr:uid="{00000000-0005-0000-0000-0000091C0000}"/>
    <cellStyle name="Entrada 2 2 3 4" xfId="5121" xr:uid="{00000000-0005-0000-0000-00000A1C0000}"/>
    <cellStyle name="Entrada 2 2 3 4 2" xfId="5122" xr:uid="{00000000-0005-0000-0000-00000B1C0000}"/>
    <cellStyle name="Entrada 2 2 3 4 2 2" xfId="40343" xr:uid="{00000000-0005-0000-0000-00000C1C0000}"/>
    <cellStyle name="Entrada 2 2 3 4 3" xfId="5123" xr:uid="{00000000-0005-0000-0000-00000D1C0000}"/>
    <cellStyle name="Entrada 2 2 3 4 3 2" xfId="41855" xr:uid="{00000000-0005-0000-0000-00000E1C0000}"/>
    <cellStyle name="Entrada 2 2 3 4 4" xfId="5124" xr:uid="{00000000-0005-0000-0000-00000F1C0000}"/>
    <cellStyle name="Entrada 2 2 3 4 4 2" xfId="41856" xr:uid="{00000000-0005-0000-0000-0000101C0000}"/>
    <cellStyle name="Entrada 2 2 3 4 5" xfId="5125" xr:uid="{00000000-0005-0000-0000-0000111C0000}"/>
    <cellStyle name="Entrada 2 2 3 4 5 2" xfId="41857" xr:uid="{00000000-0005-0000-0000-0000121C0000}"/>
    <cellStyle name="Entrada 2 2 3 4 6" xfId="35255" xr:uid="{00000000-0005-0000-0000-0000131C0000}"/>
    <cellStyle name="Entrada 2 2 3 4 7" xfId="58529" xr:uid="{00000000-0005-0000-0000-0000141C0000}"/>
    <cellStyle name="Entrada 2 2 3 5" xfId="5126" xr:uid="{00000000-0005-0000-0000-0000151C0000}"/>
    <cellStyle name="Entrada 2 2 3 5 2" xfId="36644" xr:uid="{00000000-0005-0000-0000-0000161C0000}"/>
    <cellStyle name="Entrada 2 2 3 5 3" xfId="58304" xr:uid="{00000000-0005-0000-0000-0000171C0000}"/>
    <cellStyle name="Entrada 2 2 3 6" xfId="5127" xr:uid="{00000000-0005-0000-0000-0000181C0000}"/>
    <cellStyle name="Entrada 2 2 3 6 2" xfId="41858" xr:uid="{00000000-0005-0000-0000-0000191C0000}"/>
    <cellStyle name="Entrada 2 2 3 6 3" xfId="58485" xr:uid="{00000000-0005-0000-0000-00001A1C0000}"/>
    <cellStyle name="Entrada 2 2 3 7" xfId="5128" xr:uid="{00000000-0005-0000-0000-00001B1C0000}"/>
    <cellStyle name="Entrada 2 2 3 7 2" xfId="41859" xr:uid="{00000000-0005-0000-0000-00001C1C0000}"/>
    <cellStyle name="Entrada 2 2 3 8" xfId="31556" xr:uid="{00000000-0005-0000-0000-00001D1C0000}"/>
    <cellStyle name="Entrada 2 2 3 9" xfId="57894" xr:uid="{00000000-0005-0000-0000-00001E1C0000}"/>
    <cellStyle name="Entrada 2 2 4" xfId="5129" xr:uid="{00000000-0005-0000-0000-00001F1C0000}"/>
    <cellStyle name="Entrada 2 2 4 10" xfId="32069" xr:uid="{00000000-0005-0000-0000-0000201C0000}"/>
    <cellStyle name="Entrada 2 2 4 11" xfId="58023" xr:uid="{00000000-0005-0000-0000-0000211C0000}"/>
    <cellStyle name="Entrada 2 2 4 2" xfId="5130" xr:uid="{00000000-0005-0000-0000-0000221C0000}"/>
    <cellStyle name="Entrada 2 2 4 2 2" xfId="5131" xr:uid="{00000000-0005-0000-0000-0000231C0000}"/>
    <cellStyle name="Entrada 2 2 4 2 2 2" xfId="38602" xr:uid="{00000000-0005-0000-0000-0000241C0000}"/>
    <cellStyle name="Entrada 2 2 4 2 3" xfId="5132" xr:uid="{00000000-0005-0000-0000-0000251C0000}"/>
    <cellStyle name="Entrada 2 2 4 2 3 2" xfId="41860" xr:uid="{00000000-0005-0000-0000-0000261C0000}"/>
    <cellStyle name="Entrada 2 2 4 2 4" xfId="5133" xr:uid="{00000000-0005-0000-0000-0000271C0000}"/>
    <cellStyle name="Entrada 2 2 4 2 4 2" xfId="41861" xr:uid="{00000000-0005-0000-0000-0000281C0000}"/>
    <cellStyle name="Entrada 2 2 4 2 5" xfId="5134" xr:uid="{00000000-0005-0000-0000-0000291C0000}"/>
    <cellStyle name="Entrada 2 2 4 2 5 2" xfId="41862" xr:uid="{00000000-0005-0000-0000-00002A1C0000}"/>
    <cellStyle name="Entrada 2 2 4 2 6" xfId="33514" xr:uid="{00000000-0005-0000-0000-00002B1C0000}"/>
    <cellStyle name="Entrada 2 2 4 2 7" xfId="58527" xr:uid="{00000000-0005-0000-0000-00002C1C0000}"/>
    <cellStyle name="Entrada 2 2 4 3" xfId="5135" xr:uid="{00000000-0005-0000-0000-00002D1C0000}"/>
    <cellStyle name="Entrada 2 2 4 3 2" xfId="5136" xr:uid="{00000000-0005-0000-0000-00002E1C0000}"/>
    <cellStyle name="Entrada 2 2 4 3 2 2" xfId="39474" xr:uid="{00000000-0005-0000-0000-00002F1C0000}"/>
    <cellStyle name="Entrada 2 2 4 3 3" xfId="5137" xr:uid="{00000000-0005-0000-0000-0000301C0000}"/>
    <cellStyle name="Entrada 2 2 4 3 3 2" xfId="41863" xr:uid="{00000000-0005-0000-0000-0000311C0000}"/>
    <cellStyle name="Entrada 2 2 4 3 4" xfId="5138" xr:uid="{00000000-0005-0000-0000-0000321C0000}"/>
    <cellStyle name="Entrada 2 2 4 3 4 2" xfId="41864" xr:uid="{00000000-0005-0000-0000-0000331C0000}"/>
    <cellStyle name="Entrada 2 2 4 3 5" xfId="5139" xr:uid="{00000000-0005-0000-0000-0000341C0000}"/>
    <cellStyle name="Entrada 2 2 4 3 5 2" xfId="41865" xr:uid="{00000000-0005-0000-0000-0000351C0000}"/>
    <cellStyle name="Entrada 2 2 4 3 6" xfId="34386" xr:uid="{00000000-0005-0000-0000-0000361C0000}"/>
    <cellStyle name="Entrada 2 2 4 3 7" xfId="58332" xr:uid="{00000000-0005-0000-0000-0000371C0000}"/>
    <cellStyle name="Entrada 2 2 4 4" xfId="5140" xr:uid="{00000000-0005-0000-0000-0000381C0000}"/>
    <cellStyle name="Entrada 2 2 4 4 2" xfId="5141" xr:uid="{00000000-0005-0000-0000-0000391C0000}"/>
    <cellStyle name="Entrada 2 2 4 4 2 2" xfId="40856" xr:uid="{00000000-0005-0000-0000-00003A1C0000}"/>
    <cellStyle name="Entrada 2 2 4 4 3" xfId="5142" xr:uid="{00000000-0005-0000-0000-00003B1C0000}"/>
    <cellStyle name="Entrada 2 2 4 4 3 2" xfId="41866" xr:uid="{00000000-0005-0000-0000-00003C1C0000}"/>
    <cellStyle name="Entrada 2 2 4 4 4" xfId="5143" xr:uid="{00000000-0005-0000-0000-00003D1C0000}"/>
    <cellStyle name="Entrada 2 2 4 4 4 2" xfId="41867" xr:uid="{00000000-0005-0000-0000-00003E1C0000}"/>
    <cellStyle name="Entrada 2 2 4 4 5" xfId="5144" xr:uid="{00000000-0005-0000-0000-00003F1C0000}"/>
    <cellStyle name="Entrada 2 2 4 4 5 2" xfId="41868" xr:uid="{00000000-0005-0000-0000-0000401C0000}"/>
    <cellStyle name="Entrada 2 2 4 4 6" xfId="35768" xr:uid="{00000000-0005-0000-0000-0000411C0000}"/>
    <cellStyle name="Entrada 2 2 4 4 7" xfId="58568" xr:uid="{00000000-0005-0000-0000-0000421C0000}"/>
    <cellStyle name="Entrada 2 2 4 5" xfId="5145" xr:uid="{00000000-0005-0000-0000-0000431C0000}"/>
    <cellStyle name="Entrada 2 2 4 5 2" xfId="37157" xr:uid="{00000000-0005-0000-0000-0000441C0000}"/>
    <cellStyle name="Entrada 2 2 4 5 3" xfId="58544" xr:uid="{00000000-0005-0000-0000-0000451C0000}"/>
    <cellStyle name="Entrada 2 2 4 6" xfId="5146" xr:uid="{00000000-0005-0000-0000-0000461C0000}"/>
    <cellStyle name="Entrada 2 2 4 6 2" xfId="41869" xr:uid="{00000000-0005-0000-0000-0000471C0000}"/>
    <cellStyle name="Entrada 2 2 4 6 3" xfId="58632" xr:uid="{00000000-0005-0000-0000-0000481C0000}"/>
    <cellStyle name="Entrada 2 2 4 7" xfId="5147" xr:uid="{00000000-0005-0000-0000-0000491C0000}"/>
    <cellStyle name="Entrada 2 2 4 7 2" xfId="41870" xr:uid="{00000000-0005-0000-0000-00004A1C0000}"/>
    <cellStyle name="Entrada 2 2 4 8" xfId="5148" xr:uid="{00000000-0005-0000-0000-00004B1C0000}"/>
    <cellStyle name="Entrada 2 2 4 8 2" xfId="41871" xr:uid="{00000000-0005-0000-0000-00004C1C0000}"/>
    <cellStyle name="Entrada 2 2 4 9" xfId="5149" xr:uid="{00000000-0005-0000-0000-00004D1C0000}"/>
    <cellStyle name="Entrada 2 2 4 9 2" xfId="41872" xr:uid="{00000000-0005-0000-0000-00004E1C0000}"/>
    <cellStyle name="Entrada 2 2 5" xfId="5150" xr:uid="{00000000-0005-0000-0000-00004F1C0000}"/>
    <cellStyle name="Entrada 2 2 5 10" xfId="31427" xr:uid="{00000000-0005-0000-0000-0000501C0000}"/>
    <cellStyle name="Entrada 2 2 5 11" xfId="58065" xr:uid="{00000000-0005-0000-0000-0000511C0000}"/>
    <cellStyle name="Entrada 2 2 5 2" xfId="5151" xr:uid="{00000000-0005-0000-0000-0000521C0000}"/>
    <cellStyle name="Entrada 2 2 5 2 2" xfId="5152" xr:uid="{00000000-0005-0000-0000-0000531C0000}"/>
    <cellStyle name="Entrada 2 2 5 2 2 2" xfId="37971" xr:uid="{00000000-0005-0000-0000-0000541C0000}"/>
    <cellStyle name="Entrada 2 2 5 2 3" xfId="5153" xr:uid="{00000000-0005-0000-0000-0000551C0000}"/>
    <cellStyle name="Entrada 2 2 5 2 3 2" xfId="41873" xr:uid="{00000000-0005-0000-0000-0000561C0000}"/>
    <cellStyle name="Entrada 2 2 5 2 4" xfId="5154" xr:uid="{00000000-0005-0000-0000-0000571C0000}"/>
    <cellStyle name="Entrada 2 2 5 2 4 2" xfId="41874" xr:uid="{00000000-0005-0000-0000-0000581C0000}"/>
    <cellStyle name="Entrada 2 2 5 2 5" xfId="5155" xr:uid="{00000000-0005-0000-0000-0000591C0000}"/>
    <cellStyle name="Entrada 2 2 5 2 5 2" xfId="41875" xr:uid="{00000000-0005-0000-0000-00005A1C0000}"/>
    <cellStyle name="Entrada 2 2 5 2 6" xfId="32883" xr:uid="{00000000-0005-0000-0000-00005B1C0000}"/>
    <cellStyle name="Entrada 2 2 5 2 7" xfId="58543" xr:uid="{00000000-0005-0000-0000-00005C1C0000}"/>
    <cellStyle name="Entrada 2 2 5 3" xfId="5156" xr:uid="{00000000-0005-0000-0000-00005D1C0000}"/>
    <cellStyle name="Entrada 2 2 5 3 2" xfId="5157" xr:uid="{00000000-0005-0000-0000-00005E1C0000}"/>
    <cellStyle name="Entrada 2 2 5 3 2 2" xfId="38998" xr:uid="{00000000-0005-0000-0000-00005F1C0000}"/>
    <cellStyle name="Entrada 2 2 5 3 3" xfId="5158" xr:uid="{00000000-0005-0000-0000-0000601C0000}"/>
    <cellStyle name="Entrada 2 2 5 3 3 2" xfId="41876" xr:uid="{00000000-0005-0000-0000-0000611C0000}"/>
    <cellStyle name="Entrada 2 2 5 3 4" xfId="5159" xr:uid="{00000000-0005-0000-0000-0000621C0000}"/>
    <cellStyle name="Entrada 2 2 5 3 4 2" xfId="41877" xr:uid="{00000000-0005-0000-0000-0000631C0000}"/>
    <cellStyle name="Entrada 2 2 5 3 5" xfId="5160" xr:uid="{00000000-0005-0000-0000-0000641C0000}"/>
    <cellStyle name="Entrada 2 2 5 3 5 2" xfId="41878" xr:uid="{00000000-0005-0000-0000-0000651C0000}"/>
    <cellStyle name="Entrada 2 2 5 3 6" xfId="33910" xr:uid="{00000000-0005-0000-0000-0000661C0000}"/>
    <cellStyle name="Entrada 2 2 5 3 7" xfId="58458" xr:uid="{00000000-0005-0000-0000-0000671C0000}"/>
    <cellStyle name="Entrada 2 2 5 4" xfId="5161" xr:uid="{00000000-0005-0000-0000-0000681C0000}"/>
    <cellStyle name="Entrada 2 2 5 4 2" xfId="5162" xr:uid="{00000000-0005-0000-0000-0000691C0000}"/>
    <cellStyle name="Entrada 2 2 5 4 2 2" xfId="40214" xr:uid="{00000000-0005-0000-0000-00006A1C0000}"/>
    <cellStyle name="Entrada 2 2 5 4 3" xfId="5163" xr:uid="{00000000-0005-0000-0000-00006B1C0000}"/>
    <cellStyle name="Entrada 2 2 5 4 3 2" xfId="41879" xr:uid="{00000000-0005-0000-0000-00006C1C0000}"/>
    <cellStyle name="Entrada 2 2 5 4 4" xfId="5164" xr:uid="{00000000-0005-0000-0000-00006D1C0000}"/>
    <cellStyle name="Entrada 2 2 5 4 4 2" xfId="41880" xr:uid="{00000000-0005-0000-0000-00006E1C0000}"/>
    <cellStyle name="Entrada 2 2 5 4 5" xfId="5165" xr:uid="{00000000-0005-0000-0000-00006F1C0000}"/>
    <cellStyle name="Entrada 2 2 5 4 5 2" xfId="41881" xr:uid="{00000000-0005-0000-0000-0000701C0000}"/>
    <cellStyle name="Entrada 2 2 5 4 6" xfId="35126" xr:uid="{00000000-0005-0000-0000-0000711C0000}"/>
    <cellStyle name="Entrada 2 2 5 4 7" xfId="58255" xr:uid="{00000000-0005-0000-0000-0000721C0000}"/>
    <cellStyle name="Entrada 2 2 5 5" xfId="5166" xr:uid="{00000000-0005-0000-0000-0000731C0000}"/>
    <cellStyle name="Entrada 2 2 5 5 2" xfId="36515" xr:uid="{00000000-0005-0000-0000-0000741C0000}"/>
    <cellStyle name="Entrada 2 2 5 5 3" xfId="58398" xr:uid="{00000000-0005-0000-0000-0000751C0000}"/>
    <cellStyle name="Entrada 2 2 5 6" xfId="5167" xr:uid="{00000000-0005-0000-0000-0000761C0000}"/>
    <cellStyle name="Entrada 2 2 5 6 2" xfId="41882" xr:uid="{00000000-0005-0000-0000-0000771C0000}"/>
    <cellStyle name="Entrada 2 2 5 6 3" xfId="58200" xr:uid="{00000000-0005-0000-0000-0000781C0000}"/>
    <cellStyle name="Entrada 2 2 5 7" xfId="5168" xr:uid="{00000000-0005-0000-0000-0000791C0000}"/>
    <cellStyle name="Entrada 2 2 5 7 2" xfId="41883" xr:uid="{00000000-0005-0000-0000-00007A1C0000}"/>
    <cellStyle name="Entrada 2 2 5 8" xfId="5169" xr:uid="{00000000-0005-0000-0000-00007B1C0000}"/>
    <cellStyle name="Entrada 2 2 5 8 2" xfId="41884" xr:uid="{00000000-0005-0000-0000-00007C1C0000}"/>
    <cellStyle name="Entrada 2 2 5 9" xfId="5170" xr:uid="{00000000-0005-0000-0000-00007D1C0000}"/>
    <cellStyle name="Entrada 2 2 5 9 2" xfId="41885" xr:uid="{00000000-0005-0000-0000-00007E1C0000}"/>
    <cellStyle name="Entrada 2 2 6" xfId="5171" xr:uid="{00000000-0005-0000-0000-00007F1C0000}"/>
    <cellStyle name="Entrada 2 2 6 10" xfId="32098" xr:uid="{00000000-0005-0000-0000-0000801C0000}"/>
    <cellStyle name="Entrada 2 2 6 11" xfId="58010" xr:uid="{00000000-0005-0000-0000-0000811C0000}"/>
    <cellStyle name="Entrada 2 2 6 2" xfId="5172" xr:uid="{00000000-0005-0000-0000-0000821C0000}"/>
    <cellStyle name="Entrada 2 2 6 2 2" xfId="5173" xr:uid="{00000000-0005-0000-0000-0000831C0000}"/>
    <cellStyle name="Entrada 2 2 6 2 2 2" xfId="38631" xr:uid="{00000000-0005-0000-0000-0000841C0000}"/>
    <cellStyle name="Entrada 2 2 6 2 3" xfId="5174" xr:uid="{00000000-0005-0000-0000-0000851C0000}"/>
    <cellStyle name="Entrada 2 2 6 2 3 2" xfId="41886" xr:uid="{00000000-0005-0000-0000-0000861C0000}"/>
    <cellStyle name="Entrada 2 2 6 2 4" xfId="5175" xr:uid="{00000000-0005-0000-0000-0000871C0000}"/>
    <cellStyle name="Entrada 2 2 6 2 4 2" xfId="41887" xr:uid="{00000000-0005-0000-0000-0000881C0000}"/>
    <cellStyle name="Entrada 2 2 6 2 5" xfId="5176" xr:uid="{00000000-0005-0000-0000-0000891C0000}"/>
    <cellStyle name="Entrada 2 2 6 2 5 2" xfId="41888" xr:uid="{00000000-0005-0000-0000-00008A1C0000}"/>
    <cellStyle name="Entrada 2 2 6 2 6" xfId="33543" xr:uid="{00000000-0005-0000-0000-00008B1C0000}"/>
    <cellStyle name="Entrada 2 2 6 2 7" xfId="58519" xr:uid="{00000000-0005-0000-0000-00008C1C0000}"/>
    <cellStyle name="Entrada 2 2 6 3" xfId="5177" xr:uid="{00000000-0005-0000-0000-00008D1C0000}"/>
    <cellStyle name="Entrada 2 2 6 3 2" xfId="5178" xr:uid="{00000000-0005-0000-0000-00008E1C0000}"/>
    <cellStyle name="Entrada 2 2 6 3 2 2" xfId="39503" xr:uid="{00000000-0005-0000-0000-00008F1C0000}"/>
    <cellStyle name="Entrada 2 2 6 3 3" xfId="5179" xr:uid="{00000000-0005-0000-0000-0000901C0000}"/>
    <cellStyle name="Entrada 2 2 6 3 3 2" xfId="41889" xr:uid="{00000000-0005-0000-0000-0000911C0000}"/>
    <cellStyle name="Entrada 2 2 6 3 4" xfId="5180" xr:uid="{00000000-0005-0000-0000-0000921C0000}"/>
    <cellStyle name="Entrada 2 2 6 3 4 2" xfId="41890" xr:uid="{00000000-0005-0000-0000-0000931C0000}"/>
    <cellStyle name="Entrada 2 2 6 3 5" xfId="5181" xr:uid="{00000000-0005-0000-0000-0000941C0000}"/>
    <cellStyle name="Entrada 2 2 6 3 5 2" xfId="41891" xr:uid="{00000000-0005-0000-0000-0000951C0000}"/>
    <cellStyle name="Entrada 2 2 6 3 6" xfId="34415" xr:uid="{00000000-0005-0000-0000-0000961C0000}"/>
    <cellStyle name="Entrada 2 2 6 3 7" xfId="58617" xr:uid="{00000000-0005-0000-0000-0000971C0000}"/>
    <cellStyle name="Entrada 2 2 6 4" xfId="5182" xr:uid="{00000000-0005-0000-0000-0000981C0000}"/>
    <cellStyle name="Entrada 2 2 6 4 2" xfId="5183" xr:uid="{00000000-0005-0000-0000-0000991C0000}"/>
    <cellStyle name="Entrada 2 2 6 4 2 2" xfId="40885" xr:uid="{00000000-0005-0000-0000-00009A1C0000}"/>
    <cellStyle name="Entrada 2 2 6 4 3" xfId="5184" xr:uid="{00000000-0005-0000-0000-00009B1C0000}"/>
    <cellStyle name="Entrada 2 2 6 4 3 2" xfId="41892" xr:uid="{00000000-0005-0000-0000-00009C1C0000}"/>
    <cellStyle name="Entrada 2 2 6 4 4" xfId="5185" xr:uid="{00000000-0005-0000-0000-00009D1C0000}"/>
    <cellStyle name="Entrada 2 2 6 4 4 2" xfId="41893" xr:uid="{00000000-0005-0000-0000-00009E1C0000}"/>
    <cellStyle name="Entrada 2 2 6 4 5" xfId="5186" xr:uid="{00000000-0005-0000-0000-00009F1C0000}"/>
    <cellStyle name="Entrada 2 2 6 4 5 2" xfId="41894" xr:uid="{00000000-0005-0000-0000-0000A01C0000}"/>
    <cellStyle name="Entrada 2 2 6 4 6" xfId="35797" xr:uid="{00000000-0005-0000-0000-0000A11C0000}"/>
    <cellStyle name="Entrada 2 2 6 4 7" xfId="58569" xr:uid="{00000000-0005-0000-0000-0000A21C0000}"/>
    <cellStyle name="Entrada 2 2 6 5" xfId="5187" xr:uid="{00000000-0005-0000-0000-0000A31C0000}"/>
    <cellStyle name="Entrada 2 2 6 5 2" xfId="37186" xr:uid="{00000000-0005-0000-0000-0000A41C0000}"/>
    <cellStyle name="Entrada 2 2 6 5 3" xfId="58676" xr:uid="{00000000-0005-0000-0000-0000A51C0000}"/>
    <cellStyle name="Entrada 2 2 6 6" xfId="5188" xr:uid="{00000000-0005-0000-0000-0000A61C0000}"/>
    <cellStyle name="Entrada 2 2 6 6 2" xfId="41895" xr:uid="{00000000-0005-0000-0000-0000A71C0000}"/>
    <cellStyle name="Entrada 2 2 6 6 3" xfId="58633" xr:uid="{00000000-0005-0000-0000-0000A81C0000}"/>
    <cellStyle name="Entrada 2 2 6 7" xfId="5189" xr:uid="{00000000-0005-0000-0000-0000A91C0000}"/>
    <cellStyle name="Entrada 2 2 6 7 2" xfId="41896" xr:uid="{00000000-0005-0000-0000-0000AA1C0000}"/>
    <cellStyle name="Entrada 2 2 6 8" xfId="5190" xr:uid="{00000000-0005-0000-0000-0000AB1C0000}"/>
    <cellStyle name="Entrada 2 2 6 8 2" xfId="41897" xr:uid="{00000000-0005-0000-0000-0000AC1C0000}"/>
    <cellStyle name="Entrada 2 2 6 9" xfId="5191" xr:uid="{00000000-0005-0000-0000-0000AD1C0000}"/>
    <cellStyle name="Entrada 2 2 6 9 2" xfId="41898" xr:uid="{00000000-0005-0000-0000-0000AE1C0000}"/>
    <cellStyle name="Entrada 2 2 7" xfId="5192" xr:uid="{00000000-0005-0000-0000-0000AF1C0000}"/>
    <cellStyle name="Entrada 2 2 7 2" xfId="5193" xr:uid="{00000000-0005-0000-0000-0000B01C0000}"/>
    <cellStyle name="Entrada 2 2 7 2 2" xfId="5194" xr:uid="{00000000-0005-0000-0000-0000B11C0000}"/>
    <cellStyle name="Entrada 2 2 7 2 2 2" xfId="37493" xr:uid="{00000000-0005-0000-0000-0000B21C0000}"/>
    <cellStyle name="Entrada 2 2 7 2 3" xfId="5195" xr:uid="{00000000-0005-0000-0000-0000B31C0000}"/>
    <cellStyle name="Entrada 2 2 7 2 3 2" xfId="41899" xr:uid="{00000000-0005-0000-0000-0000B41C0000}"/>
    <cellStyle name="Entrada 2 2 7 2 4" xfId="5196" xr:uid="{00000000-0005-0000-0000-0000B51C0000}"/>
    <cellStyle name="Entrada 2 2 7 2 4 2" xfId="41900" xr:uid="{00000000-0005-0000-0000-0000B61C0000}"/>
    <cellStyle name="Entrada 2 2 7 2 5" xfId="5197" xr:uid="{00000000-0005-0000-0000-0000B71C0000}"/>
    <cellStyle name="Entrada 2 2 7 2 5 2" xfId="41901" xr:uid="{00000000-0005-0000-0000-0000B81C0000}"/>
    <cellStyle name="Entrada 2 2 7 2 6" xfId="32405" xr:uid="{00000000-0005-0000-0000-0000B91C0000}"/>
    <cellStyle name="Entrada 2 2 7 3" xfId="5198" xr:uid="{00000000-0005-0000-0000-0000BA1C0000}"/>
    <cellStyle name="Entrada 2 2 7 3 2" xfId="5199" xr:uid="{00000000-0005-0000-0000-0000BB1C0000}"/>
    <cellStyle name="Entrada 2 2 7 3 2 2" xfId="40032" xr:uid="{00000000-0005-0000-0000-0000BC1C0000}"/>
    <cellStyle name="Entrada 2 2 7 3 3" xfId="5200" xr:uid="{00000000-0005-0000-0000-0000BD1C0000}"/>
    <cellStyle name="Entrada 2 2 7 3 3 2" xfId="41902" xr:uid="{00000000-0005-0000-0000-0000BE1C0000}"/>
    <cellStyle name="Entrada 2 2 7 3 4" xfId="5201" xr:uid="{00000000-0005-0000-0000-0000BF1C0000}"/>
    <cellStyle name="Entrada 2 2 7 3 4 2" xfId="41903" xr:uid="{00000000-0005-0000-0000-0000C01C0000}"/>
    <cellStyle name="Entrada 2 2 7 3 5" xfId="5202" xr:uid="{00000000-0005-0000-0000-0000C11C0000}"/>
    <cellStyle name="Entrada 2 2 7 3 5 2" xfId="41904" xr:uid="{00000000-0005-0000-0000-0000C21C0000}"/>
    <cellStyle name="Entrada 2 2 7 3 6" xfId="34944" xr:uid="{00000000-0005-0000-0000-0000C31C0000}"/>
    <cellStyle name="Entrada 2 2 7 4" xfId="5203" xr:uid="{00000000-0005-0000-0000-0000C41C0000}"/>
    <cellStyle name="Entrada 2 2 7 4 2" xfId="36333" xr:uid="{00000000-0005-0000-0000-0000C51C0000}"/>
    <cellStyle name="Entrada 2 2 7 5" xfId="5204" xr:uid="{00000000-0005-0000-0000-0000C61C0000}"/>
    <cellStyle name="Entrada 2 2 7 5 2" xfId="41905" xr:uid="{00000000-0005-0000-0000-0000C71C0000}"/>
    <cellStyle name="Entrada 2 2 7 6" xfId="5205" xr:uid="{00000000-0005-0000-0000-0000C81C0000}"/>
    <cellStyle name="Entrada 2 2 7 6 2" xfId="41906" xr:uid="{00000000-0005-0000-0000-0000C91C0000}"/>
    <cellStyle name="Entrada 2 2 7 7" xfId="5206" xr:uid="{00000000-0005-0000-0000-0000CA1C0000}"/>
    <cellStyle name="Entrada 2 2 7 7 2" xfId="41907" xr:uid="{00000000-0005-0000-0000-0000CB1C0000}"/>
    <cellStyle name="Entrada 2 2 7 8" xfId="5207" xr:uid="{00000000-0005-0000-0000-0000CC1C0000}"/>
    <cellStyle name="Entrada 2 2 7 8 2" xfId="41908" xr:uid="{00000000-0005-0000-0000-0000CD1C0000}"/>
    <cellStyle name="Entrada 2 2 7 9" xfId="31245" xr:uid="{00000000-0005-0000-0000-0000CE1C0000}"/>
    <cellStyle name="Entrada 2 2 8" xfId="5208" xr:uid="{00000000-0005-0000-0000-0000CF1C0000}"/>
    <cellStyle name="Entrada 2 2 8 2" xfId="5209" xr:uid="{00000000-0005-0000-0000-0000D01C0000}"/>
    <cellStyle name="Entrada 2 2 8 2 2" xfId="37802" xr:uid="{00000000-0005-0000-0000-0000D11C0000}"/>
    <cellStyle name="Entrada 2 2 8 3" xfId="5210" xr:uid="{00000000-0005-0000-0000-0000D21C0000}"/>
    <cellStyle name="Entrada 2 2 8 3 2" xfId="41909" xr:uid="{00000000-0005-0000-0000-0000D31C0000}"/>
    <cellStyle name="Entrada 2 2 8 4" xfId="5211" xr:uid="{00000000-0005-0000-0000-0000D41C0000}"/>
    <cellStyle name="Entrada 2 2 8 4 2" xfId="41910" xr:uid="{00000000-0005-0000-0000-0000D51C0000}"/>
    <cellStyle name="Entrada 2 2 8 5" xfId="5212" xr:uid="{00000000-0005-0000-0000-0000D61C0000}"/>
    <cellStyle name="Entrada 2 2 8 5 2" xfId="41911" xr:uid="{00000000-0005-0000-0000-0000D71C0000}"/>
    <cellStyle name="Entrada 2 2 8 6" xfId="5213" xr:uid="{00000000-0005-0000-0000-0000D81C0000}"/>
    <cellStyle name="Entrada 2 2 8 6 2" xfId="41912" xr:uid="{00000000-0005-0000-0000-0000D91C0000}"/>
    <cellStyle name="Entrada 2 2 8 7" xfId="32714" xr:uid="{00000000-0005-0000-0000-0000DA1C0000}"/>
    <cellStyle name="Entrada 2 2 9" xfId="5214" xr:uid="{00000000-0005-0000-0000-0000DB1C0000}"/>
    <cellStyle name="Entrada 2 2 9 2" xfId="5215" xr:uid="{00000000-0005-0000-0000-0000DC1C0000}"/>
    <cellStyle name="Entrada 2 2 9 2 2" xfId="37658" xr:uid="{00000000-0005-0000-0000-0000DD1C0000}"/>
    <cellStyle name="Entrada 2 2 9 3" xfId="5216" xr:uid="{00000000-0005-0000-0000-0000DE1C0000}"/>
    <cellStyle name="Entrada 2 2 9 3 2" xfId="41913" xr:uid="{00000000-0005-0000-0000-0000DF1C0000}"/>
    <cellStyle name="Entrada 2 2 9 4" xfId="5217" xr:uid="{00000000-0005-0000-0000-0000E01C0000}"/>
    <cellStyle name="Entrada 2 2 9 4 2" xfId="41914" xr:uid="{00000000-0005-0000-0000-0000E11C0000}"/>
    <cellStyle name="Entrada 2 2 9 5" xfId="5218" xr:uid="{00000000-0005-0000-0000-0000E21C0000}"/>
    <cellStyle name="Entrada 2 2 9 5 2" xfId="41915" xr:uid="{00000000-0005-0000-0000-0000E31C0000}"/>
    <cellStyle name="Entrada 2 2 9 6" xfId="32570" xr:uid="{00000000-0005-0000-0000-0000E41C0000}"/>
    <cellStyle name="Entrada 2 3" xfId="28547" xr:uid="{00000000-0005-0000-0000-0000E51C0000}"/>
    <cellStyle name="Entrada 2 4" xfId="55279" xr:uid="{00000000-0005-0000-0000-0000E61C0000}"/>
    <cellStyle name="Entrada 20" xfId="5219" xr:uid="{00000000-0005-0000-0000-0000E71C0000}"/>
    <cellStyle name="Entrada 20 10" xfId="5220" xr:uid="{00000000-0005-0000-0000-0000E81C0000}"/>
    <cellStyle name="Entrada 20 10 2" xfId="41916" xr:uid="{00000000-0005-0000-0000-0000E91C0000}"/>
    <cellStyle name="Entrada 20 11" xfId="5221" xr:uid="{00000000-0005-0000-0000-0000EA1C0000}"/>
    <cellStyle name="Entrada 20 11 2" xfId="41917" xr:uid="{00000000-0005-0000-0000-0000EB1C0000}"/>
    <cellStyle name="Entrada 20 12" xfId="31231" xr:uid="{00000000-0005-0000-0000-0000EC1C0000}"/>
    <cellStyle name="Entrada 20 2" xfId="5222" xr:uid="{00000000-0005-0000-0000-0000ED1C0000}"/>
    <cellStyle name="Entrada 20 2 10" xfId="32067" xr:uid="{00000000-0005-0000-0000-0000EE1C0000}"/>
    <cellStyle name="Entrada 20 2 2" xfId="5223" xr:uid="{00000000-0005-0000-0000-0000EF1C0000}"/>
    <cellStyle name="Entrada 20 2 2 2" xfId="5224" xr:uid="{00000000-0005-0000-0000-0000F01C0000}"/>
    <cellStyle name="Entrada 20 2 2 2 2" xfId="38600" xr:uid="{00000000-0005-0000-0000-0000F11C0000}"/>
    <cellStyle name="Entrada 20 2 2 3" xfId="5225" xr:uid="{00000000-0005-0000-0000-0000F21C0000}"/>
    <cellStyle name="Entrada 20 2 2 3 2" xfId="41918" xr:uid="{00000000-0005-0000-0000-0000F31C0000}"/>
    <cellStyle name="Entrada 20 2 2 4" xfId="5226" xr:uid="{00000000-0005-0000-0000-0000F41C0000}"/>
    <cellStyle name="Entrada 20 2 2 4 2" xfId="41919" xr:uid="{00000000-0005-0000-0000-0000F51C0000}"/>
    <cellStyle name="Entrada 20 2 2 5" xfId="5227" xr:uid="{00000000-0005-0000-0000-0000F61C0000}"/>
    <cellStyle name="Entrada 20 2 2 5 2" xfId="41920" xr:uid="{00000000-0005-0000-0000-0000F71C0000}"/>
    <cellStyle name="Entrada 20 2 2 6" xfId="5228" xr:uid="{00000000-0005-0000-0000-0000F81C0000}"/>
    <cellStyle name="Entrada 20 2 2 6 2" xfId="41921" xr:uid="{00000000-0005-0000-0000-0000F91C0000}"/>
    <cellStyle name="Entrada 20 2 2 7" xfId="33512" xr:uid="{00000000-0005-0000-0000-0000FA1C0000}"/>
    <cellStyle name="Entrada 20 2 3" xfId="5229" xr:uid="{00000000-0005-0000-0000-0000FB1C0000}"/>
    <cellStyle name="Entrada 20 2 3 2" xfId="5230" xr:uid="{00000000-0005-0000-0000-0000FC1C0000}"/>
    <cellStyle name="Entrada 20 2 3 2 2" xfId="39472" xr:uid="{00000000-0005-0000-0000-0000FD1C0000}"/>
    <cellStyle name="Entrada 20 2 3 3" xfId="5231" xr:uid="{00000000-0005-0000-0000-0000FE1C0000}"/>
    <cellStyle name="Entrada 20 2 3 3 2" xfId="41922" xr:uid="{00000000-0005-0000-0000-0000FF1C0000}"/>
    <cellStyle name="Entrada 20 2 3 4" xfId="5232" xr:uid="{00000000-0005-0000-0000-0000001D0000}"/>
    <cellStyle name="Entrada 20 2 3 4 2" xfId="41923" xr:uid="{00000000-0005-0000-0000-0000011D0000}"/>
    <cellStyle name="Entrada 20 2 3 5" xfId="5233" xr:uid="{00000000-0005-0000-0000-0000021D0000}"/>
    <cellStyle name="Entrada 20 2 3 5 2" xfId="41924" xr:uid="{00000000-0005-0000-0000-0000031D0000}"/>
    <cellStyle name="Entrada 20 2 3 6" xfId="34384" xr:uid="{00000000-0005-0000-0000-0000041D0000}"/>
    <cellStyle name="Entrada 20 2 4" xfId="5234" xr:uid="{00000000-0005-0000-0000-0000051D0000}"/>
    <cellStyle name="Entrada 20 2 4 2" xfId="5235" xr:uid="{00000000-0005-0000-0000-0000061D0000}"/>
    <cellStyle name="Entrada 20 2 4 2 2" xfId="40854" xr:uid="{00000000-0005-0000-0000-0000071D0000}"/>
    <cellStyle name="Entrada 20 2 4 3" xfId="5236" xr:uid="{00000000-0005-0000-0000-0000081D0000}"/>
    <cellStyle name="Entrada 20 2 4 3 2" xfId="41925" xr:uid="{00000000-0005-0000-0000-0000091D0000}"/>
    <cellStyle name="Entrada 20 2 4 4" xfId="5237" xr:uid="{00000000-0005-0000-0000-00000A1D0000}"/>
    <cellStyle name="Entrada 20 2 4 4 2" xfId="41926" xr:uid="{00000000-0005-0000-0000-00000B1D0000}"/>
    <cellStyle name="Entrada 20 2 4 5" xfId="5238" xr:uid="{00000000-0005-0000-0000-00000C1D0000}"/>
    <cellStyle name="Entrada 20 2 4 5 2" xfId="41927" xr:uid="{00000000-0005-0000-0000-00000D1D0000}"/>
    <cellStyle name="Entrada 20 2 4 6" xfId="35766" xr:uid="{00000000-0005-0000-0000-00000E1D0000}"/>
    <cellStyle name="Entrada 20 2 5" xfId="5239" xr:uid="{00000000-0005-0000-0000-00000F1D0000}"/>
    <cellStyle name="Entrada 20 2 5 2" xfId="37155" xr:uid="{00000000-0005-0000-0000-0000101D0000}"/>
    <cellStyle name="Entrada 20 2 6" xfId="5240" xr:uid="{00000000-0005-0000-0000-0000111D0000}"/>
    <cellStyle name="Entrada 20 2 6 2" xfId="41928" xr:uid="{00000000-0005-0000-0000-0000121D0000}"/>
    <cellStyle name="Entrada 20 2 7" xfId="5241" xr:uid="{00000000-0005-0000-0000-0000131D0000}"/>
    <cellStyle name="Entrada 20 2 7 2" xfId="41929" xr:uid="{00000000-0005-0000-0000-0000141D0000}"/>
    <cellStyle name="Entrada 20 2 8" xfId="5242" xr:uid="{00000000-0005-0000-0000-0000151D0000}"/>
    <cellStyle name="Entrada 20 2 8 2" xfId="41930" xr:uid="{00000000-0005-0000-0000-0000161D0000}"/>
    <cellStyle name="Entrada 20 2 9" xfId="5243" xr:uid="{00000000-0005-0000-0000-0000171D0000}"/>
    <cellStyle name="Entrada 20 2 9 2" xfId="41931" xr:uid="{00000000-0005-0000-0000-0000181D0000}"/>
    <cellStyle name="Entrada 20 3" xfId="5244" xr:uid="{00000000-0005-0000-0000-0000191D0000}"/>
    <cellStyle name="Entrada 20 3 10" xfId="31429" xr:uid="{00000000-0005-0000-0000-00001A1D0000}"/>
    <cellStyle name="Entrada 20 3 2" xfId="5245" xr:uid="{00000000-0005-0000-0000-00001B1D0000}"/>
    <cellStyle name="Entrada 20 3 2 2" xfId="5246" xr:uid="{00000000-0005-0000-0000-00001C1D0000}"/>
    <cellStyle name="Entrada 20 3 2 2 2" xfId="37973" xr:uid="{00000000-0005-0000-0000-00001D1D0000}"/>
    <cellStyle name="Entrada 20 3 2 3" xfId="5247" xr:uid="{00000000-0005-0000-0000-00001E1D0000}"/>
    <cellStyle name="Entrada 20 3 2 3 2" xfId="41932" xr:uid="{00000000-0005-0000-0000-00001F1D0000}"/>
    <cellStyle name="Entrada 20 3 2 4" xfId="5248" xr:uid="{00000000-0005-0000-0000-0000201D0000}"/>
    <cellStyle name="Entrada 20 3 2 4 2" xfId="41933" xr:uid="{00000000-0005-0000-0000-0000211D0000}"/>
    <cellStyle name="Entrada 20 3 2 5" xfId="5249" xr:uid="{00000000-0005-0000-0000-0000221D0000}"/>
    <cellStyle name="Entrada 20 3 2 5 2" xfId="41934" xr:uid="{00000000-0005-0000-0000-0000231D0000}"/>
    <cellStyle name="Entrada 20 3 2 6" xfId="5250" xr:uid="{00000000-0005-0000-0000-0000241D0000}"/>
    <cellStyle name="Entrada 20 3 2 6 2" xfId="41935" xr:uid="{00000000-0005-0000-0000-0000251D0000}"/>
    <cellStyle name="Entrada 20 3 2 7" xfId="32885" xr:uid="{00000000-0005-0000-0000-0000261D0000}"/>
    <cellStyle name="Entrada 20 3 3" xfId="5251" xr:uid="{00000000-0005-0000-0000-0000271D0000}"/>
    <cellStyle name="Entrada 20 3 3 2" xfId="5252" xr:uid="{00000000-0005-0000-0000-0000281D0000}"/>
    <cellStyle name="Entrada 20 3 3 2 2" xfId="39000" xr:uid="{00000000-0005-0000-0000-0000291D0000}"/>
    <cellStyle name="Entrada 20 3 3 3" xfId="5253" xr:uid="{00000000-0005-0000-0000-00002A1D0000}"/>
    <cellStyle name="Entrada 20 3 3 3 2" xfId="41936" xr:uid="{00000000-0005-0000-0000-00002B1D0000}"/>
    <cellStyle name="Entrada 20 3 3 4" xfId="5254" xr:uid="{00000000-0005-0000-0000-00002C1D0000}"/>
    <cellStyle name="Entrada 20 3 3 4 2" xfId="41937" xr:uid="{00000000-0005-0000-0000-00002D1D0000}"/>
    <cellStyle name="Entrada 20 3 3 5" xfId="5255" xr:uid="{00000000-0005-0000-0000-00002E1D0000}"/>
    <cellStyle name="Entrada 20 3 3 5 2" xfId="41938" xr:uid="{00000000-0005-0000-0000-00002F1D0000}"/>
    <cellStyle name="Entrada 20 3 3 6" xfId="33912" xr:uid="{00000000-0005-0000-0000-0000301D0000}"/>
    <cellStyle name="Entrada 20 3 4" xfId="5256" xr:uid="{00000000-0005-0000-0000-0000311D0000}"/>
    <cellStyle name="Entrada 20 3 4 2" xfId="5257" xr:uid="{00000000-0005-0000-0000-0000321D0000}"/>
    <cellStyle name="Entrada 20 3 4 2 2" xfId="40216" xr:uid="{00000000-0005-0000-0000-0000331D0000}"/>
    <cellStyle name="Entrada 20 3 4 3" xfId="5258" xr:uid="{00000000-0005-0000-0000-0000341D0000}"/>
    <cellStyle name="Entrada 20 3 4 3 2" xfId="41939" xr:uid="{00000000-0005-0000-0000-0000351D0000}"/>
    <cellStyle name="Entrada 20 3 4 4" xfId="5259" xr:uid="{00000000-0005-0000-0000-0000361D0000}"/>
    <cellStyle name="Entrada 20 3 4 4 2" xfId="41940" xr:uid="{00000000-0005-0000-0000-0000371D0000}"/>
    <cellStyle name="Entrada 20 3 4 5" xfId="5260" xr:uid="{00000000-0005-0000-0000-0000381D0000}"/>
    <cellStyle name="Entrada 20 3 4 5 2" xfId="41941" xr:uid="{00000000-0005-0000-0000-0000391D0000}"/>
    <cellStyle name="Entrada 20 3 4 6" xfId="35128" xr:uid="{00000000-0005-0000-0000-00003A1D0000}"/>
    <cellStyle name="Entrada 20 3 5" xfId="5261" xr:uid="{00000000-0005-0000-0000-00003B1D0000}"/>
    <cellStyle name="Entrada 20 3 5 2" xfId="36517" xr:uid="{00000000-0005-0000-0000-00003C1D0000}"/>
    <cellStyle name="Entrada 20 3 6" xfId="5262" xr:uid="{00000000-0005-0000-0000-00003D1D0000}"/>
    <cellStyle name="Entrada 20 3 6 2" xfId="41942" xr:uid="{00000000-0005-0000-0000-00003E1D0000}"/>
    <cellStyle name="Entrada 20 3 7" xfId="5263" xr:uid="{00000000-0005-0000-0000-00003F1D0000}"/>
    <cellStyle name="Entrada 20 3 7 2" xfId="41943" xr:uid="{00000000-0005-0000-0000-0000401D0000}"/>
    <cellStyle name="Entrada 20 3 8" xfId="5264" xr:uid="{00000000-0005-0000-0000-0000411D0000}"/>
    <cellStyle name="Entrada 20 3 8 2" xfId="41944" xr:uid="{00000000-0005-0000-0000-0000421D0000}"/>
    <cellStyle name="Entrada 20 3 9" xfId="5265" xr:uid="{00000000-0005-0000-0000-0000431D0000}"/>
    <cellStyle name="Entrada 20 3 9 2" xfId="41945" xr:uid="{00000000-0005-0000-0000-0000441D0000}"/>
    <cellStyle name="Entrada 20 4" xfId="5266" xr:uid="{00000000-0005-0000-0000-0000451D0000}"/>
    <cellStyle name="Entrada 20 4 10" xfId="32096" xr:uid="{00000000-0005-0000-0000-0000461D0000}"/>
    <cellStyle name="Entrada 20 4 2" xfId="5267" xr:uid="{00000000-0005-0000-0000-0000471D0000}"/>
    <cellStyle name="Entrada 20 4 2 2" xfId="5268" xr:uid="{00000000-0005-0000-0000-0000481D0000}"/>
    <cellStyle name="Entrada 20 4 2 2 2" xfId="38629" xr:uid="{00000000-0005-0000-0000-0000491D0000}"/>
    <cellStyle name="Entrada 20 4 2 3" xfId="5269" xr:uid="{00000000-0005-0000-0000-00004A1D0000}"/>
    <cellStyle name="Entrada 20 4 2 3 2" xfId="41946" xr:uid="{00000000-0005-0000-0000-00004B1D0000}"/>
    <cellStyle name="Entrada 20 4 2 4" xfId="5270" xr:uid="{00000000-0005-0000-0000-00004C1D0000}"/>
    <cellStyle name="Entrada 20 4 2 4 2" xfId="41947" xr:uid="{00000000-0005-0000-0000-00004D1D0000}"/>
    <cellStyle name="Entrada 20 4 2 5" xfId="5271" xr:uid="{00000000-0005-0000-0000-00004E1D0000}"/>
    <cellStyle name="Entrada 20 4 2 5 2" xfId="41948" xr:uid="{00000000-0005-0000-0000-00004F1D0000}"/>
    <cellStyle name="Entrada 20 4 2 6" xfId="33541" xr:uid="{00000000-0005-0000-0000-0000501D0000}"/>
    <cellStyle name="Entrada 20 4 3" xfId="5272" xr:uid="{00000000-0005-0000-0000-0000511D0000}"/>
    <cellStyle name="Entrada 20 4 3 2" xfId="5273" xr:uid="{00000000-0005-0000-0000-0000521D0000}"/>
    <cellStyle name="Entrada 20 4 3 2 2" xfId="39501" xr:uid="{00000000-0005-0000-0000-0000531D0000}"/>
    <cellStyle name="Entrada 20 4 3 3" xfId="5274" xr:uid="{00000000-0005-0000-0000-0000541D0000}"/>
    <cellStyle name="Entrada 20 4 3 3 2" xfId="41949" xr:uid="{00000000-0005-0000-0000-0000551D0000}"/>
    <cellStyle name="Entrada 20 4 3 4" xfId="5275" xr:uid="{00000000-0005-0000-0000-0000561D0000}"/>
    <cellStyle name="Entrada 20 4 3 4 2" xfId="41950" xr:uid="{00000000-0005-0000-0000-0000571D0000}"/>
    <cellStyle name="Entrada 20 4 3 5" xfId="5276" xr:uid="{00000000-0005-0000-0000-0000581D0000}"/>
    <cellStyle name="Entrada 20 4 3 5 2" xfId="41951" xr:uid="{00000000-0005-0000-0000-0000591D0000}"/>
    <cellStyle name="Entrada 20 4 3 6" xfId="34413" xr:uid="{00000000-0005-0000-0000-00005A1D0000}"/>
    <cellStyle name="Entrada 20 4 4" xfId="5277" xr:uid="{00000000-0005-0000-0000-00005B1D0000}"/>
    <cellStyle name="Entrada 20 4 4 2" xfId="5278" xr:uid="{00000000-0005-0000-0000-00005C1D0000}"/>
    <cellStyle name="Entrada 20 4 4 2 2" xfId="40883" xr:uid="{00000000-0005-0000-0000-00005D1D0000}"/>
    <cellStyle name="Entrada 20 4 4 3" xfId="5279" xr:uid="{00000000-0005-0000-0000-00005E1D0000}"/>
    <cellStyle name="Entrada 20 4 4 3 2" xfId="41952" xr:uid="{00000000-0005-0000-0000-00005F1D0000}"/>
    <cellStyle name="Entrada 20 4 4 4" xfId="5280" xr:uid="{00000000-0005-0000-0000-0000601D0000}"/>
    <cellStyle name="Entrada 20 4 4 4 2" xfId="41953" xr:uid="{00000000-0005-0000-0000-0000611D0000}"/>
    <cellStyle name="Entrada 20 4 4 5" xfId="5281" xr:uid="{00000000-0005-0000-0000-0000621D0000}"/>
    <cellStyle name="Entrada 20 4 4 5 2" xfId="41954" xr:uid="{00000000-0005-0000-0000-0000631D0000}"/>
    <cellStyle name="Entrada 20 4 4 6" xfId="35795" xr:uid="{00000000-0005-0000-0000-0000641D0000}"/>
    <cellStyle name="Entrada 20 4 5" xfId="5282" xr:uid="{00000000-0005-0000-0000-0000651D0000}"/>
    <cellStyle name="Entrada 20 4 5 2" xfId="37184" xr:uid="{00000000-0005-0000-0000-0000661D0000}"/>
    <cellStyle name="Entrada 20 4 6" xfId="5283" xr:uid="{00000000-0005-0000-0000-0000671D0000}"/>
    <cellStyle name="Entrada 20 4 6 2" xfId="41955" xr:uid="{00000000-0005-0000-0000-0000681D0000}"/>
    <cellStyle name="Entrada 20 4 7" xfId="5284" xr:uid="{00000000-0005-0000-0000-0000691D0000}"/>
    <cellStyle name="Entrada 20 4 7 2" xfId="41956" xr:uid="{00000000-0005-0000-0000-00006A1D0000}"/>
    <cellStyle name="Entrada 20 4 8" xfId="5285" xr:uid="{00000000-0005-0000-0000-00006B1D0000}"/>
    <cellStyle name="Entrada 20 4 8 2" xfId="41957" xr:uid="{00000000-0005-0000-0000-00006C1D0000}"/>
    <cellStyle name="Entrada 20 4 9" xfId="5286" xr:uid="{00000000-0005-0000-0000-00006D1D0000}"/>
    <cellStyle name="Entrada 20 4 9 2" xfId="41958" xr:uid="{00000000-0005-0000-0000-00006E1D0000}"/>
    <cellStyle name="Entrada 20 5" xfId="5287" xr:uid="{00000000-0005-0000-0000-00006F1D0000}"/>
    <cellStyle name="Entrada 20 5 2" xfId="5288" xr:uid="{00000000-0005-0000-0000-0000701D0000}"/>
    <cellStyle name="Entrada 20 5 2 2" xfId="5289" xr:uid="{00000000-0005-0000-0000-0000711D0000}"/>
    <cellStyle name="Entrada 20 5 2 2 2" xfId="37547" xr:uid="{00000000-0005-0000-0000-0000721D0000}"/>
    <cellStyle name="Entrada 20 5 2 3" xfId="5290" xr:uid="{00000000-0005-0000-0000-0000731D0000}"/>
    <cellStyle name="Entrada 20 5 2 3 2" xfId="41959" xr:uid="{00000000-0005-0000-0000-0000741D0000}"/>
    <cellStyle name="Entrada 20 5 2 4" xfId="5291" xr:uid="{00000000-0005-0000-0000-0000751D0000}"/>
    <cellStyle name="Entrada 20 5 2 4 2" xfId="41960" xr:uid="{00000000-0005-0000-0000-0000761D0000}"/>
    <cellStyle name="Entrada 20 5 2 5" xfId="5292" xr:uid="{00000000-0005-0000-0000-0000771D0000}"/>
    <cellStyle name="Entrada 20 5 2 5 2" xfId="41961" xr:uid="{00000000-0005-0000-0000-0000781D0000}"/>
    <cellStyle name="Entrada 20 5 2 6" xfId="32459" xr:uid="{00000000-0005-0000-0000-0000791D0000}"/>
    <cellStyle name="Entrada 20 5 3" xfId="5293" xr:uid="{00000000-0005-0000-0000-00007A1D0000}"/>
    <cellStyle name="Entrada 20 5 3 2" xfId="5294" xr:uid="{00000000-0005-0000-0000-00007B1D0000}"/>
    <cellStyle name="Entrada 20 5 3 2 2" xfId="40034" xr:uid="{00000000-0005-0000-0000-00007C1D0000}"/>
    <cellStyle name="Entrada 20 5 3 3" xfId="5295" xr:uid="{00000000-0005-0000-0000-00007D1D0000}"/>
    <cellStyle name="Entrada 20 5 3 3 2" xfId="41962" xr:uid="{00000000-0005-0000-0000-00007E1D0000}"/>
    <cellStyle name="Entrada 20 5 3 4" xfId="5296" xr:uid="{00000000-0005-0000-0000-00007F1D0000}"/>
    <cellStyle name="Entrada 20 5 3 4 2" xfId="41963" xr:uid="{00000000-0005-0000-0000-0000801D0000}"/>
    <cellStyle name="Entrada 20 5 3 5" xfId="5297" xr:uid="{00000000-0005-0000-0000-0000811D0000}"/>
    <cellStyle name="Entrada 20 5 3 5 2" xfId="41964" xr:uid="{00000000-0005-0000-0000-0000821D0000}"/>
    <cellStyle name="Entrada 20 5 3 6" xfId="34946" xr:uid="{00000000-0005-0000-0000-0000831D0000}"/>
    <cellStyle name="Entrada 20 5 4" xfId="5298" xr:uid="{00000000-0005-0000-0000-0000841D0000}"/>
    <cellStyle name="Entrada 20 5 4 2" xfId="36335" xr:uid="{00000000-0005-0000-0000-0000851D0000}"/>
    <cellStyle name="Entrada 20 5 5" xfId="5299" xr:uid="{00000000-0005-0000-0000-0000861D0000}"/>
    <cellStyle name="Entrada 20 5 5 2" xfId="41965" xr:uid="{00000000-0005-0000-0000-0000871D0000}"/>
    <cellStyle name="Entrada 20 5 6" xfId="5300" xr:uid="{00000000-0005-0000-0000-0000881D0000}"/>
    <cellStyle name="Entrada 20 5 6 2" xfId="41966" xr:uid="{00000000-0005-0000-0000-0000891D0000}"/>
    <cellStyle name="Entrada 20 5 7" xfId="5301" xr:uid="{00000000-0005-0000-0000-00008A1D0000}"/>
    <cellStyle name="Entrada 20 5 7 2" xfId="41967" xr:uid="{00000000-0005-0000-0000-00008B1D0000}"/>
    <cellStyle name="Entrada 20 5 8" xfId="5302" xr:uid="{00000000-0005-0000-0000-00008C1D0000}"/>
    <cellStyle name="Entrada 20 5 8 2" xfId="41968" xr:uid="{00000000-0005-0000-0000-00008D1D0000}"/>
    <cellStyle name="Entrada 20 5 9" xfId="31247" xr:uid="{00000000-0005-0000-0000-00008E1D0000}"/>
    <cellStyle name="Entrada 20 6" xfId="5303" xr:uid="{00000000-0005-0000-0000-00008F1D0000}"/>
    <cellStyle name="Entrada 20 6 2" xfId="5304" xr:uid="{00000000-0005-0000-0000-0000901D0000}"/>
    <cellStyle name="Entrada 20 6 2 2" xfId="37888" xr:uid="{00000000-0005-0000-0000-0000911D0000}"/>
    <cellStyle name="Entrada 20 6 3" xfId="5305" xr:uid="{00000000-0005-0000-0000-0000921D0000}"/>
    <cellStyle name="Entrada 20 6 3 2" xfId="41969" xr:uid="{00000000-0005-0000-0000-0000931D0000}"/>
    <cellStyle name="Entrada 20 6 4" xfId="5306" xr:uid="{00000000-0005-0000-0000-0000941D0000}"/>
    <cellStyle name="Entrada 20 6 4 2" xfId="41970" xr:uid="{00000000-0005-0000-0000-0000951D0000}"/>
    <cellStyle name="Entrada 20 6 5" xfId="5307" xr:uid="{00000000-0005-0000-0000-0000961D0000}"/>
    <cellStyle name="Entrada 20 6 5 2" xfId="41971" xr:uid="{00000000-0005-0000-0000-0000971D0000}"/>
    <cellStyle name="Entrada 20 6 6" xfId="5308" xr:uid="{00000000-0005-0000-0000-0000981D0000}"/>
    <cellStyle name="Entrada 20 6 6 2" xfId="41972" xr:uid="{00000000-0005-0000-0000-0000991D0000}"/>
    <cellStyle name="Entrada 20 6 7" xfId="32800" xr:uid="{00000000-0005-0000-0000-00009A1D0000}"/>
    <cellStyle name="Entrada 20 7" xfId="5309" xr:uid="{00000000-0005-0000-0000-00009B1D0000}"/>
    <cellStyle name="Entrada 20 7 2" xfId="5310" xr:uid="{00000000-0005-0000-0000-00009C1D0000}"/>
    <cellStyle name="Entrada 20 7 2 2" xfId="37458" xr:uid="{00000000-0005-0000-0000-00009D1D0000}"/>
    <cellStyle name="Entrada 20 7 3" xfId="5311" xr:uid="{00000000-0005-0000-0000-00009E1D0000}"/>
    <cellStyle name="Entrada 20 7 3 2" xfId="41973" xr:uid="{00000000-0005-0000-0000-00009F1D0000}"/>
    <cellStyle name="Entrada 20 7 4" xfId="5312" xr:uid="{00000000-0005-0000-0000-0000A01D0000}"/>
    <cellStyle name="Entrada 20 7 4 2" xfId="41974" xr:uid="{00000000-0005-0000-0000-0000A11D0000}"/>
    <cellStyle name="Entrada 20 7 5" xfId="5313" xr:uid="{00000000-0005-0000-0000-0000A21D0000}"/>
    <cellStyle name="Entrada 20 7 5 2" xfId="41975" xr:uid="{00000000-0005-0000-0000-0000A31D0000}"/>
    <cellStyle name="Entrada 20 7 6" xfId="32370" xr:uid="{00000000-0005-0000-0000-0000A41D0000}"/>
    <cellStyle name="Entrada 20 8" xfId="5314" xr:uid="{00000000-0005-0000-0000-0000A51D0000}"/>
    <cellStyle name="Entrada 20 8 2" xfId="5315" xr:uid="{00000000-0005-0000-0000-0000A61D0000}"/>
    <cellStyle name="Entrada 20 8 2 2" xfId="40018" xr:uid="{00000000-0005-0000-0000-0000A71D0000}"/>
    <cellStyle name="Entrada 20 8 3" xfId="5316" xr:uid="{00000000-0005-0000-0000-0000A81D0000}"/>
    <cellStyle name="Entrada 20 8 3 2" xfId="41976" xr:uid="{00000000-0005-0000-0000-0000A91D0000}"/>
    <cellStyle name="Entrada 20 8 4" xfId="5317" xr:uid="{00000000-0005-0000-0000-0000AA1D0000}"/>
    <cellStyle name="Entrada 20 8 4 2" xfId="41977" xr:uid="{00000000-0005-0000-0000-0000AB1D0000}"/>
    <cellStyle name="Entrada 20 8 5" xfId="5318" xr:uid="{00000000-0005-0000-0000-0000AC1D0000}"/>
    <cellStyle name="Entrada 20 8 5 2" xfId="41978" xr:uid="{00000000-0005-0000-0000-0000AD1D0000}"/>
    <cellStyle name="Entrada 20 8 6" xfId="34930" xr:uid="{00000000-0005-0000-0000-0000AE1D0000}"/>
    <cellStyle name="Entrada 20 9" xfId="5319" xr:uid="{00000000-0005-0000-0000-0000AF1D0000}"/>
    <cellStyle name="Entrada 20 9 2" xfId="36319" xr:uid="{00000000-0005-0000-0000-0000B01D0000}"/>
    <cellStyle name="Entrada 21" xfId="5320" xr:uid="{00000000-0005-0000-0000-0000B11D0000}"/>
    <cellStyle name="Entrada 21 10" xfId="5321" xr:uid="{00000000-0005-0000-0000-0000B21D0000}"/>
    <cellStyle name="Entrada 21 10 2" xfId="41979" xr:uid="{00000000-0005-0000-0000-0000B31D0000}"/>
    <cellStyle name="Entrada 21 11" xfId="5322" xr:uid="{00000000-0005-0000-0000-0000B41D0000}"/>
    <cellStyle name="Entrada 21 11 2" xfId="41980" xr:uid="{00000000-0005-0000-0000-0000B51D0000}"/>
    <cellStyle name="Entrada 21 12" xfId="31229" xr:uid="{00000000-0005-0000-0000-0000B61D0000}"/>
    <cellStyle name="Entrada 21 2" xfId="5323" xr:uid="{00000000-0005-0000-0000-0000B71D0000}"/>
    <cellStyle name="Entrada 21 2 10" xfId="32066" xr:uid="{00000000-0005-0000-0000-0000B81D0000}"/>
    <cellStyle name="Entrada 21 2 2" xfId="5324" xr:uid="{00000000-0005-0000-0000-0000B91D0000}"/>
    <cellStyle name="Entrada 21 2 2 2" xfId="5325" xr:uid="{00000000-0005-0000-0000-0000BA1D0000}"/>
    <cellStyle name="Entrada 21 2 2 2 2" xfId="38599" xr:uid="{00000000-0005-0000-0000-0000BB1D0000}"/>
    <cellStyle name="Entrada 21 2 2 3" xfId="5326" xr:uid="{00000000-0005-0000-0000-0000BC1D0000}"/>
    <cellStyle name="Entrada 21 2 2 3 2" xfId="41981" xr:uid="{00000000-0005-0000-0000-0000BD1D0000}"/>
    <cellStyle name="Entrada 21 2 2 4" xfId="5327" xr:uid="{00000000-0005-0000-0000-0000BE1D0000}"/>
    <cellStyle name="Entrada 21 2 2 4 2" xfId="41982" xr:uid="{00000000-0005-0000-0000-0000BF1D0000}"/>
    <cellStyle name="Entrada 21 2 2 5" xfId="5328" xr:uid="{00000000-0005-0000-0000-0000C01D0000}"/>
    <cellStyle name="Entrada 21 2 2 5 2" xfId="41983" xr:uid="{00000000-0005-0000-0000-0000C11D0000}"/>
    <cellStyle name="Entrada 21 2 2 6" xfId="5329" xr:uid="{00000000-0005-0000-0000-0000C21D0000}"/>
    <cellStyle name="Entrada 21 2 2 6 2" xfId="41984" xr:uid="{00000000-0005-0000-0000-0000C31D0000}"/>
    <cellStyle name="Entrada 21 2 2 7" xfId="33511" xr:uid="{00000000-0005-0000-0000-0000C41D0000}"/>
    <cellStyle name="Entrada 21 2 3" xfId="5330" xr:uid="{00000000-0005-0000-0000-0000C51D0000}"/>
    <cellStyle name="Entrada 21 2 3 2" xfId="5331" xr:uid="{00000000-0005-0000-0000-0000C61D0000}"/>
    <cellStyle name="Entrada 21 2 3 2 2" xfId="39471" xr:uid="{00000000-0005-0000-0000-0000C71D0000}"/>
    <cellStyle name="Entrada 21 2 3 3" xfId="5332" xr:uid="{00000000-0005-0000-0000-0000C81D0000}"/>
    <cellStyle name="Entrada 21 2 3 3 2" xfId="41985" xr:uid="{00000000-0005-0000-0000-0000C91D0000}"/>
    <cellStyle name="Entrada 21 2 3 4" xfId="5333" xr:uid="{00000000-0005-0000-0000-0000CA1D0000}"/>
    <cellStyle name="Entrada 21 2 3 4 2" xfId="41986" xr:uid="{00000000-0005-0000-0000-0000CB1D0000}"/>
    <cellStyle name="Entrada 21 2 3 5" xfId="5334" xr:uid="{00000000-0005-0000-0000-0000CC1D0000}"/>
    <cellStyle name="Entrada 21 2 3 5 2" xfId="41987" xr:uid="{00000000-0005-0000-0000-0000CD1D0000}"/>
    <cellStyle name="Entrada 21 2 3 6" xfId="34383" xr:uid="{00000000-0005-0000-0000-0000CE1D0000}"/>
    <cellStyle name="Entrada 21 2 4" xfId="5335" xr:uid="{00000000-0005-0000-0000-0000CF1D0000}"/>
    <cellStyle name="Entrada 21 2 4 2" xfId="5336" xr:uid="{00000000-0005-0000-0000-0000D01D0000}"/>
    <cellStyle name="Entrada 21 2 4 2 2" xfId="40853" xr:uid="{00000000-0005-0000-0000-0000D11D0000}"/>
    <cellStyle name="Entrada 21 2 4 3" xfId="5337" xr:uid="{00000000-0005-0000-0000-0000D21D0000}"/>
    <cellStyle name="Entrada 21 2 4 3 2" xfId="41988" xr:uid="{00000000-0005-0000-0000-0000D31D0000}"/>
    <cellStyle name="Entrada 21 2 4 4" xfId="5338" xr:uid="{00000000-0005-0000-0000-0000D41D0000}"/>
    <cellStyle name="Entrada 21 2 4 4 2" xfId="41989" xr:uid="{00000000-0005-0000-0000-0000D51D0000}"/>
    <cellStyle name="Entrada 21 2 4 5" xfId="5339" xr:uid="{00000000-0005-0000-0000-0000D61D0000}"/>
    <cellStyle name="Entrada 21 2 4 5 2" xfId="41990" xr:uid="{00000000-0005-0000-0000-0000D71D0000}"/>
    <cellStyle name="Entrada 21 2 4 6" xfId="35765" xr:uid="{00000000-0005-0000-0000-0000D81D0000}"/>
    <cellStyle name="Entrada 21 2 5" xfId="5340" xr:uid="{00000000-0005-0000-0000-0000D91D0000}"/>
    <cellStyle name="Entrada 21 2 5 2" xfId="37154" xr:uid="{00000000-0005-0000-0000-0000DA1D0000}"/>
    <cellStyle name="Entrada 21 2 6" xfId="5341" xr:uid="{00000000-0005-0000-0000-0000DB1D0000}"/>
    <cellStyle name="Entrada 21 2 6 2" xfId="41991" xr:uid="{00000000-0005-0000-0000-0000DC1D0000}"/>
    <cellStyle name="Entrada 21 2 7" xfId="5342" xr:uid="{00000000-0005-0000-0000-0000DD1D0000}"/>
    <cellStyle name="Entrada 21 2 7 2" xfId="41992" xr:uid="{00000000-0005-0000-0000-0000DE1D0000}"/>
    <cellStyle name="Entrada 21 2 8" xfId="5343" xr:uid="{00000000-0005-0000-0000-0000DF1D0000}"/>
    <cellStyle name="Entrada 21 2 8 2" xfId="41993" xr:uid="{00000000-0005-0000-0000-0000E01D0000}"/>
    <cellStyle name="Entrada 21 2 9" xfId="5344" xr:uid="{00000000-0005-0000-0000-0000E11D0000}"/>
    <cellStyle name="Entrada 21 2 9 2" xfId="41994" xr:uid="{00000000-0005-0000-0000-0000E21D0000}"/>
    <cellStyle name="Entrada 21 3" xfId="5345" xr:uid="{00000000-0005-0000-0000-0000E31D0000}"/>
    <cellStyle name="Entrada 21 3 10" xfId="31430" xr:uid="{00000000-0005-0000-0000-0000E41D0000}"/>
    <cellStyle name="Entrada 21 3 2" xfId="5346" xr:uid="{00000000-0005-0000-0000-0000E51D0000}"/>
    <cellStyle name="Entrada 21 3 2 2" xfId="5347" xr:uid="{00000000-0005-0000-0000-0000E61D0000}"/>
    <cellStyle name="Entrada 21 3 2 2 2" xfId="37974" xr:uid="{00000000-0005-0000-0000-0000E71D0000}"/>
    <cellStyle name="Entrada 21 3 2 3" xfId="5348" xr:uid="{00000000-0005-0000-0000-0000E81D0000}"/>
    <cellStyle name="Entrada 21 3 2 3 2" xfId="41995" xr:uid="{00000000-0005-0000-0000-0000E91D0000}"/>
    <cellStyle name="Entrada 21 3 2 4" xfId="5349" xr:uid="{00000000-0005-0000-0000-0000EA1D0000}"/>
    <cellStyle name="Entrada 21 3 2 4 2" xfId="41996" xr:uid="{00000000-0005-0000-0000-0000EB1D0000}"/>
    <cellStyle name="Entrada 21 3 2 5" xfId="5350" xr:uid="{00000000-0005-0000-0000-0000EC1D0000}"/>
    <cellStyle name="Entrada 21 3 2 5 2" xfId="41997" xr:uid="{00000000-0005-0000-0000-0000ED1D0000}"/>
    <cellStyle name="Entrada 21 3 2 6" xfId="5351" xr:uid="{00000000-0005-0000-0000-0000EE1D0000}"/>
    <cellStyle name="Entrada 21 3 2 6 2" xfId="41998" xr:uid="{00000000-0005-0000-0000-0000EF1D0000}"/>
    <cellStyle name="Entrada 21 3 2 7" xfId="32886" xr:uid="{00000000-0005-0000-0000-0000F01D0000}"/>
    <cellStyle name="Entrada 21 3 3" xfId="5352" xr:uid="{00000000-0005-0000-0000-0000F11D0000}"/>
    <cellStyle name="Entrada 21 3 3 2" xfId="5353" xr:uid="{00000000-0005-0000-0000-0000F21D0000}"/>
    <cellStyle name="Entrada 21 3 3 2 2" xfId="39001" xr:uid="{00000000-0005-0000-0000-0000F31D0000}"/>
    <cellStyle name="Entrada 21 3 3 3" xfId="5354" xr:uid="{00000000-0005-0000-0000-0000F41D0000}"/>
    <cellStyle name="Entrada 21 3 3 3 2" xfId="41999" xr:uid="{00000000-0005-0000-0000-0000F51D0000}"/>
    <cellStyle name="Entrada 21 3 3 4" xfId="5355" xr:uid="{00000000-0005-0000-0000-0000F61D0000}"/>
    <cellStyle name="Entrada 21 3 3 4 2" xfId="42000" xr:uid="{00000000-0005-0000-0000-0000F71D0000}"/>
    <cellStyle name="Entrada 21 3 3 5" xfId="5356" xr:uid="{00000000-0005-0000-0000-0000F81D0000}"/>
    <cellStyle name="Entrada 21 3 3 5 2" xfId="42001" xr:uid="{00000000-0005-0000-0000-0000F91D0000}"/>
    <cellStyle name="Entrada 21 3 3 6" xfId="33913" xr:uid="{00000000-0005-0000-0000-0000FA1D0000}"/>
    <cellStyle name="Entrada 21 3 4" xfId="5357" xr:uid="{00000000-0005-0000-0000-0000FB1D0000}"/>
    <cellStyle name="Entrada 21 3 4 2" xfId="5358" xr:uid="{00000000-0005-0000-0000-0000FC1D0000}"/>
    <cellStyle name="Entrada 21 3 4 2 2" xfId="40217" xr:uid="{00000000-0005-0000-0000-0000FD1D0000}"/>
    <cellStyle name="Entrada 21 3 4 3" xfId="5359" xr:uid="{00000000-0005-0000-0000-0000FE1D0000}"/>
    <cellStyle name="Entrada 21 3 4 3 2" xfId="42002" xr:uid="{00000000-0005-0000-0000-0000FF1D0000}"/>
    <cellStyle name="Entrada 21 3 4 4" xfId="5360" xr:uid="{00000000-0005-0000-0000-0000001E0000}"/>
    <cellStyle name="Entrada 21 3 4 4 2" xfId="42003" xr:uid="{00000000-0005-0000-0000-0000011E0000}"/>
    <cellStyle name="Entrada 21 3 4 5" xfId="5361" xr:uid="{00000000-0005-0000-0000-0000021E0000}"/>
    <cellStyle name="Entrada 21 3 4 5 2" xfId="42004" xr:uid="{00000000-0005-0000-0000-0000031E0000}"/>
    <cellStyle name="Entrada 21 3 4 6" xfId="35129" xr:uid="{00000000-0005-0000-0000-0000041E0000}"/>
    <cellStyle name="Entrada 21 3 5" xfId="5362" xr:uid="{00000000-0005-0000-0000-0000051E0000}"/>
    <cellStyle name="Entrada 21 3 5 2" xfId="36518" xr:uid="{00000000-0005-0000-0000-0000061E0000}"/>
    <cellStyle name="Entrada 21 3 6" xfId="5363" xr:uid="{00000000-0005-0000-0000-0000071E0000}"/>
    <cellStyle name="Entrada 21 3 6 2" xfId="42005" xr:uid="{00000000-0005-0000-0000-0000081E0000}"/>
    <cellStyle name="Entrada 21 3 7" xfId="5364" xr:uid="{00000000-0005-0000-0000-0000091E0000}"/>
    <cellStyle name="Entrada 21 3 7 2" xfId="42006" xr:uid="{00000000-0005-0000-0000-00000A1E0000}"/>
    <cellStyle name="Entrada 21 3 8" xfId="5365" xr:uid="{00000000-0005-0000-0000-00000B1E0000}"/>
    <cellStyle name="Entrada 21 3 8 2" xfId="42007" xr:uid="{00000000-0005-0000-0000-00000C1E0000}"/>
    <cellStyle name="Entrada 21 3 9" xfId="5366" xr:uid="{00000000-0005-0000-0000-00000D1E0000}"/>
    <cellStyle name="Entrada 21 3 9 2" xfId="42008" xr:uid="{00000000-0005-0000-0000-00000E1E0000}"/>
    <cellStyle name="Entrada 21 4" xfId="5367" xr:uid="{00000000-0005-0000-0000-00000F1E0000}"/>
    <cellStyle name="Entrada 21 4 10" xfId="32095" xr:uid="{00000000-0005-0000-0000-0000101E0000}"/>
    <cellStyle name="Entrada 21 4 2" xfId="5368" xr:uid="{00000000-0005-0000-0000-0000111E0000}"/>
    <cellStyle name="Entrada 21 4 2 2" xfId="5369" xr:uid="{00000000-0005-0000-0000-0000121E0000}"/>
    <cellStyle name="Entrada 21 4 2 2 2" xfId="38628" xr:uid="{00000000-0005-0000-0000-0000131E0000}"/>
    <cellStyle name="Entrada 21 4 2 3" xfId="5370" xr:uid="{00000000-0005-0000-0000-0000141E0000}"/>
    <cellStyle name="Entrada 21 4 2 3 2" xfId="42009" xr:uid="{00000000-0005-0000-0000-0000151E0000}"/>
    <cellStyle name="Entrada 21 4 2 4" xfId="5371" xr:uid="{00000000-0005-0000-0000-0000161E0000}"/>
    <cellStyle name="Entrada 21 4 2 4 2" xfId="42010" xr:uid="{00000000-0005-0000-0000-0000171E0000}"/>
    <cellStyle name="Entrada 21 4 2 5" xfId="5372" xr:uid="{00000000-0005-0000-0000-0000181E0000}"/>
    <cellStyle name="Entrada 21 4 2 5 2" xfId="42011" xr:uid="{00000000-0005-0000-0000-0000191E0000}"/>
    <cellStyle name="Entrada 21 4 2 6" xfId="33540" xr:uid="{00000000-0005-0000-0000-00001A1E0000}"/>
    <cellStyle name="Entrada 21 4 3" xfId="5373" xr:uid="{00000000-0005-0000-0000-00001B1E0000}"/>
    <cellStyle name="Entrada 21 4 3 2" xfId="5374" xr:uid="{00000000-0005-0000-0000-00001C1E0000}"/>
    <cellStyle name="Entrada 21 4 3 2 2" xfId="39500" xr:uid="{00000000-0005-0000-0000-00001D1E0000}"/>
    <cellStyle name="Entrada 21 4 3 3" xfId="5375" xr:uid="{00000000-0005-0000-0000-00001E1E0000}"/>
    <cellStyle name="Entrada 21 4 3 3 2" xfId="42012" xr:uid="{00000000-0005-0000-0000-00001F1E0000}"/>
    <cellStyle name="Entrada 21 4 3 4" xfId="5376" xr:uid="{00000000-0005-0000-0000-0000201E0000}"/>
    <cellStyle name="Entrada 21 4 3 4 2" xfId="42013" xr:uid="{00000000-0005-0000-0000-0000211E0000}"/>
    <cellStyle name="Entrada 21 4 3 5" xfId="5377" xr:uid="{00000000-0005-0000-0000-0000221E0000}"/>
    <cellStyle name="Entrada 21 4 3 5 2" xfId="42014" xr:uid="{00000000-0005-0000-0000-0000231E0000}"/>
    <cellStyle name="Entrada 21 4 3 6" xfId="34412" xr:uid="{00000000-0005-0000-0000-0000241E0000}"/>
    <cellStyle name="Entrada 21 4 4" xfId="5378" xr:uid="{00000000-0005-0000-0000-0000251E0000}"/>
    <cellStyle name="Entrada 21 4 4 2" xfId="5379" xr:uid="{00000000-0005-0000-0000-0000261E0000}"/>
    <cellStyle name="Entrada 21 4 4 2 2" xfId="40882" xr:uid="{00000000-0005-0000-0000-0000271E0000}"/>
    <cellStyle name="Entrada 21 4 4 3" xfId="5380" xr:uid="{00000000-0005-0000-0000-0000281E0000}"/>
    <cellStyle name="Entrada 21 4 4 3 2" xfId="42015" xr:uid="{00000000-0005-0000-0000-0000291E0000}"/>
    <cellStyle name="Entrada 21 4 4 4" xfId="5381" xr:uid="{00000000-0005-0000-0000-00002A1E0000}"/>
    <cellStyle name="Entrada 21 4 4 4 2" xfId="42016" xr:uid="{00000000-0005-0000-0000-00002B1E0000}"/>
    <cellStyle name="Entrada 21 4 4 5" xfId="5382" xr:uid="{00000000-0005-0000-0000-00002C1E0000}"/>
    <cellStyle name="Entrada 21 4 4 5 2" xfId="42017" xr:uid="{00000000-0005-0000-0000-00002D1E0000}"/>
    <cellStyle name="Entrada 21 4 4 6" xfId="35794" xr:uid="{00000000-0005-0000-0000-00002E1E0000}"/>
    <cellStyle name="Entrada 21 4 5" xfId="5383" xr:uid="{00000000-0005-0000-0000-00002F1E0000}"/>
    <cellStyle name="Entrada 21 4 5 2" xfId="37183" xr:uid="{00000000-0005-0000-0000-0000301E0000}"/>
    <cellStyle name="Entrada 21 4 6" xfId="5384" xr:uid="{00000000-0005-0000-0000-0000311E0000}"/>
    <cellStyle name="Entrada 21 4 6 2" xfId="42018" xr:uid="{00000000-0005-0000-0000-0000321E0000}"/>
    <cellStyle name="Entrada 21 4 7" xfId="5385" xr:uid="{00000000-0005-0000-0000-0000331E0000}"/>
    <cellStyle name="Entrada 21 4 7 2" xfId="42019" xr:uid="{00000000-0005-0000-0000-0000341E0000}"/>
    <cellStyle name="Entrada 21 4 8" xfId="5386" xr:uid="{00000000-0005-0000-0000-0000351E0000}"/>
    <cellStyle name="Entrada 21 4 8 2" xfId="42020" xr:uid="{00000000-0005-0000-0000-0000361E0000}"/>
    <cellStyle name="Entrada 21 4 9" xfId="5387" xr:uid="{00000000-0005-0000-0000-0000371E0000}"/>
    <cellStyle name="Entrada 21 4 9 2" xfId="42021" xr:uid="{00000000-0005-0000-0000-0000381E0000}"/>
    <cellStyle name="Entrada 21 5" xfId="5388" xr:uid="{00000000-0005-0000-0000-0000391E0000}"/>
    <cellStyle name="Entrada 21 5 2" xfId="5389" xr:uid="{00000000-0005-0000-0000-00003A1E0000}"/>
    <cellStyle name="Entrada 21 5 2 2" xfId="5390" xr:uid="{00000000-0005-0000-0000-00003B1E0000}"/>
    <cellStyle name="Entrada 21 5 2 2 2" xfId="37548" xr:uid="{00000000-0005-0000-0000-00003C1E0000}"/>
    <cellStyle name="Entrada 21 5 2 3" xfId="5391" xr:uid="{00000000-0005-0000-0000-00003D1E0000}"/>
    <cellStyle name="Entrada 21 5 2 3 2" xfId="42022" xr:uid="{00000000-0005-0000-0000-00003E1E0000}"/>
    <cellStyle name="Entrada 21 5 2 4" xfId="5392" xr:uid="{00000000-0005-0000-0000-00003F1E0000}"/>
    <cellStyle name="Entrada 21 5 2 4 2" xfId="42023" xr:uid="{00000000-0005-0000-0000-0000401E0000}"/>
    <cellStyle name="Entrada 21 5 2 5" xfId="5393" xr:uid="{00000000-0005-0000-0000-0000411E0000}"/>
    <cellStyle name="Entrada 21 5 2 5 2" xfId="42024" xr:uid="{00000000-0005-0000-0000-0000421E0000}"/>
    <cellStyle name="Entrada 21 5 2 6" xfId="32460" xr:uid="{00000000-0005-0000-0000-0000431E0000}"/>
    <cellStyle name="Entrada 21 5 3" xfId="5394" xr:uid="{00000000-0005-0000-0000-0000441E0000}"/>
    <cellStyle name="Entrada 21 5 3 2" xfId="5395" xr:uid="{00000000-0005-0000-0000-0000451E0000}"/>
    <cellStyle name="Entrada 21 5 3 2 2" xfId="40035" xr:uid="{00000000-0005-0000-0000-0000461E0000}"/>
    <cellStyle name="Entrada 21 5 3 3" xfId="5396" xr:uid="{00000000-0005-0000-0000-0000471E0000}"/>
    <cellStyle name="Entrada 21 5 3 3 2" xfId="42025" xr:uid="{00000000-0005-0000-0000-0000481E0000}"/>
    <cellStyle name="Entrada 21 5 3 4" xfId="5397" xr:uid="{00000000-0005-0000-0000-0000491E0000}"/>
    <cellStyle name="Entrada 21 5 3 4 2" xfId="42026" xr:uid="{00000000-0005-0000-0000-00004A1E0000}"/>
    <cellStyle name="Entrada 21 5 3 5" xfId="5398" xr:uid="{00000000-0005-0000-0000-00004B1E0000}"/>
    <cellStyle name="Entrada 21 5 3 5 2" xfId="42027" xr:uid="{00000000-0005-0000-0000-00004C1E0000}"/>
    <cellStyle name="Entrada 21 5 3 6" xfId="34947" xr:uid="{00000000-0005-0000-0000-00004D1E0000}"/>
    <cellStyle name="Entrada 21 5 4" xfId="5399" xr:uid="{00000000-0005-0000-0000-00004E1E0000}"/>
    <cellStyle name="Entrada 21 5 4 2" xfId="36336" xr:uid="{00000000-0005-0000-0000-00004F1E0000}"/>
    <cellStyle name="Entrada 21 5 5" xfId="5400" xr:uid="{00000000-0005-0000-0000-0000501E0000}"/>
    <cellStyle name="Entrada 21 5 5 2" xfId="42028" xr:uid="{00000000-0005-0000-0000-0000511E0000}"/>
    <cellStyle name="Entrada 21 5 6" xfId="5401" xr:uid="{00000000-0005-0000-0000-0000521E0000}"/>
    <cellStyle name="Entrada 21 5 6 2" xfId="42029" xr:uid="{00000000-0005-0000-0000-0000531E0000}"/>
    <cellStyle name="Entrada 21 5 7" xfId="5402" xr:uid="{00000000-0005-0000-0000-0000541E0000}"/>
    <cellStyle name="Entrada 21 5 7 2" xfId="42030" xr:uid="{00000000-0005-0000-0000-0000551E0000}"/>
    <cellStyle name="Entrada 21 5 8" xfId="5403" xr:uid="{00000000-0005-0000-0000-0000561E0000}"/>
    <cellStyle name="Entrada 21 5 8 2" xfId="42031" xr:uid="{00000000-0005-0000-0000-0000571E0000}"/>
    <cellStyle name="Entrada 21 5 9" xfId="31248" xr:uid="{00000000-0005-0000-0000-0000581E0000}"/>
    <cellStyle name="Entrada 21 6" xfId="5404" xr:uid="{00000000-0005-0000-0000-0000591E0000}"/>
    <cellStyle name="Entrada 21 6 2" xfId="5405" xr:uid="{00000000-0005-0000-0000-00005A1E0000}"/>
    <cellStyle name="Entrada 21 6 2 2" xfId="37886" xr:uid="{00000000-0005-0000-0000-00005B1E0000}"/>
    <cellStyle name="Entrada 21 6 3" xfId="5406" xr:uid="{00000000-0005-0000-0000-00005C1E0000}"/>
    <cellStyle name="Entrada 21 6 3 2" xfId="42032" xr:uid="{00000000-0005-0000-0000-00005D1E0000}"/>
    <cellStyle name="Entrada 21 6 4" xfId="5407" xr:uid="{00000000-0005-0000-0000-00005E1E0000}"/>
    <cellStyle name="Entrada 21 6 4 2" xfId="42033" xr:uid="{00000000-0005-0000-0000-00005F1E0000}"/>
    <cellStyle name="Entrada 21 6 5" xfId="5408" xr:uid="{00000000-0005-0000-0000-0000601E0000}"/>
    <cellStyle name="Entrada 21 6 5 2" xfId="42034" xr:uid="{00000000-0005-0000-0000-0000611E0000}"/>
    <cellStyle name="Entrada 21 6 6" xfId="5409" xr:uid="{00000000-0005-0000-0000-0000621E0000}"/>
    <cellStyle name="Entrada 21 6 6 2" xfId="42035" xr:uid="{00000000-0005-0000-0000-0000631E0000}"/>
    <cellStyle name="Entrada 21 6 7" xfId="32798" xr:uid="{00000000-0005-0000-0000-0000641E0000}"/>
    <cellStyle name="Entrada 21 7" xfId="5410" xr:uid="{00000000-0005-0000-0000-0000651E0000}"/>
    <cellStyle name="Entrada 21 7 2" xfId="5411" xr:uid="{00000000-0005-0000-0000-0000661E0000}"/>
    <cellStyle name="Entrada 21 7 2 2" xfId="37496" xr:uid="{00000000-0005-0000-0000-0000671E0000}"/>
    <cellStyle name="Entrada 21 7 3" xfId="5412" xr:uid="{00000000-0005-0000-0000-0000681E0000}"/>
    <cellStyle name="Entrada 21 7 3 2" xfId="42036" xr:uid="{00000000-0005-0000-0000-0000691E0000}"/>
    <cellStyle name="Entrada 21 7 4" xfId="5413" xr:uid="{00000000-0005-0000-0000-00006A1E0000}"/>
    <cellStyle name="Entrada 21 7 4 2" xfId="42037" xr:uid="{00000000-0005-0000-0000-00006B1E0000}"/>
    <cellStyle name="Entrada 21 7 5" xfId="5414" xr:uid="{00000000-0005-0000-0000-00006C1E0000}"/>
    <cellStyle name="Entrada 21 7 5 2" xfId="42038" xr:uid="{00000000-0005-0000-0000-00006D1E0000}"/>
    <cellStyle name="Entrada 21 7 6" xfId="32408" xr:uid="{00000000-0005-0000-0000-00006E1E0000}"/>
    <cellStyle name="Entrada 21 8" xfId="5415" xr:uid="{00000000-0005-0000-0000-00006F1E0000}"/>
    <cellStyle name="Entrada 21 8 2" xfId="5416" xr:uid="{00000000-0005-0000-0000-0000701E0000}"/>
    <cellStyle name="Entrada 21 8 2 2" xfId="40016" xr:uid="{00000000-0005-0000-0000-0000711E0000}"/>
    <cellStyle name="Entrada 21 8 3" xfId="5417" xr:uid="{00000000-0005-0000-0000-0000721E0000}"/>
    <cellStyle name="Entrada 21 8 3 2" xfId="42039" xr:uid="{00000000-0005-0000-0000-0000731E0000}"/>
    <cellStyle name="Entrada 21 8 4" xfId="5418" xr:uid="{00000000-0005-0000-0000-0000741E0000}"/>
    <cellStyle name="Entrada 21 8 4 2" xfId="42040" xr:uid="{00000000-0005-0000-0000-0000751E0000}"/>
    <cellStyle name="Entrada 21 8 5" xfId="5419" xr:uid="{00000000-0005-0000-0000-0000761E0000}"/>
    <cellStyle name="Entrada 21 8 5 2" xfId="42041" xr:uid="{00000000-0005-0000-0000-0000771E0000}"/>
    <cellStyle name="Entrada 21 8 6" xfId="34928" xr:uid="{00000000-0005-0000-0000-0000781E0000}"/>
    <cellStyle name="Entrada 21 9" xfId="5420" xr:uid="{00000000-0005-0000-0000-0000791E0000}"/>
    <cellStyle name="Entrada 21 9 2" xfId="36317" xr:uid="{00000000-0005-0000-0000-00007A1E0000}"/>
    <cellStyle name="Entrada 22" xfId="5421" xr:uid="{00000000-0005-0000-0000-00007B1E0000}"/>
    <cellStyle name="Entrada 22 10" xfId="5422" xr:uid="{00000000-0005-0000-0000-00007C1E0000}"/>
    <cellStyle name="Entrada 22 10 2" xfId="42042" xr:uid="{00000000-0005-0000-0000-00007D1E0000}"/>
    <cellStyle name="Entrada 22 11" xfId="5423" xr:uid="{00000000-0005-0000-0000-00007E1E0000}"/>
    <cellStyle name="Entrada 22 11 2" xfId="42043" xr:uid="{00000000-0005-0000-0000-00007F1E0000}"/>
    <cellStyle name="Entrada 22 12" xfId="31230" xr:uid="{00000000-0005-0000-0000-0000801E0000}"/>
    <cellStyle name="Entrada 22 2" xfId="5424" xr:uid="{00000000-0005-0000-0000-0000811E0000}"/>
    <cellStyle name="Entrada 22 2 10" xfId="32065" xr:uid="{00000000-0005-0000-0000-0000821E0000}"/>
    <cellStyle name="Entrada 22 2 2" xfId="5425" xr:uid="{00000000-0005-0000-0000-0000831E0000}"/>
    <cellStyle name="Entrada 22 2 2 2" xfId="5426" xr:uid="{00000000-0005-0000-0000-0000841E0000}"/>
    <cellStyle name="Entrada 22 2 2 2 2" xfId="38598" xr:uid="{00000000-0005-0000-0000-0000851E0000}"/>
    <cellStyle name="Entrada 22 2 2 3" xfId="5427" xr:uid="{00000000-0005-0000-0000-0000861E0000}"/>
    <cellStyle name="Entrada 22 2 2 3 2" xfId="42044" xr:uid="{00000000-0005-0000-0000-0000871E0000}"/>
    <cellStyle name="Entrada 22 2 2 4" xfId="5428" xr:uid="{00000000-0005-0000-0000-0000881E0000}"/>
    <cellStyle name="Entrada 22 2 2 4 2" xfId="42045" xr:uid="{00000000-0005-0000-0000-0000891E0000}"/>
    <cellStyle name="Entrada 22 2 2 5" xfId="5429" xr:uid="{00000000-0005-0000-0000-00008A1E0000}"/>
    <cellStyle name="Entrada 22 2 2 5 2" xfId="42046" xr:uid="{00000000-0005-0000-0000-00008B1E0000}"/>
    <cellStyle name="Entrada 22 2 2 6" xfId="5430" xr:uid="{00000000-0005-0000-0000-00008C1E0000}"/>
    <cellStyle name="Entrada 22 2 2 6 2" xfId="42047" xr:uid="{00000000-0005-0000-0000-00008D1E0000}"/>
    <cellStyle name="Entrada 22 2 2 7" xfId="33510" xr:uid="{00000000-0005-0000-0000-00008E1E0000}"/>
    <cellStyle name="Entrada 22 2 3" xfId="5431" xr:uid="{00000000-0005-0000-0000-00008F1E0000}"/>
    <cellStyle name="Entrada 22 2 3 2" xfId="5432" xr:uid="{00000000-0005-0000-0000-0000901E0000}"/>
    <cellStyle name="Entrada 22 2 3 2 2" xfId="39470" xr:uid="{00000000-0005-0000-0000-0000911E0000}"/>
    <cellStyle name="Entrada 22 2 3 3" xfId="5433" xr:uid="{00000000-0005-0000-0000-0000921E0000}"/>
    <cellStyle name="Entrada 22 2 3 3 2" xfId="42048" xr:uid="{00000000-0005-0000-0000-0000931E0000}"/>
    <cellStyle name="Entrada 22 2 3 4" xfId="5434" xr:uid="{00000000-0005-0000-0000-0000941E0000}"/>
    <cellStyle name="Entrada 22 2 3 4 2" xfId="42049" xr:uid="{00000000-0005-0000-0000-0000951E0000}"/>
    <cellStyle name="Entrada 22 2 3 5" xfId="5435" xr:uid="{00000000-0005-0000-0000-0000961E0000}"/>
    <cellStyle name="Entrada 22 2 3 5 2" xfId="42050" xr:uid="{00000000-0005-0000-0000-0000971E0000}"/>
    <cellStyle name="Entrada 22 2 3 6" xfId="34382" xr:uid="{00000000-0005-0000-0000-0000981E0000}"/>
    <cellStyle name="Entrada 22 2 4" xfId="5436" xr:uid="{00000000-0005-0000-0000-0000991E0000}"/>
    <cellStyle name="Entrada 22 2 4 2" xfId="5437" xr:uid="{00000000-0005-0000-0000-00009A1E0000}"/>
    <cellStyle name="Entrada 22 2 4 2 2" xfId="40852" xr:uid="{00000000-0005-0000-0000-00009B1E0000}"/>
    <cellStyle name="Entrada 22 2 4 3" xfId="5438" xr:uid="{00000000-0005-0000-0000-00009C1E0000}"/>
    <cellStyle name="Entrada 22 2 4 3 2" xfId="42051" xr:uid="{00000000-0005-0000-0000-00009D1E0000}"/>
    <cellStyle name="Entrada 22 2 4 4" xfId="5439" xr:uid="{00000000-0005-0000-0000-00009E1E0000}"/>
    <cellStyle name="Entrada 22 2 4 4 2" xfId="42052" xr:uid="{00000000-0005-0000-0000-00009F1E0000}"/>
    <cellStyle name="Entrada 22 2 4 5" xfId="5440" xr:uid="{00000000-0005-0000-0000-0000A01E0000}"/>
    <cellStyle name="Entrada 22 2 4 5 2" xfId="42053" xr:uid="{00000000-0005-0000-0000-0000A11E0000}"/>
    <cellStyle name="Entrada 22 2 4 6" xfId="35764" xr:uid="{00000000-0005-0000-0000-0000A21E0000}"/>
    <cellStyle name="Entrada 22 2 5" xfId="5441" xr:uid="{00000000-0005-0000-0000-0000A31E0000}"/>
    <cellStyle name="Entrada 22 2 5 2" xfId="37153" xr:uid="{00000000-0005-0000-0000-0000A41E0000}"/>
    <cellStyle name="Entrada 22 2 6" xfId="5442" xr:uid="{00000000-0005-0000-0000-0000A51E0000}"/>
    <cellStyle name="Entrada 22 2 6 2" xfId="42054" xr:uid="{00000000-0005-0000-0000-0000A61E0000}"/>
    <cellStyle name="Entrada 22 2 7" xfId="5443" xr:uid="{00000000-0005-0000-0000-0000A71E0000}"/>
    <cellStyle name="Entrada 22 2 7 2" xfId="42055" xr:uid="{00000000-0005-0000-0000-0000A81E0000}"/>
    <cellStyle name="Entrada 22 2 8" xfId="5444" xr:uid="{00000000-0005-0000-0000-0000A91E0000}"/>
    <cellStyle name="Entrada 22 2 8 2" xfId="42056" xr:uid="{00000000-0005-0000-0000-0000AA1E0000}"/>
    <cellStyle name="Entrada 22 2 9" xfId="5445" xr:uid="{00000000-0005-0000-0000-0000AB1E0000}"/>
    <cellStyle name="Entrada 22 2 9 2" xfId="42057" xr:uid="{00000000-0005-0000-0000-0000AC1E0000}"/>
    <cellStyle name="Entrada 22 3" xfId="5446" xr:uid="{00000000-0005-0000-0000-0000AD1E0000}"/>
    <cellStyle name="Entrada 22 3 10" xfId="31431" xr:uid="{00000000-0005-0000-0000-0000AE1E0000}"/>
    <cellStyle name="Entrada 22 3 2" xfId="5447" xr:uid="{00000000-0005-0000-0000-0000AF1E0000}"/>
    <cellStyle name="Entrada 22 3 2 2" xfId="5448" xr:uid="{00000000-0005-0000-0000-0000B01E0000}"/>
    <cellStyle name="Entrada 22 3 2 2 2" xfId="37975" xr:uid="{00000000-0005-0000-0000-0000B11E0000}"/>
    <cellStyle name="Entrada 22 3 2 3" xfId="5449" xr:uid="{00000000-0005-0000-0000-0000B21E0000}"/>
    <cellStyle name="Entrada 22 3 2 3 2" xfId="42058" xr:uid="{00000000-0005-0000-0000-0000B31E0000}"/>
    <cellStyle name="Entrada 22 3 2 4" xfId="5450" xr:uid="{00000000-0005-0000-0000-0000B41E0000}"/>
    <cellStyle name="Entrada 22 3 2 4 2" xfId="42059" xr:uid="{00000000-0005-0000-0000-0000B51E0000}"/>
    <cellStyle name="Entrada 22 3 2 5" xfId="5451" xr:uid="{00000000-0005-0000-0000-0000B61E0000}"/>
    <cellStyle name="Entrada 22 3 2 5 2" xfId="42060" xr:uid="{00000000-0005-0000-0000-0000B71E0000}"/>
    <cellStyle name="Entrada 22 3 2 6" xfId="5452" xr:uid="{00000000-0005-0000-0000-0000B81E0000}"/>
    <cellStyle name="Entrada 22 3 2 6 2" xfId="42061" xr:uid="{00000000-0005-0000-0000-0000B91E0000}"/>
    <cellStyle name="Entrada 22 3 2 7" xfId="32887" xr:uid="{00000000-0005-0000-0000-0000BA1E0000}"/>
    <cellStyle name="Entrada 22 3 3" xfId="5453" xr:uid="{00000000-0005-0000-0000-0000BB1E0000}"/>
    <cellStyle name="Entrada 22 3 3 2" xfId="5454" xr:uid="{00000000-0005-0000-0000-0000BC1E0000}"/>
    <cellStyle name="Entrada 22 3 3 2 2" xfId="39002" xr:uid="{00000000-0005-0000-0000-0000BD1E0000}"/>
    <cellStyle name="Entrada 22 3 3 3" xfId="5455" xr:uid="{00000000-0005-0000-0000-0000BE1E0000}"/>
    <cellStyle name="Entrada 22 3 3 3 2" xfId="42062" xr:uid="{00000000-0005-0000-0000-0000BF1E0000}"/>
    <cellStyle name="Entrada 22 3 3 4" xfId="5456" xr:uid="{00000000-0005-0000-0000-0000C01E0000}"/>
    <cellStyle name="Entrada 22 3 3 4 2" xfId="42063" xr:uid="{00000000-0005-0000-0000-0000C11E0000}"/>
    <cellStyle name="Entrada 22 3 3 5" xfId="5457" xr:uid="{00000000-0005-0000-0000-0000C21E0000}"/>
    <cellStyle name="Entrada 22 3 3 5 2" xfId="42064" xr:uid="{00000000-0005-0000-0000-0000C31E0000}"/>
    <cellStyle name="Entrada 22 3 3 6" xfId="33914" xr:uid="{00000000-0005-0000-0000-0000C41E0000}"/>
    <cellStyle name="Entrada 22 3 4" xfId="5458" xr:uid="{00000000-0005-0000-0000-0000C51E0000}"/>
    <cellStyle name="Entrada 22 3 4 2" xfId="5459" xr:uid="{00000000-0005-0000-0000-0000C61E0000}"/>
    <cellStyle name="Entrada 22 3 4 2 2" xfId="40218" xr:uid="{00000000-0005-0000-0000-0000C71E0000}"/>
    <cellStyle name="Entrada 22 3 4 3" xfId="5460" xr:uid="{00000000-0005-0000-0000-0000C81E0000}"/>
    <cellStyle name="Entrada 22 3 4 3 2" xfId="42065" xr:uid="{00000000-0005-0000-0000-0000C91E0000}"/>
    <cellStyle name="Entrada 22 3 4 4" xfId="5461" xr:uid="{00000000-0005-0000-0000-0000CA1E0000}"/>
    <cellStyle name="Entrada 22 3 4 4 2" xfId="42066" xr:uid="{00000000-0005-0000-0000-0000CB1E0000}"/>
    <cellStyle name="Entrada 22 3 4 5" xfId="5462" xr:uid="{00000000-0005-0000-0000-0000CC1E0000}"/>
    <cellStyle name="Entrada 22 3 4 5 2" xfId="42067" xr:uid="{00000000-0005-0000-0000-0000CD1E0000}"/>
    <cellStyle name="Entrada 22 3 4 6" xfId="35130" xr:uid="{00000000-0005-0000-0000-0000CE1E0000}"/>
    <cellStyle name="Entrada 22 3 5" xfId="5463" xr:uid="{00000000-0005-0000-0000-0000CF1E0000}"/>
    <cellStyle name="Entrada 22 3 5 2" xfId="36519" xr:uid="{00000000-0005-0000-0000-0000D01E0000}"/>
    <cellStyle name="Entrada 22 3 6" xfId="5464" xr:uid="{00000000-0005-0000-0000-0000D11E0000}"/>
    <cellStyle name="Entrada 22 3 6 2" xfId="42068" xr:uid="{00000000-0005-0000-0000-0000D21E0000}"/>
    <cellStyle name="Entrada 22 3 7" xfId="5465" xr:uid="{00000000-0005-0000-0000-0000D31E0000}"/>
    <cellStyle name="Entrada 22 3 7 2" xfId="42069" xr:uid="{00000000-0005-0000-0000-0000D41E0000}"/>
    <cellStyle name="Entrada 22 3 8" xfId="5466" xr:uid="{00000000-0005-0000-0000-0000D51E0000}"/>
    <cellStyle name="Entrada 22 3 8 2" xfId="42070" xr:uid="{00000000-0005-0000-0000-0000D61E0000}"/>
    <cellStyle name="Entrada 22 3 9" xfId="5467" xr:uid="{00000000-0005-0000-0000-0000D71E0000}"/>
    <cellStyle name="Entrada 22 3 9 2" xfId="42071" xr:uid="{00000000-0005-0000-0000-0000D81E0000}"/>
    <cellStyle name="Entrada 22 4" xfId="5468" xr:uid="{00000000-0005-0000-0000-0000D91E0000}"/>
    <cellStyle name="Entrada 22 4 10" xfId="32094" xr:uid="{00000000-0005-0000-0000-0000DA1E0000}"/>
    <cellStyle name="Entrada 22 4 2" xfId="5469" xr:uid="{00000000-0005-0000-0000-0000DB1E0000}"/>
    <cellStyle name="Entrada 22 4 2 2" xfId="5470" xr:uid="{00000000-0005-0000-0000-0000DC1E0000}"/>
    <cellStyle name="Entrada 22 4 2 2 2" xfId="38627" xr:uid="{00000000-0005-0000-0000-0000DD1E0000}"/>
    <cellStyle name="Entrada 22 4 2 3" xfId="5471" xr:uid="{00000000-0005-0000-0000-0000DE1E0000}"/>
    <cellStyle name="Entrada 22 4 2 3 2" xfId="42072" xr:uid="{00000000-0005-0000-0000-0000DF1E0000}"/>
    <cellStyle name="Entrada 22 4 2 4" xfId="5472" xr:uid="{00000000-0005-0000-0000-0000E01E0000}"/>
    <cellStyle name="Entrada 22 4 2 4 2" xfId="42073" xr:uid="{00000000-0005-0000-0000-0000E11E0000}"/>
    <cellStyle name="Entrada 22 4 2 5" xfId="5473" xr:uid="{00000000-0005-0000-0000-0000E21E0000}"/>
    <cellStyle name="Entrada 22 4 2 5 2" xfId="42074" xr:uid="{00000000-0005-0000-0000-0000E31E0000}"/>
    <cellStyle name="Entrada 22 4 2 6" xfId="33539" xr:uid="{00000000-0005-0000-0000-0000E41E0000}"/>
    <cellStyle name="Entrada 22 4 3" xfId="5474" xr:uid="{00000000-0005-0000-0000-0000E51E0000}"/>
    <cellStyle name="Entrada 22 4 3 2" xfId="5475" xr:uid="{00000000-0005-0000-0000-0000E61E0000}"/>
    <cellStyle name="Entrada 22 4 3 2 2" xfId="39499" xr:uid="{00000000-0005-0000-0000-0000E71E0000}"/>
    <cellStyle name="Entrada 22 4 3 3" xfId="5476" xr:uid="{00000000-0005-0000-0000-0000E81E0000}"/>
    <cellStyle name="Entrada 22 4 3 3 2" xfId="42075" xr:uid="{00000000-0005-0000-0000-0000E91E0000}"/>
    <cellStyle name="Entrada 22 4 3 4" xfId="5477" xr:uid="{00000000-0005-0000-0000-0000EA1E0000}"/>
    <cellStyle name="Entrada 22 4 3 4 2" xfId="42076" xr:uid="{00000000-0005-0000-0000-0000EB1E0000}"/>
    <cellStyle name="Entrada 22 4 3 5" xfId="5478" xr:uid="{00000000-0005-0000-0000-0000EC1E0000}"/>
    <cellStyle name="Entrada 22 4 3 5 2" xfId="42077" xr:uid="{00000000-0005-0000-0000-0000ED1E0000}"/>
    <cellStyle name="Entrada 22 4 3 6" xfId="34411" xr:uid="{00000000-0005-0000-0000-0000EE1E0000}"/>
    <cellStyle name="Entrada 22 4 4" xfId="5479" xr:uid="{00000000-0005-0000-0000-0000EF1E0000}"/>
    <cellStyle name="Entrada 22 4 4 2" xfId="5480" xr:uid="{00000000-0005-0000-0000-0000F01E0000}"/>
    <cellStyle name="Entrada 22 4 4 2 2" xfId="40881" xr:uid="{00000000-0005-0000-0000-0000F11E0000}"/>
    <cellStyle name="Entrada 22 4 4 3" xfId="5481" xr:uid="{00000000-0005-0000-0000-0000F21E0000}"/>
    <cellStyle name="Entrada 22 4 4 3 2" xfId="42078" xr:uid="{00000000-0005-0000-0000-0000F31E0000}"/>
    <cellStyle name="Entrada 22 4 4 4" xfId="5482" xr:uid="{00000000-0005-0000-0000-0000F41E0000}"/>
    <cellStyle name="Entrada 22 4 4 4 2" xfId="42079" xr:uid="{00000000-0005-0000-0000-0000F51E0000}"/>
    <cellStyle name="Entrada 22 4 4 5" xfId="5483" xr:uid="{00000000-0005-0000-0000-0000F61E0000}"/>
    <cellStyle name="Entrada 22 4 4 5 2" xfId="42080" xr:uid="{00000000-0005-0000-0000-0000F71E0000}"/>
    <cellStyle name="Entrada 22 4 4 6" xfId="35793" xr:uid="{00000000-0005-0000-0000-0000F81E0000}"/>
    <cellStyle name="Entrada 22 4 5" xfId="5484" xr:uid="{00000000-0005-0000-0000-0000F91E0000}"/>
    <cellStyle name="Entrada 22 4 5 2" xfId="37182" xr:uid="{00000000-0005-0000-0000-0000FA1E0000}"/>
    <cellStyle name="Entrada 22 4 6" xfId="5485" xr:uid="{00000000-0005-0000-0000-0000FB1E0000}"/>
    <cellStyle name="Entrada 22 4 6 2" xfId="42081" xr:uid="{00000000-0005-0000-0000-0000FC1E0000}"/>
    <cellStyle name="Entrada 22 4 7" xfId="5486" xr:uid="{00000000-0005-0000-0000-0000FD1E0000}"/>
    <cellStyle name="Entrada 22 4 7 2" xfId="42082" xr:uid="{00000000-0005-0000-0000-0000FE1E0000}"/>
    <cellStyle name="Entrada 22 4 8" xfId="5487" xr:uid="{00000000-0005-0000-0000-0000FF1E0000}"/>
    <cellStyle name="Entrada 22 4 8 2" xfId="42083" xr:uid="{00000000-0005-0000-0000-0000001F0000}"/>
    <cellStyle name="Entrada 22 4 9" xfId="5488" xr:uid="{00000000-0005-0000-0000-0000011F0000}"/>
    <cellStyle name="Entrada 22 4 9 2" xfId="42084" xr:uid="{00000000-0005-0000-0000-0000021F0000}"/>
    <cellStyle name="Entrada 22 5" xfId="5489" xr:uid="{00000000-0005-0000-0000-0000031F0000}"/>
    <cellStyle name="Entrada 22 5 2" xfId="5490" xr:uid="{00000000-0005-0000-0000-0000041F0000}"/>
    <cellStyle name="Entrada 22 5 2 2" xfId="5491" xr:uid="{00000000-0005-0000-0000-0000051F0000}"/>
    <cellStyle name="Entrada 22 5 2 2 2" xfId="37491" xr:uid="{00000000-0005-0000-0000-0000061F0000}"/>
    <cellStyle name="Entrada 22 5 2 3" xfId="5492" xr:uid="{00000000-0005-0000-0000-0000071F0000}"/>
    <cellStyle name="Entrada 22 5 2 3 2" xfId="42085" xr:uid="{00000000-0005-0000-0000-0000081F0000}"/>
    <cellStyle name="Entrada 22 5 2 4" xfId="5493" xr:uid="{00000000-0005-0000-0000-0000091F0000}"/>
    <cellStyle name="Entrada 22 5 2 4 2" xfId="42086" xr:uid="{00000000-0005-0000-0000-00000A1F0000}"/>
    <cellStyle name="Entrada 22 5 2 5" xfId="5494" xr:uid="{00000000-0005-0000-0000-00000B1F0000}"/>
    <cellStyle name="Entrada 22 5 2 5 2" xfId="42087" xr:uid="{00000000-0005-0000-0000-00000C1F0000}"/>
    <cellStyle name="Entrada 22 5 2 6" xfId="32403" xr:uid="{00000000-0005-0000-0000-00000D1F0000}"/>
    <cellStyle name="Entrada 22 5 3" xfId="5495" xr:uid="{00000000-0005-0000-0000-00000E1F0000}"/>
    <cellStyle name="Entrada 22 5 3 2" xfId="5496" xr:uid="{00000000-0005-0000-0000-00000F1F0000}"/>
    <cellStyle name="Entrada 22 5 3 2 2" xfId="40036" xr:uid="{00000000-0005-0000-0000-0000101F0000}"/>
    <cellStyle name="Entrada 22 5 3 3" xfId="5497" xr:uid="{00000000-0005-0000-0000-0000111F0000}"/>
    <cellStyle name="Entrada 22 5 3 3 2" xfId="42088" xr:uid="{00000000-0005-0000-0000-0000121F0000}"/>
    <cellStyle name="Entrada 22 5 3 4" xfId="5498" xr:uid="{00000000-0005-0000-0000-0000131F0000}"/>
    <cellStyle name="Entrada 22 5 3 4 2" xfId="42089" xr:uid="{00000000-0005-0000-0000-0000141F0000}"/>
    <cellStyle name="Entrada 22 5 3 5" xfId="5499" xr:uid="{00000000-0005-0000-0000-0000151F0000}"/>
    <cellStyle name="Entrada 22 5 3 5 2" xfId="42090" xr:uid="{00000000-0005-0000-0000-0000161F0000}"/>
    <cellStyle name="Entrada 22 5 3 6" xfId="34948" xr:uid="{00000000-0005-0000-0000-0000171F0000}"/>
    <cellStyle name="Entrada 22 5 4" xfId="5500" xr:uid="{00000000-0005-0000-0000-0000181F0000}"/>
    <cellStyle name="Entrada 22 5 4 2" xfId="36337" xr:uid="{00000000-0005-0000-0000-0000191F0000}"/>
    <cellStyle name="Entrada 22 5 5" xfId="5501" xr:uid="{00000000-0005-0000-0000-00001A1F0000}"/>
    <cellStyle name="Entrada 22 5 5 2" xfId="42091" xr:uid="{00000000-0005-0000-0000-00001B1F0000}"/>
    <cellStyle name="Entrada 22 5 6" xfId="5502" xr:uid="{00000000-0005-0000-0000-00001C1F0000}"/>
    <cellStyle name="Entrada 22 5 6 2" xfId="42092" xr:uid="{00000000-0005-0000-0000-00001D1F0000}"/>
    <cellStyle name="Entrada 22 5 7" xfId="5503" xr:uid="{00000000-0005-0000-0000-00001E1F0000}"/>
    <cellStyle name="Entrada 22 5 7 2" xfId="42093" xr:uid="{00000000-0005-0000-0000-00001F1F0000}"/>
    <cellStyle name="Entrada 22 5 8" xfId="5504" xr:uid="{00000000-0005-0000-0000-0000201F0000}"/>
    <cellStyle name="Entrada 22 5 8 2" xfId="42094" xr:uid="{00000000-0005-0000-0000-0000211F0000}"/>
    <cellStyle name="Entrada 22 5 9" xfId="31249" xr:uid="{00000000-0005-0000-0000-0000221F0000}"/>
    <cellStyle name="Entrada 22 6" xfId="5505" xr:uid="{00000000-0005-0000-0000-0000231F0000}"/>
    <cellStyle name="Entrada 22 6 2" xfId="5506" xr:uid="{00000000-0005-0000-0000-0000241F0000}"/>
    <cellStyle name="Entrada 22 6 2 2" xfId="37887" xr:uid="{00000000-0005-0000-0000-0000251F0000}"/>
    <cellStyle name="Entrada 22 6 3" xfId="5507" xr:uid="{00000000-0005-0000-0000-0000261F0000}"/>
    <cellStyle name="Entrada 22 6 3 2" xfId="42095" xr:uid="{00000000-0005-0000-0000-0000271F0000}"/>
    <cellStyle name="Entrada 22 6 4" xfId="5508" xr:uid="{00000000-0005-0000-0000-0000281F0000}"/>
    <cellStyle name="Entrada 22 6 4 2" xfId="42096" xr:uid="{00000000-0005-0000-0000-0000291F0000}"/>
    <cellStyle name="Entrada 22 6 5" xfId="5509" xr:uid="{00000000-0005-0000-0000-00002A1F0000}"/>
    <cellStyle name="Entrada 22 6 5 2" xfId="42097" xr:uid="{00000000-0005-0000-0000-00002B1F0000}"/>
    <cellStyle name="Entrada 22 6 6" xfId="5510" xr:uid="{00000000-0005-0000-0000-00002C1F0000}"/>
    <cellStyle name="Entrada 22 6 6 2" xfId="42098" xr:uid="{00000000-0005-0000-0000-00002D1F0000}"/>
    <cellStyle name="Entrada 22 6 7" xfId="32799" xr:uid="{00000000-0005-0000-0000-00002E1F0000}"/>
    <cellStyle name="Entrada 22 7" xfId="5511" xr:uid="{00000000-0005-0000-0000-00002F1F0000}"/>
    <cellStyle name="Entrada 22 7 2" xfId="5512" xr:uid="{00000000-0005-0000-0000-0000301F0000}"/>
    <cellStyle name="Entrada 22 7 2 2" xfId="37559" xr:uid="{00000000-0005-0000-0000-0000311F0000}"/>
    <cellStyle name="Entrada 22 7 3" xfId="5513" xr:uid="{00000000-0005-0000-0000-0000321F0000}"/>
    <cellStyle name="Entrada 22 7 3 2" xfId="42099" xr:uid="{00000000-0005-0000-0000-0000331F0000}"/>
    <cellStyle name="Entrada 22 7 4" xfId="5514" xr:uid="{00000000-0005-0000-0000-0000341F0000}"/>
    <cellStyle name="Entrada 22 7 4 2" xfId="42100" xr:uid="{00000000-0005-0000-0000-0000351F0000}"/>
    <cellStyle name="Entrada 22 7 5" xfId="5515" xr:uid="{00000000-0005-0000-0000-0000361F0000}"/>
    <cellStyle name="Entrada 22 7 5 2" xfId="42101" xr:uid="{00000000-0005-0000-0000-0000371F0000}"/>
    <cellStyle name="Entrada 22 7 6" xfId="32471" xr:uid="{00000000-0005-0000-0000-0000381F0000}"/>
    <cellStyle name="Entrada 22 8" xfId="5516" xr:uid="{00000000-0005-0000-0000-0000391F0000}"/>
    <cellStyle name="Entrada 22 8 2" xfId="5517" xr:uid="{00000000-0005-0000-0000-00003A1F0000}"/>
    <cellStyle name="Entrada 22 8 2 2" xfId="40017" xr:uid="{00000000-0005-0000-0000-00003B1F0000}"/>
    <cellStyle name="Entrada 22 8 3" xfId="5518" xr:uid="{00000000-0005-0000-0000-00003C1F0000}"/>
    <cellStyle name="Entrada 22 8 3 2" xfId="42102" xr:uid="{00000000-0005-0000-0000-00003D1F0000}"/>
    <cellStyle name="Entrada 22 8 4" xfId="5519" xr:uid="{00000000-0005-0000-0000-00003E1F0000}"/>
    <cellStyle name="Entrada 22 8 4 2" xfId="42103" xr:uid="{00000000-0005-0000-0000-00003F1F0000}"/>
    <cellStyle name="Entrada 22 8 5" xfId="5520" xr:uid="{00000000-0005-0000-0000-0000401F0000}"/>
    <cellStyle name="Entrada 22 8 5 2" xfId="42104" xr:uid="{00000000-0005-0000-0000-0000411F0000}"/>
    <cellStyle name="Entrada 22 8 6" xfId="34929" xr:uid="{00000000-0005-0000-0000-0000421F0000}"/>
    <cellStyle name="Entrada 22 9" xfId="5521" xr:uid="{00000000-0005-0000-0000-0000431F0000}"/>
    <cellStyle name="Entrada 22 9 2" xfId="36318" xr:uid="{00000000-0005-0000-0000-0000441F0000}"/>
    <cellStyle name="Entrada 23" xfId="5522" xr:uid="{00000000-0005-0000-0000-0000451F0000}"/>
    <cellStyle name="Entrada 23 10" xfId="5523" xr:uid="{00000000-0005-0000-0000-0000461F0000}"/>
    <cellStyle name="Entrada 23 10 2" xfId="42105" xr:uid="{00000000-0005-0000-0000-0000471F0000}"/>
    <cellStyle name="Entrada 23 11" xfId="5524" xr:uid="{00000000-0005-0000-0000-0000481F0000}"/>
    <cellStyle name="Entrada 23 11 2" xfId="42106" xr:uid="{00000000-0005-0000-0000-0000491F0000}"/>
    <cellStyle name="Entrada 23 12" xfId="31226" xr:uid="{00000000-0005-0000-0000-00004A1F0000}"/>
    <cellStyle name="Entrada 23 2" xfId="5525" xr:uid="{00000000-0005-0000-0000-00004B1F0000}"/>
    <cellStyle name="Entrada 23 2 10" xfId="32064" xr:uid="{00000000-0005-0000-0000-00004C1F0000}"/>
    <cellStyle name="Entrada 23 2 2" xfId="5526" xr:uid="{00000000-0005-0000-0000-00004D1F0000}"/>
    <cellStyle name="Entrada 23 2 2 2" xfId="5527" xr:uid="{00000000-0005-0000-0000-00004E1F0000}"/>
    <cellStyle name="Entrada 23 2 2 2 2" xfId="38597" xr:uid="{00000000-0005-0000-0000-00004F1F0000}"/>
    <cellStyle name="Entrada 23 2 2 3" xfId="5528" xr:uid="{00000000-0005-0000-0000-0000501F0000}"/>
    <cellStyle name="Entrada 23 2 2 3 2" xfId="42107" xr:uid="{00000000-0005-0000-0000-0000511F0000}"/>
    <cellStyle name="Entrada 23 2 2 4" xfId="5529" xr:uid="{00000000-0005-0000-0000-0000521F0000}"/>
    <cellStyle name="Entrada 23 2 2 4 2" xfId="42108" xr:uid="{00000000-0005-0000-0000-0000531F0000}"/>
    <cellStyle name="Entrada 23 2 2 5" xfId="5530" xr:uid="{00000000-0005-0000-0000-0000541F0000}"/>
    <cellStyle name="Entrada 23 2 2 5 2" xfId="42109" xr:uid="{00000000-0005-0000-0000-0000551F0000}"/>
    <cellStyle name="Entrada 23 2 2 6" xfId="5531" xr:uid="{00000000-0005-0000-0000-0000561F0000}"/>
    <cellStyle name="Entrada 23 2 2 6 2" xfId="42110" xr:uid="{00000000-0005-0000-0000-0000571F0000}"/>
    <cellStyle name="Entrada 23 2 2 7" xfId="33509" xr:uid="{00000000-0005-0000-0000-0000581F0000}"/>
    <cellStyle name="Entrada 23 2 3" xfId="5532" xr:uid="{00000000-0005-0000-0000-0000591F0000}"/>
    <cellStyle name="Entrada 23 2 3 2" xfId="5533" xr:uid="{00000000-0005-0000-0000-00005A1F0000}"/>
    <cellStyle name="Entrada 23 2 3 2 2" xfId="39469" xr:uid="{00000000-0005-0000-0000-00005B1F0000}"/>
    <cellStyle name="Entrada 23 2 3 3" xfId="5534" xr:uid="{00000000-0005-0000-0000-00005C1F0000}"/>
    <cellStyle name="Entrada 23 2 3 3 2" xfId="42111" xr:uid="{00000000-0005-0000-0000-00005D1F0000}"/>
    <cellStyle name="Entrada 23 2 3 4" xfId="5535" xr:uid="{00000000-0005-0000-0000-00005E1F0000}"/>
    <cellStyle name="Entrada 23 2 3 4 2" xfId="42112" xr:uid="{00000000-0005-0000-0000-00005F1F0000}"/>
    <cellStyle name="Entrada 23 2 3 5" xfId="5536" xr:uid="{00000000-0005-0000-0000-0000601F0000}"/>
    <cellStyle name="Entrada 23 2 3 5 2" xfId="42113" xr:uid="{00000000-0005-0000-0000-0000611F0000}"/>
    <cellStyle name="Entrada 23 2 3 6" xfId="34381" xr:uid="{00000000-0005-0000-0000-0000621F0000}"/>
    <cellStyle name="Entrada 23 2 4" xfId="5537" xr:uid="{00000000-0005-0000-0000-0000631F0000}"/>
    <cellStyle name="Entrada 23 2 4 2" xfId="5538" xr:uid="{00000000-0005-0000-0000-0000641F0000}"/>
    <cellStyle name="Entrada 23 2 4 2 2" xfId="40851" xr:uid="{00000000-0005-0000-0000-0000651F0000}"/>
    <cellStyle name="Entrada 23 2 4 3" xfId="5539" xr:uid="{00000000-0005-0000-0000-0000661F0000}"/>
    <cellStyle name="Entrada 23 2 4 3 2" xfId="42114" xr:uid="{00000000-0005-0000-0000-0000671F0000}"/>
    <cellStyle name="Entrada 23 2 4 4" xfId="5540" xr:uid="{00000000-0005-0000-0000-0000681F0000}"/>
    <cellStyle name="Entrada 23 2 4 4 2" xfId="42115" xr:uid="{00000000-0005-0000-0000-0000691F0000}"/>
    <cellStyle name="Entrada 23 2 4 5" xfId="5541" xr:uid="{00000000-0005-0000-0000-00006A1F0000}"/>
    <cellStyle name="Entrada 23 2 4 5 2" xfId="42116" xr:uid="{00000000-0005-0000-0000-00006B1F0000}"/>
    <cellStyle name="Entrada 23 2 4 6" xfId="35763" xr:uid="{00000000-0005-0000-0000-00006C1F0000}"/>
    <cellStyle name="Entrada 23 2 5" xfId="5542" xr:uid="{00000000-0005-0000-0000-00006D1F0000}"/>
    <cellStyle name="Entrada 23 2 5 2" xfId="37152" xr:uid="{00000000-0005-0000-0000-00006E1F0000}"/>
    <cellStyle name="Entrada 23 2 6" xfId="5543" xr:uid="{00000000-0005-0000-0000-00006F1F0000}"/>
    <cellStyle name="Entrada 23 2 6 2" xfId="42117" xr:uid="{00000000-0005-0000-0000-0000701F0000}"/>
    <cellStyle name="Entrada 23 2 7" xfId="5544" xr:uid="{00000000-0005-0000-0000-0000711F0000}"/>
    <cellStyle name="Entrada 23 2 7 2" xfId="42118" xr:uid="{00000000-0005-0000-0000-0000721F0000}"/>
    <cellStyle name="Entrada 23 2 8" xfId="5545" xr:uid="{00000000-0005-0000-0000-0000731F0000}"/>
    <cellStyle name="Entrada 23 2 8 2" xfId="42119" xr:uid="{00000000-0005-0000-0000-0000741F0000}"/>
    <cellStyle name="Entrada 23 2 9" xfId="5546" xr:uid="{00000000-0005-0000-0000-0000751F0000}"/>
    <cellStyle name="Entrada 23 2 9 2" xfId="42120" xr:uid="{00000000-0005-0000-0000-0000761F0000}"/>
    <cellStyle name="Entrada 23 3" xfId="5547" xr:uid="{00000000-0005-0000-0000-0000771F0000}"/>
    <cellStyle name="Entrada 23 3 10" xfId="31432" xr:uid="{00000000-0005-0000-0000-0000781F0000}"/>
    <cellStyle name="Entrada 23 3 2" xfId="5548" xr:uid="{00000000-0005-0000-0000-0000791F0000}"/>
    <cellStyle name="Entrada 23 3 2 2" xfId="5549" xr:uid="{00000000-0005-0000-0000-00007A1F0000}"/>
    <cellStyle name="Entrada 23 3 2 2 2" xfId="37976" xr:uid="{00000000-0005-0000-0000-00007B1F0000}"/>
    <cellStyle name="Entrada 23 3 2 3" xfId="5550" xr:uid="{00000000-0005-0000-0000-00007C1F0000}"/>
    <cellStyle name="Entrada 23 3 2 3 2" xfId="42121" xr:uid="{00000000-0005-0000-0000-00007D1F0000}"/>
    <cellStyle name="Entrada 23 3 2 4" xfId="5551" xr:uid="{00000000-0005-0000-0000-00007E1F0000}"/>
    <cellStyle name="Entrada 23 3 2 4 2" xfId="42122" xr:uid="{00000000-0005-0000-0000-00007F1F0000}"/>
    <cellStyle name="Entrada 23 3 2 5" xfId="5552" xr:uid="{00000000-0005-0000-0000-0000801F0000}"/>
    <cellStyle name="Entrada 23 3 2 5 2" xfId="42123" xr:uid="{00000000-0005-0000-0000-0000811F0000}"/>
    <cellStyle name="Entrada 23 3 2 6" xfId="5553" xr:uid="{00000000-0005-0000-0000-0000821F0000}"/>
    <cellStyle name="Entrada 23 3 2 6 2" xfId="42124" xr:uid="{00000000-0005-0000-0000-0000831F0000}"/>
    <cellStyle name="Entrada 23 3 2 7" xfId="32888" xr:uid="{00000000-0005-0000-0000-0000841F0000}"/>
    <cellStyle name="Entrada 23 3 3" xfId="5554" xr:uid="{00000000-0005-0000-0000-0000851F0000}"/>
    <cellStyle name="Entrada 23 3 3 2" xfId="5555" xr:uid="{00000000-0005-0000-0000-0000861F0000}"/>
    <cellStyle name="Entrada 23 3 3 2 2" xfId="39003" xr:uid="{00000000-0005-0000-0000-0000871F0000}"/>
    <cellStyle name="Entrada 23 3 3 3" xfId="5556" xr:uid="{00000000-0005-0000-0000-0000881F0000}"/>
    <cellStyle name="Entrada 23 3 3 3 2" xfId="42125" xr:uid="{00000000-0005-0000-0000-0000891F0000}"/>
    <cellStyle name="Entrada 23 3 3 4" xfId="5557" xr:uid="{00000000-0005-0000-0000-00008A1F0000}"/>
    <cellStyle name="Entrada 23 3 3 4 2" xfId="42126" xr:uid="{00000000-0005-0000-0000-00008B1F0000}"/>
    <cellStyle name="Entrada 23 3 3 5" xfId="5558" xr:uid="{00000000-0005-0000-0000-00008C1F0000}"/>
    <cellStyle name="Entrada 23 3 3 5 2" xfId="42127" xr:uid="{00000000-0005-0000-0000-00008D1F0000}"/>
    <cellStyle name="Entrada 23 3 3 6" xfId="33915" xr:uid="{00000000-0005-0000-0000-00008E1F0000}"/>
    <cellStyle name="Entrada 23 3 4" xfId="5559" xr:uid="{00000000-0005-0000-0000-00008F1F0000}"/>
    <cellStyle name="Entrada 23 3 4 2" xfId="5560" xr:uid="{00000000-0005-0000-0000-0000901F0000}"/>
    <cellStyle name="Entrada 23 3 4 2 2" xfId="40219" xr:uid="{00000000-0005-0000-0000-0000911F0000}"/>
    <cellStyle name="Entrada 23 3 4 3" xfId="5561" xr:uid="{00000000-0005-0000-0000-0000921F0000}"/>
    <cellStyle name="Entrada 23 3 4 3 2" xfId="42128" xr:uid="{00000000-0005-0000-0000-0000931F0000}"/>
    <cellStyle name="Entrada 23 3 4 4" xfId="5562" xr:uid="{00000000-0005-0000-0000-0000941F0000}"/>
    <cellStyle name="Entrada 23 3 4 4 2" xfId="42129" xr:uid="{00000000-0005-0000-0000-0000951F0000}"/>
    <cellStyle name="Entrada 23 3 4 5" xfId="5563" xr:uid="{00000000-0005-0000-0000-0000961F0000}"/>
    <cellStyle name="Entrada 23 3 4 5 2" xfId="42130" xr:uid="{00000000-0005-0000-0000-0000971F0000}"/>
    <cellStyle name="Entrada 23 3 4 6" xfId="35131" xr:uid="{00000000-0005-0000-0000-0000981F0000}"/>
    <cellStyle name="Entrada 23 3 5" xfId="5564" xr:uid="{00000000-0005-0000-0000-0000991F0000}"/>
    <cellStyle name="Entrada 23 3 5 2" xfId="36520" xr:uid="{00000000-0005-0000-0000-00009A1F0000}"/>
    <cellStyle name="Entrada 23 3 6" xfId="5565" xr:uid="{00000000-0005-0000-0000-00009B1F0000}"/>
    <cellStyle name="Entrada 23 3 6 2" xfId="42131" xr:uid="{00000000-0005-0000-0000-00009C1F0000}"/>
    <cellStyle name="Entrada 23 3 7" xfId="5566" xr:uid="{00000000-0005-0000-0000-00009D1F0000}"/>
    <cellStyle name="Entrada 23 3 7 2" xfId="42132" xr:uid="{00000000-0005-0000-0000-00009E1F0000}"/>
    <cellStyle name="Entrada 23 3 8" xfId="5567" xr:uid="{00000000-0005-0000-0000-00009F1F0000}"/>
    <cellStyle name="Entrada 23 3 8 2" xfId="42133" xr:uid="{00000000-0005-0000-0000-0000A01F0000}"/>
    <cellStyle name="Entrada 23 3 9" xfId="5568" xr:uid="{00000000-0005-0000-0000-0000A11F0000}"/>
    <cellStyle name="Entrada 23 3 9 2" xfId="42134" xr:uid="{00000000-0005-0000-0000-0000A21F0000}"/>
    <cellStyle name="Entrada 23 4" xfId="5569" xr:uid="{00000000-0005-0000-0000-0000A31F0000}"/>
    <cellStyle name="Entrada 23 4 10" xfId="32093" xr:uid="{00000000-0005-0000-0000-0000A41F0000}"/>
    <cellStyle name="Entrada 23 4 2" xfId="5570" xr:uid="{00000000-0005-0000-0000-0000A51F0000}"/>
    <cellStyle name="Entrada 23 4 2 2" xfId="5571" xr:uid="{00000000-0005-0000-0000-0000A61F0000}"/>
    <cellStyle name="Entrada 23 4 2 2 2" xfId="38626" xr:uid="{00000000-0005-0000-0000-0000A71F0000}"/>
    <cellStyle name="Entrada 23 4 2 3" xfId="5572" xr:uid="{00000000-0005-0000-0000-0000A81F0000}"/>
    <cellStyle name="Entrada 23 4 2 3 2" xfId="42135" xr:uid="{00000000-0005-0000-0000-0000A91F0000}"/>
    <cellStyle name="Entrada 23 4 2 4" xfId="5573" xr:uid="{00000000-0005-0000-0000-0000AA1F0000}"/>
    <cellStyle name="Entrada 23 4 2 4 2" xfId="42136" xr:uid="{00000000-0005-0000-0000-0000AB1F0000}"/>
    <cellStyle name="Entrada 23 4 2 5" xfId="5574" xr:uid="{00000000-0005-0000-0000-0000AC1F0000}"/>
    <cellStyle name="Entrada 23 4 2 5 2" xfId="42137" xr:uid="{00000000-0005-0000-0000-0000AD1F0000}"/>
    <cellStyle name="Entrada 23 4 2 6" xfId="33538" xr:uid="{00000000-0005-0000-0000-0000AE1F0000}"/>
    <cellStyle name="Entrada 23 4 3" xfId="5575" xr:uid="{00000000-0005-0000-0000-0000AF1F0000}"/>
    <cellStyle name="Entrada 23 4 3 2" xfId="5576" xr:uid="{00000000-0005-0000-0000-0000B01F0000}"/>
    <cellStyle name="Entrada 23 4 3 2 2" xfId="39498" xr:uid="{00000000-0005-0000-0000-0000B11F0000}"/>
    <cellStyle name="Entrada 23 4 3 3" xfId="5577" xr:uid="{00000000-0005-0000-0000-0000B21F0000}"/>
    <cellStyle name="Entrada 23 4 3 3 2" xfId="42138" xr:uid="{00000000-0005-0000-0000-0000B31F0000}"/>
    <cellStyle name="Entrada 23 4 3 4" xfId="5578" xr:uid="{00000000-0005-0000-0000-0000B41F0000}"/>
    <cellStyle name="Entrada 23 4 3 4 2" xfId="42139" xr:uid="{00000000-0005-0000-0000-0000B51F0000}"/>
    <cellStyle name="Entrada 23 4 3 5" xfId="5579" xr:uid="{00000000-0005-0000-0000-0000B61F0000}"/>
    <cellStyle name="Entrada 23 4 3 5 2" xfId="42140" xr:uid="{00000000-0005-0000-0000-0000B71F0000}"/>
    <cellStyle name="Entrada 23 4 3 6" xfId="34410" xr:uid="{00000000-0005-0000-0000-0000B81F0000}"/>
    <cellStyle name="Entrada 23 4 4" xfId="5580" xr:uid="{00000000-0005-0000-0000-0000B91F0000}"/>
    <cellStyle name="Entrada 23 4 4 2" xfId="5581" xr:uid="{00000000-0005-0000-0000-0000BA1F0000}"/>
    <cellStyle name="Entrada 23 4 4 2 2" xfId="40880" xr:uid="{00000000-0005-0000-0000-0000BB1F0000}"/>
    <cellStyle name="Entrada 23 4 4 3" xfId="5582" xr:uid="{00000000-0005-0000-0000-0000BC1F0000}"/>
    <cellStyle name="Entrada 23 4 4 3 2" xfId="42141" xr:uid="{00000000-0005-0000-0000-0000BD1F0000}"/>
    <cellStyle name="Entrada 23 4 4 4" xfId="5583" xr:uid="{00000000-0005-0000-0000-0000BE1F0000}"/>
    <cellStyle name="Entrada 23 4 4 4 2" xfId="42142" xr:uid="{00000000-0005-0000-0000-0000BF1F0000}"/>
    <cellStyle name="Entrada 23 4 4 5" xfId="5584" xr:uid="{00000000-0005-0000-0000-0000C01F0000}"/>
    <cellStyle name="Entrada 23 4 4 5 2" xfId="42143" xr:uid="{00000000-0005-0000-0000-0000C11F0000}"/>
    <cellStyle name="Entrada 23 4 4 6" xfId="35792" xr:uid="{00000000-0005-0000-0000-0000C21F0000}"/>
    <cellStyle name="Entrada 23 4 5" xfId="5585" xr:uid="{00000000-0005-0000-0000-0000C31F0000}"/>
    <cellStyle name="Entrada 23 4 5 2" xfId="37181" xr:uid="{00000000-0005-0000-0000-0000C41F0000}"/>
    <cellStyle name="Entrada 23 4 6" xfId="5586" xr:uid="{00000000-0005-0000-0000-0000C51F0000}"/>
    <cellStyle name="Entrada 23 4 6 2" xfId="42144" xr:uid="{00000000-0005-0000-0000-0000C61F0000}"/>
    <cellStyle name="Entrada 23 4 7" xfId="5587" xr:uid="{00000000-0005-0000-0000-0000C71F0000}"/>
    <cellStyle name="Entrada 23 4 7 2" xfId="42145" xr:uid="{00000000-0005-0000-0000-0000C81F0000}"/>
    <cellStyle name="Entrada 23 4 8" xfId="5588" xr:uid="{00000000-0005-0000-0000-0000C91F0000}"/>
    <cellStyle name="Entrada 23 4 8 2" xfId="42146" xr:uid="{00000000-0005-0000-0000-0000CA1F0000}"/>
    <cellStyle name="Entrada 23 4 9" xfId="5589" xr:uid="{00000000-0005-0000-0000-0000CB1F0000}"/>
    <cellStyle name="Entrada 23 4 9 2" xfId="42147" xr:uid="{00000000-0005-0000-0000-0000CC1F0000}"/>
    <cellStyle name="Entrada 23 5" xfId="5590" xr:uid="{00000000-0005-0000-0000-0000CD1F0000}"/>
    <cellStyle name="Entrada 23 5 2" xfId="5591" xr:uid="{00000000-0005-0000-0000-0000CE1F0000}"/>
    <cellStyle name="Entrada 23 5 2 2" xfId="5592" xr:uid="{00000000-0005-0000-0000-0000CF1F0000}"/>
    <cellStyle name="Entrada 23 5 2 2 2" xfId="37778" xr:uid="{00000000-0005-0000-0000-0000D01F0000}"/>
    <cellStyle name="Entrada 23 5 2 3" xfId="5593" xr:uid="{00000000-0005-0000-0000-0000D11F0000}"/>
    <cellStyle name="Entrada 23 5 2 3 2" xfId="42148" xr:uid="{00000000-0005-0000-0000-0000D21F0000}"/>
    <cellStyle name="Entrada 23 5 2 4" xfId="5594" xr:uid="{00000000-0005-0000-0000-0000D31F0000}"/>
    <cellStyle name="Entrada 23 5 2 4 2" xfId="42149" xr:uid="{00000000-0005-0000-0000-0000D41F0000}"/>
    <cellStyle name="Entrada 23 5 2 5" xfId="5595" xr:uid="{00000000-0005-0000-0000-0000D51F0000}"/>
    <cellStyle name="Entrada 23 5 2 5 2" xfId="42150" xr:uid="{00000000-0005-0000-0000-0000D61F0000}"/>
    <cellStyle name="Entrada 23 5 2 6" xfId="32690" xr:uid="{00000000-0005-0000-0000-0000D71F0000}"/>
    <cellStyle name="Entrada 23 5 3" xfId="5596" xr:uid="{00000000-0005-0000-0000-0000D81F0000}"/>
    <cellStyle name="Entrada 23 5 3 2" xfId="5597" xr:uid="{00000000-0005-0000-0000-0000D91F0000}"/>
    <cellStyle name="Entrada 23 5 3 2 2" xfId="40037" xr:uid="{00000000-0005-0000-0000-0000DA1F0000}"/>
    <cellStyle name="Entrada 23 5 3 3" xfId="5598" xr:uid="{00000000-0005-0000-0000-0000DB1F0000}"/>
    <cellStyle name="Entrada 23 5 3 3 2" xfId="42151" xr:uid="{00000000-0005-0000-0000-0000DC1F0000}"/>
    <cellStyle name="Entrada 23 5 3 4" xfId="5599" xr:uid="{00000000-0005-0000-0000-0000DD1F0000}"/>
    <cellStyle name="Entrada 23 5 3 4 2" xfId="42152" xr:uid="{00000000-0005-0000-0000-0000DE1F0000}"/>
    <cellStyle name="Entrada 23 5 3 5" xfId="5600" xr:uid="{00000000-0005-0000-0000-0000DF1F0000}"/>
    <cellStyle name="Entrada 23 5 3 5 2" xfId="42153" xr:uid="{00000000-0005-0000-0000-0000E01F0000}"/>
    <cellStyle name="Entrada 23 5 3 6" xfId="34949" xr:uid="{00000000-0005-0000-0000-0000E11F0000}"/>
    <cellStyle name="Entrada 23 5 4" xfId="5601" xr:uid="{00000000-0005-0000-0000-0000E21F0000}"/>
    <cellStyle name="Entrada 23 5 4 2" xfId="36338" xr:uid="{00000000-0005-0000-0000-0000E31F0000}"/>
    <cellStyle name="Entrada 23 5 5" xfId="5602" xr:uid="{00000000-0005-0000-0000-0000E41F0000}"/>
    <cellStyle name="Entrada 23 5 5 2" xfId="42154" xr:uid="{00000000-0005-0000-0000-0000E51F0000}"/>
    <cellStyle name="Entrada 23 5 6" xfId="5603" xr:uid="{00000000-0005-0000-0000-0000E61F0000}"/>
    <cellStyle name="Entrada 23 5 6 2" xfId="42155" xr:uid="{00000000-0005-0000-0000-0000E71F0000}"/>
    <cellStyle name="Entrada 23 5 7" xfId="5604" xr:uid="{00000000-0005-0000-0000-0000E81F0000}"/>
    <cellStyle name="Entrada 23 5 7 2" xfId="42156" xr:uid="{00000000-0005-0000-0000-0000E91F0000}"/>
    <cellStyle name="Entrada 23 5 8" xfId="5605" xr:uid="{00000000-0005-0000-0000-0000EA1F0000}"/>
    <cellStyle name="Entrada 23 5 8 2" xfId="42157" xr:uid="{00000000-0005-0000-0000-0000EB1F0000}"/>
    <cellStyle name="Entrada 23 5 9" xfId="31250" xr:uid="{00000000-0005-0000-0000-0000EC1F0000}"/>
    <cellStyle name="Entrada 23 6" xfId="5606" xr:uid="{00000000-0005-0000-0000-0000ED1F0000}"/>
    <cellStyle name="Entrada 23 6 2" xfId="5607" xr:uid="{00000000-0005-0000-0000-0000EE1F0000}"/>
    <cellStyle name="Entrada 23 6 2 2" xfId="37884" xr:uid="{00000000-0005-0000-0000-0000EF1F0000}"/>
    <cellStyle name="Entrada 23 6 3" xfId="5608" xr:uid="{00000000-0005-0000-0000-0000F01F0000}"/>
    <cellStyle name="Entrada 23 6 3 2" xfId="42158" xr:uid="{00000000-0005-0000-0000-0000F11F0000}"/>
    <cellStyle name="Entrada 23 6 4" xfId="5609" xr:uid="{00000000-0005-0000-0000-0000F21F0000}"/>
    <cellStyle name="Entrada 23 6 4 2" xfId="42159" xr:uid="{00000000-0005-0000-0000-0000F31F0000}"/>
    <cellStyle name="Entrada 23 6 5" xfId="5610" xr:uid="{00000000-0005-0000-0000-0000F41F0000}"/>
    <cellStyle name="Entrada 23 6 5 2" xfId="42160" xr:uid="{00000000-0005-0000-0000-0000F51F0000}"/>
    <cellStyle name="Entrada 23 6 6" xfId="5611" xr:uid="{00000000-0005-0000-0000-0000F61F0000}"/>
    <cellStyle name="Entrada 23 6 6 2" xfId="42161" xr:uid="{00000000-0005-0000-0000-0000F71F0000}"/>
    <cellStyle name="Entrada 23 6 7" xfId="32796" xr:uid="{00000000-0005-0000-0000-0000F81F0000}"/>
    <cellStyle name="Entrada 23 7" xfId="5612" xr:uid="{00000000-0005-0000-0000-0000F91F0000}"/>
    <cellStyle name="Entrada 23 7 2" xfId="5613" xr:uid="{00000000-0005-0000-0000-0000FA1F0000}"/>
    <cellStyle name="Entrada 23 7 2 2" xfId="37654" xr:uid="{00000000-0005-0000-0000-0000FB1F0000}"/>
    <cellStyle name="Entrada 23 7 3" xfId="5614" xr:uid="{00000000-0005-0000-0000-0000FC1F0000}"/>
    <cellStyle name="Entrada 23 7 3 2" xfId="42162" xr:uid="{00000000-0005-0000-0000-0000FD1F0000}"/>
    <cellStyle name="Entrada 23 7 4" xfId="5615" xr:uid="{00000000-0005-0000-0000-0000FE1F0000}"/>
    <cellStyle name="Entrada 23 7 4 2" xfId="42163" xr:uid="{00000000-0005-0000-0000-0000FF1F0000}"/>
    <cellStyle name="Entrada 23 7 5" xfId="5616" xr:uid="{00000000-0005-0000-0000-000000200000}"/>
    <cellStyle name="Entrada 23 7 5 2" xfId="42164" xr:uid="{00000000-0005-0000-0000-000001200000}"/>
    <cellStyle name="Entrada 23 7 6" xfId="32566" xr:uid="{00000000-0005-0000-0000-000002200000}"/>
    <cellStyle name="Entrada 23 8" xfId="5617" xr:uid="{00000000-0005-0000-0000-000003200000}"/>
    <cellStyle name="Entrada 23 8 2" xfId="5618" xr:uid="{00000000-0005-0000-0000-000004200000}"/>
    <cellStyle name="Entrada 23 8 2 2" xfId="40014" xr:uid="{00000000-0005-0000-0000-000005200000}"/>
    <cellStyle name="Entrada 23 8 3" xfId="5619" xr:uid="{00000000-0005-0000-0000-000006200000}"/>
    <cellStyle name="Entrada 23 8 3 2" xfId="42165" xr:uid="{00000000-0005-0000-0000-000007200000}"/>
    <cellStyle name="Entrada 23 8 4" xfId="5620" xr:uid="{00000000-0005-0000-0000-000008200000}"/>
    <cellStyle name="Entrada 23 8 4 2" xfId="42166" xr:uid="{00000000-0005-0000-0000-000009200000}"/>
    <cellStyle name="Entrada 23 8 5" xfId="5621" xr:uid="{00000000-0005-0000-0000-00000A200000}"/>
    <cellStyle name="Entrada 23 8 5 2" xfId="42167" xr:uid="{00000000-0005-0000-0000-00000B200000}"/>
    <cellStyle name="Entrada 23 8 6" xfId="34926" xr:uid="{00000000-0005-0000-0000-00000C200000}"/>
    <cellStyle name="Entrada 23 9" xfId="5622" xr:uid="{00000000-0005-0000-0000-00000D200000}"/>
    <cellStyle name="Entrada 23 9 2" xfId="36315" xr:uid="{00000000-0005-0000-0000-00000E200000}"/>
    <cellStyle name="Entrada 24" xfId="5623" xr:uid="{00000000-0005-0000-0000-00000F200000}"/>
    <cellStyle name="Entrada 24 10" xfId="5624" xr:uid="{00000000-0005-0000-0000-000010200000}"/>
    <cellStyle name="Entrada 24 10 2" xfId="36080" xr:uid="{00000000-0005-0000-0000-000011200000}"/>
    <cellStyle name="Entrada 24 11" xfId="5625" xr:uid="{00000000-0005-0000-0000-000012200000}"/>
    <cellStyle name="Entrada 24 11 2" xfId="42168" xr:uid="{00000000-0005-0000-0000-000013200000}"/>
    <cellStyle name="Entrada 24 12" xfId="5626" xr:uid="{00000000-0005-0000-0000-000014200000}"/>
    <cellStyle name="Entrada 24 12 2" xfId="42169" xr:uid="{00000000-0005-0000-0000-000015200000}"/>
    <cellStyle name="Entrada 24 13" xfId="5627" xr:uid="{00000000-0005-0000-0000-000016200000}"/>
    <cellStyle name="Entrada 24 13 2" xfId="42170" xr:uid="{00000000-0005-0000-0000-000017200000}"/>
    <cellStyle name="Entrada 24 14" xfId="5628" xr:uid="{00000000-0005-0000-0000-000018200000}"/>
    <cellStyle name="Entrada 24 14 2" xfId="42171" xr:uid="{00000000-0005-0000-0000-000019200000}"/>
    <cellStyle name="Entrada 24 15" xfId="5629" xr:uid="{00000000-0005-0000-0000-00001A200000}"/>
    <cellStyle name="Entrada 24 15 2" xfId="42172" xr:uid="{00000000-0005-0000-0000-00001B200000}"/>
    <cellStyle name="Entrada 24 16" xfId="30676" xr:uid="{00000000-0005-0000-0000-00001C200000}"/>
    <cellStyle name="Entrada 24 2" xfId="5630" xr:uid="{00000000-0005-0000-0000-00001D200000}"/>
    <cellStyle name="Entrada 24 2 2" xfId="5631" xr:uid="{00000000-0005-0000-0000-00001E200000}"/>
    <cellStyle name="Entrada 24 2 2 2" xfId="5632" xr:uid="{00000000-0005-0000-0000-00001F200000}"/>
    <cellStyle name="Entrada 24 2 2 2 2" xfId="38095" xr:uid="{00000000-0005-0000-0000-000020200000}"/>
    <cellStyle name="Entrada 24 2 2 3" xfId="5633" xr:uid="{00000000-0005-0000-0000-000021200000}"/>
    <cellStyle name="Entrada 24 2 2 3 2" xfId="42173" xr:uid="{00000000-0005-0000-0000-000022200000}"/>
    <cellStyle name="Entrada 24 2 2 4" xfId="5634" xr:uid="{00000000-0005-0000-0000-000023200000}"/>
    <cellStyle name="Entrada 24 2 2 4 2" xfId="42174" xr:uid="{00000000-0005-0000-0000-000024200000}"/>
    <cellStyle name="Entrada 24 2 2 5" xfId="5635" xr:uid="{00000000-0005-0000-0000-000025200000}"/>
    <cellStyle name="Entrada 24 2 2 5 2" xfId="42175" xr:uid="{00000000-0005-0000-0000-000026200000}"/>
    <cellStyle name="Entrada 24 2 2 6" xfId="5636" xr:uid="{00000000-0005-0000-0000-000027200000}"/>
    <cellStyle name="Entrada 24 2 2 6 2" xfId="42176" xr:uid="{00000000-0005-0000-0000-000028200000}"/>
    <cellStyle name="Entrada 24 2 2 7" xfId="33007" xr:uid="{00000000-0005-0000-0000-000029200000}"/>
    <cellStyle name="Entrada 24 2 3" xfId="5637" xr:uid="{00000000-0005-0000-0000-00002A200000}"/>
    <cellStyle name="Entrada 24 2 3 2" xfId="5638" xr:uid="{00000000-0005-0000-0000-00002B200000}"/>
    <cellStyle name="Entrada 24 2 3 2 2" xfId="39133" xr:uid="{00000000-0005-0000-0000-00002C200000}"/>
    <cellStyle name="Entrada 24 2 3 3" xfId="5639" xr:uid="{00000000-0005-0000-0000-00002D200000}"/>
    <cellStyle name="Entrada 24 2 3 3 2" xfId="42177" xr:uid="{00000000-0005-0000-0000-00002E200000}"/>
    <cellStyle name="Entrada 24 2 3 4" xfId="5640" xr:uid="{00000000-0005-0000-0000-00002F200000}"/>
    <cellStyle name="Entrada 24 2 3 4 2" xfId="42178" xr:uid="{00000000-0005-0000-0000-000030200000}"/>
    <cellStyle name="Entrada 24 2 3 5" xfId="5641" xr:uid="{00000000-0005-0000-0000-000031200000}"/>
    <cellStyle name="Entrada 24 2 3 5 2" xfId="42179" xr:uid="{00000000-0005-0000-0000-000032200000}"/>
    <cellStyle name="Entrada 24 2 3 6" xfId="34045" xr:uid="{00000000-0005-0000-0000-000033200000}"/>
    <cellStyle name="Entrada 24 2 4" xfId="5642" xr:uid="{00000000-0005-0000-0000-000034200000}"/>
    <cellStyle name="Entrada 24 2 4 2" xfId="5643" xr:uid="{00000000-0005-0000-0000-000035200000}"/>
    <cellStyle name="Entrada 24 2 4 2 2" xfId="40349" xr:uid="{00000000-0005-0000-0000-000036200000}"/>
    <cellStyle name="Entrada 24 2 4 3" xfId="5644" xr:uid="{00000000-0005-0000-0000-000037200000}"/>
    <cellStyle name="Entrada 24 2 4 3 2" xfId="42180" xr:uid="{00000000-0005-0000-0000-000038200000}"/>
    <cellStyle name="Entrada 24 2 4 4" xfId="5645" xr:uid="{00000000-0005-0000-0000-000039200000}"/>
    <cellStyle name="Entrada 24 2 4 4 2" xfId="42181" xr:uid="{00000000-0005-0000-0000-00003A200000}"/>
    <cellStyle name="Entrada 24 2 4 5" xfId="5646" xr:uid="{00000000-0005-0000-0000-00003B200000}"/>
    <cellStyle name="Entrada 24 2 4 5 2" xfId="42182" xr:uid="{00000000-0005-0000-0000-00003C200000}"/>
    <cellStyle name="Entrada 24 2 4 6" xfId="35261" xr:uid="{00000000-0005-0000-0000-00003D200000}"/>
    <cellStyle name="Entrada 24 2 5" xfId="5647" xr:uid="{00000000-0005-0000-0000-00003E200000}"/>
    <cellStyle name="Entrada 24 2 5 2" xfId="36650" xr:uid="{00000000-0005-0000-0000-00003F200000}"/>
    <cellStyle name="Entrada 24 2 6" xfId="5648" xr:uid="{00000000-0005-0000-0000-000040200000}"/>
    <cellStyle name="Entrada 24 2 6 2" xfId="42183" xr:uid="{00000000-0005-0000-0000-000041200000}"/>
    <cellStyle name="Entrada 24 2 7" xfId="5649" xr:uid="{00000000-0005-0000-0000-000042200000}"/>
    <cellStyle name="Entrada 24 2 7 2" xfId="42184" xr:uid="{00000000-0005-0000-0000-000043200000}"/>
    <cellStyle name="Entrada 24 2 8" xfId="31562" xr:uid="{00000000-0005-0000-0000-000044200000}"/>
    <cellStyle name="Entrada 24 3" xfId="5650" xr:uid="{00000000-0005-0000-0000-000045200000}"/>
    <cellStyle name="Entrada 24 3 10" xfId="32063" xr:uid="{00000000-0005-0000-0000-000046200000}"/>
    <cellStyle name="Entrada 24 3 2" xfId="5651" xr:uid="{00000000-0005-0000-0000-000047200000}"/>
    <cellStyle name="Entrada 24 3 2 2" xfId="5652" xr:uid="{00000000-0005-0000-0000-000048200000}"/>
    <cellStyle name="Entrada 24 3 2 2 2" xfId="38596" xr:uid="{00000000-0005-0000-0000-000049200000}"/>
    <cellStyle name="Entrada 24 3 2 3" xfId="5653" xr:uid="{00000000-0005-0000-0000-00004A200000}"/>
    <cellStyle name="Entrada 24 3 2 3 2" xfId="42185" xr:uid="{00000000-0005-0000-0000-00004B200000}"/>
    <cellStyle name="Entrada 24 3 2 4" xfId="5654" xr:uid="{00000000-0005-0000-0000-00004C200000}"/>
    <cellStyle name="Entrada 24 3 2 4 2" xfId="42186" xr:uid="{00000000-0005-0000-0000-00004D200000}"/>
    <cellStyle name="Entrada 24 3 2 5" xfId="5655" xr:uid="{00000000-0005-0000-0000-00004E200000}"/>
    <cellStyle name="Entrada 24 3 2 5 2" xfId="42187" xr:uid="{00000000-0005-0000-0000-00004F200000}"/>
    <cellStyle name="Entrada 24 3 2 6" xfId="33508" xr:uid="{00000000-0005-0000-0000-000050200000}"/>
    <cellStyle name="Entrada 24 3 3" xfId="5656" xr:uid="{00000000-0005-0000-0000-000051200000}"/>
    <cellStyle name="Entrada 24 3 3 2" xfId="5657" xr:uid="{00000000-0005-0000-0000-000052200000}"/>
    <cellStyle name="Entrada 24 3 3 2 2" xfId="39468" xr:uid="{00000000-0005-0000-0000-000053200000}"/>
    <cellStyle name="Entrada 24 3 3 3" xfId="5658" xr:uid="{00000000-0005-0000-0000-000054200000}"/>
    <cellStyle name="Entrada 24 3 3 3 2" xfId="42188" xr:uid="{00000000-0005-0000-0000-000055200000}"/>
    <cellStyle name="Entrada 24 3 3 4" xfId="5659" xr:uid="{00000000-0005-0000-0000-000056200000}"/>
    <cellStyle name="Entrada 24 3 3 4 2" xfId="42189" xr:uid="{00000000-0005-0000-0000-000057200000}"/>
    <cellStyle name="Entrada 24 3 3 5" xfId="5660" xr:uid="{00000000-0005-0000-0000-000058200000}"/>
    <cellStyle name="Entrada 24 3 3 5 2" xfId="42190" xr:uid="{00000000-0005-0000-0000-000059200000}"/>
    <cellStyle name="Entrada 24 3 3 6" xfId="34380" xr:uid="{00000000-0005-0000-0000-00005A200000}"/>
    <cellStyle name="Entrada 24 3 4" xfId="5661" xr:uid="{00000000-0005-0000-0000-00005B200000}"/>
    <cellStyle name="Entrada 24 3 4 2" xfId="5662" xr:uid="{00000000-0005-0000-0000-00005C200000}"/>
    <cellStyle name="Entrada 24 3 4 2 2" xfId="40850" xr:uid="{00000000-0005-0000-0000-00005D200000}"/>
    <cellStyle name="Entrada 24 3 4 3" xfId="5663" xr:uid="{00000000-0005-0000-0000-00005E200000}"/>
    <cellStyle name="Entrada 24 3 4 3 2" xfId="42191" xr:uid="{00000000-0005-0000-0000-00005F200000}"/>
    <cellStyle name="Entrada 24 3 4 4" xfId="5664" xr:uid="{00000000-0005-0000-0000-000060200000}"/>
    <cellStyle name="Entrada 24 3 4 4 2" xfId="42192" xr:uid="{00000000-0005-0000-0000-000061200000}"/>
    <cellStyle name="Entrada 24 3 4 5" xfId="5665" xr:uid="{00000000-0005-0000-0000-000062200000}"/>
    <cellStyle name="Entrada 24 3 4 5 2" xfId="42193" xr:uid="{00000000-0005-0000-0000-000063200000}"/>
    <cellStyle name="Entrada 24 3 4 6" xfId="35762" xr:uid="{00000000-0005-0000-0000-000064200000}"/>
    <cellStyle name="Entrada 24 3 5" xfId="5666" xr:uid="{00000000-0005-0000-0000-000065200000}"/>
    <cellStyle name="Entrada 24 3 5 2" xfId="37151" xr:uid="{00000000-0005-0000-0000-000066200000}"/>
    <cellStyle name="Entrada 24 3 6" xfId="5667" xr:uid="{00000000-0005-0000-0000-000067200000}"/>
    <cellStyle name="Entrada 24 3 6 2" xfId="42194" xr:uid="{00000000-0005-0000-0000-000068200000}"/>
    <cellStyle name="Entrada 24 3 7" xfId="5668" xr:uid="{00000000-0005-0000-0000-000069200000}"/>
    <cellStyle name="Entrada 24 3 7 2" xfId="42195" xr:uid="{00000000-0005-0000-0000-00006A200000}"/>
    <cellStyle name="Entrada 24 3 8" xfId="5669" xr:uid="{00000000-0005-0000-0000-00006B200000}"/>
    <cellStyle name="Entrada 24 3 8 2" xfId="42196" xr:uid="{00000000-0005-0000-0000-00006C200000}"/>
    <cellStyle name="Entrada 24 3 9" xfId="5670" xr:uid="{00000000-0005-0000-0000-00006D200000}"/>
    <cellStyle name="Entrada 24 3 9 2" xfId="42197" xr:uid="{00000000-0005-0000-0000-00006E200000}"/>
    <cellStyle name="Entrada 24 4" xfId="5671" xr:uid="{00000000-0005-0000-0000-00006F200000}"/>
    <cellStyle name="Entrada 24 4 10" xfId="31433" xr:uid="{00000000-0005-0000-0000-000070200000}"/>
    <cellStyle name="Entrada 24 4 2" xfId="5672" xr:uid="{00000000-0005-0000-0000-000071200000}"/>
    <cellStyle name="Entrada 24 4 2 2" xfId="5673" xr:uid="{00000000-0005-0000-0000-000072200000}"/>
    <cellStyle name="Entrada 24 4 2 2 2" xfId="37977" xr:uid="{00000000-0005-0000-0000-000073200000}"/>
    <cellStyle name="Entrada 24 4 2 3" xfId="5674" xr:uid="{00000000-0005-0000-0000-000074200000}"/>
    <cellStyle name="Entrada 24 4 2 3 2" xfId="42198" xr:uid="{00000000-0005-0000-0000-000075200000}"/>
    <cellStyle name="Entrada 24 4 2 4" xfId="5675" xr:uid="{00000000-0005-0000-0000-000076200000}"/>
    <cellStyle name="Entrada 24 4 2 4 2" xfId="42199" xr:uid="{00000000-0005-0000-0000-000077200000}"/>
    <cellStyle name="Entrada 24 4 2 5" xfId="5676" xr:uid="{00000000-0005-0000-0000-000078200000}"/>
    <cellStyle name="Entrada 24 4 2 5 2" xfId="42200" xr:uid="{00000000-0005-0000-0000-000079200000}"/>
    <cellStyle name="Entrada 24 4 2 6" xfId="32889" xr:uid="{00000000-0005-0000-0000-00007A200000}"/>
    <cellStyle name="Entrada 24 4 3" xfId="5677" xr:uid="{00000000-0005-0000-0000-00007B200000}"/>
    <cellStyle name="Entrada 24 4 3 2" xfId="5678" xr:uid="{00000000-0005-0000-0000-00007C200000}"/>
    <cellStyle name="Entrada 24 4 3 2 2" xfId="39004" xr:uid="{00000000-0005-0000-0000-00007D200000}"/>
    <cellStyle name="Entrada 24 4 3 3" xfId="5679" xr:uid="{00000000-0005-0000-0000-00007E200000}"/>
    <cellStyle name="Entrada 24 4 3 3 2" xfId="42201" xr:uid="{00000000-0005-0000-0000-00007F200000}"/>
    <cellStyle name="Entrada 24 4 3 4" xfId="5680" xr:uid="{00000000-0005-0000-0000-000080200000}"/>
    <cellStyle name="Entrada 24 4 3 4 2" xfId="42202" xr:uid="{00000000-0005-0000-0000-000081200000}"/>
    <cellStyle name="Entrada 24 4 3 5" xfId="5681" xr:uid="{00000000-0005-0000-0000-000082200000}"/>
    <cellStyle name="Entrada 24 4 3 5 2" xfId="42203" xr:uid="{00000000-0005-0000-0000-000083200000}"/>
    <cellStyle name="Entrada 24 4 3 6" xfId="33916" xr:uid="{00000000-0005-0000-0000-000084200000}"/>
    <cellStyle name="Entrada 24 4 4" xfId="5682" xr:uid="{00000000-0005-0000-0000-000085200000}"/>
    <cellStyle name="Entrada 24 4 4 2" xfId="5683" xr:uid="{00000000-0005-0000-0000-000086200000}"/>
    <cellStyle name="Entrada 24 4 4 2 2" xfId="40220" xr:uid="{00000000-0005-0000-0000-000087200000}"/>
    <cellStyle name="Entrada 24 4 4 3" xfId="5684" xr:uid="{00000000-0005-0000-0000-000088200000}"/>
    <cellStyle name="Entrada 24 4 4 3 2" xfId="42204" xr:uid="{00000000-0005-0000-0000-000089200000}"/>
    <cellStyle name="Entrada 24 4 4 4" xfId="5685" xr:uid="{00000000-0005-0000-0000-00008A200000}"/>
    <cellStyle name="Entrada 24 4 4 4 2" xfId="42205" xr:uid="{00000000-0005-0000-0000-00008B200000}"/>
    <cellStyle name="Entrada 24 4 4 5" xfId="5686" xr:uid="{00000000-0005-0000-0000-00008C200000}"/>
    <cellStyle name="Entrada 24 4 4 5 2" xfId="42206" xr:uid="{00000000-0005-0000-0000-00008D200000}"/>
    <cellStyle name="Entrada 24 4 4 6" xfId="35132" xr:uid="{00000000-0005-0000-0000-00008E200000}"/>
    <cellStyle name="Entrada 24 4 5" xfId="5687" xr:uid="{00000000-0005-0000-0000-00008F200000}"/>
    <cellStyle name="Entrada 24 4 5 2" xfId="36521" xr:uid="{00000000-0005-0000-0000-000090200000}"/>
    <cellStyle name="Entrada 24 4 6" xfId="5688" xr:uid="{00000000-0005-0000-0000-000091200000}"/>
    <cellStyle name="Entrada 24 4 6 2" xfId="42207" xr:uid="{00000000-0005-0000-0000-000092200000}"/>
    <cellStyle name="Entrada 24 4 7" xfId="5689" xr:uid="{00000000-0005-0000-0000-000093200000}"/>
    <cellStyle name="Entrada 24 4 7 2" xfId="42208" xr:uid="{00000000-0005-0000-0000-000094200000}"/>
    <cellStyle name="Entrada 24 4 8" xfId="5690" xr:uid="{00000000-0005-0000-0000-000095200000}"/>
    <cellStyle name="Entrada 24 4 8 2" xfId="42209" xr:uid="{00000000-0005-0000-0000-000096200000}"/>
    <cellStyle name="Entrada 24 4 9" xfId="5691" xr:uid="{00000000-0005-0000-0000-000097200000}"/>
    <cellStyle name="Entrada 24 4 9 2" xfId="42210" xr:uid="{00000000-0005-0000-0000-000098200000}"/>
    <cellStyle name="Entrada 24 5" xfId="5692" xr:uid="{00000000-0005-0000-0000-000099200000}"/>
    <cellStyle name="Entrada 24 5 10" xfId="32092" xr:uid="{00000000-0005-0000-0000-00009A200000}"/>
    <cellStyle name="Entrada 24 5 2" xfId="5693" xr:uid="{00000000-0005-0000-0000-00009B200000}"/>
    <cellStyle name="Entrada 24 5 2 2" xfId="5694" xr:uid="{00000000-0005-0000-0000-00009C200000}"/>
    <cellStyle name="Entrada 24 5 2 2 2" xfId="38625" xr:uid="{00000000-0005-0000-0000-00009D200000}"/>
    <cellStyle name="Entrada 24 5 2 3" xfId="5695" xr:uid="{00000000-0005-0000-0000-00009E200000}"/>
    <cellStyle name="Entrada 24 5 2 3 2" xfId="42211" xr:uid="{00000000-0005-0000-0000-00009F200000}"/>
    <cellStyle name="Entrada 24 5 2 4" xfId="5696" xr:uid="{00000000-0005-0000-0000-0000A0200000}"/>
    <cellStyle name="Entrada 24 5 2 4 2" xfId="42212" xr:uid="{00000000-0005-0000-0000-0000A1200000}"/>
    <cellStyle name="Entrada 24 5 2 5" xfId="5697" xr:uid="{00000000-0005-0000-0000-0000A2200000}"/>
    <cellStyle name="Entrada 24 5 2 5 2" xfId="42213" xr:uid="{00000000-0005-0000-0000-0000A3200000}"/>
    <cellStyle name="Entrada 24 5 2 6" xfId="33537" xr:uid="{00000000-0005-0000-0000-0000A4200000}"/>
    <cellStyle name="Entrada 24 5 3" xfId="5698" xr:uid="{00000000-0005-0000-0000-0000A5200000}"/>
    <cellStyle name="Entrada 24 5 3 2" xfId="5699" xr:uid="{00000000-0005-0000-0000-0000A6200000}"/>
    <cellStyle name="Entrada 24 5 3 2 2" xfId="39497" xr:uid="{00000000-0005-0000-0000-0000A7200000}"/>
    <cellStyle name="Entrada 24 5 3 3" xfId="5700" xr:uid="{00000000-0005-0000-0000-0000A8200000}"/>
    <cellStyle name="Entrada 24 5 3 3 2" xfId="42214" xr:uid="{00000000-0005-0000-0000-0000A9200000}"/>
    <cellStyle name="Entrada 24 5 3 4" xfId="5701" xr:uid="{00000000-0005-0000-0000-0000AA200000}"/>
    <cellStyle name="Entrada 24 5 3 4 2" xfId="42215" xr:uid="{00000000-0005-0000-0000-0000AB200000}"/>
    <cellStyle name="Entrada 24 5 3 5" xfId="5702" xr:uid="{00000000-0005-0000-0000-0000AC200000}"/>
    <cellStyle name="Entrada 24 5 3 5 2" xfId="42216" xr:uid="{00000000-0005-0000-0000-0000AD200000}"/>
    <cellStyle name="Entrada 24 5 3 6" xfId="34409" xr:uid="{00000000-0005-0000-0000-0000AE200000}"/>
    <cellStyle name="Entrada 24 5 4" xfId="5703" xr:uid="{00000000-0005-0000-0000-0000AF200000}"/>
    <cellStyle name="Entrada 24 5 4 2" xfId="5704" xr:uid="{00000000-0005-0000-0000-0000B0200000}"/>
    <cellStyle name="Entrada 24 5 4 2 2" xfId="40879" xr:uid="{00000000-0005-0000-0000-0000B1200000}"/>
    <cellStyle name="Entrada 24 5 4 3" xfId="5705" xr:uid="{00000000-0005-0000-0000-0000B2200000}"/>
    <cellStyle name="Entrada 24 5 4 3 2" xfId="42217" xr:uid="{00000000-0005-0000-0000-0000B3200000}"/>
    <cellStyle name="Entrada 24 5 4 4" xfId="5706" xr:uid="{00000000-0005-0000-0000-0000B4200000}"/>
    <cellStyle name="Entrada 24 5 4 4 2" xfId="42218" xr:uid="{00000000-0005-0000-0000-0000B5200000}"/>
    <cellStyle name="Entrada 24 5 4 5" xfId="5707" xr:uid="{00000000-0005-0000-0000-0000B6200000}"/>
    <cellStyle name="Entrada 24 5 4 5 2" xfId="42219" xr:uid="{00000000-0005-0000-0000-0000B7200000}"/>
    <cellStyle name="Entrada 24 5 4 6" xfId="35791" xr:uid="{00000000-0005-0000-0000-0000B8200000}"/>
    <cellStyle name="Entrada 24 5 5" xfId="5708" xr:uid="{00000000-0005-0000-0000-0000B9200000}"/>
    <cellStyle name="Entrada 24 5 5 2" xfId="37180" xr:uid="{00000000-0005-0000-0000-0000BA200000}"/>
    <cellStyle name="Entrada 24 5 6" xfId="5709" xr:uid="{00000000-0005-0000-0000-0000BB200000}"/>
    <cellStyle name="Entrada 24 5 6 2" xfId="42220" xr:uid="{00000000-0005-0000-0000-0000BC200000}"/>
    <cellStyle name="Entrada 24 5 7" xfId="5710" xr:uid="{00000000-0005-0000-0000-0000BD200000}"/>
    <cellStyle name="Entrada 24 5 7 2" xfId="42221" xr:uid="{00000000-0005-0000-0000-0000BE200000}"/>
    <cellStyle name="Entrada 24 5 8" xfId="5711" xr:uid="{00000000-0005-0000-0000-0000BF200000}"/>
    <cellStyle name="Entrada 24 5 8 2" xfId="42222" xr:uid="{00000000-0005-0000-0000-0000C0200000}"/>
    <cellStyle name="Entrada 24 5 9" xfId="5712" xr:uid="{00000000-0005-0000-0000-0000C1200000}"/>
    <cellStyle name="Entrada 24 5 9 2" xfId="42223" xr:uid="{00000000-0005-0000-0000-0000C2200000}"/>
    <cellStyle name="Entrada 24 6" xfId="5713" xr:uid="{00000000-0005-0000-0000-0000C3200000}"/>
    <cellStyle name="Entrada 24 6 2" xfId="5714" xr:uid="{00000000-0005-0000-0000-0000C4200000}"/>
    <cellStyle name="Entrada 24 6 2 2" xfId="5715" xr:uid="{00000000-0005-0000-0000-0000C5200000}"/>
    <cellStyle name="Entrada 24 6 2 2 2" xfId="37549" xr:uid="{00000000-0005-0000-0000-0000C6200000}"/>
    <cellStyle name="Entrada 24 6 2 3" xfId="5716" xr:uid="{00000000-0005-0000-0000-0000C7200000}"/>
    <cellStyle name="Entrada 24 6 2 3 2" xfId="42224" xr:uid="{00000000-0005-0000-0000-0000C8200000}"/>
    <cellStyle name="Entrada 24 6 2 4" xfId="5717" xr:uid="{00000000-0005-0000-0000-0000C9200000}"/>
    <cellStyle name="Entrada 24 6 2 4 2" xfId="42225" xr:uid="{00000000-0005-0000-0000-0000CA200000}"/>
    <cellStyle name="Entrada 24 6 2 5" xfId="5718" xr:uid="{00000000-0005-0000-0000-0000CB200000}"/>
    <cellStyle name="Entrada 24 6 2 5 2" xfId="42226" xr:uid="{00000000-0005-0000-0000-0000CC200000}"/>
    <cellStyle name="Entrada 24 6 2 6" xfId="32461" xr:uid="{00000000-0005-0000-0000-0000CD200000}"/>
    <cellStyle name="Entrada 24 6 3" xfId="5719" xr:uid="{00000000-0005-0000-0000-0000CE200000}"/>
    <cellStyle name="Entrada 24 6 3 2" xfId="5720" xr:uid="{00000000-0005-0000-0000-0000CF200000}"/>
    <cellStyle name="Entrada 24 6 3 2 2" xfId="40038" xr:uid="{00000000-0005-0000-0000-0000D0200000}"/>
    <cellStyle name="Entrada 24 6 3 3" xfId="5721" xr:uid="{00000000-0005-0000-0000-0000D1200000}"/>
    <cellStyle name="Entrada 24 6 3 3 2" xfId="42227" xr:uid="{00000000-0005-0000-0000-0000D2200000}"/>
    <cellStyle name="Entrada 24 6 3 4" xfId="5722" xr:uid="{00000000-0005-0000-0000-0000D3200000}"/>
    <cellStyle name="Entrada 24 6 3 4 2" xfId="42228" xr:uid="{00000000-0005-0000-0000-0000D4200000}"/>
    <cellStyle name="Entrada 24 6 3 5" xfId="5723" xr:uid="{00000000-0005-0000-0000-0000D5200000}"/>
    <cellStyle name="Entrada 24 6 3 5 2" xfId="42229" xr:uid="{00000000-0005-0000-0000-0000D6200000}"/>
    <cellStyle name="Entrada 24 6 3 6" xfId="34950" xr:uid="{00000000-0005-0000-0000-0000D7200000}"/>
    <cellStyle name="Entrada 24 6 4" xfId="5724" xr:uid="{00000000-0005-0000-0000-0000D8200000}"/>
    <cellStyle name="Entrada 24 6 4 2" xfId="36339" xr:uid="{00000000-0005-0000-0000-0000D9200000}"/>
    <cellStyle name="Entrada 24 6 5" xfId="5725" xr:uid="{00000000-0005-0000-0000-0000DA200000}"/>
    <cellStyle name="Entrada 24 6 5 2" xfId="42230" xr:uid="{00000000-0005-0000-0000-0000DB200000}"/>
    <cellStyle name="Entrada 24 6 6" xfId="5726" xr:uid="{00000000-0005-0000-0000-0000DC200000}"/>
    <cellStyle name="Entrada 24 6 6 2" xfId="42231" xr:uid="{00000000-0005-0000-0000-0000DD200000}"/>
    <cellStyle name="Entrada 24 6 7" xfId="5727" xr:uid="{00000000-0005-0000-0000-0000DE200000}"/>
    <cellStyle name="Entrada 24 6 7 2" xfId="42232" xr:uid="{00000000-0005-0000-0000-0000DF200000}"/>
    <cellStyle name="Entrada 24 6 8" xfId="5728" xr:uid="{00000000-0005-0000-0000-0000E0200000}"/>
    <cellStyle name="Entrada 24 6 8 2" xfId="42233" xr:uid="{00000000-0005-0000-0000-0000E1200000}"/>
    <cellStyle name="Entrada 24 6 9" xfId="31251" xr:uid="{00000000-0005-0000-0000-0000E2200000}"/>
    <cellStyle name="Entrada 24 7" xfId="5729" xr:uid="{00000000-0005-0000-0000-0000E3200000}"/>
    <cellStyle name="Entrada 24 7 2" xfId="5730" xr:uid="{00000000-0005-0000-0000-0000E4200000}"/>
    <cellStyle name="Entrada 24 7 2 2" xfId="37566" xr:uid="{00000000-0005-0000-0000-0000E5200000}"/>
    <cellStyle name="Entrada 24 7 3" xfId="5731" xr:uid="{00000000-0005-0000-0000-0000E6200000}"/>
    <cellStyle name="Entrada 24 7 3 2" xfId="42234" xr:uid="{00000000-0005-0000-0000-0000E7200000}"/>
    <cellStyle name="Entrada 24 7 4" xfId="5732" xr:uid="{00000000-0005-0000-0000-0000E8200000}"/>
    <cellStyle name="Entrada 24 7 4 2" xfId="42235" xr:uid="{00000000-0005-0000-0000-0000E9200000}"/>
    <cellStyle name="Entrada 24 7 5" xfId="5733" xr:uid="{00000000-0005-0000-0000-0000EA200000}"/>
    <cellStyle name="Entrada 24 7 5 2" xfId="42236" xr:uid="{00000000-0005-0000-0000-0000EB200000}"/>
    <cellStyle name="Entrada 24 7 6" xfId="5734" xr:uid="{00000000-0005-0000-0000-0000EC200000}"/>
    <cellStyle name="Entrada 24 7 6 2" xfId="42237" xr:uid="{00000000-0005-0000-0000-0000ED200000}"/>
    <cellStyle name="Entrada 24 7 7" xfId="32478" xr:uid="{00000000-0005-0000-0000-0000EE200000}"/>
    <cellStyle name="Entrada 24 8" xfId="5735" xr:uid="{00000000-0005-0000-0000-0000EF200000}"/>
    <cellStyle name="Entrada 24 8 2" xfId="5736" xr:uid="{00000000-0005-0000-0000-0000F0200000}"/>
    <cellStyle name="Entrada 24 8 2 2" xfId="37514" xr:uid="{00000000-0005-0000-0000-0000F1200000}"/>
    <cellStyle name="Entrada 24 8 3" xfId="5737" xr:uid="{00000000-0005-0000-0000-0000F2200000}"/>
    <cellStyle name="Entrada 24 8 3 2" xfId="42238" xr:uid="{00000000-0005-0000-0000-0000F3200000}"/>
    <cellStyle name="Entrada 24 8 4" xfId="5738" xr:uid="{00000000-0005-0000-0000-0000F4200000}"/>
    <cellStyle name="Entrada 24 8 4 2" xfId="42239" xr:uid="{00000000-0005-0000-0000-0000F5200000}"/>
    <cellStyle name="Entrada 24 8 5" xfId="5739" xr:uid="{00000000-0005-0000-0000-0000F6200000}"/>
    <cellStyle name="Entrada 24 8 5 2" xfId="42240" xr:uid="{00000000-0005-0000-0000-0000F7200000}"/>
    <cellStyle name="Entrada 24 8 6" xfId="32426" xr:uid="{00000000-0005-0000-0000-0000F8200000}"/>
    <cellStyle name="Entrada 24 9" xfId="5740" xr:uid="{00000000-0005-0000-0000-0000F9200000}"/>
    <cellStyle name="Entrada 24 9 2" xfId="5741" xr:uid="{00000000-0005-0000-0000-0000FA200000}"/>
    <cellStyle name="Entrada 24 9 2 2" xfId="39778" xr:uid="{00000000-0005-0000-0000-0000FB200000}"/>
    <cellStyle name="Entrada 24 9 3" xfId="5742" xr:uid="{00000000-0005-0000-0000-0000FC200000}"/>
    <cellStyle name="Entrada 24 9 3 2" xfId="42241" xr:uid="{00000000-0005-0000-0000-0000FD200000}"/>
    <cellStyle name="Entrada 24 9 4" xfId="5743" xr:uid="{00000000-0005-0000-0000-0000FE200000}"/>
    <cellStyle name="Entrada 24 9 4 2" xfId="42242" xr:uid="{00000000-0005-0000-0000-0000FF200000}"/>
    <cellStyle name="Entrada 24 9 5" xfId="5744" xr:uid="{00000000-0005-0000-0000-000000210000}"/>
    <cellStyle name="Entrada 24 9 5 2" xfId="42243" xr:uid="{00000000-0005-0000-0000-000001210000}"/>
    <cellStyle name="Entrada 24 9 6" xfId="34690" xr:uid="{00000000-0005-0000-0000-000002210000}"/>
    <cellStyle name="Entrada 25" xfId="5745" xr:uid="{00000000-0005-0000-0000-000003210000}"/>
    <cellStyle name="Entrada 25 10" xfId="32079" xr:uid="{00000000-0005-0000-0000-000004210000}"/>
    <cellStyle name="Entrada 25 2" xfId="5746" xr:uid="{00000000-0005-0000-0000-000005210000}"/>
    <cellStyle name="Entrada 25 2 2" xfId="5747" xr:uid="{00000000-0005-0000-0000-000006210000}"/>
    <cellStyle name="Entrada 25 2 2 2" xfId="38612" xr:uid="{00000000-0005-0000-0000-000007210000}"/>
    <cellStyle name="Entrada 25 2 3" xfId="5748" xr:uid="{00000000-0005-0000-0000-000008210000}"/>
    <cellStyle name="Entrada 25 2 3 2" xfId="42244" xr:uid="{00000000-0005-0000-0000-000009210000}"/>
    <cellStyle name="Entrada 25 2 4" xfId="5749" xr:uid="{00000000-0005-0000-0000-00000A210000}"/>
    <cellStyle name="Entrada 25 2 4 2" xfId="42245" xr:uid="{00000000-0005-0000-0000-00000B210000}"/>
    <cellStyle name="Entrada 25 2 5" xfId="5750" xr:uid="{00000000-0005-0000-0000-00000C210000}"/>
    <cellStyle name="Entrada 25 2 5 2" xfId="42246" xr:uid="{00000000-0005-0000-0000-00000D210000}"/>
    <cellStyle name="Entrada 25 2 6" xfId="5751" xr:uid="{00000000-0005-0000-0000-00000E210000}"/>
    <cellStyle name="Entrada 25 2 6 2" xfId="42247" xr:uid="{00000000-0005-0000-0000-00000F210000}"/>
    <cellStyle name="Entrada 25 2 7" xfId="33524" xr:uid="{00000000-0005-0000-0000-000010210000}"/>
    <cellStyle name="Entrada 25 3" xfId="5752" xr:uid="{00000000-0005-0000-0000-000011210000}"/>
    <cellStyle name="Entrada 25 3 2" xfId="5753" xr:uid="{00000000-0005-0000-0000-000012210000}"/>
    <cellStyle name="Entrada 25 3 2 2" xfId="39484" xr:uid="{00000000-0005-0000-0000-000013210000}"/>
    <cellStyle name="Entrada 25 3 3" xfId="5754" xr:uid="{00000000-0005-0000-0000-000014210000}"/>
    <cellStyle name="Entrada 25 3 3 2" xfId="42248" xr:uid="{00000000-0005-0000-0000-000015210000}"/>
    <cellStyle name="Entrada 25 3 4" xfId="5755" xr:uid="{00000000-0005-0000-0000-000016210000}"/>
    <cellStyle name="Entrada 25 3 4 2" xfId="42249" xr:uid="{00000000-0005-0000-0000-000017210000}"/>
    <cellStyle name="Entrada 25 3 5" xfId="5756" xr:uid="{00000000-0005-0000-0000-000018210000}"/>
    <cellStyle name="Entrada 25 3 5 2" xfId="42250" xr:uid="{00000000-0005-0000-0000-000019210000}"/>
    <cellStyle name="Entrada 25 3 6" xfId="34396" xr:uid="{00000000-0005-0000-0000-00001A210000}"/>
    <cellStyle name="Entrada 25 4" xfId="5757" xr:uid="{00000000-0005-0000-0000-00001B210000}"/>
    <cellStyle name="Entrada 25 4 2" xfId="5758" xr:uid="{00000000-0005-0000-0000-00001C210000}"/>
    <cellStyle name="Entrada 25 4 2 2" xfId="40866" xr:uid="{00000000-0005-0000-0000-00001D210000}"/>
    <cellStyle name="Entrada 25 4 3" xfId="5759" xr:uid="{00000000-0005-0000-0000-00001E210000}"/>
    <cellStyle name="Entrada 25 4 3 2" xfId="42251" xr:uid="{00000000-0005-0000-0000-00001F210000}"/>
    <cellStyle name="Entrada 25 4 4" xfId="5760" xr:uid="{00000000-0005-0000-0000-000020210000}"/>
    <cellStyle name="Entrada 25 4 4 2" xfId="42252" xr:uid="{00000000-0005-0000-0000-000021210000}"/>
    <cellStyle name="Entrada 25 4 5" xfId="5761" xr:uid="{00000000-0005-0000-0000-000022210000}"/>
    <cellStyle name="Entrada 25 4 5 2" xfId="42253" xr:uid="{00000000-0005-0000-0000-000023210000}"/>
    <cellStyle name="Entrada 25 4 6" xfId="35778" xr:uid="{00000000-0005-0000-0000-000024210000}"/>
    <cellStyle name="Entrada 25 5" xfId="5762" xr:uid="{00000000-0005-0000-0000-000025210000}"/>
    <cellStyle name="Entrada 25 5 2" xfId="37167" xr:uid="{00000000-0005-0000-0000-000026210000}"/>
    <cellStyle name="Entrada 25 6" xfId="5763" xr:uid="{00000000-0005-0000-0000-000027210000}"/>
    <cellStyle name="Entrada 25 6 2" xfId="42254" xr:uid="{00000000-0005-0000-0000-000028210000}"/>
    <cellStyle name="Entrada 25 7" xfId="5764" xr:uid="{00000000-0005-0000-0000-000029210000}"/>
    <cellStyle name="Entrada 25 7 2" xfId="42255" xr:uid="{00000000-0005-0000-0000-00002A210000}"/>
    <cellStyle name="Entrada 25 8" xfId="5765" xr:uid="{00000000-0005-0000-0000-00002B210000}"/>
    <cellStyle name="Entrada 25 8 2" xfId="42256" xr:uid="{00000000-0005-0000-0000-00002C210000}"/>
    <cellStyle name="Entrada 25 9" xfId="5766" xr:uid="{00000000-0005-0000-0000-00002D210000}"/>
    <cellStyle name="Entrada 25 9 2" xfId="42257" xr:uid="{00000000-0005-0000-0000-00002E210000}"/>
    <cellStyle name="Entrada 26" xfId="5767" xr:uid="{00000000-0005-0000-0000-00002F210000}"/>
    <cellStyle name="Entrada 26 10" xfId="31416" xr:uid="{00000000-0005-0000-0000-000030210000}"/>
    <cellStyle name="Entrada 26 2" xfId="5768" xr:uid="{00000000-0005-0000-0000-000031210000}"/>
    <cellStyle name="Entrada 26 2 2" xfId="5769" xr:uid="{00000000-0005-0000-0000-000032210000}"/>
    <cellStyle name="Entrada 26 2 2 2" xfId="37960" xr:uid="{00000000-0005-0000-0000-000033210000}"/>
    <cellStyle name="Entrada 26 2 3" xfId="5770" xr:uid="{00000000-0005-0000-0000-000034210000}"/>
    <cellStyle name="Entrada 26 2 3 2" xfId="42258" xr:uid="{00000000-0005-0000-0000-000035210000}"/>
    <cellStyle name="Entrada 26 2 4" xfId="5771" xr:uid="{00000000-0005-0000-0000-000036210000}"/>
    <cellStyle name="Entrada 26 2 4 2" xfId="42259" xr:uid="{00000000-0005-0000-0000-000037210000}"/>
    <cellStyle name="Entrada 26 2 5" xfId="5772" xr:uid="{00000000-0005-0000-0000-000038210000}"/>
    <cellStyle name="Entrada 26 2 5 2" xfId="42260" xr:uid="{00000000-0005-0000-0000-000039210000}"/>
    <cellStyle name="Entrada 26 2 6" xfId="5773" xr:uid="{00000000-0005-0000-0000-00003A210000}"/>
    <cellStyle name="Entrada 26 2 6 2" xfId="42261" xr:uid="{00000000-0005-0000-0000-00003B210000}"/>
    <cellStyle name="Entrada 26 2 7" xfId="32872" xr:uid="{00000000-0005-0000-0000-00003C210000}"/>
    <cellStyle name="Entrada 26 3" xfId="5774" xr:uid="{00000000-0005-0000-0000-00003D210000}"/>
    <cellStyle name="Entrada 26 3 2" xfId="5775" xr:uid="{00000000-0005-0000-0000-00003E210000}"/>
    <cellStyle name="Entrada 26 3 2 2" xfId="38987" xr:uid="{00000000-0005-0000-0000-00003F210000}"/>
    <cellStyle name="Entrada 26 3 3" xfId="5776" xr:uid="{00000000-0005-0000-0000-000040210000}"/>
    <cellStyle name="Entrada 26 3 3 2" xfId="42262" xr:uid="{00000000-0005-0000-0000-000041210000}"/>
    <cellStyle name="Entrada 26 3 4" xfId="5777" xr:uid="{00000000-0005-0000-0000-000042210000}"/>
    <cellStyle name="Entrada 26 3 4 2" xfId="42263" xr:uid="{00000000-0005-0000-0000-000043210000}"/>
    <cellStyle name="Entrada 26 3 5" xfId="5778" xr:uid="{00000000-0005-0000-0000-000044210000}"/>
    <cellStyle name="Entrada 26 3 5 2" xfId="42264" xr:uid="{00000000-0005-0000-0000-000045210000}"/>
    <cellStyle name="Entrada 26 3 6" xfId="33899" xr:uid="{00000000-0005-0000-0000-000046210000}"/>
    <cellStyle name="Entrada 26 4" xfId="5779" xr:uid="{00000000-0005-0000-0000-000047210000}"/>
    <cellStyle name="Entrada 26 4 2" xfId="5780" xr:uid="{00000000-0005-0000-0000-000048210000}"/>
    <cellStyle name="Entrada 26 4 2 2" xfId="40203" xr:uid="{00000000-0005-0000-0000-000049210000}"/>
    <cellStyle name="Entrada 26 4 3" xfId="5781" xr:uid="{00000000-0005-0000-0000-00004A210000}"/>
    <cellStyle name="Entrada 26 4 3 2" xfId="42265" xr:uid="{00000000-0005-0000-0000-00004B210000}"/>
    <cellStyle name="Entrada 26 4 4" xfId="5782" xr:uid="{00000000-0005-0000-0000-00004C210000}"/>
    <cellStyle name="Entrada 26 4 4 2" xfId="42266" xr:uid="{00000000-0005-0000-0000-00004D210000}"/>
    <cellStyle name="Entrada 26 4 5" xfId="5783" xr:uid="{00000000-0005-0000-0000-00004E210000}"/>
    <cellStyle name="Entrada 26 4 5 2" xfId="42267" xr:uid="{00000000-0005-0000-0000-00004F210000}"/>
    <cellStyle name="Entrada 26 4 6" xfId="35115" xr:uid="{00000000-0005-0000-0000-000050210000}"/>
    <cellStyle name="Entrada 26 5" xfId="5784" xr:uid="{00000000-0005-0000-0000-000051210000}"/>
    <cellStyle name="Entrada 26 5 2" xfId="36504" xr:uid="{00000000-0005-0000-0000-000052210000}"/>
    <cellStyle name="Entrada 26 6" xfId="5785" xr:uid="{00000000-0005-0000-0000-000053210000}"/>
    <cellStyle name="Entrada 26 6 2" xfId="42268" xr:uid="{00000000-0005-0000-0000-000054210000}"/>
    <cellStyle name="Entrada 26 7" xfId="5786" xr:uid="{00000000-0005-0000-0000-000055210000}"/>
    <cellStyle name="Entrada 26 7 2" xfId="42269" xr:uid="{00000000-0005-0000-0000-000056210000}"/>
    <cellStyle name="Entrada 26 8" xfId="5787" xr:uid="{00000000-0005-0000-0000-000057210000}"/>
    <cellStyle name="Entrada 26 8 2" xfId="42270" xr:uid="{00000000-0005-0000-0000-000058210000}"/>
    <cellStyle name="Entrada 26 9" xfId="5788" xr:uid="{00000000-0005-0000-0000-000059210000}"/>
    <cellStyle name="Entrada 26 9 2" xfId="42271" xr:uid="{00000000-0005-0000-0000-00005A210000}"/>
    <cellStyle name="Entrada 27" xfId="5789" xr:uid="{00000000-0005-0000-0000-00005B210000}"/>
    <cellStyle name="Entrada 27 10" xfId="32108" xr:uid="{00000000-0005-0000-0000-00005C210000}"/>
    <cellStyle name="Entrada 27 2" xfId="5790" xr:uid="{00000000-0005-0000-0000-00005D210000}"/>
    <cellStyle name="Entrada 27 2 2" xfId="5791" xr:uid="{00000000-0005-0000-0000-00005E210000}"/>
    <cellStyle name="Entrada 27 2 2 2" xfId="38641" xr:uid="{00000000-0005-0000-0000-00005F210000}"/>
    <cellStyle name="Entrada 27 2 3" xfId="5792" xr:uid="{00000000-0005-0000-0000-000060210000}"/>
    <cellStyle name="Entrada 27 2 3 2" xfId="42272" xr:uid="{00000000-0005-0000-0000-000061210000}"/>
    <cellStyle name="Entrada 27 2 4" xfId="5793" xr:uid="{00000000-0005-0000-0000-000062210000}"/>
    <cellStyle name="Entrada 27 2 4 2" xfId="42273" xr:uid="{00000000-0005-0000-0000-000063210000}"/>
    <cellStyle name="Entrada 27 2 5" xfId="5794" xr:uid="{00000000-0005-0000-0000-000064210000}"/>
    <cellStyle name="Entrada 27 2 5 2" xfId="42274" xr:uid="{00000000-0005-0000-0000-000065210000}"/>
    <cellStyle name="Entrada 27 2 6" xfId="33553" xr:uid="{00000000-0005-0000-0000-000066210000}"/>
    <cellStyle name="Entrada 27 3" xfId="5795" xr:uid="{00000000-0005-0000-0000-000067210000}"/>
    <cellStyle name="Entrada 27 3 2" xfId="5796" xr:uid="{00000000-0005-0000-0000-000068210000}"/>
    <cellStyle name="Entrada 27 3 2 2" xfId="39513" xr:uid="{00000000-0005-0000-0000-000069210000}"/>
    <cellStyle name="Entrada 27 3 3" xfId="5797" xr:uid="{00000000-0005-0000-0000-00006A210000}"/>
    <cellStyle name="Entrada 27 3 3 2" xfId="42275" xr:uid="{00000000-0005-0000-0000-00006B210000}"/>
    <cellStyle name="Entrada 27 3 4" xfId="5798" xr:uid="{00000000-0005-0000-0000-00006C210000}"/>
    <cellStyle name="Entrada 27 3 4 2" xfId="42276" xr:uid="{00000000-0005-0000-0000-00006D210000}"/>
    <cellStyle name="Entrada 27 3 5" xfId="5799" xr:uid="{00000000-0005-0000-0000-00006E210000}"/>
    <cellStyle name="Entrada 27 3 5 2" xfId="42277" xr:uid="{00000000-0005-0000-0000-00006F210000}"/>
    <cellStyle name="Entrada 27 3 6" xfId="34425" xr:uid="{00000000-0005-0000-0000-000070210000}"/>
    <cellStyle name="Entrada 27 4" xfId="5800" xr:uid="{00000000-0005-0000-0000-000071210000}"/>
    <cellStyle name="Entrada 27 4 2" xfId="5801" xr:uid="{00000000-0005-0000-0000-000072210000}"/>
    <cellStyle name="Entrada 27 4 2 2" xfId="40895" xr:uid="{00000000-0005-0000-0000-000073210000}"/>
    <cellStyle name="Entrada 27 4 3" xfId="5802" xr:uid="{00000000-0005-0000-0000-000074210000}"/>
    <cellStyle name="Entrada 27 4 3 2" xfId="42278" xr:uid="{00000000-0005-0000-0000-000075210000}"/>
    <cellStyle name="Entrada 27 4 4" xfId="5803" xr:uid="{00000000-0005-0000-0000-000076210000}"/>
    <cellStyle name="Entrada 27 4 4 2" xfId="42279" xr:uid="{00000000-0005-0000-0000-000077210000}"/>
    <cellStyle name="Entrada 27 4 5" xfId="5804" xr:uid="{00000000-0005-0000-0000-000078210000}"/>
    <cellStyle name="Entrada 27 4 5 2" xfId="42280" xr:uid="{00000000-0005-0000-0000-000079210000}"/>
    <cellStyle name="Entrada 27 4 6" xfId="35807" xr:uid="{00000000-0005-0000-0000-00007A210000}"/>
    <cellStyle name="Entrada 27 5" xfId="5805" xr:uid="{00000000-0005-0000-0000-00007B210000}"/>
    <cellStyle name="Entrada 27 5 2" xfId="37196" xr:uid="{00000000-0005-0000-0000-00007C210000}"/>
    <cellStyle name="Entrada 27 6" xfId="5806" xr:uid="{00000000-0005-0000-0000-00007D210000}"/>
    <cellStyle name="Entrada 27 6 2" xfId="42281" xr:uid="{00000000-0005-0000-0000-00007E210000}"/>
    <cellStyle name="Entrada 27 7" xfId="5807" xr:uid="{00000000-0005-0000-0000-00007F210000}"/>
    <cellStyle name="Entrada 27 7 2" xfId="42282" xr:uid="{00000000-0005-0000-0000-000080210000}"/>
    <cellStyle name="Entrada 27 8" xfId="5808" xr:uid="{00000000-0005-0000-0000-000081210000}"/>
    <cellStyle name="Entrada 27 8 2" xfId="42283" xr:uid="{00000000-0005-0000-0000-000082210000}"/>
    <cellStyle name="Entrada 27 9" xfId="5809" xr:uid="{00000000-0005-0000-0000-000083210000}"/>
    <cellStyle name="Entrada 27 9 2" xfId="42284" xr:uid="{00000000-0005-0000-0000-000084210000}"/>
    <cellStyle name="Entrada 28" xfId="5810" xr:uid="{00000000-0005-0000-0000-000085210000}"/>
    <cellStyle name="Entrada 28 2" xfId="5811" xr:uid="{00000000-0005-0000-0000-000086210000}"/>
    <cellStyle name="Entrada 28 2 2" xfId="5812" xr:uid="{00000000-0005-0000-0000-000087210000}"/>
    <cellStyle name="Entrada 28 2 2 2" xfId="39535" xr:uid="{00000000-0005-0000-0000-000088210000}"/>
    <cellStyle name="Entrada 28 2 3" xfId="5813" xr:uid="{00000000-0005-0000-0000-000089210000}"/>
    <cellStyle name="Entrada 28 2 3 2" xfId="42285" xr:uid="{00000000-0005-0000-0000-00008A210000}"/>
    <cellStyle name="Entrada 28 2 4" xfId="5814" xr:uid="{00000000-0005-0000-0000-00008B210000}"/>
    <cellStyle name="Entrada 28 2 4 2" xfId="42286" xr:uid="{00000000-0005-0000-0000-00008C210000}"/>
    <cellStyle name="Entrada 28 2 5" xfId="5815" xr:uid="{00000000-0005-0000-0000-00008D210000}"/>
    <cellStyle name="Entrada 28 2 5 2" xfId="42287" xr:uid="{00000000-0005-0000-0000-00008E210000}"/>
    <cellStyle name="Entrada 28 2 6" xfId="34447" xr:uid="{00000000-0005-0000-0000-00008F210000}"/>
    <cellStyle name="Entrada 28 3" xfId="5816" xr:uid="{00000000-0005-0000-0000-000090210000}"/>
    <cellStyle name="Entrada 28 3 2" xfId="5817" xr:uid="{00000000-0005-0000-0000-000091210000}"/>
    <cellStyle name="Entrada 28 3 2 2" xfId="40917" xr:uid="{00000000-0005-0000-0000-000092210000}"/>
    <cellStyle name="Entrada 28 3 3" xfId="5818" xr:uid="{00000000-0005-0000-0000-000093210000}"/>
    <cellStyle name="Entrada 28 3 3 2" xfId="42288" xr:uid="{00000000-0005-0000-0000-000094210000}"/>
    <cellStyle name="Entrada 28 3 4" xfId="5819" xr:uid="{00000000-0005-0000-0000-000095210000}"/>
    <cellStyle name="Entrada 28 3 4 2" xfId="42289" xr:uid="{00000000-0005-0000-0000-000096210000}"/>
    <cellStyle name="Entrada 28 3 5" xfId="5820" xr:uid="{00000000-0005-0000-0000-000097210000}"/>
    <cellStyle name="Entrada 28 3 5 2" xfId="42290" xr:uid="{00000000-0005-0000-0000-000098210000}"/>
    <cellStyle name="Entrada 28 3 6" xfId="35829" xr:uid="{00000000-0005-0000-0000-000099210000}"/>
    <cellStyle name="Entrada 28 4" xfId="5821" xr:uid="{00000000-0005-0000-0000-00009A210000}"/>
    <cellStyle name="Entrada 28 4 2" xfId="37218" xr:uid="{00000000-0005-0000-0000-00009B210000}"/>
    <cellStyle name="Entrada 28 5" xfId="5822" xr:uid="{00000000-0005-0000-0000-00009C210000}"/>
    <cellStyle name="Entrada 28 5 2" xfId="42291" xr:uid="{00000000-0005-0000-0000-00009D210000}"/>
    <cellStyle name="Entrada 28 6" xfId="5823" xr:uid="{00000000-0005-0000-0000-00009E210000}"/>
    <cellStyle name="Entrada 28 6 2" xfId="42292" xr:uid="{00000000-0005-0000-0000-00009F210000}"/>
    <cellStyle name="Entrada 28 7" xfId="5824" xr:uid="{00000000-0005-0000-0000-0000A0210000}"/>
    <cellStyle name="Entrada 28 7 2" xfId="42293" xr:uid="{00000000-0005-0000-0000-0000A1210000}"/>
    <cellStyle name="Entrada 28 8" xfId="5825" xr:uid="{00000000-0005-0000-0000-0000A2210000}"/>
    <cellStyle name="Entrada 28 8 2" xfId="42294" xr:uid="{00000000-0005-0000-0000-0000A3210000}"/>
    <cellStyle name="Entrada 28 9" xfId="32130" xr:uid="{00000000-0005-0000-0000-0000A4210000}"/>
    <cellStyle name="Entrada 29" xfId="5826" xr:uid="{00000000-0005-0000-0000-0000A5210000}"/>
    <cellStyle name="Entrada 29 2" xfId="5827" xr:uid="{00000000-0005-0000-0000-0000A6210000}"/>
    <cellStyle name="Entrada 29 2 2" xfId="37536" xr:uid="{00000000-0005-0000-0000-0000A7210000}"/>
    <cellStyle name="Entrada 29 3" xfId="5828" xr:uid="{00000000-0005-0000-0000-0000A8210000}"/>
    <cellStyle name="Entrada 29 3 2" xfId="42295" xr:uid="{00000000-0005-0000-0000-0000A9210000}"/>
    <cellStyle name="Entrada 29 4" xfId="5829" xr:uid="{00000000-0005-0000-0000-0000AA210000}"/>
    <cellStyle name="Entrada 29 4 2" xfId="42296" xr:uid="{00000000-0005-0000-0000-0000AB210000}"/>
    <cellStyle name="Entrada 29 5" xfId="5830" xr:uid="{00000000-0005-0000-0000-0000AC210000}"/>
    <cellStyle name="Entrada 29 5 2" xfId="42297" xr:uid="{00000000-0005-0000-0000-0000AD210000}"/>
    <cellStyle name="Entrada 29 6" xfId="32448" xr:uid="{00000000-0005-0000-0000-0000AE210000}"/>
    <cellStyle name="Entrada 3" xfId="5831" xr:uid="{00000000-0005-0000-0000-0000AF210000}"/>
    <cellStyle name="Entrada 3 10" xfId="5832" xr:uid="{00000000-0005-0000-0000-0000B0210000}"/>
    <cellStyle name="Entrada 3 10 2" xfId="5833" xr:uid="{00000000-0005-0000-0000-0000B1210000}"/>
    <cellStyle name="Entrada 3 10 2 2" xfId="37483" xr:uid="{00000000-0005-0000-0000-0000B2210000}"/>
    <cellStyle name="Entrada 3 10 3" xfId="5834" xr:uid="{00000000-0005-0000-0000-0000B3210000}"/>
    <cellStyle name="Entrada 3 10 3 2" xfId="42298" xr:uid="{00000000-0005-0000-0000-0000B4210000}"/>
    <cellStyle name="Entrada 3 10 4" xfId="5835" xr:uid="{00000000-0005-0000-0000-0000B5210000}"/>
    <cellStyle name="Entrada 3 10 4 2" xfId="42299" xr:uid="{00000000-0005-0000-0000-0000B6210000}"/>
    <cellStyle name="Entrada 3 10 5" xfId="5836" xr:uid="{00000000-0005-0000-0000-0000B7210000}"/>
    <cellStyle name="Entrada 3 10 5 2" xfId="42300" xr:uid="{00000000-0005-0000-0000-0000B8210000}"/>
    <cellStyle name="Entrada 3 10 6" xfId="32395" xr:uid="{00000000-0005-0000-0000-0000B9210000}"/>
    <cellStyle name="Entrada 3 11" xfId="5837" xr:uid="{00000000-0005-0000-0000-0000BA210000}"/>
    <cellStyle name="Entrada 3 11 2" xfId="5838" xr:uid="{00000000-0005-0000-0000-0000BB210000}"/>
    <cellStyle name="Entrada 3 11 2 2" xfId="39801" xr:uid="{00000000-0005-0000-0000-0000BC210000}"/>
    <cellStyle name="Entrada 3 11 3" xfId="5839" xr:uid="{00000000-0005-0000-0000-0000BD210000}"/>
    <cellStyle name="Entrada 3 11 3 2" xfId="42301" xr:uid="{00000000-0005-0000-0000-0000BE210000}"/>
    <cellStyle name="Entrada 3 11 4" xfId="5840" xr:uid="{00000000-0005-0000-0000-0000BF210000}"/>
    <cellStyle name="Entrada 3 11 4 2" xfId="42302" xr:uid="{00000000-0005-0000-0000-0000C0210000}"/>
    <cellStyle name="Entrada 3 11 5" xfId="5841" xr:uid="{00000000-0005-0000-0000-0000C1210000}"/>
    <cellStyle name="Entrada 3 11 5 2" xfId="42303" xr:uid="{00000000-0005-0000-0000-0000C2210000}"/>
    <cellStyle name="Entrada 3 11 6" xfId="34713" xr:uid="{00000000-0005-0000-0000-0000C3210000}"/>
    <cellStyle name="Entrada 3 12" xfId="5842" xr:uid="{00000000-0005-0000-0000-0000C4210000}"/>
    <cellStyle name="Entrada 3 12 2" xfId="36103" xr:uid="{00000000-0005-0000-0000-0000C5210000}"/>
    <cellStyle name="Entrada 3 13" xfId="5843" xr:uid="{00000000-0005-0000-0000-0000C6210000}"/>
    <cellStyle name="Entrada 3 13 2" xfId="42304" xr:uid="{00000000-0005-0000-0000-0000C7210000}"/>
    <cellStyle name="Entrada 3 14" xfId="5844" xr:uid="{00000000-0005-0000-0000-0000C8210000}"/>
    <cellStyle name="Entrada 3 14 2" xfId="42305" xr:uid="{00000000-0005-0000-0000-0000C9210000}"/>
    <cellStyle name="Entrada 3 15" xfId="5845" xr:uid="{00000000-0005-0000-0000-0000CA210000}"/>
    <cellStyle name="Entrada 3 15 2" xfId="42306" xr:uid="{00000000-0005-0000-0000-0000CB210000}"/>
    <cellStyle name="Entrada 3 16" xfId="5846" xr:uid="{00000000-0005-0000-0000-0000CC210000}"/>
    <cellStyle name="Entrada 3 16 2" xfId="42307" xr:uid="{00000000-0005-0000-0000-0000CD210000}"/>
    <cellStyle name="Entrada 3 17" xfId="5847" xr:uid="{00000000-0005-0000-0000-0000CE210000}"/>
    <cellStyle name="Entrada 3 17 2" xfId="42308" xr:uid="{00000000-0005-0000-0000-0000CF210000}"/>
    <cellStyle name="Entrada 3 18" xfId="30745" xr:uid="{00000000-0005-0000-0000-0000D0210000}"/>
    <cellStyle name="Entrada 3 19" xfId="55342" xr:uid="{00000000-0005-0000-0000-0000D1210000}"/>
    <cellStyle name="Entrada 3 2" xfId="5848" xr:uid="{00000000-0005-0000-0000-0000D2210000}"/>
    <cellStyle name="Entrada 3 2 10" xfId="5849" xr:uid="{00000000-0005-0000-0000-0000D3210000}"/>
    <cellStyle name="Entrada 3 2 10 2" xfId="5850" xr:uid="{00000000-0005-0000-0000-0000D4210000}"/>
    <cellStyle name="Entrada 3 2 10 2 2" xfId="39829" xr:uid="{00000000-0005-0000-0000-0000D5210000}"/>
    <cellStyle name="Entrada 3 2 10 3" xfId="5851" xr:uid="{00000000-0005-0000-0000-0000D6210000}"/>
    <cellStyle name="Entrada 3 2 10 3 2" xfId="42309" xr:uid="{00000000-0005-0000-0000-0000D7210000}"/>
    <cellStyle name="Entrada 3 2 10 4" xfId="5852" xr:uid="{00000000-0005-0000-0000-0000D8210000}"/>
    <cellStyle name="Entrada 3 2 10 4 2" xfId="42310" xr:uid="{00000000-0005-0000-0000-0000D9210000}"/>
    <cellStyle name="Entrada 3 2 10 5" xfId="5853" xr:uid="{00000000-0005-0000-0000-0000DA210000}"/>
    <cellStyle name="Entrada 3 2 10 5 2" xfId="42311" xr:uid="{00000000-0005-0000-0000-0000DB210000}"/>
    <cellStyle name="Entrada 3 2 10 6" xfId="34741" xr:uid="{00000000-0005-0000-0000-0000DC210000}"/>
    <cellStyle name="Entrada 3 2 11" xfId="5854" xr:uid="{00000000-0005-0000-0000-0000DD210000}"/>
    <cellStyle name="Entrada 3 2 11 2" xfId="36131" xr:uid="{00000000-0005-0000-0000-0000DE210000}"/>
    <cellStyle name="Entrada 3 2 12" xfId="5855" xr:uid="{00000000-0005-0000-0000-0000DF210000}"/>
    <cellStyle name="Entrada 3 2 12 2" xfId="42312" xr:uid="{00000000-0005-0000-0000-0000E0210000}"/>
    <cellStyle name="Entrada 3 2 13" xfId="5856" xr:uid="{00000000-0005-0000-0000-0000E1210000}"/>
    <cellStyle name="Entrada 3 2 13 2" xfId="42313" xr:uid="{00000000-0005-0000-0000-0000E2210000}"/>
    <cellStyle name="Entrada 3 2 14" xfId="5857" xr:uid="{00000000-0005-0000-0000-0000E3210000}"/>
    <cellStyle name="Entrada 3 2 14 2" xfId="42314" xr:uid="{00000000-0005-0000-0000-0000E4210000}"/>
    <cellStyle name="Entrada 3 2 15" xfId="5858" xr:uid="{00000000-0005-0000-0000-0000E5210000}"/>
    <cellStyle name="Entrada 3 2 15 2" xfId="42315" xr:uid="{00000000-0005-0000-0000-0000E6210000}"/>
    <cellStyle name="Entrada 3 2 16" xfId="5859" xr:uid="{00000000-0005-0000-0000-0000E7210000}"/>
    <cellStyle name="Entrada 3 2 16 2" xfId="42316" xr:uid="{00000000-0005-0000-0000-0000E8210000}"/>
    <cellStyle name="Entrada 3 2 17" xfId="30785" xr:uid="{00000000-0005-0000-0000-0000E9210000}"/>
    <cellStyle name="Entrada 3 2 18" xfId="55399" xr:uid="{00000000-0005-0000-0000-0000EA210000}"/>
    <cellStyle name="Entrada 3 2 2" xfId="5860" xr:uid="{00000000-0005-0000-0000-0000EB210000}"/>
    <cellStyle name="Entrada 3 2 2 2" xfId="31043" xr:uid="{00000000-0005-0000-0000-0000EC210000}"/>
    <cellStyle name="Entrada 3 2 3" xfId="5861" xr:uid="{00000000-0005-0000-0000-0000ED210000}"/>
    <cellStyle name="Entrada 3 2 3 2" xfId="5862" xr:uid="{00000000-0005-0000-0000-0000EE210000}"/>
    <cellStyle name="Entrada 3 2 3 2 2" xfId="5863" xr:uid="{00000000-0005-0000-0000-0000EF210000}"/>
    <cellStyle name="Entrada 3 2 3 2 2 2" xfId="38097" xr:uid="{00000000-0005-0000-0000-0000F0210000}"/>
    <cellStyle name="Entrada 3 2 3 2 3" xfId="5864" xr:uid="{00000000-0005-0000-0000-0000F1210000}"/>
    <cellStyle name="Entrada 3 2 3 2 3 2" xfId="42317" xr:uid="{00000000-0005-0000-0000-0000F2210000}"/>
    <cellStyle name="Entrada 3 2 3 2 4" xfId="5865" xr:uid="{00000000-0005-0000-0000-0000F3210000}"/>
    <cellStyle name="Entrada 3 2 3 2 4 2" xfId="42318" xr:uid="{00000000-0005-0000-0000-0000F4210000}"/>
    <cellStyle name="Entrada 3 2 3 2 5" xfId="5866" xr:uid="{00000000-0005-0000-0000-0000F5210000}"/>
    <cellStyle name="Entrada 3 2 3 2 5 2" xfId="42319" xr:uid="{00000000-0005-0000-0000-0000F6210000}"/>
    <cellStyle name="Entrada 3 2 3 2 6" xfId="5867" xr:uid="{00000000-0005-0000-0000-0000F7210000}"/>
    <cellStyle name="Entrada 3 2 3 2 6 2" xfId="42320" xr:uid="{00000000-0005-0000-0000-0000F8210000}"/>
    <cellStyle name="Entrada 3 2 3 2 7" xfId="33009" xr:uid="{00000000-0005-0000-0000-0000F9210000}"/>
    <cellStyle name="Entrada 3 2 3 3" xfId="5868" xr:uid="{00000000-0005-0000-0000-0000FA210000}"/>
    <cellStyle name="Entrada 3 2 3 3 2" xfId="5869" xr:uid="{00000000-0005-0000-0000-0000FB210000}"/>
    <cellStyle name="Entrada 3 2 3 3 2 2" xfId="39135" xr:uid="{00000000-0005-0000-0000-0000FC210000}"/>
    <cellStyle name="Entrada 3 2 3 3 3" xfId="5870" xr:uid="{00000000-0005-0000-0000-0000FD210000}"/>
    <cellStyle name="Entrada 3 2 3 3 3 2" xfId="42321" xr:uid="{00000000-0005-0000-0000-0000FE210000}"/>
    <cellStyle name="Entrada 3 2 3 3 4" xfId="5871" xr:uid="{00000000-0005-0000-0000-0000FF210000}"/>
    <cellStyle name="Entrada 3 2 3 3 4 2" xfId="42322" xr:uid="{00000000-0005-0000-0000-000000220000}"/>
    <cellStyle name="Entrada 3 2 3 3 5" xfId="5872" xr:uid="{00000000-0005-0000-0000-000001220000}"/>
    <cellStyle name="Entrada 3 2 3 3 5 2" xfId="42323" xr:uid="{00000000-0005-0000-0000-000002220000}"/>
    <cellStyle name="Entrada 3 2 3 3 6" xfId="34047" xr:uid="{00000000-0005-0000-0000-000003220000}"/>
    <cellStyle name="Entrada 3 2 3 4" xfId="5873" xr:uid="{00000000-0005-0000-0000-000004220000}"/>
    <cellStyle name="Entrada 3 2 3 4 2" xfId="5874" xr:uid="{00000000-0005-0000-0000-000005220000}"/>
    <cellStyle name="Entrada 3 2 3 4 2 2" xfId="40351" xr:uid="{00000000-0005-0000-0000-000006220000}"/>
    <cellStyle name="Entrada 3 2 3 4 3" xfId="5875" xr:uid="{00000000-0005-0000-0000-000007220000}"/>
    <cellStyle name="Entrada 3 2 3 4 3 2" xfId="42324" xr:uid="{00000000-0005-0000-0000-000008220000}"/>
    <cellStyle name="Entrada 3 2 3 4 4" xfId="5876" xr:uid="{00000000-0005-0000-0000-000009220000}"/>
    <cellStyle name="Entrada 3 2 3 4 4 2" xfId="42325" xr:uid="{00000000-0005-0000-0000-00000A220000}"/>
    <cellStyle name="Entrada 3 2 3 4 5" xfId="5877" xr:uid="{00000000-0005-0000-0000-00000B220000}"/>
    <cellStyle name="Entrada 3 2 3 4 5 2" xfId="42326" xr:uid="{00000000-0005-0000-0000-00000C220000}"/>
    <cellStyle name="Entrada 3 2 3 4 6" xfId="35263" xr:uid="{00000000-0005-0000-0000-00000D220000}"/>
    <cellStyle name="Entrada 3 2 3 5" xfId="5878" xr:uid="{00000000-0005-0000-0000-00000E220000}"/>
    <cellStyle name="Entrada 3 2 3 5 2" xfId="36652" xr:uid="{00000000-0005-0000-0000-00000F220000}"/>
    <cellStyle name="Entrada 3 2 3 6" xfId="5879" xr:uid="{00000000-0005-0000-0000-000010220000}"/>
    <cellStyle name="Entrada 3 2 3 6 2" xfId="42327" xr:uid="{00000000-0005-0000-0000-000011220000}"/>
    <cellStyle name="Entrada 3 2 3 7" xfId="5880" xr:uid="{00000000-0005-0000-0000-000012220000}"/>
    <cellStyle name="Entrada 3 2 3 7 2" xfId="42328" xr:uid="{00000000-0005-0000-0000-000013220000}"/>
    <cellStyle name="Entrada 3 2 3 8" xfId="31564" xr:uid="{00000000-0005-0000-0000-000014220000}"/>
    <cellStyle name="Entrada 3 2 4" xfId="5881" xr:uid="{00000000-0005-0000-0000-000015220000}"/>
    <cellStyle name="Entrada 3 2 4 10" xfId="32061" xr:uid="{00000000-0005-0000-0000-000016220000}"/>
    <cellStyle name="Entrada 3 2 4 2" xfId="5882" xr:uid="{00000000-0005-0000-0000-000017220000}"/>
    <cellStyle name="Entrada 3 2 4 2 2" xfId="5883" xr:uid="{00000000-0005-0000-0000-000018220000}"/>
    <cellStyle name="Entrada 3 2 4 2 2 2" xfId="38594" xr:uid="{00000000-0005-0000-0000-000019220000}"/>
    <cellStyle name="Entrada 3 2 4 2 3" xfId="5884" xr:uid="{00000000-0005-0000-0000-00001A220000}"/>
    <cellStyle name="Entrada 3 2 4 2 3 2" xfId="42329" xr:uid="{00000000-0005-0000-0000-00001B220000}"/>
    <cellStyle name="Entrada 3 2 4 2 4" xfId="5885" xr:uid="{00000000-0005-0000-0000-00001C220000}"/>
    <cellStyle name="Entrada 3 2 4 2 4 2" xfId="42330" xr:uid="{00000000-0005-0000-0000-00001D220000}"/>
    <cellStyle name="Entrada 3 2 4 2 5" xfId="5886" xr:uid="{00000000-0005-0000-0000-00001E220000}"/>
    <cellStyle name="Entrada 3 2 4 2 5 2" xfId="42331" xr:uid="{00000000-0005-0000-0000-00001F220000}"/>
    <cellStyle name="Entrada 3 2 4 2 6" xfId="33506" xr:uid="{00000000-0005-0000-0000-000020220000}"/>
    <cellStyle name="Entrada 3 2 4 3" xfId="5887" xr:uid="{00000000-0005-0000-0000-000021220000}"/>
    <cellStyle name="Entrada 3 2 4 3 2" xfId="5888" xr:uid="{00000000-0005-0000-0000-000022220000}"/>
    <cellStyle name="Entrada 3 2 4 3 2 2" xfId="39466" xr:uid="{00000000-0005-0000-0000-000023220000}"/>
    <cellStyle name="Entrada 3 2 4 3 3" xfId="5889" xr:uid="{00000000-0005-0000-0000-000024220000}"/>
    <cellStyle name="Entrada 3 2 4 3 3 2" xfId="42332" xr:uid="{00000000-0005-0000-0000-000025220000}"/>
    <cellStyle name="Entrada 3 2 4 3 4" xfId="5890" xr:uid="{00000000-0005-0000-0000-000026220000}"/>
    <cellStyle name="Entrada 3 2 4 3 4 2" xfId="42333" xr:uid="{00000000-0005-0000-0000-000027220000}"/>
    <cellStyle name="Entrada 3 2 4 3 5" xfId="5891" xr:uid="{00000000-0005-0000-0000-000028220000}"/>
    <cellStyle name="Entrada 3 2 4 3 5 2" xfId="42334" xr:uid="{00000000-0005-0000-0000-000029220000}"/>
    <cellStyle name="Entrada 3 2 4 3 6" xfId="34378" xr:uid="{00000000-0005-0000-0000-00002A220000}"/>
    <cellStyle name="Entrada 3 2 4 4" xfId="5892" xr:uid="{00000000-0005-0000-0000-00002B220000}"/>
    <cellStyle name="Entrada 3 2 4 4 2" xfId="5893" xr:uid="{00000000-0005-0000-0000-00002C220000}"/>
    <cellStyle name="Entrada 3 2 4 4 2 2" xfId="40848" xr:uid="{00000000-0005-0000-0000-00002D220000}"/>
    <cellStyle name="Entrada 3 2 4 4 3" xfId="5894" xr:uid="{00000000-0005-0000-0000-00002E220000}"/>
    <cellStyle name="Entrada 3 2 4 4 3 2" xfId="42335" xr:uid="{00000000-0005-0000-0000-00002F220000}"/>
    <cellStyle name="Entrada 3 2 4 4 4" xfId="5895" xr:uid="{00000000-0005-0000-0000-000030220000}"/>
    <cellStyle name="Entrada 3 2 4 4 4 2" xfId="42336" xr:uid="{00000000-0005-0000-0000-000031220000}"/>
    <cellStyle name="Entrada 3 2 4 4 5" xfId="5896" xr:uid="{00000000-0005-0000-0000-000032220000}"/>
    <cellStyle name="Entrada 3 2 4 4 5 2" xfId="42337" xr:uid="{00000000-0005-0000-0000-000033220000}"/>
    <cellStyle name="Entrada 3 2 4 4 6" xfId="35760" xr:uid="{00000000-0005-0000-0000-000034220000}"/>
    <cellStyle name="Entrada 3 2 4 5" xfId="5897" xr:uid="{00000000-0005-0000-0000-000035220000}"/>
    <cellStyle name="Entrada 3 2 4 5 2" xfId="37149" xr:uid="{00000000-0005-0000-0000-000036220000}"/>
    <cellStyle name="Entrada 3 2 4 6" xfId="5898" xr:uid="{00000000-0005-0000-0000-000037220000}"/>
    <cellStyle name="Entrada 3 2 4 6 2" xfId="42338" xr:uid="{00000000-0005-0000-0000-000038220000}"/>
    <cellStyle name="Entrada 3 2 4 7" xfId="5899" xr:uid="{00000000-0005-0000-0000-000039220000}"/>
    <cellStyle name="Entrada 3 2 4 7 2" xfId="42339" xr:uid="{00000000-0005-0000-0000-00003A220000}"/>
    <cellStyle name="Entrada 3 2 4 8" xfId="5900" xr:uid="{00000000-0005-0000-0000-00003B220000}"/>
    <cellStyle name="Entrada 3 2 4 8 2" xfId="42340" xr:uid="{00000000-0005-0000-0000-00003C220000}"/>
    <cellStyle name="Entrada 3 2 4 9" xfId="5901" xr:uid="{00000000-0005-0000-0000-00003D220000}"/>
    <cellStyle name="Entrada 3 2 4 9 2" xfId="42341" xr:uid="{00000000-0005-0000-0000-00003E220000}"/>
    <cellStyle name="Entrada 3 2 5" xfId="5902" xr:uid="{00000000-0005-0000-0000-00003F220000}"/>
    <cellStyle name="Entrada 3 2 5 10" xfId="31435" xr:uid="{00000000-0005-0000-0000-000040220000}"/>
    <cellStyle name="Entrada 3 2 5 2" xfId="5903" xr:uid="{00000000-0005-0000-0000-000041220000}"/>
    <cellStyle name="Entrada 3 2 5 2 2" xfId="5904" xr:uid="{00000000-0005-0000-0000-000042220000}"/>
    <cellStyle name="Entrada 3 2 5 2 2 2" xfId="37979" xr:uid="{00000000-0005-0000-0000-000043220000}"/>
    <cellStyle name="Entrada 3 2 5 2 3" xfId="5905" xr:uid="{00000000-0005-0000-0000-000044220000}"/>
    <cellStyle name="Entrada 3 2 5 2 3 2" xfId="42342" xr:uid="{00000000-0005-0000-0000-000045220000}"/>
    <cellStyle name="Entrada 3 2 5 2 4" xfId="5906" xr:uid="{00000000-0005-0000-0000-000046220000}"/>
    <cellStyle name="Entrada 3 2 5 2 4 2" xfId="42343" xr:uid="{00000000-0005-0000-0000-000047220000}"/>
    <cellStyle name="Entrada 3 2 5 2 5" xfId="5907" xr:uid="{00000000-0005-0000-0000-000048220000}"/>
    <cellStyle name="Entrada 3 2 5 2 5 2" xfId="42344" xr:uid="{00000000-0005-0000-0000-000049220000}"/>
    <cellStyle name="Entrada 3 2 5 2 6" xfId="32891" xr:uid="{00000000-0005-0000-0000-00004A220000}"/>
    <cellStyle name="Entrada 3 2 5 3" xfId="5908" xr:uid="{00000000-0005-0000-0000-00004B220000}"/>
    <cellStyle name="Entrada 3 2 5 3 2" xfId="5909" xr:uid="{00000000-0005-0000-0000-00004C220000}"/>
    <cellStyle name="Entrada 3 2 5 3 2 2" xfId="39006" xr:uid="{00000000-0005-0000-0000-00004D220000}"/>
    <cellStyle name="Entrada 3 2 5 3 3" xfId="5910" xr:uid="{00000000-0005-0000-0000-00004E220000}"/>
    <cellStyle name="Entrada 3 2 5 3 3 2" xfId="42345" xr:uid="{00000000-0005-0000-0000-00004F220000}"/>
    <cellStyle name="Entrada 3 2 5 3 4" xfId="5911" xr:uid="{00000000-0005-0000-0000-000050220000}"/>
    <cellStyle name="Entrada 3 2 5 3 4 2" xfId="42346" xr:uid="{00000000-0005-0000-0000-000051220000}"/>
    <cellStyle name="Entrada 3 2 5 3 5" xfId="5912" xr:uid="{00000000-0005-0000-0000-000052220000}"/>
    <cellStyle name="Entrada 3 2 5 3 5 2" xfId="42347" xr:uid="{00000000-0005-0000-0000-000053220000}"/>
    <cellStyle name="Entrada 3 2 5 3 6" xfId="33918" xr:uid="{00000000-0005-0000-0000-000054220000}"/>
    <cellStyle name="Entrada 3 2 5 4" xfId="5913" xr:uid="{00000000-0005-0000-0000-000055220000}"/>
    <cellStyle name="Entrada 3 2 5 4 2" xfId="5914" xr:uid="{00000000-0005-0000-0000-000056220000}"/>
    <cellStyle name="Entrada 3 2 5 4 2 2" xfId="40222" xr:uid="{00000000-0005-0000-0000-000057220000}"/>
    <cellStyle name="Entrada 3 2 5 4 3" xfId="5915" xr:uid="{00000000-0005-0000-0000-000058220000}"/>
    <cellStyle name="Entrada 3 2 5 4 3 2" xfId="42348" xr:uid="{00000000-0005-0000-0000-000059220000}"/>
    <cellStyle name="Entrada 3 2 5 4 4" xfId="5916" xr:uid="{00000000-0005-0000-0000-00005A220000}"/>
    <cellStyle name="Entrada 3 2 5 4 4 2" xfId="42349" xr:uid="{00000000-0005-0000-0000-00005B220000}"/>
    <cellStyle name="Entrada 3 2 5 4 5" xfId="5917" xr:uid="{00000000-0005-0000-0000-00005C220000}"/>
    <cellStyle name="Entrada 3 2 5 4 5 2" xfId="42350" xr:uid="{00000000-0005-0000-0000-00005D220000}"/>
    <cellStyle name="Entrada 3 2 5 4 6" xfId="35134" xr:uid="{00000000-0005-0000-0000-00005E220000}"/>
    <cellStyle name="Entrada 3 2 5 5" xfId="5918" xr:uid="{00000000-0005-0000-0000-00005F220000}"/>
    <cellStyle name="Entrada 3 2 5 5 2" xfId="36523" xr:uid="{00000000-0005-0000-0000-000060220000}"/>
    <cellStyle name="Entrada 3 2 5 6" xfId="5919" xr:uid="{00000000-0005-0000-0000-000061220000}"/>
    <cellStyle name="Entrada 3 2 5 6 2" xfId="42351" xr:uid="{00000000-0005-0000-0000-000062220000}"/>
    <cellStyle name="Entrada 3 2 5 7" xfId="5920" xr:uid="{00000000-0005-0000-0000-000063220000}"/>
    <cellStyle name="Entrada 3 2 5 7 2" xfId="42352" xr:uid="{00000000-0005-0000-0000-000064220000}"/>
    <cellStyle name="Entrada 3 2 5 8" xfId="5921" xr:uid="{00000000-0005-0000-0000-000065220000}"/>
    <cellStyle name="Entrada 3 2 5 8 2" xfId="42353" xr:uid="{00000000-0005-0000-0000-000066220000}"/>
    <cellStyle name="Entrada 3 2 5 9" xfId="5922" xr:uid="{00000000-0005-0000-0000-000067220000}"/>
    <cellStyle name="Entrada 3 2 5 9 2" xfId="42354" xr:uid="{00000000-0005-0000-0000-000068220000}"/>
    <cellStyle name="Entrada 3 2 6" xfId="5923" xr:uid="{00000000-0005-0000-0000-000069220000}"/>
    <cellStyle name="Entrada 3 2 6 10" xfId="32090" xr:uid="{00000000-0005-0000-0000-00006A220000}"/>
    <cellStyle name="Entrada 3 2 6 2" xfId="5924" xr:uid="{00000000-0005-0000-0000-00006B220000}"/>
    <cellStyle name="Entrada 3 2 6 2 2" xfId="5925" xr:uid="{00000000-0005-0000-0000-00006C220000}"/>
    <cellStyle name="Entrada 3 2 6 2 2 2" xfId="38623" xr:uid="{00000000-0005-0000-0000-00006D220000}"/>
    <cellStyle name="Entrada 3 2 6 2 3" xfId="5926" xr:uid="{00000000-0005-0000-0000-00006E220000}"/>
    <cellStyle name="Entrada 3 2 6 2 3 2" xfId="42355" xr:uid="{00000000-0005-0000-0000-00006F220000}"/>
    <cellStyle name="Entrada 3 2 6 2 4" xfId="5927" xr:uid="{00000000-0005-0000-0000-000070220000}"/>
    <cellStyle name="Entrada 3 2 6 2 4 2" xfId="42356" xr:uid="{00000000-0005-0000-0000-000071220000}"/>
    <cellStyle name="Entrada 3 2 6 2 5" xfId="5928" xr:uid="{00000000-0005-0000-0000-000072220000}"/>
    <cellStyle name="Entrada 3 2 6 2 5 2" xfId="42357" xr:uid="{00000000-0005-0000-0000-000073220000}"/>
    <cellStyle name="Entrada 3 2 6 2 6" xfId="33535" xr:uid="{00000000-0005-0000-0000-000074220000}"/>
    <cellStyle name="Entrada 3 2 6 3" xfId="5929" xr:uid="{00000000-0005-0000-0000-000075220000}"/>
    <cellStyle name="Entrada 3 2 6 3 2" xfId="5930" xr:uid="{00000000-0005-0000-0000-000076220000}"/>
    <cellStyle name="Entrada 3 2 6 3 2 2" xfId="39495" xr:uid="{00000000-0005-0000-0000-000077220000}"/>
    <cellStyle name="Entrada 3 2 6 3 3" xfId="5931" xr:uid="{00000000-0005-0000-0000-000078220000}"/>
    <cellStyle name="Entrada 3 2 6 3 3 2" xfId="42358" xr:uid="{00000000-0005-0000-0000-000079220000}"/>
    <cellStyle name="Entrada 3 2 6 3 4" xfId="5932" xr:uid="{00000000-0005-0000-0000-00007A220000}"/>
    <cellStyle name="Entrada 3 2 6 3 4 2" xfId="42359" xr:uid="{00000000-0005-0000-0000-00007B220000}"/>
    <cellStyle name="Entrada 3 2 6 3 5" xfId="5933" xr:uid="{00000000-0005-0000-0000-00007C220000}"/>
    <cellStyle name="Entrada 3 2 6 3 5 2" xfId="42360" xr:uid="{00000000-0005-0000-0000-00007D220000}"/>
    <cellStyle name="Entrada 3 2 6 3 6" xfId="34407" xr:uid="{00000000-0005-0000-0000-00007E220000}"/>
    <cellStyle name="Entrada 3 2 6 4" xfId="5934" xr:uid="{00000000-0005-0000-0000-00007F220000}"/>
    <cellStyle name="Entrada 3 2 6 4 2" xfId="5935" xr:uid="{00000000-0005-0000-0000-000080220000}"/>
    <cellStyle name="Entrada 3 2 6 4 2 2" xfId="40877" xr:uid="{00000000-0005-0000-0000-000081220000}"/>
    <cellStyle name="Entrada 3 2 6 4 3" xfId="5936" xr:uid="{00000000-0005-0000-0000-000082220000}"/>
    <cellStyle name="Entrada 3 2 6 4 3 2" xfId="42361" xr:uid="{00000000-0005-0000-0000-000083220000}"/>
    <cellStyle name="Entrada 3 2 6 4 4" xfId="5937" xr:uid="{00000000-0005-0000-0000-000084220000}"/>
    <cellStyle name="Entrada 3 2 6 4 4 2" xfId="42362" xr:uid="{00000000-0005-0000-0000-000085220000}"/>
    <cellStyle name="Entrada 3 2 6 4 5" xfId="5938" xr:uid="{00000000-0005-0000-0000-000086220000}"/>
    <cellStyle name="Entrada 3 2 6 4 5 2" xfId="42363" xr:uid="{00000000-0005-0000-0000-000087220000}"/>
    <cellStyle name="Entrada 3 2 6 4 6" xfId="35789" xr:uid="{00000000-0005-0000-0000-000088220000}"/>
    <cellStyle name="Entrada 3 2 6 5" xfId="5939" xr:uid="{00000000-0005-0000-0000-000089220000}"/>
    <cellStyle name="Entrada 3 2 6 5 2" xfId="37178" xr:uid="{00000000-0005-0000-0000-00008A220000}"/>
    <cellStyle name="Entrada 3 2 6 6" xfId="5940" xr:uid="{00000000-0005-0000-0000-00008B220000}"/>
    <cellStyle name="Entrada 3 2 6 6 2" xfId="42364" xr:uid="{00000000-0005-0000-0000-00008C220000}"/>
    <cellStyle name="Entrada 3 2 6 7" xfId="5941" xr:uid="{00000000-0005-0000-0000-00008D220000}"/>
    <cellStyle name="Entrada 3 2 6 7 2" xfId="42365" xr:uid="{00000000-0005-0000-0000-00008E220000}"/>
    <cellStyle name="Entrada 3 2 6 8" xfId="5942" xr:uid="{00000000-0005-0000-0000-00008F220000}"/>
    <cellStyle name="Entrada 3 2 6 8 2" xfId="42366" xr:uid="{00000000-0005-0000-0000-000090220000}"/>
    <cellStyle name="Entrada 3 2 6 9" xfId="5943" xr:uid="{00000000-0005-0000-0000-000091220000}"/>
    <cellStyle name="Entrada 3 2 6 9 2" xfId="42367" xr:uid="{00000000-0005-0000-0000-000092220000}"/>
    <cellStyle name="Entrada 3 2 7" xfId="5944" xr:uid="{00000000-0005-0000-0000-000093220000}"/>
    <cellStyle name="Entrada 3 2 7 2" xfId="5945" xr:uid="{00000000-0005-0000-0000-000094220000}"/>
    <cellStyle name="Entrada 3 2 7 2 2" xfId="5946" xr:uid="{00000000-0005-0000-0000-000095220000}"/>
    <cellStyle name="Entrada 3 2 7 2 2 2" xfId="37490" xr:uid="{00000000-0005-0000-0000-000096220000}"/>
    <cellStyle name="Entrada 3 2 7 2 3" xfId="5947" xr:uid="{00000000-0005-0000-0000-000097220000}"/>
    <cellStyle name="Entrada 3 2 7 2 3 2" xfId="42368" xr:uid="{00000000-0005-0000-0000-000098220000}"/>
    <cellStyle name="Entrada 3 2 7 2 4" xfId="5948" xr:uid="{00000000-0005-0000-0000-000099220000}"/>
    <cellStyle name="Entrada 3 2 7 2 4 2" xfId="42369" xr:uid="{00000000-0005-0000-0000-00009A220000}"/>
    <cellStyle name="Entrada 3 2 7 2 5" xfId="5949" xr:uid="{00000000-0005-0000-0000-00009B220000}"/>
    <cellStyle name="Entrada 3 2 7 2 5 2" xfId="42370" xr:uid="{00000000-0005-0000-0000-00009C220000}"/>
    <cellStyle name="Entrada 3 2 7 2 6" xfId="32402" xr:uid="{00000000-0005-0000-0000-00009D220000}"/>
    <cellStyle name="Entrada 3 2 7 3" xfId="5950" xr:uid="{00000000-0005-0000-0000-00009E220000}"/>
    <cellStyle name="Entrada 3 2 7 3 2" xfId="5951" xr:uid="{00000000-0005-0000-0000-00009F220000}"/>
    <cellStyle name="Entrada 3 2 7 3 2 2" xfId="40040" xr:uid="{00000000-0005-0000-0000-0000A0220000}"/>
    <cellStyle name="Entrada 3 2 7 3 3" xfId="5952" xr:uid="{00000000-0005-0000-0000-0000A1220000}"/>
    <cellStyle name="Entrada 3 2 7 3 3 2" xfId="42371" xr:uid="{00000000-0005-0000-0000-0000A2220000}"/>
    <cellStyle name="Entrada 3 2 7 3 4" xfId="5953" xr:uid="{00000000-0005-0000-0000-0000A3220000}"/>
    <cellStyle name="Entrada 3 2 7 3 4 2" xfId="42372" xr:uid="{00000000-0005-0000-0000-0000A4220000}"/>
    <cellStyle name="Entrada 3 2 7 3 5" xfId="5954" xr:uid="{00000000-0005-0000-0000-0000A5220000}"/>
    <cellStyle name="Entrada 3 2 7 3 5 2" xfId="42373" xr:uid="{00000000-0005-0000-0000-0000A6220000}"/>
    <cellStyle name="Entrada 3 2 7 3 6" xfId="34952" xr:uid="{00000000-0005-0000-0000-0000A7220000}"/>
    <cellStyle name="Entrada 3 2 7 4" xfId="5955" xr:uid="{00000000-0005-0000-0000-0000A8220000}"/>
    <cellStyle name="Entrada 3 2 7 4 2" xfId="36341" xr:uid="{00000000-0005-0000-0000-0000A9220000}"/>
    <cellStyle name="Entrada 3 2 7 5" xfId="5956" xr:uid="{00000000-0005-0000-0000-0000AA220000}"/>
    <cellStyle name="Entrada 3 2 7 5 2" xfId="42374" xr:uid="{00000000-0005-0000-0000-0000AB220000}"/>
    <cellStyle name="Entrada 3 2 7 6" xfId="5957" xr:uid="{00000000-0005-0000-0000-0000AC220000}"/>
    <cellStyle name="Entrada 3 2 7 6 2" xfId="42375" xr:uid="{00000000-0005-0000-0000-0000AD220000}"/>
    <cellStyle name="Entrada 3 2 7 7" xfId="5958" xr:uid="{00000000-0005-0000-0000-0000AE220000}"/>
    <cellStyle name="Entrada 3 2 7 7 2" xfId="42376" xr:uid="{00000000-0005-0000-0000-0000AF220000}"/>
    <cellStyle name="Entrada 3 2 7 8" xfId="5959" xr:uid="{00000000-0005-0000-0000-0000B0220000}"/>
    <cellStyle name="Entrada 3 2 7 8 2" xfId="42377" xr:uid="{00000000-0005-0000-0000-0000B1220000}"/>
    <cellStyle name="Entrada 3 2 7 9" xfId="31253" xr:uid="{00000000-0005-0000-0000-0000B2220000}"/>
    <cellStyle name="Entrada 3 2 8" xfId="5960" xr:uid="{00000000-0005-0000-0000-0000B3220000}"/>
    <cellStyle name="Entrada 3 2 8 2" xfId="5961" xr:uid="{00000000-0005-0000-0000-0000B4220000}"/>
    <cellStyle name="Entrada 3 2 8 2 2" xfId="37617" xr:uid="{00000000-0005-0000-0000-0000B5220000}"/>
    <cellStyle name="Entrada 3 2 8 3" xfId="5962" xr:uid="{00000000-0005-0000-0000-0000B6220000}"/>
    <cellStyle name="Entrada 3 2 8 3 2" xfId="42378" xr:uid="{00000000-0005-0000-0000-0000B7220000}"/>
    <cellStyle name="Entrada 3 2 8 4" xfId="5963" xr:uid="{00000000-0005-0000-0000-0000B8220000}"/>
    <cellStyle name="Entrada 3 2 8 4 2" xfId="42379" xr:uid="{00000000-0005-0000-0000-0000B9220000}"/>
    <cellStyle name="Entrada 3 2 8 5" xfId="5964" xr:uid="{00000000-0005-0000-0000-0000BA220000}"/>
    <cellStyle name="Entrada 3 2 8 5 2" xfId="42380" xr:uid="{00000000-0005-0000-0000-0000BB220000}"/>
    <cellStyle name="Entrada 3 2 8 6" xfId="5965" xr:uid="{00000000-0005-0000-0000-0000BC220000}"/>
    <cellStyle name="Entrada 3 2 8 6 2" xfId="42381" xr:uid="{00000000-0005-0000-0000-0000BD220000}"/>
    <cellStyle name="Entrada 3 2 8 7" xfId="32529" xr:uid="{00000000-0005-0000-0000-0000BE220000}"/>
    <cellStyle name="Entrada 3 2 9" xfId="5966" xr:uid="{00000000-0005-0000-0000-0000BF220000}"/>
    <cellStyle name="Entrada 3 2 9 2" xfId="5967" xr:uid="{00000000-0005-0000-0000-0000C0220000}"/>
    <cellStyle name="Entrada 3 2 9 2 2" xfId="37958" xr:uid="{00000000-0005-0000-0000-0000C1220000}"/>
    <cellStyle name="Entrada 3 2 9 3" xfId="5968" xr:uid="{00000000-0005-0000-0000-0000C2220000}"/>
    <cellStyle name="Entrada 3 2 9 3 2" xfId="42382" xr:uid="{00000000-0005-0000-0000-0000C3220000}"/>
    <cellStyle name="Entrada 3 2 9 4" xfId="5969" xr:uid="{00000000-0005-0000-0000-0000C4220000}"/>
    <cellStyle name="Entrada 3 2 9 4 2" xfId="42383" xr:uid="{00000000-0005-0000-0000-0000C5220000}"/>
    <cellStyle name="Entrada 3 2 9 5" xfId="5970" xr:uid="{00000000-0005-0000-0000-0000C6220000}"/>
    <cellStyle name="Entrada 3 2 9 5 2" xfId="42384" xr:uid="{00000000-0005-0000-0000-0000C7220000}"/>
    <cellStyle name="Entrada 3 2 9 6" xfId="32870" xr:uid="{00000000-0005-0000-0000-0000C8220000}"/>
    <cellStyle name="Entrada 3 3" xfId="5971" xr:uid="{00000000-0005-0000-0000-0000C9220000}"/>
    <cellStyle name="Entrada 3 3 10" xfId="5972" xr:uid="{00000000-0005-0000-0000-0000CA220000}"/>
    <cellStyle name="Entrada 3 3 10 2" xfId="36137" xr:uid="{00000000-0005-0000-0000-0000CB220000}"/>
    <cellStyle name="Entrada 3 3 11" xfId="5973" xr:uid="{00000000-0005-0000-0000-0000CC220000}"/>
    <cellStyle name="Entrada 3 3 11 2" xfId="42385" xr:uid="{00000000-0005-0000-0000-0000CD220000}"/>
    <cellStyle name="Entrada 3 3 12" xfId="5974" xr:uid="{00000000-0005-0000-0000-0000CE220000}"/>
    <cellStyle name="Entrada 3 3 12 2" xfId="42386" xr:uid="{00000000-0005-0000-0000-0000CF220000}"/>
    <cellStyle name="Entrada 3 3 13" xfId="5975" xr:uid="{00000000-0005-0000-0000-0000D0220000}"/>
    <cellStyle name="Entrada 3 3 13 2" xfId="42387" xr:uid="{00000000-0005-0000-0000-0000D1220000}"/>
    <cellStyle name="Entrada 3 3 14" xfId="5976" xr:uid="{00000000-0005-0000-0000-0000D2220000}"/>
    <cellStyle name="Entrada 3 3 14 2" xfId="42388" xr:uid="{00000000-0005-0000-0000-0000D3220000}"/>
    <cellStyle name="Entrada 3 3 15" xfId="5977" xr:uid="{00000000-0005-0000-0000-0000D4220000}"/>
    <cellStyle name="Entrada 3 3 15 2" xfId="42389" xr:uid="{00000000-0005-0000-0000-0000D5220000}"/>
    <cellStyle name="Entrada 3 3 16" xfId="30791" xr:uid="{00000000-0005-0000-0000-0000D6220000}"/>
    <cellStyle name="Entrada 3 3 17" xfId="57531" xr:uid="{00000000-0005-0000-0000-0000D7220000}"/>
    <cellStyle name="Entrada 3 3 2" xfId="5978" xr:uid="{00000000-0005-0000-0000-0000D8220000}"/>
    <cellStyle name="Entrada 3 3 2 2" xfId="5979" xr:uid="{00000000-0005-0000-0000-0000D9220000}"/>
    <cellStyle name="Entrada 3 3 2 2 2" xfId="5980" xr:uid="{00000000-0005-0000-0000-0000DA220000}"/>
    <cellStyle name="Entrada 3 3 2 2 2 2" xfId="38099" xr:uid="{00000000-0005-0000-0000-0000DB220000}"/>
    <cellStyle name="Entrada 3 3 2 2 3" xfId="5981" xr:uid="{00000000-0005-0000-0000-0000DC220000}"/>
    <cellStyle name="Entrada 3 3 2 2 3 2" xfId="42390" xr:uid="{00000000-0005-0000-0000-0000DD220000}"/>
    <cellStyle name="Entrada 3 3 2 2 4" xfId="5982" xr:uid="{00000000-0005-0000-0000-0000DE220000}"/>
    <cellStyle name="Entrada 3 3 2 2 4 2" xfId="42391" xr:uid="{00000000-0005-0000-0000-0000DF220000}"/>
    <cellStyle name="Entrada 3 3 2 2 5" xfId="5983" xr:uid="{00000000-0005-0000-0000-0000E0220000}"/>
    <cellStyle name="Entrada 3 3 2 2 5 2" xfId="42392" xr:uid="{00000000-0005-0000-0000-0000E1220000}"/>
    <cellStyle name="Entrada 3 3 2 2 6" xfId="5984" xr:uid="{00000000-0005-0000-0000-0000E2220000}"/>
    <cellStyle name="Entrada 3 3 2 2 6 2" xfId="42393" xr:uid="{00000000-0005-0000-0000-0000E3220000}"/>
    <cellStyle name="Entrada 3 3 2 2 7" xfId="33011" xr:uid="{00000000-0005-0000-0000-0000E4220000}"/>
    <cellStyle name="Entrada 3 3 2 3" xfId="5985" xr:uid="{00000000-0005-0000-0000-0000E5220000}"/>
    <cellStyle name="Entrada 3 3 2 3 2" xfId="5986" xr:uid="{00000000-0005-0000-0000-0000E6220000}"/>
    <cellStyle name="Entrada 3 3 2 3 2 2" xfId="39137" xr:uid="{00000000-0005-0000-0000-0000E7220000}"/>
    <cellStyle name="Entrada 3 3 2 3 3" xfId="5987" xr:uid="{00000000-0005-0000-0000-0000E8220000}"/>
    <cellStyle name="Entrada 3 3 2 3 3 2" xfId="42394" xr:uid="{00000000-0005-0000-0000-0000E9220000}"/>
    <cellStyle name="Entrada 3 3 2 3 4" xfId="5988" xr:uid="{00000000-0005-0000-0000-0000EA220000}"/>
    <cellStyle name="Entrada 3 3 2 3 4 2" xfId="42395" xr:uid="{00000000-0005-0000-0000-0000EB220000}"/>
    <cellStyle name="Entrada 3 3 2 3 5" xfId="5989" xr:uid="{00000000-0005-0000-0000-0000EC220000}"/>
    <cellStyle name="Entrada 3 3 2 3 5 2" xfId="42396" xr:uid="{00000000-0005-0000-0000-0000ED220000}"/>
    <cellStyle name="Entrada 3 3 2 3 6" xfId="34049" xr:uid="{00000000-0005-0000-0000-0000EE220000}"/>
    <cellStyle name="Entrada 3 3 2 4" xfId="5990" xr:uid="{00000000-0005-0000-0000-0000EF220000}"/>
    <cellStyle name="Entrada 3 3 2 4 2" xfId="5991" xr:uid="{00000000-0005-0000-0000-0000F0220000}"/>
    <cellStyle name="Entrada 3 3 2 4 2 2" xfId="40353" xr:uid="{00000000-0005-0000-0000-0000F1220000}"/>
    <cellStyle name="Entrada 3 3 2 4 3" xfId="5992" xr:uid="{00000000-0005-0000-0000-0000F2220000}"/>
    <cellStyle name="Entrada 3 3 2 4 3 2" xfId="42397" xr:uid="{00000000-0005-0000-0000-0000F3220000}"/>
    <cellStyle name="Entrada 3 3 2 4 4" xfId="5993" xr:uid="{00000000-0005-0000-0000-0000F4220000}"/>
    <cellStyle name="Entrada 3 3 2 4 4 2" xfId="42398" xr:uid="{00000000-0005-0000-0000-0000F5220000}"/>
    <cellStyle name="Entrada 3 3 2 4 5" xfId="5994" xr:uid="{00000000-0005-0000-0000-0000F6220000}"/>
    <cellStyle name="Entrada 3 3 2 4 5 2" xfId="42399" xr:uid="{00000000-0005-0000-0000-0000F7220000}"/>
    <cellStyle name="Entrada 3 3 2 4 6" xfId="35265" xr:uid="{00000000-0005-0000-0000-0000F8220000}"/>
    <cellStyle name="Entrada 3 3 2 5" xfId="5995" xr:uid="{00000000-0005-0000-0000-0000F9220000}"/>
    <cellStyle name="Entrada 3 3 2 5 2" xfId="36654" xr:uid="{00000000-0005-0000-0000-0000FA220000}"/>
    <cellStyle name="Entrada 3 3 2 6" xfId="5996" xr:uid="{00000000-0005-0000-0000-0000FB220000}"/>
    <cellStyle name="Entrada 3 3 2 6 2" xfId="42400" xr:uid="{00000000-0005-0000-0000-0000FC220000}"/>
    <cellStyle name="Entrada 3 3 2 7" xfId="5997" xr:uid="{00000000-0005-0000-0000-0000FD220000}"/>
    <cellStyle name="Entrada 3 3 2 7 2" xfId="42401" xr:uid="{00000000-0005-0000-0000-0000FE220000}"/>
    <cellStyle name="Entrada 3 3 2 8" xfId="31566" xr:uid="{00000000-0005-0000-0000-0000FF220000}"/>
    <cellStyle name="Entrada 3 3 3" xfId="5998" xr:uid="{00000000-0005-0000-0000-000000230000}"/>
    <cellStyle name="Entrada 3 3 3 10" xfId="32060" xr:uid="{00000000-0005-0000-0000-000001230000}"/>
    <cellStyle name="Entrada 3 3 3 2" xfId="5999" xr:uid="{00000000-0005-0000-0000-000002230000}"/>
    <cellStyle name="Entrada 3 3 3 2 2" xfId="6000" xr:uid="{00000000-0005-0000-0000-000003230000}"/>
    <cellStyle name="Entrada 3 3 3 2 2 2" xfId="38593" xr:uid="{00000000-0005-0000-0000-000004230000}"/>
    <cellStyle name="Entrada 3 3 3 2 3" xfId="6001" xr:uid="{00000000-0005-0000-0000-000005230000}"/>
    <cellStyle name="Entrada 3 3 3 2 3 2" xfId="42402" xr:uid="{00000000-0005-0000-0000-000006230000}"/>
    <cellStyle name="Entrada 3 3 3 2 4" xfId="6002" xr:uid="{00000000-0005-0000-0000-000007230000}"/>
    <cellStyle name="Entrada 3 3 3 2 4 2" xfId="42403" xr:uid="{00000000-0005-0000-0000-000008230000}"/>
    <cellStyle name="Entrada 3 3 3 2 5" xfId="6003" xr:uid="{00000000-0005-0000-0000-000009230000}"/>
    <cellStyle name="Entrada 3 3 3 2 5 2" xfId="42404" xr:uid="{00000000-0005-0000-0000-00000A230000}"/>
    <cellStyle name="Entrada 3 3 3 2 6" xfId="33505" xr:uid="{00000000-0005-0000-0000-00000B230000}"/>
    <cellStyle name="Entrada 3 3 3 3" xfId="6004" xr:uid="{00000000-0005-0000-0000-00000C230000}"/>
    <cellStyle name="Entrada 3 3 3 3 2" xfId="6005" xr:uid="{00000000-0005-0000-0000-00000D230000}"/>
    <cellStyle name="Entrada 3 3 3 3 2 2" xfId="39465" xr:uid="{00000000-0005-0000-0000-00000E230000}"/>
    <cellStyle name="Entrada 3 3 3 3 3" xfId="6006" xr:uid="{00000000-0005-0000-0000-00000F230000}"/>
    <cellStyle name="Entrada 3 3 3 3 3 2" xfId="42405" xr:uid="{00000000-0005-0000-0000-000010230000}"/>
    <cellStyle name="Entrada 3 3 3 3 4" xfId="6007" xr:uid="{00000000-0005-0000-0000-000011230000}"/>
    <cellStyle name="Entrada 3 3 3 3 4 2" xfId="42406" xr:uid="{00000000-0005-0000-0000-000012230000}"/>
    <cellStyle name="Entrada 3 3 3 3 5" xfId="6008" xr:uid="{00000000-0005-0000-0000-000013230000}"/>
    <cellStyle name="Entrada 3 3 3 3 5 2" xfId="42407" xr:uid="{00000000-0005-0000-0000-000014230000}"/>
    <cellStyle name="Entrada 3 3 3 3 6" xfId="34377" xr:uid="{00000000-0005-0000-0000-000015230000}"/>
    <cellStyle name="Entrada 3 3 3 4" xfId="6009" xr:uid="{00000000-0005-0000-0000-000016230000}"/>
    <cellStyle name="Entrada 3 3 3 4 2" xfId="6010" xr:uid="{00000000-0005-0000-0000-000017230000}"/>
    <cellStyle name="Entrada 3 3 3 4 2 2" xfId="40847" xr:uid="{00000000-0005-0000-0000-000018230000}"/>
    <cellStyle name="Entrada 3 3 3 4 3" xfId="6011" xr:uid="{00000000-0005-0000-0000-000019230000}"/>
    <cellStyle name="Entrada 3 3 3 4 3 2" xfId="42408" xr:uid="{00000000-0005-0000-0000-00001A230000}"/>
    <cellStyle name="Entrada 3 3 3 4 4" xfId="6012" xr:uid="{00000000-0005-0000-0000-00001B230000}"/>
    <cellStyle name="Entrada 3 3 3 4 4 2" xfId="42409" xr:uid="{00000000-0005-0000-0000-00001C230000}"/>
    <cellStyle name="Entrada 3 3 3 4 5" xfId="6013" xr:uid="{00000000-0005-0000-0000-00001D230000}"/>
    <cellStyle name="Entrada 3 3 3 4 5 2" xfId="42410" xr:uid="{00000000-0005-0000-0000-00001E230000}"/>
    <cellStyle name="Entrada 3 3 3 4 6" xfId="35759" xr:uid="{00000000-0005-0000-0000-00001F230000}"/>
    <cellStyle name="Entrada 3 3 3 5" xfId="6014" xr:uid="{00000000-0005-0000-0000-000020230000}"/>
    <cellStyle name="Entrada 3 3 3 5 2" xfId="37148" xr:uid="{00000000-0005-0000-0000-000021230000}"/>
    <cellStyle name="Entrada 3 3 3 6" xfId="6015" xr:uid="{00000000-0005-0000-0000-000022230000}"/>
    <cellStyle name="Entrada 3 3 3 6 2" xfId="42411" xr:uid="{00000000-0005-0000-0000-000023230000}"/>
    <cellStyle name="Entrada 3 3 3 7" xfId="6016" xr:uid="{00000000-0005-0000-0000-000024230000}"/>
    <cellStyle name="Entrada 3 3 3 7 2" xfId="42412" xr:uid="{00000000-0005-0000-0000-000025230000}"/>
    <cellStyle name="Entrada 3 3 3 8" xfId="6017" xr:uid="{00000000-0005-0000-0000-000026230000}"/>
    <cellStyle name="Entrada 3 3 3 8 2" xfId="42413" xr:uid="{00000000-0005-0000-0000-000027230000}"/>
    <cellStyle name="Entrada 3 3 3 9" xfId="6018" xr:uid="{00000000-0005-0000-0000-000028230000}"/>
    <cellStyle name="Entrada 3 3 3 9 2" xfId="42414" xr:uid="{00000000-0005-0000-0000-000029230000}"/>
    <cellStyle name="Entrada 3 3 4" xfId="6019" xr:uid="{00000000-0005-0000-0000-00002A230000}"/>
    <cellStyle name="Entrada 3 3 4 10" xfId="31437" xr:uid="{00000000-0005-0000-0000-00002B230000}"/>
    <cellStyle name="Entrada 3 3 4 2" xfId="6020" xr:uid="{00000000-0005-0000-0000-00002C230000}"/>
    <cellStyle name="Entrada 3 3 4 2 2" xfId="6021" xr:uid="{00000000-0005-0000-0000-00002D230000}"/>
    <cellStyle name="Entrada 3 3 4 2 2 2" xfId="37981" xr:uid="{00000000-0005-0000-0000-00002E230000}"/>
    <cellStyle name="Entrada 3 3 4 2 3" xfId="6022" xr:uid="{00000000-0005-0000-0000-00002F230000}"/>
    <cellStyle name="Entrada 3 3 4 2 3 2" xfId="42415" xr:uid="{00000000-0005-0000-0000-000030230000}"/>
    <cellStyle name="Entrada 3 3 4 2 4" xfId="6023" xr:uid="{00000000-0005-0000-0000-000031230000}"/>
    <cellStyle name="Entrada 3 3 4 2 4 2" xfId="42416" xr:uid="{00000000-0005-0000-0000-000032230000}"/>
    <cellStyle name="Entrada 3 3 4 2 5" xfId="6024" xr:uid="{00000000-0005-0000-0000-000033230000}"/>
    <cellStyle name="Entrada 3 3 4 2 5 2" xfId="42417" xr:uid="{00000000-0005-0000-0000-000034230000}"/>
    <cellStyle name="Entrada 3 3 4 2 6" xfId="32893" xr:uid="{00000000-0005-0000-0000-000035230000}"/>
    <cellStyle name="Entrada 3 3 4 3" xfId="6025" xr:uid="{00000000-0005-0000-0000-000036230000}"/>
    <cellStyle name="Entrada 3 3 4 3 2" xfId="6026" xr:uid="{00000000-0005-0000-0000-000037230000}"/>
    <cellStyle name="Entrada 3 3 4 3 2 2" xfId="39008" xr:uid="{00000000-0005-0000-0000-000038230000}"/>
    <cellStyle name="Entrada 3 3 4 3 3" xfId="6027" xr:uid="{00000000-0005-0000-0000-000039230000}"/>
    <cellStyle name="Entrada 3 3 4 3 3 2" xfId="42418" xr:uid="{00000000-0005-0000-0000-00003A230000}"/>
    <cellStyle name="Entrada 3 3 4 3 4" xfId="6028" xr:uid="{00000000-0005-0000-0000-00003B230000}"/>
    <cellStyle name="Entrada 3 3 4 3 4 2" xfId="42419" xr:uid="{00000000-0005-0000-0000-00003C230000}"/>
    <cellStyle name="Entrada 3 3 4 3 5" xfId="6029" xr:uid="{00000000-0005-0000-0000-00003D230000}"/>
    <cellStyle name="Entrada 3 3 4 3 5 2" xfId="42420" xr:uid="{00000000-0005-0000-0000-00003E230000}"/>
    <cellStyle name="Entrada 3 3 4 3 6" xfId="33920" xr:uid="{00000000-0005-0000-0000-00003F230000}"/>
    <cellStyle name="Entrada 3 3 4 4" xfId="6030" xr:uid="{00000000-0005-0000-0000-000040230000}"/>
    <cellStyle name="Entrada 3 3 4 4 2" xfId="6031" xr:uid="{00000000-0005-0000-0000-000041230000}"/>
    <cellStyle name="Entrada 3 3 4 4 2 2" xfId="40224" xr:uid="{00000000-0005-0000-0000-000042230000}"/>
    <cellStyle name="Entrada 3 3 4 4 3" xfId="6032" xr:uid="{00000000-0005-0000-0000-000043230000}"/>
    <cellStyle name="Entrada 3 3 4 4 3 2" xfId="42421" xr:uid="{00000000-0005-0000-0000-000044230000}"/>
    <cellStyle name="Entrada 3 3 4 4 4" xfId="6033" xr:uid="{00000000-0005-0000-0000-000045230000}"/>
    <cellStyle name="Entrada 3 3 4 4 4 2" xfId="42422" xr:uid="{00000000-0005-0000-0000-000046230000}"/>
    <cellStyle name="Entrada 3 3 4 4 5" xfId="6034" xr:uid="{00000000-0005-0000-0000-000047230000}"/>
    <cellStyle name="Entrada 3 3 4 4 5 2" xfId="42423" xr:uid="{00000000-0005-0000-0000-000048230000}"/>
    <cellStyle name="Entrada 3 3 4 4 6" xfId="35136" xr:uid="{00000000-0005-0000-0000-000049230000}"/>
    <cellStyle name="Entrada 3 3 4 5" xfId="6035" xr:uid="{00000000-0005-0000-0000-00004A230000}"/>
    <cellStyle name="Entrada 3 3 4 5 2" xfId="36525" xr:uid="{00000000-0005-0000-0000-00004B230000}"/>
    <cellStyle name="Entrada 3 3 4 6" xfId="6036" xr:uid="{00000000-0005-0000-0000-00004C230000}"/>
    <cellStyle name="Entrada 3 3 4 6 2" xfId="42424" xr:uid="{00000000-0005-0000-0000-00004D230000}"/>
    <cellStyle name="Entrada 3 3 4 7" xfId="6037" xr:uid="{00000000-0005-0000-0000-00004E230000}"/>
    <cellStyle name="Entrada 3 3 4 7 2" xfId="42425" xr:uid="{00000000-0005-0000-0000-00004F230000}"/>
    <cellStyle name="Entrada 3 3 4 8" xfId="6038" xr:uid="{00000000-0005-0000-0000-000050230000}"/>
    <cellStyle name="Entrada 3 3 4 8 2" xfId="42426" xr:uid="{00000000-0005-0000-0000-000051230000}"/>
    <cellStyle name="Entrada 3 3 4 9" xfId="6039" xr:uid="{00000000-0005-0000-0000-000052230000}"/>
    <cellStyle name="Entrada 3 3 4 9 2" xfId="42427" xr:uid="{00000000-0005-0000-0000-000053230000}"/>
    <cellStyle name="Entrada 3 3 5" xfId="6040" xr:uid="{00000000-0005-0000-0000-000054230000}"/>
    <cellStyle name="Entrada 3 3 5 10" xfId="32089" xr:uid="{00000000-0005-0000-0000-000055230000}"/>
    <cellStyle name="Entrada 3 3 5 2" xfId="6041" xr:uid="{00000000-0005-0000-0000-000056230000}"/>
    <cellStyle name="Entrada 3 3 5 2 2" xfId="6042" xr:uid="{00000000-0005-0000-0000-000057230000}"/>
    <cellStyle name="Entrada 3 3 5 2 2 2" xfId="38622" xr:uid="{00000000-0005-0000-0000-000058230000}"/>
    <cellStyle name="Entrada 3 3 5 2 3" xfId="6043" xr:uid="{00000000-0005-0000-0000-000059230000}"/>
    <cellStyle name="Entrada 3 3 5 2 3 2" xfId="42428" xr:uid="{00000000-0005-0000-0000-00005A230000}"/>
    <cellStyle name="Entrada 3 3 5 2 4" xfId="6044" xr:uid="{00000000-0005-0000-0000-00005B230000}"/>
    <cellStyle name="Entrada 3 3 5 2 4 2" xfId="42429" xr:uid="{00000000-0005-0000-0000-00005C230000}"/>
    <cellStyle name="Entrada 3 3 5 2 5" xfId="6045" xr:uid="{00000000-0005-0000-0000-00005D230000}"/>
    <cellStyle name="Entrada 3 3 5 2 5 2" xfId="42430" xr:uid="{00000000-0005-0000-0000-00005E230000}"/>
    <cellStyle name="Entrada 3 3 5 2 6" xfId="33534" xr:uid="{00000000-0005-0000-0000-00005F230000}"/>
    <cellStyle name="Entrada 3 3 5 3" xfId="6046" xr:uid="{00000000-0005-0000-0000-000060230000}"/>
    <cellStyle name="Entrada 3 3 5 3 2" xfId="6047" xr:uid="{00000000-0005-0000-0000-000061230000}"/>
    <cellStyle name="Entrada 3 3 5 3 2 2" xfId="39494" xr:uid="{00000000-0005-0000-0000-000062230000}"/>
    <cellStyle name="Entrada 3 3 5 3 3" xfId="6048" xr:uid="{00000000-0005-0000-0000-000063230000}"/>
    <cellStyle name="Entrada 3 3 5 3 3 2" xfId="42431" xr:uid="{00000000-0005-0000-0000-000064230000}"/>
    <cellStyle name="Entrada 3 3 5 3 4" xfId="6049" xr:uid="{00000000-0005-0000-0000-000065230000}"/>
    <cellStyle name="Entrada 3 3 5 3 4 2" xfId="42432" xr:uid="{00000000-0005-0000-0000-000066230000}"/>
    <cellStyle name="Entrada 3 3 5 3 5" xfId="6050" xr:uid="{00000000-0005-0000-0000-000067230000}"/>
    <cellStyle name="Entrada 3 3 5 3 5 2" xfId="42433" xr:uid="{00000000-0005-0000-0000-000068230000}"/>
    <cellStyle name="Entrada 3 3 5 3 6" xfId="34406" xr:uid="{00000000-0005-0000-0000-000069230000}"/>
    <cellStyle name="Entrada 3 3 5 4" xfId="6051" xr:uid="{00000000-0005-0000-0000-00006A230000}"/>
    <cellStyle name="Entrada 3 3 5 4 2" xfId="6052" xr:uid="{00000000-0005-0000-0000-00006B230000}"/>
    <cellStyle name="Entrada 3 3 5 4 2 2" xfId="40876" xr:uid="{00000000-0005-0000-0000-00006C230000}"/>
    <cellStyle name="Entrada 3 3 5 4 3" xfId="6053" xr:uid="{00000000-0005-0000-0000-00006D230000}"/>
    <cellStyle name="Entrada 3 3 5 4 3 2" xfId="42434" xr:uid="{00000000-0005-0000-0000-00006E230000}"/>
    <cellStyle name="Entrada 3 3 5 4 4" xfId="6054" xr:uid="{00000000-0005-0000-0000-00006F230000}"/>
    <cellStyle name="Entrada 3 3 5 4 4 2" xfId="42435" xr:uid="{00000000-0005-0000-0000-000070230000}"/>
    <cellStyle name="Entrada 3 3 5 4 5" xfId="6055" xr:uid="{00000000-0005-0000-0000-000071230000}"/>
    <cellStyle name="Entrada 3 3 5 4 5 2" xfId="42436" xr:uid="{00000000-0005-0000-0000-000072230000}"/>
    <cellStyle name="Entrada 3 3 5 4 6" xfId="35788" xr:uid="{00000000-0005-0000-0000-000073230000}"/>
    <cellStyle name="Entrada 3 3 5 5" xfId="6056" xr:uid="{00000000-0005-0000-0000-000074230000}"/>
    <cellStyle name="Entrada 3 3 5 5 2" xfId="37177" xr:uid="{00000000-0005-0000-0000-000075230000}"/>
    <cellStyle name="Entrada 3 3 5 6" xfId="6057" xr:uid="{00000000-0005-0000-0000-000076230000}"/>
    <cellStyle name="Entrada 3 3 5 6 2" xfId="42437" xr:uid="{00000000-0005-0000-0000-000077230000}"/>
    <cellStyle name="Entrada 3 3 5 7" xfId="6058" xr:uid="{00000000-0005-0000-0000-000078230000}"/>
    <cellStyle name="Entrada 3 3 5 7 2" xfId="42438" xr:uid="{00000000-0005-0000-0000-000079230000}"/>
    <cellStyle name="Entrada 3 3 5 8" xfId="6059" xr:uid="{00000000-0005-0000-0000-00007A230000}"/>
    <cellStyle name="Entrada 3 3 5 8 2" xfId="42439" xr:uid="{00000000-0005-0000-0000-00007B230000}"/>
    <cellStyle name="Entrada 3 3 5 9" xfId="6060" xr:uid="{00000000-0005-0000-0000-00007C230000}"/>
    <cellStyle name="Entrada 3 3 5 9 2" xfId="42440" xr:uid="{00000000-0005-0000-0000-00007D230000}"/>
    <cellStyle name="Entrada 3 3 6" xfId="6061" xr:uid="{00000000-0005-0000-0000-00007E230000}"/>
    <cellStyle name="Entrada 3 3 6 2" xfId="6062" xr:uid="{00000000-0005-0000-0000-00007F230000}"/>
    <cellStyle name="Entrada 3 3 6 2 2" xfId="6063" xr:uid="{00000000-0005-0000-0000-000080230000}"/>
    <cellStyle name="Entrada 3 3 6 2 2 2" xfId="37777" xr:uid="{00000000-0005-0000-0000-000081230000}"/>
    <cellStyle name="Entrada 3 3 6 2 3" xfId="6064" xr:uid="{00000000-0005-0000-0000-000082230000}"/>
    <cellStyle name="Entrada 3 3 6 2 3 2" xfId="42441" xr:uid="{00000000-0005-0000-0000-000083230000}"/>
    <cellStyle name="Entrada 3 3 6 2 4" xfId="6065" xr:uid="{00000000-0005-0000-0000-000084230000}"/>
    <cellStyle name="Entrada 3 3 6 2 4 2" xfId="42442" xr:uid="{00000000-0005-0000-0000-000085230000}"/>
    <cellStyle name="Entrada 3 3 6 2 5" xfId="6066" xr:uid="{00000000-0005-0000-0000-000086230000}"/>
    <cellStyle name="Entrada 3 3 6 2 5 2" xfId="42443" xr:uid="{00000000-0005-0000-0000-000087230000}"/>
    <cellStyle name="Entrada 3 3 6 2 6" xfId="32689" xr:uid="{00000000-0005-0000-0000-000088230000}"/>
    <cellStyle name="Entrada 3 3 6 3" xfId="6067" xr:uid="{00000000-0005-0000-0000-000089230000}"/>
    <cellStyle name="Entrada 3 3 6 3 2" xfId="6068" xr:uid="{00000000-0005-0000-0000-00008A230000}"/>
    <cellStyle name="Entrada 3 3 6 3 2 2" xfId="40041" xr:uid="{00000000-0005-0000-0000-00008B230000}"/>
    <cellStyle name="Entrada 3 3 6 3 3" xfId="6069" xr:uid="{00000000-0005-0000-0000-00008C230000}"/>
    <cellStyle name="Entrada 3 3 6 3 3 2" xfId="42444" xr:uid="{00000000-0005-0000-0000-00008D230000}"/>
    <cellStyle name="Entrada 3 3 6 3 4" xfId="6070" xr:uid="{00000000-0005-0000-0000-00008E230000}"/>
    <cellStyle name="Entrada 3 3 6 3 4 2" xfId="42445" xr:uid="{00000000-0005-0000-0000-00008F230000}"/>
    <cellStyle name="Entrada 3 3 6 3 5" xfId="6071" xr:uid="{00000000-0005-0000-0000-000090230000}"/>
    <cellStyle name="Entrada 3 3 6 3 5 2" xfId="42446" xr:uid="{00000000-0005-0000-0000-000091230000}"/>
    <cellStyle name="Entrada 3 3 6 3 6" xfId="34953" xr:uid="{00000000-0005-0000-0000-000092230000}"/>
    <cellStyle name="Entrada 3 3 6 4" xfId="6072" xr:uid="{00000000-0005-0000-0000-000093230000}"/>
    <cellStyle name="Entrada 3 3 6 4 2" xfId="36342" xr:uid="{00000000-0005-0000-0000-000094230000}"/>
    <cellStyle name="Entrada 3 3 6 5" xfId="6073" xr:uid="{00000000-0005-0000-0000-000095230000}"/>
    <cellStyle name="Entrada 3 3 6 5 2" xfId="42447" xr:uid="{00000000-0005-0000-0000-000096230000}"/>
    <cellStyle name="Entrada 3 3 6 6" xfId="6074" xr:uid="{00000000-0005-0000-0000-000097230000}"/>
    <cellStyle name="Entrada 3 3 6 6 2" xfId="42448" xr:uid="{00000000-0005-0000-0000-000098230000}"/>
    <cellStyle name="Entrada 3 3 6 7" xfId="6075" xr:uid="{00000000-0005-0000-0000-000099230000}"/>
    <cellStyle name="Entrada 3 3 6 7 2" xfId="42449" xr:uid="{00000000-0005-0000-0000-00009A230000}"/>
    <cellStyle name="Entrada 3 3 6 8" xfId="6076" xr:uid="{00000000-0005-0000-0000-00009B230000}"/>
    <cellStyle name="Entrada 3 3 6 8 2" xfId="42450" xr:uid="{00000000-0005-0000-0000-00009C230000}"/>
    <cellStyle name="Entrada 3 3 6 9" xfId="31254" xr:uid="{00000000-0005-0000-0000-00009D230000}"/>
    <cellStyle name="Entrada 3 3 7" xfId="6077" xr:uid="{00000000-0005-0000-0000-00009E230000}"/>
    <cellStyle name="Entrada 3 3 7 2" xfId="6078" xr:uid="{00000000-0005-0000-0000-00009F230000}"/>
    <cellStyle name="Entrada 3 3 7 2 2" xfId="37623" xr:uid="{00000000-0005-0000-0000-0000A0230000}"/>
    <cellStyle name="Entrada 3 3 7 3" xfId="6079" xr:uid="{00000000-0005-0000-0000-0000A1230000}"/>
    <cellStyle name="Entrada 3 3 7 3 2" xfId="42451" xr:uid="{00000000-0005-0000-0000-0000A2230000}"/>
    <cellStyle name="Entrada 3 3 7 4" xfId="6080" xr:uid="{00000000-0005-0000-0000-0000A3230000}"/>
    <cellStyle name="Entrada 3 3 7 4 2" xfId="42452" xr:uid="{00000000-0005-0000-0000-0000A4230000}"/>
    <cellStyle name="Entrada 3 3 7 5" xfId="6081" xr:uid="{00000000-0005-0000-0000-0000A5230000}"/>
    <cellStyle name="Entrada 3 3 7 5 2" xfId="42453" xr:uid="{00000000-0005-0000-0000-0000A6230000}"/>
    <cellStyle name="Entrada 3 3 7 6" xfId="6082" xr:uid="{00000000-0005-0000-0000-0000A7230000}"/>
    <cellStyle name="Entrada 3 3 7 6 2" xfId="42454" xr:uid="{00000000-0005-0000-0000-0000A8230000}"/>
    <cellStyle name="Entrada 3 3 7 7" xfId="32535" xr:uid="{00000000-0005-0000-0000-0000A9230000}"/>
    <cellStyle name="Entrada 3 3 8" xfId="6083" xr:uid="{00000000-0005-0000-0000-0000AA230000}"/>
    <cellStyle name="Entrada 3 3 8 2" xfId="6084" xr:uid="{00000000-0005-0000-0000-0000AB230000}"/>
    <cellStyle name="Entrada 3 3 8 2 2" xfId="37946" xr:uid="{00000000-0005-0000-0000-0000AC230000}"/>
    <cellStyle name="Entrada 3 3 8 3" xfId="6085" xr:uid="{00000000-0005-0000-0000-0000AD230000}"/>
    <cellStyle name="Entrada 3 3 8 3 2" xfId="42455" xr:uid="{00000000-0005-0000-0000-0000AE230000}"/>
    <cellStyle name="Entrada 3 3 8 4" xfId="6086" xr:uid="{00000000-0005-0000-0000-0000AF230000}"/>
    <cellStyle name="Entrada 3 3 8 4 2" xfId="42456" xr:uid="{00000000-0005-0000-0000-0000B0230000}"/>
    <cellStyle name="Entrada 3 3 8 5" xfId="6087" xr:uid="{00000000-0005-0000-0000-0000B1230000}"/>
    <cellStyle name="Entrada 3 3 8 5 2" xfId="42457" xr:uid="{00000000-0005-0000-0000-0000B2230000}"/>
    <cellStyle name="Entrada 3 3 8 6" xfId="32858" xr:uid="{00000000-0005-0000-0000-0000B3230000}"/>
    <cellStyle name="Entrada 3 3 9" xfId="6088" xr:uid="{00000000-0005-0000-0000-0000B4230000}"/>
    <cellStyle name="Entrada 3 3 9 2" xfId="6089" xr:uid="{00000000-0005-0000-0000-0000B5230000}"/>
    <cellStyle name="Entrada 3 3 9 2 2" xfId="39835" xr:uid="{00000000-0005-0000-0000-0000B6230000}"/>
    <cellStyle name="Entrada 3 3 9 3" xfId="6090" xr:uid="{00000000-0005-0000-0000-0000B7230000}"/>
    <cellStyle name="Entrada 3 3 9 3 2" xfId="42458" xr:uid="{00000000-0005-0000-0000-0000B8230000}"/>
    <cellStyle name="Entrada 3 3 9 4" xfId="6091" xr:uid="{00000000-0005-0000-0000-0000B9230000}"/>
    <cellStyle name="Entrada 3 3 9 4 2" xfId="42459" xr:uid="{00000000-0005-0000-0000-0000BA230000}"/>
    <cellStyle name="Entrada 3 3 9 5" xfId="6092" xr:uid="{00000000-0005-0000-0000-0000BB230000}"/>
    <cellStyle name="Entrada 3 3 9 5 2" xfId="42460" xr:uid="{00000000-0005-0000-0000-0000BC230000}"/>
    <cellStyle name="Entrada 3 3 9 6" xfId="34747" xr:uid="{00000000-0005-0000-0000-0000BD230000}"/>
    <cellStyle name="Entrada 3 4" xfId="6093" xr:uid="{00000000-0005-0000-0000-0000BE230000}"/>
    <cellStyle name="Entrada 3 4 2" xfId="6094" xr:uid="{00000000-0005-0000-0000-0000BF230000}"/>
    <cellStyle name="Entrada 3 4 2 2" xfId="6095" xr:uid="{00000000-0005-0000-0000-0000C0230000}"/>
    <cellStyle name="Entrada 3 4 2 2 2" xfId="38096" xr:uid="{00000000-0005-0000-0000-0000C1230000}"/>
    <cellStyle name="Entrada 3 4 2 3" xfId="6096" xr:uid="{00000000-0005-0000-0000-0000C2230000}"/>
    <cellStyle name="Entrada 3 4 2 3 2" xfId="42461" xr:uid="{00000000-0005-0000-0000-0000C3230000}"/>
    <cellStyle name="Entrada 3 4 2 4" xfId="6097" xr:uid="{00000000-0005-0000-0000-0000C4230000}"/>
    <cellStyle name="Entrada 3 4 2 4 2" xfId="42462" xr:uid="{00000000-0005-0000-0000-0000C5230000}"/>
    <cellStyle name="Entrada 3 4 2 5" xfId="6098" xr:uid="{00000000-0005-0000-0000-0000C6230000}"/>
    <cellStyle name="Entrada 3 4 2 5 2" xfId="42463" xr:uid="{00000000-0005-0000-0000-0000C7230000}"/>
    <cellStyle name="Entrada 3 4 2 6" xfId="6099" xr:uid="{00000000-0005-0000-0000-0000C8230000}"/>
    <cellStyle name="Entrada 3 4 2 6 2" xfId="42464" xr:uid="{00000000-0005-0000-0000-0000C9230000}"/>
    <cellStyle name="Entrada 3 4 2 7" xfId="33008" xr:uid="{00000000-0005-0000-0000-0000CA230000}"/>
    <cellStyle name="Entrada 3 4 2 8" xfId="58432" xr:uid="{00000000-0005-0000-0000-0000CB230000}"/>
    <cellStyle name="Entrada 3 4 3" xfId="6100" xr:uid="{00000000-0005-0000-0000-0000CC230000}"/>
    <cellStyle name="Entrada 3 4 3 2" xfId="6101" xr:uid="{00000000-0005-0000-0000-0000CD230000}"/>
    <cellStyle name="Entrada 3 4 3 2 2" xfId="39134" xr:uid="{00000000-0005-0000-0000-0000CE230000}"/>
    <cellStyle name="Entrada 3 4 3 3" xfId="6102" xr:uid="{00000000-0005-0000-0000-0000CF230000}"/>
    <cellStyle name="Entrada 3 4 3 3 2" xfId="42465" xr:uid="{00000000-0005-0000-0000-0000D0230000}"/>
    <cellStyle name="Entrada 3 4 3 4" xfId="6103" xr:uid="{00000000-0005-0000-0000-0000D1230000}"/>
    <cellStyle name="Entrada 3 4 3 4 2" xfId="42466" xr:uid="{00000000-0005-0000-0000-0000D2230000}"/>
    <cellStyle name="Entrada 3 4 3 5" xfId="6104" xr:uid="{00000000-0005-0000-0000-0000D3230000}"/>
    <cellStyle name="Entrada 3 4 3 5 2" xfId="42467" xr:uid="{00000000-0005-0000-0000-0000D4230000}"/>
    <cellStyle name="Entrada 3 4 3 6" xfId="34046" xr:uid="{00000000-0005-0000-0000-0000D5230000}"/>
    <cellStyle name="Entrada 3 4 3 7" xfId="58302" xr:uid="{00000000-0005-0000-0000-0000D6230000}"/>
    <cellStyle name="Entrada 3 4 4" xfId="6105" xr:uid="{00000000-0005-0000-0000-0000D7230000}"/>
    <cellStyle name="Entrada 3 4 4 2" xfId="6106" xr:uid="{00000000-0005-0000-0000-0000D8230000}"/>
    <cellStyle name="Entrada 3 4 4 2 2" xfId="40350" xr:uid="{00000000-0005-0000-0000-0000D9230000}"/>
    <cellStyle name="Entrada 3 4 4 3" xfId="6107" xr:uid="{00000000-0005-0000-0000-0000DA230000}"/>
    <cellStyle name="Entrada 3 4 4 3 2" xfId="42468" xr:uid="{00000000-0005-0000-0000-0000DB230000}"/>
    <cellStyle name="Entrada 3 4 4 4" xfId="6108" xr:uid="{00000000-0005-0000-0000-0000DC230000}"/>
    <cellStyle name="Entrada 3 4 4 4 2" xfId="42469" xr:uid="{00000000-0005-0000-0000-0000DD230000}"/>
    <cellStyle name="Entrada 3 4 4 5" xfId="6109" xr:uid="{00000000-0005-0000-0000-0000DE230000}"/>
    <cellStyle name="Entrada 3 4 4 5 2" xfId="42470" xr:uid="{00000000-0005-0000-0000-0000DF230000}"/>
    <cellStyle name="Entrada 3 4 4 6" xfId="35262" xr:uid="{00000000-0005-0000-0000-0000E0230000}"/>
    <cellStyle name="Entrada 3 4 4 7" xfId="58276" xr:uid="{00000000-0005-0000-0000-0000E1230000}"/>
    <cellStyle name="Entrada 3 4 5" xfId="6110" xr:uid="{00000000-0005-0000-0000-0000E2230000}"/>
    <cellStyle name="Entrada 3 4 5 2" xfId="36651" xr:uid="{00000000-0005-0000-0000-0000E3230000}"/>
    <cellStyle name="Entrada 3 4 5 3" xfId="58609" xr:uid="{00000000-0005-0000-0000-0000E4230000}"/>
    <cellStyle name="Entrada 3 4 6" xfId="6111" xr:uid="{00000000-0005-0000-0000-0000E5230000}"/>
    <cellStyle name="Entrada 3 4 6 2" xfId="42471" xr:uid="{00000000-0005-0000-0000-0000E6230000}"/>
    <cellStyle name="Entrada 3 4 6 3" xfId="58283" xr:uid="{00000000-0005-0000-0000-0000E7230000}"/>
    <cellStyle name="Entrada 3 4 7" xfId="6112" xr:uid="{00000000-0005-0000-0000-0000E8230000}"/>
    <cellStyle name="Entrada 3 4 7 2" xfId="42472" xr:uid="{00000000-0005-0000-0000-0000E9230000}"/>
    <cellStyle name="Entrada 3 4 8" xfId="31563" xr:uid="{00000000-0005-0000-0000-0000EA230000}"/>
    <cellStyle name="Entrada 3 4 9" xfId="57805" xr:uid="{00000000-0005-0000-0000-0000EB230000}"/>
    <cellStyle name="Entrada 3 5" xfId="6113" xr:uid="{00000000-0005-0000-0000-0000EC230000}"/>
    <cellStyle name="Entrada 3 5 10" xfId="32062" xr:uid="{00000000-0005-0000-0000-0000ED230000}"/>
    <cellStyle name="Entrada 3 5 11" xfId="57809" xr:uid="{00000000-0005-0000-0000-0000EE230000}"/>
    <cellStyle name="Entrada 3 5 2" xfId="6114" xr:uid="{00000000-0005-0000-0000-0000EF230000}"/>
    <cellStyle name="Entrada 3 5 2 2" xfId="6115" xr:uid="{00000000-0005-0000-0000-0000F0230000}"/>
    <cellStyle name="Entrada 3 5 2 2 2" xfId="38595" xr:uid="{00000000-0005-0000-0000-0000F1230000}"/>
    <cellStyle name="Entrada 3 5 2 3" xfId="6116" xr:uid="{00000000-0005-0000-0000-0000F2230000}"/>
    <cellStyle name="Entrada 3 5 2 3 2" xfId="42473" xr:uid="{00000000-0005-0000-0000-0000F3230000}"/>
    <cellStyle name="Entrada 3 5 2 4" xfId="6117" xr:uid="{00000000-0005-0000-0000-0000F4230000}"/>
    <cellStyle name="Entrada 3 5 2 4 2" xfId="42474" xr:uid="{00000000-0005-0000-0000-0000F5230000}"/>
    <cellStyle name="Entrada 3 5 2 5" xfId="6118" xr:uid="{00000000-0005-0000-0000-0000F6230000}"/>
    <cellStyle name="Entrada 3 5 2 5 2" xfId="42475" xr:uid="{00000000-0005-0000-0000-0000F7230000}"/>
    <cellStyle name="Entrada 3 5 2 6" xfId="33507" xr:uid="{00000000-0005-0000-0000-0000F8230000}"/>
    <cellStyle name="Entrada 3 5 2 7" xfId="58436" xr:uid="{00000000-0005-0000-0000-0000F9230000}"/>
    <cellStyle name="Entrada 3 5 3" xfId="6119" xr:uid="{00000000-0005-0000-0000-0000FA230000}"/>
    <cellStyle name="Entrada 3 5 3 2" xfId="6120" xr:uid="{00000000-0005-0000-0000-0000FB230000}"/>
    <cellStyle name="Entrada 3 5 3 2 2" xfId="39467" xr:uid="{00000000-0005-0000-0000-0000FC230000}"/>
    <cellStyle name="Entrada 3 5 3 3" xfId="6121" xr:uid="{00000000-0005-0000-0000-0000FD230000}"/>
    <cellStyle name="Entrada 3 5 3 3 2" xfId="42476" xr:uid="{00000000-0005-0000-0000-0000FE230000}"/>
    <cellStyle name="Entrada 3 5 3 4" xfId="6122" xr:uid="{00000000-0005-0000-0000-0000FF230000}"/>
    <cellStyle name="Entrada 3 5 3 4 2" xfId="42477" xr:uid="{00000000-0005-0000-0000-000000240000}"/>
    <cellStyle name="Entrada 3 5 3 5" xfId="6123" xr:uid="{00000000-0005-0000-0000-000001240000}"/>
    <cellStyle name="Entrada 3 5 3 5 2" xfId="42478" xr:uid="{00000000-0005-0000-0000-000002240000}"/>
    <cellStyle name="Entrada 3 5 3 6" xfId="34379" xr:uid="{00000000-0005-0000-0000-000003240000}"/>
    <cellStyle name="Entrada 3 5 3 7" xfId="58555" xr:uid="{00000000-0005-0000-0000-000004240000}"/>
    <cellStyle name="Entrada 3 5 4" xfId="6124" xr:uid="{00000000-0005-0000-0000-000005240000}"/>
    <cellStyle name="Entrada 3 5 4 2" xfId="6125" xr:uid="{00000000-0005-0000-0000-000006240000}"/>
    <cellStyle name="Entrada 3 5 4 2 2" xfId="40849" xr:uid="{00000000-0005-0000-0000-000007240000}"/>
    <cellStyle name="Entrada 3 5 4 3" xfId="6126" xr:uid="{00000000-0005-0000-0000-000008240000}"/>
    <cellStyle name="Entrada 3 5 4 3 2" xfId="42479" xr:uid="{00000000-0005-0000-0000-000009240000}"/>
    <cellStyle name="Entrada 3 5 4 4" xfId="6127" xr:uid="{00000000-0005-0000-0000-00000A240000}"/>
    <cellStyle name="Entrada 3 5 4 4 2" xfId="42480" xr:uid="{00000000-0005-0000-0000-00000B240000}"/>
    <cellStyle name="Entrada 3 5 4 5" xfId="6128" xr:uid="{00000000-0005-0000-0000-00000C240000}"/>
    <cellStyle name="Entrada 3 5 4 5 2" xfId="42481" xr:uid="{00000000-0005-0000-0000-00000D240000}"/>
    <cellStyle name="Entrada 3 5 4 6" xfId="35761" xr:uid="{00000000-0005-0000-0000-00000E240000}"/>
    <cellStyle name="Entrada 3 5 4 7" xfId="58190" xr:uid="{00000000-0005-0000-0000-00000F240000}"/>
    <cellStyle name="Entrada 3 5 5" xfId="6129" xr:uid="{00000000-0005-0000-0000-000010240000}"/>
    <cellStyle name="Entrada 3 5 5 2" xfId="37150" xr:uid="{00000000-0005-0000-0000-000011240000}"/>
    <cellStyle name="Entrada 3 5 5 3" xfId="58624" xr:uid="{00000000-0005-0000-0000-000012240000}"/>
    <cellStyle name="Entrada 3 5 6" xfId="6130" xr:uid="{00000000-0005-0000-0000-000013240000}"/>
    <cellStyle name="Entrada 3 5 6 2" xfId="42482" xr:uid="{00000000-0005-0000-0000-000014240000}"/>
    <cellStyle name="Entrada 3 5 6 3" xfId="58306" xr:uid="{00000000-0005-0000-0000-000015240000}"/>
    <cellStyle name="Entrada 3 5 7" xfId="6131" xr:uid="{00000000-0005-0000-0000-000016240000}"/>
    <cellStyle name="Entrada 3 5 7 2" xfId="42483" xr:uid="{00000000-0005-0000-0000-000017240000}"/>
    <cellStyle name="Entrada 3 5 8" xfId="6132" xr:uid="{00000000-0005-0000-0000-000018240000}"/>
    <cellStyle name="Entrada 3 5 8 2" xfId="42484" xr:uid="{00000000-0005-0000-0000-000019240000}"/>
    <cellStyle name="Entrada 3 5 9" xfId="6133" xr:uid="{00000000-0005-0000-0000-00001A240000}"/>
    <cellStyle name="Entrada 3 5 9 2" xfId="42485" xr:uid="{00000000-0005-0000-0000-00001B240000}"/>
    <cellStyle name="Entrada 3 6" xfId="6134" xr:uid="{00000000-0005-0000-0000-00001C240000}"/>
    <cellStyle name="Entrada 3 6 10" xfId="31434" xr:uid="{00000000-0005-0000-0000-00001D240000}"/>
    <cellStyle name="Entrada 3 6 11" xfId="58016" xr:uid="{00000000-0005-0000-0000-00001E240000}"/>
    <cellStyle name="Entrada 3 6 2" xfId="6135" xr:uid="{00000000-0005-0000-0000-00001F240000}"/>
    <cellStyle name="Entrada 3 6 2 2" xfId="6136" xr:uid="{00000000-0005-0000-0000-000020240000}"/>
    <cellStyle name="Entrada 3 6 2 2 2" xfId="37978" xr:uid="{00000000-0005-0000-0000-000021240000}"/>
    <cellStyle name="Entrada 3 6 2 3" xfId="6137" xr:uid="{00000000-0005-0000-0000-000022240000}"/>
    <cellStyle name="Entrada 3 6 2 3 2" xfId="42486" xr:uid="{00000000-0005-0000-0000-000023240000}"/>
    <cellStyle name="Entrada 3 6 2 4" xfId="6138" xr:uid="{00000000-0005-0000-0000-000024240000}"/>
    <cellStyle name="Entrada 3 6 2 4 2" xfId="42487" xr:uid="{00000000-0005-0000-0000-000025240000}"/>
    <cellStyle name="Entrada 3 6 2 5" xfId="6139" xr:uid="{00000000-0005-0000-0000-000026240000}"/>
    <cellStyle name="Entrada 3 6 2 5 2" xfId="42488" xr:uid="{00000000-0005-0000-0000-000027240000}"/>
    <cellStyle name="Entrada 3 6 2 6" xfId="32890" xr:uid="{00000000-0005-0000-0000-000028240000}"/>
    <cellStyle name="Entrada 3 6 2 7" xfId="58521" xr:uid="{00000000-0005-0000-0000-000029240000}"/>
    <cellStyle name="Entrada 3 6 3" xfId="6140" xr:uid="{00000000-0005-0000-0000-00002A240000}"/>
    <cellStyle name="Entrada 3 6 3 2" xfId="6141" xr:uid="{00000000-0005-0000-0000-00002B240000}"/>
    <cellStyle name="Entrada 3 6 3 2 2" xfId="39005" xr:uid="{00000000-0005-0000-0000-00002C240000}"/>
    <cellStyle name="Entrada 3 6 3 3" xfId="6142" xr:uid="{00000000-0005-0000-0000-00002D240000}"/>
    <cellStyle name="Entrada 3 6 3 3 2" xfId="42489" xr:uid="{00000000-0005-0000-0000-00002E240000}"/>
    <cellStyle name="Entrada 3 6 3 4" xfId="6143" xr:uid="{00000000-0005-0000-0000-00002F240000}"/>
    <cellStyle name="Entrada 3 6 3 4 2" xfId="42490" xr:uid="{00000000-0005-0000-0000-000030240000}"/>
    <cellStyle name="Entrada 3 6 3 5" xfId="6144" xr:uid="{00000000-0005-0000-0000-000031240000}"/>
    <cellStyle name="Entrada 3 6 3 5 2" xfId="42491" xr:uid="{00000000-0005-0000-0000-000032240000}"/>
    <cellStyle name="Entrada 3 6 3 6" xfId="33917" xr:uid="{00000000-0005-0000-0000-000033240000}"/>
    <cellStyle name="Entrada 3 6 3 7" xfId="58333" xr:uid="{00000000-0005-0000-0000-000034240000}"/>
    <cellStyle name="Entrada 3 6 4" xfId="6145" xr:uid="{00000000-0005-0000-0000-000035240000}"/>
    <cellStyle name="Entrada 3 6 4 2" xfId="6146" xr:uid="{00000000-0005-0000-0000-000036240000}"/>
    <cellStyle name="Entrada 3 6 4 2 2" xfId="40221" xr:uid="{00000000-0005-0000-0000-000037240000}"/>
    <cellStyle name="Entrada 3 6 4 3" xfId="6147" xr:uid="{00000000-0005-0000-0000-000038240000}"/>
    <cellStyle name="Entrada 3 6 4 3 2" xfId="42492" xr:uid="{00000000-0005-0000-0000-000039240000}"/>
    <cellStyle name="Entrada 3 6 4 4" xfId="6148" xr:uid="{00000000-0005-0000-0000-00003A240000}"/>
    <cellStyle name="Entrada 3 6 4 4 2" xfId="42493" xr:uid="{00000000-0005-0000-0000-00003B240000}"/>
    <cellStyle name="Entrada 3 6 4 5" xfId="6149" xr:uid="{00000000-0005-0000-0000-00003C240000}"/>
    <cellStyle name="Entrada 3 6 4 5 2" xfId="42494" xr:uid="{00000000-0005-0000-0000-00003D240000}"/>
    <cellStyle name="Entrada 3 6 4 6" xfId="35133" xr:uid="{00000000-0005-0000-0000-00003E240000}"/>
    <cellStyle name="Entrada 3 6 4 7" xfId="58379" xr:uid="{00000000-0005-0000-0000-00003F240000}"/>
    <cellStyle name="Entrada 3 6 5" xfId="6150" xr:uid="{00000000-0005-0000-0000-000040240000}"/>
    <cellStyle name="Entrada 3 6 5 2" xfId="36522" xr:uid="{00000000-0005-0000-0000-000041240000}"/>
    <cellStyle name="Entrada 3 6 5 3" xfId="58194" xr:uid="{00000000-0005-0000-0000-000042240000}"/>
    <cellStyle name="Entrada 3 6 6" xfId="6151" xr:uid="{00000000-0005-0000-0000-000043240000}"/>
    <cellStyle name="Entrada 3 6 6 2" xfId="42495" xr:uid="{00000000-0005-0000-0000-000044240000}"/>
    <cellStyle name="Entrada 3 6 6 3" xfId="58406" xr:uid="{00000000-0005-0000-0000-000045240000}"/>
    <cellStyle name="Entrada 3 6 7" xfId="6152" xr:uid="{00000000-0005-0000-0000-000046240000}"/>
    <cellStyle name="Entrada 3 6 7 2" xfId="42496" xr:uid="{00000000-0005-0000-0000-000047240000}"/>
    <cellStyle name="Entrada 3 6 8" xfId="6153" xr:uid="{00000000-0005-0000-0000-000048240000}"/>
    <cellStyle name="Entrada 3 6 8 2" xfId="42497" xr:uid="{00000000-0005-0000-0000-000049240000}"/>
    <cellStyle name="Entrada 3 6 9" xfId="6154" xr:uid="{00000000-0005-0000-0000-00004A240000}"/>
    <cellStyle name="Entrada 3 6 9 2" xfId="42498" xr:uid="{00000000-0005-0000-0000-00004B240000}"/>
    <cellStyle name="Entrada 3 7" xfId="6155" xr:uid="{00000000-0005-0000-0000-00004C240000}"/>
    <cellStyle name="Entrada 3 7 10" xfId="32091" xr:uid="{00000000-0005-0000-0000-00004D240000}"/>
    <cellStyle name="Entrada 3 7 11" xfId="58079" xr:uid="{00000000-0005-0000-0000-00004E240000}"/>
    <cellStyle name="Entrada 3 7 2" xfId="6156" xr:uid="{00000000-0005-0000-0000-00004F240000}"/>
    <cellStyle name="Entrada 3 7 2 2" xfId="6157" xr:uid="{00000000-0005-0000-0000-000050240000}"/>
    <cellStyle name="Entrada 3 7 2 2 2" xfId="38624" xr:uid="{00000000-0005-0000-0000-000051240000}"/>
    <cellStyle name="Entrada 3 7 2 3" xfId="6158" xr:uid="{00000000-0005-0000-0000-000052240000}"/>
    <cellStyle name="Entrada 3 7 2 3 2" xfId="42499" xr:uid="{00000000-0005-0000-0000-000053240000}"/>
    <cellStyle name="Entrada 3 7 2 4" xfId="6159" xr:uid="{00000000-0005-0000-0000-000054240000}"/>
    <cellStyle name="Entrada 3 7 2 4 2" xfId="42500" xr:uid="{00000000-0005-0000-0000-000055240000}"/>
    <cellStyle name="Entrada 3 7 2 5" xfId="6160" xr:uid="{00000000-0005-0000-0000-000056240000}"/>
    <cellStyle name="Entrada 3 7 2 5 2" xfId="42501" xr:uid="{00000000-0005-0000-0000-000057240000}"/>
    <cellStyle name="Entrada 3 7 2 6" xfId="33536" xr:uid="{00000000-0005-0000-0000-000058240000}"/>
    <cellStyle name="Entrada 3 7 2 7" xfId="58551" xr:uid="{00000000-0005-0000-0000-000059240000}"/>
    <cellStyle name="Entrada 3 7 3" xfId="6161" xr:uid="{00000000-0005-0000-0000-00005A240000}"/>
    <cellStyle name="Entrada 3 7 3 2" xfId="6162" xr:uid="{00000000-0005-0000-0000-00005B240000}"/>
    <cellStyle name="Entrada 3 7 3 2 2" xfId="39496" xr:uid="{00000000-0005-0000-0000-00005C240000}"/>
    <cellStyle name="Entrada 3 7 3 3" xfId="6163" xr:uid="{00000000-0005-0000-0000-00005D240000}"/>
    <cellStyle name="Entrada 3 7 3 3 2" xfId="42502" xr:uid="{00000000-0005-0000-0000-00005E240000}"/>
    <cellStyle name="Entrada 3 7 3 4" xfId="6164" xr:uid="{00000000-0005-0000-0000-00005F240000}"/>
    <cellStyle name="Entrada 3 7 3 4 2" xfId="42503" xr:uid="{00000000-0005-0000-0000-000060240000}"/>
    <cellStyle name="Entrada 3 7 3 5" xfId="6165" xr:uid="{00000000-0005-0000-0000-000061240000}"/>
    <cellStyle name="Entrada 3 7 3 5 2" xfId="42504" xr:uid="{00000000-0005-0000-0000-000062240000}"/>
    <cellStyle name="Entrada 3 7 3 6" xfId="34408" xr:uid="{00000000-0005-0000-0000-000063240000}"/>
    <cellStyle name="Entrada 3 7 3 7" xfId="58378" xr:uid="{00000000-0005-0000-0000-000064240000}"/>
    <cellStyle name="Entrada 3 7 4" xfId="6166" xr:uid="{00000000-0005-0000-0000-000065240000}"/>
    <cellStyle name="Entrada 3 7 4 2" xfId="6167" xr:uid="{00000000-0005-0000-0000-000066240000}"/>
    <cellStyle name="Entrada 3 7 4 2 2" xfId="40878" xr:uid="{00000000-0005-0000-0000-000067240000}"/>
    <cellStyle name="Entrada 3 7 4 3" xfId="6168" xr:uid="{00000000-0005-0000-0000-000068240000}"/>
    <cellStyle name="Entrada 3 7 4 3 2" xfId="42505" xr:uid="{00000000-0005-0000-0000-000069240000}"/>
    <cellStyle name="Entrada 3 7 4 4" xfId="6169" xr:uid="{00000000-0005-0000-0000-00006A240000}"/>
    <cellStyle name="Entrada 3 7 4 4 2" xfId="42506" xr:uid="{00000000-0005-0000-0000-00006B240000}"/>
    <cellStyle name="Entrada 3 7 4 5" xfId="6170" xr:uid="{00000000-0005-0000-0000-00006C240000}"/>
    <cellStyle name="Entrada 3 7 4 5 2" xfId="42507" xr:uid="{00000000-0005-0000-0000-00006D240000}"/>
    <cellStyle name="Entrada 3 7 4 6" xfId="35790" xr:uid="{00000000-0005-0000-0000-00006E240000}"/>
    <cellStyle name="Entrada 3 7 4 7" xfId="58338" xr:uid="{00000000-0005-0000-0000-00006F240000}"/>
    <cellStyle name="Entrada 3 7 5" xfId="6171" xr:uid="{00000000-0005-0000-0000-000070240000}"/>
    <cellStyle name="Entrada 3 7 5 2" xfId="37179" xr:uid="{00000000-0005-0000-0000-000071240000}"/>
    <cellStyle name="Entrada 3 7 5 3" xfId="58355" xr:uid="{00000000-0005-0000-0000-000072240000}"/>
    <cellStyle name="Entrada 3 7 6" xfId="6172" xr:uid="{00000000-0005-0000-0000-000073240000}"/>
    <cellStyle name="Entrada 3 7 6 2" xfId="42508" xr:uid="{00000000-0005-0000-0000-000074240000}"/>
    <cellStyle name="Entrada 3 7 6 3" xfId="58269" xr:uid="{00000000-0005-0000-0000-000075240000}"/>
    <cellStyle name="Entrada 3 7 7" xfId="6173" xr:uid="{00000000-0005-0000-0000-000076240000}"/>
    <cellStyle name="Entrada 3 7 7 2" xfId="42509" xr:uid="{00000000-0005-0000-0000-000077240000}"/>
    <cellStyle name="Entrada 3 7 8" xfId="6174" xr:uid="{00000000-0005-0000-0000-000078240000}"/>
    <cellStyle name="Entrada 3 7 8 2" xfId="42510" xr:uid="{00000000-0005-0000-0000-000079240000}"/>
    <cellStyle name="Entrada 3 7 9" xfId="6175" xr:uid="{00000000-0005-0000-0000-00007A240000}"/>
    <cellStyle name="Entrada 3 7 9 2" xfId="42511" xr:uid="{00000000-0005-0000-0000-00007B240000}"/>
    <cellStyle name="Entrada 3 8" xfId="6176" xr:uid="{00000000-0005-0000-0000-00007C240000}"/>
    <cellStyle name="Entrada 3 8 10" xfId="57995" xr:uid="{00000000-0005-0000-0000-00007D240000}"/>
    <cellStyle name="Entrada 3 8 2" xfId="6177" xr:uid="{00000000-0005-0000-0000-00007E240000}"/>
    <cellStyle name="Entrada 3 8 2 2" xfId="6178" xr:uid="{00000000-0005-0000-0000-00007F240000}"/>
    <cellStyle name="Entrada 3 8 2 2 2" xfId="37550" xr:uid="{00000000-0005-0000-0000-000080240000}"/>
    <cellStyle name="Entrada 3 8 2 3" xfId="6179" xr:uid="{00000000-0005-0000-0000-000081240000}"/>
    <cellStyle name="Entrada 3 8 2 3 2" xfId="42512" xr:uid="{00000000-0005-0000-0000-000082240000}"/>
    <cellStyle name="Entrada 3 8 2 4" xfId="6180" xr:uid="{00000000-0005-0000-0000-000083240000}"/>
    <cellStyle name="Entrada 3 8 2 4 2" xfId="42513" xr:uid="{00000000-0005-0000-0000-000084240000}"/>
    <cellStyle name="Entrada 3 8 2 5" xfId="6181" xr:uid="{00000000-0005-0000-0000-000085240000}"/>
    <cellStyle name="Entrada 3 8 2 5 2" xfId="42514" xr:uid="{00000000-0005-0000-0000-000086240000}"/>
    <cellStyle name="Entrada 3 8 2 6" xfId="32462" xr:uid="{00000000-0005-0000-0000-000087240000}"/>
    <cellStyle name="Entrada 3 8 2 7" xfId="58509" xr:uid="{00000000-0005-0000-0000-000088240000}"/>
    <cellStyle name="Entrada 3 8 3" xfId="6182" xr:uid="{00000000-0005-0000-0000-000089240000}"/>
    <cellStyle name="Entrada 3 8 3 2" xfId="6183" xr:uid="{00000000-0005-0000-0000-00008A240000}"/>
    <cellStyle name="Entrada 3 8 3 2 2" xfId="40039" xr:uid="{00000000-0005-0000-0000-00008B240000}"/>
    <cellStyle name="Entrada 3 8 3 3" xfId="6184" xr:uid="{00000000-0005-0000-0000-00008C240000}"/>
    <cellStyle name="Entrada 3 8 3 3 2" xfId="42515" xr:uid="{00000000-0005-0000-0000-00008D240000}"/>
    <cellStyle name="Entrada 3 8 3 4" xfId="6185" xr:uid="{00000000-0005-0000-0000-00008E240000}"/>
    <cellStyle name="Entrada 3 8 3 4 2" xfId="42516" xr:uid="{00000000-0005-0000-0000-00008F240000}"/>
    <cellStyle name="Entrada 3 8 3 5" xfId="6186" xr:uid="{00000000-0005-0000-0000-000090240000}"/>
    <cellStyle name="Entrada 3 8 3 5 2" xfId="42517" xr:uid="{00000000-0005-0000-0000-000091240000}"/>
    <cellStyle name="Entrada 3 8 3 6" xfId="34951" xr:uid="{00000000-0005-0000-0000-000092240000}"/>
    <cellStyle name="Entrada 3 8 3 7" xfId="58503" xr:uid="{00000000-0005-0000-0000-000093240000}"/>
    <cellStyle name="Entrada 3 8 4" xfId="6187" xr:uid="{00000000-0005-0000-0000-000094240000}"/>
    <cellStyle name="Entrada 3 8 4 2" xfId="36340" xr:uid="{00000000-0005-0000-0000-000095240000}"/>
    <cellStyle name="Entrada 3 8 4 3" xfId="58285" xr:uid="{00000000-0005-0000-0000-000096240000}"/>
    <cellStyle name="Entrada 3 8 5" xfId="6188" xr:uid="{00000000-0005-0000-0000-000097240000}"/>
    <cellStyle name="Entrada 3 8 5 2" xfId="42518" xr:uid="{00000000-0005-0000-0000-000098240000}"/>
    <cellStyle name="Entrada 3 8 5 3" xfId="58293" xr:uid="{00000000-0005-0000-0000-000099240000}"/>
    <cellStyle name="Entrada 3 8 6" xfId="6189" xr:uid="{00000000-0005-0000-0000-00009A240000}"/>
    <cellStyle name="Entrada 3 8 6 2" xfId="42519" xr:uid="{00000000-0005-0000-0000-00009B240000}"/>
    <cellStyle name="Entrada 3 8 6 3" xfId="58229" xr:uid="{00000000-0005-0000-0000-00009C240000}"/>
    <cellStyle name="Entrada 3 8 7" xfId="6190" xr:uid="{00000000-0005-0000-0000-00009D240000}"/>
    <cellStyle name="Entrada 3 8 7 2" xfId="42520" xr:uid="{00000000-0005-0000-0000-00009E240000}"/>
    <cellStyle name="Entrada 3 8 8" xfId="6191" xr:uid="{00000000-0005-0000-0000-00009F240000}"/>
    <cellStyle name="Entrada 3 8 8 2" xfId="42521" xr:uid="{00000000-0005-0000-0000-0000A0240000}"/>
    <cellStyle name="Entrada 3 8 9" xfId="31252" xr:uid="{00000000-0005-0000-0000-0000A1240000}"/>
    <cellStyle name="Entrada 3 9" xfId="6192" xr:uid="{00000000-0005-0000-0000-0000A2240000}"/>
    <cellStyle name="Entrada 3 9 2" xfId="6193" xr:uid="{00000000-0005-0000-0000-0000A3240000}"/>
    <cellStyle name="Entrada 3 9 2 2" xfId="37589" xr:uid="{00000000-0005-0000-0000-0000A4240000}"/>
    <cellStyle name="Entrada 3 9 3" xfId="6194" xr:uid="{00000000-0005-0000-0000-0000A5240000}"/>
    <cellStyle name="Entrada 3 9 3 2" xfId="42522" xr:uid="{00000000-0005-0000-0000-0000A6240000}"/>
    <cellStyle name="Entrada 3 9 4" xfId="6195" xr:uid="{00000000-0005-0000-0000-0000A7240000}"/>
    <cellStyle name="Entrada 3 9 4 2" xfId="42523" xr:uid="{00000000-0005-0000-0000-0000A8240000}"/>
    <cellStyle name="Entrada 3 9 5" xfId="6196" xr:uid="{00000000-0005-0000-0000-0000A9240000}"/>
    <cellStyle name="Entrada 3 9 5 2" xfId="42524" xr:uid="{00000000-0005-0000-0000-0000AA240000}"/>
    <cellStyle name="Entrada 3 9 6" xfId="6197" xr:uid="{00000000-0005-0000-0000-0000AB240000}"/>
    <cellStyle name="Entrada 3 9 6 2" xfId="42525" xr:uid="{00000000-0005-0000-0000-0000AC240000}"/>
    <cellStyle name="Entrada 3 9 7" xfId="32501" xr:uid="{00000000-0005-0000-0000-0000AD240000}"/>
    <cellStyle name="Entrada 30" xfId="6198" xr:uid="{00000000-0005-0000-0000-0000AE240000}"/>
    <cellStyle name="Entrada 30 2" xfId="6199" xr:uid="{00000000-0005-0000-0000-0000AF240000}"/>
    <cellStyle name="Entrada 30 2 2" xfId="39774" xr:uid="{00000000-0005-0000-0000-0000B0240000}"/>
    <cellStyle name="Entrada 30 3" xfId="6200" xr:uid="{00000000-0005-0000-0000-0000B1240000}"/>
    <cellStyle name="Entrada 30 3 2" xfId="42526" xr:uid="{00000000-0005-0000-0000-0000B2240000}"/>
    <cellStyle name="Entrada 30 4" xfId="6201" xr:uid="{00000000-0005-0000-0000-0000B3240000}"/>
    <cellStyle name="Entrada 30 4 2" xfId="42527" xr:uid="{00000000-0005-0000-0000-0000B4240000}"/>
    <cellStyle name="Entrada 30 5" xfId="6202" xr:uid="{00000000-0005-0000-0000-0000B5240000}"/>
    <cellStyle name="Entrada 30 5 2" xfId="42528" xr:uid="{00000000-0005-0000-0000-0000B6240000}"/>
    <cellStyle name="Entrada 30 6" xfId="34686" xr:uid="{00000000-0005-0000-0000-0000B7240000}"/>
    <cellStyle name="Entrada 31" xfId="6203" xr:uid="{00000000-0005-0000-0000-0000B8240000}"/>
    <cellStyle name="Entrada 31 2" xfId="42529" xr:uid="{00000000-0005-0000-0000-0000B9240000}"/>
    <cellStyle name="Entrada 32" xfId="53122" xr:uid="{00000000-0005-0000-0000-0000BA240000}"/>
    <cellStyle name="Entrada 4" xfId="6204" xr:uid="{00000000-0005-0000-0000-0000BB240000}"/>
    <cellStyle name="Entrada 4 10" xfId="6205" xr:uid="{00000000-0005-0000-0000-0000BC240000}"/>
    <cellStyle name="Entrada 4 10 2" xfId="6206" xr:uid="{00000000-0005-0000-0000-0000BD240000}"/>
    <cellStyle name="Entrada 4 10 2 2" xfId="37586" xr:uid="{00000000-0005-0000-0000-0000BE240000}"/>
    <cellStyle name="Entrada 4 10 3" xfId="6207" xr:uid="{00000000-0005-0000-0000-0000BF240000}"/>
    <cellStyle name="Entrada 4 10 3 2" xfId="42530" xr:uid="{00000000-0005-0000-0000-0000C0240000}"/>
    <cellStyle name="Entrada 4 10 4" xfId="6208" xr:uid="{00000000-0005-0000-0000-0000C1240000}"/>
    <cellStyle name="Entrada 4 10 4 2" xfId="42531" xr:uid="{00000000-0005-0000-0000-0000C2240000}"/>
    <cellStyle name="Entrada 4 10 5" xfId="6209" xr:uid="{00000000-0005-0000-0000-0000C3240000}"/>
    <cellStyle name="Entrada 4 10 5 2" xfId="42532" xr:uid="{00000000-0005-0000-0000-0000C4240000}"/>
    <cellStyle name="Entrada 4 10 6" xfId="6210" xr:uid="{00000000-0005-0000-0000-0000C5240000}"/>
    <cellStyle name="Entrada 4 10 6 2" xfId="42533" xr:uid="{00000000-0005-0000-0000-0000C6240000}"/>
    <cellStyle name="Entrada 4 10 7" xfId="32498" xr:uid="{00000000-0005-0000-0000-0000C7240000}"/>
    <cellStyle name="Entrada 4 11" xfId="6211" xr:uid="{00000000-0005-0000-0000-0000C8240000}"/>
    <cellStyle name="Entrada 4 11 2" xfId="6212" xr:uid="{00000000-0005-0000-0000-0000C9240000}"/>
    <cellStyle name="Entrada 4 11 2 2" xfId="37819" xr:uid="{00000000-0005-0000-0000-0000CA240000}"/>
    <cellStyle name="Entrada 4 11 3" xfId="6213" xr:uid="{00000000-0005-0000-0000-0000CB240000}"/>
    <cellStyle name="Entrada 4 11 3 2" xfId="42534" xr:uid="{00000000-0005-0000-0000-0000CC240000}"/>
    <cellStyle name="Entrada 4 11 4" xfId="6214" xr:uid="{00000000-0005-0000-0000-0000CD240000}"/>
    <cellStyle name="Entrada 4 11 4 2" xfId="42535" xr:uid="{00000000-0005-0000-0000-0000CE240000}"/>
    <cellStyle name="Entrada 4 11 5" xfId="6215" xr:uid="{00000000-0005-0000-0000-0000CF240000}"/>
    <cellStyle name="Entrada 4 11 5 2" xfId="42536" xr:uid="{00000000-0005-0000-0000-0000D0240000}"/>
    <cellStyle name="Entrada 4 11 6" xfId="32731" xr:uid="{00000000-0005-0000-0000-0000D1240000}"/>
    <cellStyle name="Entrada 4 12" xfId="6216" xr:uid="{00000000-0005-0000-0000-0000D2240000}"/>
    <cellStyle name="Entrada 4 12 2" xfId="6217" xr:uid="{00000000-0005-0000-0000-0000D3240000}"/>
    <cellStyle name="Entrada 4 12 2 2" xfId="39798" xr:uid="{00000000-0005-0000-0000-0000D4240000}"/>
    <cellStyle name="Entrada 4 12 3" xfId="6218" xr:uid="{00000000-0005-0000-0000-0000D5240000}"/>
    <cellStyle name="Entrada 4 12 3 2" xfId="42537" xr:uid="{00000000-0005-0000-0000-0000D6240000}"/>
    <cellStyle name="Entrada 4 12 4" xfId="6219" xr:uid="{00000000-0005-0000-0000-0000D7240000}"/>
    <cellStyle name="Entrada 4 12 4 2" xfId="42538" xr:uid="{00000000-0005-0000-0000-0000D8240000}"/>
    <cellStyle name="Entrada 4 12 5" xfId="6220" xr:uid="{00000000-0005-0000-0000-0000D9240000}"/>
    <cellStyle name="Entrada 4 12 5 2" xfId="42539" xr:uid="{00000000-0005-0000-0000-0000DA240000}"/>
    <cellStyle name="Entrada 4 12 6" xfId="34710" xr:uid="{00000000-0005-0000-0000-0000DB240000}"/>
    <cellStyle name="Entrada 4 13" xfId="6221" xr:uid="{00000000-0005-0000-0000-0000DC240000}"/>
    <cellStyle name="Entrada 4 13 2" xfId="36100" xr:uid="{00000000-0005-0000-0000-0000DD240000}"/>
    <cellStyle name="Entrada 4 14" xfId="6222" xr:uid="{00000000-0005-0000-0000-0000DE240000}"/>
    <cellStyle name="Entrada 4 14 2" xfId="42540" xr:uid="{00000000-0005-0000-0000-0000DF240000}"/>
    <cellStyle name="Entrada 4 15" xfId="6223" xr:uid="{00000000-0005-0000-0000-0000E0240000}"/>
    <cellStyle name="Entrada 4 15 2" xfId="42541" xr:uid="{00000000-0005-0000-0000-0000E1240000}"/>
    <cellStyle name="Entrada 4 16" xfId="6224" xr:uid="{00000000-0005-0000-0000-0000E2240000}"/>
    <cellStyle name="Entrada 4 16 2" xfId="42542" xr:uid="{00000000-0005-0000-0000-0000E3240000}"/>
    <cellStyle name="Entrada 4 17" xfId="6225" xr:uid="{00000000-0005-0000-0000-0000E4240000}"/>
    <cellStyle name="Entrada 4 17 2" xfId="42543" xr:uid="{00000000-0005-0000-0000-0000E5240000}"/>
    <cellStyle name="Entrada 4 18" xfId="6226" xr:uid="{00000000-0005-0000-0000-0000E6240000}"/>
    <cellStyle name="Entrada 4 18 2" xfId="42544" xr:uid="{00000000-0005-0000-0000-0000E7240000}"/>
    <cellStyle name="Entrada 4 19" xfId="30742" xr:uid="{00000000-0005-0000-0000-0000E8240000}"/>
    <cellStyle name="Entrada 4 2" xfId="6227" xr:uid="{00000000-0005-0000-0000-0000E9240000}"/>
    <cellStyle name="Entrada 4 2 10" xfId="6228" xr:uid="{00000000-0005-0000-0000-0000EA240000}"/>
    <cellStyle name="Entrada 4 2 10 2" xfId="36150" xr:uid="{00000000-0005-0000-0000-0000EB240000}"/>
    <cellStyle name="Entrada 4 2 11" xfId="6229" xr:uid="{00000000-0005-0000-0000-0000EC240000}"/>
    <cellStyle name="Entrada 4 2 11 2" xfId="42545" xr:uid="{00000000-0005-0000-0000-0000ED240000}"/>
    <cellStyle name="Entrada 4 2 12" xfId="6230" xr:uid="{00000000-0005-0000-0000-0000EE240000}"/>
    <cellStyle name="Entrada 4 2 12 2" xfId="42546" xr:uid="{00000000-0005-0000-0000-0000EF240000}"/>
    <cellStyle name="Entrada 4 2 13" xfId="6231" xr:uid="{00000000-0005-0000-0000-0000F0240000}"/>
    <cellStyle name="Entrada 4 2 13 2" xfId="42547" xr:uid="{00000000-0005-0000-0000-0000F1240000}"/>
    <cellStyle name="Entrada 4 2 14" xfId="6232" xr:uid="{00000000-0005-0000-0000-0000F2240000}"/>
    <cellStyle name="Entrada 4 2 14 2" xfId="42548" xr:uid="{00000000-0005-0000-0000-0000F3240000}"/>
    <cellStyle name="Entrada 4 2 15" xfId="6233" xr:uid="{00000000-0005-0000-0000-0000F4240000}"/>
    <cellStyle name="Entrada 4 2 15 2" xfId="42549" xr:uid="{00000000-0005-0000-0000-0000F5240000}"/>
    <cellStyle name="Entrada 4 2 16" xfId="30804" xr:uid="{00000000-0005-0000-0000-0000F6240000}"/>
    <cellStyle name="Entrada 4 2 2" xfId="6234" xr:uid="{00000000-0005-0000-0000-0000F7240000}"/>
    <cellStyle name="Entrada 4 2 2 2" xfId="6235" xr:uid="{00000000-0005-0000-0000-0000F8240000}"/>
    <cellStyle name="Entrada 4 2 2 2 2" xfId="6236" xr:uid="{00000000-0005-0000-0000-0000F9240000}"/>
    <cellStyle name="Entrada 4 2 2 2 2 2" xfId="38101" xr:uid="{00000000-0005-0000-0000-0000FA240000}"/>
    <cellStyle name="Entrada 4 2 2 2 3" xfId="6237" xr:uid="{00000000-0005-0000-0000-0000FB240000}"/>
    <cellStyle name="Entrada 4 2 2 2 3 2" xfId="42550" xr:uid="{00000000-0005-0000-0000-0000FC240000}"/>
    <cellStyle name="Entrada 4 2 2 2 4" xfId="6238" xr:uid="{00000000-0005-0000-0000-0000FD240000}"/>
    <cellStyle name="Entrada 4 2 2 2 4 2" xfId="42551" xr:uid="{00000000-0005-0000-0000-0000FE240000}"/>
    <cellStyle name="Entrada 4 2 2 2 5" xfId="6239" xr:uid="{00000000-0005-0000-0000-0000FF240000}"/>
    <cellStyle name="Entrada 4 2 2 2 5 2" xfId="42552" xr:uid="{00000000-0005-0000-0000-000000250000}"/>
    <cellStyle name="Entrada 4 2 2 2 6" xfId="6240" xr:uid="{00000000-0005-0000-0000-000001250000}"/>
    <cellStyle name="Entrada 4 2 2 2 6 2" xfId="42553" xr:uid="{00000000-0005-0000-0000-000002250000}"/>
    <cellStyle name="Entrada 4 2 2 2 7" xfId="33013" xr:uid="{00000000-0005-0000-0000-000003250000}"/>
    <cellStyle name="Entrada 4 2 2 3" xfId="6241" xr:uid="{00000000-0005-0000-0000-000004250000}"/>
    <cellStyle name="Entrada 4 2 2 3 2" xfId="6242" xr:uid="{00000000-0005-0000-0000-000005250000}"/>
    <cellStyle name="Entrada 4 2 2 3 2 2" xfId="39139" xr:uid="{00000000-0005-0000-0000-000006250000}"/>
    <cellStyle name="Entrada 4 2 2 3 3" xfId="6243" xr:uid="{00000000-0005-0000-0000-000007250000}"/>
    <cellStyle name="Entrada 4 2 2 3 3 2" xfId="42554" xr:uid="{00000000-0005-0000-0000-000008250000}"/>
    <cellStyle name="Entrada 4 2 2 3 4" xfId="6244" xr:uid="{00000000-0005-0000-0000-000009250000}"/>
    <cellStyle name="Entrada 4 2 2 3 4 2" xfId="42555" xr:uid="{00000000-0005-0000-0000-00000A250000}"/>
    <cellStyle name="Entrada 4 2 2 3 5" xfId="6245" xr:uid="{00000000-0005-0000-0000-00000B250000}"/>
    <cellStyle name="Entrada 4 2 2 3 5 2" xfId="42556" xr:uid="{00000000-0005-0000-0000-00000C250000}"/>
    <cellStyle name="Entrada 4 2 2 3 6" xfId="34051" xr:uid="{00000000-0005-0000-0000-00000D250000}"/>
    <cellStyle name="Entrada 4 2 2 4" xfId="6246" xr:uid="{00000000-0005-0000-0000-00000E250000}"/>
    <cellStyle name="Entrada 4 2 2 4 2" xfId="6247" xr:uid="{00000000-0005-0000-0000-00000F250000}"/>
    <cellStyle name="Entrada 4 2 2 4 2 2" xfId="40355" xr:uid="{00000000-0005-0000-0000-000010250000}"/>
    <cellStyle name="Entrada 4 2 2 4 3" xfId="6248" xr:uid="{00000000-0005-0000-0000-000011250000}"/>
    <cellStyle name="Entrada 4 2 2 4 3 2" xfId="42557" xr:uid="{00000000-0005-0000-0000-000012250000}"/>
    <cellStyle name="Entrada 4 2 2 4 4" xfId="6249" xr:uid="{00000000-0005-0000-0000-000013250000}"/>
    <cellStyle name="Entrada 4 2 2 4 4 2" xfId="42558" xr:uid="{00000000-0005-0000-0000-000014250000}"/>
    <cellStyle name="Entrada 4 2 2 4 5" xfId="6250" xr:uid="{00000000-0005-0000-0000-000015250000}"/>
    <cellStyle name="Entrada 4 2 2 4 5 2" xfId="42559" xr:uid="{00000000-0005-0000-0000-000016250000}"/>
    <cellStyle name="Entrada 4 2 2 4 6" xfId="35267" xr:uid="{00000000-0005-0000-0000-000017250000}"/>
    <cellStyle name="Entrada 4 2 2 5" xfId="6251" xr:uid="{00000000-0005-0000-0000-000018250000}"/>
    <cellStyle name="Entrada 4 2 2 5 2" xfId="36656" xr:uid="{00000000-0005-0000-0000-000019250000}"/>
    <cellStyle name="Entrada 4 2 2 6" xfId="6252" xr:uid="{00000000-0005-0000-0000-00001A250000}"/>
    <cellStyle name="Entrada 4 2 2 6 2" xfId="42560" xr:uid="{00000000-0005-0000-0000-00001B250000}"/>
    <cellStyle name="Entrada 4 2 2 7" xfId="6253" xr:uid="{00000000-0005-0000-0000-00001C250000}"/>
    <cellStyle name="Entrada 4 2 2 7 2" xfId="42561" xr:uid="{00000000-0005-0000-0000-00001D250000}"/>
    <cellStyle name="Entrada 4 2 2 8" xfId="31568" xr:uid="{00000000-0005-0000-0000-00001E250000}"/>
    <cellStyle name="Entrada 4 2 3" xfId="6254" xr:uid="{00000000-0005-0000-0000-00001F250000}"/>
    <cellStyle name="Entrada 4 2 3 10" xfId="32058" xr:uid="{00000000-0005-0000-0000-000020250000}"/>
    <cellStyle name="Entrada 4 2 3 2" xfId="6255" xr:uid="{00000000-0005-0000-0000-000021250000}"/>
    <cellStyle name="Entrada 4 2 3 2 2" xfId="6256" xr:uid="{00000000-0005-0000-0000-000022250000}"/>
    <cellStyle name="Entrada 4 2 3 2 2 2" xfId="38591" xr:uid="{00000000-0005-0000-0000-000023250000}"/>
    <cellStyle name="Entrada 4 2 3 2 3" xfId="6257" xr:uid="{00000000-0005-0000-0000-000024250000}"/>
    <cellStyle name="Entrada 4 2 3 2 3 2" xfId="42562" xr:uid="{00000000-0005-0000-0000-000025250000}"/>
    <cellStyle name="Entrada 4 2 3 2 4" xfId="6258" xr:uid="{00000000-0005-0000-0000-000026250000}"/>
    <cellStyle name="Entrada 4 2 3 2 4 2" xfId="42563" xr:uid="{00000000-0005-0000-0000-000027250000}"/>
    <cellStyle name="Entrada 4 2 3 2 5" xfId="6259" xr:uid="{00000000-0005-0000-0000-000028250000}"/>
    <cellStyle name="Entrada 4 2 3 2 5 2" xfId="42564" xr:uid="{00000000-0005-0000-0000-000029250000}"/>
    <cellStyle name="Entrada 4 2 3 2 6" xfId="33503" xr:uid="{00000000-0005-0000-0000-00002A250000}"/>
    <cellStyle name="Entrada 4 2 3 3" xfId="6260" xr:uid="{00000000-0005-0000-0000-00002B250000}"/>
    <cellStyle name="Entrada 4 2 3 3 2" xfId="6261" xr:uid="{00000000-0005-0000-0000-00002C250000}"/>
    <cellStyle name="Entrada 4 2 3 3 2 2" xfId="39463" xr:uid="{00000000-0005-0000-0000-00002D250000}"/>
    <cellStyle name="Entrada 4 2 3 3 3" xfId="6262" xr:uid="{00000000-0005-0000-0000-00002E250000}"/>
    <cellStyle name="Entrada 4 2 3 3 3 2" xfId="42565" xr:uid="{00000000-0005-0000-0000-00002F250000}"/>
    <cellStyle name="Entrada 4 2 3 3 4" xfId="6263" xr:uid="{00000000-0005-0000-0000-000030250000}"/>
    <cellStyle name="Entrada 4 2 3 3 4 2" xfId="42566" xr:uid="{00000000-0005-0000-0000-000031250000}"/>
    <cellStyle name="Entrada 4 2 3 3 5" xfId="6264" xr:uid="{00000000-0005-0000-0000-000032250000}"/>
    <cellStyle name="Entrada 4 2 3 3 5 2" xfId="42567" xr:uid="{00000000-0005-0000-0000-000033250000}"/>
    <cellStyle name="Entrada 4 2 3 3 6" xfId="34375" xr:uid="{00000000-0005-0000-0000-000034250000}"/>
    <cellStyle name="Entrada 4 2 3 4" xfId="6265" xr:uid="{00000000-0005-0000-0000-000035250000}"/>
    <cellStyle name="Entrada 4 2 3 4 2" xfId="6266" xr:uid="{00000000-0005-0000-0000-000036250000}"/>
    <cellStyle name="Entrada 4 2 3 4 2 2" xfId="40845" xr:uid="{00000000-0005-0000-0000-000037250000}"/>
    <cellStyle name="Entrada 4 2 3 4 3" xfId="6267" xr:uid="{00000000-0005-0000-0000-000038250000}"/>
    <cellStyle name="Entrada 4 2 3 4 3 2" xfId="42568" xr:uid="{00000000-0005-0000-0000-000039250000}"/>
    <cellStyle name="Entrada 4 2 3 4 4" xfId="6268" xr:uid="{00000000-0005-0000-0000-00003A250000}"/>
    <cellStyle name="Entrada 4 2 3 4 4 2" xfId="42569" xr:uid="{00000000-0005-0000-0000-00003B250000}"/>
    <cellStyle name="Entrada 4 2 3 4 5" xfId="6269" xr:uid="{00000000-0005-0000-0000-00003C250000}"/>
    <cellStyle name="Entrada 4 2 3 4 5 2" xfId="42570" xr:uid="{00000000-0005-0000-0000-00003D250000}"/>
    <cellStyle name="Entrada 4 2 3 4 6" xfId="35757" xr:uid="{00000000-0005-0000-0000-00003E250000}"/>
    <cellStyle name="Entrada 4 2 3 5" xfId="6270" xr:uid="{00000000-0005-0000-0000-00003F250000}"/>
    <cellStyle name="Entrada 4 2 3 5 2" xfId="37146" xr:uid="{00000000-0005-0000-0000-000040250000}"/>
    <cellStyle name="Entrada 4 2 3 6" xfId="6271" xr:uid="{00000000-0005-0000-0000-000041250000}"/>
    <cellStyle name="Entrada 4 2 3 6 2" xfId="42571" xr:uid="{00000000-0005-0000-0000-000042250000}"/>
    <cellStyle name="Entrada 4 2 3 7" xfId="6272" xr:uid="{00000000-0005-0000-0000-000043250000}"/>
    <cellStyle name="Entrada 4 2 3 7 2" xfId="42572" xr:uid="{00000000-0005-0000-0000-000044250000}"/>
    <cellStyle name="Entrada 4 2 3 8" xfId="6273" xr:uid="{00000000-0005-0000-0000-000045250000}"/>
    <cellStyle name="Entrada 4 2 3 8 2" xfId="42573" xr:uid="{00000000-0005-0000-0000-000046250000}"/>
    <cellStyle name="Entrada 4 2 3 9" xfId="6274" xr:uid="{00000000-0005-0000-0000-000047250000}"/>
    <cellStyle name="Entrada 4 2 3 9 2" xfId="42574" xr:uid="{00000000-0005-0000-0000-000048250000}"/>
    <cellStyle name="Entrada 4 2 4" xfId="6275" xr:uid="{00000000-0005-0000-0000-000049250000}"/>
    <cellStyle name="Entrada 4 2 4 10" xfId="31439" xr:uid="{00000000-0005-0000-0000-00004A250000}"/>
    <cellStyle name="Entrada 4 2 4 2" xfId="6276" xr:uid="{00000000-0005-0000-0000-00004B250000}"/>
    <cellStyle name="Entrada 4 2 4 2 2" xfId="6277" xr:uid="{00000000-0005-0000-0000-00004C250000}"/>
    <cellStyle name="Entrada 4 2 4 2 2 2" xfId="37983" xr:uid="{00000000-0005-0000-0000-00004D250000}"/>
    <cellStyle name="Entrada 4 2 4 2 3" xfId="6278" xr:uid="{00000000-0005-0000-0000-00004E250000}"/>
    <cellStyle name="Entrada 4 2 4 2 3 2" xfId="42575" xr:uid="{00000000-0005-0000-0000-00004F250000}"/>
    <cellStyle name="Entrada 4 2 4 2 4" xfId="6279" xr:uid="{00000000-0005-0000-0000-000050250000}"/>
    <cellStyle name="Entrada 4 2 4 2 4 2" xfId="42576" xr:uid="{00000000-0005-0000-0000-000051250000}"/>
    <cellStyle name="Entrada 4 2 4 2 5" xfId="6280" xr:uid="{00000000-0005-0000-0000-000052250000}"/>
    <cellStyle name="Entrada 4 2 4 2 5 2" xfId="42577" xr:uid="{00000000-0005-0000-0000-000053250000}"/>
    <cellStyle name="Entrada 4 2 4 2 6" xfId="32895" xr:uid="{00000000-0005-0000-0000-000054250000}"/>
    <cellStyle name="Entrada 4 2 4 3" xfId="6281" xr:uid="{00000000-0005-0000-0000-000055250000}"/>
    <cellStyle name="Entrada 4 2 4 3 2" xfId="6282" xr:uid="{00000000-0005-0000-0000-000056250000}"/>
    <cellStyle name="Entrada 4 2 4 3 2 2" xfId="39010" xr:uid="{00000000-0005-0000-0000-000057250000}"/>
    <cellStyle name="Entrada 4 2 4 3 3" xfId="6283" xr:uid="{00000000-0005-0000-0000-000058250000}"/>
    <cellStyle name="Entrada 4 2 4 3 3 2" xfId="42578" xr:uid="{00000000-0005-0000-0000-000059250000}"/>
    <cellStyle name="Entrada 4 2 4 3 4" xfId="6284" xr:uid="{00000000-0005-0000-0000-00005A250000}"/>
    <cellStyle name="Entrada 4 2 4 3 4 2" xfId="42579" xr:uid="{00000000-0005-0000-0000-00005B250000}"/>
    <cellStyle name="Entrada 4 2 4 3 5" xfId="6285" xr:uid="{00000000-0005-0000-0000-00005C250000}"/>
    <cellStyle name="Entrada 4 2 4 3 5 2" xfId="42580" xr:uid="{00000000-0005-0000-0000-00005D250000}"/>
    <cellStyle name="Entrada 4 2 4 3 6" xfId="33922" xr:uid="{00000000-0005-0000-0000-00005E250000}"/>
    <cellStyle name="Entrada 4 2 4 4" xfId="6286" xr:uid="{00000000-0005-0000-0000-00005F250000}"/>
    <cellStyle name="Entrada 4 2 4 4 2" xfId="6287" xr:uid="{00000000-0005-0000-0000-000060250000}"/>
    <cellStyle name="Entrada 4 2 4 4 2 2" xfId="40226" xr:uid="{00000000-0005-0000-0000-000061250000}"/>
    <cellStyle name="Entrada 4 2 4 4 3" xfId="6288" xr:uid="{00000000-0005-0000-0000-000062250000}"/>
    <cellStyle name="Entrada 4 2 4 4 3 2" xfId="42581" xr:uid="{00000000-0005-0000-0000-000063250000}"/>
    <cellStyle name="Entrada 4 2 4 4 4" xfId="6289" xr:uid="{00000000-0005-0000-0000-000064250000}"/>
    <cellStyle name="Entrada 4 2 4 4 4 2" xfId="42582" xr:uid="{00000000-0005-0000-0000-000065250000}"/>
    <cellStyle name="Entrada 4 2 4 4 5" xfId="6290" xr:uid="{00000000-0005-0000-0000-000066250000}"/>
    <cellStyle name="Entrada 4 2 4 4 5 2" xfId="42583" xr:uid="{00000000-0005-0000-0000-000067250000}"/>
    <cellStyle name="Entrada 4 2 4 4 6" xfId="35138" xr:uid="{00000000-0005-0000-0000-000068250000}"/>
    <cellStyle name="Entrada 4 2 4 5" xfId="6291" xr:uid="{00000000-0005-0000-0000-000069250000}"/>
    <cellStyle name="Entrada 4 2 4 5 2" xfId="36527" xr:uid="{00000000-0005-0000-0000-00006A250000}"/>
    <cellStyle name="Entrada 4 2 4 6" xfId="6292" xr:uid="{00000000-0005-0000-0000-00006B250000}"/>
    <cellStyle name="Entrada 4 2 4 6 2" xfId="42584" xr:uid="{00000000-0005-0000-0000-00006C250000}"/>
    <cellStyle name="Entrada 4 2 4 7" xfId="6293" xr:uid="{00000000-0005-0000-0000-00006D250000}"/>
    <cellStyle name="Entrada 4 2 4 7 2" xfId="42585" xr:uid="{00000000-0005-0000-0000-00006E250000}"/>
    <cellStyle name="Entrada 4 2 4 8" xfId="6294" xr:uid="{00000000-0005-0000-0000-00006F250000}"/>
    <cellStyle name="Entrada 4 2 4 8 2" xfId="42586" xr:uid="{00000000-0005-0000-0000-000070250000}"/>
    <cellStyle name="Entrada 4 2 4 9" xfId="6295" xr:uid="{00000000-0005-0000-0000-000071250000}"/>
    <cellStyle name="Entrada 4 2 4 9 2" xfId="42587" xr:uid="{00000000-0005-0000-0000-000072250000}"/>
    <cellStyle name="Entrada 4 2 5" xfId="6296" xr:uid="{00000000-0005-0000-0000-000073250000}"/>
    <cellStyle name="Entrada 4 2 5 10" xfId="32087" xr:uid="{00000000-0005-0000-0000-000074250000}"/>
    <cellStyle name="Entrada 4 2 5 2" xfId="6297" xr:uid="{00000000-0005-0000-0000-000075250000}"/>
    <cellStyle name="Entrada 4 2 5 2 2" xfId="6298" xr:uid="{00000000-0005-0000-0000-000076250000}"/>
    <cellStyle name="Entrada 4 2 5 2 2 2" xfId="38620" xr:uid="{00000000-0005-0000-0000-000077250000}"/>
    <cellStyle name="Entrada 4 2 5 2 3" xfId="6299" xr:uid="{00000000-0005-0000-0000-000078250000}"/>
    <cellStyle name="Entrada 4 2 5 2 3 2" xfId="42588" xr:uid="{00000000-0005-0000-0000-000079250000}"/>
    <cellStyle name="Entrada 4 2 5 2 4" xfId="6300" xr:uid="{00000000-0005-0000-0000-00007A250000}"/>
    <cellStyle name="Entrada 4 2 5 2 4 2" xfId="42589" xr:uid="{00000000-0005-0000-0000-00007B250000}"/>
    <cellStyle name="Entrada 4 2 5 2 5" xfId="6301" xr:uid="{00000000-0005-0000-0000-00007C250000}"/>
    <cellStyle name="Entrada 4 2 5 2 5 2" xfId="42590" xr:uid="{00000000-0005-0000-0000-00007D250000}"/>
    <cellStyle name="Entrada 4 2 5 2 6" xfId="33532" xr:uid="{00000000-0005-0000-0000-00007E250000}"/>
    <cellStyle name="Entrada 4 2 5 3" xfId="6302" xr:uid="{00000000-0005-0000-0000-00007F250000}"/>
    <cellStyle name="Entrada 4 2 5 3 2" xfId="6303" xr:uid="{00000000-0005-0000-0000-000080250000}"/>
    <cellStyle name="Entrada 4 2 5 3 2 2" xfId="39492" xr:uid="{00000000-0005-0000-0000-000081250000}"/>
    <cellStyle name="Entrada 4 2 5 3 3" xfId="6304" xr:uid="{00000000-0005-0000-0000-000082250000}"/>
    <cellStyle name="Entrada 4 2 5 3 3 2" xfId="42591" xr:uid="{00000000-0005-0000-0000-000083250000}"/>
    <cellStyle name="Entrada 4 2 5 3 4" xfId="6305" xr:uid="{00000000-0005-0000-0000-000084250000}"/>
    <cellStyle name="Entrada 4 2 5 3 4 2" xfId="42592" xr:uid="{00000000-0005-0000-0000-000085250000}"/>
    <cellStyle name="Entrada 4 2 5 3 5" xfId="6306" xr:uid="{00000000-0005-0000-0000-000086250000}"/>
    <cellStyle name="Entrada 4 2 5 3 5 2" xfId="42593" xr:uid="{00000000-0005-0000-0000-000087250000}"/>
    <cellStyle name="Entrada 4 2 5 3 6" xfId="34404" xr:uid="{00000000-0005-0000-0000-000088250000}"/>
    <cellStyle name="Entrada 4 2 5 4" xfId="6307" xr:uid="{00000000-0005-0000-0000-000089250000}"/>
    <cellStyle name="Entrada 4 2 5 4 2" xfId="6308" xr:uid="{00000000-0005-0000-0000-00008A250000}"/>
    <cellStyle name="Entrada 4 2 5 4 2 2" xfId="40874" xr:uid="{00000000-0005-0000-0000-00008B250000}"/>
    <cellStyle name="Entrada 4 2 5 4 3" xfId="6309" xr:uid="{00000000-0005-0000-0000-00008C250000}"/>
    <cellStyle name="Entrada 4 2 5 4 3 2" xfId="42594" xr:uid="{00000000-0005-0000-0000-00008D250000}"/>
    <cellStyle name="Entrada 4 2 5 4 4" xfId="6310" xr:uid="{00000000-0005-0000-0000-00008E250000}"/>
    <cellStyle name="Entrada 4 2 5 4 4 2" xfId="42595" xr:uid="{00000000-0005-0000-0000-00008F250000}"/>
    <cellStyle name="Entrada 4 2 5 4 5" xfId="6311" xr:uid="{00000000-0005-0000-0000-000090250000}"/>
    <cellStyle name="Entrada 4 2 5 4 5 2" xfId="42596" xr:uid="{00000000-0005-0000-0000-000091250000}"/>
    <cellStyle name="Entrada 4 2 5 4 6" xfId="35786" xr:uid="{00000000-0005-0000-0000-000092250000}"/>
    <cellStyle name="Entrada 4 2 5 5" xfId="6312" xr:uid="{00000000-0005-0000-0000-000093250000}"/>
    <cellStyle name="Entrada 4 2 5 5 2" xfId="37175" xr:uid="{00000000-0005-0000-0000-000094250000}"/>
    <cellStyle name="Entrada 4 2 5 6" xfId="6313" xr:uid="{00000000-0005-0000-0000-000095250000}"/>
    <cellStyle name="Entrada 4 2 5 6 2" xfId="42597" xr:uid="{00000000-0005-0000-0000-000096250000}"/>
    <cellStyle name="Entrada 4 2 5 7" xfId="6314" xr:uid="{00000000-0005-0000-0000-000097250000}"/>
    <cellStyle name="Entrada 4 2 5 7 2" xfId="42598" xr:uid="{00000000-0005-0000-0000-000098250000}"/>
    <cellStyle name="Entrada 4 2 5 8" xfId="6315" xr:uid="{00000000-0005-0000-0000-000099250000}"/>
    <cellStyle name="Entrada 4 2 5 8 2" xfId="42599" xr:uid="{00000000-0005-0000-0000-00009A250000}"/>
    <cellStyle name="Entrada 4 2 5 9" xfId="6316" xr:uid="{00000000-0005-0000-0000-00009B250000}"/>
    <cellStyle name="Entrada 4 2 5 9 2" xfId="42600" xr:uid="{00000000-0005-0000-0000-00009C250000}"/>
    <cellStyle name="Entrada 4 2 6" xfId="6317" xr:uid="{00000000-0005-0000-0000-00009D250000}"/>
    <cellStyle name="Entrada 4 2 6 2" xfId="6318" xr:uid="{00000000-0005-0000-0000-00009E250000}"/>
    <cellStyle name="Entrada 4 2 6 2 2" xfId="6319" xr:uid="{00000000-0005-0000-0000-00009F250000}"/>
    <cellStyle name="Entrada 4 2 6 2 2 2" xfId="37552" xr:uid="{00000000-0005-0000-0000-0000A0250000}"/>
    <cellStyle name="Entrada 4 2 6 2 3" xfId="6320" xr:uid="{00000000-0005-0000-0000-0000A1250000}"/>
    <cellStyle name="Entrada 4 2 6 2 3 2" xfId="42601" xr:uid="{00000000-0005-0000-0000-0000A2250000}"/>
    <cellStyle name="Entrada 4 2 6 2 4" xfId="6321" xr:uid="{00000000-0005-0000-0000-0000A3250000}"/>
    <cellStyle name="Entrada 4 2 6 2 4 2" xfId="42602" xr:uid="{00000000-0005-0000-0000-0000A4250000}"/>
    <cellStyle name="Entrada 4 2 6 2 5" xfId="6322" xr:uid="{00000000-0005-0000-0000-0000A5250000}"/>
    <cellStyle name="Entrada 4 2 6 2 5 2" xfId="42603" xr:uid="{00000000-0005-0000-0000-0000A6250000}"/>
    <cellStyle name="Entrada 4 2 6 2 6" xfId="32464" xr:uid="{00000000-0005-0000-0000-0000A7250000}"/>
    <cellStyle name="Entrada 4 2 6 3" xfId="6323" xr:uid="{00000000-0005-0000-0000-0000A8250000}"/>
    <cellStyle name="Entrada 4 2 6 3 2" xfId="6324" xr:uid="{00000000-0005-0000-0000-0000A9250000}"/>
    <cellStyle name="Entrada 4 2 6 3 2 2" xfId="40043" xr:uid="{00000000-0005-0000-0000-0000AA250000}"/>
    <cellStyle name="Entrada 4 2 6 3 3" xfId="6325" xr:uid="{00000000-0005-0000-0000-0000AB250000}"/>
    <cellStyle name="Entrada 4 2 6 3 3 2" xfId="42604" xr:uid="{00000000-0005-0000-0000-0000AC250000}"/>
    <cellStyle name="Entrada 4 2 6 3 4" xfId="6326" xr:uid="{00000000-0005-0000-0000-0000AD250000}"/>
    <cellStyle name="Entrada 4 2 6 3 4 2" xfId="42605" xr:uid="{00000000-0005-0000-0000-0000AE250000}"/>
    <cellStyle name="Entrada 4 2 6 3 5" xfId="6327" xr:uid="{00000000-0005-0000-0000-0000AF250000}"/>
    <cellStyle name="Entrada 4 2 6 3 5 2" xfId="42606" xr:uid="{00000000-0005-0000-0000-0000B0250000}"/>
    <cellStyle name="Entrada 4 2 6 3 6" xfId="34955" xr:uid="{00000000-0005-0000-0000-0000B1250000}"/>
    <cellStyle name="Entrada 4 2 6 4" xfId="6328" xr:uid="{00000000-0005-0000-0000-0000B2250000}"/>
    <cellStyle name="Entrada 4 2 6 4 2" xfId="36344" xr:uid="{00000000-0005-0000-0000-0000B3250000}"/>
    <cellStyle name="Entrada 4 2 6 5" xfId="6329" xr:uid="{00000000-0005-0000-0000-0000B4250000}"/>
    <cellStyle name="Entrada 4 2 6 5 2" xfId="42607" xr:uid="{00000000-0005-0000-0000-0000B5250000}"/>
    <cellStyle name="Entrada 4 2 6 6" xfId="6330" xr:uid="{00000000-0005-0000-0000-0000B6250000}"/>
    <cellStyle name="Entrada 4 2 6 6 2" xfId="42608" xr:uid="{00000000-0005-0000-0000-0000B7250000}"/>
    <cellStyle name="Entrada 4 2 6 7" xfId="6331" xr:uid="{00000000-0005-0000-0000-0000B8250000}"/>
    <cellStyle name="Entrada 4 2 6 7 2" xfId="42609" xr:uid="{00000000-0005-0000-0000-0000B9250000}"/>
    <cellStyle name="Entrada 4 2 6 8" xfId="6332" xr:uid="{00000000-0005-0000-0000-0000BA250000}"/>
    <cellStyle name="Entrada 4 2 6 8 2" xfId="42610" xr:uid="{00000000-0005-0000-0000-0000BB250000}"/>
    <cellStyle name="Entrada 4 2 6 9" xfId="31256" xr:uid="{00000000-0005-0000-0000-0000BC250000}"/>
    <cellStyle name="Entrada 4 2 7" xfId="6333" xr:uid="{00000000-0005-0000-0000-0000BD250000}"/>
    <cellStyle name="Entrada 4 2 7 2" xfId="6334" xr:uid="{00000000-0005-0000-0000-0000BE250000}"/>
    <cellStyle name="Entrada 4 2 7 2 2" xfId="37636" xr:uid="{00000000-0005-0000-0000-0000BF250000}"/>
    <cellStyle name="Entrada 4 2 7 3" xfId="6335" xr:uid="{00000000-0005-0000-0000-0000C0250000}"/>
    <cellStyle name="Entrada 4 2 7 3 2" xfId="42611" xr:uid="{00000000-0005-0000-0000-0000C1250000}"/>
    <cellStyle name="Entrada 4 2 7 4" xfId="6336" xr:uid="{00000000-0005-0000-0000-0000C2250000}"/>
    <cellStyle name="Entrada 4 2 7 4 2" xfId="42612" xr:uid="{00000000-0005-0000-0000-0000C3250000}"/>
    <cellStyle name="Entrada 4 2 7 5" xfId="6337" xr:uid="{00000000-0005-0000-0000-0000C4250000}"/>
    <cellStyle name="Entrada 4 2 7 5 2" xfId="42613" xr:uid="{00000000-0005-0000-0000-0000C5250000}"/>
    <cellStyle name="Entrada 4 2 7 6" xfId="6338" xr:uid="{00000000-0005-0000-0000-0000C6250000}"/>
    <cellStyle name="Entrada 4 2 7 6 2" xfId="42614" xr:uid="{00000000-0005-0000-0000-0000C7250000}"/>
    <cellStyle name="Entrada 4 2 7 7" xfId="32548" xr:uid="{00000000-0005-0000-0000-0000C8250000}"/>
    <cellStyle name="Entrada 4 2 8" xfId="6339" xr:uid="{00000000-0005-0000-0000-0000C9250000}"/>
    <cellStyle name="Entrada 4 2 8 2" xfId="6340" xr:uid="{00000000-0005-0000-0000-0000CA250000}"/>
    <cellStyle name="Entrada 4 2 8 2 2" xfId="37942" xr:uid="{00000000-0005-0000-0000-0000CB250000}"/>
    <cellStyle name="Entrada 4 2 8 3" xfId="6341" xr:uid="{00000000-0005-0000-0000-0000CC250000}"/>
    <cellStyle name="Entrada 4 2 8 3 2" xfId="42615" xr:uid="{00000000-0005-0000-0000-0000CD250000}"/>
    <cellStyle name="Entrada 4 2 8 4" xfId="6342" xr:uid="{00000000-0005-0000-0000-0000CE250000}"/>
    <cellStyle name="Entrada 4 2 8 4 2" xfId="42616" xr:uid="{00000000-0005-0000-0000-0000CF250000}"/>
    <cellStyle name="Entrada 4 2 8 5" xfId="6343" xr:uid="{00000000-0005-0000-0000-0000D0250000}"/>
    <cellStyle name="Entrada 4 2 8 5 2" xfId="42617" xr:uid="{00000000-0005-0000-0000-0000D1250000}"/>
    <cellStyle name="Entrada 4 2 8 6" xfId="32854" xr:uid="{00000000-0005-0000-0000-0000D2250000}"/>
    <cellStyle name="Entrada 4 2 9" xfId="6344" xr:uid="{00000000-0005-0000-0000-0000D3250000}"/>
    <cellStyle name="Entrada 4 2 9 2" xfId="6345" xr:uid="{00000000-0005-0000-0000-0000D4250000}"/>
    <cellStyle name="Entrada 4 2 9 2 2" xfId="39848" xr:uid="{00000000-0005-0000-0000-0000D5250000}"/>
    <cellStyle name="Entrada 4 2 9 3" xfId="6346" xr:uid="{00000000-0005-0000-0000-0000D6250000}"/>
    <cellStyle name="Entrada 4 2 9 3 2" xfId="42618" xr:uid="{00000000-0005-0000-0000-0000D7250000}"/>
    <cellStyle name="Entrada 4 2 9 4" xfId="6347" xr:uid="{00000000-0005-0000-0000-0000D8250000}"/>
    <cellStyle name="Entrada 4 2 9 4 2" xfId="42619" xr:uid="{00000000-0005-0000-0000-0000D9250000}"/>
    <cellStyle name="Entrada 4 2 9 5" xfId="6348" xr:uid="{00000000-0005-0000-0000-0000DA250000}"/>
    <cellStyle name="Entrada 4 2 9 5 2" xfId="42620" xr:uid="{00000000-0005-0000-0000-0000DB250000}"/>
    <cellStyle name="Entrada 4 2 9 6" xfId="34760" xr:uid="{00000000-0005-0000-0000-0000DC250000}"/>
    <cellStyle name="Entrada 4 20" xfId="57631" xr:uid="{00000000-0005-0000-0000-0000DD250000}"/>
    <cellStyle name="Entrada 4 3" xfId="6349" xr:uid="{00000000-0005-0000-0000-0000DE250000}"/>
    <cellStyle name="Entrada 4 3 10" xfId="6350" xr:uid="{00000000-0005-0000-0000-0000DF250000}"/>
    <cellStyle name="Entrada 4 3 10 2" xfId="36163" xr:uid="{00000000-0005-0000-0000-0000E0250000}"/>
    <cellStyle name="Entrada 4 3 11" xfId="6351" xr:uid="{00000000-0005-0000-0000-0000E1250000}"/>
    <cellStyle name="Entrada 4 3 11 2" xfId="42621" xr:uid="{00000000-0005-0000-0000-0000E2250000}"/>
    <cellStyle name="Entrada 4 3 12" xfId="6352" xr:uid="{00000000-0005-0000-0000-0000E3250000}"/>
    <cellStyle name="Entrada 4 3 12 2" xfId="42622" xr:uid="{00000000-0005-0000-0000-0000E4250000}"/>
    <cellStyle name="Entrada 4 3 13" xfId="6353" xr:uid="{00000000-0005-0000-0000-0000E5250000}"/>
    <cellStyle name="Entrada 4 3 13 2" xfId="42623" xr:uid="{00000000-0005-0000-0000-0000E6250000}"/>
    <cellStyle name="Entrada 4 3 14" xfId="6354" xr:uid="{00000000-0005-0000-0000-0000E7250000}"/>
    <cellStyle name="Entrada 4 3 14 2" xfId="42624" xr:uid="{00000000-0005-0000-0000-0000E8250000}"/>
    <cellStyle name="Entrada 4 3 15" xfId="6355" xr:uid="{00000000-0005-0000-0000-0000E9250000}"/>
    <cellStyle name="Entrada 4 3 15 2" xfId="42625" xr:uid="{00000000-0005-0000-0000-0000EA250000}"/>
    <cellStyle name="Entrada 4 3 16" xfId="30817" xr:uid="{00000000-0005-0000-0000-0000EB250000}"/>
    <cellStyle name="Entrada 4 3 2" xfId="6356" xr:uid="{00000000-0005-0000-0000-0000EC250000}"/>
    <cellStyle name="Entrada 4 3 2 2" xfId="6357" xr:uid="{00000000-0005-0000-0000-0000ED250000}"/>
    <cellStyle name="Entrada 4 3 2 2 2" xfId="6358" xr:uid="{00000000-0005-0000-0000-0000EE250000}"/>
    <cellStyle name="Entrada 4 3 2 2 2 2" xfId="38102" xr:uid="{00000000-0005-0000-0000-0000EF250000}"/>
    <cellStyle name="Entrada 4 3 2 2 3" xfId="6359" xr:uid="{00000000-0005-0000-0000-0000F0250000}"/>
    <cellStyle name="Entrada 4 3 2 2 3 2" xfId="42626" xr:uid="{00000000-0005-0000-0000-0000F1250000}"/>
    <cellStyle name="Entrada 4 3 2 2 4" xfId="6360" xr:uid="{00000000-0005-0000-0000-0000F2250000}"/>
    <cellStyle name="Entrada 4 3 2 2 4 2" xfId="42627" xr:uid="{00000000-0005-0000-0000-0000F3250000}"/>
    <cellStyle name="Entrada 4 3 2 2 5" xfId="6361" xr:uid="{00000000-0005-0000-0000-0000F4250000}"/>
    <cellStyle name="Entrada 4 3 2 2 5 2" xfId="42628" xr:uid="{00000000-0005-0000-0000-0000F5250000}"/>
    <cellStyle name="Entrada 4 3 2 2 6" xfId="6362" xr:uid="{00000000-0005-0000-0000-0000F6250000}"/>
    <cellStyle name="Entrada 4 3 2 2 6 2" xfId="42629" xr:uid="{00000000-0005-0000-0000-0000F7250000}"/>
    <cellStyle name="Entrada 4 3 2 2 7" xfId="33014" xr:uid="{00000000-0005-0000-0000-0000F8250000}"/>
    <cellStyle name="Entrada 4 3 2 3" xfId="6363" xr:uid="{00000000-0005-0000-0000-0000F9250000}"/>
    <cellStyle name="Entrada 4 3 2 3 2" xfId="6364" xr:uid="{00000000-0005-0000-0000-0000FA250000}"/>
    <cellStyle name="Entrada 4 3 2 3 2 2" xfId="39140" xr:uid="{00000000-0005-0000-0000-0000FB250000}"/>
    <cellStyle name="Entrada 4 3 2 3 3" xfId="6365" xr:uid="{00000000-0005-0000-0000-0000FC250000}"/>
    <cellStyle name="Entrada 4 3 2 3 3 2" xfId="42630" xr:uid="{00000000-0005-0000-0000-0000FD250000}"/>
    <cellStyle name="Entrada 4 3 2 3 4" xfId="6366" xr:uid="{00000000-0005-0000-0000-0000FE250000}"/>
    <cellStyle name="Entrada 4 3 2 3 4 2" xfId="42631" xr:uid="{00000000-0005-0000-0000-0000FF250000}"/>
    <cellStyle name="Entrada 4 3 2 3 5" xfId="6367" xr:uid="{00000000-0005-0000-0000-000000260000}"/>
    <cellStyle name="Entrada 4 3 2 3 5 2" xfId="42632" xr:uid="{00000000-0005-0000-0000-000001260000}"/>
    <cellStyle name="Entrada 4 3 2 3 6" xfId="34052" xr:uid="{00000000-0005-0000-0000-000002260000}"/>
    <cellStyle name="Entrada 4 3 2 4" xfId="6368" xr:uid="{00000000-0005-0000-0000-000003260000}"/>
    <cellStyle name="Entrada 4 3 2 4 2" xfId="6369" xr:uid="{00000000-0005-0000-0000-000004260000}"/>
    <cellStyle name="Entrada 4 3 2 4 2 2" xfId="40356" xr:uid="{00000000-0005-0000-0000-000005260000}"/>
    <cellStyle name="Entrada 4 3 2 4 3" xfId="6370" xr:uid="{00000000-0005-0000-0000-000006260000}"/>
    <cellStyle name="Entrada 4 3 2 4 3 2" xfId="42633" xr:uid="{00000000-0005-0000-0000-000007260000}"/>
    <cellStyle name="Entrada 4 3 2 4 4" xfId="6371" xr:uid="{00000000-0005-0000-0000-000008260000}"/>
    <cellStyle name="Entrada 4 3 2 4 4 2" xfId="42634" xr:uid="{00000000-0005-0000-0000-000009260000}"/>
    <cellStyle name="Entrada 4 3 2 4 5" xfId="6372" xr:uid="{00000000-0005-0000-0000-00000A260000}"/>
    <cellStyle name="Entrada 4 3 2 4 5 2" xfId="42635" xr:uid="{00000000-0005-0000-0000-00000B260000}"/>
    <cellStyle name="Entrada 4 3 2 4 6" xfId="35268" xr:uid="{00000000-0005-0000-0000-00000C260000}"/>
    <cellStyle name="Entrada 4 3 2 5" xfId="6373" xr:uid="{00000000-0005-0000-0000-00000D260000}"/>
    <cellStyle name="Entrada 4 3 2 5 2" xfId="36657" xr:uid="{00000000-0005-0000-0000-00000E260000}"/>
    <cellStyle name="Entrada 4 3 2 6" xfId="6374" xr:uid="{00000000-0005-0000-0000-00000F260000}"/>
    <cellStyle name="Entrada 4 3 2 6 2" xfId="42636" xr:uid="{00000000-0005-0000-0000-000010260000}"/>
    <cellStyle name="Entrada 4 3 2 7" xfId="6375" xr:uid="{00000000-0005-0000-0000-000011260000}"/>
    <cellStyle name="Entrada 4 3 2 7 2" xfId="42637" xr:uid="{00000000-0005-0000-0000-000012260000}"/>
    <cellStyle name="Entrada 4 3 2 8" xfId="31569" xr:uid="{00000000-0005-0000-0000-000013260000}"/>
    <cellStyle name="Entrada 4 3 3" xfId="6376" xr:uid="{00000000-0005-0000-0000-000014260000}"/>
    <cellStyle name="Entrada 4 3 3 10" xfId="32057" xr:uid="{00000000-0005-0000-0000-000015260000}"/>
    <cellStyle name="Entrada 4 3 3 2" xfId="6377" xr:uid="{00000000-0005-0000-0000-000016260000}"/>
    <cellStyle name="Entrada 4 3 3 2 2" xfId="6378" xr:uid="{00000000-0005-0000-0000-000017260000}"/>
    <cellStyle name="Entrada 4 3 3 2 2 2" xfId="38590" xr:uid="{00000000-0005-0000-0000-000018260000}"/>
    <cellStyle name="Entrada 4 3 3 2 3" xfId="6379" xr:uid="{00000000-0005-0000-0000-000019260000}"/>
    <cellStyle name="Entrada 4 3 3 2 3 2" xfId="42638" xr:uid="{00000000-0005-0000-0000-00001A260000}"/>
    <cellStyle name="Entrada 4 3 3 2 4" xfId="6380" xr:uid="{00000000-0005-0000-0000-00001B260000}"/>
    <cellStyle name="Entrada 4 3 3 2 4 2" xfId="42639" xr:uid="{00000000-0005-0000-0000-00001C260000}"/>
    <cellStyle name="Entrada 4 3 3 2 5" xfId="6381" xr:uid="{00000000-0005-0000-0000-00001D260000}"/>
    <cellStyle name="Entrada 4 3 3 2 5 2" xfId="42640" xr:uid="{00000000-0005-0000-0000-00001E260000}"/>
    <cellStyle name="Entrada 4 3 3 2 6" xfId="33502" xr:uid="{00000000-0005-0000-0000-00001F260000}"/>
    <cellStyle name="Entrada 4 3 3 3" xfId="6382" xr:uid="{00000000-0005-0000-0000-000020260000}"/>
    <cellStyle name="Entrada 4 3 3 3 2" xfId="6383" xr:uid="{00000000-0005-0000-0000-000021260000}"/>
    <cellStyle name="Entrada 4 3 3 3 2 2" xfId="39462" xr:uid="{00000000-0005-0000-0000-000022260000}"/>
    <cellStyle name="Entrada 4 3 3 3 3" xfId="6384" xr:uid="{00000000-0005-0000-0000-000023260000}"/>
    <cellStyle name="Entrada 4 3 3 3 3 2" xfId="42641" xr:uid="{00000000-0005-0000-0000-000024260000}"/>
    <cellStyle name="Entrada 4 3 3 3 4" xfId="6385" xr:uid="{00000000-0005-0000-0000-000025260000}"/>
    <cellStyle name="Entrada 4 3 3 3 4 2" xfId="42642" xr:uid="{00000000-0005-0000-0000-000026260000}"/>
    <cellStyle name="Entrada 4 3 3 3 5" xfId="6386" xr:uid="{00000000-0005-0000-0000-000027260000}"/>
    <cellStyle name="Entrada 4 3 3 3 5 2" xfId="42643" xr:uid="{00000000-0005-0000-0000-000028260000}"/>
    <cellStyle name="Entrada 4 3 3 3 6" xfId="34374" xr:uid="{00000000-0005-0000-0000-000029260000}"/>
    <cellStyle name="Entrada 4 3 3 4" xfId="6387" xr:uid="{00000000-0005-0000-0000-00002A260000}"/>
    <cellStyle name="Entrada 4 3 3 4 2" xfId="6388" xr:uid="{00000000-0005-0000-0000-00002B260000}"/>
    <cellStyle name="Entrada 4 3 3 4 2 2" xfId="40844" xr:uid="{00000000-0005-0000-0000-00002C260000}"/>
    <cellStyle name="Entrada 4 3 3 4 3" xfId="6389" xr:uid="{00000000-0005-0000-0000-00002D260000}"/>
    <cellStyle name="Entrada 4 3 3 4 3 2" xfId="42644" xr:uid="{00000000-0005-0000-0000-00002E260000}"/>
    <cellStyle name="Entrada 4 3 3 4 4" xfId="6390" xr:uid="{00000000-0005-0000-0000-00002F260000}"/>
    <cellStyle name="Entrada 4 3 3 4 4 2" xfId="42645" xr:uid="{00000000-0005-0000-0000-000030260000}"/>
    <cellStyle name="Entrada 4 3 3 4 5" xfId="6391" xr:uid="{00000000-0005-0000-0000-000031260000}"/>
    <cellStyle name="Entrada 4 3 3 4 5 2" xfId="42646" xr:uid="{00000000-0005-0000-0000-000032260000}"/>
    <cellStyle name="Entrada 4 3 3 4 6" xfId="35756" xr:uid="{00000000-0005-0000-0000-000033260000}"/>
    <cellStyle name="Entrada 4 3 3 5" xfId="6392" xr:uid="{00000000-0005-0000-0000-000034260000}"/>
    <cellStyle name="Entrada 4 3 3 5 2" xfId="37145" xr:uid="{00000000-0005-0000-0000-000035260000}"/>
    <cellStyle name="Entrada 4 3 3 6" xfId="6393" xr:uid="{00000000-0005-0000-0000-000036260000}"/>
    <cellStyle name="Entrada 4 3 3 6 2" xfId="42647" xr:uid="{00000000-0005-0000-0000-000037260000}"/>
    <cellStyle name="Entrada 4 3 3 7" xfId="6394" xr:uid="{00000000-0005-0000-0000-000038260000}"/>
    <cellStyle name="Entrada 4 3 3 7 2" xfId="42648" xr:uid="{00000000-0005-0000-0000-000039260000}"/>
    <cellStyle name="Entrada 4 3 3 8" xfId="6395" xr:uid="{00000000-0005-0000-0000-00003A260000}"/>
    <cellStyle name="Entrada 4 3 3 8 2" xfId="42649" xr:uid="{00000000-0005-0000-0000-00003B260000}"/>
    <cellStyle name="Entrada 4 3 3 9" xfId="6396" xr:uid="{00000000-0005-0000-0000-00003C260000}"/>
    <cellStyle name="Entrada 4 3 3 9 2" xfId="42650" xr:uid="{00000000-0005-0000-0000-00003D260000}"/>
    <cellStyle name="Entrada 4 3 4" xfId="6397" xr:uid="{00000000-0005-0000-0000-00003E260000}"/>
    <cellStyle name="Entrada 4 3 4 10" xfId="31440" xr:uid="{00000000-0005-0000-0000-00003F260000}"/>
    <cellStyle name="Entrada 4 3 4 2" xfId="6398" xr:uid="{00000000-0005-0000-0000-000040260000}"/>
    <cellStyle name="Entrada 4 3 4 2 2" xfId="6399" xr:uid="{00000000-0005-0000-0000-000041260000}"/>
    <cellStyle name="Entrada 4 3 4 2 2 2" xfId="37984" xr:uid="{00000000-0005-0000-0000-000042260000}"/>
    <cellStyle name="Entrada 4 3 4 2 3" xfId="6400" xr:uid="{00000000-0005-0000-0000-000043260000}"/>
    <cellStyle name="Entrada 4 3 4 2 3 2" xfId="42651" xr:uid="{00000000-0005-0000-0000-000044260000}"/>
    <cellStyle name="Entrada 4 3 4 2 4" xfId="6401" xr:uid="{00000000-0005-0000-0000-000045260000}"/>
    <cellStyle name="Entrada 4 3 4 2 4 2" xfId="42652" xr:uid="{00000000-0005-0000-0000-000046260000}"/>
    <cellStyle name="Entrada 4 3 4 2 5" xfId="6402" xr:uid="{00000000-0005-0000-0000-000047260000}"/>
    <cellStyle name="Entrada 4 3 4 2 5 2" xfId="42653" xr:uid="{00000000-0005-0000-0000-000048260000}"/>
    <cellStyle name="Entrada 4 3 4 2 6" xfId="32896" xr:uid="{00000000-0005-0000-0000-000049260000}"/>
    <cellStyle name="Entrada 4 3 4 3" xfId="6403" xr:uid="{00000000-0005-0000-0000-00004A260000}"/>
    <cellStyle name="Entrada 4 3 4 3 2" xfId="6404" xr:uid="{00000000-0005-0000-0000-00004B260000}"/>
    <cellStyle name="Entrada 4 3 4 3 2 2" xfId="39011" xr:uid="{00000000-0005-0000-0000-00004C260000}"/>
    <cellStyle name="Entrada 4 3 4 3 3" xfId="6405" xr:uid="{00000000-0005-0000-0000-00004D260000}"/>
    <cellStyle name="Entrada 4 3 4 3 3 2" xfId="42654" xr:uid="{00000000-0005-0000-0000-00004E260000}"/>
    <cellStyle name="Entrada 4 3 4 3 4" xfId="6406" xr:uid="{00000000-0005-0000-0000-00004F260000}"/>
    <cellStyle name="Entrada 4 3 4 3 4 2" xfId="42655" xr:uid="{00000000-0005-0000-0000-000050260000}"/>
    <cellStyle name="Entrada 4 3 4 3 5" xfId="6407" xr:uid="{00000000-0005-0000-0000-000051260000}"/>
    <cellStyle name="Entrada 4 3 4 3 5 2" xfId="42656" xr:uid="{00000000-0005-0000-0000-000052260000}"/>
    <cellStyle name="Entrada 4 3 4 3 6" xfId="33923" xr:uid="{00000000-0005-0000-0000-000053260000}"/>
    <cellStyle name="Entrada 4 3 4 4" xfId="6408" xr:uid="{00000000-0005-0000-0000-000054260000}"/>
    <cellStyle name="Entrada 4 3 4 4 2" xfId="6409" xr:uid="{00000000-0005-0000-0000-000055260000}"/>
    <cellStyle name="Entrada 4 3 4 4 2 2" xfId="40227" xr:uid="{00000000-0005-0000-0000-000056260000}"/>
    <cellStyle name="Entrada 4 3 4 4 3" xfId="6410" xr:uid="{00000000-0005-0000-0000-000057260000}"/>
    <cellStyle name="Entrada 4 3 4 4 3 2" xfId="42657" xr:uid="{00000000-0005-0000-0000-000058260000}"/>
    <cellStyle name="Entrada 4 3 4 4 4" xfId="6411" xr:uid="{00000000-0005-0000-0000-000059260000}"/>
    <cellStyle name="Entrada 4 3 4 4 4 2" xfId="42658" xr:uid="{00000000-0005-0000-0000-00005A260000}"/>
    <cellStyle name="Entrada 4 3 4 4 5" xfId="6412" xr:uid="{00000000-0005-0000-0000-00005B260000}"/>
    <cellStyle name="Entrada 4 3 4 4 5 2" xfId="42659" xr:uid="{00000000-0005-0000-0000-00005C260000}"/>
    <cellStyle name="Entrada 4 3 4 4 6" xfId="35139" xr:uid="{00000000-0005-0000-0000-00005D260000}"/>
    <cellStyle name="Entrada 4 3 4 5" xfId="6413" xr:uid="{00000000-0005-0000-0000-00005E260000}"/>
    <cellStyle name="Entrada 4 3 4 5 2" xfId="36528" xr:uid="{00000000-0005-0000-0000-00005F260000}"/>
    <cellStyle name="Entrada 4 3 4 6" xfId="6414" xr:uid="{00000000-0005-0000-0000-000060260000}"/>
    <cellStyle name="Entrada 4 3 4 6 2" xfId="42660" xr:uid="{00000000-0005-0000-0000-000061260000}"/>
    <cellStyle name="Entrada 4 3 4 7" xfId="6415" xr:uid="{00000000-0005-0000-0000-000062260000}"/>
    <cellStyle name="Entrada 4 3 4 7 2" xfId="42661" xr:uid="{00000000-0005-0000-0000-000063260000}"/>
    <cellStyle name="Entrada 4 3 4 8" xfId="6416" xr:uid="{00000000-0005-0000-0000-000064260000}"/>
    <cellStyle name="Entrada 4 3 4 8 2" xfId="42662" xr:uid="{00000000-0005-0000-0000-000065260000}"/>
    <cellStyle name="Entrada 4 3 4 9" xfId="6417" xr:uid="{00000000-0005-0000-0000-000066260000}"/>
    <cellStyle name="Entrada 4 3 4 9 2" xfId="42663" xr:uid="{00000000-0005-0000-0000-000067260000}"/>
    <cellStyle name="Entrada 4 3 5" xfId="6418" xr:uid="{00000000-0005-0000-0000-000068260000}"/>
    <cellStyle name="Entrada 4 3 5 10" xfId="32086" xr:uid="{00000000-0005-0000-0000-000069260000}"/>
    <cellStyle name="Entrada 4 3 5 2" xfId="6419" xr:uid="{00000000-0005-0000-0000-00006A260000}"/>
    <cellStyle name="Entrada 4 3 5 2 2" xfId="6420" xr:uid="{00000000-0005-0000-0000-00006B260000}"/>
    <cellStyle name="Entrada 4 3 5 2 2 2" xfId="38619" xr:uid="{00000000-0005-0000-0000-00006C260000}"/>
    <cellStyle name="Entrada 4 3 5 2 3" xfId="6421" xr:uid="{00000000-0005-0000-0000-00006D260000}"/>
    <cellStyle name="Entrada 4 3 5 2 3 2" xfId="42664" xr:uid="{00000000-0005-0000-0000-00006E260000}"/>
    <cellStyle name="Entrada 4 3 5 2 4" xfId="6422" xr:uid="{00000000-0005-0000-0000-00006F260000}"/>
    <cellStyle name="Entrada 4 3 5 2 4 2" xfId="42665" xr:uid="{00000000-0005-0000-0000-000070260000}"/>
    <cellStyle name="Entrada 4 3 5 2 5" xfId="6423" xr:uid="{00000000-0005-0000-0000-000071260000}"/>
    <cellStyle name="Entrada 4 3 5 2 5 2" xfId="42666" xr:uid="{00000000-0005-0000-0000-000072260000}"/>
    <cellStyle name="Entrada 4 3 5 2 6" xfId="33531" xr:uid="{00000000-0005-0000-0000-000073260000}"/>
    <cellStyle name="Entrada 4 3 5 3" xfId="6424" xr:uid="{00000000-0005-0000-0000-000074260000}"/>
    <cellStyle name="Entrada 4 3 5 3 2" xfId="6425" xr:uid="{00000000-0005-0000-0000-000075260000}"/>
    <cellStyle name="Entrada 4 3 5 3 2 2" xfId="39491" xr:uid="{00000000-0005-0000-0000-000076260000}"/>
    <cellStyle name="Entrada 4 3 5 3 3" xfId="6426" xr:uid="{00000000-0005-0000-0000-000077260000}"/>
    <cellStyle name="Entrada 4 3 5 3 3 2" xfId="42667" xr:uid="{00000000-0005-0000-0000-000078260000}"/>
    <cellStyle name="Entrada 4 3 5 3 4" xfId="6427" xr:uid="{00000000-0005-0000-0000-000079260000}"/>
    <cellStyle name="Entrada 4 3 5 3 4 2" xfId="42668" xr:uid="{00000000-0005-0000-0000-00007A260000}"/>
    <cellStyle name="Entrada 4 3 5 3 5" xfId="6428" xr:uid="{00000000-0005-0000-0000-00007B260000}"/>
    <cellStyle name="Entrada 4 3 5 3 5 2" xfId="42669" xr:uid="{00000000-0005-0000-0000-00007C260000}"/>
    <cellStyle name="Entrada 4 3 5 3 6" xfId="34403" xr:uid="{00000000-0005-0000-0000-00007D260000}"/>
    <cellStyle name="Entrada 4 3 5 4" xfId="6429" xr:uid="{00000000-0005-0000-0000-00007E260000}"/>
    <cellStyle name="Entrada 4 3 5 4 2" xfId="6430" xr:uid="{00000000-0005-0000-0000-00007F260000}"/>
    <cellStyle name="Entrada 4 3 5 4 2 2" xfId="40873" xr:uid="{00000000-0005-0000-0000-000080260000}"/>
    <cellStyle name="Entrada 4 3 5 4 3" xfId="6431" xr:uid="{00000000-0005-0000-0000-000081260000}"/>
    <cellStyle name="Entrada 4 3 5 4 3 2" xfId="42670" xr:uid="{00000000-0005-0000-0000-000082260000}"/>
    <cellStyle name="Entrada 4 3 5 4 4" xfId="6432" xr:uid="{00000000-0005-0000-0000-000083260000}"/>
    <cellStyle name="Entrada 4 3 5 4 4 2" xfId="42671" xr:uid="{00000000-0005-0000-0000-000084260000}"/>
    <cellStyle name="Entrada 4 3 5 4 5" xfId="6433" xr:uid="{00000000-0005-0000-0000-000085260000}"/>
    <cellStyle name="Entrada 4 3 5 4 5 2" xfId="42672" xr:uid="{00000000-0005-0000-0000-000086260000}"/>
    <cellStyle name="Entrada 4 3 5 4 6" xfId="35785" xr:uid="{00000000-0005-0000-0000-000087260000}"/>
    <cellStyle name="Entrada 4 3 5 5" xfId="6434" xr:uid="{00000000-0005-0000-0000-000088260000}"/>
    <cellStyle name="Entrada 4 3 5 5 2" xfId="37174" xr:uid="{00000000-0005-0000-0000-000089260000}"/>
    <cellStyle name="Entrada 4 3 5 6" xfId="6435" xr:uid="{00000000-0005-0000-0000-00008A260000}"/>
    <cellStyle name="Entrada 4 3 5 6 2" xfId="42673" xr:uid="{00000000-0005-0000-0000-00008B260000}"/>
    <cellStyle name="Entrada 4 3 5 7" xfId="6436" xr:uid="{00000000-0005-0000-0000-00008C260000}"/>
    <cellStyle name="Entrada 4 3 5 7 2" xfId="42674" xr:uid="{00000000-0005-0000-0000-00008D260000}"/>
    <cellStyle name="Entrada 4 3 5 8" xfId="6437" xr:uid="{00000000-0005-0000-0000-00008E260000}"/>
    <cellStyle name="Entrada 4 3 5 8 2" xfId="42675" xr:uid="{00000000-0005-0000-0000-00008F260000}"/>
    <cellStyle name="Entrada 4 3 5 9" xfId="6438" xr:uid="{00000000-0005-0000-0000-000090260000}"/>
    <cellStyle name="Entrada 4 3 5 9 2" xfId="42676" xr:uid="{00000000-0005-0000-0000-000091260000}"/>
    <cellStyle name="Entrada 4 3 6" xfId="6439" xr:uid="{00000000-0005-0000-0000-000092260000}"/>
    <cellStyle name="Entrada 4 3 6 2" xfId="6440" xr:uid="{00000000-0005-0000-0000-000093260000}"/>
    <cellStyle name="Entrada 4 3 6 2 2" xfId="6441" xr:uid="{00000000-0005-0000-0000-000094260000}"/>
    <cellStyle name="Entrada 4 3 6 2 2 2" xfId="37489" xr:uid="{00000000-0005-0000-0000-000095260000}"/>
    <cellStyle name="Entrada 4 3 6 2 3" xfId="6442" xr:uid="{00000000-0005-0000-0000-000096260000}"/>
    <cellStyle name="Entrada 4 3 6 2 3 2" xfId="42677" xr:uid="{00000000-0005-0000-0000-000097260000}"/>
    <cellStyle name="Entrada 4 3 6 2 4" xfId="6443" xr:uid="{00000000-0005-0000-0000-000098260000}"/>
    <cellStyle name="Entrada 4 3 6 2 4 2" xfId="42678" xr:uid="{00000000-0005-0000-0000-000099260000}"/>
    <cellStyle name="Entrada 4 3 6 2 5" xfId="6444" xr:uid="{00000000-0005-0000-0000-00009A260000}"/>
    <cellStyle name="Entrada 4 3 6 2 5 2" xfId="42679" xr:uid="{00000000-0005-0000-0000-00009B260000}"/>
    <cellStyle name="Entrada 4 3 6 2 6" xfId="32401" xr:uid="{00000000-0005-0000-0000-00009C260000}"/>
    <cellStyle name="Entrada 4 3 6 3" xfId="6445" xr:uid="{00000000-0005-0000-0000-00009D260000}"/>
    <cellStyle name="Entrada 4 3 6 3 2" xfId="6446" xr:uid="{00000000-0005-0000-0000-00009E260000}"/>
    <cellStyle name="Entrada 4 3 6 3 2 2" xfId="40044" xr:uid="{00000000-0005-0000-0000-00009F260000}"/>
    <cellStyle name="Entrada 4 3 6 3 3" xfId="6447" xr:uid="{00000000-0005-0000-0000-0000A0260000}"/>
    <cellStyle name="Entrada 4 3 6 3 3 2" xfId="42680" xr:uid="{00000000-0005-0000-0000-0000A1260000}"/>
    <cellStyle name="Entrada 4 3 6 3 4" xfId="6448" xr:uid="{00000000-0005-0000-0000-0000A2260000}"/>
    <cellStyle name="Entrada 4 3 6 3 4 2" xfId="42681" xr:uid="{00000000-0005-0000-0000-0000A3260000}"/>
    <cellStyle name="Entrada 4 3 6 3 5" xfId="6449" xr:uid="{00000000-0005-0000-0000-0000A4260000}"/>
    <cellStyle name="Entrada 4 3 6 3 5 2" xfId="42682" xr:uid="{00000000-0005-0000-0000-0000A5260000}"/>
    <cellStyle name="Entrada 4 3 6 3 6" xfId="34956" xr:uid="{00000000-0005-0000-0000-0000A6260000}"/>
    <cellStyle name="Entrada 4 3 6 4" xfId="6450" xr:uid="{00000000-0005-0000-0000-0000A7260000}"/>
    <cellStyle name="Entrada 4 3 6 4 2" xfId="36345" xr:uid="{00000000-0005-0000-0000-0000A8260000}"/>
    <cellStyle name="Entrada 4 3 6 5" xfId="6451" xr:uid="{00000000-0005-0000-0000-0000A9260000}"/>
    <cellStyle name="Entrada 4 3 6 5 2" xfId="42683" xr:uid="{00000000-0005-0000-0000-0000AA260000}"/>
    <cellStyle name="Entrada 4 3 6 6" xfId="6452" xr:uid="{00000000-0005-0000-0000-0000AB260000}"/>
    <cellStyle name="Entrada 4 3 6 6 2" xfId="42684" xr:uid="{00000000-0005-0000-0000-0000AC260000}"/>
    <cellStyle name="Entrada 4 3 6 7" xfId="6453" xr:uid="{00000000-0005-0000-0000-0000AD260000}"/>
    <cellStyle name="Entrada 4 3 6 7 2" xfId="42685" xr:uid="{00000000-0005-0000-0000-0000AE260000}"/>
    <cellStyle name="Entrada 4 3 6 8" xfId="6454" xr:uid="{00000000-0005-0000-0000-0000AF260000}"/>
    <cellStyle name="Entrada 4 3 6 8 2" xfId="42686" xr:uid="{00000000-0005-0000-0000-0000B0260000}"/>
    <cellStyle name="Entrada 4 3 6 9" xfId="31257" xr:uid="{00000000-0005-0000-0000-0000B1260000}"/>
    <cellStyle name="Entrada 4 3 7" xfId="6455" xr:uid="{00000000-0005-0000-0000-0000B2260000}"/>
    <cellStyle name="Entrada 4 3 7 2" xfId="6456" xr:uid="{00000000-0005-0000-0000-0000B3260000}"/>
    <cellStyle name="Entrada 4 3 7 2 2" xfId="37649" xr:uid="{00000000-0005-0000-0000-0000B4260000}"/>
    <cellStyle name="Entrada 4 3 7 3" xfId="6457" xr:uid="{00000000-0005-0000-0000-0000B5260000}"/>
    <cellStyle name="Entrada 4 3 7 3 2" xfId="42687" xr:uid="{00000000-0005-0000-0000-0000B6260000}"/>
    <cellStyle name="Entrada 4 3 7 4" xfId="6458" xr:uid="{00000000-0005-0000-0000-0000B7260000}"/>
    <cellStyle name="Entrada 4 3 7 4 2" xfId="42688" xr:uid="{00000000-0005-0000-0000-0000B8260000}"/>
    <cellStyle name="Entrada 4 3 7 5" xfId="6459" xr:uid="{00000000-0005-0000-0000-0000B9260000}"/>
    <cellStyle name="Entrada 4 3 7 5 2" xfId="42689" xr:uid="{00000000-0005-0000-0000-0000BA260000}"/>
    <cellStyle name="Entrada 4 3 7 6" xfId="6460" xr:uid="{00000000-0005-0000-0000-0000BB260000}"/>
    <cellStyle name="Entrada 4 3 7 6 2" xfId="42690" xr:uid="{00000000-0005-0000-0000-0000BC260000}"/>
    <cellStyle name="Entrada 4 3 7 7" xfId="32561" xr:uid="{00000000-0005-0000-0000-0000BD260000}"/>
    <cellStyle name="Entrada 4 3 8" xfId="6461" xr:uid="{00000000-0005-0000-0000-0000BE260000}"/>
    <cellStyle name="Entrada 4 3 8 2" xfId="6462" xr:uid="{00000000-0005-0000-0000-0000BF260000}"/>
    <cellStyle name="Entrada 4 3 8 2 2" xfId="37930" xr:uid="{00000000-0005-0000-0000-0000C0260000}"/>
    <cellStyle name="Entrada 4 3 8 3" xfId="6463" xr:uid="{00000000-0005-0000-0000-0000C1260000}"/>
    <cellStyle name="Entrada 4 3 8 3 2" xfId="42691" xr:uid="{00000000-0005-0000-0000-0000C2260000}"/>
    <cellStyle name="Entrada 4 3 8 4" xfId="6464" xr:uid="{00000000-0005-0000-0000-0000C3260000}"/>
    <cellStyle name="Entrada 4 3 8 4 2" xfId="42692" xr:uid="{00000000-0005-0000-0000-0000C4260000}"/>
    <cellStyle name="Entrada 4 3 8 5" xfId="6465" xr:uid="{00000000-0005-0000-0000-0000C5260000}"/>
    <cellStyle name="Entrada 4 3 8 5 2" xfId="42693" xr:uid="{00000000-0005-0000-0000-0000C6260000}"/>
    <cellStyle name="Entrada 4 3 8 6" xfId="32842" xr:uid="{00000000-0005-0000-0000-0000C7260000}"/>
    <cellStyle name="Entrada 4 3 9" xfId="6466" xr:uid="{00000000-0005-0000-0000-0000C8260000}"/>
    <cellStyle name="Entrada 4 3 9 2" xfId="6467" xr:uid="{00000000-0005-0000-0000-0000C9260000}"/>
    <cellStyle name="Entrada 4 3 9 2 2" xfId="39861" xr:uid="{00000000-0005-0000-0000-0000CA260000}"/>
    <cellStyle name="Entrada 4 3 9 3" xfId="6468" xr:uid="{00000000-0005-0000-0000-0000CB260000}"/>
    <cellStyle name="Entrada 4 3 9 3 2" xfId="42694" xr:uid="{00000000-0005-0000-0000-0000CC260000}"/>
    <cellStyle name="Entrada 4 3 9 4" xfId="6469" xr:uid="{00000000-0005-0000-0000-0000CD260000}"/>
    <cellStyle name="Entrada 4 3 9 4 2" xfId="42695" xr:uid="{00000000-0005-0000-0000-0000CE260000}"/>
    <cellStyle name="Entrada 4 3 9 5" xfId="6470" xr:uid="{00000000-0005-0000-0000-0000CF260000}"/>
    <cellStyle name="Entrada 4 3 9 5 2" xfId="42696" xr:uid="{00000000-0005-0000-0000-0000D0260000}"/>
    <cellStyle name="Entrada 4 3 9 6" xfId="34773" xr:uid="{00000000-0005-0000-0000-0000D1260000}"/>
    <cellStyle name="Entrada 4 4" xfId="6471" xr:uid="{00000000-0005-0000-0000-0000D2260000}"/>
    <cellStyle name="Entrada 4 4 10" xfId="6472" xr:uid="{00000000-0005-0000-0000-0000D3260000}"/>
    <cellStyle name="Entrada 4 4 10 2" xfId="36247" xr:uid="{00000000-0005-0000-0000-0000D4260000}"/>
    <cellStyle name="Entrada 4 4 11" xfId="6473" xr:uid="{00000000-0005-0000-0000-0000D5260000}"/>
    <cellStyle name="Entrada 4 4 11 2" xfId="42697" xr:uid="{00000000-0005-0000-0000-0000D6260000}"/>
    <cellStyle name="Entrada 4 4 12" xfId="6474" xr:uid="{00000000-0005-0000-0000-0000D7260000}"/>
    <cellStyle name="Entrada 4 4 12 2" xfId="42698" xr:uid="{00000000-0005-0000-0000-0000D8260000}"/>
    <cellStyle name="Entrada 4 4 13" xfId="6475" xr:uid="{00000000-0005-0000-0000-0000D9260000}"/>
    <cellStyle name="Entrada 4 4 13 2" xfId="42699" xr:uid="{00000000-0005-0000-0000-0000DA260000}"/>
    <cellStyle name="Entrada 4 4 14" xfId="6476" xr:uid="{00000000-0005-0000-0000-0000DB260000}"/>
    <cellStyle name="Entrada 4 4 14 2" xfId="42700" xr:uid="{00000000-0005-0000-0000-0000DC260000}"/>
    <cellStyle name="Entrada 4 4 15" xfId="6477" xr:uid="{00000000-0005-0000-0000-0000DD260000}"/>
    <cellStyle name="Entrada 4 4 15 2" xfId="42701" xr:uid="{00000000-0005-0000-0000-0000DE260000}"/>
    <cellStyle name="Entrada 4 4 16" xfId="30988" xr:uid="{00000000-0005-0000-0000-0000DF260000}"/>
    <cellStyle name="Entrada 4 4 2" xfId="6478" xr:uid="{00000000-0005-0000-0000-0000E0260000}"/>
    <cellStyle name="Entrada 4 4 2 2" xfId="6479" xr:uid="{00000000-0005-0000-0000-0000E1260000}"/>
    <cellStyle name="Entrada 4 4 2 2 2" xfId="6480" xr:uid="{00000000-0005-0000-0000-0000E2260000}"/>
    <cellStyle name="Entrada 4 4 2 2 2 2" xfId="38103" xr:uid="{00000000-0005-0000-0000-0000E3260000}"/>
    <cellStyle name="Entrada 4 4 2 2 3" xfId="6481" xr:uid="{00000000-0005-0000-0000-0000E4260000}"/>
    <cellStyle name="Entrada 4 4 2 2 3 2" xfId="42702" xr:uid="{00000000-0005-0000-0000-0000E5260000}"/>
    <cellStyle name="Entrada 4 4 2 2 4" xfId="6482" xr:uid="{00000000-0005-0000-0000-0000E6260000}"/>
    <cellStyle name="Entrada 4 4 2 2 4 2" xfId="42703" xr:uid="{00000000-0005-0000-0000-0000E7260000}"/>
    <cellStyle name="Entrada 4 4 2 2 5" xfId="6483" xr:uid="{00000000-0005-0000-0000-0000E8260000}"/>
    <cellStyle name="Entrada 4 4 2 2 5 2" xfId="42704" xr:uid="{00000000-0005-0000-0000-0000E9260000}"/>
    <cellStyle name="Entrada 4 4 2 2 6" xfId="6484" xr:uid="{00000000-0005-0000-0000-0000EA260000}"/>
    <cellStyle name="Entrada 4 4 2 2 6 2" xfId="42705" xr:uid="{00000000-0005-0000-0000-0000EB260000}"/>
    <cellStyle name="Entrada 4 4 2 2 7" xfId="33015" xr:uid="{00000000-0005-0000-0000-0000EC260000}"/>
    <cellStyle name="Entrada 4 4 2 3" xfId="6485" xr:uid="{00000000-0005-0000-0000-0000ED260000}"/>
    <cellStyle name="Entrada 4 4 2 3 2" xfId="6486" xr:uid="{00000000-0005-0000-0000-0000EE260000}"/>
    <cellStyle name="Entrada 4 4 2 3 2 2" xfId="39141" xr:uid="{00000000-0005-0000-0000-0000EF260000}"/>
    <cellStyle name="Entrada 4 4 2 3 3" xfId="6487" xr:uid="{00000000-0005-0000-0000-0000F0260000}"/>
    <cellStyle name="Entrada 4 4 2 3 3 2" xfId="42706" xr:uid="{00000000-0005-0000-0000-0000F1260000}"/>
    <cellStyle name="Entrada 4 4 2 3 4" xfId="6488" xr:uid="{00000000-0005-0000-0000-0000F2260000}"/>
    <cellStyle name="Entrada 4 4 2 3 4 2" xfId="42707" xr:uid="{00000000-0005-0000-0000-0000F3260000}"/>
    <cellStyle name="Entrada 4 4 2 3 5" xfId="6489" xr:uid="{00000000-0005-0000-0000-0000F4260000}"/>
    <cellStyle name="Entrada 4 4 2 3 5 2" xfId="42708" xr:uid="{00000000-0005-0000-0000-0000F5260000}"/>
    <cellStyle name="Entrada 4 4 2 3 6" xfId="34053" xr:uid="{00000000-0005-0000-0000-0000F6260000}"/>
    <cellStyle name="Entrada 4 4 2 4" xfId="6490" xr:uid="{00000000-0005-0000-0000-0000F7260000}"/>
    <cellStyle name="Entrada 4 4 2 4 2" xfId="6491" xr:uid="{00000000-0005-0000-0000-0000F8260000}"/>
    <cellStyle name="Entrada 4 4 2 4 2 2" xfId="40357" xr:uid="{00000000-0005-0000-0000-0000F9260000}"/>
    <cellStyle name="Entrada 4 4 2 4 3" xfId="6492" xr:uid="{00000000-0005-0000-0000-0000FA260000}"/>
    <cellStyle name="Entrada 4 4 2 4 3 2" xfId="42709" xr:uid="{00000000-0005-0000-0000-0000FB260000}"/>
    <cellStyle name="Entrada 4 4 2 4 4" xfId="6493" xr:uid="{00000000-0005-0000-0000-0000FC260000}"/>
    <cellStyle name="Entrada 4 4 2 4 4 2" xfId="42710" xr:uid="{00000000-0005-0000-0000-0000FD260000}"/>
    <cellStyle name="Entrada 4 4 2 4 5" xfId="6494" xr:uid="{00000000-0005-0000-0000-0000FE260000}"/>
    <cellStyle name="Entrada 4 4 2 4 5 2" xfId="42711" xr:uid="{00000000-0005-0000-0000-0000FF260000}"/>
    <cellStyle name="Entrada 4 4 2 4 6" xfId="35269" xr:uid="{00000000-0005-0000-0000-000000270000}"/>
    <cellStyle name="Entrada 4 4 2 5" xfId="6495" xr:uid="{00000000-0005-0000-0000-000001270000}"/>
    <cellStyle name="Entrada 4 4 2 5 2" xfId="36658" xr:uid="{00000000-0005-0000-0000-000002270000}"/>
    <cellStyle name="Entrada 4 4 2 6" xfId="6496" xr:uid="{00000000-0005-0000-0000-000003270000}"/>
    <cellStyle name="Entrada 4 4 2 6 2" xfId="42712" xr:uid="{00000000-0005-0000-0000-000004270000}"/>
    <cellStyle name="Entrada 4 4 2 7" xfId="6497" xr:uid="{00000000-0005-0000-0000-000005270000}"/>
    <cellStyle name="Entrada 4 4 2 7 2" xfId="42713" xr:uid="{00000000-0005-0000-0000-000006270000}"/>
    <cellStyle name="Entrada 4 4 2 8" xfId="31570" xr:uid="{00000000-0005-0000-0000-000007270000}"/>
    <cellStyle name="Entrada 4 4 3" xfId="6498" xr:uid="{00000000-0005-0000-0000-000008270000}"/>
    <cellStyle name="Entrada 4 4 3 10" xfId="32056" xr:uid="{00000000-0005-0000-0000-000009270000}"/>
    <cellStyle name="Entrada 4 4 3 2" xfId="6499" xr:uid="{00000000-0005-0000-0000-00000A270000}"/>
    <cellStyle name="Entrada 4 4 3 2 2" xfId="6500" xr:uid="{00000000-0005-0000-0000-00000B270000}"/>
    <cellStyle name="Entrada 4 4 3 2 2 2" xfId="38589" xr:uid="{00000000-0005-0000-0000-00000C270000}"/>
    <cellStyle name="Entrada 4 4 3 2 3" xfId="6501" xr:uid="{00000000-0005-0000-0000-00000D270000}"/>
    <cellStyle name="Entrada 4 4 3 2 3 2" xfId="42714" xr:uid="{00000000-0005-0000-0000-00000E270000}"/>
    <cellStyle name="Entrada 4 4 3 2 4" xfId="6502" xr:uid="{00000000-0005-0000-0000-00000F270000}"/>
    <cellStyle name="Entrada 4 4 3 2 4 2" xfId="42715" xr:uid="{00000000-0005-0000-0000-000010270000}"/>
    <cellStyle name="Entrada 4 4 3 2 5" xfId="6503" xr:uid="{00000000-0005-0000-0000-000011270000}"/>
    <cellStyle name="Entrada 4 4 3 2 5 2" xfId="42716" xr:uid="{00000000-0005-0000-0000-000012270000}"/>
    <cellStyle name="Entrada 4 4 3 2 6" xfId="33501" xr:uid="{00000000-0005-0000-0000-000013270000}"/>
    <cellStyle name="Entrada 4 4 3 3" xfId="6504" xr:uid="{00000000-0005-0000-0000-000014270000}"/>
    <cellStyle name="Entrada 4 4 3 3 2" xfId="6505" xr:uid="{00000000-0005-0000-0000-000015270000}"/>
    <cellStyle name="Entrada 4 4 3 3 2 2" xfId="39461" xr:uid="{00000000-0005-0000-0000-000016270000}"/>
    <cellStyle name="Entrada 4 4 3 3 3" xfId="6506" xr:uid="{00000000-0005-0000-0000-000017270000}"/>
    <cellStyle name="Entrada 4 4 3 3 3 2" xfId="42717" xr:uid="{00000000-0005-0000-0000-000018270000}"/>
    <cellStyle name="Entrada 4 4 3 3 4" xfId="6507" xr:uid="{00000000-0005-0000-0000-000019270000}"/>
    <cellStyle name="Entrada 4 4 3 3 4 2" xfId="42718" xr:uid="{00000000-0005-0000-0000-00001A270000}"/>
    <cellStyle name="Entrada 4 4 3 3 5" xfId="6508" xr:uid="{00000000-0005-0000-0000-00001B270000}"/>
    <cellStyle name="Entrada 4 4 3 3 5 2" xfId="42719" xr:uid="{00000000-0005-0000-0000-00001C270000}"/>
    <cellStyle name="Entrada 4 4 3 3 6" xfId="34373" xr:uid="{00000000-0005-0000-0000-00001D270000}"/>
    <cellStyle name="Entrada 4 4 3 4" xfId="6509" xr:uid="{00000000-0005-0000-0000-00001E270000}"/>
    <cellStyle name="Entrada 4 4 3 4 2" xfId="6510" xr:uid="{00000000-0005-0000-0000-00001F270000}"/>
    <cellStyle name="Entrada 4 4 3 4 2 2" xfId="40843" xr:uid="{00000000-0005-0000-0000-000020270000}"/>
    <cellStyle name="Entrada 4 4 3 4 3" xfId="6511" xr:uid="{00000000-0005-0000-0000-000021270000}"/>
    <cellStyle name="Entrada 4 4 3 4 3 2" xfId="42720" xr:uid="{00000000-0005-0000-0000-000022270000}"/>
    <cellStyle name="Entrada 4 4 3 4 4" xfId="6512" xr:uid="{00000000-0005-0000-0000-000023270000}"/>
    <cellStyle name="Entrada 4 4 3 4 4 2" xfId="42721" xr:uid="{00000000-0005-0000-0000-000024270000}"/>
    <cellStyle name="Entrada 4 4 3 4 5" xfId="6513" xr:uid="{00000000-0005-0000-0000-000025270000}"/>
    <cellStyle name="Entrada 4 4 3 4 5 2" xfId="42722" xr:uid="{00000000-0005-0000-0000-000026270000}"/>
    <cellStyle name="Entrada 4 4 3 4 6" xfId="35755" xr:uid="{00000000-0005-0000-0000-000027270000}"/>
    <cellStyle name="Entrada 4 4 3 5" xfId="6514" xr:uid="{00000000-0005-0000-0000-000028270000}"/>
    <cellStyle name="Entrada 4 4 3 5 2" xfId="37144" xr:uid="{00000000-0005-0000-0000-000029270000}"/>
    <cellStyle name="Entrada 4 4 3 6" xfId="6515" xr:uid="{00000000-0005-0000-0000-00002A270000}"/>
    <cellStyle name="Entrada 4 4 3 6 2" xfId="42723" xr:uid="{00000000-0005-0000-0000-00002B270000}"/>
    <cellStyle name="Entrada 4 4 3 7" xfId="6516" xr:uid="{00000000-0005-0000-0000-00002C270000}"/>
    <cellStyle name="Entrada 4 4 3 7 2" xfId="42724" xr:uid="{00000000-0005-0000-0000-00002D270000}"/>
    <cellStyle name="Entrada 4 4 3 8" xfId="6517" xr:uid="{00000000-0005-0000-0000-00002E270000}"/>
    <cellStyle name="Entrada 4 4 3 8 2" xfId="42725" xr:uid="{00000000-0005-0000-0000-00002F270000}"/>
    <cellStyle name="Entrada 4 4 3 9" xfId="6518" xr:uid="{00000000-0005-0000-0000-000030270000}"/>
    <cellStyle name="Entrada 4 4 3 9 2" xfId="42726" xr:uid="{00000000-0005-0000-0000-000031270000}"/>
    <cellStyle name="Entrada 4 4 4" xfId="6519" xr:uid="{00000000-0005-0000-0000-000032270000}"/>
    <cellStyle name="Entrada 4 4 4 10" xfId="31441" xr:uid="{00000000-0005-0000-0000-000033270000}"/>
    <cellStyle name="Entrada 4 4 4 2" xfId="6520" xr:uid="{00000000-0005-0000-0000-000034270000}"/>
    <cellStyle name="Entrada 4 4 4 2 2" xfId="6521" xr:uid="{00000000-0005-0000-0000-000035270000}"/>
    <cellStyle name="Entrada 4 4 4 2 2 2" xfId="37985" xr:uid="{00000000-0005-0000-0000-000036270000}"/>
    <cellStyle name="Entrada 4 4 4 2 3" xfId="6522" xr:uid="{00000000-0005-0000-0000-000037270000}"/>
    <cellStyle name="Entrada 4 4 4 2 3 2" xfId="42727" xr:uid="{00000000-0005-0000-0000-000038270000}"/>
    <cellStyle name="Entrada 4 4 4 2 4" xfId="6523" xr:uid="{00000000-0005-0000-0000-000039270000}"/>
    <cellStyle name="Entrada 4 4 4 2 4 2" xfId="42728" xr:uid="{00000000-0005-0000-0000-00003A270000}"/>
    <cellStyle name="Entrada 4 4 4 2 5" xfId="6524" xr:uid="{00000000-0005-0000-0000-00003B270000}"/>
    <cellStyle name="Entrada 4 4 4 2 5 2" xfId="42729" xr:uid="{00000000-0005-0000-0000-00003C270000}"/>
    <cellStyle name="Entrada 4 4 4 2 6" xfId="32897" xr:uid="{00000000-0005-0000-0000-00003D270000}"/>
    <cellStyle name="Entrada 4 4 4 3" xfId="6525" xr:uid="{00000000-0005-0000-0000-00003E270000}"/>
    <cellStyle name="Entrada 4 4 4 3 2" xfId="6526" xr:uid="{00000000-0005-0000-0000-00003F270000}"/>
    <cellStyle name="Entrada 4 4 4 3 2 2" xfId="39012" xr:uid="{00000000-0005-0000-0000-000040270000}"/>
    <cellStyle name="Entrada 4 4 4 3 3" xfId="6527" xr:uid="{00000000-0005-0000-0000-000041270000}"/>
    <cellStyle name="Entrada 4 4 4 3 3 2" xfId="42730" xr:uid="{00000000-0005-0000-0000-000042270000}"/>
    <cellStyle name="Entrada 4 4 4 3 4" xfId="6528" xr:uid="{00000000-0005-0000-0000-000043270000}"/>
    <cellStyle name="Entrada 4 4 4 3 4 2" xfId="42731" xr:uid="{00000000-0005-0000-0000-000044270000}"/>
    <cellStyle name="Entrada 4 4 4 3 5" xfId="6529" xr:uid="{00000000-0005-0000-0000-000045270000}"/>
    <cellStyle name="Entrada 4 4 4 3 5 2" xfId="42732" xr:uid="{00000000-0005-0000-0000-000046270000}"/>
    <cellStyle name="Entrada 4 4 4 3 6" xfId="33924" xr:uid="{00000000-0005-0000-0000-000047270000}"/>
    <cellStyle name="Entrada 4 4 4 4" xfId="6530" xr:uid="{00000000-0005-0000-0000-000048270000}"/>
    <cellStyle name="Entrada 4 4 4 4 2" xfId="6531" xr:uid="{00000000-0005-0000-0000-000049270000}"/>
    <cellStyle name="Entrada 4 4 4 4 2 2" xfId="40228" xr:uid="{00000000-0005-0000-0000-00004A270000}"/>
    <cellStyle name="Entrada 4 4 4 4 3" xfId="6532" xr:uid="{00000000-0005-0000-0000-00004B270000}"/>
    <cellStyle name="Entrada 4 4 4 4 3 2" xfId="42733" xr:uid="{00000000-0005-0000-0000-00004C270000}"/>
    <cellStyle name="Entrada 4 4 4 4 4" xfId="6533" xr:uid="{00000000-0005-0000-0000-00004D270000}"/>
    <cellStyle name="Entrada 4 4 4 4 4 2" xfId="42734" xr:uid="{00000000-0005-0000-0000-00004E270000}"/>
    <cellStyle name="Entrada 4 4 4 4 5" xfId="6534" xr:uid="{00000000-0005-0000-0000-00004F270000}"/>
    <cellStyle name="Entrada 4 4 4 4 5 2" xfId="42735" xr:uid="{00000000-0005-0000-0000-000050270000}"/>
    <cellStyle name="Entrada 4 4 4 4 6" xfId="35140" xr:uid="{00000000-0005-0000-0000-000051270000}"/>
    <cellStyle name="Entrada 4 4 4 5" xfId="6535" xr:uid="{00000000-0005-0000-0000-000052270000}"/>
    <cellStyle name="Entrada 4 4 4 5 2" xfId="36529" xr:uid="{00000000-0005-0000-0000-000053270000}"/>
    <cellStyle name="Entrada 4 4 4 6" xfId="6536" xr:uid="{00000000-0005-0000-0000-000054270000}"/>
    <cellStyle name="Entrada 4 4 4 6 2" xfId="42736" xr:uid="{00000000-0005-0000-0000-000055270000}"/>
    <cellStyle name="Entrada 4 4 4 7" xfId="6537" xr:uid="{00000000-0005-0000-0000-000056270000}"/>
    <cellStyle name="Entrada 4 4 4 7 2" xfId="42737" xr:uid="{00000000-0005-0000-0000-000057270000}"/>
    <cellStyle name="Entrada 4 4 4 8" xfId="6538" xr:uid="{00000000-0005-0000-0000-000058270000}"/>
    <cellStyle name="Entrada 4 4 4 8 2" xfId="42738" xr:uid="{00000000-0005-0000-0000-000059270000}"/>
    <cellStyle name="Entrada 4 4 4 9" xfId="6539" xr:uid="{00000000-0005-0000-0000-00005A270000}"/>
    <cellStyle name="Entrada 4 4 4 9 2" xfId="42739" xr:uid="{00000000-0005-0000-0000-00005B270000}"/>
    <cellStyle name="Entrada 4 4 5" xfId="6540" xr:uid="{00000000-0005-0000-0000-00005C270000}"/>
    <cellStyle name="Entrada 4 4 5 10" xfId="32085" xr:uid="{00000000-0005-0000-0000-00005D270000}"/>
    <cellStyle name="Entrada 4 4 5 2" xfId="6541" xr:uid="{00000000-0005-0000-0000-00005E270000}"/>
    <cellStyle name="Entrada 4 4 5 2 2" xfId="6542" xr:uid="{00000000-0005-0000-0000-00005F270000}"/>
    <cellStyle name="Entrada 4 4 5 2 2 2" xfId="38618" xr:uid="{00000000-0005-0000-0000-000060270000}"/>
    <cellStyle name="Entrada 4 4 5 2 3" xfId="6543" xr:uid="{00000000-0005-0000-0000-000061270000}"/>
    <cellStyle name="Entrada 4 4 5 2 3 2" xfId="42740" xr:uid="{00000000-0005-0000-0000-000062270000}"/>
    <cellStyle name="Entrada 4 4 5 2 4" xfId="6544" xr:uid="{00000000-0005-0000-0000-000063270000}"/>
    <cellStyle name="Entrada 4 4 5 2 4 2" xfId="42741" xr:uid="{00000000-0005-0000-0000-000064270000}"/>
    <cellStyle name="Entrada 4 4 5 2 5" xfId="6545" xr:uid="{00000000-0005-0000-0000-000065270000}"/>
    <cellStyle name="Entrada 4 4 5 2 5 2" xfId="42742" xr:uid="{00000000-0005-0000-0000-000066270000}"/>
    <cellStyle name="Entrada 4 4 5 2 6" xfId="33530" xr:uid="{00000000-0005-0000-0000-000067270000}"/>
    <cellStyle name="Entrada 4 4 5 3" xfId="6546" xr:uid="{00000000-0005-0000-0000-000068270000}"/>
    <cellStyle name="Entrada 4 4 5 3 2" xfId="6547" xr:uid="{00000000-0005-0000-0000-000069270000}"/>
    <cellStyle name="Entrada 4 4 5 3 2 2" xfId="39490" xr:uid="{00000000-0005-0000-0000-00006A270000}"/>
    <cellStyle name="Entrada 4 4 5 3 3" xfId="6548" xr:uid="{00000000-0005-0000-0000-00006B270000}"/>
    <cellStyle name="Entrada 4 4 5 3 3 2" xfId="42743" xr:uid="{00000000-0005-0000-0000-00006C270000}"/>
    <cellStyle name="Entrada 4 4 5 3 4" xfId="6549" xr:uid="{00000000-0005-0000-0000-00006D270000}"/>
    <cellStyle name="Entrada 4 4 5 3 4 2" xfId="42744" xr:uid="{00000000-0005-0000-0000-00006E270000}"/>
    <cellStyle name="Entrada 4 4 5 3 5" xfId="6550" xr:uid="{00000000-0005-0000-0000-00006F270000}"/>
    <cellStyle name="Entrada 4 4 5 3 5 2" xfId="42745" xr:uid="{00000000-0005-0000-0000-000070270000}"/>
    <cellStyle name="Entrada 4 4 5 3 6" xfId="34402" xr:uid="{00000000-0005-0000-0000-000071270000}"/>
    <cellStyle name="Entrada 4 4 5 4" xfId="6551" xr:uid="{00000000-0005-0000-0000-000072270000}"/>
    <cellStyle name="Entrada 4 4 5 4 2" xfId="6552" xr:uid="{00000000-0005-0000-0000-000073270000}"/>
    <cellStyle name="Entrada 4 4 5 4 2 2" xfId="40872" xr:uid="{00000000-0005-0000-0000-000074270000}"/>
    <cellStyle name="Entrada 4 4 5 4 3" xfId="6553" xr:uid="{00000000-0005-0000-0000-000075270000}"/>
    <cellStyle name="Entrada 4 4 5 4 3 2" xfId="42746" xr:uid="{00000000-0005-0000-0000-000076270000}"/>
    <cellStyle name="Entrada 4 4 5 4 4" xfId="6554" xr:uid="{00000000-0005-0000-0000-000077270000}"/>
    <cellStyle name="Entrada 4 4 5 4 4 2" xfId="42747" xr:uid="{00000000-0005-0000-0000-000078270000}"/>
    <cellStyle name="Entrada 4 4 5 4 5" xfId="6555" xr:uid="{00000000-0005-0000-0000-000079270000}"/>
    <cellStyle name="Entrada 4 4 5 4 5 2" xfId="42748" xr:uid="{00000000-0005-0000-0000-00007A270000}"/>
    <cellStyle name="Entrada 4 4 5 4 6" xfId="35784" xr:uid="{00000000-0005-0000-0000-00007B270000}"/>
    <cellStyle name="Entrada 4 4 5 5" xfId="6556" xr:uid="{00000000-0005-0000-0000-00007C270000}"/>
    <cellStyle name="Entrada 4 4 5 5 2" xfId="37173" xr:uid="{00000000-0005-0000-0000-00007D270000}"/>
    <cellStyle name="Entrada 4 4 5 6" xfId="6557" xr:uid="{00000000-0005-0000-0000-00007E270000}"/>
    <cellStyle name="Entrada 4 4 5 6 2" xfId="42749" xr:uid="{00000000-0005-0000-0000-00007F270000}"/>
    <cellStyle name="Entrada 4 4 5 7" xfId="6558" xr:uid="{00000000-0005-0000-0000-000080270000}"/>
    <cellStyle name="Entrada 4 4 5 7 2" xfId="42750" xr:uid="{00000000-0005-0000-0000-000081270000}"/>
    <cellStyle name="Entrada 4 4 5 8" xfId="6559" xr:uid="{00000000-0005-0000-0000-000082270000}"/>
    <cellStyle name="Entrada 4 4 5 8 2" xfId="42751" xr:uid="{00000000-0005-0000-0000-000083270000}"/>
    <cellStyle name="Entrada 4 4 5 9" xfId="6560" xr:uid="{00000000-0005-0000-0000-000084270000}"/>
    <cellStyle name="Entrada 4 4 5 9 2" xfId="42752" xr:uid="{00000000-0005-0000-0000-000085270000}"/>
    <cellStyle name="Entrada 4 4 6" xfId="6561" xr:uid="{00000000-0005-0000-0000-000086270000}"/>
    <cellStyle name="Entrada 4 4 6 2" xfId="6562" xr:uid="{00000000-0005-0000-0000-000087270000}"/>
    <cellStyle name="Entrada 4 4 6 2 2" xfId="6563" xr:uid="{00000000-0005-0000-0000-000088270000}"/>
    <cellStyle name="Entrada 4 4 6 2 2 2" xfId="37776" xr:uid="{00000000-0005-0000-0000-000089270000}"/>
    <cellStyle name="Entrada 4 4 6 2 3" xfId="6564" xr:uid="{00000000-0005-0000-0000-00008A270000}"/>
    <cellStyle name="Entrada 4 4 6 2 3 2" xfId="42753" xr:uid="{00000000-0005-0000-0000-00008B270000}"/>
    <cellStyle name="Entrada 4 4 6 2 4" xfId="6565" xr:uid="{00000000-0005-0000-0000-00008C270000}"/>
    <cellStyle name="Entrada 4 4 6 2 4 2" xfId="42754" xr:uid="{00000000-0005-0000-0000-00008D270000}"/>
    <cellStyle name="Entrada 4 4 6 2 5" xfId="6566" xr:uid="{00000000-0005-0000-0000-00008E270000}"/>
    <cellStyle name="Entrada 4 4 6 2 5 2" xfId="42755" xr:uid="{00000000-0005-0000-0000-00008F270000}"/>
    <cellStyle name="Entrada 4 4 6 2 6" xfId="32688" xr:uid="{00000000-0005-0000-0000-000090270000}"/>
    <cellStyle name="Entrada 4 4 6 3" xfId="6567" xr:uid="{00000000-0005-0000-0000-000091270000}"/>
    <cellStyle name="Entrada 4 4 6 3 2" xfId="6568" xr:uid="{00000000-0005-0000-0000-000092270000}"/>
    <cellStyle name="Entrada 4 4 6 3 2 2" xfId="40045" xr:uid="{00000000-0005-0000-0000-000093270000}"/>
    <cellStyle name="Entrada 4 4 6 3 3" xfId="6569" xr:uid="{00000000-0005-0000-0000-000094270000}"/>
    <cellStyle name="Entrada 4 4 6 3 3 2" xfId="42756" xr:uid="{00000000-0005-0000-0000-000095270000}"/>
    <cellStyle name="Entrada 4 4 6 3 4" xfId="6570" xr:uid="{00000000-0005-0000-0000-000096270000}"/>
    <cellStyle name="Entrada 4 4 6 3 4 2" xfId="42757" xr:uid="{00000000-0005-0000-0000-000097270000}"/>
    <cellStyle name="Entrada 4 4 6 3 5" xfId="6571" xr:uid="{00000000-0005-0000-0000-000098270000}"/>
    <cellStyle name="Entrada 4 4 6 3 5 2" xfId="42758" xr:uid="{00000000-0005-0000-0000-000099270000}"/>
    <cellStyle name="Entrada 4 4 6 3 6" xfId="34957" xr:uid="{00000000-0005-0000-0000-00009A270000}"/>
    <cellStyle name="Entrada 4 4 6 4" xfId="6572" xr:uid="{00000000-0005-0000-0000-00009B270000}"/>
    <cellStyle name="Entrada 4 4 6 4 2" xfId="36346" xr:uid="{00000000-0005-0000-0000-00009C270000}"/>
    <cellStyle name="Entrada 4 4 6 5" xfId="6573" xr:uid="{00000000-0005-0000-0000-00009D270000}"/>
    <cellStyle name="Entrada 4 4 6 5 2" xfId="42759" xr:uid="{00000000-0005-0000-0000-00009E270000}"/>
    <cellStyle name="Entrada 4 4 6 6" xfId="6574" xr:uid="{00000000-0005-0000-0000-00009F270000}"/>
    <cellStyle name="Entrada 4 4 6 6 2" xfId="42760" xr:uid="{00000000-0005-0000-0000-0000A0270000}"/>
    <cellStyle name="Entrada 4 4 6 7" xfId="6575" xr:uid="{00000000-0005-0000-0000-0000A1270000}"/>
    <cellStyle name="Entrada 4 4 6 7 2" xfId="42761" xr:uid="{00000000-0005-0000-0000-0000A2270000}"/>
    <cellStyle name="Entrada 4 4 6 8" xfId="6576" xr:uid="{00000000-0005-0000-0000-0000A3270000}"/>
    <cellStyle name="Entrada 4 4 6 8 2" xfId="42762" xr:uid="{00000000-0005-0000-0000-0000A4270000}"/>
    <cellStyle name="Entrada 4 4 6 9" xfId="31258" xr:uid="{00000000-0005-0000-0000-0000A5270000}"/>
    <cellStyle name="Entrada 4 4 7" xfId="6577" xr:uid="{00000000-0005-0000-0000-0000A6270000}"/>
    <cellStyle name="Entrada 4 4 7 2" xfId="6578" xr:uid="{00000000-0005-0000-0000-0000A7270000}"/>
    <cellStyle name="Entrada 4 4 7 2 2" xfId="37754" xr:uid="{00000000-0005-0000-0000-0000A8270000}"/>
    <cellStyle name="Entrada 4 4 7 3" xfId="6579" xr:uid="{00000000-0005-0000-0000-0000A9270000}"/>
    <cellStyle name="Entrada 4 4 7 3 2" xfId="42763" xr:uid="{00000000-0005-0000-0000-0000AA270000}"/>
    <cellStyle name="Entrada 4 4 7 4" xfId="6580" xr:uid="{00000000-0005-0000-0000-0000AB270000}"/>
    <cellStyle name="Entrada 4 4 7 4 2" xfId="42764" xr:uid="{00000000-0005-0000-0000-0000AC270000}"/>
    <cellStyle name="Entrada 4 4 7 5" xfId="6581" xr:uid="{00000000-0005-0000-0000-0000AD270000}"/>
    <cellStyle name="Entrada 4 4 7 5 2" xfId="42765" xr:uid="{00000000-0005-0000-0000-0000AE270000}"/>
    <cellStyle name="Entrada 4 4 7 6" xfId="6582" xr:uid="{00000000-0005-0000-0000-0000AF270000}"/>
    <cellStyle name="Entrada 4 4 7 6 2" xfId="42766" xr:uid="{00000000-0005-0000-0000-0000B0270000}"/>
    <cellStyle name="Entrada 4 4 7 7" xfId="32666" xr:uid="{00000000-0005-0000-0000-0000B1270000}"/>
    <cellStyle name="Entrada 4 4 8" xfId="6583" xr:uid="{00000000-0005-0000-0000-0000B2270000}"/>
    <cellStyle name="Entrada 4 4 8 2" xfId="6584" xr:uid="{00000000-0005-0000-0000-0000B3270000}"/>
    <cellStyle name="Entrada 4 4 8 2 2" xfId="37793" xr:uid="{00000000-0005-0000-0000-0000B4270000}"/>
    <cellStyle name="Entrada 4 4 8 3" xfId="6585" xr:uid="{00000000-0005-0000-0000-0000B5270000}"/>
    <cellStyle name="Entrada 4 4 8 3 2" xfId="42767" xr:uid="{00000000-0005-0000-0000-0000B6270000}"/>
    <cellStyle name="Entrada 4 4 8 4" xfId="6586" xr:uid="{00000000-0005-0000-0000-0000B7270000}"/>
    <cellStyle name="Entrada 4 4 8 4 2" xfId="42768" xr:uid="{00000000-0005-0000-0000-0000B8270000}"/>
    <cellStyle name="Entrada 4 4 8 5" xfId="6587" xr:uid="{00000000-0005-0000-0000-0000B9270000}"/>
    <cellStyle name="Entrada 4 4 8 5 2" xfId="42769" xr:uid="{00000000-0005-0000-0000-0000BA270000}"/>
    <cellStyle name="Entrada 4 4 8 6" xfId="32705" xr:uid="{00000000-0005-0000-0000-0000BB270000}"/>
    <cellStyle name="Entrada 4 4 9" xfId="6588" xr:uid="{00000000-0005-0000-0000-0000BC270000}"/>
    <cellStyle name="Entrada 4 4 9 2" xfId="6589" xr:uid="{00000000-0005-0000-0000-0000BD270000}"/>
    <cellStyle name="Entrada 4 4 9 2 2" xfId="39946" xr:uid="{00000000-0005-0000-0000-0000BE270000}"/>
    <cellStyle name="Entrada 4 4 9 3" xfId="6590" xr:uid="{00000000-0005-0000-0000-0000BF270000}"/>
    <cellStyle name="Entrada 4 4 9 3 2" xfId="42770" xr:uid="{00000000-0005-0000-0000-0000C0270000}"/>
    <cellStyle name="Entrada 4 4 9 4" xfId="6591" xr:uid="{00000000-0005-0000-0000-0000C1270000}"/>
    <cellStyle name="Entrada 4 4 9 4 2" xfId="42771" xr:uid="{00000000-0005-0000-0000-0000C2270000}"/>
    <cellStyle name="Entrada 4 4 9 5" xfId="6592" xr:uid="{00000000-0005-0000-0000-0000C3270000}"/>
    <cellStyle name="Entrada 4 4 9 5 2" xfId="42772" xr:uid="{00000000-0005-0000-0000-0000C4270000}"/>
    <cellStyle name="Entrada 4 4 9 6" xfId="34858" xr:uid="{00000000-0005-0000-0000-0000C5270000}"/>
    <cellStyle name="Entrada 4 5" xfId="6593" xr:uid="{00000000-0005-0000-0000-0000C6270000}"/>
    <cellStyle name="Entrada 4 5 2" xfId="6594" xr:uid="{00000000-0005-0000-0000-0000C7270000}"/>
    <cellStyle name="Entrada 4 5 2 2" xfId="6595" xr:uid="{00000000-0005-0000-0000-0000C8270000}"/>
    <cellStyle name="Entrada 4 5 2 2 2" xfId="38100" xr:uid="{00000000-0005-0000-0000-0000C9270000}"/>
    <cellStyle name="Entrada 4 5 2 3" xfId="6596" xr:uid="{00000000-0005-0000-0000-0000CA270000}"/>
    <cellStyle name="Entrada 4 5 2 3 2" xfId="42773" xr:uid="{00000000-0005-0000-0000-0000CB270000}"/>
    <cellStyle name="Entrada 4 5 2 4" xfId="6597" xr:uid="{00000000-0005-0000-0000-0000CC270000}"/>
    <cellStyle name="Entrada 4 5 2 4 2" xfId="42774" xr:uid="{00000000-0005-0000-0000-0000CD270000}"/>
    <cellStyle name="Entrada 4 5 2 5" xfId="6598" xr:uid="{00000000-0005-0000-0000-0000CE270000}"/>
    <cellStyle name="Entrada 4 5 2 5 2" xfId="42775" xr:uid="{00000000-0005-0000-0000-0000CF270000}"/>
    <cellStyle name="Entrada 4 5 2 6" xfId="6599" xr:uid="{00000000-0005-0000-0000-0000D0270000}"/>
    <cellStyle name="Entrada 4 5 2 6 2" xfId="42776" xr:uid="{00000000-0005-0000-0000-0000D1270000}"/>
    <cellStyle name="Entrada 4 5 2 7" xfId="33012" xr:uid="{00000000-0005-0000-0000-0000D2270000}"/>
    <cellStyle name="Entrada 4 5 3" xfId="6600" xr:uid="{00000000-0005-0000-0000-0000D3270000}"/>
    <cellStyle name="Entrada 4 5 3 2" xfId="6601" xr:uid="{00000000-0005-0000-0000-0000D4270000}"/>
    <cellStyle name="Entrada 4 5 3 2 2" xfId="39138" xr:uid="{00000000-0005-0000-0000-0000D5270000}"/>
    <cellStyle name="Entrada 4 5 3 3" xfId="6602" xr:uid="{00000000-0005-0000-0000-0000D6270000}"/>
    <cellStyle name="Entrada 4 5 3 3 2" xfId="42777" xr:uid="{00000000-0005-0000-0000-0000D7270000}"/>
    <cellStyle name="Entrada 4 5 3 4" xfId="6603" xr:uid="{00000000-0005-0000-0000-0000D8270000}"/>
    <cellStyle name="Entrada 4 5 3 4 2" xfId="42778" xr:uid="{00000000-0005-0000-0000-0000D9270000}"/>
    <cellStyle name="Entrada 4 5 3 5" xfId="6604" xr:uid="{00000000-0005-0000-0000-0000DA270000}"/>
    <cellStyle name="Entrada 4 5 3 5 2" xfId="42779" xr:uid="{00000000-0005-0000-0000-0000DB270000}"/>
    <cellStyle name="Entrada 4 5 3 6" xfId="34050" xr:uid="{00000000-0005-0000-0000-0000DC270000}"/>
    <cellStyle name="Entrada 4 5 4" xfId="6605" xr:uid="{00000000-0005-0000-0000-0000DD270000}"/>
    <cellStyle name="Entrada 4 5 4 2" xfId="6606" xr:uid="{00000000-0005-0000-0000-0000DE270000}"/>
    <cellStyle name="Entrada 4 5 4 2 2" xfId="40354" xr:uid="{00000000-0005-0000-0000-0000DF270000}"/>
    <cellStyle name="Entrada 4 5 4 3" xfId="6607" xr:uid="{00000000-0005-0000-0000-0000E0270000}"/>
    <cellStyle name="Entrada 4 5 4 3 2" xfId="42780" xr:uid="{00000000-0005-0000-0000-0000E1270000}"/>
    <cellStyle name="Entrada 4 5 4 4" xfId="6608" xr:uid="{00000000-0005-0000-0000-0000E2270000}"/>
    <cellStyle name="Entrada 4 5 4 4 2" xfId="42781" xr:uid="{00000000-0005-0000-0000-0000E3270000}"/>
    <cellStyle name="Entrada 4 5 4 5" xfId="6609" xr:uid="{00000000-0005-0000-0000-0000E4270000}"/>
    <cellStyle name="Entrada 4 5 4 5 2" xfId="42782" xr:uid="{00000000-0005-0000-0000-0000E5270000}"/>
    <cellStyle name="Entrada 4 5 4 6" xfId="35266" xr:uid="{00000000-0005-0000-0000-0000E6270000}"/>
    <cellStyle name="Entrada 4 5 5" xfId="6610" xr:uid="{00000000-0005-0000-0000-0000E7270000}"/>
    <cellStyle name="Entrada 4 5 5 2" xfId="36655" xr:uid="{00000000-0005-0000-0000-0000E8270000}"/>
    <cellStyle name="Entrada 4 5 6" xfId="6611" xr:uid="{00000000-0005-0000-0000-0000E9270000}"/>
    <cellStyle name="Entrada 4 5 6 2" xfId="42783" xr:uid="{00000000-0005-0000-0000-0000EA270000}"/>
    <cellStyle name="Entrada 4 5 7" xfId="6612" xr:uid="{00000000-0005-0000-0000-0000EB270000}"/>
    <cellStyle name="Entrada 4 5 7 2" xfId="42784" xr:uid="{00000000-0005-0000-0000-0000EC270000}"/>
    <cellStyle name="Entrada 4 5 8" xfId="31567" xr:uid="{00000000-0005-0000-0000-0000ED270000}"/>
    <cellStyle name="Entrada 4 6" xfId="6613" xr:uid="{00000000-0005-0000-0000-0000EE270000}"/>
    <cellStyle name="Entrada 4 6 10" xfId="32059" xr:uid="{00000000-0005-0000-0000-0000EF270000}"/>
    <cellStyle name="Entrada 4 6 2" xfId="6614" xr:uid="{00000000-0005-0000-0000-0000F0270000}"/>
    <cellStyle name="Entrada 4 6 2 2" xfId="6615" xr:uid="{00000000-0005-0000-0000-0000F1270000}"/>
    <cellStyle name="Entrada 4 6 2 2 2" xfId="38592" xr:uid="{00000000-0005-0000-0000-0000F2270000}"/>
    <cellStyle name="Entrada 4 6 2 3" xfId="6616" xr:uid="{00000000-0005-0000-0000-0000F3270000}"/>
    <cellStyle name="Entrada 4 6 2 3 2" xfId="42785" xr:uid="{00000000-0005-0000-0000-0000F4270000}"/>
    <cellStyle name="Entrada 4 6 2 4" xfId="6617" xr:uid="{00000000-0005-0000-0000-0000F5270000}"/>
    <cellStyle name="Entrada 4 6 2 4 2" xfId="42786" xr:uid="{00000000-0005-0000-0000-0000F6270000}"/>
    <cellStyle name="Entrada 4 6 2 5" xfId="6618" xr:uid="{00000000-0005-0000-0000-0000F7270000}"/>
    <cellStyle name="Entrada 4 6 2 5 2" xfId="42787" xr:uid="{00000000-0005-0000-0000-0000F8270000}"/>
    <cellStyle name="Entrada 4 6 2 6" xfId="33504" xr:uid="{00000000-0005-0000-0000-0000F9270000}"/>
    <cellStyle name="Entrada 4 6 3" xfId="6619" xr:uid="{00000000-0005-0000-0000-0000FA270000}"/>
    <cellStyle name="Entrada 4 6 3 2" xfId="6620" xr:uid="{00000000-0005-0000-0000-0000FB270000}"/>
    <cellStyle name="Entrada 4 6 3 2 2" xfId="39464" xr:uid="{00000000-0005-0000-0000-0000FC270000}"/>
    <cellStyle name="Entrada 4 6 3 3" xfId="6621" xr:uid="{00000000-0005-0000-0000-0000FD270000}"/>
    <cellStyle name="Entrada 4 6 3 3 2" xfId="42788" xr:uid="{00000000-0005-0000-0000-0000FE270000}"/>
    <cellStyle name="Entrada 4 6 3 4" xfId="6622" xr:uid="{00000000-0005-0000-0000-0000FF270000}"/>
    <cellStyle name="Entrada 4 6 3 4 2" xfId="42789" xr:uid="{00000000-0005-0000-0000-000000280000}"/>
    <cellStyle name="Entrada 4 6 3 5" xfId="6623" xr:uid="{00000000-0005-0000-0000-000001280000}"/>
    <cellStyle name="Entrada 4 6 3 5 2" xfId="42790" xr:uid="{00000000-0005-0000-0000-000002280000}"/>
    <cellStyle name="Entrada 4 6 3 6" xfId="34376" xr:uid="{00000000-0005-0000-0000-000003280000}"/>
    <cellStyle name="Entrada 4 6 4" xfId="6624" xr:uid="{00000000-0005-0000-0000-000004280000}"/>
    <cellStyle name="Entrada 4 6 4 2" xfId="6625" xr:uid="{00000000-0005-0000-0000-000005280000}"/>
    <cellStyle name="Entrada 4 6 4 2 2" xfId="40846" xr:uid="{00000000-0005-0000-0000-000006280000}"/>
    <cellStyle name="Entrada 4 6 4 3" xfId="6626" xr:uid="{00000000-0005-0000-0000-000007280000}"/>
    <cellStyle name="Entrada 4 6 4 3 2" xfId="42791" xr:uid="{00000000-0005-0000-0000-000008280000}"/>
    <cellStyle name="Entrada 4 6 4 4" xfId="6627" xr:uid="{00000000-0005-0000-0000-000009280000}"/>
    <cellStyle name="Entrada 4 6 4 4 2" xfId="42792" xr:uid="{00000000-0005-0000-0000-00000A280000}"/>
    <cellStyle name="Entrada 4 6 4 5" xfId="6628" xr:uid="{00000000-0005-0000-0000-00000B280000}"/>
    <cellStyle name="Entrada 4 6 4 5 2" xfId="42793" xr:uid="{00000000-0005-0000-0000-00000C280000}"/>
    <cellStyle name="Entrada 4 6 4 6" xfId="35758" xr:uid="{00000000-0005-0000-0000-00000D280000}"/>
    <cellStyle name="Entrada 4 6 5" xfId="6629" xr:uid="{00000000-0005-0000-0000-00000E280000}"/>
    <cellStyle name="Entrada 4 6 5 2" xfId="37147" xr:uid="{00000000-0005-0000-0000-00000F280000}"/>
    <cellStyle name="Entrada 4 6 6" xfId="6630" xr:uid="{00000000-0005-0000-0000-000010280000}"/>
    <cellStyle name="Entrada 4 6 6 2" xfId="42794" xr:uid="{00000000-0005-0000-0000-000011280000}"/>
    <cellStyle name="Entrada 4 6 7" xfId="6631" xr:uid="{00000000-0005-0000-0000-000012280000}"/>
    <cellStyle name="Entrada 4 6 7 2" xfId="42795" xr:uid="{00000000-0005-0000-0000-000013280000}"/>
    <cellStyle name="Entrada 4 6 8" xfId="6632" xr:uid="{00000000-0005-0000-0000-000014280000}"/>
    <cellStyle name="Entrada 4 6 8 2" xfId="42796" xr:uid="{00000000-0005-0000-0000-000015280000}"/>
    <cellStyle name="Entrada 4 6 9" xfId="6633" xr:uid="{00000000-0005-0000-0000-000016280000}"/>
    <cellStyle name="Entrada 4 6 9 2" xfId="42797" xr:uid="{00000000-0005-0000-0000-000017280000}"/>
    <cellStyle name="Entrada 4 7" xfId="6634" xr:uid="{00000000-0005-0000-0000-000018280000}"/>
    <cellStyle name="Entrada 4 7 10" xfId="31438" xr:uid="{00000000-0005-0000-0000-000019280000}"/>
    <cellStyle name="Entrada 4 7 2" xfId="6635" xr:uid="{00000000-0005-0000-0000-00001A280000}"/>
    <cellStyle name="Entrada 4 7 2 2" xfId="6636" xr:uid="{00000000-0005-0000-0000-00001B280000}"/>
    <cellStyle name="Entrada 4 7 2 2 2" xfId="37982" xr:uid="{00000000-0005-0000-0000-00001C280000}"/>
    <cellStyle name="Entrada 4 7 2 3" xfId="6637" xr:uid="{00000000-0005-0000-0000-00001D280000}"/>
    <cellStyle name="Entrada 4 7 2 3 2" xfId="42798" xr:uid="{00000000-0005-0000-0000-00001E280000}"/>
    <cellStyle name="Entrada 4 7 2 4" xfId="6638" xr:uid="{00000000-0005-0000-0000-00001F280000}"/>
    <cellStyle name="Entrada 4 7 2 4 2" xfId="42799" xr:uid="{00000000-0005-0000-0000-000020280000}"/>
    <cellStyle name="Entrada 4 7 2 5" xfId="6639" xr:uid="{00000000-0005-0000-0000-000021280000}"/>
    <cellStyle name="Entrada 4 7 2 5 2" xfId="42800" xr:uid="{00000000-0005-0000-0000-000022280000}"/>
    <cellStyle name="Entrada 4 7 2 6" xfId="32894" xr:uid="{00000000-0005-0000-0000-000023280000}"/>
    <cellStyle name="Entrada 4 7 3" xfId="6640" xr:uid="{00000000-0005-0000-0000-000024280000}"/>
    <cellStyle name="Entrada 4 7 3 2" xfId="6641" xr:uid="{00000000-0005-0000-0000-000025280000}"/>
    <cellStyle name="Entrada 4 7 3 2 2" xfId="39009" xr:uid="{00000000-0005-0000-0000-000026280000}"/>
    <cellStyle name="Entrada 4 7 3 3" xfId="6642" xr:uid="{00000000-0005-0000-0000-000027280000}"/>
    <cellStyle name="Entrada 4 7 3 3 2" xfId="42801" xr:uid="{00000000-0005-0000-0000-000028280000}"/>
    <cellStyle name="Entrada 4 7 3 4" xfId="6643" xr:uid="{00000000-0005-0000-0000-000029280000}"/>
    <cellStyle name="Entrada 4 7 3 4 2" xfId="42802" xr:uid="{00000000-0005-0000-0000-00002A280000}"/>
    <cellStyle name="Entrada 4 7 3 5" xfId="6644" xr:uid="{00000000-0005-0000-0000-00002B280000}"/>
    <cellStyle name="Entrada 4 7 3 5 2" xfId="42803" xr:uid="{00000000-0005-0000-0000-00002C280000}"/>
    <cellStyle name="Entrada 4 7 3 6" xfId="33921" xr:uid="{00000000-0005-0000-0000-00002D280000}"/>
    <cellStyle name="Entrada 4 7 4" xfId="6645" xr:uid="{00000000-0005-0000-0000-00002E280000}"/>
    <cellStyle name="Entrada 4 7 4 2" xfId="6646" xr:uid="{00000000-0005-0000-0000-00002F280000}"/>
    <cellStyle name="Entrada 4 7 4 2 2" xfId="40225" xr:uid="{00000000-0005-0000-0000-000030280000}"/>
    <cellStyle name="Entrada 4 7 4 3" xfId="6647" xr:uid="{00000000-0005-0000-0000-000031280000}"/>
    <cellStyle name="Entrada 4 7 4 3 2" xfId="42804" xr:uid="{00000000-0005-0000-0000-000032280000}"/>
    <cellStyle name="Entrada 4 7 4 4" xfId="6648" xr:uid="{00000000-0005-0000-0000-000033280000}"/>
    <cellStyle name="Entrada 4 7 4 4 2" xfId="42805" xr:uid="{00000000-0005-0000-0000-000034280000}"/>
    <cellStyle name="Entrada 4 7 4 5" xfId="6649" xr:uid="{00000000-0005-0000-0000-000035280000}"/>
    <cellStyle name="Entrada 4 7 4 5 2" xfId="42806" xr:uid="{00000000-0005-0000-0000-000036280000}"/>
    <cellStyle name="Entrada 4 7 4 6" xfId="35137" xr:uid="{00000000-0005-0000-0000-000037280000}"/>
    <cellStyle name="Entrada 4 7 5" xfId="6650" xr:uid="{00000000-0005-0000-0000-000038280000}"/>
    <cellStyle name="Entrada 4 7 5 2" xfId="36526" xr:uid="{00000000-0005-0000-0000-000039280000}"/>
    <cellStyle name="Entrada 4 7 6" xfId="6651" xr:uid="{00000000-0005-0000-0000-00003A280000}"/>
    <cellStyle name="Entrada 4 7 6 2" xfId="42807" xr:uid="{00000000-0005-0000-0000-00003B280000}"/>
    <cellStyle name="Entrada 4 7 7" xfId="6652" xr:uid="{00000000-0005-0000-0000-00003C280000}"/>
    <cellStyle name="Entrada 4 7 7 2" xfId="42808" xr:uid="{00000000-0005-0000-0000-00003D280000}"/>
    <cellStyle name="Entrada 4 7 8" xfId="6653" xr:uid="{00000000-0005-0000-0000-00003E280000}"/>
    <cellStyle name="Entrada 4 7 8 2" xfId="42809" xr:uid="{00000000-0005-0000-0000-00003F280000}"/>
    <cellStyle name="Entrada 4 7 9" xfId="6654" xr:uid="{00000000-0005-0000-0000-000040280000}"/>
    <cellStyle name="Entrada 4 7 9 2" xfId="42810" xr:uid="{00000000-0005-0000-0000-000041280000}"/>
    <cellStyle name="Entrada 4 8" xfId="6655" xr:uid="{00000000-0005-0000-0000-000042280000}"/>
    <cellStyle name="Entrada 4 8 10" xfId="32088" xr:uid="{00000000-0005-0000-0000-000043280000}"/>
    <cellStyle name="Entrada 4 8 2" xfId="6656" xr:uid="{00000000-0005-0000-0000-000044280000}"/>
    <cellStyle name="Entrada 4 8 2 2" xfId="6657" xr:uid="{00000000-0005-0000-0000-000045280000}"/>
    <cellStyle name="Entrada 4 8 2 2 2" xfId="38621" xr:uid="{00000000-0005-0000-0000-000046280000}"/>
    <cellStyle name="Entrada 4 8 2 3" xfId="6658" xr:uid="{00000000-0005-0000-0000-000047280000}"/>
    <cellStyle name="Entrada 4 8 2 3 2" xfId="42811" xr:uid="{00000000-0005-0000-0000-000048280000}"/>
    <cellStyle name="Entrada 4 8 2 4" xfId="6659" xr:uid="{00000000-0005-0000-0000-000049280000}"/>
    <cellStyle name="Entrada 4 8 2 4 2" xfId="42812" xr:uid="{00000000-0005-0000-0000-00004A280000}"/>
    <cellStyle name="Entrada 4 8 2 5" xfId="6660" xr:uid="{00000000-0005-0000-0000-00004B280000}"/>
    <cellStyle name="Entrada 4 8 2 5 2" xfId="42813" xr:uid="{00000000-0005-0000-0000-00004C280000}"/>
    <cellStyle name="Entrada 4 8 2 6" xfId="33533" xr:uid="{00000000-0005-0000-0000-00004D280000}"/>
    <cellStyle name="Entrada 4 8 3" xfId="6661" xr:uid="{00000000-0005-0000-0000-00004E280000}"/>
    <cellStyle name="Entrada 4 8 3 2" xfId="6662" xr:uid="{00000000-0005-0000-0000-00004F280000}"/>
    <cellStyle name="Entrada 4 8 3 2 2" xfId="39493" xr:uid="{00000000-0005-0000-0000-000050280000}"/>
    <cellStyle name="Entrada 4 8 3 3" xfId="6663" xr:uid="{00000000-0005-0000-0000-000051280000}"/>
    <cellStyle name="Entrada 4 8 3 3 2" xfId="42814" xr:uid="{00000000-0005-0000-0000-000052280000}"/>
    <cellStyle name="Entrada 4 8 3 4" xfId="6664" xr:uid="{00000000-0005-0000-0000-000053280000}"/>
    <cellStyle name="Entrada 4 8 3 4 2" xfId="42815" xr:uid="{00000000-0005-0000-0000-000054280000}"/>
    <cellStyle name="Entrada 4 8 3 5" xfId="6665" xr:uid="{00000000-0005-0000-0000-000055280000}"/>
    <cellStyle name="Entrada 4 8 3 5 2" xfId="42816" xr:uid="{00000000-0005-0000-0000-000056280000}"/>
    <cellStyle name="Entrada 4 8 3 6" xfId="34405" xr:uid="{00000000-0005-0000-0000-000057280000}"/>
    <cellStyle name="Entrada 4 8 4" xfId="6666" xr:uid="{00000000-0005-0000-0000-000058280000}"/>
    <cellStyle name="Entrada 4 8 4 2" xfId="6667" xr:uid="{00000000-0005-0000-0000-000059280000}"/>
    <cellStyle name="Entrada 4 8 4 2 2" xfId="40875" xr:uid="{00000000-0005-0000-0000-00005A280000}"/>
    <cellStyle name="Entrada 4 8 4 3" xfId="6668" xr:uid="{00000000-0005-0000-0000-00005B280000}"/>
    <cellStyle name="Entrada 4 8 4 3 2" xfId="42817" xr:uid="{00000000-0005-0000-0000-00005C280000}"/>
    <cellStyle name="Entrada 4 8 4 4" xfId="6669" xr:uid="{00000000-0005-0000-0000-00005D280000}"/>
    <cellStyle name="Entrada 4 8 4 4 2" xfId="42818" xr:uid="{00000000-0005-0000-0000-00005E280000}"/>
    <cellStyle name="Entrada 4 8 4 5" xfId="6670" xr:uid="{00000000-0005-0000-0000-00005F280000}"/>
    <cellStyle name="Entrada 4 8 4 5 2" xfId="42819" xr:uid="{00000000-0005-0000-0000-000060280000}"/>
    <cellStyle name="Entrada 4 8 4 6" xfId="35787" xr:uid="{00000000-0005-0000-0000-000061280000}"/>
    <cellStyle name="Entrada 4 8 5" xfId="6671" xr:uid="{00000000-0005-0000-0000-000062280000}"/>
    <cellStyle name="Entrada 4 8 5 2" xfId="37176" xr:uid="{00000000-0005-0000-0000-000063280000}"/>
    <cellStyle name="Entrada 4 8 6" xfId="6672" xr:uid="{00000000-0005-0000-0000-000064280000}"/>
    <cellStyle name="Entrada 4 8 6 2" xfId="42820" xr:uid="{00000000-0005-0000-0000-000065280000}"/>
    <cellStyle name="Entrada 4 8 7" xfId="6673" xr:uid="{00000000-0005-0000-0000-000066280000}"/>
    <cellStyle name="Entrada 4 8 7 2" xfId="42821" xr:uid="{00000000-0005-0000-0000-000067280000}"/>
    <cellStyle name="Entrada 4 8 8" xfId="6674" xr:uid="{00000000-0005-0000-0000-000068280000}"/>
    <cellStyle name="Entrada 4 8 8 2" xfId="42822" xr:uid="{00000000-0005-0000-0000-000069280000}"/>
    <cellStyle name="Entrada 4 8 9" xfId="6675" xr:uid="{00000000-0005-0000-0000-00006A280000}"/>
    <cellStyle name="Entrada 4 8 9 2" xfId="42823" xr:uid="{00000000-0005-0000-0000-00006B280000}"/>
    <cellStyle name="Entrada 4 9" xfId="6676" xr:uid="{00000000-0005-0000-0000-00006C280000}"/>
    <cellStyle name="Entrada 4 9 2" xfId="6677" xr:uid="{00000000-0005-0000-0000-00006D280000}"/>
    <cellStyle name="Entrada 4 9 2 2" xfId="6678" xr:uid="{00000000-0005-0000-0000-00006E280000}"/>
    <cellStyle name="Entrada 4 9 2 2 2" xfId="37551" xr:uid="{00000000-0005-0000-0000-00006F280000}"/>
    <cellStyle name="Entrada 4 9 2 3" xfId="6679" xr:uid="{00000000-0005-0000-0000-000070280000}"/>
    <cellStyle name="Entrada 4 9 2 3 2" xfId="42824" xr:uid="{00000000-0005-0000-0000-000071280000}"/>
    <cellStyle name="Entrada 4 9 2 4" xfId="6680" xr:uid="{00000000-0005-0000-0000-000072280000}"/>
    <cellStyle name="Entrada 4 9 2 4 2" xfId="42825" xr:uid="{00000000-0005-0000-0000-000073280000}"/>
    <cellStyle name="Entrada 4 9 2 5" xfId="6681" xr:uid="{00000000-0005-0000-0000-000074280000}"/>
    <cellStyle name="Entrada 4 9 2 5 2" xfId="42826" xr:uid="{00000000-0005-0000-0000-000075280000}"/>
    <cellStyle name="Entrada 4 9 2 6" xfId="32463" xr:uid="{00000000-0005-0000-0000-000076280000}"/>
    <cellStyle name="Entrada 4 9 3" xfId="6682" xr:uid="{00000000-0005-0000-0000-000077280000}"/>
    <cellStyle name="Entrada 4 9 3 2" xfId="6683" xr:uid="{00000000-0005-0000-0000-000078280000}"/>
    <cellStyle name="Entrada 4 9 3 2 2" xfId="40042" xr:uid="{00000000-0005-0000-0000-000079280000}"/>
    <cellStyle name="Entrada 4 9 3 3" xfId="6684" xr:uid="{00000000-0005-0000-0000-00007A280000}"/>
    <cellStyle name="Entrada 4 9 3 3 2" xfId="42827" xr:uid="{00000000-0005-0000-0000-00007B280000}"/>
    <cellStyle name="Entrada 4 9 3 4" xfId="6685" xr:uid="{00000000-0005-0000-0000-00007C280000}"/>
    <cellStyle name="Entrada 4 9 3 4 2" xfId="42828" xr:uid="{00000000-0005-0000-0000-00007D280000}"/>
    <cellStyle name="Entrada 4 9 3 5" xfId="6686" xr:uid="{00000000-0005-0000-0000-00007E280000}"/>
    <cellStyle name="Entrada 4 9 3 5 2" xfId="42829" xr:uid="{00000000-0005-0000-0000-00007F280000}"/>
    <cellStyle name="Entrada 4 9 3 6" xfId="34954" xr:uid="{00000000-0005-0000-0000-000080280000}"/>
    <cellStyle name="Entrada 4 9 4" xfId="6687" xr:uid="{00000000-0005-0000-0000-000081280000}"/>
    <cellStyle name="Entrada 4 9 4 2" xfId="36343" xr:uid="{00000000-0005-0000-0000-000082280000}"/>
    <cellStyle name="Entrada 4 9 5" xfId="6688" xr:uid="{00000000-0005-0000-0000-000083280000}"/>
    <cellStyle name="Entrada 4 9 5 2" xfId="42830" xr:uid="{00000000-0005-0000-0000-000084280000}"/>
    <cellStyle name="Entrada 4 9 6" xfId="6689" xr:uid="{00000000-0005-0000-0000-000085280000}"/>
    <cellStyle name="Entrada 4 9 6 2" xfId="42831" xr:uid="{00000000-0005-0000-0000-000086280000}"/>
    <cellStyle name="Entrada 4 9 7" xfId="6690" xr:uid="{00000000-0005-0000-0000-000087280000}"/>
    <cellStyle name="Entrada 4 9 7 2" xfId="42832" xr:uid="{00000000-0005-0000-0000-000088280000}"/>
    <cellStyle name="Entrada 4 9 8" xfId="6691" xr:uid="{00000000-0005-0000-0000-000089280000}"/>
    <cellStyle name="Entrada 4 9 8 2" xfId="42833" xr:uid="{00000000-0005-0000-0000-00008A280000}"/>
    <cellStyle name="Entrada 4 9 9" xfId="31255" xr:uid="{00000000-0005-0000-0000-00008B280000}"/>
    <cellStyle name="Entrada 5" xfId="6692" xr:uid="{00000000-0005-0000-0000-00008C280000}"/>
    <cellStyle name="Entrada 5 10" xfId="6693" xr:uid="{00000000-0005-0000-0000-00008D280000}"/>
    <cellStyle name="Entrada 5 10 2" xfId="36117" xr:uid="{00000000-0005-0000-0000-00008E280000}"/>
    <cellStyle name="Entrada 5 11" xfId="6694" xr:uid="{00000000-0005-0000-0000-00008F280000}"/>
    <cellStyle name="Entrada 5 11 2" xfId="42834" xr:uid="{00000000-0005-0000-0000-000090280000}"/>
    <cellStyle name="Entrada 5 12" xfId="6695" xr:uid="{00000000-0005-0000-0000-000091280000}"/>
    <cellStyle name="Entrada 5 12 2" xfId="42835" xr:uid="{00000000-0005-0000-0000-000092280000}"/>
    <cellStyle name="Entrada 5 13" xfId="6696" xr:uid="{00000000-0005-0000-0000-000093280000}"/>
    <cellStyle name="Entrada 5 13 2" xfId="42836" xr:uid="{00000000-0005-0000-0000-000094280000}"/>
    <cellStyle name="Entrada 5 14" xfId="6697" xr:uid="{00000000-0005-0000-0000-000095280000}"/>
    <cellStyle name="Entrada 5 14 2" xfId="42837" xr:uid="{00000000-0005-0000-0000-000096280000}"/>
    <cellStyle name="Entrada 5 15" xfId="6698" xr:uid="{00000000-0005-0000-0000-000097280000}"/>
    <cellStyle name="Entrada 5 15 2" xfId="42838" xr:uid="{00000000-0005-0000-0000-000098280000}"/>
    <cellStyle name="Entrada 5 16" xfId="30771" xr:uid="{00000000-0005-0000-0000-000099280000}"/>
    <cellStyle name="Entrada 5 2" xfId="6699" xr:uid="{00000000-0005-0000-0000-00009A280000}"/>
    <cellStyle name="Entrada 5 2 2" xfId="6700" xr:uid="{00000000-0005-0000-0000-00009B280000}"/>
    <cellStyle name="Entrada 5 2 2 2" xfId="6701" xr:uid="{00000000-0005-0000-0000-00009C280000}"/>
    <cellStyle name="Entrada 5 2 2 2 2" xfId="38104" xr:uid="{00000000-0005-0000-0000-00009D280000}"/>
    <cellStyle name="Entrada 5 2 2 3" xfId="6702" xr:uid="{00000000-0005-0000-0000-00009E280000}"/>
    <cellStyle name="Entrada 5 2 2 3 2" xfId="42839" xr:uid="{00000000-0005-0000-0000-00009F280000}"/>
    <cellStyle name="Entrada 5 2 2 4" xfId="6703" xr:uid="{00000000-0005-0000-0000-0000A0280000}"/>
    <cellStyle name="Entrada 5 2 2 4 2" xfId="42840" xr:uid="{00000000-0005-0000-0000-0000A1280000}"/>
    <cellStyle name="Entrada 5 2 2 5" xfId="6704" xr:uid="{00000000-0005-0000-0000-0000A2280000}"/>
    <cellStyle name="Entrada 5 2 2 5 2" xfId="42841" xr:uid="{00000000-0005-0000-0000-0000A3280000}"/>
    <cellStyle name="Entrada 5 2 2 6" xfId="6705" xr:uid="{00000000-0005-0000-0000-0000A4280000}"/>
    <cellStyle name="Entrada 5 2 2 6 2" xfId="42842" xr:uid="{00000000-0005-0000-0000-0000A5280000}"/>
    <cellStyle name="Entrada 5 2 2 7" xfId="33016" xr:uid="{00000000-0005-0000-0000-0000A6280000}"/>
    <cellStyle name="Entrada 5 2 3" xfId="6706" xr:uid="{00000000-0005-0000-0000-0000A7280000}"/>
    <cellStyle name="Entrada 5 2 3 2" xfId="6707" xr:uid="{00000000-0005-0000-0000-0000A8280000}"/>
    <cellStyle name="Entrada 5 2 3 2 2" xfId="39142" xr:uid="{00000000-0005-0000-0000-0000A9280000}"/>
    <cellStyle name="Entrada 5 2 3 3" xfId="6708" xr:uid="{00000000-0005-0000-0000-0000AA280000}"/>
    <cellStyle name="Entrada 5 2 3 3 2" xfId="42843" xr:uid="{00000000-0005-0000-0000-0000AB280000}"/>
    <cellStyle name="Entrada 5 2 3 4" xfId="6709" xr:uid="{00000000-0005-0000-0000-0000AC280000}"/>
    <cellStyle name="Entrada 5 2 3 4 2" xfId="42844" xr:uid="{00000000-0005-0000-0000-0000AD280000}"/>
    <cellStyle name="Entrada 5 2 3 5" xfId="6710" xr:uid="{00000000-0005-0000-0000-0000AE280000}"/>
    <cellStyle name="Entrada 5 2 3 5 2" xfId="42845" xr:uid="{00000000-0005-0000-0000-0000AF280000}"/>
    <cellStyle name="Entrada 5 2 3 6" xfId="34054" xr:uid="{00000000-0005-0000-0000-0000B0280000}"/>
    <cellStyle name="Entrada 5 2 4" xfId="6711" xr:uid="{00000000-0005-0000-0000-0000B1280000}"/>
    <cellStyle name="Entrada 5 2 4 2" xfId="6712" xr:uid="{00000000-0005-0000-0000-0000B2280000}"/>
    <cellStyle name="Entrada 5 2 4 2 2" xfId="40358" xr:uid="{00000000-0005-0000-0000-0000B3280000}"/>
    <cellStyle name="Entrada 5 2 4 3" xfId="6713" xr:uid="{00000000-0005-0000-0000-0000B4280000}"/>
    <cellStyle name="Entrada 5 2 4 3 2" xfId="42846" xr:uid="{00000000-0005-0000-0000-0000B5280000}"/>
    <cellStyle name="Entrada 5 2 4 4" xfId="6714" xr:uid="{00000000-0005-0000-0000-0000B6280000}"/>
    <cellStyle name="Entrada 5 2 4 4 2" xfId="42847" xr:uid="{00000000-0005-0000-0000-0000B7280000}"/>
    <cellStyle name="Entrada 5 2 4 5" xfId="6715" xr:uid="{00000000-0005-0000-0000-0000B8280000}"/>
    <cellStyle name="Entrada 5 2 4 5 2" xfId="42848" xr:uid="{00000000-0005-0000-0000-0000B9280000}"/>
    <cellStyle name="Entrada 5 2 4 6" xfId="35270" xr:uid="{00000000-0005-0000-0000-0000BA280000}"/>
    <cellStyle name="Entrada 5 2 5" xfId="6716" xr:uid="{00000000-0005-0000-0000-0000BB280000}"/>
    <cellStyle name="Entrada 5 2 5 2" xfId="36659" xr:uid="{00000000-0005-0000-0000-0000BC280000}"/>
    <cellStyle name="Entrada 5 2 6" xfId="6717" xr:uid="{00000000-0005-0000-0000-0000BD280000}"/>
    <cellStyle name="Entrada 5 2 6 2" xfId="42849" xr:uid="{00000000-0005-0000-0000-0000BE280000}"/>
    <cellStyle name="Entrada 5 2 7" xfId="6718" xr:uid="{00000000-0005-0000-0000-0000BF280000}"/>
    <cellStyle name="Entrada 5 2 7 2" xfId="42850" xr:uid="{00000000-0005-0000-0000-0000C0280000}"/>
    <cellStyle name="Entrada 5 2 8" xfId="31571" xr:uid="{00000000-0005-0000-0000-0000C1280000}"/>
    <cellStyle name="Entrada 5 3" xfId="6719" xr:uid="{00000000-0005-0000-0000-0000C2280000}"/>
    <cellStyle name="Entrada 5 3 10" xfId="32055" xr:uid="{00000000-0005-0000-0000-0000C3280000}"/>
    <cellStyle name="Entrada 5 3 2" xfId="6720" xr:uid="{00000000-0005-0000-0000-0000C4280000}"/>
    <cellStyle name="Entrada 5 3 2 2" xfId="6721" xr:uid="{00000000-0005-0000-0000-0000C5280000}"/>
    <cellStyle name="Entrada 5 3 2 2 2" xfId="38588" xr:uid="{00000000-0005-0000-0000-0000C6280000}"/>
    <cellStyle name="Entrada 5 3 2 3" xfId="6722" xr:uid="{00000000-0005-0000-0000-0000C7280000}"/>
    <cellStyle name="Entrada 5 3 2 3 2" xfId="42851" xr:uid="{00000000-0005-0000-0000-0000C8280000}"/>
    <cellStyle name="Entrada 5 3 2 4" xfId="6723" xr:uid="{00000000-0005-0000-0000-0000C9280000}"/>
    <cellStyle name="Entrada 5 3 2 4 2" xfId="42852" xr:uid="{00000000-0005-0000-0000-0000CA280000}"/>
    <cellStyle name="Entrada 5 3 2 5" xfId="6724" xr:uid="{00000000-0005-0000-0000-0000CB280000}"/>
    <cellStyle name="Entrada 5 3 2 5 2" xfId="42853" xr:uid="{00000000-0005-0000-0000-0000CC280000}"/>
    <cellStyle name="Entrada 5 3 2 6" xfId="33500" xr:uid="{00000000-0005-0000-0000-0000CD280000}"/>
    <cellStyle name="Entrada 5 3 3" xfId="6725" xr:uid="{00000000-0005-0000-0000-0000CE280000}"/>
    <cellStyle name="Entrada 5 3 3 2" xfId="6726" xr:uid="{00000000-0005-0000-0000-0000CF280000}"/>
    <cellStyle name="Entrada 5 3 3 2 2" xfId="39460" xr:uid="{00000000-0005-0000-0000-0000D0280000}"/>
    <cellStyle name="Entrada 5 3 3 3" xfId="6727" xr:uid="{00000000-0005-0000-0000-0000D1280000}"/>
    <cellStyle name="Entrada 5 3 3 3 2" xfId="42854" xr:uid="{00000000-0005-0000-0000-0000D2280000}"/>
    <cellStyle name="Entrada 5 3 3 4" xfId="6728" xr:uid="{00000000-0005-0000-0000-0000D3280000}"/>
    <cellStyle name="Entrada 5 3 3 4 2" xfId="42855" xr:uid="{00000000-0005-0000-0000-0000D4280000}"/>
    <cellStyle name="Entrada 5 3 3 5" xfId="6729" xr:uid="{00000000-0005-0000-0000-0000D5280000}"/>
    <cellStyle name="Entrada 5 3 3 5 2" xfId="42856" xr:uid="{00000000-0005-0000-0000-0000D6280000}"/>
    <cellStyle name="Entrada 5 3 3 6" xfId="34372" xr:uid="{00000000-0005-0000-0000-0000D7280000}"/>
    <cellStyle name="Entrada 5 3 4" xfId="6730" xr:uid="{00000000-0005-0000-0000-0000D8280000}"/>
    <cellStyle name="Entrada 5 3 4 2" xfId="6731" xr:uid="{00000000-0005-0000-0000-0000D9280000}"/>
    <cellStyle name="Entrada 5 3 4 2 2" xfId="40842" xr:uid="{00000000-0005-0000-0000-0000DA280000}"/>
    <cellStyle name="Entrada 5 3 4 3" xfId="6732" xr:uid="{00000000-0005-0000-0000-0000DB280000}"/>
    <cellStyle name="Entrada 5 3 4 3 2" xfId="42857" xr:uid="{00000000-0005-0000-0000-0000DC280000}"/>
    <cellStyle name="Entrada 5 3 4 4" xfId="6733" xr:uid="{00000000-0005-0000-0000-0000DD280000}"/>
    <cellStyle name="Entrada 5 3 4 4 2" xfId="42858" xr:uid="{00000000-0005-0000-0000-0000DE280000}"/>
    <cellStyle name="Entrada 5 3 4 5" xfId="6734" xr:uid="{00000000-0005-0000-0000-0000DF280000}"/>
    <cellStyle name="Entrada 5 3 4 5 2" xfId="42859" xr:uid="{00000000-0005-0000-0000-0000E0280000}"/>
    <cellStyle name="Entrada 5 3 4 6" xfId="35754" xr:uid="{00000000-0005-0000-0000-0000E1280000}"/>
    <cellStyle name="Entrada 5 3 5" xfId="6735" xr:uid="{00000000-0005-0000-0000-0000E2280000}"/>
    <cellStyle name="Entrada 5 3 5 2" xfId="37143" xr:uid="{00000000-0005-0000-0000-0000E3280000}"/>
    <cellStyle name="Entrada 5 3 6" xfId="6736" xr:uid="{00000000-0005-0000-0000-0000E4280000}"/>
    <cellStyle name="Entrada 5 3 6 2" xfId="42860" xr:uid="{00000000-0005-0000-0000-0000E5280000}"/>
    <cellStyle name="Entrada 5 3 7" xfId="6737" xr:uid="{00000000-0005-0000-0000-0000E6280000}"/>
    <cellStyle name="Entrada 5 3 7 2" xfId="42861" xr:uid="{00000000-0005-0000-0000-0000E7280000}"/>
    <cellStyle name="Entrada 5 3 8" xfId="6738" xr:uid="{00000000-0005-0000-0000-0000E8280000}"/>
    <cellStyle name="Entrada 5 3 8 2" xfId="42862" xr:uid="{00000000-0005-0000-0000-0000E9280000}"/>
    <cellStyle name="Entrada 5 3 9" xfId="6739" xr:uid="{00000000-0005-0000-0000-0000EA280000}"/>
    <cellStyle name="Entrada 5 3 9 2" xfId="42863" xr:uid="{00000000-0005-0000-0000-0000EB280000}"/>
    <cellStyle name="Entrada 5 4" xfId="6740" xr:uid="{00000000-0005-0000-0000-0000EC280000}"/>
    <cellStyle name="Entrada 5 4 10" xfId="31442" xr:uid="{00000000-0005-0000-0000-0000ED280000}"/>
    <cellStyle name="Entrada 5 4 2" xfId="6741" xr:uid="{00000000-0005-0000-0000-0000EE280000}"/>
    <cellStyle name="Entrada 5 4 2 2" xfId="6742" xr:uid="{00000000-0005-0000-0000-0000EF280000}"/>
    <cellStyle name="Entrada 5 4 2 2 2" xfId="37986" xr:uid="{00000000-0005-0000-0000-0000F0280000}"/>
    <cellStyle name="Entrada 5 4 2 3" xfId="6743" xr:uid="{00000000-0005-0000-0000-0000F1280000}"/>
    <cellStyle name="Entrada 5 4 2 3 2" xfId="42864" xr:uid="{00000000-0005-0000-0000-0000F2280000}"/>
    <cellStyle name="Entrada 5 4 2 4" xfId="6744" xr:uid="{00000000-0005-0000-0000-0000F3280000}"/>
    <cellStyle name="Entrada 5 4 2 4 2" xfId="42865" xr:uid="{00000000-0005-0000-0000-0000F4280000}"/>
    <cellStyle name="Entrada 5 4 2 5" xfId="6745" xr:uid="{00000000-0005-0000-0000-0000F5280000}"/>
    <cellStyle name="Entrada 5 4 2 5 2" xfId="42866" xr:uid="{00000000-0005-0000-0000-0000F6280000}"/>
    <cellStyle name="Entrada 5 4 2 6" xfId="32898" xr:uid="{00000000-0005-0000-0000-0000F7280000}"/>
    <cellStyle name="Entrada 5 4 3" xfId="6746" xr:uid="{00000000-0005-0000-0000-0000F8280000}"/>
    <cellStyle name="Entrada 5 4 3 2" xfId="6747" xr:uid="{00000000-0005-0000-0000-0000F9280000}"/>
    <cellStyle name="Entrada 5 4 3 2 2" xfId="39013" xr:uid="{00000000-0005-0000-0000-0000FA280000}"/>
    <cellStyle name="Entrada 5 4 3 3" xfId="6748" xr:uid="{00000000-0005-0000-0000-0000FB280000}"/>
    <cellStyle name="Entrada 5 4 3 3 2" xfId="42867" xr:uid="{00000000-0005-0000-0000-0000FC280000}"/>
    <cellStyle name="Entrada 5 4 3 4" xfId="6749" xr:uid="{00000000-0005-0000-0000-0000FD280000}"/>
    <cellStyle name="Entrada 5 4 3 4 2" xfId="42868" xr:uid="{00000000-0005-0000-0000-0000FE280000}"/>
    <cellStyle name="Entrada 5 4 3 5" xfId="6750" xr:uid="{00000000-0005-0000-0000-0000FF280000}"/>
    <cellStyle name="Entrada 5 4 3 5 2" xfId="42869" xr:uid="{00000000-0005-0000-0000-000000290000}"/>
    <cellStyle name="Entrada 5 4 3 6" xfId="33925" xr:uid="{00000000-0005-0000-0000-000001290000}"/>
    <cellStyle name="Entrada 5 4 4" xfId="6751" xr:uid="{00000000-0005-0000-0000-000002290000}"/>
    <cellStyle name="Entrada 5 4 4 2" xfId="6752" xr:uid="{00000000-0005-0000-0000-000003290000}"/>
    <cellStyle name="Entrada 5 4 4 2 2" xfId="40229" xr:uid="{00000000-0005-0000-0000-000004290000}"/>
    <cellStyle name="Entrada 5 4 4 3" xfId="6753" xr:uid="{00000000-0005-0000-0000-000005290000}"/>
    <cellStyle name="Entrada 5 4 4 3 2" xfId="42870" xr:uid="{00000000-0005-0000-0000-000006290000}"/>
    <cellStyle name="Entrada 5 4 4 4" xfId="6754" xr:uid="{00000000-0005-0000-0000-000007290000}"/>
    <cellStyle name="Entrada 5 4 4 4 2" xfId="42871" xr:uid="{00000000-0005-0000-0000-000008290000}"/>
    <cellStyle name="Entrada 5 4 4 5" xfId="6755" xr:uid="{00000000-0005-0000-0000-000009290000}"/>
    <cellStyle name="Entrada 5 4 4 5 2" xfId="42872" xr:uid="{00000000-0005-0000-0000-00000A290000}"/>
    <cellStyle name="Entrada 5 4 4 6" xfId="35141" xr:uid="{00000000-0005-0000-0000-00000B290000}"/>
    <cellStyle name="Entrada 5 4 5" xfId="6756" xr:uid="{00000000-0005-0000-0000-00000C290000}"/>
    <cellStyle name="Entrada 5 4 5 2" xfId="36530" xr:uid="{00000000-0005-0000-0000-00000D290000}"/>
    <cellStyle name="Entrada 5 4 6" xfId="6757" xr:uid="{00000000-0005-0000-0000-00000E290000}"/>
    <cellStyle name="Entrada 5 4 6 2" xfId="42873" xr:uid="{00000000-0005-0000-0000-00000F290000}"/>
    <cellStyle name="Entrada 5 4 7" xfId="6758" xr:uid="{00000000-0005-0000-0000-000010290000}"/>
    <cellStyle name="Entrada 5 4 7 2" xfId="42874" xr:uid="{00000000-0005-0000-0000-000011290000}"/>
    <cellStyle name="Entrada 5 4 8" xfId="6759" xr:uid="{00000000-0005-0000-0000-000012290000}"/>
    <cellStyle name="Entrada 5 4 8 2" xfId="42875" xr:uid="{00000000-0005-0000-0000-000013290000}"/>
    <cellStyle name="Entrada 5 4 9" xfId="6760" xr:uid="{00000000-0005-0000-0000-000014290000}"/>
    <cellStyle name="Entrada 5 4 9 2" xfId="42876" xr:uid="{00000000-0005-0000-0000-000015290000}"/>
    <cellStyle name="Entrada 5 5" xfId="6761" xr:uid="{00000000-0005-0000-0000-000016290000}"/>
    <cellStyle name="Entrada 5 5 10" xfId="32084" xr:uid="{00000000-0005-0000-0000-000017290000}"/>
    <cellStyle name="Entrada 5 5 2" xfId="6762" xr:uid="{00000000-0005-0000-0000-000018290000}"/>
    <cellStyle name="Entrada 5 5 2 2" xfId="6763" xr:uid="{00000000-0005-0000-0000-000019290000}"/>
    <cellStyle name="Entrada 5 5 2 2 2" xfId="38617" xr:uid="{00000000-0005-0000-0000-00001A290000}"/>
    <cellStyle name="Entrada 5 5 2 3" xfId="6764" xr:uid="{00000000-0005-0000-0000-00001B290000}"/>
    <cellStyle name="Entrada 5 5 2 3 2" xfId="42877" xr:uid="{00000000-0005-0000-0000-00001C290000}"/>
    <cellStyle name="Entrada 5 5 2 4" xfId="6765" xr:uid="{00000000-0005-0000-0000-00001D290000}"/>
    <cellStyle name="Entrada 5 5 2 4 2" xfId="42878" xr:uid="{00000000-0005-0000-0000-00001E290000}"/>
    <cellStyle name="Entrada 5 5 2 5" xfId="6766" xr:uid="{00000000-0005-0000-0000-00001F290000}"/>
    <cellStyle name="Entrada 5 5 2 5 2" xfId="42879" xr:uid="{00000000-0005-0000-0000-000020290000}"/>
    <cellStyle name="Entrada 5 5 2 6" xfId="33529" xr:uid="{00000000-0005-0000-0000-000021290000}"/>
    <cellStyle name="Entrada 5 5 3" xfId="6767" xr:uid="{00000000-0005-0000-0000-000022290000}"/>
    <cellStyle name="Entrada 5 5 3 2" xfId="6768" xr:uid="{00000000-0005-0000-0000-000023290000}"/>
    <cellStyle name="Entrada 5 5 3 2 2" xfId="39489" xr:uid="{00000000-0005-0000-0000-000024290000}"/>
    <cellStyle name="Entrada 5 5 3 3" xfId="6769" xr:uid="{00000000-0005-0000-0000-000025290000}"/>
    <cellStyle name="Entrada 5 5 3 3 2" xfId="42880" xr:uid="{00000000-0005-0000-0000-000026290000}"/>
    <cellStyle name="Entrada 5 5 3 4" xfId="6770" xr:uid="{00000000-0005-0000-0000-000027290000}"/>
    <cellStyle name="Entrada 5 5 3 4 2" xfId="42881" xr:uid="{00000000-0005-0000-0000-000028290000}"/>
    <cellStyle name="Entrada 5 5 3 5" xfId="6771" xr:uid="{00000000-0005-0000-0000-000029290000}"/>
    <cellStyle name="Entrada 5 5 3 5 2" xfId="42882" xr:uid="{00000000-0005-0000-0000-00002A290000}"/>
    <cellStyle name="Entrada 5 5 3 6" xfId="34401" xr:uid="{00000000-0005-0000-0000-00002B290000}"/>
    <cellStyle name="Entrada 5 5 4" xfId="6772" xr:uid="{00000000-0005-0000-0000-00002C290000}"/>
    <cellStyle name="Entrada 5 5 4 2" xfId="6773" xr:uid="{00000000-0005-0000-0000-00002D290000}"/>
    <cellStyle name="Entrada 5 5 4 2 2" xfId="40871" xr:uid="{00000000-0005-0000-0000-00002E290000}"/>
    <cellStyle name="Entrada 5 5 4 3" xfId="6774" xr:uid="{00000000-0005-0000-0000-00002F290000}"/>
    <cellStyle name="Entrada 5 5 4 3 2" xfId="42883" xr:uid="{00000000-0005-0000-0000-000030290000}"/>
    <cellStyle name="Entrada 5 5 4 4" xfId="6775" xr:uid="{00000000-0005-0000-0000-000031290000}"/>
    <cellStyle name="Entrada 5 5 4 4 2" xfId="42884" xr:uid="{00000000-0005-0000-0000-000032290000}"/>
    <cellStyle name="Entrada 5 5 4 5" xfId="6776" xr:uid="{00000000-0005-0000-0000-000033290000}"/>
    <cellStyle name="Entrada 5 5 4 5 2" xfId="42885" xr:uid="{00000000-0005-0000-0000-000034290000}"/>
    <cellStyle name="Entrada 5 5 4 6" xfId="35783" xr:uid="{00000000-0005-0000-0000-000035290000}"/>
    <cellStyle name="Entrada 5 5 5" xfId="6777" xr:uid="{00000000-0005-0000-0000-000036290000}"/>
    <cellStyle name="Entrada 5 5 5 2" xfId="37172" xr:uid="{00000000-0005-0000-0000-000037290000}"/>
    <cellStyle name="Entrada 5 5 6" xfId="6778" xr:uid="{00000000-0005-0000-0000-000038290000}"/>
    <cellStyle name="Entrada 5 5 6 2" xfId="42886" xr:uid="{00000000-0005-0000-0000-000039290000}"/>
    <cellStyle name="Entrada 5 5 7" xfId="6779" xr:uid="{00000000-0005-0000-0000-00003A290000}"/>
    <cellStyle name="Entrada 5 5 7 2" xfId="42887" xr:uid="{00000000-0005-0000-0000-00003B290000}"/>
    <cellStyle name="Entrada 5 5 8" xfId="6780" xr:uid="{00000000-0005-0000-0000-00003C290000}"/>
    <cellStyle name="Entrada 5 5 8 2" xfId="42888" xr:uid="{00000000-0005-0000-0000-00003D290000}"/>
    <cellStyle name="Entrada 5 5 9" xfId="6781" xr:uid="{00000000-0005-0000-0000-00003E290000}"/>
    <cellStyle name="Entrada 5 5 9 2" xfId="42889" xr:uid="{00000000-0005-0000-0000-00003F290000}"/>
    <cellStyle name="Entrada 5 6" xfId="6782" xr:uid="{00000000-0005-0000-0000-000040290000}"/>
    <cellStyle name="Entrada 5 6 2" xfId="6783" xr:uid="{00000000-0005-0000-0000-000041290000}"/>
    <cellStyle name="Entrada 5 6 2 2" xfId="6784" xr:uid="{00000000-0005-0000-0000-000042290000}"/>
    <cellStyle name="Entrada 5 6 2 2 2" xfId="37553" xr:uid="{00000000-0005-0000-0000-000043290000}"/>
    <cellStyle name="Entrada 5 6 2 3" xfId="6785" xr:uid="{00000000-0005-0000-0000-000044290000}"/>
    <cellStyle name="Entrada 5 6 2 3 2" xfId="42890" xr:uid="{00000000-0005-0000-0000-000045290000}"/>
    <cellStyle name="Entrada 5 6 2 4" xfId="6786" xr:uid="{00000000-0005-0000-0000-000046290000}"/>
    <cellStyle name="Entrada 5 6 2 4 2" xfId="42891" xr:uid="{00000000-0005-0000-0000-000047290000}"/>
    <cellStyle name="Entrada 5 6 2 5" xfId="6787" xr:uid="{00000000-0005-0000-0000-000048290000}"/>
    <cellStyle name="Entrada 5 6 2 5 2" xfId="42892" xr:uid="{00000000-0005-0000-0000-000049290000}"/>
    <cellStyle name="Entrada 5 6 2 6" xfId="32465" xr:uid="{00000000-0005-0000-0000-00004A290000}"/>
    <cellStyle name="Entrada 5 6 3" xfId="6788" xr:uid="{00000000-0005-0000-0000-00004B290000}"/>
    <cellStyle name="Entrada 5 6 3 2" xfId="6789" xr:uid="{00000000-0005-0000-0000-00004C290000}"/>
    <cellStyle name="Entrada 5 6 3 2 2" xfId="40046" xr:uid="{00000000-0005-0000-0000-00004D290000}"/>
    <cellStyle name="Entrada 5 6 3 3" xfId="6790" xr:uid="{00000000-0005-0000-0000-00004E290000}"/>
    <cellStyle name="Entrada 5 6 3 3 2" xfId="42893" xr:uid="{00000000-0005-0000-0000-00004F290000}"/>
    <cellStyle name="Entrada 5 6 3 4" xfId="6791" xr:uid="{00000000-0005-0000-0000-000050290000}"/>
    <cellStyle name="Entrada 5 6 3 4 2" xfId="42894" xr:uid="{00000000-0005-0000-0000-000051290000}"/>
    <cellStyle name="Entrada 5 6 3 5" xfId="6792" xr:uid="{00000000-0005-0000-0000-000052290000}"/>
    <cellStyle name="Entrada 5 6 3 5 2" xfId="42895" xr:uid="{00000000-0005-0000-0000-000053290000}"/>
    <cellStyle name="Entrada 5 6 3 6" xfId="34958" xr:uid="{00000000-0005-0000-0000-000054290000}"/>
    <cellStyle name="Entrada 5 6 4" xfId="6793" xr:uid="{00000000-0005-0000-0000-000055290000}"/>
    <cellStyle name="Entrada 5 6 4 2" xfId="36347" xr:uid="{00000000-0005-0000-0000-000056290000}"/>
    <cellStyle name="Entrada 5 6 5" xfId="6794" xr:uid="{00000000-0005-0000-0000-000057290000}"/>
    <cellStyle name="Entrada 5 6 5 2" xfId="42896" xr:uid="{00000000-0005-0000-0000-000058290000}"/>
    <cellStyle name="Entrada 5 6 6" xfId="6795" xr:uid="{00000000-0005-0000-0000-000059290000}"/>
    <cellStyle name="Entrada 5 6 6 2" xfId="42897" xr:uid="{00000000-0005-0000-0000-00005A290000}"/>
    <cellStyle name="Entrada 5 6 7" xfId="6796" xr:uid="{00000000-0005-0000-0000-00005B290000}"/>
    <cellStyle name="Entrada 5 6 7 2" xfId="42898" xr:uid="{00000000-0005-0000-0000-00005C290000}"/>
    <cellStyle name="Entrada 5 6 8" xfId="6797" xr:uid="{00000000-0005-0000-0000-00005D290000}"/>
    <cellStyle name="Entrada 5 6 8 2" xfId="42899" xr:uid="{00000000-0005-0000-0000-00005E290000}"/>
    <cellStyle name="Entrada 5 6 9" xfId="31259" xr:uid="{00000000-0005-0000-0000-00005F290000}"/>
    <cellStyle name="Entrada 5 7" xfId="6798" xr:uid="{00000000-0005-0000-0000-000060290000}"/>
    <cellStyle name="Entrada 5 7 2" xfId="6799" xr:uid="{00000000-0005-0000-0000-000061290000}"/>
    <cellStyle name="Entrada 5 7 2 2" xfId="37603" xr:uid="{00000000-0005-0000-0000-000062290000}"/>
    <cellStyle name="Entrada 5 7 3" xfId="6800" xr:uid="{00000000-0005-0000-0000-000063290000}"/>
    <cellStyle name="Entrada 5 7 3 2" xfId="42900" xr:uid="{00000000-0005-0000-0000-000064290000}"/>
    <cellStyle name="Entrada 5 7 4" xfId="6801" xr:uid="{00000000-0005-0000-0000-000065290000}"/>
    <cellStyle name="Entrada 5 7 4 2" xfId="42901" xr:uid="{00000000-0005-0000-0000-000066290000}"/>
    <cellStyle name="Entrada 5 7 5" xfId="6802" xr:uid="{00000000-0005-0000-0000-000067290000}"/>
    <cellStyle name="Entrada 5 7 5 2" xfId="42902" xr:uid="{00000000-0005-0000-0000-000068290000}"/>
    <cellStyle name="Entrada 5 7 6" xfId="6803" xr:uid="{00000000-0005-0000-0000-000069290000}"/>
    <cellStyle name="Entrada 5 7 6 2" xfId="42903" xr:uid="{00000000-0005-0000-0000-00006A290000}"/>
    <cellStyle name="Entrada 5 7 7" xfId="32515" xr:uid="{00000000-0005-0000-0000-00006B290000}"/>
    <cellStyle name="Entrada 5 8" xfId="6804" xr:uid="{00000000-0005-0000-0000-00006C290000}"/>
    <cellStyle name="Entrada 5 8 2" xfId="6805" xr:uid="{00000000-0005-0000-0000-00006D290000}"/>
    <cellStyle name="Entrada 5 8 2 2" xfId="38000" xr:uid="{00000000-0005-0000-0000-00006E290000}"/>
    <cellStyle name="Entrada 5 8 3" xfId="6806" xr:uid="{00000000-0005-0000-0000-00006F290000}"/>
    <cellStyle name="Entrada 5 8 3 2" xfId="42904" xr:uid="{00000000-0005-0000-0000-000070290000}"/>
    <cellStyle name="Entrada 5 8 4" xfId="6807" xr:uid="{00000000-0005-0000-0000-000071290000}"/>
    <cellStyle name="Entrada 5 8 4 2" xfId="42905" xr:uid="{00000000-0005-0000-0000-000072290000}"/>
    <cellStyle name="Entrada 5 8 5" xfId="6808" xr:uid="{00000000-0005-0000-0000-000073290000}"/>
    <cellStyle name="Entrada 5 8 5 2" xfId="42906" xr:uid="{00000000-0005-0000-0000-000074290000}"/>
    <cellStyle name="Entrada 5 8 6" xfId="32912" xr:uid="{00000000-0005-0000-0000-000075290000}"/>
    <cellStyle name="Entrada 5 9" xfId="6809" xr:uid="{00000000-0005-0000-0000-000076290000}"/>
    <cellStyle name="Entrada 5 9 2" xfId="6810" xr:uid="{00000000-0005-0000-0000-000077290000}"/>
    <cellStyle name="Entrada 5 9 2 2" xfId="39815" xr:uid="{00000000-0005-0000-0000-000078290000}"/>
    <cellStyle name="Entrada 5 9 3" xfId="6811" xr:uid="{00000000-0005-0000-0000-000079290000}"/>
    <cellStyle name="Entrada 5 9 3 2" xfId="42907" xr:uid="{00000000-0005-0000-0000-00007A290000}"/>
    <cellStyle name="Entrada 5 9 4" xfId="6812" xr:uid="{00000000-0005-0000-0000-00007B290000}"/>
    <cellStyle name="Entrada 5 9 4 2" xfId="42908" xr:uid="{00000000-0005-0000-0000-00007C290000}"/>
    <cellStyle name="Entrada 5 9 5" xfId="6813" xr:uid="{00000000-0005-0000-0000-00007D290000}"/>
    <cellStyle name="Entrada 5 9 5 2" xfId="42909" xr:uid="{00000000-0005-0000-0000-00007E290000}"/>
    <cellStyle name="Entrada 5 9 6" xfId="34727" xr:uid="{00000000-0005-0000-0000-00007F290000}"/>
    <cellStyle name="Entrada 6" xfId="6814" xr:uid="{00000000-0005-0000-0000-000080290000}"/>
    <cellStyle name="Entrada 6 10" xfId="6815" xr:uid="{00000000-0005-0000-0000-000081290000}"/>
    <cellStyle name="Entrada 6 10 2" xfId="36136" xr:uid="{00000000-0005-0000-0000-000082290000}"/>
    <cellStyle name="Entrada 6 11" xfId="6816" xr:uid="{00000000-0005-0000-0000-000083290000}"/>
    <cellStyle name="Entrada 6 11 2" xfId="42910" xr:uid="{00000000-0005-0000-0000-000084290000}"/>
    <cellStyle name="Entrada 6 12" xfId="6817" xr:uid="{00000000-0005-0000-0000-000085290000}"/>
    <cellStyle name="Entrada 6 12 2" xfId="42911" xr:uid="{00000000-0005-0000-0000-000086290000}"/>
    <cellStyle name="Entrada 6 13" xfId="6818" xr:uid="{00000000-0005-0000-0000-000087290000}"/>
    <cellStyle name="Entrada 6 13 2" xfId="42912" xr:uid="{00000000-0005-0000-0000-000088290000}"/>
    <cellStyle name="Entrada 6 14" xfId="6819" xr:uid="{00000000-0005-0000-0000-000089290000}"/>
    <cellStyle name="Entrada 6 14 2" xfId="42913" xr:uid="{00000000-0005-0000-0000-00008A290000}"/>
    <cellStyle name="Entrada 6 15" xfId="6820" xr:uid="{00000000-0005-0000-0000-00008B290000}"/>
    <cellStyle name="Entrada 6 15 2" xfId="42914" xr:uid="{00000000-0005-0000-0000-00008C290000}"/>
    <cellStyle name="Entrada 6 16" xfId="30790" xr:uid="{00000000-0005-0000-0000-00008D290000}"/>
    <cellStyle name="Entrada 6 2" xfId="6821" xr:uid="{00000000-0005-0000-0000-00008E290000}"/>
    <cellStyle name="Entrada 6 2 2" xfId="6822" xr:uid="{00000000-0005-0000-0000-00008F290000}"/>
    <cellStyle name="Entrada 6 2 2 2" xfId="6823" xr:uid="{00000000-0005-0000-0000-000090290000}"/>
    <cellStyle name="Entrada 6 2 2 2 2" xfId="38105" xr:uid="{00000000-0005-0000-0000-000091290000}"/>
    <cellStyle name="Entrada 6 2 2 3" xfId="6824" xr:uid="{00000000-0005-0000-0000-000092290000}"/>
    <cellStyle name="Entrada 6 2 2 3 2" xfId="42915" xr:uid="{00000000-0005-0000-0000-000093290000}"/>
    <cellStyle name="Entrada 6 2 2 4" xfId="6825" xr:uid="{00000000-0005-0000-0000-000094290000}"/>
    <cellStyle name="Entrada 6 2 2 4 2" xfId="42916" xr:uid="{00000000-0005-0000-0000-000095290000}"/>
    <cellStyle name="Entrada 6 2 2 5" xfId="6826" xr:uid="{00000000-0005-0000-0000-000096290000}"/>
    <cellStyle name="Entrada 6 2 2 5 2" xfId="42917" xr:uid="{00000000-0005-0000-0000-000097290000}"/>
    <cellStyle name="Entrada 6 2 2 6" xfId="6827" xr:uid="{00000000-0005-0000-0000-000098290000}"/>
    <cellStyle name="Entrada 6 2 2 6 2" xfId="42918" xr:uid="{00000000-0005-0000-0000-000099290000}"/>
    <cellStyle name="Entrada 6 2 2 7" xfId="33017" xr:uid="{00000000-0005-0000-0000-00009A290000}"/>
    <cellStyle name="Entrada 6 2 3" xfId="6828" xr:uid="{00000000-0005-0000-0000-00009B290000}"/>
    <cellStyle name="Entrada 6 2 3 2" xfId="6829" xr:uid="{00000000-0005-0000-0000-00009C290000}"/>
    <cellStyle name="Entrada 6 2 3 2 2" xfId="39143" xr:uid="{00000000-0005-0000-0000-00009D290000}"/>
    <cellStyle name="Entrada 6 2 3 3" xfId="6830" xr:uid="{00000000-0005-0000-0000-00009E290000}"/>
    <cellStyle name="Entrada 6 2 3 3 2" xfId="42919" xr:uid="{00000000-0005-0000-0000-00009F290000}"/>
    <cellStyle name="Entrada 6 2 3 4" xfId="6831" xr:uid="{00000000-0005-0000-0000-0000A0290000}"/>
    <cellStyle name="Entrada 6 2 3 4 2" xfId="42920" xr:uid="{00000000-0005-0000-0000-0000A1290000}"/>
    <cellStyle name="Entrada 6 2 3 5" xfId="6832" xr:uid="{00000000-0005-0000-0000-0000A2290000}"/>
    <cellStyle name="Entrada 6 2 3 5 2" xfId="42921" xr:uid="{00000000-0005-0000-0000-0000A3290000}"/>
    <cellStyle name="Entrada 6 2 3 6" xfId="34055" xr:uid="{00000000-0005-0000-0000-0000A4290000}"/>
    <cellStyle name="Entrada 6 2 4" xfId="6833" xr:uid="{00000000-0005-0000-0000-0000A5290000}"/>
    <cellStyle name="Entrada 6 2 4 2" xfId="6834" xr:uid="{00000000-0005-0000-0000-0000A6290000}"/>
    <cellStyle name="Entrada 6 2 4 2 2" xfId="40359" xr:uid="{00000000-0005-0000-0000-0000A7290000}"/>
    <cellStyle name="Entrada 6 2 4 3" xfId="6835" xr:uid="{00000000-0005-0000-0000-0000A8290000}"/>
    <cellStyle name="Entrada 6 2 4 3 2" xfId="42922" xr:uid="{00000000-0005-0000-0000-0000A9290000}"/>
    <cellStyle name="Entrada 6 2 4 4" xfId="6836" xr:uid="{00000000-0005-0000-0000-0000AA290000}"/>
    <cellStyle name="Entrada 6 2 4 4 2" xfId="42923" xr:uid="{00000000-0005-0000-0000-0000AB290000}"/>
    <cellStyle name="Entrada 6 2 4 5" xfId="6837" xr:uid="{00000000-0005-0000-0000-0000AC290000}"/>
    <cellStyle name="Entrada 6 2 4 5 2" xfId="42924" xr:uid="{00000000-0005-0000-0000-0000AD290000}"/>
    <cellStyle name="Entrada 6 2 4 6" xfId="35271" xr:uid="{00000000-0005-0000-0000-0000AE290000}"/>
    <cellStyle name="Entrada 6 2 5" xfId="6838" xr:uid="{00000000-0005-0000-0000-0000AF290000}"/>
    <cellStyle name="Entrada 6 2 5 2" xfId="36660" xr:uid="{00000000-0005-0000-0000-0000B0290000}"/>
    <cellStyle name="Entrada 6 2 6" xfId="6839" xr:uid="{00000000-0005-0000-0000-0000B1290000}"/>
    <cellStyle name="Entrada 6 2 6 2" xfId="42925" xr:uid="{00000000-0005-0000-0000-0000B2290000}"/>
    <cellStyle name="Entrada 6 2 7" xfId="6840" xr:uid="{00000000-0005-0000-0000-0000B3290000}"/>
    <cellStyle name="Entrada 6 2 7 2" xfId="42926" xr:uid="{00000000-0005-0000-0000-0000B4290000}"/>
    <cellStyle name="Entrada 6 2 8" xfId="31572" xr:uid="{00000000-0005-0000-0000-0000B5290000}"/>
    <cellStyle name="Entrada 6 3" xfId="6841" xr:uid="{00000000-0005-0000-0000-0000B6290000}"/>
    <cellStyle name="Entrada 6 3 10" xfId="32054" xr:uid="{00000000-0005-0000-0000-0000B7290000}"/>
    <cellStyle name="Entrada 6 3 2" xfId="6842" xr:uid="{00000000-0005-0000-0000-0000B8290000}"/>
    <cellStyle name="Entrada 6 3 2 2" xfId="6843" xr:uid="{00000000-0005-0000-0000-0000B9290000}"/>
    <cellStyle name="Entrada 6 3 2 2 2" xfId="38587" xr:uid="{00000000-0005-0000-0000-0000BA290000}"/>
    <cellStyle name="Entrada 6 3 2 3" xfId="6844" xr:uid="{00000000-0005-0000-0000-0000BB290000}"/>
    <cellStyle name="Entrada 6 3 2 3 2" xfId="42927" xr:uid="{00000000-0005-0000-0000-0000BC290000}"/>
    <cellStyle name="Entrada 6 3 2 4" xfId="6845" xr:uid="{00000000-0005-0000-0000-0000BD290000}"/>
    <cellStyle name="Entrada 6 3 2 4 2" xfId="42928" xr:uid="{00000000-0005-0000-0000-0000BE290000}"/>
    <cellStyle name="Entrada 6 3 2 5" xfId="6846" xr:uid="{00000000-0005-0000-0000-0000BF290000}"/>
    <cellStyle name="Entrada 6 3 2 5 2" xfId="42929" xr:uid="{00000000-0005-0000-0000-0000C0290000}"/>
    <cellStyle name="Entrada 6 3 2 6" xfId="33499" xr:uid="{00000000-0005-0000-0000-0000C1290000}"/>
    <cellStyle name="Entrada 6 3 3" xfId="6847" xr:uid="{00000000-0005-0000-0000-0000C2290000}"/>
    <cellStyle name="Entrada 6 3 3 2" xfId="6848" xr:uid="{00000000-0005-0000-0000-0000C3290000}"/>
    <cellStyle name="Entrada 6 3 3 2 2" xfId="39459" xr:uid="{00000000-0005-0000-0000-0000C4290000}"/>
    <cellStyle name="Entrada 6 3 3 3" xfId="6849" xr:uid="{00000000-0005-0000-0000-0000C5290000}"/>
    <cellStyle name="Entrada 6 3 3 3 2" xfId="42930" xr:uid="{00000000-0005-0000-0000-0000C6290000}"/>
    <cellStyle name="Entrada 6 3 3 4" xfId="6850" xr:uid="{00000000-0005-0000-0000-0000C7290000}"/>
    <cellStyle name="Entrada 6 3 3 4 2" xfId="42931" xr:uid="{00000000-0005-0000-0000-0000C8290000}"/>
    <cellStyle name="Entrada 6 3 3 5" xfId="6851" xr:uid="{00000000-0005-0000-0000-0000C9290000}"/>
    <cellStyle name="Entrada 6 3 3 5 2" xfId="42932" xr:uid="{00000000-0005-0000-0000-0000CA290000}"/>
    <cellStyle name="Entrada 6 3 3 6" xfId="34371" xr:uid="{00000000-0005-0000-0000-0000CB290000}"/>
    <cellStyle name="Entrada 6 3 4" xfId="6852" xr:uid="{00000000-0005-0000-0000-0000CC290000}"/>
    <cellStyle name="Entrada 6 3 4 2" xfId="6853" xr:uid="{00000000-0005-0000-0000-0000CD290000}"/>
    <cellStyle name="Entrada 6 3 4 2 2" xfId="40841" xr:uid="{00000000-0005-0000-0000-0000CE290000}"/>
    <cellStyle name="Entrada 6 3 4 3" xfId="6854" xr:uid="{00000000-0005-0000-0000-0000CF290000}"/>
    <cellStyle name="Entrada 6 3 4 3 2" xfId="42933" xr:uid="{00000000-0005-0000-0000-0000D0290000}"/>
    <cellStyle name="Entrada 6 3 4 4" xfId="6855" xr:uid="{00000000-0005-0000-0000-0000D1290000}"/>
    <cellStyle name="Entrada 6 3 4 4 2" xfId="42934" xr:uid="{00000000-0005-0000-0000-0000D2290000}"/>
    <cellStyle name="Entrada 6 3 4 5" xfId="6856" xr:uid="{00000000-0005-0000-0000-0000D3290000}"/>
    <cellStyle name="Entrada 6 3 4 5 2" xfId="42935" xr:uid="{00000000-0005-0000-0000-0000D4290000}"/>
    <cellStyle name="Entrada 6 3 4 6" xfId="35753" xr:uid="{00000000-0005-0000-0000-0000D5290000}"/>
    <cellStyle name="Entrada 6 3 5" xfId="6857" xr:uid="{00000000-0005-0000-0000-0000D6290000}"/>
    <cellStyle name="Entrada 6 3 5 2" xfId="37142" xr:uid="{00000000-0005-0000-0000-0000D7290000}"/>
    <cellStyle name="Entrada 6 3 6" xfId="6858" xr:uid="{00000000-0005-0000-0000-0000D8290000}"/>
    <cellStyle name="Entrada 6 3 6 2" xfId="42936" xr:uid="{00000000-0005-0000-0000-0000D9290000}"/>
    <cellStyle name="Entrada 6 3 7" xfId="6859" xr:uid="{00000000-0005-0000-0000-0000DA290000}"/>
    <cellStyle name="Entrada 6 3 7 2" xfId="42937" xr:uid="{00000000-0005-0000-0000-0000DB290000}"/>
    <cellStyle name="Entrada 6 3 8" xfId="6860" xr:uid="{00000000-0005-0000-0000-0000DC290000}"/>
    <cellStyle name="Entrada 6 3 8 2" xfId="42938" xr:uid="{00000000-0005-0000-0000-0000DD290000}"/>
    <cellStyle name="Entrada 6 3 9" xfId="6861" xr:uid="{00000000-0005-0000-0000-0000DE290000}"/>
    <cellStyle name="Entrada 6 3 9 2" xfId="42939" xr:uid="{00000000-0005-0000-0000-0000DF290000}"/>
    <cellStyle name="Entrada 6 4" xfId="6862" xr:uid="{00000000-0005-0000-0000-0000E0290000}"/>
    <cellStyle name="Entrada 6 4 10" xfId="31443" xr:uid="{00000000-0005-0000-0000-0000E1290000}"/>
    <cellStyle name="Entrada 6 4 2" xfId="6863" xr:uid="{00000000-0005-0000-0000-0000E2290000}"/>
    <cellStyle name="Entrada 6 4 2 2" xfId="6864" xr:uid="{00000000-0005-0000-0000-0000E3290000}"/>
    <cellStyle name="Entrada 6 4 2 2 2" xfId="37987" xr:uid="{00000000-0005-0000-0000-0000E4290000}"/>
    <cellStyle name="Entrada 6 4 2 3" xfId="6865" xr:uid="{00000000-0005-0000-0000-0000E5290000}"/>
    <cellStyle name="Entrada 6 4 2 3 2" xfId="42940" xr:uid="{00000000-0005-0000-0000-0000E6290000}"/>
    <cellStyle name="Entrada 6 4 2 4" xfId="6866" xr:uid="{00000000-0005-0000-0000-0000E7290000}"/>
    <cellStyle name="Entrada 6 4 2 4 2" xfId="42941" xr:uid="{00000000-0005-0000-0000-0000E8290000}"/>
    <cellStyle name="Entrada 6 4 2 5" xfId="6867" xr:uid="{00000000-0005-0000-0000-0000E9290000}"/>
    <cellStyle name="Entrada 6 4 2 5 2" xfId="42942" xr:uid="{00000000-0005-0000-0000-0000EA290000}"/>
    <cellStyle name="Entrada 6 4 2 6" xfId="32899" xr:uid="{00000000-0005-0000-0000-0000EB290000}"/>
    <cellStyle name="Entrada 6 4 3" xfId="6868" xr:uid="{00000000-0005-0000-0000-0000EC290000}"/>
    <cellStyle name="Entrada 6 4 3 2" xfId="6869" xr:uid="{00000000-0005-0000-0000-0000ED290000}"/>
    <cellStyle name="Entrada 6 4 3 2 2" xfId="39014" xr:uid="{00000000-0005-0000-0000-0000EE290000}"/>
    <cellStyle name="Entrada 6 4 3 3" xfId="6870" xr:uid="{00000000-0005-0000-0000-0000EF290000}"/>
    <cellStyle name="Entrada 6 4 3 3 2" xfId="42943" xr:uid="{00000000-0005-0000-0000-0000F0290000}"/>
    <cellStyle name="Entrada 6 4 3 4" xfId="6871" xr:uid="{00000000-0005-0000-0000-0000F1290000}"/>
    <cellStyle name="Entrada 6 4 3 4 2" xfId="42944" xr:uid="{00000000-0005-0000-0000-0000F2290000}"/>
    <cellStyle name="Entrada 6 4 3 5" xfId="6872" xr:uid="{00000000-0005-0000-0000-0000F3290000}"/>
    <cellStyle name="Entrada 6 4 3 5 2" xfId="42945" xr:uid="{00000000-0005-0000-0000-0000F4290000}"/>
    <cellStyle name="Entrada 6 4 3 6" xfId="33926" xr:uid="{00000000-0005-0000-0000-0000F5290000}"/>
    <cellStyle name="Entrada 6 4 4" xfId="6873" xr:uid="{00000000-0005-0000-0000-0000F6290000}"/>
    <cellStyle name="Entrada 6 4 4 2" xfId="6874" xr:uid="{00000000-0005-0000-0000-0000F7290000}"/>
    <cellStyle name="Entrada 6 4 4 2 2" xfId="40230" xr:uid="{00000000-0005-0000-0000-0000F8290000}"/>
    <cellStyle name="Entrada 6 4 4 3" xfId="6875" xr:uid="{00000000-0005-0000-0000-0000F9290000}"/>
    <cellStyle name="Entrada 6 4 4 3 2" xfId="42946" xr:uid="{00000000-0005-0000-0000-0000FA290000}"/>
    <cellStyle name="Entrada 6 4 4 4" xfId="6876" xr:uid="{00000000-0005-0000-0000-0000FB290000}"/>
    <cellStyle name="Entrada 6 4 4 4 2" xfId="42947" xr:uid="{00000000-0005-0000-0000-0000FC290000}"/>
    <cellStyle name="Entrada 6 4 4 5" xfId="6877" xr:uid="{00000000-0005-0000-0000-0000FD290000}"/>
    <cellStyle name="Entrada 6 4 4 5 2" xfId="42948" xr:uid="{00000000-0005-0000-0000-0000FE290000}"/>
    <cellStyle name="Entrada 6 4 4 6" xfId="35142" xr:uid="{00000000-0005-0000-0000-0000FF290000}"/>
    <cellStyle name="Entrada 6 4 5" xfId="6878" xr:uid="{00000000-0005-0000-0000-0000002A0000}"/>
    <cellStyle name="Entrada 6 4 5 2" xfId="36531" xr:uid="{00000000-0005-0000-0000-0000012A0000}"/>
    <cellStyle name="Entrada 6 4 6" xfId="6879" xr:uid="{00000000-0005-0000-0000-0000022A0000}"/>
    <cellStyle name="Entrada 6 4 6 2" xfId="42949" xr:uid="{00000000-0005-0000-0000-0000032A0000}"/>
    <cellStyle name="Entrada 6 4 7" xfId="6880" xr:uid="{00000000-0005-0000-0000-0000042A0000}"/>
    <cellStyle name="Entrada 6 4 7 2" xfId="42950" xr:uid="{00000000-0005-0000-0000-0000052A0000}"/>
    <cellStyle name="Entrada 6 4 8" xfId="6881" xr:uid="{00000000-0005-0000-0000-0000062A0000}"/>
    <cellStyle name="Entrada 6 4 8 2" xfId="42951" xr:uid="{00000000-0005-0000-0000-0000072A0000}"/>
    <cellStyle name="Entrada 6 4 9" xfId="6882" xr:uid="{00000000-0005-0000-0000-0000082A0000}"/>
    <cellStyle name="Entrada 6 4 9 2" xfId="42952" xr:uid="{00000000-0005-0000-0000-0000092A0000}"/>
    <cellStyle name="Entrada 6 5" xfId="6883" xr:uid="{00000000-0005-0000-0000-00000A2A0000}"/>
    <cellStyle name="Entrada 6 5 10" xfId="32083" xr:uid="{00000000-0005-0000-0000-00000B2A0000}"/>
    <cellStyle name="Entrada 6 5 2" xfId="6884" xr:uid="{00000000-0005-0000-0000-00000C2A0000}"/>
    <cellStyle name="Entrada 6 5 2 2" xfId="6885" xr:uid="{00000000-0005-0000-0000-00000D2A0000}"/>
    <cellStyle name="Entrada 6 5 2 2 2" xfId="38616" xr:uid="{00000000-0005-0000-0000-00000E2A0000}"/>
    <cellStyle name="Entrada 6 5 2 3" xfId="6886" xr:uid="{00000000-0005-0000-0000-00000F2A0000}"/>
    <cellStyle name="Entrada 6 5 2 3 2" xfId="42953" xr:uid="{00000000-0005-0000-0000-0000102A0000}"/>
    <cellStyle name="Entrada 6 5 2 4" xfId="6887" xr:uid="{00000000-0005-0000-0000-0000112A0000}"/>
    <cellStyle name="Entrada 6 5 2 4 2" xfId="42954" xr:uid="{00000000-0005-0000-0000-0000122A0000}"/>
    <cellStyle name="Entrada 6 5 2 5" xfId="6888" xr:uid="{00000000-0005-0000-0000-0000132A0000}"/>
    <cellStyle name="Entrada 6 5 2 5 2" xfId="42955" xr:uid="{00000000-0005-0000-0000-0000142A0000}"/>
    <cellStyle name="Entrada 6 5 2 6" xfId="33528" xr:uid="{00000000-0005-0000-0000-0000152A0000}"/>
    <cellStyle name="Entrada 6 5 3" xfId="6889" xr:uid="{00000000-0005-0000-0000-0000162A0000}"/>
    <cellStyle name="Entrada 6 5 3 2" xfId="6890" xr:uid="{00000000-0005-0000-0000-0000172A0000}"/>
    <cellStyle name="Entrada 6 5 3 2 2" xfId="39488" xr:uid="{00000000-0005-0000-0000-0000182A0000}"/>
    <cellStyle name="Entrada 6 5 3 3" xfId="6891" xr:uid="{00000000-0005-0000-0000-0000192A0000}"/>
    <cellStyle name="Entrada 6 5 3 3 2" xfId="42956" xr:uid="{00000000-0005-0000-0000-00001A2A0000}"/>
    <cellStyle name="Entrada 6 5 3 4" xfId="6892" xr:uid="{00000000-0005-0000-0000-00001B2A0000}"/>
    <cellStyle name="Entrada 6 5 3 4 2" xfId="42957" xr:uid="{00000000-0005-0000-0000-00001C2A0000}"/>
    <cellStyle name="Entrada 6 5 3 5" xfId="6893" xr:uid="{00000000-0005-0000-0000-00001D2A0000}"/>
    <cellStyle name="Entrada 6 5 3 5 2" xfId="42958" xr:uid="{00000000-0005-0000-0000-00001E2A0000}"/>
    <cellStyle name="Entrada 6 5 3 6" xfId="34400" xr:uid="{00000000-0005-0000-0000-00001F2A0000}"/>
    <cellStyle name="Entrada 6 5 4" xfId="6894" xr:uid="{00000000-0005-0000-0000-0000202A0000}"/>
    <cellStyle name="Entrada 6 5 4 2" xfId="6895" xr:uid="{00000000-0005-0000-0000-0000212A0000}"/>
    <cellStyle name="Entrada 6 5 4 2 2" xfId="40870" xr:uid="{00000000-0005-0000-0000-0000222A0000}"/>
    <cellStyle name="Entrada 6 5 4 3" xfId="6896" xr:uid="{00000000-0005-0000-0000-0000232A0000}"/>
    <cellStyle name="Entrada 6 5 4 3 2" xfId="42959" xr:uid="{00000000-0005-0000-0000-0000242A0000}"/>
    <cellStyle name="Entrada 6 5 4 4" xfId="6897" xr:uid="{00000000-0005-0000-0000-0000252A0000}"/>
    <cellStyle name="Entrada 6 5 4 4 2" xfId="42960" xr:uid="{00000000-0005-0000-0000-0000262A0000}"/>
    <cellStyle name="Entrada 6 5 4 5" xfId="6898" xr:uid="{00000000-0005-0000-0000-0000272A0000}"/>
    <cellStyle name="Entrada 6 5 4 5 2" xfId="42961" xr:uid="{00000000-0005-0000-0000-0000282A0000}"/>
    <cellStyle name="Entrada 6 5 4 6" xfId="35782" xr:uid="{00000000-0005-0000-0000-0000292A0000}"/>
    <cellStyle name="Entrada 6 5 5" xfId="6899" xr:uid="{00000000-0005-0000-0000-00002A2A0000}"/>
    <cellStyle name="Entrada 6 5 5 2" xfId="37171" xr:uid="{00000000-0005-0000-0000-00002B2A0000}"/>
    <cellStyle name="Entrada 6 5 6" xfId="6900" xr:uid="{00000000-0005-0000-0000-00002C2A0000}"/>
    <cellStyle name="Entrada 6 5 6 2" xfId="42962" xr:uid="{00000000-0005-0000-0000-00002D2A0000}"/>
    <cellStyle name="Entrada 6 5 7" xfId="6901" xr:uid="{00000000-0005-0000-0000-00002E2A0000}"/>
    <cellStyle name="Entrada 6 5 7 2" xfId="42963" xr:uid="{00000000-0005-0000-0000-00002F2A0000}"/>
    <cellStyle name="Entrada 6 5 8" xfId="6902" xr:uid="{00000000-0005-0000-0000-0000302A0000}"/>
    <cellStyle name="Entrada 6 5 8 2" xfId="42964" xr:uid="{00000000-0005-0000-0000-0000312A0000}"/>
    <cellStyle name="Entrada 6 5 9" xfId="6903" xr:uid="{00000000-0005-0000-0000-0000322A0000}"/>
    <cellStyle name="Entrada 6 5 9 2" xfId="42965" xr:uid="{00000000-0005-0000-0000-0000332A0000}"/>
    <cellStyle name="Entrada 6 6" xfId="6904" xr:uid="{00000000-0005-0000-0000-0000342A0000}"/>
    <cellStyle name="Entrada 6 6 2" xfId="6905" xr:uid="{00000000-0005-0000-0000-0000352A0000}"/>
    <cellStyle name="Entrada 6 6 2 2" xfId="6906" xr:uid="{00000000-0005-0000-0000-0000362A0000}"/>
    <cellStyle name="Entrada 6 6 2 2 2" xfId="37554" xr:uid="{00000000-0005-0000-0000-0000372A0000}"/>
    <cellStyle name="Entrada 6 6 2 3" xfId="6907" xr:uid="{00000000-0005-0000-0000-0000382A0000}"/>
    <cellStyle name="Entrada 6 6 2 3 2" xfId="42966" xr:uid="{00000000-0005-0000-0000-0000392A0000}"/>
    <cellStyle name="Entrada 6 6 2 4" xfId="6908" xr:uid="{00000000-0005-0000-0000-00003A2A0000}"/>
    <cellStyle name="Entrada 6 6 2 4 2" xfId="42967" xr:uid="{00000000-0005-0000-0000-00003B2A0000}"/>
    <cellStyle name="Entrada 6 6 2 5" xfId="6909" xr:uid="{00000000-0005-0000-0000-00003C2A0000}"/>
    <cellStyle name="Entrada 6 6 2 5 2" xfId="42968" xr:uid="{00000000-0005-0000-0000-00003D2A0000}"/>
    <cellStyle name="Entrada 6 6 2 6" xfId="32466" xr:uid="{00000000-0005-0000-0000-00003E2A0000}"/>
    <cellStyle name="Entrada 6 6 3" xfId="6910" xr:uid="{00000000-0005-0000-0000-00003F2A0000}"/>
    <cellStyle name="Entrada 6 6 3 2" xfId="6911" xr:uid="{00000000-0005-0000-0000-0000402A0000}"/>
    <cellStyle name="Entrada 6 6 3 2 2" xfId="40047" xr:uid="{00000000-0005-0000-0000-0000412A0000}"/>
    <cellStyle name="Entrada 6 6 3 3" xfId="6912" xr:uid="{00000000-0005-0000-0000-0000422A0000}"/>
    <cellStyle name="Entrada 6 6 3 3 2" xfId="42969" xr:uid="{00000000-0005-0000-0000-0000432A0000}"/>
    <cellStyle name="Entrada 6 6 3 4" xfId="6913" xr:uid="{00000000-0005-0000-0000-0000442A0000}"/>
    <cellStyle name="Entrada 6 6 3 4 2" xfId="42970" xr:uid="{00000000-0005-0000-0000-0000452A0000}"/>
    <cellStyle name="Entrada 6 6 3 5" xfId="6914" xr:uid="{00000000-0005-0000-0000-0000462A0000}"/>
    <cellStyle name="Entrada 6 6 3 5 2" xfId="42971" xr:uid="{00000000-0005-0000-0000-0000472A0000}"/>
    <cellStyle name="Entrada 6 6 3 6" xfId="34959" xr:uid="{00000000-0005-0000-0000-0000482A0000}"/>
    <cellStyle name="Entrada 6 6 4" xfId="6915" xr:uid="{00000000-0005-0000-0000-0000492A0000}"/>
    <cellStyle name="Entrada 6 6 4 2" xfId="36348" xr:uid="{00000000-0005-0000-0000-00004A2A0000}"/>
    <cellStyle name="Entrada 6 6 5" xfId="6916" xr:uid="{00000000-0005-0000-0000-00004B2A0000}"/>
    <cellStyle name="Entrada 6 6 5 2" xfId="42972" xr:uid="{00000000-0005-0000-0000-00004C2A0000}"/>
    <cellStyle name="Entrada 6 6 6" xfId="6917" xr:uid="{00000000-0005-0000-0000-00004D2A0000}"/>
    <cellStyle name="Entrada 6 6 6 2" xfId="42973" xr:uid="{00000000-0005-0000-0000-00004E2A0000}"/>
    <cellStyle name="Entrada 6 6 7" xfId="6918" xr:uid="{00000000-0005-0000-0000-00004F2A0000}"/>
    <cellStyle name="Entrada 6 6 7 2" xfId="42974" xr:uid="{00000000-0005-0000-0000-0000502A0000}"/>
    <cellStyle name="Entrada 6 6 8" xfId="6919" xr:uid="{00000000-0005-0000-0000-0000512A0000}"/>
    <cellStyle name="Entrada 6 6 8 2" xfId="42975" xr:uid="{00000000-0005-0000-0000-0000522A0000}"/>
    <cellStyle name="Entrada 6 6 9" xfId="31260" xr:uid="{00000000-0005-0000-0000-0000532A0000}"/>
    <cellStyle name="Entrada 6 7" xfId="6920" xr:uid="{00000000-0005-0000-0000-0000542A0000}"/>
    <cellStyle name="Entrada 6 7 2" xfId="6921" xr:uid="{00000000-0005-0000-0000-0000552A0000}"/>
    <cellStyle name="Entrada 6 7 2 2" xfId="37622" xr:uid="{00000000-0005-0000-0000-0000562A0000}"/>
    <cellStyle name="Entrada 6 7 3" xfId="6922" xr:uid="{00000000-0005-0000-0000-0000572A0000}"/>
    <cellStyle name="Entrada 6 7 3 2" xfId="42976" xr:uid="{00000000-0005-0000-0000-0000582A0000}"/>
    <cellStyle name="Entrada 6 7 4" xfId="6923" xr:uid="{00000000-0005-0000-0000-0000592A0000}"/>
    <cellStyle name="Entrada 6 7 4 2" xfId="42977" xr:uid="{00000000-0005-0000-0000-00005A2A0000}"/>
    <cellStyle name="Entrada 6 7 5" xfId="6924" xr:uid="{00000000-0005-0000-0000-00005B2A0000}"/>
    <cellStyle name="Entrada 6 7 5 2" xfId="42978" xr:uid="{00000000-0005-0000-0000-00005C2A0000}"/>
    <cellStyle name="Entrada 6 7 6" xfId="6925" xr:uid="{00000000-0005-0000-0000-00005D2A0000}"/>
    <cellStyle name="Entrada 6 7 6 2" xfId="42979" xr:uid="{00000000-0005-0000-0000-00005E2A0000}"/>
    <cellStyle name="Entrada 6 7 7" xfId="32534" xr:uid="{00000000-0005-0000-0000-00005F2A0000}"/>
    <cellStyle name="Entrada 6 8" xfId="6926" xr:uid="{00000000-0005-0000-0000-0000602A0000}"/>
    <cellStyle name="Entrada 6 8 2" xfId="6927" xr:uid="{00000000-0005-0000-0000-0000612A0000}"/>
    <cellStyle name="Entrada 6 8 2 2" xfId="37954" xr:uid="{00000000-0005-0000-0000-0000622A0000}"/>
    <cellStyle name="Entrada 6 8 3" xfId="6928" xr:uid="{00000000-0005-0000-0000-0000632A0000}"/>
    <cellStyle name="Entrada 6 8 3 2" xfId="42980" xr:uid="{00000000-0005-0000-0000-0000642A0000}"/>
    <cellStyle name="Entrada 6 8 4" xfId="6929" xr:uid="{00000000-0005-0000-0000-0000652A0000}"/>
    <cellStyle name="Entrada 6 8 4 2" xfId="42981" xr:uid="{00000000-0005-0000-0000-0000662A0000}"/>
    <cellStyle name="Entrada 6 8 5" xfId="6930" xr:uid="{00000000-0005-0000-0000-0000672A0000}"/>
    <cellStyle name="Entrada 6 8 5 2" xfId="42982" xr:uid="{00000000-0005-0000-0000-0000682A0000}"/>
    <cellStyle name="Entrada 6 8 6" xfId="32866" xr:uid="{00000000-0005-0000-0000-0000692A0000}"/>
    <cellStyle name="Entrada 6 9" xfId="6931" xr:uid="{00000000-0005-0000-0000-00006A2A0000}"/>
    <cellStyle name="Entrada 6 9 2" xfId="6932" xr:uid="{00000000-0005-0000-0000-00006B2A0000}"/>
    <cellStyle name="Entrada 6 9 2 2" xfId="39834" xr:uid="{00000000-0005-0000-0000-00006C2A0000}"/>
    <cellStyle name="Entrada 6 9 3" xfId="6933" xr:uid="{00000000-0005-0000-0000-00006D2A0000}"/>
    <cellStyle name="Entrada 6 9 3 2" xfId="42983" xr:uid="{00000000-0005-0000-0000-00006E2A0000}"/>
    <cellStyle name="Entrada 6 9 4" xfId="6934" xr:uid="{00000000-0005-0000-0000-00006F2A0000}"/>
    <cellStyle name="Entrada 6 9 4 2" xfId="42984" xr:uid="{00000000-0005-0000-0000-0000702A0000}"/>
    <cellStyle name="Entrada 6 9 5" xfId="6935" xr:uid="{00000000-0005-0000-0000-0000712A0000}"/>
    <cellStyle name="Entrada 6 9 5 2" xfId="42985" xr:uid="{00000000-0005-0000-0000-0000722A0000}"/>
    <cellStyle name="Entrada 6 9 6" xfId="34746" xr:uid="{00000000-0005-0000-0000-0000732A0000}"/>
    <cellStyle name="Entrada 7" xfId="6936" xr:uid="{00000000-0005-0000-0000-0000742A0000}"/>
    <cellStyle name="Entrada 7 10" xfId="6937" xr:uid="{00000000-0005-0000-0000-0000752A0000}"/>
    <cellStyle name="Entrada 7 10 2" xfId="36210" xr:uid="{00000000-0005-0000-0000-0000762A0000}"/>
    <cellStyle name="Entrada 7 11" xfId="6938" xr:uid="{00000000-0005-0000-0000-0000772A0000}"/>
    <cellStyle name="Entrada 7 11 2" xfId="42986" xr:uid="{00000000-0005-0000-0000-0000782A0000}"/>
    <cellStyle name="Entrada 7 12" xfId="6939" xr:uid="{00000000-0005-0000-0000-0000792A0000}"/>
    <cellStyle name="Entrada 7 12 2" xfId="42987" xr:uid="{00000000-0005-0000-0000-00007A2A0000}"/>
    <cellStyle name="Entrada 7 13" xfId="6940" xr:uid="{00000000-0005-0000-0000-00007B2A0000}"/>
    <cellStyle name="Entrada 7 13 2" xfId="42988" xr:uid="{00000000-0005-0000-0000-00007C2A0000}"/>
    <cellStyle name="Entrada 7 14" xfId="6941" xr:uid="{00000000-0005-0000-0000-00007D2A0000}"/>
    <cellStyle name="Entrada 7 14 2" xfId="42989" xr:uid="{00000000-0005-0000-0000-00007E2A0000}"/>
    <cellStyle name="Entrada 7 15" xfId="6942" xr:uid="{00000000-0005-0000-0000-00007F2A0000}"/>
    <cellStyle name="Entrada 7 15 2" xfId="42990" xr:uid="{00000000-0005-0000-0000-0000802A0000}"/>
    <cellStyle name="Entrada 7 16" xfId="30943" xr:uid="{00000000-0005-0000-0000-0000812A0000}"/>
    <cellStyle name="Entrada 7 2" xfId="6943" xr:uid="{00000000-0005-0000-0000-0000822A0000}"/>
    <cellStyle name="Entrada 7 2 2" xfId="6944" xr:uid="{00000000-0005-0000-0000-0000832A0000}"/>
    <cellStyle name="Entrada 7 2 2 2" xfId="6945" xr:uid="{00000000-0005-0000-0000-0000842A0000}"/>
    <cellStyle name="Entrada 7 2 2 2 2" xfId="38106" xr:uid="{00000000-0005-0000-0000-0000852A0000}"/>
    <cellStyle name="Entrada 7 2 2 3" xfId="6946" xr:uid="{00000000-0005-0000-0000-0000862A0000}"/>
    <cellStyle name="Entrada 7 2 2 3 2" xfId="42991" xr:uid="{00000000-0005-0000-0000-0000872A0000}"/>
    <cellStyle name="Entrada 7 2 2 4" xfId="6947" xr:uid="{00000000-0005-0000-0000-0000882A0000}"/>
    <cellStyle name="Entrada 7 2 2 4 2" xfId="42992" xr:uid="{00000000-0005-0000-0000-0000892A0000}"/>
    <cellStyle name="Entrada 7 2 2 5" xfId="6948" xr:uid="{00000000-0005-0000-0000-00008A2A0000}"/>
    <cellStyle name="Entrada 7 2 2 5 2" xfId="42993" xr:uid="{00000000-0005-0000-0000-00008B2A0000}"/>
    <cellStyle name="Entrada 7 2 2 6" xfId="6949" xr:uid="{00000000-0005-0000-0000-00008C2A0000}"/>
    <cellStyle name="Entrada 7 2 2 6 2" xfId="42994" xr:uid="{00000000-0005-0000-0000-00008D2A0000}"/>
    <cellStyle name="Entrada 7 2 2 7" xfId="33018" xr:uid="{00000000-0005-0000-0000-00008E2A0000}"/>
    <cellStyle name="Entrada 7 2 3" xfId="6950" xr:uid="{00000000-0005-0000-0000-00008F2A0000}"/>
    <cellStyle name="Entrada 7 2 3 2" xfId="6951" xr:uid="{00000000-0005-0000-0000-0000902A0000}"/>
    <cellStyle name="Entrada 7 2 3 2 2" xfId="39144" xr:uid="{00000000-0005-0000-0000-0000912A0000}"/>
    <cellStyle name="Entrada 7 2 3 3" xfId="6952" xr:uid="{00000000-0005-0000-0000-0000922A0000}"/>
    <cellStyle name="Entrada 7 2 3 3 2" xfId="42995" xr:uid="{00000000-0005-0000-0000-0000932A0000}"/>
    <cellStyle name="Entrada 7 2 3 4" xfId="6953" xr:uid="{00000000-0005-0000-0000-0000942A0000}"/>
    <cellStyle name="Entrada 7 2 3 4 2" xfId="42996" xr:uid="{00000000-0005-0000-0000-0000952A0000}"/>
    <cellStyle name="Entrada 7 2 3 5" xfId="6954" xr:uid="{00000000-0005-0000-0000-0000962A0000}"/>
    <cellStyle name="Entrada 7 2 3 5 2" xfId="42997" xr:uid="{00000000-0005-0000-0000-0000972A0000}"/>
    <cellStyle name="Entrada 7 2 3 6" xfId="34056" xr:uid="{00000000-0005-0000-0000-0000982A0000}"/>
    <cellStyle name="Entrada 7 2 4" xfId="6955" xr:uid="{00000000-0005-0000-0000-0000992A0000}"/>
    <cellStyle name="Entrada 7 2 4 2" xfId="6956" xr:uid="{00000000-0005-0000-0000-00009A2A0000}"/>
    <cellStyle name="Entrada 7 2 4 2 2" xfId="40360" xr:uid="{00000000-0005-0000-0000-00009B2A0000}"/>
    <cellStyle name="Entrada 7 2 4 3" xfId="6957" xr:uid="{00000000-0005-0000-0000-00009C2A0000}"/>
    <cellStyle name="Entrada 7 2 4 3 2" xfId="42998" xr:uid="{00000000-0005-0000-0000-00009D2A0000}"/>
    <cellStyle name="Entrada 7 2 4 4" xfId="6958" xr:uid="{00000000-0005-0000-0000-00009E2A0000}"/>
    <cellStyle name="Entrada 7 2 4 4 2" xfId="42999" xr:uid="{00000000-0005-0000-0000-00009F2A0000}"/>
    <cellStyle name="Entrada 7 2 4 5" xfId="6959" xr:uid="{00000000-0005-0000-0000-0000A02A0000}"/>
    <cellStyle name="Entrada 7 2 4 5 2" xfId="43000" xr:uid="{00000000-0005-0000-0000-0000A12A0000}"/>
    <cellStyle name="Entrada 7 2 4 6" xfId="35272" xr:uid="{00000000-0005-0000-0000-0000A22A0000}"/>
    <cellStyle name="Entrada 7 2 5" xfId="6960" xr:uid="{00000000-0005-0000-0000-0000A32A0000}"/>
    <cellStyle name="Entrada 7 2 5 2" xfId="36661" xr:uid="{00000000-0005-0000-0000-0000A42A0000}"/>
    <cellStyle name="Entrada 7 2 6" xfId="6961" xr:uid="{00000000-0005-0000-0000-0000A52A0000}"/>
    <cellStyle name="Entrada 7 2 6 2" xfId="43001" xr:uid="{00000000-0005-0000-0000-0000A62A0000}"/>
    <cellStyle name="Entrada 7 2 7" xfId="6962" xr:uid="{00000000-0005-0000-0000-0000A72A0000}"/>
    <cellStyle name="Entrada 7 2 7 2" xfId="43002" xr:uid="{00000000-0005-0000-0000-0000A82A0000}"/>
    <cellStyle name="Entrada 7 2 8" xfId="31573" xr:uid="{00000000-0005-0000-0000-0000A92A0000}"/>
    <cellStyle name="Entrada 7 3" xfId="6963" xr:uid="{00000000-0005-0000-0000-0000AA2A0000}"/>
    <cellStyle name="Entrada 7 3 10" xfId="32053" xr:uid="{00000000-0005-0000-0000-0000AB2A0000}"/>
    <cellStyle name="Entrada 7 3 2" xfId="6964" xr:uid="{00000000-0005-0000-0000-0000AC2A0000}"/>
    <cellStyle name="Entrada 7 3 2 2" xfId="6965" xr:uid="{00000000-0005-0000-0000-0000AD2A0000}"/>
    <cellStyle name="Entrada 7 3 2 2 2" xfId="38586" xr:uid="{00000000-0005-0000-0000-0000AE2A0000}"/>
    <cellStyle name="Entrada 7 3 2 3" xfId="6966" xr:uid="{00000000-0005-0000-0000-0000AF2A0000}"/>
    <cellStyle name="Entrada 7 3 2 3 2" xfId="43003" xr:uid="{00000000-0005-0000-0000-0000B02A0000}"/>
    <cellStyle name="Entrada 7 3 2 4" xfId="6967" xr:uid="{00000000-0005-0000-0000-0000B12A0000}"/>
    <cellStyle name="Entrada 7 3 2 4 2" xfId="43004" xr:uid="{00000000-0005-0000-0000-0000B22A0000}"/>
    <cellStyle name="Entrada 7 3 2 5" xfId="6968" xr:uid="{00000000-0005-0000-0000-0000B32A0000}"/>
    <cellStyle name="Entrada 7 3 2 5 2" xfId="43005" xr:uid="{00000000-0005-0000-0000-0000B42A0000}"/>
    <cellStyle name="Entrada 7 3 2 6" xfId="33498" xr:uid="{00000000-0005-0000-0000-0000B52A0000}"/>
    <cellStyle name="Entrada 7 3 3" xfId="6969" xr:uid="{00000000-0005-0000-0000-0000B62A0000}"/>
    <cellStyle name="Entrada 7 3 3 2" xfId="6970" xr:uid="{00000000-0005-0000-0000-0000B72A0000}"/>
    <cellStyle name="Entrada 7 3 3 2 2" xfId="39458" xr:uid="{00000000-0005-0000-0000-0000B82A0000}"/>
    <cellStyle name="Entrada 7 3 3 3" xfId="6971" xr:uid="{00000000-0005-0000-0000-0000B92A0000}"/>
    <cellStyle name="Entrada 7 3 3 3 2" xfId="43006" xr:uid="{00000000-0005-0000-0000-0000BA2A0000}"/>
    <cellStyle name="Entrada 7 3 3 4" xfId="6972" xr:uid="{00000000-0005-0000-0000-0000BB2A0000}"/>
    <cellStyle name="Entrada 7 3 3 4 2" xfId="43007" xr:uid="{00000000-0005-0000-0000-0000BC2A0000}"/>
    <cellStyle name="Entrada 7 3 3 5" xfId="6973" xr:uid="{00000000-0005-0000-0000-0000BD2A0000}"/>
    <cellStyle name="Entrada 7 3 3 5 2" xfId="43008" xr:uid="{00000000-0005-0000-0000-0000BE2A0000}"/>
    <cellStyle name="Entrada 7 3 3 6" xfId="34370" xr:uid="{00000000-0005-0000-0000-0000BF2A0000}"/>
    <cellStyle name="Entrada 7 3 4" xfId="6974" xr:uid="{00000000-0005-0000-0000-0000C02A0000}"/>
    <cellStyle name="Entrada 7 3 4 2" xfId="6975" xr:uid="{00000000-0005-0000-0000-0000C12A0000}"/>
    <cellStyle name="Entrada 7 3 4 2 2" xfId="40840" xr:uid="{00000000-0005-0000-0000-0000C22A0000}"/>
    <cellStyle name="Entrada 7 3 4 3" xfId="6976" xr:uid="{00000000-0005-0000-0000-0000C32A0000}"/>
    <cellStyle name="Entrada 7 3 4 3 2" xfId="43009" xr:uid="{00000000-0005-0000-0000-0000C42A0000}"/>
    <cellStyle name="Entrada 7 3 4 4" xfId="6977" xr:uid="{00000000-0005-0000-0000-0000C52A0000}"/>
    <cellStyle name="Entrada 7 3 4 4 2" xfId="43010" xr:uid="{00000000-0005-0000-0000-0000C62A0000}"/>
    <cellStyle name="Entrada 7 3 4 5" xfId="6978" xr:uid="{00000000-0005-0000-0000-0000C72A0000}"/>
    <cellStyle name="Entrada 7 3 4 5 2" xfId="43011" xr:uid="{00000000-0005-0000-0000-0000C82A0000}"/>
    <cellStyle name="Entrada 7 3 4 6" xfId="35752" xr:uid="{00000000-0005-0000-0000-0000C92A0000}"/>
    <cellStyle name="Entrada 7 3 5" xfId="6979" xr:uid="{00000000-0005-0000-0000-0000CA2A0000}"/>
    <cellStyle name="Entrada 7 3 5 2" xfId="37141" xr:uid="{00000000-0005-0000-0000-0000CB2A0000}"/>
    <cellStyle name="Entrada 7 3 6" xfId="6980" xr:uid="{00000000-0005-0000-0000-0000CC2A0000}"/>
    <cellStyle name="Entrada 7 3 6 2" xfId="43012" xr:uid="{00000000-0005-0000-0000-0000CD2A0000}"/>
    <cellStyle name="Entrada 7 3 7" xfId="6981" xr:uid="{00000000-0005-0000-0000-0000CE2A0000}"/>
    <cellStyle name="Entrada 7 3 7 2" xfId="43013" xr:uid="{00000000-0005-0000-0000-0000CF2A0000}"/>
    <cellStyle name="Entrada 7 3 8" xfId="6982" xr:uid="{00000000-0005-0000-0000-0000D02A0000}"/>
    <cellStyle name="Entrada 7 3 8 2" xfId="43014" xr:uid="{00000000-0005-0000-0000-0000D12A0000}"/>
    <cellStyle name="Entrada 7 3 9" xfId="6983" xr:uid="{00000000-0005-0000-0000-0000D22A0000}"/>
    <cellStyle name="Entrada 7 3 9 2" xfId="43015" xr:uid="{00000000-0005-0000-0000-0000D32A0000}"/>
    <cellStyle name="Entrada 7 4" xfId="6984" xr:uid="{00000000-0005-0000-0000-0000D42A0000}"/>
    <cellStyle name="Entrada 7 4 10" xfId="31444" xr:uid="{00000000-0005-0000-0000-0000D52A0000}"/>
    <cellStyle name="Entrada 7 4 2" xfId="6985" xr:uid="{00000000-0005-0000-0000-0000D62A0000}"/>
    <cellStyle name="Entrada 7 4 2 2" xfId="6986" xr:uid="{00000000-0005-0000-0000-0000D72A0000}"/>
    <cellStyle name="Entrada 7 4 2 2 2" xfId="37988" xr:uid="{00000000-0005-0000-0000-0000D82A0000}"/>
    <cellStyle name="Entrada 7 4 2 3" xfId="6987" xr:uid="{00000000-0005-0000-0000-0000D92A0000}"/>
    <cellStyle name="Entrada 7 4 2 3 2" xfId="43016" xr:uid="{00000000-0005-0000-0000-0000DA2A0000}"/>
    <cellStyle name="Entrada 7 4 2 4" xfId="6988" xr:uid="{00000000-0005-0000-0000-0000DB2A0000}"/>
    <cellStyle name="Entrada 7 4 2 4 2" xfId="43017" xr:uid="{00000000-0005-0000-0000-0000DC2A0000}"/>
    <cellStyle name="Entrada 7 4 2 5" xfId="6989" xr:uid="{00000000-0005-0000-0000-0000DD2A0000}"/>
    <cellStyle name="Entrada 7 4 2 5 2" xfId="43018" xr:uid="{00000000-0005-0000-0000-0000DE2A0000}"/>
    <cellStyle name="Entrada 7 4 2 6" xfId="32900" xr:uid="{00000000-0005-0000-0000-0000DF2A0000}"/>
    <cellStyle name="Entrada 7 4 3" xfId="6990" xr:uid="{00000000-0005-0000-0000-0000E02A0000}"/>
    <cellStyle name="Entrada 7 4 3 2" xfId="6991" xr:uid="{00000000-0005-0000-0000-0000E12A0000}"/>
    <cellStyle name="Entrada 7 4 3 2 2" xfId="39015" xr:uid="{00000000-0005-0000-0000-0000E22A0000}"/>
    <cellStyle name="Entrada 7 4 3 3" xfId="6992" xr:uid="{00000000-0005-0000-0000-0000E32A0000}"/>
    <cellStyle name="Entrada 7 4 3 3 2" xfId="43019" xr:uid="{00000000-0005-0000-0000-0000E42A0000}"/>
    <cellStyle name="Entrada 7 4 3 4" xfId="6993" xr:uid="{00000000-0005-0000-0000-0000E52A0000}"/>
    <cellStyle name="Entrada 7 4 3 4 2" xfId="43020" xr:uid="{00000000-0005-0000-0000-0000E62A0000}"/>
    <cellStyle name="Entrada 7 4 3 5" xfId="6994" xr:uid="{00000000-0005-0000-0000-0000E72A0000}"/>
    <cellStyle name="Entrada 7 4 3 5 2" xfId="43021" xr:uid="{00000000-0005-0000-0000-0000E82A0000}"/>
    <cellStyle name="Entrada 7 4 3 6" xfId="33927" xr:uid="{00000000-0005-0000-0000-0000E92A0000}"/>
    <cellStyle name="Entrada 7 4 4" xfId="6995" xr:uid="{00000000-0005-0000-0000-0000EA2A0000}"/>
    <cellStyle name="Entrada 7 4 4 2" xfId="6996" xr:uid="{00000000-0005-0000-0000-0000EB2A0000}"/>
    <cellStyle name="Entrada 7 4 4 2 2" xfId="40231" xr:uid="{00000000-0005-0000-0000-0000EC2A0000}"/>
    <cellStyle name="Entrada 7 4 4 3" xfId="6997" xr:uid="{00000000-0005-0000-0000-0000ED2A0000}"/>
    <cellStyle name="Entrada 7 4 4 3 2" xfId="43022" xr:uid="{00000000-0005-0000-0000-0000EE2A0000}"/>
    <cellStyle name="Entrada 7 4 4 4" xfId="6998" xr:uid="{00000000-0005-0000-0000-0000EF2A0000}"/>
    <cellStyle name="Entrada 7 4 4 4 2" xfId="43023" xr:uid="{00000000-0005-0000-0000-0000F02A0000}"/>
    <cellStyle name="Entrada 7 4 4 5" xfId="6999" xr:uid="{00000000-0005-0000-0000-0000F12A0000}"/>
    <cellStyle name="Entrada 7 4 4 5 2" xfId="43024" xr:uid="{00000000-0005-0000-0000-0000F22A0000}"/>
    <cellStyle name="Entrada 7 4 4 6" xfId="35143" xr:uid="{00000000-0005-0000-0000-0000F32A0000}"/>
    <cellStyle name="Entrada 7 4 5" xfId="7000" xr:uid="{00000000-0005-0000-0000-0000F42A0000}"/>
    <cellStyle name="Entrada 7 4 5 2" xfId="36532" xr:uid="{00000000-0005-0000-0000-0000F52A0000}"/>
    <cellStyle name="Entrada 7 4 6" xfId="7001" xr:uid="{00000000-0005-0000-0000-0000F62A0000}"/>
    <cellStyle name="Entrada 7 4 6 2" xfId="43025" xr:uid="{00000000-0005-0000-0000-0000F72A0000}"/>
    <cellStyle name="Entrada 7 4 7" xfId="7002" xr:uid="{00000000-0005-0000-0000-0000F82A0000}"/>
    <cellStyle name="Entrada 7 4 7 2" xfId="43026" xr:uid="{00000000-0005-0000-0000-0000F92A0000}"/>
    <cellStyle name="Entrada 7 4 8" xfId="7003" xr:uid="{00000000-0005-0000-0000-0000FA2A0000}"/>
    <cellStyle name="Entrada 7 4 8 2" xfId="43027" xr:uid="{00000000-0005-0000-0000-0000FB2A0000}"/>
    <cellStyle name="Entrada 7 4 9" xfId="7004" xr:uid="{00000000-0005-0000-0000-0000FC2A0000}"/>
    <cellStyle name="Entrada 7 4 9 2" xfId="43028" xr:uid="{00000000-0005-0000-0000-0000FD2A0000}"/>
    <cellStyle name="Entrada 7 5" xfId="7005" xr:uid="{00000000-0005-0000-0000-0000FE2A0000}"/>
    <cellStyle name="Entrada 7 5 10" xfId="32082" xr:uid="{00000000-0005-0000-0000-0000FF2A0000}"/>
    <cellStyle name="Entrada 7 5 2" xfId="7006" xr:uid="{00000000-0005-0000-0000-0000002B0000}"/>
    <cellStyle name="Entrada 7 5 2 2" xfId="7007" xr:uid="{00000000-0005-0000-0000-0000012B0000}"/>
    <cellStyle name="Entrada 7 5 2 2 2" xfId="38615" xr:uid="{00000000-0005-0000-0000-0000022B0000}"/>
    <cellStyle name="Entrada 7 5 2 3" xfId="7008" xr:uid="{00000000-0005-0000-0000-0000032B0000}"/>
    <cellStyle name="Entrada 7 5 2 3 2" xfId="43029" xr:uid="{00000000-0005-0000-0000-0000042B0000}"/>
    <cellStyle name="Entrada 7 5 2 4" xfId="7009" xr:uid="{00000000-0005-0000-0000-0000052B0000}"/>
    <cellStyle name="Entrada 7 5 2 4 2" xfId="43030" xr:uid="{00000000-0005-0000-0000-0000062B0000}"/>
    <cellStyle name="Entrada 7 5 2 5" xfId="7010" xr:uid="{00000000-0005-0000-0000-0000072B0000}"/>
    <cellStyle name="Entrada 7 5 2 5 2" xfId="43031" xr:uid="{00000000-0005-0000-0000-0000082B0000}"/>
    <cellStyle name="Entrada 7 5 2 6" xfId="33527" xr:uid="{00000000-0005-0000-0000-0000092B0000}"/>
    <cellStyle name="Entrada 7 5 3" xfId="7011" xr:uid="{00000000-0005-0000-0000-00000A2B0000}"/>
    <cellStyle name="Entrada 7 5 3 2" xfId="7012" xr:uid="{00000000-0005-0000-0000-00000B2B0000}"/>
    <cellStyle name="Entrada 7 5 3 2 2" xfId="39487" xr:uid="{00000000-0005-0000-0000-00000C2B0000}"/>
    <cellStyle name="Entrada 7 5 3 3" xfId="7013" xr:uid="{00000000-0005-0000-0000-00000D2B0000}"/>
    <cellStyle name="Entrada 7 5 3 3 2" xfId="43032" xr:uid="{00000000-0005-0000-0000-00000E2B0000}"/>
    <cellStyle name="Entrada 7 5 3 4" xfId="7014" xr:uid="{00000000-0005-0000-0000-00000F2B0000}"/>
    <cellStyle name="Entrada 7 5 3 4 2" xfId="43033" xr:uid="{00000000-0005-0000-0000-0000102B0000}"/>
    <cellStyle name="Entrada 7 5 3 5" xfId="7015" xr:uid="{00000000-0005-0000-0000-0000112B0000}"/>
    <cellStyle name="Entrada 7 5 3 5 2" xfId="43034" xr:uid="{00000000-0005-0000-0000-0000122B0000}"/>
    <cellStyle name="Entrada 7 5 3 6" xfId="34399" xr:uid="{00000000-0005-0000-0000-0000132B0000}"/>
    <cellStyle name="Entrada 7 5 4" xfId="7016" xr:uid="{00000000-0005-0000-0000-0000142B0000}"/>
    <cellStyle name="Entrada 7 5 4 2" xfId="7017" xr:uid="{00000000-0005-0000-0000-0000152B0000}"/>
    <cellStyle name="Entrada 7 5 4 2 2" xfId="40869" xr:uid="{00000000-0005-0000-0000-0000162B0000}"/>
    <cellStyle name="Entrada 7 5 4 3" xfId="7018" xr:uid="{00000000-0005-0000-0000-0000172B0000}"/>
    <cellStyle name="Entrada 7 5 4 3 2" xfId="43035" xr:uid="{00000000-0005-0000-0000-0000182B0000}"/>
    <cellStyle name="Entrada 7 5 4 4" xfId="7019" xr:uid="{00000000-0005-0000-0000-0000192B0000}"/>
    <cellStyle name="Entrada 7 5 4 4 2" xfId="43036" xr:uid="{00000000-0005-0000-0000-00001A2B0000}"/>
    <cellStyle name="Entrada 7 5 4 5" xfId="7020" xr:uid="{00000000-0005-0000-0000-00001B2B0000}"/>
    <cellStyle name="Entrada 7 5 4 5 2" xfId="43037" xr:uid="{00000000-0005-0000-0000-00001C2B0000}"/>
    <cellStyle name="Entrada 7 5 4 6" xfId="35781" xr:uid="{00000000-0005-0000-0000-00001D2B0000}"/>
    <cellStyle name="Entrada 7 5 5" xfId="7021" xr:uid="{00000000-0005-0000-0000-00001E2B0000}"/>
    <cellStyle name="Entrada 7 5 5 2" xfId="37170" xr:uid="{00000000-0005-0000-0000-00001F2B0000}"/>
    <cellStyle name="Entrada 7 5 6" xfId="7022" xr:uid="{00000000-0005-0000-0000-0000202B0000}"/>
    <cellStyle name="Entrada 7 5 6 2" xfId="43038" xr:uid="{00000000-0005-0000-0000-0000212B0000}"/>
    <cellStyle name="Entrada 7 5 7" xfId="7023" xr:uid="{00000000-0005-0000-0000-0000222B0000}"/>
    <cellStyle name="Entrada 7 5 7 2" xfId="43039" xr:uid="{00000000-0005-0000-0000-0000232B0000}"/>
    <cellStyle name="Entrada 7 5 8" xfId="7024" xr:uid="{00000000-0005-0000-0000-0000242B0000}"/>
    <cellStyle name="Entrada 7 5 8 2" xfId="43040" xr:uid="{00000000-0005-0000-0000-0000252B0000}"/>
    <cellStyle name="Entrada 7 5 9" xfId="7025" xr:uid="{00000000-0005-0000-0000-0000262B0000}"/>
    <cellStyle name="Entrada 7 5 9 2" xfId="43041" xr:uid="{00000000-0005-0000-0000-0000272B0000}"/>
    <cellStyle name="Entrada 7 6" xfId="7026" xr:uid="{00000000-0005-0000-0000-0000282B0000}"/>
    <cellStyle name="Entrada 7 6 2" xfId="7027" xr:uid="{00000000-0005-0000-0000-0000292B0000}"/>
    <cellStyle name="Entrada 7 6 2 2" xfId="7028" xr:uid="{00000000-0005-0000-0000-00002A2B0000}"/>
    <cellStyle name="Entrada 7 6 2 2 2" xfId="37488" xr:uid="{00000000-0005-0000-0000-00002B2B0000}"/>
    <cellStyle name="Entrada 7 6 2 3" xfId="7029" xr:uid="{00000000-0005-0000-0000-00002C2B0000}"/>
    <cellStyle name="Entrada 7 6 2 3 2" xfId="43042" xr:uid="{00000000-0005-0000-0000-00002D2B0000}"/>
    <cellStyle name="Entrada 7 6 2 4" xfId="7030" xr:uid="{00000000-0005-0000-0000-00002E2B0000}"/>
    <cellStyle name="Entrada 7 6 2 4 2" xfId="43043" xr:uid="{00000000-0005-0000-0000-00002F2B0000}"/>
    <cellStyle name="Entrada 7 6 2 5" xfId="7031" xr:uid="{00000000-0005-0000-0000-0000302B0000}"/>
    <cellStyle name="Entrada 7 6 2 5 2" xfId="43044" xr:uid="{00000000-0005-0000-0000-0000312B0000}"/>
    <cellStyle name="Entrada 7 6 2 6" xfId="32400" xr:uid="{00000000-0005-0000-0000-0000322B0000}"/>
    <cellStyle name="Entrada 7 6 3" xfId="7032" xr:uid="{00000000-0005-0000-0000-0000332B0000}"/>
    <cellStyle name="Entrada 7 6 3 2" xfId="7033" xr:uid="{00000000-0005-0000-0000-0000342B0000}"/>
    <cellStyle name="Entrada 7 6 3 2 2" xfId="40048" xr:uid="{00000000-0005-0000-0000-0000352B0000}"/>
    <cellStyle name="Entrada 7 6 3 3" xfId="7034" xr:uid="{00000000-0005-0000-0000-0000362B0000}"/>
    <cellStyle name="Entrada 7 6 3 3 2" xfId="43045" xr:uid="{00000000-0005-0000-0000-0000372B0000}"/>
    <cellStyle name="Entrada 7 6 3 4" xfId="7035" xr:uid="{00000000-0005-0000-0000-0000382B0000}"/>
    <cellStyle name="Entrada 7 6 3 4 2" xfId="43046" xr:uid="{00000000-0005-0000-0000-0000392B0000}"/>
    <cellStyle name="Entrada 7 6 3 5" xfId="7036" xr:uid="{00000000-0005-0000-0000-00003A2B0000}"/>
    <cellStyle name="Entrada 7 6 3 5 2" xfId="43047" xr:uid="{00000000-0005-0000-0000-00003B2B0000}"/>
    <cellStyle name="Entrada 7 6 3 6" xfId="34960" xr:uid="{00000000-0005-0000-0000-00003C2B0000}"/>
    <cellStyle name="Entrada 7 6 4" xfId="7037" xr:uid="{00000000-0005-0000-0000-00003D2B0000}"/>
    <cellStyle name="Entrada 7 6 4 2" xfId="36349" xr:uid="{00000000-0005-0000-0000-00003E2B0000}"/>
    <cellStyle name="Entrada 7 6 5" xfId="7038" xr:uid="{00000000-0005-0000-0000-00003F2B0000}"/>
    <cellStyle name="Entrada 7 6 5 2" xfId="43048" xr:uid="{00000000-0005-0000-0000-0000402B0000}"/>
    <cellStyle name="Entrada 7 6 6" xfId="7039" xr:uid="{00000000-0005-0000-0000-0000412B0000}"/>
    <cellStyle name="Entrada 7 6 6 2" xfId="43049" xr:uid="{00000000-0005-0000-0000-0000422B0000}"/>
    <cellStyle name="Entrada 7 6 7" xfId="7040" xr:uid="{00000000-0005-0000-0000-0000432B0000}"/>
    <cellStyle name="Entrada 7 6 7 2" xfId="43050" xr:uid="{00000000-0005-0000-0000-0000442B0000}"/>
    <cellStyle name="Entrada 7 6 8" xfId="7041" xr:uid="{00000000-0005-0000-0000-0000452B0000}"/>
    <cellStyle name="Entrada 7 6 8 2" xfId="43051" xr:uid="{00000000-0005-0000-0000-0000462B0000}"/>
    <cellStyle name="Entrada 7 6 9" xfId="31261" xr:uid="{00000000-0005-0000-0000-0000472B0000}"/>
    <cellStyle name="Entrada 7 7" xfId="7042" xr:uid="{00000000-0005-0000-0000-0000482B0000}"/>
    <cellStyle name="Entrada 7 7 2" xfId="7043" xr:uid="{00000000-0005-0000-0000-0000492B0000}"/>
    <cellStyle name="Entrada 7 7 2 2" xfId="37717" xr:uid="{00000000-0005-0000-0000-00004A2B0000}"/>
    <cellStyle name="Entrada 7 7 3" xfId="7044" xr:uid="{00000000-0005-0000-0000-00004B2B0000}"/>
    <cellStyle name="Entrada 7 7 3 2" xfId="43052" xr:uid="{00000000-0005-0000-0000-00004C2B0000}"/>
    <cellStyle name="Entrada 7 7 4" xfId="7045" xr:uid="{00000000-0005-0000-0000-00004D2B0000}"/>
    <cellStyle name="Entrada 7 7 4 2" xfId="43053" xr:uid="{00000000-0005-0000-0000-00004E2B0000}"/>
    <cellStyle name="Entrada 7 7 5" xfId="7046" xr:uid="{00000000-0005-0000-0000-00004F2B0000}"/>
    <cellStyle name="Entrada 7 7 5 2" xfId="43054" xr:uid="{00000000-0005-0000-0000-0000502B0000}"/>
    <cellStyle name="Entrada 7 7 6" xfId="7047" xr:uid="{00000000-0005-0000-0000-0000512B0000}"/>
    <cellStyle name="Entrada 7 7 6 2" xfId="43055" xr:uid="{00000000-0005-0000-0000-0000522B0000}"/>
    <cellStyle name="Entrada 7 7 7" xfId="32629" xr:uid="{00000000-0005-0000-0000-0000532B0000}"/>
    <cellStyle name="Entrada 7 8" xfId="7048" xr:uid="{00000000-0005-0000-0000-0000542B0000}"/>
    <cellStyle name="Entrada 7 8 2" xfId="7049" xr:uid="{00000000-0005-0000-0000-0000552B0000}"/>
    <cellStyle name="Entrada 7 8 2 2" xfId="37912" xr:uid="{00000000-0005-0000-0000-0000562B0000}"/>
    <cellStyle name="Entrada 7 8 3" xfId="7050" xr:uid="{00000000-0005-0000-0000-0000572B0000}"/>
    <cellStyle name="Entrada 7 8 3 2" xfId="43056" xr:uid="{00000000-0005-0000-0000-0000582B0000}"/>
    <cellStyle name="Entrada 7 8 4" xfId="7051" xr:uid="{00000000-0005-0000-0000-0000592B0000}"/>
    <cellStyle name="Entrada 7 8 4 2" xfId="43057" xr:uid="{00000000-0005-0000-0000-00005A2B0000}"/>
    <cellStyle name="Entrada 7 8 5" xfId="7052" xr:uid="{00000000-0005-0000-0000-00005B2B0000}"/>
    <cellStyle name="Entrada 7 8 5 2" xfId="43058" xr:uid="{00000000-0005-0000-0000-00005C2B0000}"/>
    <cellStyle name="Entrada 7 8 6" xfId="32824" xr:uid="{00000000-0005-0000-0000-00005D2B0000}"/>
    <cellStyle name="Entrada 7 9" xfId="7053" xr:uid="{00000000-0005-0000-0000-00005E2B0000}"/>
    <cellStyle name="Entrada 7 9 2" xfId="7054" xr:uid="{00000000-0005-0000-0000-00005F2B0000}"/>
    <cellStyle name="Entrada 7 9 2 2" xfId="39909" xr:uid="{00000000-0005-0000-0000-0000602B0000}"/>
    <cellStyle name="Entrada 7 9 3" xfId="7055" xr:uid="{00000000-0005-0000-0000-0000612B0000}"/>
    <cellStyle name="Entrada 7 9 3 2" xfId="43059" xr:uid="{00000000-0005-0000-0000-0000622B0000}"/>
    <cellStyle name="Entrada 7 9 4" xfId="7056" xr:uid="{00000000-0005-0000-0000-0000632B0000}"/>
    <cellStyle name="Entrada 7 9 4 2" xfId="43060" xr:uid="{00000000-0005-0000-0000-0000642B0000}"/>
    <cellStyle name="Entrada 7 9 5" xfId="7057" xr:uid="{00000000-0005-0000-0000-0000652B0000}"/>
    <cellStyle name="Entrada 7 9 5 2" xfId="43061" xr:uid="{00000000-0005-0000-0000-0000662B0000}"/>
    <cellStyle name="Entrada 7 9 6" xfId="34821" xr:uid="{00000000-0005-0000-0000-0000672B0000}"/>
    <cellStyle name="Entrada 8" xfId="7058" xr:uid="{00000000-0005-0000-0000-0000682B0000}"/>
    <cellStyle name="Entrada 8 10" xfId="7059" xr:uid="{00000000-0005-0000-0000-0000692B0000}"/>
    <cellStyle name="Entrada 8 10 2" xfId="36203" xr:uid="{00000000-0005-0000-0000-00006A2B0000}"/>
    <cellStyle name="Entrada 8 11" xfId="7060" xr:uid="{00000000-0005-0000-0000-00006B2B0000}"/>
    <cellStyle name="Entrada 8 11 2" xfId="43062" xr:uid="{00000000-0005-0000-0000-00006C2B0000}"/>
    <cellStyle name="Entrada 8 12" xfId="7061" xr:uid="{00000000-0005-0000-0000-00006D2B0000}"/>
    <cellStyle name="Entrada 8 12 2" xfId="43063" xr:uid="{00000000-0005-0000-0000-00006E2B0000}"/>
    <cellStyle name="Entrada 8 13" xfId="7062" xr:uid="{00000000-0005-0000-0000-00006F2B0000}"/>
    <cellStyle name="Entrada 8 13 2" xfId="43064" xr:uid="{00000000-0005-0000-0000-0000702B0000}"/>
    <cellStyle name="Entrada 8 14" xfId="7063" xr:uid="{00000000-0005-0000-0000-0000712B0000}"/>
    <cellStyle name="Entrada 8 14 2" xfId="43065" xr:uid="{00000000-0005-0000-0000-0000722B0000}"/>
    <cellStyle name="Entrada 8 15" xfId="7064" xr:uid="{00000000-0005-0000-0000-0000732B0000}"/>
    <cellStyle name="Entrada 8 15 2" xfId="43066" xr:uid="{00000000-0005-0000-0000-0000742B0000}"/>
    <cellStyle name="Entrada 8 16" xfId="30936" xr:uid="{00000000-0005-0000-0000-0000752B0000}"/>
    <cellStyle name="Entrada 8 2" xfId="7065" xr:uid="{00000000-0005-0000-0000-0000762B0000}"/>
    <cellStyle name="Entrada 8 2 2" xfId="7066" xr:uid="{00000000-0005-0000-0000-0000772B0000}"/>
    <cellStyle name="Entrada 8 2 2 2" xfId="7067" xr:uid="{00000000-0005-0000-0000-0000782B0000}"/>
    <cellStyle name="Entrada 8 2 2 2 2" xfId="38107" xr:uid="{00000000-0005-0000-0000-0000792B0000}"/>
    <cellStyle name="Entrada 8 2 2 3" xfId="7068" xr:uid="{00000000-0005-0000-0000-00007A2B0000}"/>
    <cellStyle name="Entrada 8 2 2 3 2" xfId="43067" xr:uid="{00000000-0005-0000-0000-00007B2B0000}"/>
    <cellStyle name="Entrada 8 2 2 4" xfId="7069" xr:uid="{00000000-0005-0000-0000-00007C2B0000}"/>
    <cellStyle name="Entrada 8 2 2 4 2" xfId="43068" xr:uid="{00000000-0005-0000-0000-00007D2B0000}"/>
    <cellStyle name="Entrada 8 2 2 5" xfId="7070" xr:uid="{00000000-0005-0000-0000-00007E2B0000}"/>
    <cellStyle name="Entrada 8 2 2 5 2" xfId="43069" xr:uid="{00000000-0005-0000-0000-00007F2B0000}"/>
    <cellStyle name="Entrada 8 2 2 6" xfId="7071" xr:uid="{00000000-0005-0000-0000-0000802B0000}"/>
    <cellStyle name="Entrada 8 2 2 6 2" xfId="43070" xr:uid="{00000000-0005-0000-0000-0000812B0000}"/>
    <cellStyle name="Entrada 8 2 2 7" xfId="33019" xr:uid="{00000000-0005-0000-0000-0000822B0000}"/>
    <cellStyle name="Entrada 8 2 3" xfId="7072" xr:uid="{00000000-0005-0000-0000-0000832B0000}"/>
    <cellStyle name="Entrada 8 2 3 2" xfId="7073" xr:uid="{00000000-0005-0000-0000-0000842B0000}"/>
    <cellStyle name="Entrada 8 2 3 2 2" xfId="39145" xr:uid="{00000000-0005-0000-0000-0000852B0000}"/>
    <cellStyle name="Entrada 8 2 3 3" xfId="7074" xr:uid="{00000000-0005-0000-0000-0000862B0000}"/>
    <cellStyle name="Entrada 8 2 3 3 2" xfId="43071" xr:uid="{00000000-0005-0000-0000-0000872B0000}"/>
    <cellStyle name="Entrada 8 2 3 4" xfId="7075" xr:uid="{00000000-0005-0000-0000-0000882B0000}"/>
    <cellStyle name="Entrada 8 2 3 4 2" xfId="43072" xr:uid="{00000000-0005-0000-0000-0000892B0000}"/>
    <cellStyle name="Entrada 8 2 3 5" xfId="7076" xr:uid="{00000000-0005-0000-0000-00008A2B0000}"/>
    <cellStyle name="Entrada 8 2 3 5 2" xfId="43073" xr:uid="{00000000-0005-0000-0000-00008B2B0000}"/>
    <cellStyle name="Entrada 8 2 3 6" xfId="34057" xr:uid="{00000000-0005-0000-0000-00008C2B0000}"/>
    <cellStyle name="Entrada 8 2 4" xfId="7077" xr:uid="{00000000-0005-0000-0000-00008D2B0000}"/>
    <cellStyle name="Entrada 8 2 4 2" xfId="7078" xr:uid="{00000000-0005-0000-0000-00008E2B0000}"/>
    <cellStyle name="Entrada 8 2 4 2 2" xfId="40361" xr:uid="{00000000-0005-0000-0000-00008F2B0000}"/>
    <cellStyle name="Entrada 8 2 4 3" xfId="7079" xr:uid="{00000000-0005-0000-0000-0000902B0000}"/>
    <cellStyle name="Entrada 8 2 4 3 2" xfId="43074" xr:uid="{00000000-0005-0000-0000-0000912B0000}"/>
    <cellStyle name="Entrada 8 2 4 4" xfId="7080" xr:uid="{00000000-0005-0000-0000-0000922B0000}"/>
    <cellStyle name="Entrada 8 2 4 4 2" xfId="43075" xr:uid="{00000000-0005-0000-0000-0000932B0000}"/>
    <cellStyle name="Entrada 8 2 4 5" xfId="7081" xr:uid="{00000000-0005-0000-0000-0000942B0000}"/>
    <cellStyle name="Entrada 8 2 4 5 2" xfId="43076" xr:uid="{00000000-0005-0000-0000-0000952B0000}"/>
    <cellStyle name="Entrada 8 2 4 6" xfId="35273" xr:uid="{00000000-0005-0000-0000-0000962B0000}"/>
    <cellStyle name="Entrada 8 2 5" xfId="7082" xr:uid="{00000000-0005-0000-0000-0000972B0000}"/>
    <cellStyle name="Entrada 8 2 5 2" xfId="36662" xr:uid="{00000000-0005-0000-0000-0000982B0000}"/>
    <cellStyle name="Entrada 8 2 6" xfId="7083" xr:uid="{00000000-0005-0000-0000-0000992B0000}"/>
    <cellStyle name="Entrada 8 2 6 2" xfId="43077" xr:uid="{00000000-0005-0000-0000-00009A2B0000}"/>
    <cellStyle name="Entrada 8 2 7" xfId="7084" xr:uid="{00000000-0005-0000-0000-00009B2B0000}"/>
    <cellStyle name="Entrada 8 2 7 2" xfId="43078" xr:uid="{00000000-0005-0000-0000-00009C2B0000}"/>
    <cellStyle name="Entrada 8 2 8" xfId="31574" xr:uid="{00000000-0005-0000-0000-00009D2B0000}"/>
    <cellStyle name="Entrada 8 3" xfId="7085" xr:uid="{00000000-0005-0000-0000-00009E2B0000}"/>
    <cellStyle name="Entrada 8 3 10" xfId="32052" xr:uid="{00000000-0005-0000-0000-00009F2B0000}"/>
    <cellStyle name="Entrada 8 3 2" xfId="7086" xr:uid="{00000000-0005-0000-0000-0000A02B0000}"/>
    <cellStyle name="Entrada 8 3 2 2" xfId="7087" xr:uid="{00000000-0005-0000-0000-0000A12B0000}"/>
    <cellStyle name="Entrada 8 3 2 2 2" xfId="38585" xr:uid="{00000000-0005-0000-0000-0000A22B0000}"/>
    <cellStyle name="Entrada 8 3 2 3" xfId="7088" xr:uid="{00000000-0005-0000-0000-0000A32B0000}"/>
    <cellStyle name="Entrada 8 3 2 3 2" xfId="43079" xr:uid="{00000000-0005-0000-0000-0000A42B0000}"/>
    <cellStyle name="Entrada 8 3 2 4" xfId="7089" xr:uid="{00000000-0005-0000-0000-0000A52B0000}"/>
    <cellStyle name="Entrada 8 3 2 4 2" xfId="43080" xr:uid="{00000000-0005-0000-0000-0000A62B0000}"/>
    <cellStyle name="Entrada 8 3 2 5" xfId="7090" xr:uid="{00000000-0005-0000-0000-0000A72B0000}"/>
    <cellStyle name="Entrada 8 3 2 5 2" xfId="43081" xr:uid="{00000000-0005-0000-0000-0000A82B0000}"/>
    <cellStyle name="Entrada 8 3 2 6" xfId="33497" xr:uid="{00000000-0005-0000-0000-0000A92B0000}"/>
    <cellStyle name="Entrada 8 3 3" xfId="7091" xr:uid="{00000000-0005-0000-0000-0000AA2B0000}"/>
    <cellStyle name="Entrada 8 3 3 2" xfId="7092" xr:uid="{00000000-0005-0000-0000-0000AB2B0000}"/>
    <cellStyle name="Entrada 8 3 3 2 2" xfId="39457" xr:uid="{00000000-0005-0000-0000-0000AC2B0000}"/>
    <cellStyle name="Entrada 8 3 3 3" xfId="7093" xr:uid="{00000000-0005-0000-0000-0000AD2B0000}"/>
    <cellStyle name="Entrada 8 3 3 3 2" xfId="43082" xr:uid="{00000000-0005-0000-0000-0000AE2B0000}"/>
    <cellStyle name="Entrada 8 3 3 4" xfId="7094" xr:uid="{00000000-0005-0000-0000-0000AF2B0000}"/>
    <cellStyle name="Entrada 8 3 3 4 2" xfId="43083" xr:uid="{00000000-0005-0000-0000-0000B02B0000}"/>
    <cellStyle name="Entrada 8 3 3 5" xfId="7095" xr:uid="{00000000-0005-0000-0000-0000B12B0000}"/>
    <cellStyle name="Entrada 8 3 3 5 2" xfId="43084" xr:uid="{00000000-0005-0000-0000-0000B22B0000}"/>
    <cellStyle name="Entrada 8 3 3 6" xfId="34369" xr:uid="{00000000-0005-0000-0000-0000B32B0000}"/>
    <cellStyle name="Entrada 8 3 4" xfId="7096" xr:uid="{00000000-0005-0000-0000-0000B42B0000}"/>
    <cellStyle name="Entrada 8 3 4 2" xfId="7097" xr:uid="{00000000-0005-0000-0000-0000B52B0000}"/>
    <cellStyle name="Entrada 8 3 4 2 2" xfId="40839" xr:uid="{00000000-0005-0000-0000-0000B62B0000}"/>
    <cellStyle name="Entrada 8 3 4 3" xfId="7098" xr:uid="{00000000-0005-0000-0000-0000B72B0000}"/>
    <cellStyle name="Entrada 8 3 4 3 2" xfId="43085" xr:uid="{00000000-0005-0000-0000-0000B82B0000}"/>
    <cellStyle name="Entrada 8 3 4 4" xfId="7099" xr:uid="{00000000-0005-0000-0000-0000B92B0000}"/>
    <cellStyle name="Entrada 8 3 4 4 2" xfId="43086" xr:uid="{00000000-0005-0000-0000-0000BA2B0000}"/>
    <cellStyle name="Entrada 8 3 4 5" xfId="7100" xr:uid="{00000000-0005-0000-0000-0000BB2B0000}"/>
    <cellStyle name="Entrada 8 3 4 5 2" xfId="43087" xr:uid="{00000000-0005-0000-0000-0000BC2B0000}"/>
    <cellStyle name="Entrada 8 3 4 6" xfId="35751" xr:uid="{00000000-0005-0000-0000-0000BD2B0000}"/>
    <cellStyle name="Entrada 8 3 5" xfId="7101" xr:uid="{00000000-0005-0000-0000-0000BE2B0000}"/>
    <cellStyle name="Entrada 8 3 5 2" xfId="37140" xr:uid="{00000000-0005-0000-0000-0000BF2B0000}"/>
    <cellStyle name="Entrada 8 3 6" xfId="7102" xr:uid="{00000000-0005-0000-0000-0000C02B0000}"/>
    <cellStyle name="Entrada 8 3 6 2" xfId="43088" xr:uid="{00000000-0005-0000-0000-0000C12B0000}"/>
    <cellStyle name="Entrada 8 3 7" xfId="7103" xr:uid="{00000000-0005-0000-0000-0000C22B0000}"/>
    <cellStyle name="Entrada 8 3 7 2" xfId="43089" xr:uid="{00000000-0005-0000-0000-0000C32B0000}"/>
    <cellStyle name="Entrada 8 3 8" xfId="7104" xr:uid="{00000000-0005-0000-0000-0000C42B0000}"/>
    <cellStyle name="Entrada 8 3 8 2" xfId="43090" xr:uid="{00000000-0005-0000-0000-0000C52B0000}"/>
    <cellStyle name="Entrada 8 3 9" xfId="7105" xr:uid="{00000000-0005-0000-0000-0000C62B0000}"/>
    <cellStyle name="Entrada 8 3 9 2" xfId="43091" xr:uid="{00000000-0005-0000-0000-0000C72B0000}"/>
    <cellStyle name="Entrada 8 4" xfId="7106" xr:uid="{00000000-0005-0000-0000-0000C82B0000}"/>
    <cellStyle name="Entrada 8 4 10" xfId="31445" xr:uid="{00000000-0005-0000-0000-0000C92B0000}"/>
    <cellStyle name="Entrada 8 4 2" xfId="7107" xr:uid="{00000000-0005-0000-0000-0000CA2B0000}"/>
    <cellStyle name="Entrada 8 4 2 2" xfId="7108" xr:uid="{00000000-0005-0000-0000-0000CB2B0000}"/>
    <cellStyle name="Entrada 8 4 2 2 2" xfId="37989" xr:uid="{00000000-0005-0000-0000-0000CC2B0000}"/>
    <cellStyle name="Entrada 8 4 2 3" xfId="7109" xr:uid="{00000000-0005-0000-0000-0000CD2B0000}"/>
    <cellStyle name="Entrada 8 4 2 3 2" xfId="43092" xr:uid="{00000000-0005-0000-0000-0000CE2B0000}"/>
    <cellStyle name="Entrada 8 4 2 4" xfId="7110" xr:uid="{00000000-0005-0000-0000-0000CF2B0000}"/>
    <cellStyle name="Entrada 8 4 2 4 2" xfId="43093" xr:uid="{00000000-0005-0000-0000-0000D02B0000}"/>
    <cellStyle name="Entrada 8 4 2 5" xfId="7111" xr:uid="{00000000-0005-0000-0000-0000D12B0000}"/>
    <cellStyle name="Entrada 8 4 2 5 2" xfId="43094" xr:uid="{00000000-0005-0000-0000-0000D22B0000}"/>
    <cellStyle name="Entrada 8 4 2 6" xfId="32901" xr:uid="{00000000-0005-0000-0000-0000D32B0000}"/>
    <cellStyle name="Entrada 8 4 3" xfId="7112" xr:uid="{00000000-0005-0000-0000-0000D42B0000}"/>
    <cellStyle name="Entrada 8 4 3 2" xfId="7113" xr:uid="{00000000-0005-0000-0000-0000D52B0000}"/>
    <cellStyle name="Entrada 8 4 3 2 2" xfId="39016" xr:uid="{00000000-0005-0000-0000-0000D62B0000}"/>
    <cellStyle name="Entrada 8 4 3 3" xfId="7114" xr:uid="{00000000-0005-0000-0000-0000D72B0000}"/>
    <cellStyle name="Entrada 8 4 3 3 2" xfId="43095" xr:uid="{00000000-0005-0000-0000-0000D82B0000}"/>
    <cellStyle name="Entrada 8 4 3 4" xfId="7115" xr:uid="{00000000-0005-0000-0000-0000D92B0000}"/>
    <cellStyle name="Entrada 8 4 3 4 2" xfId="43096" xr:uid="{00000000-0005-0000-0000-0000DA2B0000}"/>
    <cellStyle name="Entrada 8 4 3 5" xfId="7116" xr:uid="{00000000-0005-0000-0000-0000DB2B0000}"/>
    <cellStyle name="Entrada 8 4 3 5 2" xfId="43097" xr:uid="{00000000-0005-0000-0000-0000DC2B0000}"/>
    <cellStyle name="Entrada 8 4 3 6" xfId="33928" xr:uid="{00000000-0005-0000-0000-0000DD2B0000}"/>
    <cellStyle name="Entrada 8 4 4" xfId="7117" xr:uid="{00000000-0005-0000-0000-0000DE2B0000}"/>
    <cellStyle name="Entrada 8 4 4 2" xfId="7118" xr:uid="{00000000-0005-0000-0000-0000DF2B0000}"/>
    <cellStyle name="Entrada 8 4 4 2 2" xfId="40232" xr:uid="{00000000-0005-0000-0000-0000E02B0000}"/>
    <cellStyle name="Entrada 8 4 4 3" xfId="7119" xr:uid="{00000000-0005-0000-0000-0000E12B0000}"/>
    <cellStyle name="Entrada 8 4 4 3 2" xfId="43098" xr:uid="{00000000-0005-0000-0000-0000E22B0000}"/>
    <cellStyle name="Entrada 8 4 4 4" xfId="7120" xr:uid="{00000000-0005-0000-0000-0000E32B0000}"/>
    <cellStyle name="Entrada 8 4 4 4 2" xfId="43099" xr:uid="{00000000-0005-0000-0000-0000E42B0000}"/>
    <cellStyle name="Entrada 8 4 4 5" xfId="7121" xr:uid="{00000000-0005-0000-0000-0000E52B0000}"/>
    <cellStyle name="Entrada 8 4 4 5 2" xfId="43100" xr:uid="{00000000-0005-0000-0000-0000E62B0000}"/>
    <cellStyle name="Entrada 8 4 4 6" xfId="35144" xr:uid="{00000000-0005-0000-0000-0000E72B0000}"/>
    <cellStyle name="Entrada 8 4 5" xfId="7122" xr:uid="{00000000-0005-0000-0000-0000E82B0000}"/>
    <cellStyle name="Entrada 8 4 5 2" xfId="36533" xr:uid="{00000000-0005-0000-0000-0000E92B0000}"/>
    <cellStyle name="Entrada 8 4 6" xfId="7123" xr:uid="{00000000-0005-0000-0000-0000EA2B0000}"/>
    <cellStyle name="Entrada 8 4 6 2" xfId="43101" xr:uid="{00000000-0005-0000-0000-0000EB2B0000}"/>
    <cellStyle name="Entrada 8 4 7" xfId="7124" xr:uid="{00000000-0005-0000-0000-0000EC2B0000}"/>
    <cellStyle name="Entrada 8 4 7 2" xfId="43102" xr:uid="{00000000-0005-0000-0000-0000ED2B0000}"/>
    <cellStyle name="Entrada 8 4 8" xfId="7125" xr:uid="{00000000-0005-0000-0000-0000EE2B0000}"/>
    <cellStyle name="Entrada 8 4 8 2" xfId="43103" xr:uid="{00000000-0005-0000-0000-0000EF2B0000}"/>
    <cellStyle name="Entrada 8 4 9" xfId="7126" xr:uid="{00000000-0005-0000-0000-0000F02B0000}"/>
    <cellStyle name="Entrada 8 4 9 2" xfId="43104" xr:uid="{00000000-0005-0000-0000-0000F12B0000}"/>
    <cellStyle name="Entrada 8 5" xfId="7127" xr:uid="{00000000-0005-0000-0000-0000F22B0000}"/>
    <cellStyle name="Entrada 8 5 10" xfId="32081" xr:uid="{00000000-0005-0000-0000-0000F32B0000}"/>
    <cellStyle name="Entrada 8 5 2" xfId="7128" xr:uid="{00000000-0005-0000-0000-0000F42B0000}"/>
    <cellStyle name="Entrada 8 5 2 2" xfId="7129" xr:uid="{00000000-0005-0000-0000-0000F52B0000}"/>
    <cellStyle name="Entrada 8 5 2 2 2" xfId="38614" xr:uid="{00000000-0005-0000-0000-0000F62B0000}"/>
    <cellStyle name="Entrada 8 5 2 3" xfId="7130" xr:uid="{00000000-0005-0000-0000-0000F72B0000}"/>
    <cellStyle name="Entrada 8 5 2 3 2" xfId="43105" xr:uid="{00000000-0005-0000-0000-0000F82B0000}"/>
    <cellStyle name="Entrada 8 5 2 4" xfId="7131" xr:uid="{00000000-0005-0000-0000-0000F92B0000}"/>
    <cellStyle name="Entrada 8 5 2 4 2" xfId="43106" xr:uid="{00000000-0005-0000-0000-0000FA2B0000}"/>
    <cellStyle name="Entrada 8 5 2 5" xfId="7132" xr:uid="{00000000-0005-0000-0000-0000FB2B0000}"/>
    <cellStyle name="Entrada 8 5 2 5 2" xfId="43107" xr:uid="{00000000-0005-0000-0000-0000FC2B0000}"/>
    <cellStyle name="Entrada 8 5 2 6" xfId="33526" xr:uid="{00000000-0005-0000-0000-0000FD2B0000}"/>
    <cellStyle name="Entrada 8 5 3" xfId="7133" xr:uid="{00000000-0005-0000-0000-0000FE2B0000}"/>
    <cellStyle name="Entrada 8 5 3 2" xfId="7134" xr:uid="{00000000-0005-0000-0000-0000FF2B0000}"/>
    <cellStyle name="Entrada 8 5 3 2 2" xfId="39486" xr:uid="{00000000-0005-0000-0000-0000002C0000}"/>
    <cellStyle name="Entrada 8 5 3 3" xfId="7135" xr:uid="{00000000-0005-0000-0000-0000012C0000}"/>
    <cellStyle name="Entrada 8 5 3 3 2" xfId="43108" xr:uid="{00000000-0005-0000-0000-0000022C0000}"/>
    <cellStyle name="Entrada 8 5 3 4" xfId="7136" xr:uid="{00000000-0005-0000-0000-0000032C0000}"/>
    <cellStyle name="Entrada 8 5 3 4 2" xfId="43109" xr:uid="{00000000-0005-0000-0000-0000042C0000}"/>
    <cellStyle name="Entrada 8 5 3 5" xfId="7137" xr:uid="{00000000-0005-0000-0000-0000052C0000}"/>
    <cellStyle name="Entrada 8 5 3 5 2" xfId="43110" xr:uid="{00000000-0005-0000-0000-0000062C0000}"/>
    <cellStyle name="Entrada 8 5 3 6" xfId="34398" xr:uid="{00000000-0005-0000-0000-0000072C0000}"/>
    <cellStyle name="Entrada 8 5 4" xfId="7138" xr:uid="{00000000-0005-0000-0000-0000082C0000}"/>
    <cellStyle name="Entrada 8 5 4 2" xfId="7139" xr:uid="{00000000-0005-0000-0000-0000092C0000}"/>
    <cellStyle name="Entrada 8 5 4 2 2" xfId="40868" xr:uid="{00000000-0005-0000-0000-00000A2C0000}"/>
    <cellStyle name="Entrada 8 5 4 3" xfId="7140" xr:uid="{00000000-0005-0000-0000-00000B2C0000}"/>
    <cellStyle name="Entrada 8 5 4 3 2" xfId="43111" xr:uid="{00000000-0005-0000-0000-00000C2C0000}"/>
    <cellStyle name="Entrada 8 5 4 4" xfId="7141" xr:uid="{00000000-0005-0000-0000-00000D2C0000}"/>
    <cellStyle name="Entrada 8 5 4 4 2" xfId="43112" xr:uid="{00000000-0005-0000-0000-00000E2C0000}"/>
    <cellStyle name="Entrada 8 5 4 5" xfId="7142" xr:uid="{00000000-0005-0000-0000-00000F2C0000}"/>
    <cellStyle name="Entrada 8 5 4 5 2" xfId="43113" xr:uid="{00000000-0005-0000-0000-0000102C0000}"/>
    <cellStyle name="Entrada 8 5 4 6" xfId="35780" xr:uid="{00000000-0005-0000-0000-0000112C0000}"/>
    <cellStyle name="Entrada 8 5 5" xfId="7143" xr:uid="{00000000-0005-0000-0000-0000122C0000}"/>
    <cellStyle name="Entrada 8 5 5 2" xfId="37169" xr:uid="{00000000-0005-0000-0000-0000132C0000}"/>
    <cellStyle name="Entrada 8 5 6" xfId="7144" xr:uid="{00000000-0005-0000-0000-0000142C0000}"/>
    <cellStyle name="Entrada 8 5 6 2" xfId="43114" xr:uid="{00000000-0005-0000-0000-0000152C0000}"/>
    <cellStyle name="Entrada 8 5 7" xfId="7145" xr:uid="{00000000-0005-0000-0000-0000162C0000}"/>
    <cellStyle name="Entrada 8 5 7 2" xfId="43115" xr:uid="{00000000-0005-0000-0000-0000172C0000}"/>
    <cellStyle name="Entrada 8 5 8" xfId="7146" xr:uid="{00000000-0005-0000-0000-0000182C0000}"/>
    <cellStyle name="Entrada 8 5 8 2" xfId="43116" xr:uid="{00000000-0005-0000-0000-0000192C0000}"/>
    <cellStyle name="Entrada 8 5 9" xfId="7147" xr:uid="{00000000-0005-0000-0000-00001A2C0000}"/>
    <cellStyle name="Entrada 8 5 9 2" xfId="43117" xr:uid="{00000000-0005-0000-0000-00001B2C0000}"/>
    <cellStyle name="Entrada 8 6" xfId="7148" xr:uid="{00000000-0005-0000-0000-00001C2C0000}"/>
    <cellStyle name="Entrada 8 6 2" xfId="7149" xr:uid="{00000000-0005-0000-0000-00001D2C0000}"/>
    <cellStyle name="Entrada 8 6 2 2" xfId="7150" xr:uid="{00000000-0005-0000-0000-00001E2C0000}"/>
    <cellStyle name="Entrada 8 6 2 2 2" xfId="37775" xr:uid="{00000000-0005-0000-0000-00001F2C0000}"/>
    <cellStyle name="Entrada 8 6 2 3" xfId="7151" xr:uid="{00000000-0005-0000-0000-0000202C0000}"/>
    <cellStyle name="Entrada 8 6 2 3 2" xfId="43118" xr:uid="{00000000-0005-0000-0000-0000212C0000}"/>
    <cellStyle name="Entrada 8 6 2 4" xfId="7152" xr:uid="{00000000-0005-0000-0000-0000222C0000}"/>
    <cellStyle name="Entrada 8 6 2 4 2" xfId="43119" xr:uid="{00000000-0005-0000-0000-0000232C0000}"/>
    <cellStyle name="Entrada 8 6 2 5" xfId="7153" xr:uid="{00000000-0005-0000-0000-0000242C0000}"/>
    <cellStyle name="Entrada 8 6 2 5 2" xfId="43120" xr:uid="{00000000-0005-0000-0000-0000252C0000}"/>
    <cellStyle name="Entrada 8 6 2 6" xfId="32687" xr:uid="{00000000-0005-0000-0000-0000262C0000}"/>
    <cellStyle name="Entrada 8 6 3" xfId="7154" xr:uid="{00000000-0005-0000-0000-0000272C0000}"/>
    <cellStyle name="Entrada 8 6 3 2" xfId="7155" xr:uid="{00000000-0005-0000-0000-0000282C0000}"/>
    <cellStyle name="Entrada 8 6 3 2 2" xfId="40049" xr:uid="{00000000-0005-0000-0000-0000292C0000}"/>
    <cellStyle name="Entrada 8 6 3 3" xfId="7156" xr:uid="{00000000-0005-0000-0000-00002A2C0000}"/>
    <cellStyle name="Entrada 8 6 3 3 2" xfId="43121" xr:uid="{00000000-0005-0000-0000-00002B2C0000}"/>
    <cellStyle name="Entrada 8 6 3 4" xfId="7157" xr:uid="{00000000-0005-0000-0000-00002C2C0000}"/>
    <cellStyle name="Entrada 8 6 3 4 2" xfId="43122" xr:uid="{00000000-0005-0000-0000-00002D2C0000}"/>
    <cellStyle name="Entrada 8 6 3 5" xfId="7158" xr:uid="{00000000-0005-0000-0000-00002E2C0000}"/>
    <cellStyle name="Entrada 8 6 3 5 2" xfId="43123" xr:uid="{00000000-0005-0000-0000-00002F2C0000}"/>
    <cellStyle name="Entrada 8 6 3 6" xfId="34961" xr:uid="{00000000-0005-0000-0000-0000302C0000}"/>
    <cellStyle name="Entrada 8 6 4" xfId="7159" xr:uid="{00000000-0005-0000-0000-0000312C0000}"/>
    <cellStyle name="Entrada 8 6 4 2" xfId="36350" xr:uid="{00000000-0005-0000-0000-0000322C0000}"/>
    <cellStyle name="Entrada 8 6 5" xfId="7160" xr:uid="{00000000-0005-0000-0000-0000332C0000}"/>
    <cellStyle name="Entrada 8 6 5 2" xfId="43124" xr:uid="{00000000-0005-0000-0000-0000342C0000}"/>
    <cellStyle name="Entrada 8 6 6" xfId="7161" xr:uid="{00000000-0005-0000-0000-0000352C0000}"/>
    <cellStyle name="Entrada 8 6 6 2" xfId="43125" xr:uid="{00000000-0005-0000-0000-0000362C0000}"/>
    <cellStyle name="Entrada 8 6 7" xfId="7162" xr:uid="{00000000-0005-0000-0000-0000372C0000}"/>
    <cellStyle name="Entrada 8 6 7 2" xfId="43126" xr:uid="{00000000-0005-0000-0000-0000382C0000}"/>
    <cellStyle name="Entrada 8 6 8" xfId="7163" xr:uid="{00000000-0005-0000-0000-0000392C0000}"/>
    <cellStyle name="Entrada 8 6 8 2" xfId="43127" xr:uid="{00000000-0005-0000-0000-00003A2C0000}"/>
    <cellStyle name="Entrada 8 6 9" xfId="31262" xr:uid="{00000000-0005-0000-0000-00003B2C0000}"/>
    <cellStyle name="Entrada 8 7" xfId="7164" xr:uid="{00000000-0005-0000-0000-00003C2C0000}"/>
    <cellStyle name="Entrada 8 7 2" xfId="7165" xr:uid="{00000000-0005-0000-0000-00003D2C0000}"/>
    <cellStyle name="Entrada 8 7 2 2" xfId="37710" xr:uid="{00000000-0005-0000-0000-00003E2C0000}"/>
    <cellStyle name="Entrada 8 7 3" xfId="7166" xr:uid="{00000000-0005-0000-0000-00003F2C0000}"/>
    <cellStyle name="Entrada 8 7 3 2" xfId="43128" xr:uid="{00000000-0005-0000-0000-0000402C0000}"/>
    <cellStyle name="Entrada 8 7 4" xfId="7167" xr:uid="{00000000-0005-0000-0000-0000412C0000}"/>
    <cellStyle name="Entrada 8 7 4 2" xfId="43129" xr:uid="{00000000-0005-0000-0000-0000422C0000}"/>
    <cellStyle name="Entrada 8 7 5" xfId="7168" xr:uid="{00000000-0005-0000-0000-0000432C0000}"/>
    <cellStyle name="Entrada 8 7 5 2" xfId="43130" xr:uid="{00000000-0005-0000-0000-0000442C0000}"/>
    <cellStyle name="Entrada 8 7 6" xfId="7169" xr:uid="{00000000-0005-0000-0000-0000452C0000}"/>
    <cellStyle name="Entrada 8 7 6 2" xfId="43131" xr:uid="{00000000-0005-0000-0000-0000462C0000}"/>
    <cellStyle name="Entrada 8 7 7" xfId="32622" xr:uid="{00000000-0005-0000-0000-0000472C0000}"/>
    <cellStyle name="Entrada 8 8" xfId="7170" xr:uid="{00000000-0005-0000-0000-0000482C0000}"/>
    <cellStyle name="Entrada 8 8 2" xfId="7171" xr:uid="{00000000-0005-0000-0000-0000492C0000}"/>
    <cellStyle name="Entrada 8 8 2 2" xfId="37918" xr:uid="{00000000-0005-0000-0000-00004A2C0000}"/>
    <cellStyle name="Entrada 8 8 3" xfId="7172" xr:uid="{00000000-0005-0000-0000-00004B2C0000}"/>
    <cellStyle name="Entrada 8 8 3 2" xfId="43132" xr:uid="{00000000-0005-0000-0000-00004C2C0000}"/>
    <cellStyle name="Entrada 8 8 4" xfId="7173" xr:uid="{00000000-0005-0000-0000-00004D2C0000}"/>
    <cellStyle name="Entrada 8 8 4 2" xfId="43133" xr:uid="{00000000-0005-0000-0000-00004E2C0000}"/>
    <cellStyle name="Entrada 8 8 5" xfId="7174" xr:uid="{00000000-0005-0000-0000-00004F2C0000}"/>
    <cellStyle name="Entrada 8 8 5 2" xfId="43134" xr:uid="{00000000-0005-0000-0000-0000502C0000}"/>
    <cellStyle name="Entrada 8 8 6" xfId="32830" xr:uid="{00000000-0005-0000-0000-0000512C0000}"/>
    <cellStyle name="Entrada 8 9" xfId="7175" xr:uid="{00000000-0005-0000-0000-0000522C0000}"/>
    <cellStyle name="Entrada 8 9 2" xfId="7176" xr:uid="{00000000-0005-0000-0000-0000532C0000}"/>
    <cellStyle name="Entrada 8 9 2 2" xfId="39902" xr:uid="{00000000-0005-0000-0000-0000542C0000}"/>
    <cellStyle name="Entrada 8 9 3" xfId="7177" xr:uid="{00000000-0005-0000-0000-0000552C0000}"/>
    <cellStyle name="Entrada 8 9 3 2" xfId="43135" xr:uid="{00000000-0005-0000-0000-0000562C0000}"/>
    <cellStyle name="Entrada 8 9 4" xfId="7178" xr:uid="{00000000-0005-0000-0000-0000572C0000}"/>
    <cellStyle name="Entrada 8 9 4 2" xfId="43136" xr:uid="{00000000-0005-0000-0000-0000582C0000}"/>
    <cellStyle name="Entrada 8 9 5" xfId="7179" xr:uid="{00000000-0005-0000-0000-0000592C0000}"/>
    <cellStyle name="Entrada 8 9 5 2" xfId="43137" xr:uid="{00000000-0005-0000-0000-00005A2C0000}"/>
    <cellStyle name="Entrada 8 9 6" xfId="34814" xr:uid="{00000000-0005-0000-0000-00005B2C0000}"/>
    <cellStyle name="Entrada 9" xfId="7180" xr:uid="{00000000-0005-0000-0000-00005C2C0000}"/>
    <cellStyle name="Entrada 9 10" xfId="7181" xr:uid="{00000000-0005-0000-0000-00005D2C0000}"/>
    <cellStyle name="Entrada 9 10 2" xfId="36204" xr:uid="{00000000-0005-0000-0000-00005E2C0000}"/>
    <cellStyle name="Entrada 9 11" xfId="7182" xr:uid="{00000000-0005-0000-0000-00005F2C0000}"/>
    <cellStyle name="Entrada 9 11 2" xfId="43138" xr:uid="{00000000-0005-0000-0000-0000602C0000}"/>
    <cellStyle name="Entrada 9 12" xfId="7183" xr:uid="{00000000-0005-0000-0000-0000612C0000}"/>
    <cellStyle name="Entrada 9 12 2" xfId="43139" xr:uid="{00000000-0005-0000-0000-0000622C0000}"/>
    <cellStyle name="Entrada 9 13" xfId="7184" xr:uid="{00000000-0005-0000-0000-0000632C0000}"/>
    <cellStyle name="Entrada 9 13 2" xfId="43140" xr:uid="{00000000-0005-0000-0000-0000642C0000}"/>
    <cellStyle name="Entrada 9 14" xfId="7185" xr:uid="{00000000-0005-0000-0000-0000652C0000}"/>
    <cellStyle name="Entrada 9 14 2" xfId="43141" xr:uid="{00000000-0005-0000-0000-0000662C0000}"/>
    <cellStyle name="Entrada 9 15" xfId="7186" xr:uid="{00000000-0005-0000-0000-0000672C0000}"/>
    <cellStyle name="Entrada 9 15 2" xfId="43142" xr:uid="{00000000-0005-0000-0000-0000682C0000}"/>
    <cellStyle name="Entrada 9 16" xfId="30937" xr:uid="{00000000-0005-0000-0000-0000692C0000}"/>
    <cellStyle name="Entrada 9 2" xfId="7187" xr:uid="{00000000-0005-0000-0000-00006A2C0000}"/>
    <cellStyle name="Entrada 9 2 2" xfId="7188" xr:uid="{00000000-0005-0000-0000-00006B2C0000}"/>
    <cellStyle name="Entrada 9 2 2 2" xfId="7189" xr:uid="{00000000-0005-0000-0000-00006C2C0000}"/>
    <cellStyle name="Entrada 9 2 2 2 2" xfId="38108" xr:uid="{00000000-0005-0000-0000-00006D2C0000}"/>
    <cellStyle name="Entrada 9 2 2 3" xfId="7190" xr:uid="{00000000-0005-0000-0000-00006E2C0000}"/>
    <cellStyle name="Entrada 9 2 2 3 2" xfId="43143" xr:uid="{00000000-0005-0000-0000-00006F2C0000}"/>
    <cellStyle name="Entrada 9 2 2 4" xfId="7191" xr:uid="{00000000-0005-0000-0000-0000702C0000}"/>
    <cellStyle name="Entrada 9 2 2 4 2" xfId="43144" xr:uid="{00000000-0005-0000-0000-0000712C0000}"/>
    <cellStyle name="Entrada 9 2 2 5" xfId="7192" xr:uid="{00000000-0005-0000-0000-0000722C0000}"/>
    <cellStyle name="Entrada 9 2 2 5 2" xfId="43145" xr:uid="{00000000-0005-0000-0000-0000732C0000}"/>
    <cellStyle name="Entrada 9 2 2 6" xfId="7193" xr:uid="{00000000-0005-0000-0000-0000742C0000}"/>
    <cellStyle name="Entrada 9 2 2 6 2" xfId="43146" xr:uid="{00000000-0005-0000-0000-0000752C0000}"/>
    <cellStyle name="Entrada 9 2 2 7" xfId="33020" xr:uid="{00000000-0005-0000-0000-0000762C0000}"/>
    <cellStyle name="Entrada 9 2 3" xfId="7194" xr:uid="{00000000-0005-0000-0000-0000772C0000}"/>
    <cellStyle name="Entrada 9 2 3 2" xfId="7195" xr:uid="{00000000-0005-0000-0000-0000782C0000}"/>
    <cellStyle name="Entrada 9 2 3 2 2" xfId="39146" xr:uid="{00000000-0005-0000-0000-0000792C0000}"/>
    <cellStyle name="Entrada 9 2 3 3" xfId="7196" xr:uid="{00000000-0005-0000-0000-00007A2C0000}"/>
    <cellStyle name="Entrada 9 2 3 3 2" xfId="43147" xr:uid="{00000000-0005-0000-0000-00007B2C0000}"/>
    <cellStyle name="Entrada 9 2 3 4" xfId="7197" xr:uid="{00000000-0005-0000-0000-00007C2C0000}"/>
    <cellStyle name="Entrada 9 2 3 4 2" xfId="43148" xr:uid="{00000000-0005-0000-0000-00007D2C0000}"/>
    <cellStyle name="Entrada 9 2 3 5" xfId="7198" xr:uid="{00000000-0005-0000-0000-00007E2C0000}"/>
    <cellStyle name="Entrada 9 2 3 5 2" xfId="43149" xr:uid="{00000000-0005-0000-0000-00007F2C0000}"/>
    <cellStyle name="Entrada 9 2 3 6" xfId="34058" xr:uid="{00000000-0005-0000-0000-0000802C0000}"/>
    <cellStyle name="Entrada 9 2 4" xfId="7199" xr:uid="{00000000-0005-0000-0000-0000812C0000}"/>
    <cellStyle name="Entrada 9 2 4 2" xfId="7200" xr:uid="{00000000-0005-0000-0000-0000822C0000}"/>
    <cellStyle name="Entrada 9 2 4 2 2" xfId="40362" xr:uid="{00000000-0005-0000-0000-0000832C0000}"/>
    <cellStyle name="Entrada 9 2 4 3" xfId="7201" xr:uid="{00000000-0005-0000-0000-0000842C0000}"/>
    <cellStyle name="Entrada 9 2 4 3 2" xfId="43150" xr:uid="{00000000-0005-0000-0000-0000852C0000}"/>
    <cellStyle name="Entrada 9 2 4 4" xfId="7202" xr:uid="{00000000-0005-0000-0000-0000862C0000}"/>
    <cellStyle name="Entrada 9 2 4 4 2" xfId="43151" xr:uid="{00000000-0005-0000-0000-0000872C0000}"/>
    <cellStyle name="Entrada 9 2 4 5" xfId="7203" xr:uid="{00000000-0005-0000-0000-0000882C0000}"/>
    <cellStyle name="Entrada 9 2 4 5 2" xfId="43152" xr:uid="{00000000-0005-0000-0000-0000892C0000}"/>
    <cellStyle name="Entrada 9 2 4 6" xfId="35274" xr:uid="{00000000-0005-0000-0000-00008A2C0000}"/>
    <cellStyle name="Entrada 9 2 5" xfId="7204" xr:uid="{00000000-0005-0000-0000-00008B2C0000}"/>
    <cellStyle name="Entrada 9 2 5 2" xfId="36663" xr:uid="{00000000-0005-0000-0000-00008C2C0000}"/>
    <cellStyle name="Entrada 9 2 6" xfId="7205" xr:uid="{00000000-0005-0000-0000-00008D2C0000}"/>
    <cellStyle name="Entrada 9 2 6 2" xfId="43153" xr:uid="{00000000-0005-0000-0000-00008E2C0000}"/>
    <cellStyle name="Entrada 9 2 7" xfId="7206" xr:uid="{00000000-0005-0000-0000-00008F2C0000}"/>
    <cellStyle name="Entrada 9 2 7 2" xfId="43154" xr:uid="{00000000-0005-0000-0000-0000902C0000}"/>
    <cellStyle name="Entrada 9 2 8" xfId="31575" xr:uid="{00000000-0005-0000-0000-0000912C0000}"/>
    <cellStyle name="Entrada 9 3" xfId="7207" xr:uid="{00000000-0005-0000-0000-0000922C0000}"/>
    <cellStyle name="Entrada 9 3 10" xfId="32051" xr:uid="{00000000-0005-0000-0000-0000932C0000}"/>
    <cellStyle name="Entrada 9 3 2" xfId="7208" xr:uid="{00000000-0005-0000-0000-0000942C0000}"/>
    <cellStyle name="Entrada 9 3 2 2" xfId="7209" xr:uid="{00000000-0005-0000-0000-0000952C0000}"/>
    <cellStyle name="Entrada 9 3 2 2 2" xfId="38584" xr:uid="{00000000-0005-0000-0000-0000962C0000}"/>
    <cellStyle name="Entrada 9 3 2 3" xfId="7210" xr:uid="{00000000-0005-0000-0000-0000972C0000}"/>
    <cellStyle name="Entrada 9 3 2 3 2" xfId="43155" xr:uid="{00000000-0005-0000-0000-0000982C0000}"/>
    <cellStyle name="Entrada 9 3 2 4" xfId="7211" xr:uid="{00000000-0005-0000-0000-0000992C0000}"/>
    <cellStyle name="Entrada 9 3 2 4 2" xfId="43156" xr:uid="{00000000-0005-0000-0000-00009A2C0000}"/>
    <cellStyle name="Entrada 9 3 2 5" xfId="7212" xr:uid="{00000000-0005-0000-0000-00009B2C0000}"/>
    <cellStyle name="Entrada 9 3 2 5 2" xfId="43157" xr:uid="{00000000-0005-0000-0000-00009C2C0000}"/>
    <cellStyle name="Entrada 9 3 2 6" xfId="33496" xr:uid="{00000000-0005-0000-0000-00009D2C0000}"/>
    <cellStyle name="Entrada 9 3 3" xfId="7213" xr:uid="{00000000-0005-0000-0000-00009E2C0000}"/>
    <cellStyle name="Entrada 9 3 3 2" xfId="7214" xr:uid="{00000000-0005-0000-0000-00009F2C0000}"/>
    <cellStyle name="Entrada 9 3 3 2 2" xfId="39456" xr:uid="{00000000-0005-0000-0000-0000A02C0000}"/>
    <cellStyle name="Entrada 9 3 3 3" xfId="7215" xr:uid="{00000000-0005-0000-0000-0000A12C0000}"/>
    <cellStyle name="Entrada 9 3 3 3 2" xfId="43158" xr:uid="{00000000-0005-0000-0000-0000A22C0000}"/>
    <cellStyle name="Entrada 9 3 3 4" xfId="7216" xr:uid="{00000000-0005-0000-0000-0000A32C0000}"/>
    <cellStyle name="Entrada 9 3 3 4 2" xfId="43159" xr:uid="{00000000-0005-0000-0000-0000A42C0000}"/>
    <cellStyle name="Entrada 9 3 3 5" xfId="7217" xr:uid="{00000000-0005-0000-0000-0000A52C0000}"/>
    <cellStyle name="Entrada 9 3 3 5 2" xfId="43160" xr:uid="{00000000-0005-0000-0000-0000A62C0000}"/>
    <cellStyle name="Entrada 9 3 3 6" xfId="34368" xr:uid="{00000000-0005-0000-0000-0000A72C0000}"/>
    <cellStyle name="Entrada 9 3 4" xfId="7218" xr:uid="{00000000-0005-0000-0000-0000A82C0000}"/>
    <cellStyle name="Entrada 9 3 4 2" xfId="7219" xr:uid="{00000000-0005-0000-0000-0000A92C0000}"/>
    <cellStyle name="Entrada 9 3 4 2 2" xfId="40838" xr:uid="{00000000-0005-0000-0000-0000AA2C0000}"/>
    <cellStyle name="Entrada 9 3 4 3" xfId="7220" xr:uid="{00000000-0005-0000-0000-0000AB2C0000}"/>
    <cellStyle name="Entrada 9 3 4 3 2" xfId="43161" xr:uid="{00000000-0005-0000-0000-0000AC2C0000}"/>
    <cellStyle name="Entrada 9 3 4 4" xfId="7221" xr:uid="{00000000-0005-0000-0000-0000AD2C0000}"/>
    <cellStyle name="Entrada 9 3 4 4 2" xfId="43162" xr:uid="{00000000-0005-0000-0000-0000AE2C0000}"/>
    <cellStyle name="Entrada 9 3 4 5" xfId="7222" xr:uid="{00000000-0005-0000-0000-0000AF2C0000}"/>
    <cellStyle name="Entrada 9 3 4 5 2" xfId="43163" xr:uid="{00000000-0005-0000-0000-0000B02C0000}"/>
    <cellStyle name="Entrada 9 3 4 6" xfId="35750" xr:uid="{00000000-0005-0000-0000-0000B12C0000}"/>
    <cellStyle name="Entrada 9 3 5" xfId="7223" xr:uid="{00000000-0005-0000-0000-0000B22C0000}"/>
    <cellStyle name="Entrada 9 3 5 2" xfId="37139" xr:uid="{00000000-0005-0000-0000-0000B32C0000}"/>
    <cellStyle name="Entrada 9 3 6" xfId="7224" xr:uid="{00000000-0005-0000-0000-0000B42C0000}"/>
    <cellStyle name="Entrada 9 3 6 2" xfId="43164" xr:uid="{00000000-0005-0000-0000-0000B52C0000}"/>
    <cellStyle name="Entrada 9 3 7" xfId="7225" xr:uid="{00000000-0005-0000-0000-0000B62C0000}"/>
    <cellStyle name="Entrada 9 3 7 2" xfId="43165" xr:uid="{00000000-0005-0000-0000-0000B72C0000}"/>
    <cellStyle name="Entrada 9 3 8" xfId="7226" xr:uid="{00000000-0005-0000-0000-0000B82C0000}"/>
    <cellStyle name="Entrada 9 3 8 2" xfId="43166" xr:uid="{00000000-0005-0000-0000-0000B92C0000}"/>
    <cellStyle name="Entrada 9 3 9" xfId="7227" xr:uid="{00000000-0005-0000-0000-0000BA2C0000}"/>
    <cellStyle name="Entrada 9 3 9 2" xfId="43167" xr:uid="{00000000-0005-0000-0000-0000BB2C0000}"/>
    <cellStyle name="Entrada 9 4" xfId="7228" xr:uid="{00000000-0005-0000-0000-0000BC2C0000}"/>
    <cellStyle name="Entrada 9 4 10" xfId="31446" xr:uid="{00000000-0005-0000-0000-0000BD2C0000}"/>
    <cellStyle name="Entrada 9 4 2" xfId="7229" xr:uid="{00000000-0005-0000-0000-0000BE2C0000}"/>
    <cellStyle name="Entrada 9 4 2 2" xfId="7230" xr:uid="{00000000-0005-0000-0000-0000BF2C0000}"/>
    <cellStyle name="Entrada 9 4 2 2 2" xfId="37990" xr:uid="{00000000-0005-0000-0000-0000C02C0000}"/>
    <cellStyle name="Entrada 9 4 2 3" xfId="7231" xr:uid="{00000000-0005-0000-0000-0000C12C0000}"/>
    <cellStyle name="Entrada 9 4 2 3 2" xfId="43168" xr:uid="{00000000-0005-0000-0000-0000C22C0000}"/>
    <cellStyle name="Entrada 9 4 2 4" xfId="7232" xr:uid="{00000000-0005-0000-0000-0000C32C0000}"/>
    <cellStyle name="Entrada 9 4 2 4 2" xfId="43169" xr:uid="{00000000-0005-0000-0000-0000C42C0000}"/>
    <cellStyle name="Entrada 9 4 2 5" xfId="7233" xr:uid="{00000000-0005-0000-0000-0000C52C0000}"/>
    <cellStyle name="Entrada 9 4 2 5 2" xfId="43170" xr:uid="{00000000-0005-0000-0000-0000C62C0000}"/>
    <cellStyle name="Entrada 9 4 2 6" xfId="32902" xr:uid="{00000000-0005-0000-0000-0000C72C0000}"/>
    <cellStyle name="Entrada 9 4 3" xfId="7234" xr:uid="{00000000-0005-0000-0000-0000C82C0000}"/>
    <cellStyle name="Entrada 9 4 3 2" xfId="7235" xr:uid="{00000000-0005-0000-0000-0000C92C0000}"/>
    <cellStyle name="Entrada 9 4 3 2 2" xfId="39017" xr:uid="{00000000-0005-0000-0000-0000CA2C0000}"/>
    <cellStyle name="Entrada 9 4 3 3" xfId="7236" xr:uid="{00000000-0005-0000-0000-0000CB2C0000}"/>
    <cellStyle name="Entrada 9 4 3 3 2" xfId="43171" xr:uid="{00000000-0005-0000-0000-0000CC2C0000}"/>
    <cellStyle name="Entrada 9 4 3 4" xfId="7237" xr:uid="{00000000-0005-0000-0000-0000CD2C0000}"/>
    <cellStyle name="Entrada 9 4 3 4 2" xfId="43172" xr:uid="{00000000-0005-0000-0000-0000CE2C0000}"/>
    <cellStyle name="Entrada 9 4 3 5" xfId="7238" xr:uid="{00000000-0005-0000-0000-0000CF2C0000}"/>
    <cellStyle name="Entrada 9 4 3 5 2" xfId="43173" xr:uid="{00000000-0005-0000-0000-0000D02C0000}"/>
    <cellStyle name="Entrada 9 4 3 6" xfId="33929" xr:uid="{00000000-0005-0000-0000-0000D12C0000}"/>
    <cellStyle name="Entrada 9 4 4" xfId="7239" xr:uid="{00000000-0005-0000-0000-0000D22C0000}"/>
    <cellStyle name="Entrada 9 4 4 2" xfId="7240" xr:uid="{00000000-0005-0000-0000-0000D32C0000}"/>
    <cellStyle name="Entrada 9 4 4 2 2" xfId="40233" xr:uid="{00000000-0005-0000-0000-0000D42C0000}"/>
    <cellStyle name="Entrada 9 4 4 3" xfId="7241" xr:uid="{00000000-0005-0000-0000-0000D52C0000}"/>
    <cellStyle name="Entrada 9 4 4 3 2" xfId="43174" xr:uid="{00000000-0005-0000-0000-0000D62C0000}"/>
    <cellStyle name="Entrada 9 4 4 4" xfId="7242" xr:uid="{00000000-0005-0000-0000-0000D72C0000}"/>
    <cellStyle name="Entrada 9 4 4 4 2" xfId="43175" xr:uid="{00000000-0005-0000-0000-0000D82C0000}"/>
    <cellStyle name="Entrada 9 4 4 5" xfId="7243" xr:uid="{00000000-0005-0000-0000-0000D92C0000}"/>
    <cellStyle name="Entrada 9 4 4 5 2" xfId="43176" xr:uid="{00000000-0005-0000-0000-0000DA2C0000}"/>
    <cellStyle name="Entrada 9 4 4 6" xfId="35145" xr:uid="{00000000-0005-0000-0000-0000DB2C0000}"/>
    <cellStyle name="Entrada 9 4 5" xfId="7244" xr:uid="{00000000-0005-0000-0000-0000DC2C0000}"/>
    <cellStyle name="Entrada 9 4 5 2" xfId="36534" xr:uid="{00000000-0005-0000-0000-0000DD2C0000}"/>
    <cellStyle name="Entrada 9 4 6" xfId="7245" xr:uid="{00000000-0005-0000-0000-0000DE2C0000}"/>
    <cellStyle name="Entrada 9 4 6 2" xfId="43177" xr:uid="{00000000-0005-0000-0000-0000DF2C0000}"/>
    <cellStyle name="Entrada 9 4 7" xfId="7246" xr:uid="{00000000-0005-0000-0000-0000E02C0000}"/>
    <cellStyle name="Entrada 9 4 7 2" xfId="43178" xr:uid="{00000000-0005-0000-0000-0000E12C0000}"/>
    <cellStyle name="Entrada 9 4 8" xfId="7247" xr:uid="{00000000-0005-0000-0000-0000E22C0000}"/>
    <cellStyle name="Entrada 9 4 8 2" xfId="43179" xr:uid="{00000000-0005-0000-0000-0000E32C0000}"/>
    <cellStyle name="Entrada 9 4 9" xfId="7248" xr:uid="{00000000-0005-0000-0000-0000E42C0000}"/>
    <cellStyle name="Entrada 9 4 9 2" xfId="43180" xr:uid="{00000000-0005-0000-0000-0000E52C0000}"/>
    <cellStyle name="Entrada 9 5" xfId="7249" xr:uid="{00000000-0005-0000-0000-0000E62C0000}"/>
    <cellStyle name="Entrada 9 5 10" xfId="32080" xr:uid="{00000000-0005-0000-0000-0000E72C0000}"/>
    <cellStyle name="Entrada 9 5 2" xfId="7250" xr:uid="{00000000-0005-0000-0000-0000E82C0000}"/>
    <cellStyle name="Entrada 9 5 2 2" xfId="7251" xr:uid="{00000000-0005-0000-0000-0000E92C0000}"/>
    <cellStyle name="Entrada 9 5 2 2 2" xfId="38613" xr:uid="{00000000-0005-0000-0000-0000EA2C0000}"/>
    <cellStyle name="Entrada 9 5 2 3" xfId="7252" xr:uid="{00000000-0005-0000-0000-0000EB2C0000}"/>
    <cellStyle name="Entrada 9 5 2 3 2" xfId="43181" xr:uid="{00000000-0005-0000-0000-0000EC2C0000}"/>
    <cellStyle name="Entrada 9 5 2 4" xfId="7253" xr:uid="{00000000-0005-0000-0000-0000ED2C0000}"/>
    <cellStyle name="Entrada 9 5 2 4 2" xfId="43182" xr:uid="{00000000-0005-0000-0000-0000EE2C0000}"/>
    <cellStyle name="Entrada 9 5 2 5" xfId="7254" xr:uid="{00000000-0005-0000-0000-0000EF2C0000}"/>
    <cellStyle name="Entrada 9 5 2 5 2" xfId="43183" xr:uid="{00000000-0005-0000-0000-0000F02C0000}"/>
    <cellStyle name="Entrada 9 5 2 6" xfId="33525" xr:uid="{00000000-0005-0000-0000-0000F12C0000}"/>
    <cellStyle name="Entrada 9 5 3" xfId="7255" xr:uid="{00000000-0005-0000-0000-0000F22C0000}"/>
    <cellStyle name="Entrada 9 5 3 2" xfId="7256" xr:uid="{00000000-0005-0000-0000-0000F32C0000}"/>
    <cellStyle name="Entrada 9 5 3 2 2" xfId="39485" xr:uid="{00000000-0005-0000-0000-0000F42C0000}"/>
    <cellStyle name="Entrada 9 5 3 3" xfId="7257" xr:uid="{00000000-0005-0000-0000-0000F52C0000}"/>
    <cellStyle name="Entrada 9 5 3 3 2" xfId="43184" xr:uid="{00000000-0005-0000-0000-0000F62C0000}"/>
    <cellStyle name="Entrada 9 5 3 4" xfId="7258" xr:uid="{00000000-0005-0000-0000-0000F72C0000}"/>
    <cellStyle name="Entrada 9 5 3 4 2" xfId="43185" xr:uid="{00000000-0005-0000-0000-0000F82C0000}"/>
    <cellStyle name="Entrada 9 5 3 5" xfId="7259" xr:uid="{00000000-0005-0000-0000-0000F92C0000}"/>
    <cellStyle name="Entrada 9 5 3 5 2" xfId="43186" xr:uid="{00000000-0005-0000-0000-0000FA2C0000}"/>
    <cellStyle name="Entrada 9 5 3 6" xfId="34397" xr:uid="{00000000-0005-0000-0000-0000FB2C0000}"/>
    <cellStyle name="Entrada 9 5 4" xfId="7260" xr:uid="{00000000-0005-0000-0000-0000FC2C0000}"/>
    <cellStyle name="Entrada 9 5 4 2" xfId="7261" xr:uid="{00000000-0005-0000-0000-0000FD2C0000}"/>
    <cellStyle name="Entrada 9 5 4 2 2" xfId="40867" xr:uid="{00000000-0005-0000-0000-0000FE2C0000}"/>
    <cellStyle name="Entrada 9 5 4 3" xfId="7262" xr:uid="{00000000-0005-0000-0000-0000FF2C0000}"/>
    <cellStyle name="Entrada 9 5 4 3 2" xfId="43187" xr:uid="{00000000-0005-0000-0000-0000002D0000}"/>
    <cellStyle name="Entrada 9 5 4 4" xfId="7263" xr:uid="{00000000-0005-0000-0000-0000012D0000}"/>
    <cellStyle name="Entrada 9 5 4 4 2" xfId="43188" xr:uid="{00000000-0005-0000-0000-0000022D0000}"/>
    <cellStyle name="Entrada 9 5 4 5" xfId="7264" xr:uid="{00000000-0005-0000-0000-0000032D0000}"/>
    <cellStyle name="Entrada 9 5 4 5 2" xfId="43189" xr:uid="{00000000-0005-0000-0000-0000042D0000}"/>
    <cellStyle name="Entrada 9 5 4 6" xfId="35779" xr:uid="{00000000-0005-0000-0000-0000052D0000}"/>
    <cellStyle name="Entrada 9 5 5" xfId="7265" xr:uid="{00000000-0005-0000-0000-0000062D0000}"/>
    <cellStyle name="Entrada 9 5 5 2" xfId="37168" xr:uid="{00000000-0005-0000-0000-0000072D0000}"/>
    <cellStyle name="Entrada 9 5 6" xfId="7266" xr:uid="{00000000-0005-0000-0000-0000082D0000}"/>
    <cellStyle name="Entrada 9 5 6 2" xfId="43190" xr:uid="{00000000-0005-0000-0000-0000092D0000}"/>
    <cellStyle name="Entrada 9 5 7" xfId="7267" xr:uid="{00000000-0005-0000-0000-00000A2D0000}"/>
    <cellStyle name="Entrada 9 5 7 2" xfId="43191" xr:uid="{00000000-0005-0000-0000-00000B2D0000}"/>
    <cellStyle name="Entrada 9 5 8" xfId="7268" xr:uid="{00000000-0005-0000-0000-00000C2D0000}"/>
    <cellStyle name="Entrada 9 5 8 2" xfId="43192" xr:uid="{00000000-0005-0000-0000-00000D2D0000}"/>
    <cellStyle name="Entrada 9 5 9" xfId="7269" xr:uid="{00000000-0005-0000-0000-00000E2D0000}"/>
    <cellStyle name="Entrada 9 5 9 2" xfId="43193" xr:uid="{00000000-0005-0000-0000-00000F2D0000}"/>
    <cellStyle name="Entrada 9 6" xfId="7270" xr:uid="{00000000-0005-0000-0000-0000102D0000}"/>
    <cellStyle name="Entrada 9 6 2" xfId="7271" xr:uid="{00000000-0005-0000-0000-0000112D0000}"/>
    <cellStyle name="Entrada 9 6 2 2" xfId="7272" xr:uid="{00000000-0005-0000-0000-0000122D0000}"/>
    <cellStyle name="Entrada 9 6 2 2 2" xfId="37555" xr:uid="{00000000-0005-0000-0000-0000132D0000}"/>
    <cellStyle name="Entrada 9 6 2 3" xfId="7273" xr:uid="{00000000-0005-0000-0000-0000142D0000}"/>
    <cellStyle name="Entrada 9 6 2 3 2" xfId="43194" xr:uid="{00000000-0005-0000-0000-0000152D0000}"/>
    <cellStyle name="Entrada 9 6 2 4" xfId="7274" xr:uid="{00000000-0005-0000-0000-0000162D0000}"/>
    <cellStyle name="Entrada 9 6 2 4 2" xfId="43195" xr:uid="{00000000-0005-0000-0000-0000172D0000}"/>
    <cellStyle name="Entrada 9 6 2 5" xfId="7275" xr:uid="{00000000-0005-0000-0000-0000182D0000}"/>
    <cellStyle name="Entrada 9 6 2 5 2" xfId="43196" xr:uid="{00000000-0005-0000-0000-0000192D0000}"/>
    <cellStyle name="Entrada 9 6 2 6" xfId="32467" xr:uid="{00000000-0005-0000-0000-00001A2D0000}"/>
    <cellStyle name="Entrada 9 6 3" xfId="7276" xr:uid="{00000000-0005-0000-0000-00001B2D0000}"/>
    <cellStyle name="Entrada 9 6 3 2" xfId="7277" xr:uid="{00000000-0005-0000-0000-00001C2D0000}"/>
    <cellStyle name="Entrada 9 6 3 2 2" xfId="40050" xr:uid="{00000000-0005-0000-0000-00001D2D0000}"/>
    <cellStyle name="Entrada 9 6 3 3" xfId="7278" xr:uid="{00000000-0005-0000-0000-00001E2D0000}"/>
    <cellStyle name="Entrada 9 6 3 3 2" xfId="43197" xr:uid="{00000000-0005-0000-0000-00001F2D0000}"/>
    <cellStyle name="Entrada 9 6 3 4" xfId="7279" xr:uid="{00000000-0005-0000-0000-0000202D0000}"/>
    <cellStyle name="Entrada 9 6 3 4 2" xfId="43198" xr:uid="{00000000-0005-0000-0000-0000212D0000}"/>
    <cellStyle name="Entrada 9 6 3 5" xfId="7280" xr:uid="{00000000-0005-0000-0000-0000222D0000}"/>
    <cellStyle name="Entrada 9 6 3 5 2" xfId="43199" xr:uid="{00000000-0005-0000-0000-0000232D0000}"/>
    <cellStyle name="Entrada 9 6 3 6" xfId="34962" xr:uid="{00000000-0005-0000-0000-0000242D0000}"/>
    <cellStyle name="Entrada 9 6 4" xfId="7281" xr:uid="{00000000-0005-0000-0000-0000252D0000}"/>
    <cellStyle name="Entrada 9 6 4 2" xfId="36351" xr:uid="{00000000-0005-0000-0000-0000262D0000}"/>
    <cellStyle name="Entrada 9 6 5" xfId="7282" xr:uid="{00000000-0005-0000-0000-0000272D0000}"/>
    <cellStyle name="Entrada 9 6 5 2" xfId="43200" xr:uid="{00000000-0005-0000-0000-0000282D0000}"/>
    <cellStyle name="Entrada 9 6 6" xfId="7283" xr:uid="{00000000-0005-0000-0000-0000292D0000}"/>
    <cellStyle name="Entrada 9 6 6 2" xfId="43201" xr:uid="{00000000-0005-0000-0000-00002A2D0000}"/>
    <cellStyle name="Entrada 9 6 7" xfId="7284" xr:uid="{00000000-0005-0000-0000-00002B2D0000}"/>
    <cellStyle name="Entrada 9 6 7 2" xfId="43202" xr:uid="{00000000-0005-0000-0000-00002C2D0000}"/>
    <cellStyle name="Entrada 9 6 8" xfId="7285" xr:uid="{00000000-0005-0000-0000-00002D2D0000}"/>
    <cellStyle name="Entrada 9 6 8 2" xfId="43203" xr:uid="{00000000-0005-0000-0000-00002E2D0000}"/>
    <cellStyle name="Entrada 9 6 9" xfId="31263" xr:uid="{00000000-0005-0000-0000-00002F2D0000}"/>
    <cellStyle name="Entrada 9 7" xfId="7286" xr:uid="{00000000-0005-0000-0000-0000302D0000}"/>
    <cellStyle name="Entrada 9 7 2" xfId="7287" xr:uid="{00000000-0005-0000-0000-0000312D0000}"/>
    <cellStyle name="Entrada 9 7 2 2" xfId="37711" xr:uid="{00000000-0005-0000-0000-0000322D0000}"/>
    <cellStyle name="Entrada 9 7 3" xfId="7288" xr:uid="{00000000-0005-0000-0000-0000332D0000}"/>
    <cellStyle name="Entrada 9 7 3 2" xfId="43204" xr:uid="{00000000-0005-0000-0000-0000342D0000}"/>
    <cellStyle name="Entrada 9 7 4" xfId="7289" xr:uid="{00000000-0005-0000-0000-0000352D0000}"/>
    <cellStyle name="Entrada 9 7 4 2" xfId="43205" xr:uid="{00000000-0005-0000-0000-0000362D0000}"/>
    <cellStyle name="Entrada 9 7 5" xfId="7290" xr:uid="{00000000-0005-0000-0000-0000372D0000}"/>
    <cellStyle name="Entrada 9 7 5 2" xfId="43206" xr:uid="{00000000-0005-0000-0000-0000382D0000}"/>
    <cellStyle name="Entrada 9 7 6" xfId="7291" xr:uid="{00000000-0005-0000-0000-0000392D0000}"/>
    <cellStyle name="Entrada 9 7 6 2" xfId="43207" xr:uid="{00000000-0005-0000-0000-00003A2D0000}"/>
    <cellStyle name="Entrada 9 7 7" xfId="32623" xr:uid="{00000000-0005-0000-0000-00003B2D0000}"/>
    <cellStyle name="Entrada 9 8" xfId="7292" xr:uid="{00000000-0005-0000-0000-00003C2D0000}"/>
    <cellStyle name="Entrada 9 8 2" xfId="7293" xr:uid="{00000000-0005-0000-0000-00003D2D0000}"/>
    <cellStyle name="Entrada 9 8 2 2" xfId="37917" xr:uid="{00000000-0005-0000-0000-00003E2D0000}"/>
    <cellStyle name="Entrada 9 8 3" xfId="7294" xr:uid="{00000000-0005-0000-0000-00003F2D0000}"/>
    <cellStyle name="Entrada 9 8 3 2" xfId="43208" xr:uid="{00000000-0005-0000-0000-0000402D0000}"/>
    <cellStyle name="Entrada 9 8 4" xfId="7295" xr:uid="{00000000-0005-0000-0000-0000412D0000}"/>
    <cellStyle name="Entrada 9 8 4 2" xfId="43209" xr:uid="{00000000-0005-0000-0000-0000422D0000}"/>
    <cellStyle name="Entrada 9 8 5" xfId="7296" xr:uid="{00000000-0005-0000-0000-0000432D0000}"/>
    <cellStyle name="Entrada 9 8 5 2" xfId="43210" xr:uid="{00000000-0005-0000-0000-0000442D0000}"/>
    <cellStyle name="Entrada 9 8 6" xfId="32829" xr:uid="{00000000-0005-0000-0000-0000452D0000}"/>
    <cellStyle name="Entrada 9 9" xfId="7297" xr:uid="{00000000-0005-0000-0000-0000462D0000}"/>
    <cellStyle name="Entrada 9 9 2" xfId="7298" xr:uid="{00000000-0005-0000-0000-0000472D0000}"/>
    <cellStyle name="Entrada 9 9 2 2" xfId="39903" xr:uid="{00000000-0005-0000-0000-0000482D0000}"/>
    <cellStyle name="Entrada 9 9 3" xfId="7299" xr:uid="{00000000-0005-0000-0000-0000492D0000}"/>
    <cellStyle name="Entrada 9 9 3 2" xfId="43211" xr:uid="{00000000-0005-0000-0000-00004A2D0000}"/>
    <cellStyle name="Entrada 9 9 4" xfId="7300" xr:uid="{00000000-0005-0000-0000-00004B2D0000}"/>
    <cellStyle name="Entrada 9 9 4 2" xfId="43212" xr:uid="{00000000-0005-0000-0000-00004C2D0000}"/>
    <cellStyle name="Entrada 9 9 5" xfId="7301" xr:uid="{00000000-0005-0000-0000-00004D2D0000}"/>
    <cellStyle name="Entrada 9 9 5 2" xfId="43213" xr:uid="{00000000-0005-0000-0000-00004E2D0000}"/>
    <cellStyle name="Entrada 9 9 6" xfId="34815" xr:uid="{00000000-0005-0000-0000-00004F2D0000}"/>
    <cellStyle name="Euro" xfId="7302" xr:uid="{00000000-0005-0000-0000-0000502D0000}"/>
    <cellStyle name="Euro 10" xfId="7303" xr:uid="{00000000-0005-0000-0000-0000512D0000}"/>
    <cellStyle name="Euro 10 2" xfId="36071" xr:uid="{00000000-0005-0000-0000-0000522D0000}"/>
    <cellStyle name="Euro 10 3" xfId="53147" xr:uid="{00000000-0005-0000-0000-0000532D0000}"/>
    <cellStyle name="Euro 11" xfId="28548" xr:uid="{00000000-0005-0000-0000-0000542D0000}"/>
    <cellStyle name="Euro 12" xfId="53120" xr:uid="{00000000-0005-0000-0000-0000552D0000}"/>
    <cellStyle name="Euro 2" xfId="7304" xr:uid="{00000000-0005-0000-0000-0000562D0000}"/>
    <cellStyle name="Euro 2 2" xfId="7305" xr:uid="{00000000-0005-0000-0000-0000572D0000}"/>
    <cellStyle name="Euro 2 2 2" xfId="31044" xr:uid="{00000000-0005-0000-0000-0000582D0000}"/>
    <cellStyle name="Euro 2 2 2 2" xfId="57532" xr:uid="{00000000-0005-0000-0000-0000592D0000}"/>
    <cellStyle name="Euro 2 2 3" xfId="55400" xr:uid="{00000000-0005-0000-0000-00005A2D0000}"/>
    <cellStyle name="Euro 2 3" xfId="30619" xr:uid="{00000000-0005-0000-0000-00005B2D0000}"/>
    <cellStyle name="Euro 2 4" xfId="55280" xr:uid="{00000000-0005-0000-0000-00005C2D0000}"/>
    <cellStyle name="Euro 3" xfId="7306" xr:uid="{00000000-0005-0000-0000-00005D2D0000}"/>
    <cellStyle name="Euro 3 2" xfId="7307" xr:uid="{00000000-0005-0000-0000-00005E2D0000}"/>
    <cellStyle name="Euro 3 2 2" xfId="31045" xr:uid="{00000000-0005-0000-0000-00005F2D0000}"/>
    <cellStyle name="Euro 3 2 3" xfId="55401" xr:uid="{00000000-0005-0000-0000-0000602D0000}"/>
    <cellStyle name="Euro 3 3" xfId="30618" xr:uid="{00000000-0005-0000-0000-0000612D0000}"/>
    <cellStyle name="Euro 3 4" xfId="55268" xr:uid="{00000000-0005-0000-0000-0000622D0000}"/>
    <cellStyle name="Euro 4" xfId="7308" xr:uid="{00000000-0005-0000-0000-0000632D0000}"/>
    <cellStyle name="Euro 4 2" xfId="30451" xr:uid="{00000000-0005-0000-0000-0000642D0000}"/>
    <cellStyle name="Euro 4 3" xfId="55402" xr:uid="{00000000-0005-0000-0000-0000652D0000}"/>
    <cellStyle name="Euro 5" xfId="7309" xr:uid="{00000000-0005-0000-0000-0000662D0000}"/>
    <cellStyle name="Euro 5 2" xfId="31046" xr:uid="{00000000-0005-0000-0000-0000672D0000}"/>
    <cellStyle name="Euro 5 3" xfId="55403" xr:uid="{00000000-0005-0000-0000-0000682D0000}"/>
    <cellStyle name="Euro 6" xfId="7310" xr:uid="{00000000-0005-0000-0000-0000692D0000}"/>
    <cellStyle name="Euro 6 2" xfId="31047" xr:uid="{00000000-0005-0000-0000-00006A2D0000}"/>
    <cellStyle name="Euro 6 3" xfId="55404" xr:uid="{00000000-0005-0000-0000-00006B2D0000}"/>
    <cellStyle name="Euro 7" xfId="7311" xr:uid="{00000000-0005-0000-0000-00006C2D0000}"/>
    <cellStyle name="Euro 7 2" xfId="31048" xr:uid="{00000000-0005-0000-0000-00006D2D0000}"/>
    <cellStyle name="Euro 7 3" xfId="55405" xr:uid="{00000000-0005-0000-0000-00006E2D0000}"/>
    <cellStyle name="Euro 8" xfId="7312" xr:uid="{00000000-0005-0000-0000-00006F2D0000}"/>
    <cellStyle name="Euro 8 2" xfId="31049" xr:uid="{00000000-0005-0000-0000-0000702D0000}"/>
    <cellStyle name="Euro 8 3" xfId="55406" xr:uid="{00000000-0005-0000-0000-0000712D0000}"/>
    <cellStyle name="Euro 9" xfId="7313" xr:uid="{00000000-0005-0000-0000-0000722D0000}"/>
    <cellStyle name="Euro 9 2" xfId="31050" xr:uid="{00000000-0005-0000-0000-0000732D0000}"/>
    <cellStyle name="Euro 9 3" xfId="55407" xr:uid="{00000000-0005-0000-0000-0000742D0000}"/>
    <cellStyle name="Euro_Compendio 2008 V" xfId="7314" xr:uid="{00000000-0005-0000-0000-0000752D0000}"/>
    <cellStyle name="Explanatory Text 2" xfId="7315" xr:uid="{00000000-0005-0000-0000-0000762D0000}"/>
    <cellStyle name="Explanatory Text 2 2" xfId="30884" xr:uid="{00000000-0005-0000-0000-0000772D0000}"/>
    <cellStyle name="Explanatory Text 2 3" xfId="57356" xr:uid="{00000000-0005-0000-0000-0000782D0000}"/>
    <cellStyle name="Explanatory Text 3" xfId="7316" xr:uid="{00000000-0005-0000-0000-0000792D0000}"/>
    <cellStyle name="Explanatory Text 3 2" xfId="31012" xr:uid="{00000000-0005-0000-0000-00007A2D0000}"/>
    <cellStyle name="Explanatory Text 4" xfId="28485" xr:uid="{00000000-0005-0000-0000-00007B2D0000}"/>
    <cellStyle name="Explanatory Text 5" xfId="55208" xr:uid="{00000000-0005-0000-0000-00007C2D0000}"/>
    <cellStyle name="F2" xfId="7317" xr:uid="{00000000-0005-0000-0000-00007D2D0000}"/>
    <cellStyle name="F2 2" xfId="7318" xr:uid="{00000000-0005-0000-0000-00007E2D0000}"/>
    <cellStyle name="F2 2 2" xfId="31051" xr:uid="{00000000-0005-0000-0000-00007F2D0000}"/>
    <cellStyle name="F2 2 3" xfId="55408" xr:uid="{00000000-0005-0000-0000-0000802D0000}"/>
    <cellStyle name="F2 3" xfId="28549" xr:uid="{00000000-0005-0000-0000-0000812D0000}"/>
    <cellStyle name="F2 4" xfId="53148" xr:uid="{00000000-0005-0000-0000-0000822D0000}"/>
    <cellStyle name="F3" xfId="7319" xr:uid="{00000000-0005-0000-0000-0000832D0000}"/>
    <cellStyle name="F3 2" xfId="7320" xr:uid="{00000000-0005-0000-0000-0000842D0000}"/>
    <cellStyle name="F3 2 2" xfId="31052" xr:uid="{00000000-0005-0000-0000-0000852D0000}"/>
    <cellStyle name="F3 2 3" xfId="55409" xr:uid="{00000000-0005-0000-0000-0000862D0000}"/>
    <cellStyle name="F3 3" xfId="28550" xr:uid="{00000000-0005-0000-0000-0000872D0000}"/>
    <cellStyle name="F3 4" xfId="53149" xr:uid="{00000000-0005-0000-0000-0000882D0000}"/>
    <cellStyle name="F4" xfId="7321" xr:uid="{00000000-0005-0000-0000-0000892D0000}"/>
    <cellStyle name="F4 2" xfId="7322" xr:uid="{00000000-0005-0000-0000-00008A2D0000}"/>
    <cellStyle name="F4 2 2" xfId="31053" xr:uid="{00000000-0005-0000-0000-00008B2D0000}"/>
    <cellStyle name="F4 2 3" xfId="55410" xr:uid="{00000000-0005-0000-0000-00008C2D0000}"/>
    <cellStyle name="F4 3" xfId="28551" xr:uid="{00000000-0005-0000-0000-00008D2D0000}"/>
    <cellStyle name="F4 4" xfId="53150" xr:uid="{00000000-0005-0000-0000-00008E2D0000}"/>
    <cellStyle name="F5" xfId="7323" xr:uid="{00000000-0005-0000-0000-00008F2D0000}"/>
    <cellStyle name="F5 2" xfId="7324" xr:uid="{00000000-0005-0000-0000-0000902D0000}"/>
    <cellStyle name="F5 2 2" xfId="31054" xr:uid="{00000000-0005-0000-0000-0000912D0000}"/>
    <cellStyle name="F5 2 3" xfId="55411" xr:uid="{00000000-0005-0000-0000-0000922D0000}"/>
    <cellStyle name="F5 3" xfId="28552" xr:uid="{00000000-0005-0000-0000-0000932D0000}"/>
    <cellStyle name="F5 4" xfId="53151" xr:uid="{00000000-0005-0000-0000-0000942D0000}"/>
    <cellStyle name="F6" xfId="7325" xr:uid="{00000000-0005-0000-0000-0000952D0000}"/>
    <cellStyle name="F6 2" xfId="7326" xr:uid="{00000000-0005-0000-0000-0000962D0000}"/>
    <cellStyle name="F6 2 2" xfId="31055" xr:uid="{00000000-0005-0000-0000-0000972D0000}"/>
    <cellStyle name="F6 2 3" xfId="55412" xr:uid="{00000000-0005-0000-0000-0000982D0000}"/>
    <cellStyle name="F6 3" xfId="28553" xr:uid="{00000000-0005-0000-0000-0000992D0000}"/>
    <cellStyle name="F6 4" xfId="53152" xr:uid="{00000000-0005-0000-0000-00009A2D0000}"/>
    <cellStyle name="F7" xfId="7327" xr:uid="{00000000-0005-0000-0000-00009B2D0000}"/>
    <cellStyle name="F7 2" xfId="7328" xr:uid="{00000000-0005-0000-0000-00009C2D0000}"/>
    <cellStyle name="F7 2 2" xfId="31056" xr:uid="{00000000-0005-0000-0000-00009D2D0000}"/>
    <cellStyle name="F7 2 3" xfId="55413" xr:uid="{00000000-0005-0000-0000-00009E2D0000}"/>
    <cellStyle name="F7 3" xfId="28554" xr:uid="{00000000-0005-0000-0000-00009F2D0000}"/>
    <cellStyle name="F7 4" xfId="53153" xr:uid="{00000000-0005-0000-0000-0000A02D0000}"/>
    <cellStyle name="F8" xfId="7329" xr:uid="{00000000-0005-0000-0000-0000A12D0000}"/>
    <cellStyle name="F8 2" xfId="7330" xr:uid="{00000000-0005-0000-0000-0000A22D0000}"/>
    <cellStyle name="F8 2 2" xfId="31057" xr:uid="{00000000-0005-0000-0000-0000A32D0000}"/>
    <cellStyle name="F8 2 3" xfId="55414" xr:uid="{00000000-0005-0000-0000-0000A42D0000}"/>
    <cellStyle name="F8 3" xfId="28555" xr:uid="{00000000-0005-0000-0000-0000A52D0000}"/>
    <cellStyle name="F8 4" xfId="53154" xr:uid="{00000000-0005-0000-0000-0000A62D0000}"/>
    <cellStyle name="Fecha" xfId="7331" xr:uid="{00000000-0005-0000-0000-0000A72D0000}"/>
    <cellStyle name="Fecha 2" xfId="7332" xr:uid="{00000000-0005-0000-0000-0000A82D0000}"/>
    <cellStyle name="Fecha 2 2" xfId="30447" xr:uid="{00000000-0005-0000-0000-0000A92D0000}"/>
    <cellStyle name="Fecha 2 3" xfId="53156" xr:uid="{00000000-0005-0000-0000-0000AA2D0000}"/>
    <cellStyle name="Fecha 3" xfId="7333" xr:uid="{00000000-0005-0000-0000-0000AB2D0000}"/>
    <cellStyle name="Fecha 3 2" xfId="30449" xr:uid="{00000000-0005-0000-0000-0000AC2D0000}"/>
    <cellStyle name="Fecha 3 3" xfId="53157" xr:uid="{00000000-0005-0000-0000-0000AD2D0000}"/>
    <cellStyle name="Fecha 4" xfId="28556" xr:uid="{00000000-0005-0000-0000-0000AE2D0000}"/>
    <cellStyle name="Fecha 5" xfId="53155" xr:uid="{00000000-0005-0000-0000-0000AF2D0000}"/>
    <cellStyle name="Fecha_Bol_122007" xfId="7334" xr:uid="{00000000-0005-0000-0000-0000B02D0000}"/>
    <cellStyle name="Fechas" xfId="7335" xr:uid="{00000000-0005-0000-0000-0000B12D0000}"/>
    <cellStyle name="Fechas 10" xfId="7336" xr:uid="{00000000-0005-0000-0000-0000B22D0000}"/>
    <cellStyle name="Fechas 10 10" xfId="7337" xr:uid="{00000000-0005-0000-0000-0000B32D0000}"/>
    <cellStyle name="Fechas 10 10 10" xfId="7338" xr:uid="{00000000-0005-0000-0000-0000B42D0000}"/>
    <cellStyle name="Fechas 10 10 10 2" xfId="43214" xr:uid="{00000000-0005-0000-0000-0000B52D0000}"/>
    <cellStyle name="Fechas 10 10 11" xfId="7339" xr:uid="{00000000-0005-0000-0000-0000B62D0000}"/>
    <cellStyle name="Fechas 10 10 11 2" xfId="43215" xr:uid="{00000000-0005-0000-0000-0000B72D0000}"/>
    <cellStyle name="Fechas 10 10 12" xfId="31215" xr:uid="{00000000-0005-0000-0000-0000B82D0000}"/>
    <cellStyle name="Fechas 10 10 2" xfId="7340" xr:uid="{00000000-0005-0000-0000-0000B92D0000}"/>
    <cellStyle name="Fechas 10 10 2 2" xfId="7341" xr:uid="{00000000-0005-0000-0000-0000BA2D0000}"/>
    <cellStyle name="Fechas 10 10 2 2 2" xfId="7342" xr:uid="{00000000-0005-0000-0000-0000BB2D0000}"/>
    <cellStyle name="Fechas 10 10 2 2 2 2" xfId="38143" xr:uid="{00000000-0005-0000-0000-0000BC2D0000}"/>
    <cellStyle name="Fechas 10 10 2 2 3" xfId="7343" xr:uid="{00000000-0005-0000-0000-0000BD2D0000}"/>
    <cellStyle name="Fechas 10 10 2 2 3 2" xfId="43216" xr:uid="{00000000-0005-0000-0000-0000BE2D0000}"/>
    <cellStyle name="Fechas 10 10 2 2 4" xfId="7344" xr:uid="{00000000-0005-0000-0000-0000BF2D0000}"/>
    <cellStyle name="Fechas 10 10 2 2 4 2" xfId="43217" xr:uid="{00000000-0005-0000-0000-0000C02D0000}"/>
    <cellStyle name="Fechas 10 10 2 2 5" xfId="7345" xr:uid="{00000000-0005-0000-0000-0000C12D0000}"/>
    <cellStyle name="Fechas 10 10 2 2 5 2" xfId="43218" xr:uid="{00000000-0005-0000-0000-0000C22D0000}"/>
    <cellStyle name="Fechas 10 10 2 2 6" xfId="33055" xr:uid="{00000000-0005-0000-0000-0000C32D0000}"/>
    <cellStyle name="Fechas 10 10 2 3" xfId="7346" xr:uid="{00000000-0005-0000-0000-0000C42D0000}"/>
    <cellStyle name="Fechas 10 10 2 3 2" xfId="7347" xr:uid="{00000000-0005-0000-0000-0000C52D0000}"/>
    <cellStyle name="Fechas 10 10 2 3 2 2" xfId="40397" xr:uid="{00000000-0005-0000-0000-0000C62D0000}"/>
    <cellStyle name="Fechas 10 10 2 3 3" xfId="7348" xr:uid="{00000000-0005-0000-0000-0000C72D0000}"/>
    <cellStyle name="Fechas 10 10 2 3 3 2" xfId="43219" xr:uid="{00000000-0005-0000-0000-0000C82D0000}"/>
    <cellStyle name="Fechas 10 10 2 3 4" xfId="7349" xr:uid="{00000000-0005-0000-0000-0000C92D0000}"/>
    <cellStyle name="Fechas 10 10 2 3 4 2" xfId="43220" xr:uid="{00000000-0005-0000-0000-0000CA2D0000}"/>
    <cellStyle name="Fechas 10 10 2 3 5" xfId="7350" xr:uid="{00000000-0005-0000-0000-0000CB2D0000}"/>
    <cellStyle name="Fechas 10 10 2 3 5 2" xfId="43221" xr:uid="{00000000-0005-0000-0000-0000CC2D0000}"/>
    <cellStyle name="Fechas 10 10 2 3 6" xfId="35309" xr:uid="{00000000-0005-0000-0000-0000CD2D0000}"/>
    <cellStyle name="Fechas 10 10 2 4" xfId="7351" xr:uid="{00000000-0005-0000-0000-0000CE2D0000}"/>
    <cellStyle name="Fechas 10 10 2 4 2" xfId="36698" xr:uid="{00000000-0005-0000-0000-0000CF2D0000}"/>
    <cellStyle name="Fechas 10 10 2 5" xfId="31610" xr:uid="{00000000-0005-0000-0000-0000D02D0000}"/>
    <cellStyle name="Fechas 10 10 3" xfId="7352" xr:uid="{00000000-0005-0000-0000-0000D12D0000}"/>
    <cellStyle name="Fechas 10 10 3 2" xfId="7353" xr:uid="{00000000-0005-0000-0000-0000D22D0000}"/>
    <cellStyle name="Fechas 10 10 3 2 2" xfId="7354" xr:uid="{00000000-0005-0000-0000-0000D32D0000}"/>
    <cellStyle name="Fechas 10 10 3 2 2 2" xfId="38014" xr:uid="{00000000-0005-0000-0000-0000D42D0000}"/>
    <cellStyle name="Fechas 10 10 3 2 3" xfId="7355" xr:uid="{00000000-0005-0000-0000-0000D52D0000}"/>
    <cellStyle name="Fechas 10 10 3 2 3 2" xfId="43222" xr:uid="{00000000-0005-0000-0000-0000D62D0000}"/>
    <cellStyle name="Fechas 10 10 3 2 4" xfId="7356" xr:uid="{00000000-0005-0000-0000-0000D72D0000}"/>
    <cellStyle name="Fechas 10 10 3 2 4 2" xfId="43223" xr:uid="{00000000-0005-0000-0000-0000D82D0000}"/>
    <cellStyle name="Fechas 10 10 3 2 5" xfId="32926" xr:uid="{00000000-0005-0000-0000-0000D92D0000}"/>
    <cellStyle name="Fechas 10 10 3 3" xfId="7357" xr:uid="{00000000-0005-0000-0000-0000DA2D0000}"/>
    <cellStyle name="Fechas 10 10 3 3 2" xfId="7358" xr:uid="{00000000-0005-0000-0000-0000DB2D0000}"/>
    <cellStyle name="Fechas 10 10 3 3 2 2" xfId="39052" xr:uid="{00000000-0005-0000-0000-0000DC2D0000}"/>
    <cellStyle name="Fechas 10 10 3 3 3" xfId="7359" xr:uid="{00000000-0005-0000-0000-0000DD2D0000}"/>
    <cellStyle name="Fechas 10 10 3 3 3 2" xfId="43224" xr:uid="{00000000-0005-0000-0000-0000DE2D0000}"/>
    <cellStyle name="Fechas 10 10 3 3 4" xfId="7360" xr:uid="{00000000-0005-0000-0000-0000DF2D0000}"/>
    <cellStyle name="Fechas 10 10 3 3 4 2" xfId="43225" xr:uid="{00000000-0005-0000-0000-0000E02D0000}"/>
    <cellStyle name="Fechas 10 10 3 3 5" xfId="33964" xr:uid="{00000000-0005-0000-0000-0000E12D0000}"/>
    <cellStyle name="Fechas 10 10 3 4" xfId="7361" xr:uid="{00000000-0005-0000-0000-0000E22D0000}"/>
    <cellStyle name="Fechas 10 10 3 4 2" xfId="7362" xr:uid="{00000000-0005-0000-0000-0000E32D0000}"/>
    <cellStyle name="Fechas 10 10 3 4 2 2" xfId="40268" xr:uid="{00000000-0005-0000-0000-0000E42D0000}"/>
    <cellStyle name="Fechas 10 10 3 4 3" xfId="7363" xr:uid="{00000000-0005-0000-0000-0000E52D0000}"/>
    <cellStyle name="Fechas 10 10 3 4 3 2" xfId="43226" xr:uid="{00000000-0005-0000-0000-0000E62D0000}"/>
    <cellStyle name="Fechas 10 10 3 4 4" xfId="7364" xr:uid="{00000000-0005-0000-0000-0000E72D0000}"/>
    <cellStyle name="Fechas 10 10 3 4 4 2" xfId="43227" xr:uid="{00000000-0005-0000-0000-0000E82D0000}"/>
    <cellStyle name="Fechas 10 10 3 4 5" xfId="35180" xr:uid="{00000000-0005-0000-0000-0000E92D0000}"/>
    <cellStyle name="Fechas 10 10 3 5" xfId="7365" xr:uid="{00000000-0005-0000-0000-0000EA2D0000}"/>
    <cellStyle name="Fechas 10 10 3 5 2" xfId="36569" xr:uid="{00000000-0005-0000-0000-0000EB2D0000}"/>
    <cellStyle name="Fechas 10 10 3 6" xfId="7366" xr:uid="{00000000-0005-0000-0000-0000EC2D0000}"/>
    <cellStyle name="Fechas 10 10 3 6 2" xfId="43228" xr:uid="{00000000-0005-0000-0000-0000ED2D0000}"/>
    <cellStyle name="Fechas 10 10 3 7" xfId="7367" xr:uid="{00000000-0005-0000-0000-0000EE2D0000}"/>
    <cellStyle name="Fechas 10 10 3 7 2" xfId="43229" xr:uid="{00000000-0005-0000-0000-0000EF2D0000}"/>
    <cellStyle name="Fechas 10 10 3 8" xfId="7368" xr:uid="{00000000-0005-0000-0000-0000F02D0000}"/>
    <cellStyle name="Fechas 10 10 3 8 2" xfId="43230" xr:uid="{00000000-0005-0000-0000-0000F12D0000}"/>
    <cellStyle name="Fechas 10 10 3 9" xfId="31481" xr:uid="{00000000-0005-0000-0000-0000F22D0000}"/>
    <cellStyle name="Fechas 10 10 4" xfId="7369" xr:uid="{00000000-0005-0000-0000-0000F32D0000}"/>
    <cellStyle name="Fechas 10 10 4 2" xfId="7370" xr:uid="{00000000-0005-0000-0000-0000F42D0000}"/>
    <cellStyle name="Fechas 10 10 4 2 2" xfId="7371" xr:uid="{00000000-0005-0000-0000-0000F52D0000}"/>
    <cellStyle name="Fechas 10 10 4 2 2 2" xfId="38581" xr:uid="{00000000-0005-0000-0000-0000F62D0000}"/>
    <cellStyle name="Fechas 10 10 4 2 3" xfId="7372" xr:uid="{00000000-0005-0000-0000-0000F72D0000}"/>
    <cellStyle name="Fechas 10 10 4 2 3 2" xfId="43231" xr:uid="{00000000-0005-0000-0000-0000F82D0000}"/>
    <cellStyle name="Fechas 10 10 4 2 4" xfId="7373" xr:uid="{00000000-0005-0000-0000-0000F92D0000}"/>
    <cellStyle name="Fechas 10 10 4 2 4 2" xfId="43232" xr:uid="{00000000-0005-0000-0000-0000FA2D0000}"/>
    <cellStyle name="Fechas 10 10 4 2 5" xfId="33493" xr:uid="{00000000-0005-0000-0000-0000FB2D0000}"/>
    <cellStyle name="Fechas 10 10 4 3" xfId="7374" xr:uid="{00000000-0005-0000-0000-0000FC2D0000}"/>
    <cellStyle name="Fechas 10 10 4 3 2" xfId="7375" xr:uid="{00000000-0005-0000-0000-0000FD2D0000}"/>
    <cellStyle name="Fechas 10 10 4 3 2 2" xfId="39453" xr:uid="{00000000-0005-0000-0000-0000FE2D0000}"/>
    <cellStyle name="Fechas 10 10 4 3 3" xfId="7376" xr:uid="{00000000-0005-0000-0000-0000FF2D0000}"/>
    <cellStyle name="Fechas 10 10 4 3 3 2" xfId="43233" xr:uid="{00000000-0005-0000-0000-0000002E0000}"/>
    <cellStyle name="Fechas 10 10 4 3 4" xfId="7377" xr:uid="{00000000-0005-0000-0000-0000012E0000}"/>
    <cellStyle name="Fechas 10 10 4 3 4 2" xfId="43234" xr:uid="{00000000-0005-0000-0000-0000022E0000}"/>
    <cellStyle name="Fechas 10 10 4 3 5" xfId="34365" xr:uid="{00000000-0005-0000-0000-0000032E0000}"/>
    <cellStyle name="Fechas 10 10 4 4" xfId="7378" xr:uid="{00000000-0005-0000-0000-0000042E0000}"/>
    <cellStyle name="Fechas 10 10 4 4 2" xfId="7379" xr:uid="{00000000-0005-0000-0000-0000052E0000}"/>
    <cellStyle name="Fechas 10 10 4 4 2 2" xfId="40835" xr:uid="{00000000-0005-0000-0000-0000062E0000}"/>
    <cellStyle name="Fechas 10 10 4 4 3" xfId="7380" xr:uid="{00000000-0005-0000-0000-0000072E0000}"/>
    <cellStyle name="Fechas 10 10 4 4 3 2" xfId="43235" xr:uid="{00000000-0005-0000-0000-0000082E0000}"/>
    <cellStyle name="Fechas 10 10 4 4 4" xfId="7381" xr:uid="{00000000-0005-0000-0000-0000092E0000}"/>
    <cellStyle name="Fechas 10 10 4 4 4 2" xfId="43236" xr:uid="{00000000-0005-0000-0000-00000A2E0000}"/>
    <cellStyle name="Fechas 10 10 4 4 5" xfId="35747" xr:uid="{00000000-0005-0000-0000-00000B2E0000}"/>
    <cellStyle name="Fechas 10 10 4 5" xfId="7382" xr:uid="{00000000-0005-0000-0000-00000C2E0000}"/>
    <cellStyle name="Fechas 10 10 4 5 2" xfId="37136" xr:uid="{00000000-0005-0000-0000-00000D2E0000}"/>
    <cellStyle name="Fechas 10 10 4 6" xfId="7383" xr:uid="{00000000-0005-0000-0000-00000E2E0000}"/>
    <cellStyle name="Fechas 10 10 4 6 2" xfId="43237" xr:uid="{00000000-0005-0000-0000-00000F2E0000}"/>
    <cellStyle name="Fechas 10 10 4 7" xfId="7384" xr:uid="{00000000-0005-0000-0000-0000102E0000}"/>
    <cellStyle name="Fechas 10 10 4 7 2" xfId="43238" xr:uid="{00000000-0005-0000-0000-0000112E0000}"/>
    <cellStyle name="Fechas 10 10 4 8" xfId="7385" xr:uid="{00000000-0005-0000-0000-0000122E0000}"/>
    <cellStyle name="Fechas 10 10 4 8 2" xfId="43239" xr:uid="{00000000-0005-0000-0000-0000132E0000}"/>
    <cellStyle name="Fechas 10 10 4 9" xfId="32048" xr:uid="{00000000-0005-0000-0000-0000142E0000}"/>
    <cellStyle name="Fechas 10 10 5" xfId="7386" xr:uid="{00000000-0005-0000-0000-0000152E0000}"/>
    <cellStyle name="Fechas 10 10 5 2" xfId="7387" xr:uid="{00000000-0005-0000-0000-0000162E0000}"/>
    <cellStyle name="Fechas 10 10 5 2 2" xfId="7388" xr:uid="{00000000-0005-0000-0000-0000172E0000}"/>
    <cellStyle name="Fechas 10 10 5 2 2 2" xfId="38837" xr:uid="{00000000-0005-0000-0000-0000182E0000}"/>
    <cellStyle name="Fechas 10 10 5 2 3" xfId="7389" xr:uid="{00000000-0005-0000-0000-0000192E0000}"/>
    <cellStyle name="Fechas 10 10 5 2 3 2" xfId="43240" xr:uid="{00000000-0005-0000-0000-00001A2E0000}"/>
    <cellStyle name="Fechas 10 10 5 2 4" xfId="7390" xr:uid="{00000000-0005-0000-0000-00001B2E0000}"/>
    <cellStyle name="Fechas 10 10 5 2 4 2" xfId="43241" xr:uid="{00000000-0005-0000-0000-00001C2E0000}"/>
    <cellStyle name="Fechas 10 10 5 2 5" xfId="33749" xr:uid="{00000000-0005-0000-0000-00001D2E0000}"/>
    <cellStyle name="Fechas 10 10 5 3" xfId="7391" xr:uid="{00000000-0005-0000-0000-00001E2E0000}"/>
    <cellStyle name="Fechas 10 10 5 3 2" xfId="7392" xr:uid="{00000000-0005-0000-0000-00001F2E0000}"/>
    <cellStyle name="Fechas 10 10 5 3 2 2" xfId="40053" xr:uid="{00000000-0005-0000-0000-0000202E0000}"/>
    <cellStyle name="Fechas 10 10 5 3 3" xfId="7393" xr:uid="{00000000-0005-0000-0000-0000212E0000}"/>
    <cellStyle name="Fechas 10 10 5 3 3 2" xfId="43242" xr:uid="{00000000-0005-0000-0000-0000222E0000}"/>
    <cellStyle name="Fechas 10 10 5 3 4" xfId="7394" xr:uid="{00000000-0005-0000-0000-0000232E0000}"/>
    <cellStyle name="Fechas 10 10 5 3 4 2" xfId="43243" xr:uid="{00000000-0005-0000-0000-0000242E0000}"/>
    <cellStyle name="Fechas 10 10 5 3 5" xfId="34965" xr:uid="{00000000-0005-0000-0000-0000252E0000}"/>
    <cellStyle name="Fechas 10 10 5 4" xfId="7395" xr:uid="{00000000-0005-0000-0000-0000262E0000}"/>
    <cellStyle name="Fechas 10 10 5 4 2" xfId="36354" xr:uid="{00000000-0005-0000-0000-0000272E0000}"/>
    <cellStyle name="Fechas 10 10 5 5" xfId="7396" xr:uid="{00000000-0005-0000-0000-0000282E0000}"/>
    <cellStyle name="Fechas 10 10 5 5 2" xfId="43244" xr:uid="{00000000-0005-0000-0000-0000292E0000}"/>
    <cellStyle name="Fechas 10 10 5 6" xfId="7397" xr:uid="{00000000-0005-0000-0000-00002A2E0000}"/>
    <cellStyle name="Fechas 10 10 5 6 2" xfId="43245" xr:uid="{00000000-0005-0000-0000-00002B2E0000}"/>
    <cellStyle name="Fechas 10 10 5 7" xfId="7398" xr:uid="{00000000-0005-0000-0000-00002C2E0000}"/>
    <cellStyle name="Fechas 10 10 5 7 2" xfId="43246" xr:uid="{00000000-0005-0000-0000-00002D2E0000}"/>
    <cellStyle name="Fechas 10 10 5 8" xfId="31266" xr:uid="{00000000-0005-0000-0000-00002E2E0000}"/>
    <cellStyle name="Fechas 10 10 6" xfId="7399" xr:uid="{00000000-0005-0000-0000-00002F2E0000}"/>
    <cellStyle name="Fechas 10 10 6 2" xfId="7400" xr:uid="{00000000-0005-0000-0000-0000302E0000}"/>
    <cellStyle name="Fechas 10 10 6 2 2" xfId="37874" xr:uid="{00000000-0005-0000-0000-0000312E0000}"/>
    <cellStyle name="Fechas 10 10 6 3" xfId="7401" xr:uid="{00000000-0005-0000-0000-0000322E0000}"/>
    <cellStyle name="Fechas 10 10 6 3 2" xfId="43247" xr:uid="{00000000-0005-0000-0000-0000332E0000}"/>
    <cellStyle name="Fechas 10 10 6 4" xfId="7402" xr:uid="{00000000-0005-0000-0000-0000342E0000}"/>
    <cellStyle name="Fechas 10 10 6 4 2" xfId="43248" xr:uid="{00000000-0005-0000-0000-0000352E0000}"/>
    <cellStyle name="Fechas 10 10 6 5" xfId="32786" xr:uid="{00000000-0005-0000-0000-0000362E0000}"/>
    <cellStyle name="Fechas 10 10 7" xfId="7403" xr:uid="{00000000-0005-0000-0000-0000372E0000}"/>
    <cellStyle name="Fechas 10 10 7 2" xfId="7404" xr:uid="{00000000-0005-0000-0000-0000382E0000}"/>
    <cellStyle name="Fechas 10 10 7 2 2" xfId="37562" xr:uid="{00000000-0005-0000-0000-0000392E0000}"/>
    <cellStyle name="Fechas 10 10 7 3" xfId="7405" xr:uid="{00000000-0005-0000-0000-00003A2E0000}"/>
    <cellStyle name="Fechas 10 10 7 3 2" xfId="43249" xr:uid="{00000000-0005-0000-0000-00003B2E0000}"/>
    <cellStyle name="Fechas 10 10 7 4" xfId="7406" xr:uid="{00000000-0005-0000-0000-00003C2E0000}"/>
    <cellStyle name="Fechas 10 10 7 4 2" xfId="43250" xr:uid="{00000000-0005-0000-0000-00003D2E0000}"/>
    <cellStyle name="Fechas 10 10 7 5" xfId="32474" xr:uid="{00000000-0005-0000-0000-00003E2E0000}"/>
    <cellStyle name="Fechas 10 10 8" xfId="7407" xr:uid="{00000000-0005-0000-0000-00003F2E0000}"/>
    <cellStyle name="Fechas 10 10 8 2" xfId="7408" xr:uid="{00000000-0005-0000-0000-0000402E0000}"/>
    <cellStyle name="Fechas 10 10 8 2 2" xfId="40004" xr:uid="{00000000-0005-0000-0000-0000412E0000}"/>
    <cellStyle name="Fechas 10 10 8 3" xfId="7409" xr:uid="{00000000-0005-0000-0000-0000422E0000}"/>
    <cellStyle name="Fechas 10 10 8 3 2" xfId="43251" xr:uid="{00000000-0005-0000-0000-0000432E0000}"/>
    <cellStyle name="Fechas 10 10 8 4" xfId="7410" xr:uid="{00000000-0005-0000-0000-0000442E0000}"/>
    <cellStyle name="Fechas 10 10 8 4 2" xfId="43252" xr:uid="{00000000-0005-0000-0000-0000452E0000}"/>
    <cellStyle name="Fechas 10 10 8 5" xfId="34916" xr:uid="{00000000-0005-0000-0000-0000462E0000}"/>
    <cellStyle name="Fechas 10 10 9" xfId="7411" xr:uid="{00000000-0005-0000-0000-0000472E0000}"/>
    <cellStyle name="Fechas 10 10 9 2" xfId="36305" xr:uid="{00000000-0005-0000-0000-0000482E0000}"/>
    <cellStyle name="Fechas 10 11" xfId="7412" xr:uid="{00000000-0005-0000-0000-0000492E0000}"/>
    <cellStyle name="Fechas 10 11 10" xfId="7413" xr:uid="{00000000-0005-0000-0000-00004A2E0000}"/>
    <cellStyle name="Fechas 10 11 10 2" xfId="43253" xr:uid="{00000000-0005-0000-0000-00004B2E0000}"/>
    <cellStyle name="Fechas 10 11 11" xfId="7414" xr:uid="{00000000-0005-0000-0000-00004C2E0000}"/>
    <cellStyle name="Fechas 10 11 11 2" xfId="43254" xr:uid="{00000000-0005-0000-0000-00004D2E0000}"/>
    <cellStyle name="Fechas 10 11 12" xfId="30677" xr:uid="{00000000-0005-0000-0000-00004E2E0000}"/>
    <cellStyle name="Fechas 10 11 2" xfId="7415" xr:uid="{00000000-0005-0000-0000-00004F2E0000}"/>
    <cellStyle name="Fechas 10 11 2 2" xfId="7416" xr:uid="{00000000-0005-0000-0000-0000502E0000}"/>
    <cellStyle name="Fechas 10 11 2 2 2" xfId="7417" xr:uid="{00000000-0005-0000-0000-0000512E0000}"/>
    <cellStyle name="Fechas 10 11 2 2 2 2" xfId="38144" xr:uid="{00000000-0005-0000-0000-0000522E0000}"/>
    <cellStyle name="Fechas 10 11 2 2 3" xfId="7418" xr:uid="{00000000-0005-0000-0000-0000532E0000}"/>
    <cellStyle name="Fechas 10 11 2 2 3 2" xfId="43255" xr:uid="{00000000-0005-0000-0000-0000542E0000}"/>
    <cellStyle name="Fechas 10 11 2 2 4" xfId="7419" xr:uid="{00000000-0005-0000-0000-0000552E0000}"/>
    <cellStyle name="Fechas 10 11 2 2 4 2" xfId="43256" xr:uid="{00000000-0005-0000-0000-0000562E0000}"/>
    <cellStyle name="Fechas 10 11 2 2 5" xfId="7420" xr:uid="{00000000-0005-0000-0000-0000572E0000}"/>
    <cellStyle name="Fechas 10 11 2 2 5 2" xfId="43257" xr:uid="{00000000-0005-0000-0000-0000582E0000}"/>
    <cellStyle name="Fechas 10 11 2 2 6" xfId="33056" xr:uid="{00000000-0005-0000-0000-0000592E0000}"/>
    <cellStyle name="Fechas 10 11 2 3" xfId="7421" xr:uid="{00000000-0005-0000-0000-00005A2E0000}"/>
    <cellStyle name="Fechas 10 11 2 3 2" xfId="7422" xr:uid="{00000000-0005-0000-0000-00005B2E0000}"/>
    <cellStyle name="Fechas 10 11 2 3 2 2" xfId="40398" xr:uid="{00000000-0005-0000-0000-00005C2E0000}"/>
    <cellStyle name="Fechas 10 11 2 3 3" xfId="7423" xr:uid="{00000000-0005-0000-0000-00005D2E0000}"/>
    <cellStyle name="Fechas 10 11 2 3 3 2" xfId="43258" xr:uid="{00000000-0005-0000-0000-00005E2E0000}"/>
    <cellStyle name="Fechas 10 11 2 3 4" xfId="7424" xr:uid="{00000000-0005-0000-0000-00005F2E0000}"/>
    <cellStyle name="Fechas 10 11 2 3 4 2" xfId="43259" xr:uid="{00000000-0005-0000-0000-0000602E0000}"/>
    <cellStyle name="Fechas 10 11 2 3 5" xfId="7425" xr:uid="{00000000-0005-0000-0000-0000612E0000}"/>
    <cellStyle name="Fechas 10 11 2 3 5 2" xfId="43260" xr:uid="{00000000-0005-0000-0000-0000622E0000}"/>
    <cellStyle name="Fechas 10 11 2 3 6" xfId="35310" xr:uid="{00000000-0005-0000-0000-0000632E0000}"/>
    <cellStyle name="Fechas 10 11 2 4" xfId="7426" xr:uid="{00000000-0005-0000-0000-0000642E0000}"/>
    <cellStyle name="Fechas 10 11 2 4 2" xfId="36699" xr:uid="{00000000-0005-0000-0000-0000652E0000}"/>
    <cellStyle name="Fechas 10 11 2 5" xfId="31611" xr:uid="{00000000-0005-0000-0000-0000662E0000}"/>
    <cellStyle name="Fechas 10 11 3" xfId="7427" xr:uid="{00000000-0005-0000-0000-0000672E0000}"/>
    <cellStyle name="Fechas 10 11 3 2" xfId="7428" xr:uid="{00000000-0005-0000-0000-0000682E0000}"/>
    <cellStyle name="Fechas 10 11 3 2 2" xfId="7429" xr:uid="{00000000-0005-0000-0000-0000692E0000}"/>
    <cellStyle name="Fechas 10 11 3 2 2 2" xfId="38015" xr:uid="{00000000-0005-0000-0000-00006A2E0000}"/>
    <cellStyle name="Fechas 10 11 3 2 3" xfId="7430" xr:uid="{00000000-0005-0000-0000-00006B2E0000}"/>
    <cellStyle name="Fechas 10 11 3 2 3 2" xfId="43261" xr:uid="{00000000-0005-0000-0000-00006C2E0000}"/>
    <cellStyle name="Fechas 10 11 3 2 4" xfId="7431" xr:uid="{00000000-0005-0000-0000-00006D2E0000}"/>
    <cellStyle name="Fechas 10 11 3 2 4 2" xfId="43262" xr:uid="{00000000-0005-0000-0000-00006E2E0000}"/>
    <cellStyle name="Fechas 10 11 3 2 5" xfId="32927" xr:uid="{00000000-0005-0000-0000-00006F2E0000}"/>
    <cellStyle name="Fechas 10 11 3 3" xfId="7432" xr:uid="{00000000-0005-0000-0000-0000702E0000}"/>
    <cellStyle name="Fechas 10 11 3 3 2" xfId="7433" xr:uid="{00000000-0005-0000-0000-0000712E0000}"/>
    <cellStyle name="Fechas 10 11 3 3 2 2" xfId="39053" xr:uid="{00000000-0005-0000-0000-0000722E0000}"/>
    <cellStyle name="Fechas 10 11 3 3 3" xfId="7434" xr:uid="{00000000-0005-0000-0000-0000732E0000}"/>
    <cellStyle name="Fechas 10 11 3 3 3 2" xfId="43263" xr:uid="{00000000-0005-0000-0000-0000742E0000}"/>
    <cellStyle name="Fechas 10 11 3 3 4" xfId="7435" xr:uid="{00000000-0005-0000-0000-0000752E0000}"/>
    <cellStyle name="Fechas 10 11 3 3 4 2" xfId="43264" xr:uid="{00000000-0005-0000-0000-0000762E0000}"/>
    <cellStyle name="Fechas 10 11 3 3 5" xfId="33965" xr:uid="{00000000-0005-0000-0000-0000772E0000}"/>
    <cellStyle name="Fechas 10 11 3 4" xfId="7436" xr:uid="{00000000-0005-0000-0000-0000782E0000}"/>
    <cellStyle name="Fechas 10 11 3 4 2" xfId="7437" xr:uid="{00000000-0005-0000-0000-0000792E0000}"/>
    <cellStyle name="Fechas 10 11 3 4 2 2" xfId="40269" xr:uid="{00000000-0005-0000-0000-00007A2E0000}"/>
    <cellStyle name="Fechas 10 11 3 4 3" xfId="7438" xr:uid="{00000000-0005-0000-0000-00007B2E0000}"/>
    <cellStyle name="Fechas 10 11 3 4 3 2" xfId="43265" xr:uid="{00000000-0005-0000-0000-00007C2E0000}"/>
    <cellStyle name="Fechas 10 11 3 4 4" xfId="7439" xr:uid="{00000000-0005-0000-0000-00007D2E0000}"/>
    <cellStyle name="Fechas 10 11 3 4 4 2" xfId="43266" xr:uid="{00000000-0005-0000-0000-00007E2E0000}"/>
    <cellStyle name="Fechas 10 11 3 4 5" xfId="35181" xr:uid="{00000000-0005-0000-0000-00007F2E0000}"/>
    <cellStyle name="Fechas 10 11 3 5" xfId="7440" xr:uid="{00000000-0005-0000-0000-0000802E0000}"/>
    <cellStyle name="Fechas 10 11 3 5 2" xfId="36570" xr:uid="{00000000-0005-0000-0000-0000812E0000}"/>
    <cellStyle name="Fechas 10 11 3 6" xfId="7441" xr:uid="{00000000-0005-0000-0000-0000822E0000}"/>
    <cellStyle name="Fechas 10 11 3 6 2" xfId="43267" xr:uid="{00000000-0005-0000-0000-0000832E0000}"/>
    <cellStyle name="Fechas 10 11 3 7" xfId="7442" xr:uid="{00000000-0005-0000-0000-0000842E0000}"/>
    <cellStyle name="Fechas 10 11 3 7 2" xfId="43268" xr:uid="{00000000-0005-0000-0000-0000852E0000}"/>
    <cellStyle name="Fechas 10 11 3 8" xfId="7443" xr:uid="{00000000-0005-0000-0000-0000862E0000}"/>
    <cellStyle name="Fechas 10 11 3 8 2" xfId="43269" xr:uid="{00000000-0005-0000-0000-0000872E0000}"/>
    <cellStyle name="Fechas 10 11 3 9" xfId="31482" xr:uid="{00000000-0005-0000-0000-0000882E0000}"/>
    <cellStyle name="Fechas 10 11 4" xfId="7444" xr:uid="{00000000-0005-0000-0000-0000892E0000}"/>
    <cellStyle name="Fechas 10 11 4 2" xfId="7445" xr:uid="{00000000-0005-0000-0000-00008A2E0000}"/>
    <cellStyle name="Fechas 10 11 4 2 2" xfId="7446" xr:uid="{00000000-0005-0000-0000-00008B2E0000}"/>
    <cellStyle name="Fechas 10 11 4 2 2 2" xfId="38580" xr:uid="{00000000-0005-0000-0000-00008C2E0000}"/>
    <cellStyle name="Fechas 10 11 4 2 3" xfId="7447" xr:uid="{00000000-0005-0000-0000-00008D2E0000}"/>
    <cellStyle name="Fechas 10 11 4 2 3 2" xfId="43270" xr:uid="{00000000-0005-0000-0000-00008E2E0000}"/>
    <cellStyle name="Fechas 10 11 4 2 4" xfId="7448" xr:uid="{00000000-0005-0000-0000-00008F2E0000}"/>
    <cellStyle name="Fechas 10 11 4 2 4 2" xfId="43271" xr:uid="{00000000-0005-0000-0000-0000902E0000}"/>
    <cellStyle name="Fechas 10 11 4 2 5" xfId="33492" xr:uid="{00000000-0005-0000-0000-0000912E0000}"/>
    <cellStyle name="Fechas 10 11 4 3" xfId="7449" xr:uid="{00000000-0005-0000-0000-0000922E0000}"/>
    <cellStyle name="Fechas 10 11 4 3 2" xfId="7450" xr:uid="{00000000-0005-0000-0000-0000932E0000}"/>
    <cellStyle name="Fechas 10 11 4 3 2 2" xfId="39452" xr:uid="{00000000-0005-0000-0000-0000942E0000}"/>
    <cellStyle name="Fechas 10 11 4 3 3" xfId="7451" xr:uid="{00000000-0005-0000-0000-0000952E0000}"/>
    <cellStyle name="Fechas 10 11 4 3 3 2" xfId="43272" xr:uid="{00000000-0005-0000-0000-0000962E0000}"/>
    <cellStyle name="Fechas 10 11 4 3 4" xfId="7452" xr:uid="{00000000-0005-0000-0000-0000972E0000}"/>
    <cellStyle name="Fechas 10 11 4 3 4 2" xfId="43273" xr:uid="{00000000-0005-0000-0000-0000982E0000}"/>
    <cellStyle name="Fechas 10 11 4 3 5" xfId="34364" xr:uid="{00000000-0005-0000-0000-0000992E0000}"/>
    <cellStyle name="Fechas 10 11 4 4" xfId="7453" xr:uid="{00000000-0005-0000-0000-00009A2E0000}"/>
    <cellStyle name="Fechas 10 11 4 4 2" xfId="7454" xr:uid="{00000000-0005-0000-0000-00009B2E0000}"/>
    <cellStyle name="Fechas 10 11 4 4 2 2" xfId="40834" xr:uid="{00000000-0005-0000-0000-00009C2E0000}"/>
    <cellStyle name="Fechas 10 11 4 4 3" xfId="7455" xr:uid="{00000000-0005-0000-0000-00009D2E0000}"/>
    <cellStyle name="Fechas 10 11 4 4 3 2" xfId="43274" xr:uid="{00000000-0005-0000-0000-00009E2E0000}"/>
    <cellStyle name="Fechas 10 11 4 4 4" xfId="7456" xr:uid="{00000000-0005-0000-0000-00009F2E0000}"/>
    <cellStyle name="Fechas 10 11 4 4 4 2" xfId="43275" xr:uid="{00000000-0005-0000-0000-0000A02E0000}"/>
    <cellStyle name="Fechas 10 11 4 4 5" xfId="35746" xr:uid="{00000000-0005-0000-0000-0000A12E0000}"/>
    <cellStyle name="Fechas 10 11 4 5" xfId="7457" xr:uid="{00000000-0005-0000-0000-0000A22E0000}"/>
    <cellStyle name="Fechas 10 11 4 5 2" xfId="37135" xr:uid="{00000000-0005-0000-0000-0000A32E0000}"/>
    <cellStyle name="Fechas 10 11 4 6" xfId="7458" xr:uid="{00000000-0005-0000-0000-0000A42E0000}"/>
    <cellStyle name="Fechas 10 11 4 6 2" xfId="43276" xr:uid="{00000000-0005-0000-0000-0000A52E0000}"/>
    <cellStyle name="Fechas 10 11 4 7" xfId="7459" xr:uid="{00000000-0005-0000-0000-0000A62E0000}"/>
    <cellStyle name="Fechas 10 11 4 7 2" xfId="43277" xr:uid="{00000000-0005-0000-0000-0000A72E0000}"/>
    <cellStyle name="Fechas 10 11 4 8" xfId="7460" xr:uid="{00000000-0005-0000-0000-0000A82E0000}"/>
    <cellStyle name="Fechas 10 11 4 8 2" xfId="43278" xr:uid="{00000000-0005-0000-0000-0000A92E0000}"/>
    <cellStyle name="Fechas 10 11 4 9" xfId="32047" xr:uid="{00000000-0005-0000-0000-0000AA2E0000}"/>
    <cellStyle name="Fechas 10 11 5" xfId="7461" xr:uid="{00000000-0005-0000-0000-0000AB2E0000}"/>
    <cellStyle name="Fechas 10 11 5 2" xfId="7462" xr:uid="{00000000-0005-0000-0000-0000AC2E0000}"/>
    <cellStyle name="Fechas 10 11 5 2 2" xfId="7463" xr:uid="{00000000-0005-0000-0000-0000AD2E0000}"/>
    <cellStyle name="Fechas 10 11 5 2 2 2" xfId="38838" xr:uid="{00000000-0005-0000-0000-0000AE2E0000}"/>
    <cellStyle name="Fechas 10 11 5 2 3" xfId="7464" xr:uid="{00000000-0005-0000-0000-0000AF2E0000}"/>
    <cellStyle name="Fechas 10 11 5 2 3 2" xfId="43279" xr:uid="{00000000-0005-0000-0000-0000B02E0000}"/>
    <cellStyle name="Fechas 10 11 5 2 4" xfId="7465" xr:uid="{00000000-0005-0000-0000-0000B12E0000}"/>
    <cellStyle name="Fechas 10 11 5 2 4 2" xfId="43280" xr:uid="{00000000-0005-0000-0000-0000B22E0000}"/>
    <cellStyle name="Fechas 10 11 5 2 5" xfId="33750" xr:uid="{00000000-0005-0000-0000-0000B32E0000}"/>
    <cellStyle name="Fechas 10 11 5 3" xfId="7466" xr:uid="{00000000-0005-0000-0000-0000B42E0000}"/>
    <cellStyle name="Fechas 10 11 5 3 2" xfId="7467" xr:uid="{00000000-0005-0000-0000-0000B52E0000}"/>
    <cellStyle name="Fechas 10 11 5 3 2 2" xfId="40054" xr:uid="{00000000-0005-0000-0000-0000B62E0000}"/>
    <cellStyle name="Fechas 10 11 5 3 3" xfId="7468" xr:uid="{00000000-0005-0000-0000-0000B72E0000}"/>
    <cellStyle name="Fechas 10 11 5 3 3 2" xfId="43281" xr:uid="{00000000-0005-0000-0000-0000B82E0000}"/>
    <cellStyle name="Fechas 10 11 5 3 4" xfId="7469" xr:uid="{00000000-0005-0000-0000-0000B92E0000}"/>
    <cellStyle name="Fechas 10 11 5 3 4 2" xfId="43282" xr:uid="{00000000-0005-0000-0000-0000BA2E0000}"/>
    <cellStyle name="Fechas 10 11 5 3 5" xfId="34966" xr:uid="{00000000-0005-0000-0000-0000BB2E0000}"/>
    <cellStyle name="Fechas 10 11 5 4" xfId="7470" xr:uid="{00000000-0005-0000-0000-0000BC2E0000}"/>
    <cellStyle name="Fechas 10 11 5 4 2" xfId="36355" xr:uid="{00000000-0005-0000-0000-0000BD2E0000}"/>
    <cellStyle name="Fechas 10 11 5 5" xfId="7471" xr:uid="{00000000-0005-0000-0000-0000BE2E0000}"/>
    <cellStyle name="Fechas 10 11 5 5 2" xfId="43283" xr:uid="{00000000-0005-0000-0000-0000BF2E0000}"/>
    <cellStyle name="Fechas 10 11 5 6" xfId="7472" xr:uid="{00000000-0005-0000-0000-0000C02E0000}"/>
    <cellStyle name="Fechas 10 11 5 6 2" xfId="43284" xr:uid="{00000000-0005-0000-0000-0000C12E0000}"/>
    <cellStyle name="Fechas 10 11 5 7" xfId="7473" xr:uid="{00000000-0005-0000-0000-0000C22E0000}"/>
    <cellStyle name="Fechas 10 11 5 7 2" xfId="43285" xr:uid="{00000000-0005-0000-0000-0000C32E0000}"/>
    <cellStyle name="Fechas 10 11 5 8" xfId="31267" xr:uid="{00000000-0005-0000-0000-0000C42E0000}"/>
    <cellStyle name="Fechas 10 11 6" xfId="7474" xr:uid="{00000000-0005-0000-0000-0000C52E0000}"/>
    <cellStyle name="Fechas 10 11 6 2" xfId="7475" xr:uid="{00000000-0005-0000-0000-0000C62E0000}"/>
    <cellStyle name="Fechas 10 11 6 2 2" xfId="37567" xr:uid="{00000000-0005-0000-0000-0000C72E0000}"/>
    <cellStyle name="Fechas 10 11 6 3" xfId="7476" xr:uid="{00000000-0005-0000-0000-0000C82E0000}"/>
    <cellStyle name="Fechas 10 11 6 3 2" xfId="43286" xr:uid="{00000000-0005-0000-0000-0000C92E0000}"/>
    <cellStyle name="Fechas 10 11 6 4" xfId="7477" xr:uid="{00000000-0005-0000-0000-0000CA2E0000}"/>
    <cellStyle name="Fechas 10 11 6 4 2" xfId="43287" xr:uid="{00000000-0005-0000-0000-0000CB2E0000}"/>
    <cellStyle name="Fechas 10 11 6 5" xfId="32479" xr:uid="{00000000-0005-0000-0000-0000CC2E0000}"/>
    <cellStyle name="Fechas 10 11 7" xfId="7478" xr:uid="{00000000-0005-0000-0000-0000CD2E0000}"/>
    <cellStyle name="Fechas 10 11 7 2" xfId="7479" xr:uid="{00000000-0005-0000-0000-0000CE2E0000}"/>
    <cellStyle name="Fechas 10 11 7 2 2" xfId="37515" xr:uid="{00000000-0005-0000-0000-0000CF2E0000}"/>
    <cellStyle name="Fechas 10 11 7 3" xfId="7480" xr:uid="{00000000-0005-0000-0000-0000D02E0000}"/>
    <cellStyle name="Fechas 10 11 7 3 2" xfId="43288" xr:uid="{00000000-0005-0000-0000-0000D12E0000}"/>
    <cellStyle name="Fechas 10 11 7 4" xfId="7481" xr:uid="{00000000-0005-0000-0000-0000D22E0000}"/>
    <cellStyle name="Fechas 10 11 7 4 2" xfId="43289" xr:uid="{00000000-0005-0000-0000-0000D32E0000}"/>
    <cellStyle name="Fechas 10 11 7 5" xfId="32427" xr:uid="{00000000-0005-0000-0000-0000D42E0000}"/>
    <cellStyle name="Fechas 10 11 8" xfId="7482" xr:uid="{00000000-0005-0000-0000-0000D52E0000}"/>
    <cellStyle name="Fechas 10 11 8 2" xfId="7483" xr:uid="{00000000-0005-0000-0000-0000D62E0000}"/>
    <cellStyle name="Fechas 10 11 8 2 2" xfId="39779" xr:uid="{00000000-0005-0000-0000-0000D72E0000}"/>
    <cellStyle name="Fechas 10 11 8 3" xfId="7484" xr:uid="{00000000-0005-0000-0000-0000D82E0000}"/>
    <cellStyle name="Fechas 10 11 8 3 2" xfId="43290" xr:uid="{00000000-0005-0000-0000-0000D92E0000}"/>
    <cellStyle name="Fechas 10 11 8 4" xfId="7485" xr:uid="{00000000-0005-0000-0000-0000DA2E0000}"/>
    <cellStyle name="Fechas 10 11 8 4 2" xfId="43291" xr:uid="{00000000-0005-0000-0000-0000DB2E0000}"/>
    <cellStyle name="Fechas 10 11 8 5" xfId="34691" xr:uid="{00000000-0005-0000-0000-0000DC2E0000}"/>
    <cellStyle name="Fechas 10 11 9" xfId="7486" xr:uid="{00000000-0005-0000-0000-0000DD2E0000}"/>
    <cellStyle name="Fechas 10 11 9 2" xfId="36081" xr:uid="{00000000-0005-0000-0000-0000DE2E0000}"/>
    <cellStyle name="Fechas 10 12" xfId="7487" xr:uid="{00000000-0005-0000-0000-0000DF2E0000}"/>
    <cellStyle name="Fechas 10 12 2" xfId="7488" xr:uid="{00000000-0005-0000-0000-0000E02E0000}"/>
    <cellStyle name="Fechas 10 12 2 2" xfId="7489" xr:uid="{00000000-0005-0000-0000-0000E12E0000}"/>
    <cellStyle name="Fechas 10 12 2 2 2" xfId="38013" xr:uid="{00000000-0005-0000-0000-0000E22E0000}"/>
    <cellStyle name="Fechas 10 12 2 3" xfId="7490" xr:uid="{00000000-0005-0000-0000-0000E32E0000}"/>
    <cellStyle name="Fechas 10 12 2 3 2" xfId="43292" xr:uid="{00000000-0005-0000-0000-0000E42E0000}"/>
    <cellStyle name="Fechas 10 12 2 4" xfId="7491" xr:uid="{00000000-0005-0000-0000-0000E52E0000}"/>
    <cellStyle name="Fechas 10 12 2 4 2" xfId="43293" xr:uid="{00000000-0005-0000-0000-0000E62E0000}"/>
    <cellStyle name="Fechas 10 12 2 5" xfId="7492" xr:uid="{00000000-0005-0000-0000-0000E72E0000}"/>
    <cellStyle name="Fechas 10 12 2 5 2" xfId="43294" xr:uid="{00000000-0005-0000-0000-0000E82E0000}"/>
    <cellStyle name="Fechas 10 12 2 6" xfId="32925" xr:uid="{00000000-0005-0000-0000-0000E92E0000}"/>
    <cellStyle name="Fechas 10 12 3" xfId="7493" xr:uid="{00000000-0005-0000-0000-0000EA2E0000}"/>
    <cellStyle name="Fechas 10 12 3 2" xfId="7494" xr:uid="{00000000-0005-0000-0000-0000EB2E0000}"/>
    <cellStyle name="Fechas 10 12 3 2 2" xfId="39051" xr:uid="{00000000-0005-0000-0000-0000EC2E0000}"/>
    <cellStyle name="Fechas 10 12 3 3" xfId="7495" xr:uid="{00000000-0005-0000-0000-0000ED2E0000}"/>
    <cellStyle name="Fechas 10 12 3 3 2" xfId="43295" xr:uid="{00000000-0005-0000-0000-0000EE2E0000}"/>
    <cellStyle name="Fechas 10 12 3 4" xfId="7496" xr:uid="{00000000-0005-0000-0000-0000EF2E0000}"/>
    <cellStyle name="Fechas 10 12 3 4 2" xfId="43296" xr:uid="{00000000-0005-0000-0000-0000F02E0000}"/>
    <cellStyle name="Fechas 10 12 3 5" xfId="33963" xr:uid="{00000000-0005-0000-0000-0000F12E0000}"/>
    <cellStyle name="Fechas 10 12 4" xfId="7497" xr:uid="{00000000-0005-0000-0000-0000F22E0000}"/>
    <cellStyle name="Fechas 10 12 4 2" xfId="7498" xr:uid="{00000000-0005-0000-0000-0000F32E0000}"/>
    <cellStyle name="Fechas 10 12 4 2 2" xfId="40267" xr:uid="{00000000-0005-0000-0000-0000F42E0000}"/>
    <cellStyle name="Fechas 10 12 4 3" xfId="7499" xr:uid="{00000000-0005-0000-0000-0000F52E0000}"/>
    <cellStyle name="Fechas 10 12 4 3 2" xfId="43297" xr:uid="{00000000-0005-0000-0000-0000F62E0000}"/>
    <cellStyle name="Fechas 10 12 4 4" xfId="7500" xr:uid="{00000000-0005-0000-0000-0000F72E0000}"/>
    <cellStyle name="Fechas 10 12 4 4 2" xfId="43298" xr:uid="{00000000-0005-0000-0000-0000F82E0000}"/>
    <cellStyle name="Fechas 10 12 4 5" xfId="35179" xr:uid="{00000000-0005-0000-0000-0000F92E0000}"/>
    <cellStyle name="Fechas 10 12 5" xfId="7501" xr:uid="{00000000-0005-0000-0000-0000FA2E0000}"/>
    <cellStyle name="Fechas 10 12 5 2" xfId="36568" xr:uid="{00000000-0005-0000-0000-0000FB2E0000}"/>
    <cellStyle name="Fechas 10 12 6" xfId="7502" xr:uid="{00000000-0005-0000-0000-0000FC2E0000}"/>
    <cellStyle name="Fechas 10 12 6 2" xfId="43299" xr:uid="{00000000-0005-0000-0000-0000FD2E0000}"/>
    <cellStyle name="Fechas 10 12 7" xfId="7503" xr:uid="{00000000-0005-0000-0000-0000FE2E0000}"/>
    <cellStyle name="Fechas 10 12 7 2" xfId="43300" xr:uid="{00000000-0005-0000-0000-0000FF2E0000}"/>
    <cellStyle name="Fechas 10 12 8" xfId="7504" xr:uid="{00000000-0005-0000-0000-0000002F0000}"/>
    <cellStyle name="Fechas 10 12 8 2" xfId="43301" xr:uid="{00000000-0005-0000-0000-0000012F0000}"/>
    <cellStyle name="Fechas 10 12 9" xfId="31480" xr:uid="{00000000-0005-0000-0000-0000022F0000}"/>
    <cellStyle name="Fechas 10 13" xfId="7505" xr:uid="{00000000-0005-0000-0000-0000032F0000}"/>
    <cellStyle name="Fechas 10 13 2" xfId="7506" xr:uid="{00000000-0005-0000-0000-0000042F0000}"/>
    <cellStyle name="Fechas 10 13 2 2" xfId="7507" xr:uid="{00000000-0005-0000-0000-0000052F0000}"/>
    <cellStyle name="Fechas 10 13 2 2 2" xfId="38582" xr:uid="{00000000-0005-0000-0000-0000062F0000}"/>
    <cellStyle name="Fechas 10 13 2 3" xfId="7508" xr:uid="{00000000-0005-0000-0000-0000072F0000}"/>
    <cellStyle name="Fechas 10 13 2 3 2" xfId="43302" xr:uid="{00000000-0005-0000-0000-0000082F0000}"/>
    <cellStyle name="Fechas 10 13 2 4" xfId="7509" xr:uid="{00000000-0005-0000-0000-0000092F0000}"/>
    <cellStyle name="Fechas 10 13 2 4 2" xfId="43303" xr:uid="{00000000-0005-0000-0000-00000A2F0000}"/>
    <cellStyle name="Fechas 10 13 2 5" xfId="33494" xr:uid="{00000000-0005-0000-0000-00000B2F0000}"/>
    <cellStyle name="Fechas 10 13 3" xfId="7510" xr:uid="{00000000-0005-0000-0000-00000C2F0000}"/>
    <cellStyle name="Fechas 10 13 3 2" xfId="7511" xr:uid="{00000000-0005-0000-0000-00000D2F0000}"/>
    <cellStyle name="Fechas 10 13 3 2 2" xfId="39454" xr:uid="{00000000-0005-0000-0000-00000E2F0000}"/>
    <cellStyle name="Fechas 10 13 3 3" xfId="7512" xr:uid="{00000000-0005-0000-0000-00000F2F0000}"/>
    <cellStyle name="Fechas 10 13 3 3 2" xfId="43304" xr:uid="{00000000-0005-0000-0000-0000102F0000}"/>
    <cellStyle name="Fechas 10 13 3 4" xfId="7513" xr:uid="{00000000-0005-0000-0000-0000112F0000}"/>
    <cellStyle name="Fechas 10 13 3 4 2" xfId="43305" xr:uid="{00000000-0005-0000-0000-0000122F0000}"/>
    <cellStyle name="Fechas 10 13 3 5" xfId="34366" xr:uid="{00000000-0005-0000-0000-0000132F0000}"/>
    <cellStyle name="Fechas 10 13 4" xfId="7514" xr:uid="{00000000-0005-0000-0000-0000142F0000}"/>
    <cellStyle name="Fechas 10 13 4 2" xfId="7515" xr:uid="{00000000-0005-0000-0000-0000152F0000}"/>
    <cellStyle name="Fechas 10 13 4 2 2" xfId="40836" xr:uid="{00000000-0005-0000-0000-0000162F0000}"/>
    <cellStyle name="Fechas 10 13 4 3" xfId="7516" xr:uid="{00000000-0005-0000-0000-0000172F0000}"/>
    <cellStyle name="Fechas 10 13 4 3 2" xfId="43306" xr:uid="{00000000-0005-0000-0000-0000182F0000}"/>
    <cellStyle name="Fechas 10 13 4 4" xfId="7517" xr:uid="{00000000-0005-0000-0000-0000192F0000}"/>
    <cellStyle name="Fechas 10 13 4 4 2" xfId="43307" xr:uid="{00000000-0005-0000-0000-00001A2F0000}"/>
    <cellStyle name="Fechas 10 13 4 5" xfId="35748" xr:uid="{00000000-0005-0000-0000-00001B2F0000}"/>
    <cellStyle name="Fechas 10 13 5" xfId="7518" xr:uid="{00000000-0005-0000-0000-00001C2F0000}"/>
    <cellStyle name="Fechas 10 13 5 2" xfId="37137" xr:uid="{00000000-0005-0000-0000-00001D2F0000}"/>
    <cellStyle name="Fechas 10 13 6" xfId="7519" xr:uid="{00000000-0005-0000-0000-00001E2F0000}"/>
    <cellStyle name="Fechas 10 13 6 2" xfId="43308" xr:uid="{00000000-0005-0000-0000-00001F2F0000}"/>
    <cellStyle name="Fechas 10 13 7" xfId="7520" xr:uid="{00000000-0005-0000-0000-0000202F0000}"/>
    <cellStyle name="Fechas 10 13 7 2" xfId="43309" xr:uid="{00000000-0005-0000-0000-0000212F0000}"/>
    <cellStyle name="Fechas 10 13 8" xfId="7521" xr:uid="{00000000-0005-0000-0000-0000222F0000}"/>
    <cellStyle name="Fechas 10 13 8 2" xfId="43310" xr:uid="{00000000-0005-0000-0000-0000232F0000}"/>
    <cellStyle name="Fechas 10 13 9" xfId="32049" xr:uid="{00000000-0005-0000-0000-0000242F0000}"/>
    <cellStyle name="Fechas 10 14" xfId="7522" xr:uid="{00000000-0005-0000-0000-0000252F0000}"/>
    <cellStyle name="Fechas 10 14 2" xfId="7523" xr:uid="{00000000-0005-0000-0000-0000262F0000}"/>
    <cellStyle name="Fechas 10 14 2 2" xfId="7524" xr:uid="{00000000-0005-0000-0000-0000272F0000}"/>
    <cellStyle name="Fechas 10 14 2 2 2" xfId="38836" xr:uid="{00000000-0005-0000-0000-0000282F0000}"/>
    <cellStyle name="Fechas 10 14 2 3" xfId="7525" xr:uid="{00000000-0005-0000-0000-0000292F0000}"/>
    <cellStyle name="Fechas 10 14 2 3 2" xfId="43311" xr:uid="{00000000-0005-0000-0000-00002A2F0000}"/>
    <cellStyle name="Fechas 10 14 2 4" xfId="7526" xr:uid="{00000000-0005-0000-0000-00002B2F0000}"/>
    <cellStyle name="Fechas 10 14 2 4 2" xfId="43312" xr:uid="{00000000-0005-0000-0000-00002C2F0000}"/>
    <cellStyle name="Fechas 10 14 2 5" xfId="33748" xr:uid="{00000000-0005-0000-0000-00002D2F0000}"/>
    <cellStyle name="Fechas 10 14 3" xfId="7527" xr:uid="{00000000-0005-0000-0000-00002E2F0000}"/>
    <cellStyle name="Fechas 10 14 3 2" xfId="7528" xr:uid="{00000000-0005-0000-0000-00002F2F0000}"/>
    <cellStyle name="Fechas 10 14 3 2 2" xfId="40052" xr:uid="{00000000-0005-0000-0000-0000302F0000}"/>
    <cellStyle name="Fechas 10 14 3 3" xfId="7529" xr:uid="{00000000-0005-0000-0000-0000312F0000}"/>
    <cellStyle name="Fechas 10 14 3 3 2" xfId="43313" xr:uid="{00000000-0005-0000-0000-0000322F0000}"/>
    <cellStyle name="Fechas 10 14 3 4" xfId="7530" xr:uid="{00000000-0005-0000-0000-0000332F0000}"/>
    <cellStyle name="Fechas 10 14 3 4 2" xfId="43314" xr:uid="{00000000-0005-0000-0000-0000342F0000}"/>
    <cellStyle name="Fechas 10 14 3 5" xfId="34964" xr:uid="{00000000-0005-0000-0000-0000352F0000}"/>
    <cellStyle name="Fechas 10 14 4" xfId="7531" xr:uid="{00000000-0005-0000-0000-0000362F0000}"/>
    <cellStyle name="Fechas 10 14 4 2" xfId="36353" xr:uid="{00000000-0005-0000-0000-0000372F0000}"/>
    <cellStyle name="Fechas 10 14 5" xfId="7532" xr:uid="{00000000-0005-0000-0000-0000382F0000}"/>
    <cellStyle name="Fechas 10 14 5 2" xfId="43315" xr:uid="{00000000-0005-0000-0000-0000392F0000}"/>
    <cellStyle name="Fechas 10 14 6" xfId="7533" xr:uid="{00000000-0005-0000-0000-00003A2F0000}"/>
    <cellStyle name="Fechas 10 14 6 2" xfId="43316" xr:uid="{00000000-0005-0000-0000-00003B2F0000}"/>
    <cellStyle name="Fechas 10 14 7" xfId="7534" xr:uid="{00000000-0005-0000-0000-00003C2F0000}"/>
    <cellStyle name="Fechas 10 14 7 2" xfId="43317" xr:uid="{00000000-0005-0000-0000-00003D2F0000}"/>
    <cellStyle name="Fechas 10 14 8" xfId="31265" xr:uid="{00000000-0005-0000-0000-00003E2F0000}"/>
    <cellStyle name="Fechas 10 15" xfId="30452" xr:uid="{00000000-0005-0000-0000-00003F2F0000}"/>
    <cellStyle name="Fechas 10 2" xfId="7535" xr:uid="{00000000-0005-0000-0000-0000402F0000}"/>
    <cellStyle name="Fechas 10 2 10" xfId="7536" xr:uid="{00000000-0005-0000-0000-0000412F0000}"/>
    <cellStyle name="Fechas 10 2 10 2" xfId="7537" xr:uid="{00000000-0005-0000-0000-0000422F0000}"/>
    <cellStyle name="Fechas 10 2 10 2 2" xfId="39796" xr:uid="{00000000-0005-0000-0000-0000432F0000}"/>
    <cellStyle name="Fechas 10 2 10 3" xfId="7538" xr:uid="{00000000-0005-0000-0000-0000442F0000}"/>
    <cellStyle name="Fechas 10 2 10 3 2" xfId="43318" xr:uid="{00000000-0005-0000-0000-0000452F0000}"/>
    <cellStyle name="Fechas 10 2 10 4" xfId="7539" xr:uid="{00000000-0005-0000-0000-0000462F0000}"/>
    <cellStyle name="Fechas 10 2 10 4 2" xfId="43319" xr:uid="{00000000-0005-0000-0000-0000472F0000}"/>
    <cellStyle name="Fechas 10 2 10 5" xfId="34708" xr:uid="{00000000-0005-0000-0000-0000482F0000}"/>
    <cellStyle name="Fechas 10 2 11" xfId="7540" xr:uid="{00000000-0005-0000-0000-0000492F0000}"/>
    <cellStyle name="Fechas 10 2 11 2" xfId="36098" xr:uid="{00000000-0005-0000-0000-00004A2F0000}"/>
    <cellStyle name="Fechas 10 2 12" xfId="7541" xr:uid="{00000000-0005-0000-0000-00004B2F0000}"/>
    <cellStyle name="Fechas 10 2 12 2" xfId="43320" xr:uid="{00000000-0005-0000-0000-00004C2F0000}"/>
    <cellStyle name="Fechas 10 2 13" xfId="7542" xr:uid="{00000000-0005-0000-0000-00004D2F0000}"/>
    <cellStyle name="Fechas 10 2 13 2" xfId="43321" xr:uid="{00000000-0005-0000-0000-00004E2F0000}"/>
    <cellStyle name="Fechas 10 2 14" xfId="30699" xr:uid="{00000000-0005-0000-0000-00004F2F0000}"/>
    <cellStyle name="Fechas 10 2 2" xfId="7543" xr:uid="{00000000-0005-0000-0000-0000502F0000}"/>
    <cellStyle name="Fechas 10 2 2 10" xfId="7544" xr:uid="{00000000-0005-0000-0000-0000512F0000}"/>
    <cellStyle name="Fechas 10 2 2 10 2" xfId="7545" xr:uid="{00000000-0005-0000-0000-0000522F0000}"/>
    <cellStyle name="Fechas 10 2 2 10 2 2" xfId="38009" xr:uid="{00000000-0005-0000-0000-0000532F0000}"/>
    <cellStyle name="Fechas 10 2 2 10 3" xfId="7546" xr:uid="{00000000-0005-0000-0000-0000542F0000}"/>
    <cellStyle name="Fechas 10 2 2 10 3 2" xfId="43322" xr:uid="{00000000-0005-0000-0000-0000552F0000}"/>
    <cellStyle name="Fechas 10 2 2 10 4" xfId="7547" xr:uid="{00000000-0005-0000-0000-0000562F0000}"/>
    <cellStyle name="Fechas 10 2 2 10 4 2" xfId="43323" xr:uid="{00000000-0005-0000-0000-0000572F0000}"/>
    <cellStyle name="Fechas 10 2 2 10 5" xfId="32921" xr:uid="{00000000-0005-0000-0000-0000582F0000}"/>
    <cellStyle name="Fechas 10 2 2 11" xfId="7548" xr:uid="{00000000-0005-0000-0000-0000592F0000}"/>
    <cellStyle name="Fechas 10 2 2 11 2" xfId="7549" xr:uid="{00000000-0005-0000-0000-00005A2F0000}"/>
    <cellStyle name="Fechas 10 2 2 11 2 2" xfId="39806" xr:uid="{00000000-0005-0000-0000-00005B2F0000}"/>
    <cellStyle name="Fechas 10 2 2 11 3" xfId="7550" xr:uid="{00000000-0005-0000-0000-00005C2F0000}"/>
    <cellStyle name="Fechas 10 2 2 11 3 2" xfId="43324" xr:uid="{00000000-0005-0000-0000-00005D2F0000}"/>
    <cellStyle name="Fechas 10 2 2 11 4" xfId="7551" xr:uid="{00000000-0005-0000-0000-00005E2F0000}"/>
    <cellStyle name="Fechas 10 2 2 11 4 2" xfId="43325" xr:uid="{00000000-0005-0000-0000-00005F2F0000}"/>
    <cellStyle name="Fechas 10 2 2 11 5" xfId="34718" xr:uid="{00000000-0005-0000-0000-0000602F0000}"/>
    <cellStyle name="Fechas 10 2 2 12" xfId="7552" xr:uid="{00000000-0005-0000-0000-0000612F0000}"/>
    <cellStyle name="Fechas 10 2 2 12 2" xfId="36108" xr:uid="{00000000-0005-0000-0000-0000622F0000}"/>
    <cellStyle name="Fechas 10 2 2 13" xfId="7553" xr:uid="{00000000-0005-0000-0000-0000632F0000}"/>
    <cellStyle name="Fechas 10 2 2 13 2" xfId="43326" xr:uid="{00000000-0005-0000-0000-0000642F0000}"/>
    <cellStyle name="Fechas 10 2 2 14" xfId="7554" xr:uid="{00000000-0005-0000-0000-0000652F0000}"/>
    <cellStyle name="Fechas 10 2 2 14 2" xfId="43327" xr:uid="{00000000-0005-0000-0000-0000662F0000}"/>
    <cellStyle name="Fechas 10 2 2 15" xfId="30750" xr:uid="{00000000-0005-0000-0000-0000672F0000}"/>
    <cellStyle name="Fechas 10 2 2 2" xfId="7555" xr:uid="{00000000-0005-0000-0000-0000682F0000}"/>
    <cellStyle name="Fechas 10 2 2 2 10" xfId="7556" xr:uid="{00000000-0005-0000-0000-0000692F0000}"/>
    <cellStyle name="Fechas 10 2 2 2 10 2" xfId="36154" xr:uid="{00000000-0005-0000-0000-00006A2F0000}"/>
    <cellStyle name="Fechas 10 2 2 2 11" xfId="7557" xr:uid="{00000000-0005-0000-0000-00006B2F0000}"/>
    <cellStyle name="Fechas 10 2 2 2 11 2" xfId="43328" xr:uid="{00000000-0005-0000-0000-00006C2F0000}"/>
    <cellStyle name="Fechas 10 2 2 2 12" xfId="7558" xr:uid="{00000000-0005-0000-0000-00006D2F0000}"/>
    <cellStyle name="Fechas 10 2 2 2 12 2" xfId="43329" xr:uid="{00000000-0005-0000-0000-00006E2F0000}"/>
    <cellStyle name="Fechas 10 2 2 2 13" xfId="30808" xr:uid="{00000000-0005-0000-0000-00006F2F0000}"/>
    <cellStyle name="Fechas 10 2 2 2 2" xfId="7559" xr:uid="{00000000-0005-0000-0000-0000702F0000}"/>
    <cellStyle name="Fechas 10 2 2 2 2 10" xfId="7560" xr:uid="{00000000-0005-0000-0000-0000712F0000}"/>
    <cellStyle name="Fechas 10 2 2 2 2 10 2" xfId="43330" xr:uid="{00000000-0005-0000-0000-0000722F0000}"/>
    <cellStyle name="Fechas 10 2 2 2 2 11" xfId="7561" xr:uid="{00000000-0005-0000-0000-0000732F0000}"/>
    <cellStyle name="Fechas 10 2 2 2 2 11 2" xfId="43331" xr:uid="{00000000-0005-0000-0000-0000742F0000}"/>
    <cellStyle name="Fechas 10 2 2 2 2 12" xfId="30987" xr:uid="{00000000-0005-0000-0000-0000752F0000}"/>
    <cellStyle name="Fechas 10 2 2 2 2 2" xfId="7562" xr:uid="{00000000-0005-0000-0000-0000762F0000}"/>
    <cellStyle name="Fechas 10 2 2 2 2 2 2" xfId="7563" xr:uid="{00000000-0005-0000-0000-0000772F0000}"/>
    <cellStyle name="Fechas 10 2 2 2 2 2 2 2" xfId="7564" xr:uid="{00000000-0005-0000-0000-0000782F0000}"/>
    <cellStyle name="Fechas 10 2 2 2 2 2 2 2 2" xfId="38148" xr:uid="{00000000-0005-0000-0000-0000792F0000}"/>
    <cellStyle name="Fechas 10 2 2 2 2 2 2 3" xfId="7565" xr:uid="{00000000-0005-0000-0000-00007A2F0000}"/>
    <cellStyle name="Fechas 10 2 2 2 2 2 2 3 2" xfId="43332" xr:uid="{00000000-0005-0000-0000-00007B2F0000}"/>
    <cellStyle name="Fechas 10 2 2 2 2 2 2 4" xfId="7566" xr:uid="{00000000-0005-0000-0000-00007C2F0000}"/>
    <cellStyle name="Fechas 10 2 2 2 2 2 2 4 2" xfId="43333" xr:uid="{00000000-0005-0000-0000-00007D2F0000}"/>
    <cellStyle name="Fechas 10 2 2 2 2 2 2 5" xfId="7567" xr:uid="{00000000-0005-0000-0000-00007E2F0000}"/>
    <cellStyle name="Fechas 10 2 2 2 2 2 2 5 2" xfId="43334" xr:uid="{00000000-0005-0000-0000-00007F2F0000}"/>
    <cellStyle name="Fechas 10 2 2 2 2 2 2 6" xfId="33060" xr:uid="{00000000-0005-0000-0000-0000802F0000}"/>
    <cellStyle name="Fechas 10 2 2 2 2 2 3" xfId="7568" xr:uid="{00000000-0005-0000-0000-0000812F0000}"/>
    <cellStyle name="Fechas 10 2 2 2 2 2 3 2" xfId="7569" xr:uid="{00000000-0005-0000-0000-0000822F0000}"/>
    <cellStyle name="Fechas 10 2 2 2 2 2 3 2 2" xfId="40402" xr:uid="{00000000-0005-0000-0000-0000832F0000}"/>
    <cellStyle name="Fechas 10 2 2 2 2 2 3 3" xfId="7570" xr:uid="{00000000-0005-0000-0000-0000842F0000}"/>
    <cellStyle name="Fechas 10 2 2 2 2 2 3 3 2" xfId="43335" xr:uid="{00000000-0005-0000-0000-0000852F0000}"/>
    <cellStyle name="Fechas 10 2 2 2 2 2 3 4" xfId="7571" xr:uid="{00000000-0005-0000-0000-0000862F0000}"/>
    <cellStyle name="Fechas 10 2 2 2 2 2 3 4 2" xfId="43336" xr:uid="{00000000-0005-0000-0000-0000872F0000}"/>
    <cellStyle name="Fechas 10 2 2 2 2 2 3 5" xfId="7572" xr:uid="{00000000-0005-0000-0000-0000882F0000}"/>
    <cellStyle name="Fechas 10 2 2 2 2 2 3 5 2" xfId="43337" xr:uid="{00000000-0005-0000-0000-0000892F0000}"/>
    <cellStyle name="Fechas 10 2 2 2 2 2 3 6" xfId="35314" xr:uid="{00000000-0005-0000-0000-00008A2F0000}"/>
    <cellStyle name="Fechas 10 2 2 2 2 2 4" xfId="7573" xr:uid="{00000000-0005-0000-0000-00008B2F0000}"/>
    <cellStyle name="Fechas 10 2 2 2 2 2 4 2" xfId="36703" xr:uid="{00000000-0005-0000-0000-00008C2F0000}"/>
    <cellStyle name="Fechas 10 2 2 2 2 2 5" xfId="31615" xr:uid="{00000000-0005-0000-0000-00008D2F0000}"/>
    <cellStyle name="Fechas 10 2 2 2 2 3" xfId="7574" xr:uid="{00000000-0005-0000-0000-00008E2F0000}"/>
    <cellStyle name="Fechas 10 2 2 2 2 3 2" xfId="7575" xr:uid="{00000000-0005-0000-0000-00008F2F0000}"/>
    <cellStyle name="Fechas 10 2 2 2 2 3 2 2" xfId="7576" xr:uid="{00000000-0005-0000-0000-0000902F0000}"/>
    <cellStyle name="Fechas 10 2 2 2 2 3 2 2 2" xfId="38019" xr:uid="{00000000-0005-0000-0000-0000912F0000}"/>
    <cellStyle name="Fechas 10 2 2 2 2 3 2 3" xfId="7577" xr:uid="{00000000-0005-0000-0000-0000922F0000}"/>
    <cellStyle name="Fechas 10 2 2 2 2 3 2 3 2" xfId="43338" xr:uid="{00000000-0005-0000-0000-0000932F0000}"/>
    <cellStyle name="Fechas 10 2 2 2 2 3 2 4" xfId="7578" xr:uid="{00000000-0005-0000-0000-0000942F0000}"/>
    <cellStyle name="Fechas 10 2 2 2 2 3 2 4 2" xfId="43339" xr:uid="{00000000-0005-0000-0000-0000952F0000}"/>
    <cellStyle name="Fechas 10 2 2 2 2 3 2 5" xfId="32931" xr:uid="{00000000-0005-0000-0000-0000962F0000}"/>
    <cellStyle name="Fechas 10 2 2 2 2 3 3" xfId="7579" xr:uid="{00000000-0005-0000-0000-0000972F0000}"/>
    <cellStyle name="Fechas 10 2 2 2 2 3 3 2" xfId="7580" xr:uid="{00000000-0005-0000-0000-0000982F0000}"/>
    <cellStyle name="Fechas 10 2 2 2 2 3 3 2 2" xfId="39057" xr:uid="{00000000-0005-0000-0000-0000992F0000}"/>
    <cellStyle name="Fechas 10 2 2 2 2 3 3 3" xfId="7581" xr:uid="{00000000-0005-0000-0000-00009A2F0000}"/>
    <cellStyle name="Fechas 10 2 2 2 2 3 3 3 2" xfId="43340" xr:uid="{00000000-0005-0000-0000-00009B2F0000}"/>
    <cellStyle name="Fechas 10 2 2 2 2 3 3 4" xfId="7582" xr:uid="{00000000-0005-0000-0000-00009C2F0000}"/>
    <cellStyle name="Fechas 10 2 2 2 2 3 3 4 2" xfId="43341" xr:uid="{00000000-0005-0000-0000-00009D2F0000}"/>
    <cellStyle name="Fechas 10 2 2 2 2 3 3 5" xfId="33969" xr:uid="{00000000-0005-0000-0000-00009E2F0000}"/>
    <cellStyle name="Fechas 10 2 2 2 2 3 4" xfId="7583" xr:uid="{00000000-0005-0000-0000-00009F2F0000}"/>
    <cellStyle name="Fechas 10 2 2 2 2 3 4 2" xfId="7584" xr:uid="{00000000-0005-0000-0000-0000A02F0000}"/>
    <cellStyle name="Fechas 10 2 2 2 2 3 4 2 2" xfId="40273" xr:uid="{00000000-0005-0000-0000-0000A12F0000}"/>
    <cellStyle name="Fechas 10 2 2 2 2 3 4 3" xfId="7585" xr:uid="{00000000-0005-0000-0000-0000A22F0000}"/>
    <cellStyle name="Fechas 10 2 2 2 2 3 4 3 2" xfId="43342" xr:uid="{00000000-0005-0000-0000-0000A32F0000}"/>
    <cellStyle name="Fechas 10 2 2 2 2 3 4 4" xfId="7586" xr:uid="{00000000-0005-0000-0000-0000A42F0000}"/>
    <cellStyle name="Fechas 10 2 2 2 2 3 4 4 2" xfId="43343" xr:uid="{00000000-0005-0000-0000-0000A52F0000}"/>
    <cellStyle name="Fechas 10 2 2 2 2 3 4 5" xfId="35185" xr:uid="{00000000-0005-0000-0000-0000A62F0000}"/>
    <cellStyle name="Fechas 10 2 2 2 2 3 5" xfId="7587" xr:uid="{00000000-0005-0000-0000-0000A72F0000}"/>
    <cellStyle name="Fechas 10 2 2 2 2 3 5 2" xfId="36574" xr:uid="{00000000-0005-0000-0000-0000A82F0000}"/>
    <cellStyle name="Fechas 10 2 2 2 2 3 6" xfId="7588" xr:uid="{00000000-0005-0000-0000-0000A92F0000}"/>
    <cellStyle name="Fechas 10 2 2 2 2 3 6 2" xfId="43344" xr:uid="{00000000-0005-0000-0000-0000AA2F0000}"/>
    <cellStyle name="Fechas 10 2 2 2 2 3 7" xfId="7589" xr:uid="{00000000-0005-0000-0000-0000AB2F0000}"/>
    <cellStyle name="Fechas 10 2 2 2 2 3 7 2" xfId="43345" xr:uid="{00000000-0005-0000-0000-0000AC2F0000}"/>
    <cellStyle name="Fechas 10 2 2 2 2 3 8" xfId="7590" xr:uid="{00000000-0005-0000-0000-0000AD2F0000}"/>
    <cellStyle name="Fechas 10 2 2 2 2 3 8 2" xfId="43346" xr:uid="{00000000-0005-0000-0000-0000AE2F0000}"/>
    <cellStyle name="Fechas 10 2 2 2 2 3 9" xfId="31486" xr:uid="{00000000-0005-0000-0000-0000AF2F0000}"/>
    <cellStyle name="Fechas 10 2 2 2 2 4" xfId="7591" xr:uid="{00000000-0005-0000-0000-0000B02F0000}"/>
    <cellStyle name="Fechas 10 2 2 2 2 4 2" xfId="7592" xr:uid="{00000000-0005-0000-0000-0000B12F0000}"/>
    <cellStyle name="Fechas 10 2 2 2 2 4 2 2" xfId="7593" xr:uid="{00000000-0005-0000-0000-0000B22F0000}"/>
    <cellStyle name="Fechas 10 2 2 2 2 4 2 2 2" xfId="38576" xr:uid="{00000000-0005-0000-0000-0000B32F0000}"/>
    <cellStyle name="Fechas 10 2 2 2 2 4 2 3" xfId="7594" xr:uid="{00000000-0005-0000-0000-0000B42F0000}"/>
    <cellStyle name="Fechas 10 2 2 2 2 4 2 3 2" xfId="43347" xr:uid="{00000000-0005-0000-0000-0000B52F0000}"/>
    <cellStyle name="Fechas 10 2 2 2 2 4 2 4" xfId="7595" xr:uid="{00000000-0005-0000-0000-0000B62F0000}"/>
    <cellStyle name="Fechas 10 2 2 2 2 4 2 4 2" xfId="43348" xr:uid="{00000000-0005-0000-0000-0000B72F0000}"/>
    <cellStyle name="Fechas 10 2 2 2 2 4 2 5" xfId="33488" xr:uid="{00000000-0005-0000-0000-0000B82F0000}"/>
    <cellStyle name="Fechas 10 2 2 2 2 4 3" xfId="7596" xr:uid="{00000000-0005-0000-0000-0000B92F0000}"/>
    <cellStyle name="Fechas 10 2 2 2 2 4 3 2" xfId="7597" xr:uid="{00000000-0005-0000-0000-0000BA2F0000}"/>
    <cellStyle name="Fechas 10 2 2 2 2 4 3 2 2" xfId="39448" xr:uid="{00000000-0005-0000-0000-0000BB2F0000}"/>
    <cellStyle name="Fechas 10 2 2 2 2 4 3 3" xfId="7598" xr:uid="{00000000-0005-0000-0000-0000BC2F0000}"/>
    <cellStyle name="Fechas 10 2 2 2 2 4 3 3 2" xfId="43349" xr:uid="{00000000-0005-0000-0000-0000BD2F0000}"/>
    <cellStyle name="Fechas 10 2 2 2 2 4 3 4" xfId="7599" xr:uid="{00000000-0005-0000-0000-0000BE2F0000}"/>
    <cellStyle name="Fechas 10 2 2 2 2 4 3 4 2" xfId="43350" xr:uid="{00000000-0005-0000-0000-0000BF2F0000}"/>
    <cellStyle name="Fechas 10 2 2 2 2 4 3 5" xfId="34360" xr:uid="{00000000-0005-0000-0000-0000C02F0000}"/>
    <cellStyle name="Fechas 10 2 2 2 2 4 4" xfId="7600" xr:uid="{00000000-0005-0000-0000-0000C12F0000}"/>
    <cellStyle name="Fechas 10 2 2 2 2 4 4 2" xfId="7601" xr:uid="{00000000-0005-0000-0000-0000C22F0000}"/>
    <cellStyle name="Fechas 10 2 2 2 2 4 4 2 2" xfId="40830" xr:uid="{00000000-0005-0000-0000-0000C32F0000}"/>
    <cellStyle name="Fechas 10 2 2 2 2 4 4 3" xfId="7602" xr:uid="{00000000-0005-0000-0000-0000C42F0000}"/>
    <cellStyle name="Fechas 10 2 2 2 2 4 4 3 2" xfId="43351" xr:uid="{00000000-0005-0000-0000-0000C52F0000}"/>
    <cellStyle name="Fechas 10 2 2 2 2 4 4 4" xfId="7603" xr:uid="{00000000-0005-0000-0000-0000C62F0000}"/>
    <cellStyle name="Fechas 10 2 2 2 2 4 4 4 2" xfId="43352" xr:uid="{00000000-0005-0000-0000-0000C72F0000}"/>
    <cellStyle name="Fechas 10 2 2 2 2 4 4 5" xfId="35742" xr:uid="{00000000-0005-0000-0000-0000C82F0000}"/>
    <cellStyle name="Fechas 10 2 2 2 2 4 5" xfId="7604" xr:uid="{00000000-0005-0000-0000-0000C92F0000}"/>
    <cellStyle name="Fechas 10 2 2 2 2 4 5 2" xfId="37131" xr:uid="{00000000-0005-0000-0000-0000CA2F0000}"/>
    <cellStyle name="Fechas 10 2 2 2 2 4 6" xfId="7605" xr:uid="{00000000-0005-0000-0000-0000CB2F0000}"/>
    <cellStyle name="Fechas 10 2 2 2 2 4 6 2" xfId="43353" xr:uid="{00000000-0005-0000-0000-0000CC2F0000}"/>
    <cellStyle name="Fechas 10 2 2 2 2 4 7" xfId="7606" xr:uid="{00000000-0005-0000-0000-0000CD2F0000}"/>
    <cellStyle name="Fechas 10 2 2 2 2 4 7 2" xfId="43354" xr:uid="{00000000-0005-0000-0000-0000CE2F0000}"/>
    <cellStyle name="Fechas 10 2 2 2 2 4 8" xfId="7607" xr:uid="{00000000-0005-0000-0000-0000CF2F0000}"/>
    <cellStyle name="Fechas 10 2 2 2 2 4 8 2" xfId="43355" xr:uid="{00000000-0005-0000-0000-0000D02F0000}"/>
    <cellStyle name="Fechas 10 2 2 2 2 4 9" xfId="32043" xr:uid="{00000000-0005-0000-0000-0000D12F0000}"/>
    <cellStyle name="Fechas 10 2 2 2 2 5" xfId="7608" xr:uid="{00000000-0005-0000-0000-0000D22F0000}"/>
    <cellStyle name="Fechas 10 2 2 2 2 5 2" xfId="7609" xr:uid="{00000000-0005-0000-0000-0000D32F0000}"/>
    <cellStyle name="Fechas 10 2 2 2 2 5 2 2" xfId="7610" xr:uid="{00000000-0005-0000-0000-0000D42F0000}"/>
    <cellStyle name="Fechas 10 2 2 2 2 5 2 2 2" xfId="38842" xr:uid="{00000000-0005-0000-0000-0000D52F0000}"/>
    <cellStyle name="Fechas 10 2 2 2 2 5 2 3" xfId="7611" xr:uid="{00000000-0005-0000-0000-0000D62F0000}"/>
    <cellStyle name="Fechas 10 2 2 2 2 5 2 3 2" xfId="43356" xr:uid="{00000000-0005-0000-0000-0000D72F0000}"/>
    <cellStyle name="Fechas 10 2 2 2 2 5 2 4" xfId="7612" xr:uid="{00000000-0005-0000-0000-0000D82F0000}"/>
    <cellStyle name="Fechas 10 2 2 2 2 5 2 4 2" xfId="43357" xr:uid="{00000000-0005-0000-0000-0000D92F0000}"/>
    <cellStyle name="Fechas 10 2 2 2 2 5 2 5" xfId="33754" xr:uid="{00000000-0005-0000-0000-0000DA2F0000}"/>
    <cellStyle name="Fechas 10 2 2 2 2 5 3" xfId="7613" xr:uid="{00000000-0005-0000-0000-0000DB2F0000}"/>
    <cellStyle name="Fechas 10 2 2 2 2 5 3 2" xfId="7614" xr:uid="{00000000-0005-0000-0000-0000DC2F0000}"/>
    <cellStyle name="Fechas 10 2 2 2 2 5 3 2 2" xfId="40058" xr:uid="{00000000-0005-0000-0000-0000DD2F0000}"/>
    <cellStyle name="Fechas 10 2 2 2 2 5 3 3" xfId="7615" xr:uid="{00000000-0005-0000-0000-0000DE2F0000}"/>
    <cellStyle name="Fechas 10 2 2 2 2 5 3 3 2" xfId="43358" xr:uid="{00000000-0005-0000-0000-0000DF2F0000}"/>
    <cellStyle name="Fechas 10 2 2 2 2 5 3 4" xfId="7616" xr:uid="{00000000-0005-0000-0000-0000E02F0000}"/>
    <cellStyle name="Fechas 10 2 2 2 2 5 3 4 2" xfId="43359" xr:uid="{00000000-0005-0000-0000-0000E12F0000}"/>
    <cellStyle name="Fechas 10 2 2 2 2 5 3 5" xfId="34970" xr:uid="{00000000-0005-0000-0000-0000E22F0000}"/>
    <cellStyle name="Fechas 10 2 2 2 2 5 4" xfId="7617" xr:uid="{00000000-0005-0000-0000-0000E32F0000}"/>
    <cellStyle name="Fechas 10 2 2 2 2 5 4 2" xfId="36359" xr:uid="{00000000-0005-0000-0000-0000E42F0000}"/>
    <cellStyle name="Fechas 10 2 2 2 2 5 5" xfId="7618" xr:uid="{00000000-0005-0000-0000-0000E52F0000}"/>
    <cellStyle name="Fechas 10 2 2 2 2 5 5 2" xfId="43360" xr:uid="{00000000-0005-0000-0000-0000E62F0000}"/>
    <cellStyle name="Fechas 10 2 2 2 2 5 6" xfId="7619" xr:uid="{00000000-0005-0000-0000-0000E72F0000}"/>
    <cellStyle name="Fechas 10 2 2 2 2 5 6 2" xfId="43361" xr:uid="{00000000-0005-0000-0000-0000E82F0000}"/>
    <cellStyle name="Fechas 10 2 2 2 2 5 7" xfId="7620" xr:uid="{00000000-0005-0000-0000-0000E92F0000}"/>
    <cellStyle name="Fechas 10 2 2 2 2 5 7 2" xfId="43362" xr:uid="{00000000-0005-0000-0000-0000EA2F0000}"/>
    <cellStyle name="Fechas 10 2 2 2 2 5 8" xfId="31271" xr:uid="{00000000-0005-0000-0000-0000EB2F0000}"/>
    <cellStyle name="Fechas 10 2 2 2 2 6" xfId="7621" xr:uid="{00000000-0005-0000-0000-0000EC2F0000}"/>
    <cellStyle name="Fechas 10 2 2 2 2 6 2" xfId="7622" xr:uid="{00000000-0005-0000-0000-0000ED2F0000}"/>
    <cellStyle name="Fechas 10 2 2 2 2 6 2 2" xfId="37753" xr:uid="{00000000-0005-0000-0000-0000EE2F0000}"/>
    <cellStyle name="Fechas 10 2 2 2 2 6 3" xfId="7623" xr:uid="{00000000-0005-0000-0000-0000EF2F0000}"/>
    <cellStyle name="Fechas 10 2 2 2 2 6 3 2" xfId="43363" xr:uid="{00000000-0005-0000-0000-0000F02F0000}"/>
    <cellStyle name="Fechas 10 2 2 2 2 6 4" xfId="7624" xr:uid="{00000000-0005-0000-0000-0000F12F0000}"/>
    <cellStyle name="Fechas 10 2 2 2 2 6 4 2" xfId="43364" xr:uid="{00000000-0005-0000-0000-0000F22F0000}"/>
    <cellStyle name="Fechas 10 2 2 2 2 6 5" xfId="32665" xr:uid="{00000000-0005-0000-0000-0000F32F0000}"/>
    <cellStyle name="Fechas 10 2 2 2 2 7" xfId="7625" xr:uid="{00000000-0005-0000-0000-0000F42F0000}"/>
    <cellStyle name="Fechas 10 2 2 2 2 7 2" xfId="7626" xr:uid="{00000000-0005-0000-0000-0000F52F0000}"/>
    <cellStyle name="Fechas 10 2 2 2 2 7 2 2" xfId="37530" xr:uid="{00000000-0005-0000-0000-0000F62F0000}"/>
    <cellStyle name="Fechas 10 2 2 2 2 7 3" xfId="7627" xr:uid="{00000000-0005-0000-0000-0000F72F0000}"/>
    <cellStyle name="Fechas 10 2 2 2 2 7 3 2" xfId="43365" xr:uid="{00000000-0005-0000-0000-0000F82F0000}"/>
    <cellStyle name="Fechas 10 2 2 2 2 7 4" xfId="7628" xr:uid="{00000000-0005-0000-0000-0000F92F0000}"/>
    <cellStyle name="Fechas 10 2 2 2 2 7 4 2" xfId="43366" xr:uid="{00000000-0005-0000-0000-0000FA2F0000}"/>
    <cellStyle name="Fechas 10 2 2 2 2 7 5" xfId="32442" xr:uid="{00000000-0005-0000-0000-0000FB2F0000}"/>
    <cellStyle name="Fechas 10 2 2 2 2 8" xfId="7629" xr:uid="{00000000-0005-0000-0000-0000FC2F0000}"/>
    <cellStyle name="Fechas 10 2 2 2 2 8 2" xfId="7630" xr:uid="{00000000-0005-0000-0000-0000FD2F0000}"/>
    <cellStyle name="Fechas 10 2 2 2 2 8 2 2" xfId="39945" xr:uid="{00000000-0005-0000-0000-0000FE2F0000}"/>
    <cellStyle name="Fechas 10 2 2 2 2 8 3" xfId="7631" xr:uid="{00000000-0005-0000-0000-0000FF2F0000}"/>
    <cellStyle name="Fechas 10 2 2 2 2 8 3 2" xfId="43367" xr:uid="{00000000-0005-0000-0000-000000300000}"/>
    <cellStyle name="Fechas 10 2 2 2 2 8 4" xfId="7632" xr:uid="{00000000-0005-0000-0000-000001300000}"/>
    <cellStyle name="Fechas 10 2 2 2 2 8 4 2" xfId="43368" xr:uid="{00000000-0005-0000-0000-000002300000}"/>
    <cellStyle name="Fechas 10 2 2 2 2 8 5" xfId="34857" xr:uid="{00000000-0005-0000-0000-000003300000}"/>
    <cellStyle name="Fechas 10 2 2 2 2 9" xfId="7633" xr:uid="{00000000-0005-0000-0000-000004300000}"/>
    <cellStyle name="Fechas 10 2 2 2 2 9 2" xfId="36246" xr:uid="{00000000-0005-0000-0000-000005300000}"/>
    <cellStyle name="Fechas 10 2 2 2 3" xfId="7634" xr:uid="{00000000-0005-0000-0000-000006300000}"/>
    <cellStyle name="Fechas 10 2 2 2 3 2" xfId="7635" xr:uid="{00000000-0005-0000-0000-000007300000}"/>
    <cellStyle name="Fechas 10 2 2 2 3 2 2" xfId="7636" xr:uid="{00000000-0005-0000-0000-000008300000}"/>
    <cellStyle name="Fechas 10 2 2 2 3 2 2 2" xfId="38147" xr:uid="{00000000-0005-0000-0000-000009300000}"/>
    <cellStyle name="Fechas 10 2 2 2 3 2 3" xfId="7637" xr:uid="{00000000-0005-0000-0000-00000A300000}"/>
    <cellStyle name="Fechas 10 2 2 2 3 2 3 2" xfId="43369" xr:uid="{00000000-0005-0000-0000-00000B300000}"/>
    <cellStyle name="Fechas 10 2 2 2 3 2 4" xfId="7638" xr:uid="{00000000-0005-0000-0000-00000C300000}"/>
    <cellStyle name="Fechas 10 2 2 2 3 2 4 2" xfId="43370" xr:uid="{00000000-0005-0000-0000-00000D300000}"/>
    <cellStyle name="Fechas 10 2 2 2 3 2 5" xfId="7639" xr:uid="{00000000-0005-0000-0000-00000E300000}"/>
    <cellStyle name="Fechas 10 2 2 2 3 2 5 2" xfId="43371" xr:uid="{00000000-0005-0000-0000-00000F300000}"/>
    <cellStyle name="Fechas 10 2 2 2 3 2 6" xfId="33059" xr:uid="{00000000-0005-0000-0000-000010300000}"/>
    <cellStyle name="Fechas 10 2 2 2 3 3" xfId="7640" xr:uid="{00000000-0005-0000-0000-000011300000}"/>
    <cellStyle name="Fechas 10 2 2 2 3 3 2" xfId="7641" xr:uid="{00000000-0005-0000-0000-000012300000}"/>
    <cellStyle name="Fechas 10 2 2 2 3 3 2 2" xfId="40401" xr:uid="{00000000-0005-0000-0000-000013300000}"/>
    <cellStyle name="Fechas 10 2 2 2 3 3 3" xfId="7642" xr:uid="{00000000-0005-0000-0000-000014300000}"/>
    <cellStyle name="Fechas 10 2 2 2 3 3 3 2" xfId="43372" xr:uid="{00000000-0005-0000-0000-000015300000}"/>
    <cellStyle name="Fechas 10 2 2 2 3 3 4" xfId="7643" xr:uid="{00000000-0005-0000-0000-000016300000}"/>
    <cellStyle name="Fechas 10 2 2 2 3 3 4 2" xfId="43373" xr:uid="{00000000-0005-0000-0000-000017300000}"/>
    <cellStyle name="Fechas 10 2 2 2 3 3 5" xfId="7644" xr:uid="{00000000-0005-0000-0000-000018300000}"/>
    <cellStyle name="Fechas 10 2 2 2 3 3 5 2" xfId="43374" xr:uid="{00000000-0005-0000-0000-000019300000}"/>
    <cellStyle name="Fechas 10 2 2 2 3 3 6" xfId="35313" xr:uid="{00000000-0005-0000-0000-00001A300000}"/>
    <cellStyle name="Fechas 10 2 2 2 3 4" xfId="7645" xr:uid="{00000000-0005-0000-0000-00001B300000}"/>
    <cellStyle name="Fechas 10 2 2 2 3 4 2" xfId="36702" xr:uid="{00000000-0005-0000-0000-00001C300000}"/>
    <cellStyle name="Fechas 10 2 2 2 3 5" xfId="31614" xr:uid="{00000000-0005-0000-0000-00001D300000}"/>
    <cellStyle name="Fechas 10 2 2 2 4" xfId="7646" xr:uid="{00000000-0005-0000-0000-00001E300000}"/>
    <cellStyle name="Fechas 10 2 2 2 4 10" xfId="58342" xr:uid="{00000000-0005-0000-0000-00001F300000}"/>
    <cellStyle name="Fechas 10 2 2 2 4 2" xfId="7647" xr:uid="{00000000-0005-0000-0000-000020300000}"/>
    <cellStyle name="Fechas 10 2 2 2 4 2 2" xfId="7648" xr:uid="{00000000-0005-0000-0000-000021300000}"/>
    <cellStyle name="Fechas 10 2 2 2 4 2 2 2" xfId="38018" xr:uid="{00000000-0005-0000-0000-000022300000}"/>
    <cellStyle name="Fechas 10 2 2 2 4 2 3" xfId="7649" xr:uid="{00000000-0005-0000-0000-000023300000}"/>
    <cellStyle name="Fechas 10 2 2 2 4 2 3 2" xfId="43375" xr:uid="{00000000-0005-0000-0000-000024300000}"/>
    <cellStyle name="Fechas 10 2 2 2 4 2 4" xfId="7650" xr:uid="{00000000-0005-0000-0000-000025300000}"/>
    <cellStyle name="Fechas 10 2 2 2 4 2 4 2" xfId="43376" xr:uid="{00000000-0005-0000-0000-000026300000}"/>
    <cellStyle name="Fechas 10 2 2 2 4 2 5" xfId="32930" xr:uid="{00000000-0005-0000-0000-000027300000}"/>
    <cellStyle name="Fechas 10 2 2 2 4 3" xfId="7651" xr:uid="{00000000-0005-0000-0000-000028300000}"/>
    <cellStyle name="Fechas 10 2 2 2 4 3 2" xfId="7652" xr:uid="{00000000-0005-0000-0000-000029300000}"/>
    <cellStyle name="Fechas 10 2 2 2 4 3 2 2" xfId="39056" xr:uid="{00000000-0005-0000-0000-00002A300000}"/>
    <cellStyle name="Fechas 10 2 2 2 4 3 3" xfId="7653" xr:uid="{00000000-0005-0000-0000-00002B300000}"/>
    <cellStyle name="Fechas 10 2 2 2 4 3 3 2" xfId="43377" xr:uid="{00000000-0005-0000-0000-00002C300000}"/>
    <cellStyle name="Fechas 10 2 2 2 4 3 4" xfId="7654" xr:uid="{00000000-0005-0000-0000-00002D300000}"/>
    <cellStyle name="Fechas 10 2 2 2 4 3 4 2" xfId="43378" xr:uid="{00000000-0005-0000-0000-00002E300000}"/>
    <cellStyle name="Fechas 10 2 2 2 4 3 5" xfId="33968" xr:uid="{00000000-0005-0000-0000-00002F300000}"/>
    <cellStyle name="Fechas 10 2 2 2 4 4" xfId="7655" xr:uid="{00000000-0005-0000-0000-000030300000}"/>
    <cellStyle name="Fechas 10 2 2 2 4 4 2" xfId="7656" xr:uid="{00000000-0005-0000-0000-000031300000}"/>
    <cellStyle name="Fechas 10 2 2 2 4 4 2 2" xfId="40272" xr:uid="{00000000-0005-0000-0000-000032300000}"/>
    <cellStyle name="Fechas 10 2 2 2 4 4 3" xfId="7657" xr:uid="{00000000-0005-0000-0000-000033300000}"/>
    <cellStyle name="Fechas 10 2 2 2 4 4 3 2" xfId="43379" xr:uid="{00000000-0005-0000-0000-000034300000}"/>
    <cellStyle name="Fechas 10 2 2 2 4 4 4" xfId="7658" xr:uid="{00000000-0005-0000-0000-000035300000}"/>
    <cellStyle name="Fechas 10 2 2 2 4 4 4 2" xfId="43380" xr:uid="{00000000-0005-0000-0000-000036300000}"/>
    <cellStyle name="Fechas 10 2 2 2 4 4 5" xfId="35184" xr:uid="{00000000-0005-0000-0000-000037300000}"/>
    <cellStyle name="Fechas 10 2 2 2 4 5" xfId="7659" xr:uid="{00000000-0005-0000-0000-000038300000}"/>
    <cellStyle name="Fechas 10 2 2 2 4 5 2" xfId="36573" xr:uid="{00000000-0005-0000-0000-000039300000}"/>
    <cellStyle name="Fechas 10 2 2 2 4 6" xfId="7660" xr:uid="{00000000-0005-0000-0000-00003A300000}"/>
    <cellStyle name="Fechas 10 2 2 2 4 6 2" xfId="43381" xr:uid="{00000000-0005-0000-0000-00003B300000}"/>
    <cellStyle name="Fechas 10 2 2 2 4 7" xfId="7661" xr:uid="{00000000-0005-0000-0000-00003C300000}"/>
    <cellStyle name="Fechas 10 2 2 2 4 7 2" xfId="43382" xr:uid="{00000000-0005-0000-0000-00003D300000}"/>
    <cellStyle name="Fechas 10 2 2 2 4 8" xfId="7662" xr:uid="{00000000-0005-0000-0000-00003E300000}"/>
    <cellStyle name="Fechas 10 2 2 2 4 8 2" xfId="43383" xr:uid="{00000000-0005-0000-0000-00003F300000}"/>
    <cellStyle name="Fechas 10 2 2 2 4 9" xfId="31485" xr:uid="{00000000-0005-0000-0000-000040300000}"/>
    <cellStyle name="Fechas 10 2 2 2 5" xfId="7663" xr:uid="{00000000-0005-0000-0000-000041300000}"/>
    <cellStyle name="Fechas 10 2 2 2 5 10" xfId="58500" xr:uid="{00000000-0005-0000-0000-000042300000}"/>
    <cellStyle name="Fechas 10 2 2 2 5 2" xfId="7664" xr:uid="{00000000-0005-0000-0000-000043300000}"/>
    <cellStyle name="Fechas 10 2 2 2 5 2 2" xfId="7665" xr:uid="{00000000-0005-0000-0000-000044300000}"/>
    <cellStyle name="Fechas 10 2 2 2 5 2 2 2" xfId="38577" xr:uid="{00000000-0005-0000-0000-000045300000}"/>
    <cellStyle name="Fechas 10 2 2 2 5 2 3" xfId="7666" xr:uid="{00000000-0005-0000-0000-000046300000}"/>
    <cellStyle name="Fechas 10 2 2 2 5 2 3 2" xfId="43384" xr:uid="{00000000-0005-0000-0000-000047300000}"/>
    <cellStyle name="Fechas 10 2 2 2 5 2 4" xfId="7667" xr:uid="{00000000-0005-0000-0000-000048300000}"/>
    <cellStyle name="Fechas 10 2 2 2 5 2 4 2" xfId="43385" xr:uid="{00000000-0005-0000-0000-000049300000}"/>
    <cellStyle name="Fechas 10 2 2 2 5 2 5" xfId="33489" xr:uid="{00000000-0005-0000-0000-00004A300000}"/>
    <cellStyle name="Fechas 10 2 2 2 5 3" xfId="7668" xr:uid="{00000000-0005-0000-0000-00004B300000}"/>
    <cellStyle name="Fechas 10 2 2 2 5 3 2" xfId="7669" xr:uid="{00000000-0005-0000-0000-00004C300000}"/>
    <cellStyle name="Fechas 10 2 2 2 5 3 2 2" xfId="39449" xr:uid="{00000000-0005-0000-0000-00004D300000}"/>
    <cellStyle name="Fechas 10 2 2 2 5 3 3" xfId="7670" xr:uid="{00000000-0005-0000-0000-00004E300000}"/>
    <cellStyle name="Fechas 10 2 2 2 5 3 3 2" xfId="43386" xr:uid="{00000000-0005-0000-0000-00004F300000}"/>
    <cellStyle name="Fechas 10 2 2 2 5 3 4" xfId="7671" xr:uid="{00000000-0005-0000-0000-000050300000}"/>
    <cellStyle name="Fechas 10 2 2 2 5 3 4 2" xfId="43387" xr:uid="{00000000-0005-0000-0000-000051300000}"/>
    <cellStyle name="Fechas 10 2 2 2 5 3 5" xfId="34361" xr:uid="{00000000-0005-0000-0000-000052300000}"/>
    <cellStyle name="Fechas 10 2 2 2 5 4" xfId="7672" xr:uid="{00000000-0005-0000-0000-000053300000}"/>
    <cellStyle name="Fechas 10 2 2 2 5 4 2" xfId="7673" xr:uid="{00000000-0005-0000-0000-000054300000}"/>
    <cellStyle name="Fechas 10 2 2 2 5 4 2 2" xfId="40831" xr:uid="{00000000-0005-0000-0000-000055300000}"/>
    <cellStyle name="Fechas 10 2 2 2 5 4 3" xfId="7674" xr:uid="{00000000-0005-0000-0000-000056300000}"/>
    <cellStyle name="Fechas 10 2 2 2 5 4 3 2" xfId="43388" xr:uid="{00000000-0005-0000-0000-000057300000}"/>
    <cellStyle name="Fechas 10 2 2 2 5 4 4" xfId="7675" xr:uid="{00000000-0005-0000-0000-000058300000}"/>
    <cellStyle name="Fechas 10 2 2 2 5 4 4 2" xfId="43389" xr:uid="{00000000-0005-0000-0000-000059300000}"/>
    <cellStyle name="Fechas 10 2 2 2 5 4 5" xfId="35743" xr:uid="{00000000-0005-0000-0000-00005A300000}"/>
    <cellStyle name="Fechas 10 2 2 2 5 5" xfId="7676" xr:uid="{00000000-0005-0000-0000-00005B300000}"/>
    <cellStyle name="Fechas 10 2 2 2 5 5 2" xfId="37132" xr:uid="{00000000-0005-0000-0000-00005C300000}"/>
    <cellStyle name="Fechas 10 2 2 2 5 6" xfId="7677" xr:uid="{00000000-0005-0000-0000-00005D300000}"/>
    <cellStyle name="Fechas 10 2 2 2 5 6 2" xfId="43390" xr:uid="{00000000-0005-0000-0000-00005E300000}"/>
    <cellStyle name="Fechas 10 2 2 2 5 7" xfId="7678" xr:uid="{00000000-0005-0000-0000-00005F300000}"/>
    <cellStyle name="Fechas 10 2 2 2 5 7 2" xfId="43391" xr:uid="{00000000-0005-0000-0000-000060300000}"/>
    <cellStyle name="Fechas 10 2 2 2 5 8" xfId="7679" xr:uid="{00000000-0005-0000-0000-000061300000}"/>
    <cellStyle name="Fechas 10 2 2 2 5 8 2" xfId="43392" xr:uid="{00000000-0005-0000-0000-000062300000}"/>
    <cellStyle name="Fechas 10 2 2 2 5 9" xfId="32044" xr:uid="{00000000-0005-0000-0000-000063300000}"/>
    <cellStyle name="Fechas 10 2 2 2 6" xfId="7680" xr:uid="{00000000-0005-0000-0000-000064300000}"/>
    <cellStyle name="Fechas 10 2 2 2 6 2" xfId="7681" xr:uid="{00000000-0005-0000-0000-000065300000}"/>
    <cellStyle name="Fechas 10 2 2 2 6 2 2" xfId="7682" xr:uid="{00000000-0005-0000-0000-000066300000}"/>
    <cellStyle name="Fechas 10 2 2 2 6 2 2 2" xfId="38841" xr:uid="{00000000-0005-0000-0000-000067300000}"/>
    <cellStyle name="Fechas 10 2 2 2 6 2 3" xfId="7683" xr:uid="{00000000-0005-0000-0000-000068300000}"/>
    <cellStyle name="Fechas 10 2 2 2 6 2 3 2" xfId="43393" xr:uid="{00000000-0005-0000-0000-000069300000}"/>
    <cellStyle name="Fechas 10 2 2 2 6 2 4" xfId="7684" xr:uid="{00000000-0005-0000-0000-00006A300000}"/>
    <cellStyle name="Fechas 10 2 2 2 6 2 4 2" xfId="43394" xr:uid="{00000000-0005-0000-0000-00006B300000}"/>
    <cellStyle name="Fechas 10 2 2 2 6 2 5" xfId="33753" xr:uid="{00000000-0005-0000-0000-00006C300000}"/>
    <cellStyle name="Fechas 10 2 2 2 6 3" xfId="7685" xr:uid="{00000000-0005-0000-0000-00006D300000}"/>
    <cellStyle name="Fechas 10 2 2 2 6 3 2" xfId="7686" xr:uid="{00000000-0005-0000-0000-00006E300000}"/>
    <cellStyle name="Fechas 10 2 2 2 6 3 2 2" xfId="40057" xr:uid="{00000000-0005-0000-0000-00006F300000}"/>
    <cellStyle name="Fechas 10 2 2 2 6 3 3" xfId="7687" xr:uid="{00000000-0005-0000-0000-000070300000}"/>
    <cellStyle name="Fechas 10 2 2 2 6 3 3 2" xfId="43395" xr:uid="{00000000-0005-0000-0000-000071300000}"/>
    <cellStyle name="Fechas 10 2 2 2 6 3 4" xfId="7688" xr:uid="{00000000-0005-0000-0000-000072300000}"/>
    <cellStyle name="Fechas 10 2 2 2 6 3 4 2" xfId="43396" xr:uid="{00000000-0005-0000-0000-000073300000}"/>
    <cellStyle name="Fechas 10 2 2 2 6 3 5" xfId="34969" xr:uid="{00000000-0005-0000-0000-000074300000}"/>
    <cellStyle name="Fechas 10 2 2 2 6 4" xfId="7689" xr:uid="{00000000-0005-0000-0000-000075300000}"/>
    <cellStyle name="Fechas 10 2 2 2 6 4 2" xfId="36358" xr:uid="{00000000-0005-0000-0000-000076300000}"/>
    <cellStyle name="Fechas 10 2 2 2 6 5" xfId="7690" xr:uid="{00000000-0005-0000-0000-000077300000}"/>
    <cellStyle name="Fechas 10 2 2 2 6 5 2" xfId="43397" xr:uid="{00000000-0005-0000-0000-000078300000}"/>
    <cellStyle name="Fechas 10 2 2 2 6 6" xfId="7691" xr:uid="{00000000-0005-0000-0000-000079300000}"/>
    <cellStyle name="Fechas 10 2 2 2 6 6 2" xfId="43398" xr:uid="{00000000-0005-0000-0000-00007A300000}"/>
    <cellStyle name="Fechas 10 2 2 2 6 7" xfId="7692" xr:uid="{00000000-0005-0000-0000-00007B300000}"/>
    <cellStyle name="Fechas 10 2 2 2 6 7 2" xfId="43399" xr:uid="{00000000-0005-0000-0000-00007C300000}"/>
    <cellStyle name="Fechas 10 2 2 2 6 8" xfId="31270" xr:uid="{00000000-0005-0000-0000-00007D300000}"/>
    <cellStyle name="Fechas 10 2 2 2 6 9" xfId="58319" xr:uid="{00000000-0005-0000-0000-00007E300000}"/>
    <cellStyle name="Fechas 10 2 2 2 7" xfId="7693" xr:uid="{00000000-0005-0000-0000-00007F300000}"/>
    <cellStyle name="Fechas 10 2 2 2 7 2" xfId="7694" xr:uid="{00000000-0005-0000-0000-000080300000}"/>
    <cellStyle name="Fechas 10 2 2 2 7 2 2" xfId="37640" xr:uid="{00000000-0005-0000-0000-000081300000}"/>
    <cellStyle name="Fechas 10 2 2 2 7 3" xfId="7695" xr:uid="{00000000-0005-0000-0000-000082300000}"/>
    <cellStyle name="Fechas 10 2 2 2 7 3 2" xfId="43400" xr:uid="{00000000-0005-0000-0000-000083300000}"/>
    <cellStyle name="Fechas 10 2 2 2 7 4" xfId="7696" xr:uid="{00000000-0005-0000-0000-000084300000}"/>
    <cellStyle name="Fechas 10 2 2 2 7 4 2" xfId="43401" xr:uid="{00000000-0005-0000-0000-000085300000}"/>
    <cellStyle name="Fechas 10 2 2 2 7 5" xfId="32552" xr:uid="{00000000-0005-0000-0000-000086300000}"/>
    <cellStyle name="Fechas 10 2 2 2 8" xfId="7697" xr:uid="{00000000-0005-0000-0000-000087300000}"/>
    <cellStyle name="Fechas 10 2 2 2 8 2" xfId="7698" xr:uid="{00000000-0005-0000-0000-000088300000}"/>
    <cellStyle name="Fechas 10 2 2 2 8 2 2" xfId="37931" xr:uid="{00000000-0005-0000-0000-000089300000}"/>
    <cellStyle name="Fechas 10 2 2 2 8 3" xfId="7699" xr:uid="{00000000-0005-0000-0000-00008A300000}"/>
    <cellStyle name="Fechas 10 2 2 2 8 3 2" xfId="43402" xr:uid="{00000000-0005-0000-0000-00008B300000}"/>
    <cellStyle name="Fechas 10 2 2 2 8 4" xfId="7700" xr:uid="{00000000-0005-0000-0000-00008C300000}"/>
    <cellStyle name="Fechas 10 2 2 2 8 4 2" xfId="43403" xr:uid="{00000000-0005-0000-0000-00008D300000}"/>
    <cellStyle name="Fechas 10 2 2 2 8 5" xfId="32843" xr:uid="{00000000-0005-0000-0000-00008E300000}"/>
    <cellStyle name="Fechas 10 2 2 2 9" xfId="7701" xr:uid="{00000000-0005-0000-0000-00008F300000}"/>
    <cellStyle name="Fechas 10 2 2 2 9 2" xfId="7702" xr:uid="{00000000-0005-0000-0000-000090300000}"/>
    <cellStyle name="Fechas 10 2 2 2 9 2 2" xfId="39852" xr:uid="{00000000-0005-0000-0000-000091300000}"/>
    <cellStyle name="Fechas 10 2 2 2 9 3" xfId="7703" xr:uid="{00000000-0005-0000-0000-000092300000}"/>
    <cellStyle name="Fechas 10 2 2 2 9 3 2" xfId="43404" xr:uid="{00000000-0005-0000-0000-000093300000}"/>
    <cellStyle name="Fechas 10 2 2 2 9 4" xfId="7704" xr:uid="{00000000-0005-0000-0000-000094300000}"/>
    <cellStyle name="Fechas 10 2 2 2 9 4 2" xfId="43405" xr:uid="{00000000-0005-0000-0000-000095300000}"/>
    <cellStyle name="Fechas 10 2 2 2 9 5" xfId="34764" xr:uid="{00000000-0005-0000-0000-000096300000}"/>
    <cellStyle name="Fechas 10 2 2 3" xfId="7705" xr:uid="{00000000-0005-0000-0000-000097300000}"/>
    <cellStyle name="Fechas 10 2 2 3 10" xfId="7706" xr:uid="{00000000-0005-0000-0000-000098300000}"/>
    <cellStyle name="Fechas 10 2 2 3 10 2" xfId="43406" xr:uid="{00000000-0005-0000-0000-000099300000}"/>
    <cellStyle name="Fechas 10 2 2 3 11" xfId="7707" xr:uid="{00000000-0005-0000-0000-00009A300000}"/>
    <cellStyle name="Fechas 10 2 2 3 11 2" xfId="43407" xr:uid="{00000000-0005-0000-0000-00009B300000}"/>
    <cellStyle name="Fechas 10 2 2 3 12" xfId="30783" xr:uid="{00000000-0005-0000-0000-00009C300000}"/>
    <cellStyle name="Fechas 10 2 2 3 2" xfId="7708" xr:uid="{00000000-0005-0000-0000-00009D300000}"/>
    <cellStyle name="Fechas 10 2 2 3 2 2" xfId="7709" xr:uid="{00000000-0005-0000-0000-00009E300000}"/>
    <cellStyle name="Fechas 10 2 2 3 2 2 2" xfId="7710" xr:uid="{00000000-0005-0000-0000-00009F300000}"/>
    <cellStyle name="Fechas 10 2 2 3 2 2 2 2" xfId="38149" xr:uid="{00000000-0005-0000-0000-0000A0300000}"/>
    <cellStyle name="Fechas 10 2 2 3 2 2 3" xfId="7711" xr:uid="{00000000-0005-0000-0000-0000A1300000}"/>
    <cellStyle name="Fechas 10 2 2 3 2 2 3 2" xfId="43408" xr:uid="{00000000-0005-0000-0000-0000A2300000}"/>
    <cellStyle name="Fechas 10 2 2 3 2 2 4" xfId="7712" xr:uid="{00000000-0005-0000-0000-0000A3300000}"/>
    <cellStyle name="Fechas 10 2 2 3 2 2 4 2" xfId="43409" xr:uid="{00000000-0005-0000-0000-0000A4300000}"/>
    <cellStyle name="Fechas 10 2 2 3 2 2 5" xfId="7713" xr:uid="{00000000-0005-0000-0000-0000A5300000}"/>
    <cellStyle name="Fechas 10 2 2 3 2 2 5 2" xfId="43410" xr:uid="{00000000-0005-0000-0000-0000A6300000}"/>
    <cellStyle name="Fechas 10 2 2 3 2 2 6" xfId="33061" xr:uid="{00000000-0005-0000-0000-0000A7300000}"/>
    <cellStyle name="Fechas 10 2 2 3 2 3" xfId="7714" xr:uid="{00000000-0005-0000-0000-0000A8300000}"/>
    <cellStyle name="Fechas 10 2 2 3 2 3 2" xfId="7715" xr:uid="{00000000-0005-0000-0000-0000A9300000}"/>
    <cellStyle name="Fechas 10 2 2 3 2 3 2 2" xfId="40403" xr:uid="{00000000-0005-0000-0000-0000AA300000}"/>
    <cellStyle name="Fechas 10 2 2 3 2 3 3" xfId="7716" xr:uid="{00000000-0005-0000-0000-0000AB300000}"/>
    <cellStyle name="Fechas 10 2 2 3 2 3 3 2" xfId="43411" xr:uid="{00000000-0005-0000-0000-0000AC300000}"/>
    <cellStyle name="Fechas 10 2 2 3 2 3 4" xfId="7717" xr:uid="{00000000-0005-0000-0000-0000AD300000}"/>
    <cellStyle name="Fechas 10 2 2 3 2 3 4 2" xfId="43412" xr:uid="{00000000-0005-0000-0000-0000AE300000}"/>
    <cellStyle name="Fechas 10 2 2 3 2 3 5" xfId="7718" xr:uid="{00000000-0005-0000-0000-0000AF300000}"/>
    <cellStyle name="Fechas 10 2 2 3 2 3 5 2" xfId="43413" xr:uid="{00000000-0005-0000-0000-0000B0300000}"/>
    <cellStyle name="Fechas 10 2 2 3 2 3 6" xfId="35315" xr:uid="{00000000-0005-0000-0000-0000B1300000}"/>
    <cellStyle name="Fechas 10 2 2 3 2 4" xfId="7719" xr:uid="{00000000-0005-0000-0000-0000B2300000}"/>
    <cellStyle name="Fechas 10 2 2 3 2 4 2" xfId="36704" xr:uid="{00000000-0005-0000-0000-0000B3300000}"/>
    <cellStyle name="Fechas 10 2 2 3 2 5" xfId="31616" xr:uid="{00000000-0005-0000-0000-0000B4300000}"/>
    <cellStyle name="Fechas 10 2 2 3 3" xfId="7720" xr:uid="{00000000-0005-0000-0000-0000B5300000}"/>
    <cellStyle name="Fechas 10 2 2 3 3 10" xfId="58517" xr:uid="{00000000-0005-0000-0000-0000B6300000}"/>
    <cellStyle name="Fechas 10 2 2 3 3 2" xfId="7721" xr:uid="{00000000-0005-0000-0000-0000B7300000}"/>
    <cellStyle name="Fechas 10 2 2 3 3 2 2" xfId="7722" xr:uid="{00000000-0005-0000-0000-0000B8300000}"/>
    <cellStyle name="Fechas 10 2 2 3 3 2 2 2" xfId="38020" xr:uid="{00000000-0005-0000-0000-0000B9300000}"/>
    <cellStyle name="Fechas 10 2 2 3 3 2 3" xfId="7723" xr:uid="{00000000-0005-0000-0000-0000BA300000}"/>
    <cellStyle name="Fechas 10 2 2 3 3 2 3 2" xfId="43414" xr:uid="{00000000-0005-0000-0000-0000BB300000}"/>
    <cellStyle name="Fechas 10 2 2 3 3 2 4" xfId="7724" xr:uid="{00000000-0005-0000-0000-0000BC300000}"/>
    <cellStyle name="Fechas 10 2 2 3 3 2 4 2" xfId="43415" xr:uid="{00000000-0005-0000-0000-0000BD300000}"/>
    <cellStyle name="Fechas 10 2 2 3 3 2 5" xfId="32932" xr:uid="{00000000-0005-0000-0000-0000BE300000}"/>
    <cellStyle name="Fechas 10 2 2 3 3 3" xfId="7725" xr:uid="{00000000-0005-0000-0000-0000BF300000}"/>
    <cellStyle name="Fechas 10 2 2 3 3 3 2" xfId="7726" xr:uid="{00000000-0005-0000-0000-0000C0300000}"/>
    <cellStyle name="Fechas 10 2 2 3 3 3 2 2" xfId="39058" xr:uid="{00000000-0005-0000-0000-0000C1300000}"/>
    <cellStyle name="Fechas 10 2 2 3 3 3 3" xfId="7727" xr:uid="{00000000-0005-0000-0000-0000C2300000}"/>
    <cellStyle name="Fechas 10 2 2 3 3 3 3 2" xfId="43416" xr:uid="{00000000-0005-0000-0000-0000C3300000}"/>
    <cellStyle name="Fechas 10 2 2 3 3 3 4" xfId="7728" xr:uid="{00000000-0005-0000-0000-0000C4300000}"/>
    <cellStyle name="Fechas 10 2 2 3 3 3 4 2" xfId="43417" xr:uid="{00000000-0005-0000-0000-0000C5300000}"/>
    <cellStyle name="Fechas 10 2 2 3 3 3 5" xfId="33970" xr:uid="{00000000-0005-0000-0000-0000C6300000}"/>
    <cellStyle name="Fechas 10 2 2 3 3 4" xfId="7729" xr:uid="{00000000-0005-0000-0000-0000C7300000}"/>
    <cellStyle name="Fechas 10 2 2 3 3 4 2" xfId="7730" xr:uid="{00000000-0005-0000-0000-0000C8300000}"/>
    <cellStyle name="Fechas 10 2 2 3 3 4 2 2" xfId="40274" xr:uid="{00000000-0005-0000-0000-0000C9300000}"/>
    <cellStyle name="Fechas 10 2 2 3 3 4 3" xfId="7731" xr:uid="{00000000-0005-0000-0000-0000CA300000}"/>
    <cellStyle name="Fechas 10 2 2 3 3 4 3 2" xfId="43418" xr:uid="{00000000-0005-0000-0000-0000CB300000}"/>
    <cellStyle name="Fechas 10 2 2 3 3 4 4" xfId="7732" xr:uid="{00000000-0005-0000-0000-0000CC300000}"/>
    <cellStyle name="Fechas 10 2 2 3 3 4 4 2" xfId="43419" xr:uid="{00000000-0005-0000-0000-0000CD300000}"/>
    <cellStyle name="Fechas 10 2 2 3 3 4 5" xfId="35186" xr:uid="{00000000-0005-0000-0000-0000CE300000}"/>
    <cellStyle name="Fechas 10 2 2 3 3 5" xfId="7733" xr:uid="{00000000-0005-0000-0000-0000CF300000}"/>
    <cellStyle name="Fechas 10 2 2 3 3 5 2" xfId="36575" xr:uid="{00000000-0005-0000-0000-0000D0300000}"/>
    <cellStyle name="Fechas 10 2 2 3 3 6" xfId="7734" xr:uid="{00000000-0005-0000-0000-0000D1300000}"/>
    <cellStyle name="Fechas 10 2 2 3 3 6 2" xfId="43420" xr:uid="{00000000-0005-0000-0000-0000D2300000}"/>
    <cellStyle name="Fechas 10 2 2 3 3 7" xfId="7735" xr:uid="{00000000-0005-0000-0000-0000D3300000}"/>
    <cellStyle name="Fechas 10 2 2 3 3 7 2" xfId="43421" xr:uid="{00000000-0005-0000-0000-0000D4300000}"/>
    <cellStyle name="Fechas 10 2 2 3 3 8" xfId="7736" xr:uid="{00000000-0005-0000-0000-0000D5300000}"/>
    <cellStyle name="Fechas 10 2 2 3 3 8 2" xfId="43422" xr:uid="{00000000-0005-0000-0000-0000D6300000}"/>
    <cellStyle name="Fechas 10 2 2 3 3 9" xfId="31487" xr:uid="{00000000-0005-0000-0000-0000D7300000}"/>
    <cellStyle name="Fechas 10 2 2 3 4" xfId="7737" xr:uid="{00000000-0005-0000-0000-0000D8300000}"/>
    <cellStyle name="Fechas 10 2 2 3 4 10" xfId="58653" xr:uid="{00000000-0005-0000-0000-0000D9300000}"/>
    <cellStyle name="Fechas 10 2 2 3 4 2" xfId="7738" xr:uid="{00000000-0005-0000-0000-0000DA300000}"/>
    <cellStyle name="Fechas 10 2 2 3 4 2 2" xfId="7739" xr:uid="{00000000-0005-0000-0000-0000DB300000}"/>
    <cellStyle name="Fechas 10 2 2 3 4 2 2 2" xfId="38575" xr:uid="{00000000-0005-0000-0000-0000DC300000}"/>
    <cellStyle name="Fechas 10 2 2 3 4 2 3" xfId="7740" xr:uid="{00000000-0005-0000-0000-0000DD300000}"/>
    <cellStyle name="Fechas 10 2 2 3 4 2 3 2" xfId="43423" xr:uid="{00000000-0005-0000-0000-0000DE300000}"/>
    <cellStyle name="Fechas 10 2 2 3 4 2 4" xfId="7741" xr:uid="{00000000-0005-0000-0000-0000DF300000}"/>
    <cellStyle name="Fechas 10 2 2 3 4 2 4 2" xfId="43424" xr:uid="{00000000-0005-0000-0000-0000E0300000}"/>
    <cellStyle name="Fechas 10 2 2 3 4 2 5" xfId="33487" xr:uid="{00000000-0005-0000-0000-0000E1300000}"/>
    <cellStyle name="Fechas 10 2 2 3 4 3" xfId="7742" xr:uid="{00000000-0005-0000-0000-0000E2300000}"/>
    <cellStyle name="Fechas 10 2 2 3 4 3 2" xfId="7743" xr:uid="{00000000-0005-0000-0000-0000E3300000}"/>
    <cellStyle name="Fechas 10 2 2 3 4 3 2 2" xfId="39447" xr:uid="{00000000-0005-0000-0000-0000E4300000}"/>
    <cellStyle name="Fechas 10 2 2 3 4 3 3" xfId="7744" xr:uid="{00000000-0005-0000-0000-0000E5300000}"/>
    <cellStyle name="Fechas 10 2 2 3 4 3 3 2" xfId="43425" xr:uid="{00000000-0005-0000-0000-0000E6300000}"/>
    <cellStyle name="Fechas 10 2 2 3 4 3 4" xfId="7745" xr:uid="{00000000-0005-0000-0000-0000E7300000}"/>
    <cellStyle name="Fechas 10 2 2 3 4 3 4 2" xfId="43426" xr:uid="{00000000-0005-0000-0000-0000E8300000}"/>
    <cellStyle name="Fechas 10 2 2 3 4 3 5" xfId="34359" xr:uid="{00000000-0005-0000-0000-0000E9300000}"/>
    <cellStyle name="Fechas 10 2 2 3 4 4" xfId="7746" xr:uid="{00000000-0005-0000-0000-0000EA300000}"/>
    <cellStyle name="Fechas 10 2 2 3 4 4 2" xfId="7747" xr:uid="{00000000-0005-0000-0000-0000EB300000}"/>
    <cellStyle name="Fechas 10 2 2 3 4 4 2 2" xfId="40829" xr:uid="{00000000-0005-0000-0000-0000EC300000}"/>
    <cellStyle name="Fechas 10 2 2 3 4 4 3" xfId="7748" xr:uid="{00000000-0005-0000-0000-0000ED300000}"/>
    <cellStyle name="Fechas 10 2 2 3 4 4 3 2" xfId="43427" xr:uid="{00000000-0005-0000-0000-0000EE300000}"/>
    <cellStyle name="Fechas 10 2 2 3 4 4 4" xfId="7749" xr:uid="{00000000-0005-0000-0000-0000EF300000}"/>
    <cellStyle name="Fechas 10 2 2 3 4 4 4 2" xfId="43428" xr:uid="{00000000-0005-0000-0000-0000F0300000}"/>
    <cellStyle name="Fechas 10 2 2 3 4 4 5" xfId="35741" xr:uid="{00000000-0005-0000-0000-0000F1300000}"/>
    <cellStyle name="Fechas 10 2 2 3 4 5" xfId="7750" xr:uid="{00000000-0005-0000-0000-0000F2300000}"/>
    <cellStyle name="Fechas 10 2 2 3 4 5 2" xfId="37130" xr:uid="{00000000-0005-0000-0000-0000F3300000}"/>
    <cellStyle name="Fechas 10 2 2 3 4 6" xfId="7751" xr:uid="{00000000-0005-0000-0000-0000F4300000}"/>
    <cellStyle name="Fechas 10 2 2 3 4 6 2" xfId="43429" xr:uid="{00000000-0005-0000-0000-0000F5300000}"/>
    <cellStyle name="Fechas 10 2 2 3 4 7" xfId="7752" xr:uid="{00000000-0005-0000-0000-0000F6300000}"/>
    <cellStyle name="Fechas 10 2 2 3 4 7 2" xfId="43430" xr:uid="{00000000-0005-0000-0000-0000F7300000}"/>
    <cellStyle name="Fechas 10 2 2 3 4 8" xfId="7753" xr:uid="{00000000-0005-0000-0000-0000F8300000}"/>
    <cellStyle name="Fechas 10 2 2 3 4 8 2" xfId="43431" xr:uid="{00000000-0005-0000-0000-0000F9300000}"/>
    <cellStyle name="Fechas 10 2 2 3 4 9" xfId="32042" xr:uid="{00000000-0005-0000-0000-0000FA300000}"/>
    <cellStyle name="Fechas 10 2 2 3 5" xfId="7754" xr:uid="{00000000-0005-0000-0000-0000FB300000}"/>
    <cellStyle name="Fechas 10 2 2 3 5 2" xfId="7755" xr:uid="{00000000-0005-0000-0000-0000FC300000}"/>
    <cellStyle name="Fechas 10 2 2 3 5 2 2" xfId="7756" xr:uid="{00000000-0005-0000-0000-0000FD300000}"/>
    <cellStyle name="Fechas 10 2 2 3 5 2 2 2" xfId="38843" xr:uid="{00000000-0005-0000-0000-0000FE300000}"/>
    <cellStyle name="Fechas 10 2 2 3 5 2 3" xfId="7757" xr:uid="{00000000-0005-0000-0000-0000FF300000}"/>
    <cellStyle name="Fechas 10 2 2 3 5 2 3 2" xfId="43432" xr:uid="{00000000-0005-0000-0000-000000310000}"/>
    <cellStyle name="Fechas 10 2 2 3 5 2 4" xfId="7758" xr:uid="{00000000-0005-0000-0000-000001310000}"/>
    <cellStyle name="Fechas 10 2 2 3 5 2 4 2" xfId="43433" xr:uid="{00000000-0005-0000-0000-000002310000}"/>
    <cellStyle name="Fechas 10 2 2 3 5 2 5" xfId="33755" xr:uid="{00000000-0005-0000-0000-000003310000}"/>
    <cellStyle name="Fechas 10 2 2 3 5 3" xfId="7759" xr:uid="{00000000-0005-0000-0000-000004310000}"/>
    <cellStyle name="Fechas 10 2 2 3 5 3 2" xfId="7760" xr:uid="{00000000-0005-0000-0000-000005310000}"/>
    <cellStyle name="Fechas 10 2 2 3 5 3 2 2" xfId="40059" xr:uid="{00000000-0005-0000-0000-000006310000}"/>
    <cellStyle name="Fechas 10 2 2 3 5 3 3" xfId="7761" xr:uid="{00000000-0005-0000-0000-000007310000}"/>
    <cellStyle name="Fechas 10 2 2 3 5 3 3 2" xfId="43434" xr:uid="{00000000-0005-0000-0000-000008310000}"/>
    <cellStyle name="Fechas 10 2 2 3 5 3 4" xfId="7762" xr:uid="{00000000-0005-0000-0000-000009310000}"/>
    <cellStyle name="Fechas 10 2 2 3 5 3 4 2" xfId="43435" xr:uid="{00000000-0005-0000-0000-00000A310000}"/>
    <cellStyle name="Fechas 10 2 2 3 5 3 5" xfId="34971" xr:uid="{00000000-0005-0000-0000-00000B310000}"/>
    <cellStyle name="Fechas 10 2 2 3 5 4" xfId="7763" xr:uid="{00000000-0005-0000-0000-00000C310000}"/>
    <cellStyle name="Fechas 10 2 2 3 5 4 2" xfId="36360" xr:uid="{00000000-0005-0000-0000-00000D310000}"/>
    <cellStyle name="Fechas 10 2 2 3 5 5" xfId="7764" xr:uid="{00000000-0005-0000-0000-00000E310000}"/>
    <cellStyle name="Fechas 10 2 2 3 5 5 2" xfId="43436" xr:uid="{00000000-0005-0000-0000-00000F310000}"/>
    <cellStyle name="Fechas 10 2 2 3 5 6" xfId="7765" xr:uid="{00000000-0005-0000-0000-000010310000}"/>
    <cellStyle name="Fechas 10 2 2 3 5 6 2" xfId="43437" xr:uid="{00000000-0005-0000-0000-000011310000}"/>
    <cellStyle name="Fechas 10 2 2 3 5 7" xfId="7766" xr:uid="{00000000-0005-0000-0000-000012310000}"/>
    <cellStyle name="Fechas 10 2 2 3 5 7 2" xfId="43438" xr:uid="{00000000-0005-0000-0000-000013310000}"/>
    <cellStyle name="Fechas 10 2 2 3 5 8" xfId="31272" xr:uid="{00000000-0005-0000-0000-000014310000}"/>
    <cellStyle name="Fechas 10 2 2 3 5 9" xfId="58343" xr:uid="{00000000-0005-0000-0000-000015310000}"/>
    <cellStyle name="Fechas 10 2 2 3 6" xfId="7767" xr:uid="{00000000-0005-0000-0000-000016310000}"/>
    <cellStyle name="Fechas 10 2 2 3 6 2" xfId="7768" xr:uid="{00000000-0005-0000-0000-000017310000}"/>
    <cellStyle name="Fechas 10 2 2 3 6 2 2" xfId="37615" xr:uid="{00000000-0005-0000-0000-000018310000}"/>
    <cellStyle name="Fechas 10 2 2 3 6 3" xfId="7769" xr:uid="{00000000-0005-0000-0000-000019310000}"/>
    <cellStyle name="Fechas 10 2 2 3 6 3 2" xfId="43439" xr:uid="{00000000-0005-0000-0000-00001A310000}"/>
    <cellStyle name="Fechas 10 2 2 3 6 4" xfId="7770" xr:uid="{00000000-0005-0000-0000-00001B310000}"/>
    <cellStyle name="Fechas 10 2 2 3 6 4 2" xfId="43440" xr:uid="{00000000-0005-0000-0000-00001C310000}"/>
    <cellStyle name="Fechas 10 2 2 3 6 5" xfId="32527" xr:uid="{00000000-0005-0000-0000-00001D310000}"/>
    <cellStyle name="Fechas 10 2 2 3 6 6" xfId="58701" xr:uid="{00000000-0005-0000-0000-00001E310000}"/>
    <cellStyle name="Fechas 10 2 2 3 7" xfId="7771" xr:uid="{00000000-0005-0000-0000-00001F310000}"/>
    <cellStyle name="Fechas 10 2 2 3 7 2" xfId="7772" xr:uid="{00000000-0005-0000-0000-000020310000}"/>
    <cellStyle name="Fechas 10 2 2 3 7 2 2" xfId="37511" xr:uid="{00000000-0005-0000-0000-000021310000}"/>
    <cellStyle name="Fechas 10 2 2 3 7 3" xfId="7773" xr:uid="{00000000-0005-0000-0000-000022310000}"/>
    <cellStyle name="Fechas 10 2 2 3 7 3 2" xfId="43441" xr:uid="{00000000-0005-0000-0000-000023310000}"/>
    <cellStyle name="Fechas 10 2 2 3 7 4" xfId="7774" xr:uid="{00000000-0005-0000-0000-000024310000}"/>
    <cellStyle name="Fechas 10 2 2 3 7 4 2" xfId="43442" xr:uid="{00000000-0005-0000-0000-000025310000}"/>
    <cellStyle name="Fechas 10 2 2 3 7 5" xfId="32423" xr:uid="{00000000-0005-0000-0000-000026310000}"/>
    <cellStyle name="Fechas 10 2 2 3 8" xfId="7775" xr:uid="{00000000-0005-0000-0000-000027310000}"/>
    <cellStyle name="Fechas 10 2 2 3 8 2" xfId="7776" xr:uid="{00000000-0005-0000-0000-000028310000}"/>
    <cellStyle name="Fechas 10 2 2 3 8 2 2" xfId="39827" xr:uid="{00000000-0005-0000-0000-000029310000}"/>
    <cellStyle name="Fechas 10 2 2 3 8 3" xfId="7777" xr:uid="{00000000-0005-0000-0000-00002A310000}"/>
    <cellStyle name="Fechas 10 2 2 3 8 3 2" xfId="43443" xr:uid="{00000000-0005-0000-0000-00002B310000}"/>
    <cellStyle name="Fechas 10 2 2 3 8 4" xfId="7778" xr:uid="{00000000-0005-0000-0000-00002C310000}"/>
    <cellStyle name="Fechas 10 2 2 3 8 4 2" xfId="43444" xr:uid="{00000000-0005-0000-0000-00002D310000}"/>
    <cellStyle name="Fechas 10 2 2 3 8 5" xfId="34739" xr:uid="{00000000-0005-0000-0000-00002E310000}"/>
    <cellStyle name="Fechas 10 2 2 3 9" xfId="7779" xr:uid="{00000000-0005-0000-0000-00002F310000}"/>
    <cellStyle name="Fechas 10 2 2 3 9 2" xfId="36129" xr:uid="{00000000-0005-0000-0000-000030310000}"/>
    <cellStyle name="Fechas 10 2 2 4" xfId="7780" xr:uid="{00000000-0005-0000-0000-000031310000}"/>
    <cellStyle name="Fechas 10 2 2 4 10" xfId="7781" xr:uid="{00000000-0005-0000-0000-000032310000}"/>
    <cellStyle name="Fechas 10 2 2 4 10 2" xfId="36251" xr:uid="{00000000-0005-0000-0000-000033310000}"/>
    <cellStyle name="Fechas 10 2 2 4 11" xfId="7782" xr:uid="{00000000-0005-0000-0000-000034310000}"/>
    <cellStyle name="Fechas 10 2 2 4 11 2" xfId="43445" xr:uid="{00000000-0005-0000-0000-000035310000}"/>
    <cellStyle name="Fechas 10 2 2 4 12" xfId="7783" xr:uid="{00000000-0005-0000-0000-000036310000}"/>
    <cellStyle name="Fechas 10 2 2 4 12 2" xfId="43446" xr:uid="{00000000-0005-0000-0000-000037310000}"/>
    <cellStyle name="Fechas 10 2 2 4 13" xfId="30992" xr:uid="{00000000-0005-0000-0000-000038310000}"/>
    <cellStyle name="Fechas 10 2 2 4 2" xfId="7784" xr:uid="{00000000-0005-0000-0000-000039310000}"/>
    <cellStyle name="Fechas 10 2 2 4 2 10" xfId="7785" xr:uid="{00000000-0005-0000-0000-00003A310000}"/>
    <cellStyle name="Fechas 10 2 2 4 2 10 2" xfId="43447" xr:uid="{00000000-0005-0000-0000-00003B310000}"/>
    <cellStyle name="Fechas 10 2 2 4 2 11" xfId="7786" xr:uid="{00000000-0005-0000-0000-00003C310000}"/>
    <cellStyle name="Fechas 10 2 2 4 2 11 2" xfId="43448" xr:uid="{00000000-0005-0000-0000-00003D310000}"/>
    <cellStyle name="Fechas 10 2 2 4 2 12" xfId="30979" xr:uid="{00000000-0005-0000-0000-00003E310000}"/>
    <cellStyle name="Fechas 10 2 2 4 2 2" xfId="7787" xr:uid="{00000000-0005-0000-0000-00003F310000}"/>
    <cellStyle name="Fechas 10 2 2 4 2 2 2" xfId="7788" xr:uid="{00000000-0005-0000-0000-000040310000}"/>
    <cellStyle name="Fechas 10 2 2 4 2 2 2 2" xfId="7789" xr:uid="{00000000-0005-0000-0000-000041310000}"/>
    <cellStyle name="Fechas 10 2 2 4 2 2 2 2 2" xfId="38151" xr:uid="{00000000-0005-0000-0000-000042310000}"/>
    <cellStyle name="Fechas 10 2 2 4 2 2 2 3" xfId="7790" xr:uid="{00000000-0005-0000-0000-000043310000}"/>
    <cellStyle name="Fechas 10 2 2 4 2 2 2 3 2" xfId="43449" xr:uid="{00000000-0005-0000-0000-000044310000}"/>
    <cellStyle name="Fechas 10 2 2 4 2 2 2 4" xfId="7791" xr:uid="{00000000-0005-0000-0000-000045310000}"/>
    <cellStyle name="Fechas 10 2 2 4 2 2 2 4 2" xfId="43450" xr:uid="{00000000-0005-0000-0000-000046310000}"/>
    <cellStyle name="Fechas 10 2 2 4 2 2 2 5" xfId="7792" xr:uid="{00000000-0005-0000-0000-000047310000}"/>
    <cellStyle name="Fechas 10 2 2 4 2 2 2 5 2" xfId="43451" xr:uid="{00000000-0005-0000-0000-000048310000}"/>
    <cellStyle name="Fechas 10 2 2 4 2 2 2 6" xfId="33063" xr:uid="{00000000-0005-0000-0000-000049310000}"/>
    <cellStyle name="Fechas 10 2 2 4 2 2 3" xfId="7793" xr:uid="{00000000-0005-0000-0000-00004A310000}"/>
    <cellStyle name="Fechas 10 2 2 4 2 2 3 2" xfId="7794" xr:uid="{00000000-0005-0000-0000-00004B310000}"/>
    <cellStyle name="Fechas 10 2 2 4 2 2 3 2 2" xfId="40405" xr:uid="{00000000-0005-0000-0000-00004C310000}"/>
    <cellStyle name="Fechas 10 2 2 4 2 2 3 3" xfId="7795" xr:uid="{00000000-0005-0000-0000-00004D310000}"/>
    <cellStyle name="Fechas 10 2 2 4 2 2 3 3 2" xfId="43452" xr:uid="{00000000-0005-0000-0000-00004E310000}"/>
    <cellStyle name="Fechas 10 2 2 4 2 2 3 4" xfId="7796" xr:uid="{00000000-0005-0000-0000-00004F310000}"/>
    <cellStyle name="Fechas 10 2 2 4 2 2 3 4 2" xfId="43453" xr:uid="{00000000-0005-0000-0000-000050310000}"/>
    <cellStyle name="Fechas 10 2 2 4 2 2 3 5" xfId="7797" xr:uid="{00000000-0005-0000-0000-000051310000}"/>
    <cellStyle name="Fechas 10 2 2 4 2 2 3 5 2" xfId="43454" xr:uid="{00000000-0005-0000-0000-000052310000}"/>
    <cellStyle name="Fechas 10 2 2 4 2 2 3 6" xfId="35317" xr:uid="{00000000-0005-0000-0000-000053310000}"/>
    <cellStyle name="Fechas 10 2 2 4 2 2 4" xfId="7798" xr:uid="{00000000-0005-0000-0000-000054310000}"/>
    <cellStyle name="Fechas 10 2 2 4 2 2 4 2" xfId="36706" xr:uid="{00000000-0005-0000-0000-000055310000}"/>
    <cellStyle name="Fechas 10 2 2 4 2 2 5" xfId="31618" xr:uid="{00000000-0005-0000-0000-000056310000}"/>
    <cellStyle name="Fechas 10 2 2 4 2 3" xfId="7799" xr:uid="{00000000-0005-0000-0000-000057310000}"/>
    <cellStyle name="Fechas 10 2 2 4 2 3 2" xfId="7800" xr:uid="{00000000-0005-0000-0000-000058310000}"/>
    <cellStyle name="Fechas 10 2 2 4 2 3 2 2" xfId="7801" xr:uid="{00000000-0005-0000-0000-000059310000}"/>
    <cellStyle name="Fechas 10 2 2 4 2 3 2 2 2" xfId="38022" xr:uid="{00000000-0005-0000-0000-00005A310000}"/>
    <cellStyle name="Fechas 10 2 2 4 2 3 2 3" xfId="7802" xr:uid="{00000000-0005-0000-0000-00005B310000}"/>
    <cellStyle name="Fechas 10 2 2 4 2 3 2 3 2" xfId="43455" xr:uid="{00000000-0005-0000-0000-00005C310000}"/>
    <cellStyle name="Fechas 10 2 2 4 2 3 2 4" xfId="7803" xr:uid="{00000000-0005-0000-0000-00005D310000}"/>
    <cellStyle name="Fechas 10 2 2 4 2 3 2 4 2" xfId="43456" xr:uid="{00000000-0005-0000-0000-00005E310000}"/>
    <cellStyle name="Fechas 10 2 2 4 2 3 2 5" xfId="32934" xr:uid="{00000000-0005-0000-0000-00005F310000}"/>
    <cellStyle name="Fechas 10 2 2 4 2 3 3" xfId="7804" xr:uid="{00000000-0005-0000-0000-000060310000}"/>
    <cellStyle name="Fechas 10 2 2 4 2 3 3 2" xfId="7805" xr:uid="{00000000-0005-0000-0000-000061310000}"/>
    <cellStyle name="Fechas 10 2 2 4 2 3 3 2 2" xfId="39060" xr:uid="{00000000-0005-0000-0000-000062310000}"/>
    <cellStyle name="Fechas 10 2 2 4 2 3 3 3" xfId="7806" xr:uid="{00000000-0005-0000-0000-000063310000}"/>
    <cellStyle name="Fechas 10 2 2 4 2 3 3 3 2" xfId="43457" xr:uid="{00000000-0005-0000-0000-000064310000}"/>
    <cellStyle name="Fechas 10 2 2 4 2 3 3 4" xfId="7807" xr:uid="{00000000-0005-0000-0000-000065310000}"/>
    <cellStyle name="Fechas 10 2 2 4 2 3 3 4 2" xfId="43458" xr:uid="{00000000-0005-0000-0000-000066310000}"/>
    <cellStyle name="Fechas 10 2 2 4 2 3 3 5" xfId="33972" xr:uid="{00000000-0005-0000-0000-000067310000}"/>
    <cellStyle name="Fechas 10 2 2 4 2 3 4" xfId="7808" xr:uid="{00000000-0005-0000-0000-000068310000}"/>
    <cellStyle name="Fechas 10 2 2 4 2 3 4 2" xfId="7809" xr:uid="{00000000-0005-0000-0000-000069310000}"/>
    <cellStyle name="Fechas 10 2 2 4 2 3 4 2 2" xfId="40276" xr:uid="{00000000-0005-0000-0000-00006A310000}"/>
    <cellStyle name="Fechas 10 2 2 4 2 3 4 3" xfId="7810" xr:uid="{00000000-0005-0000-0000-00006B310000}"/>
    <cellStyle name="Fechas 10 2 2 4 2 3 4 3 2" xfId="43459" xr:uid="{00000000-0005-0000-0000-00006C310000}"/>
    <cellStyle name="Fechas 10 2 2 4 2 3 4 4" xfId="7811" xr:uid="{00000000-0005-0000-0000-00006D310000}"/>
    <cellStyle name="Fechas 10 2 2 4 2 3 4 4 2" xfId="43460" xr:uid="{00000000-0005-0000-0000-00006E310000}"/>
    <cellStyle name="Fechas 10 2 2 4 2 3 4 5" xfId="35188" xr:uid="{00000000-0005-0000-0000-00006F310000}"/>
    <cellStyle name="Fechas 10 2 2 4 2 3 5" xfId="7812" xr:uid="{00000000-0005-0000-0000-000070310000}"/>
    <cellStyle name="Fechas 10 2 2 4 2 3 5 2" xfId="36577" xr:uid="{00000000-0005-0000-0000-000071310000}"/>
    <cellStyle name="Fechas 10 2 2 4 2 3 6" xfId="7813" xr:uid="{00000000-0005-0000-0000-000072310000}"/>
    <cellStyle name="Fechas 10 2 2 4 2 3 6 2" xfId="43461" xr:uid="{00000000-0005-0000-0000-000073310000}"/>
    <cellStyle name="Fechas 10 2 2 4 2 3 7" xfId="7814" xr:uid="{00000000-0005-0000-0000-000074310000}"/>
    <cellStyle name="Fechas 10 2 2 4 2 3 7 2" xfId="43462" xr:uid="{00000000-0005-0000-0000-000075310000}"/>
    <cellStyle name="Fechas 10 2 2 4 2 3 8" xfId="7815" xr:uid="{00000000-0005-0000-0000-000076310000}"/>
    <cellStyle name="Fechas 10 2 2 4 2 3 8 2" xfId="43463" xr:uid="{00000000-0005-0000-0000-000077310000}"/>
    <cellStyle name="Fechas 10 2 2 4 2 3 9" xfId="31489" xr:uid="{00000000-0005-0000-0000-000078310000}"/>
    <cellStyle name="Fechas 10 2 2 4 2 4" xfId="7816" xr:uid="{00000000-0005-0000-0000-000079310000}"/>
    <cellStyle name="Fechas 10 2 2 4 2 4 2" xfId="7817" xr:uid="{00000000-0005-0000-0000-00007A310000}"/>
    <cellStyle name="Fechas 10 2 2 4 2 4 2 2" xfId="7818" xr:uid="{00000000-0005-0000-0000-00007B310000}"/>
    <cellStyle name="Fechas 10 2 2 4 2 4 2 2 2" xfId="38573" xr:uid="{00000000-0005-0000-0000-00007C310000}"/>
    <cellStyle name="Fechas 10 2 2 4 2 4 2 3" xfId="7819" xr:uid="{00000000-0005-0000-0000-00007D310000}"/>
    <cellStyle name="Fechas 10 2 2 4 2 4 2 3 2" xfId="43464" xr:uid="{00000000-0005-0000-0000-00007E310000}"/>
    <cellStyle name="Fechas 10 2 2 4 2 4 2 4" xfId="7820" xr:uid="{00000000-0005-0000-0000-00007F310000}"/>
    <cellStyle name="Fechas 10 2 2 4 2 4 2 4 2" xfId="43465" xr:uid="{00000000-0005-0000-0000-000080310000}"/>
    <cellStyle name="Fechas 10 2 2 4 2 4 2 5" xfId="33485" xr:uid="{00000000-0005-0000-0000-000081310000}"/>
    <cellStyle name="Fechas 10 2 2 4 2 4 3" xfId="7821" xr:uid="{00000000-0005-0000-0000-000082310000}"/>
    <cellStyle name="Fechas 10 2 2 4 2 4 3 2" xfId="7822" xr:uid="{00000000-0005-0000-0000-000083310000}"/>
    <cellStyle name="Fechas 10 2 2 4 2 4 3 2 2" xfId="39445" xr:uid="{00000000-0005-0000-0000-000084310000}"/>
    <cellStyle name="Fechas 10 2 2 4 2 4 3 3" xfId="7823" xr:uid="{00000000-0005-0000-0000-000085310000}"/>
    <cellStyle name="Fechas 10 2 2 4 2 4 3 3 2" xfId="43466" xr:uid="{00000000-0005-0000-0000-000086310000}"/>
    <cellStyle name="Fechas 10 2 2 4 2 4 3 4" xfId="7824" xr:uid="{00000000-0005-0000-0000-000087310000}"/>
    <cellStyle name="Fechas 10 2 2 4 2 4 3 4 2" xfId="43467" xr:uid="{00000000-0005-0000-0000-000088310000}"/>
    <cellStyle name="Fechas 10 2 2 4 2 4 3 5" xfId="34357" xr:uid="{00000000-0005-0000-0000-000089310000}"/>
    <cellStyle name="Fechas 10 2 2 4 2 4 4" xfId="7825" xr:uid="{00000000-0005-0000-0000-00008A310000}"/>
    <cellStyle name="Fechas 10 2 2 4 2 4 4 2" xfId="7826" xr:uid="{00000000-0005-0000-0000-00008B310000}"/>
    <cellStyle name="Fechas 10 2 2 4 2 4 4 2 2" xfId="40827" xr:uid="{00000000-0005-0000-0000-00008C310000}"/>
    <cellStyle name="Fechas 10 2 2 4 2 4 4 3" xfId="7827" xr:uid="{00000000-0005-0000-0000-00008D310000}"/>
    <cellStyle name="Fechas 10 2 2 4 2 4 4 3 2" xfId="43468" xr:uid="{00000000-0005-0000-0000-00008E310000}"/>
    <cellStyle name="Fechas 10 2 2 4 2 4 4 4" xfId="7828" xr:uid="{00000000-0005-0000-0000-00008F310000}"/>
    <cellStyle name="Fechas 10 2 2 4 2 4 4 4 2" xfId="43469" xr:uid="{00000000-0005-0000-0000-000090310000}"/>
    <cellStyle name="Fechas 10 2 2 4 2 4 4 5" xfId="35739" xr:uid="{00000000-0005-0000-0000-000091310000}"/>
    <cellStyle name="Fechas 10 2 2 4 2 4 5" xfId="7829" xr:uid="{00000000-0005-0000-0000-000092310000}"/>
    <cellStyle name="Fechas 10 2 2 4 2 4 5 2" xfId="37128" xr:uid="{00000000-0005-0000-0000-000093310000}"/>
    <cellStyle name="Fechas 10 2 2 4 2 4 6" xfId="7830" xr:uid="{00000000-0005-0000-0000-000094310000}"/>
    <cellStyle name="Fechas 10 2 2 4 2 4 6 2" xfId="43470" xr:uid="{00000000-0005-0000-0000-000095310000}"/>
    <cellStyle name="Fechas 10 2 2 4 2 4 7" xfId="7831" xr:uid="{00000000-0005-0000-0000-000096310000}"/>
    <cellStyle name="Fechas 10 2 2 4 2 4 7 2" xfId="43471" xr:uid="{00000000-0005-0000-0000-000097310000}"/>
    <cellStyle name="Fechas 10 2 2 4 2 4 8" xfId="7832" xr:uid="{00000000-0005-0000-0000-000098310000}"/>
    <cellStyle name="Fechas 10 2 2 4 2 4 8 2" xfId="43472" xr:uid="{00000000-0005-0000-0000-000099310000}"/>
    <cellStyle name="Fechas 10 2 2 4 2 4 9" xfId="32040" xr:uid="{00000000-0005-0000-0000-00009A310000}"/>
    <cellStyle name="Fechas 10 2 2 4 2 5" xfId="7833" xr:uid="{00000000-0005-0000-0000-00009B310000}"/>
    <cellStyle name="Fechas 10 2 2 4 2 5 2" xfId="7834" xr:uid="{00000000-0005-0000-0000-00009C310000}"/>
    <cellStyle name="Fechas 10 2 2 4 2 5 2 2" xfId="7835" xr:uid="{00000000-0005-0000-0000-00009D310000}"/>
    <cellStyle name="Fechas 10 2 2 4 2 5 2 2 2" xfId="38845" xr:uid="{00000000-0005-0000-0000-00009E310000}"/>
    <cellStyle name="Fechas 10 2 2 4 2 5 2 3" xfId="7836" xr:uid="{00000000-0005-0000-0000-00009F310000}"/>
    <cellStyle name="Fechas 10 2 2 4 2 5 2 3 2" xfId="43473" xr:uid="{00000000-0005-0000-0000-0000A0310000}"/>
    <cellStyle name="Fechas 10 2 2 4 2 5 2 4" xfId="7837" xr:uid="{00000000-0005-0000-0000-0000A1310000}"/>
    <cellStyle name="Fechas 10 2 2 4 2 5 2 4 2" xfId="43474" xr:uid="{00000000-0005-0000-0000-0000A2310000}"/>
    <cellStyle name="Fechas 10 2 2 4 2 5 2 5" xfId="33757" xr:uid="{00000000-0005-0000-0000-0000A3310000}"/>
    <cellStyle name="Fechas 10 2 2 4 2 5 3" xfId="7838" xr:uid="{00000000-0005-0000-0000-0000A4310000}"/>
    <cellStyle name="Fechas 10 2 2 4 2 5 3 2" xfId="7839" xr:uid="{00000000-0005-0000-0000-0000A5310000}"/>
    <cellStyle name="Fechas 10 2 2 4 2 5 3 2 2" xfId="40061" xr:uid="{00000000-0005-0000-0000-0000A6310000}"/>
    <cellStyle name="Fechas 10 2 2 4 2 5 3 3" xfId="7840" xr:uid="{00000000-0005-0000-0000-0000A7310000}"/>
    <cellStyle name="Fechas 10 2 2 4 2 5 3 3 2" xfId="43475" xr:uid="{00000000-0005-0000-0000-0000A8310000}"/>
    <cellStyle name="Fechas 10 2 2 4 2 5 3 4" xfId="7841" xr:uid="{00000000-0005-0000-0000-0000A9310000}"/>
    <cellStyle name="Fechas 10 2 2 4 2 5 3 4 2" xfId="43476" xr:uid="{00000000-0005-0000-0000-0000AA310000}"/>
    <cellStyle name="Fechas 10 2 2 4 2 5 3 5" xfId="34973" xr:uid="{00000000-0005-0000-0000-0000AB310000}"/>
    <cellStyle name="Fechas 10 2 2 4 2 5 4" xfId="7842" xr:uid="{00000000-0005-0000-0000-0000AC310000}"/>
    <cellStyle name="Fechas 10 2 2 4 2 5 4 2" xfId="36362" xr:uid="{00000000-0005-0000-0000-0000AD310000}"/>
    <cellStyle name="Fechas 10 2 2 4 2 5 5" xfId="7843" xr:uid="{00000000-0005-0000-0000-0000AE310000}"/>
    <cellStyle name="Fechas 10 2 2 4 2 5 5 2" xfId="43477" xr:uid="{00000000-0005-0000-0000-0000AF310000}"/>
    <cellStyle name="Fechas 10 2 2 4 2 5 6" xfId="7844" xr:uid="{00000000-0005-0000-0000-0000B0310000}"/>
    <cellStyle name="Fechas 10 2 2 4 2 5 6 2" xfId="43478" xr:uid="{00000000-0005-0000-0000-0000B1310000}"/>
    <cellStyle name="Fechas 10 2 2 4 2 5 7" xfId="7845" xr:uid="{00000000-0005-0000-0000-0000B2310000}"/>
    <cellStyle name="Fechas 10 2 2 4 2 5 7 2" xfId="43479" xr:uid="{00000000-0005-0000-0000-0000B3310000}"/>
    <cellStyle name="Fechas 10 2 2 4 2 5 8" xfId="31274" xr:uid="{00000000-0005-0000-0000-0000B4310000}"/>
    <cellStyle name="Fechas 10 2 2 4 2 6" xfId="7846" xr:uid="{00000000-0005-0000-0000-0000B5310000}"/>
    <cellStyle name="Fechas 10 2 2 4 2 6 2" xfId="7847" xr:uid="{00000000-0005-0000-0000-0000B6310000}"/>
    <cellStyle name="Fechas 10 2 2 4 2 6 2 2" xfId="37745" xr:uid="{00000000-0005-0000-0000-0000B7310000}"/>
    <cellStyle name="Fechas 10 2 2 4 2 6 3" xfId="7848" xr:uid="{00000000-0005-0000-0000-0000B8310000}"/>
    <cellStyle name="Fechas 10 2 2 4 2 6 3 2" xfId="43480" xr:uid="{00000000-0005-0000-0000-0000B9310000}"/>
    <cellStyle name="Fechas 10 2 2 4 2 6 4" xfId="7849" xr:uid="{00000000-0005-0000-0000-0000BA310000}"/>
    <cellStyle name="Fechas 10 2 2 4 2 6 4 2" xfId="43481" xr:uid="{00000000-0005-0000-0000-0000BB310000}"/>
    <cellStyle name="Fechas 10 2 2 4 2 6 5" xfId="32657" xr:uid="{00000000-0005-0000-0000-0000BC310000}"/>
    <cellStyle name="Fechas 10 2 2 4 2 7" xfId="7850" xr:uid="{00000000-0005-0000-0000-0000BD310000}"/>
    <cellStyle name="Fechas 10 2 2 4 2 7 2" xfId="7851" xr:uid="{00000000-0005-0000-0000-0000BE310000}"/>
    <cellStyle name="Fechas 10 2 2 4 2 7 2 2" xfId="37532" xr:uid="{00000000-0005-0000-0000-0000BF310000}"/>
    <cellStyle name="Fechas 10 2 2 4 2 7 3" xfId="7852" xr:uid="{00000000-0005-0000-0000-0000C0310000}"/>
    <cellStyle name="Fechas 10 2 2 4 2 7 3 2" xfId="43482" xr:uid="{00000000-0005-0000-0000-0000C1310000}"/>
    <cellStyle name="Fechas 10 2 2 4 2 7 4" xfId="7853" xr:uid="{00000000-0005-0000-0000-0000C2310000}"/>
    <cellStyle name="Fechas 10 2 2 4 2 7 4 2" xfId="43483" xr:uid="{00000000-0005-0000-0000-0000C3310000}"/>
    <cellStyle name="Fechas 10 2 2 4 2 7 5" xfId="32444" xr:uid="{00000000-0005-0000-0000-0000C4310000}"/>
    <cellStyle name="Fechas 10 2 2 4 2 8" xfId="7854" xr:uid="{00000000-0005-0000-0000-0000C5310000}"/>
    <cellStyle name="Fechas 10 2 2 4 2 8 2" xfId="7855" xr:uid="{00000000-0005-0000-0000-0000C6310000}"/>
    <cellStyle name="Fechas 10 2 2 4 2 8 2 2" xfId="39937" xr:uid="{00000000-0005-0000-0000-0000C7310000}"/>
    <cellStyle name="Fechas 10 2 2 4 2 8 3" xfId="7856" xr:uid="{00000000-0005-0000-0000-0000C8310000}"/>
    <cellStyle name="Fechas 10 2 2 4 2 8 3 2" xfId="43484" xr:uid="{00000000-0005-0000-0000-0000C9310000}"/>
    <cellStyle name="Fechas 10 2 2 4 2 8 4" xfId="7857" xr:uid="{00000000-0005-0000-0000-0000CA310000}"/>
    <cellStyle name="Fechas 10 2 2 4 2 8 4 2" xfId="43485" xr:uid="{00000000-0005-0000-0000-0000CB310000}"/>
    <cellStyle name="Fechas 10 2 2 4 2 8 5" xfId="34849" xr:uid="{00000000-0005-0000-0000-0000CC310000}"/>
    <cellStyle name="Fechas 10 2 2 4 2 9" xfId="7858" xr:uid="{00000000-0005-0000-0000-0000CD310000}"/>
    <cellStyle name="Fechas 10 2 2 4 2 9 2" xfId="36238" xr:uid="{00000000-0005-0000-0000-0000CE310000}"/>
    <cellStyle name="Fechas 10 2 2 4 3" xfId="7859" xr:uid="{00000000-0005-0000-0000-0000CF310000}"/>
    <cellStyle name="Fechas 10 2 2 4 3 2" xfId="7860" xr:uid="{00000000-0005-0000-0000-0000D0310000}"/>
    <cellStyle name="Fechas 10 2 2 4 3 2 2" xfId="7861" xr:uid="{00000000-0005-0000-0000-0000D1310000}"/>
    <cellStyle name="Fechas 10 2 2 4 3 2 2 2" xfId="38150" xr:uid="{00000000-0005-0000-0000-0000D2310000}"/>
    <cellStyle name="Fechas 10 2 2 4 3 2 3" xfId="7862" xr:uid="{00000000-0005-0000-0000-0000D3310000}"/>
    <cellStyle name="Fechas 10 2 2 4 3 2 3 2" xfId="43486" xr:uid="{00000000-0005-0000-0000-0000D4310000}"/>
    <cellStyle name="Fechas 10 2 2 4 3 2 4" xfId="7863" xr:uid="{00000000-0005-0000-0000-0000D5310000}"/>
    <cellStyle name="Fechas 10 2 2 4 3 2 4 2" xfId="43487" xr:uid="{00000000-0005-0000-0000-0000D6310000}"/>
    <cellStyle name="Fechas 10 2 2 4 3 2 5" xfId="7864" xr:uid="{00000000-0005-0000-0000-0000D7310000}"/>
    <cellStyle name="Fechas 10 2 2 4 3 2 5 2" xfId="43488" xr:uid="{00000000-0005-0000-0000-0000D8310000}"/>
    <cellStyle name="Fechas 10 2 2 4 3 2 6" xfId="33062" xr:uid="{00000000-0005-0000-0000-0000D9310000}"/>
    <cellStyle name="Fechas 10 2 2 4 3 3" xfId="7865" xr:uid="{00000000-0005-0000-0000-0000DA310000}"/>
    <cellStyle name="Fechas 10 2 2 4 3 3 2" xfId="7866" xr:uid="{00000000-0005-0000-0000-0000DB310000}"/>
    <cellStyle name="Fechas 10 2 2 4 3 3 2 2" xfId="40404" xr:uid="{00000000-0005-0000-0000-0000DC310000}"/>
    <cellStyle name="Fechas 10 2 2 4 3 3 3" xfId="7867" xr:uid="{00000000-0005-0000-0000-0000DD310000}"/>
    <cellStyle name="Fechas 10 2 2 4 3 3 3 2" xfId="43489" xr:uid="{00000000-0005-0000-0000-0000DE310000}"/>
    <cellStyle name="Fechas 10 2 2 4 3 3 4" xfId="7868" xr:uid="{00000000-0005-0000-0000-0000DF310000}"/>
    <cellStyle name="Fechas 10 2 2 4 3 3 4 2" xfId="43490" xr:uid="{00000000-0005-0000-0000-0000E0310000}"/>
    <cellStyle name="Fechas 10 2 2 4 3 3 5" xfId="7869" xr:uid="{00000000-0005-0000-0000-0000E1310000}"/>
    <cellStyle name="Fechas 10 2 2 4 3 3 5 2" xfId="43491" xr:uid="{00000000-0005-0000-0000-0000E2310000}"/>
    <cellStyle name="Fechas 10 2 2 4 3 3 6" xfId="35316" xr:uid="{00000000-0005-0000-0000-0000E3310000}"/>
    <cellStyle name="Fechas 10 2 2 4 3 4" xfId="7870" xr:uid="{00000000-0005-0000-0000-0000E4310000}"/>
    <cellStyle name="Fechas 10 2 2 4 3 4 2" xfId="36705" xr:uid="{00000000-0005-0000-0000-0000E5310000}"/>
    <cellStyle name="Fechas 10 2 2 4 3 5" xfId="31617" xr:uid="{00000000-0005-0000-0000-0000E6310000}"/>
    <cellStyle name="Fechas 10 2 2 4 4" xfId="7871" xr:uid="{00000000-0005-0000-0000-0000E7310000}"/>
    <cellStyle name="Fechas 10 2 2 4 4 2" xfId="7872" xr:uid="{00000000-0005-0000-0000-0000E8310000}"/>
    <cellStyle name="Fechas 10 2 2 4 4 2 2" xfId="7873" xr:uid="{00000000-0005-0000-0000-0000E9310000}"/>
    <cellStyle name="Fechas 10 2 2 4 4 2 2 2" xfId="38021" xr:uid="{00000000-0005-0000-0000-0000EA310000}"/>
    <cellStyle name="Fechas 10 2 2 4 4 2 3" xfId="7874" xr:uid="{00000000-0005-0000-0000-0000EB310000}"/>
    <cellStyle name="Fechas 10 2 2 4 4 2 3 2" xfId="43492" xr:uid="{00000000-0005-0000-0000-0000EC310000}"/>
    <cellStyle name="Fechas 10 2 2 4 4 2 4" xfId="7875" xr:uid="{00000000-0005-0000-0000-0000ED310000}"/>
    <cellStyle name="Fechas 10 2 2 4 4 2 4 2" xfId="43493" xr:uid="{00000000-0005-0000-0000-0000EE310000}"/>
    <cellStyle name="Fechas 10 2 2 4 4 2 5" xfId="32933" xr:uid="{00000000-0005-0000-0000-0000EF310000}"/>
    <cellStyle name="Fechas 10 2 2 4 4 3" xfId="7876" xr:uid="{00000000-0005-0000-0000-0000F0310000}"/>
    <cellStyle name="Fechas 10 2 2 4 4 3 2" xfId="7877" xr:uid="{00000000-0005-0000-0000-0000F1310000}"/>
    <cellStyle name="Fechas 10 2 2 4 4 3 2 2" xfId="39059" xr:uid="{00000000-0005-0000-0000-0000F2310000}"/>
    <cellStyle name="Fechas 10 2 2 4 4 3 3" xfId="7878" xr:uid="{00000000-0005-0000-0000-0000F3310000}"/>
    <cellStyle name="Fechas 10 2 2 4 4 3 3 2" xfId="43494" xr:uid="{00000000-0005-0000-0000-0000F4310000}"/>
    <cellStyle name="Fechas 10 2 2 4 4 3 4" xfId="7879" xr:uid="{00000000-0005-0000-0000-0000F5310000}"/>
    <cellStyle name="Fechas 10 2 2 4 4 3 4 2" xfId="43495" xr:uid="{00000000-0005-0000-0000-0000F6310000}"/>
    <cellStyle name="Fechas 10 2 2 4 4 3 5" xfId="33971" xr:uid="{00000000-0005-0000-0000-0000F7310000}"/>
    <cellStyle name="Fechas 10 2 2 4 4 4" xfId="7880" xr:uid="{00000000-0005-0000-0000-0000F8310000}"/>
    <cellStyle name="Fechas 10 2 2 4 4 4 2" xfId="7881" xr:uid="{00000000-0005-0000-0000-0000F9310000}"/>
    <cellStyle name="Fechas 10 2 2 4 4 4 2 2" xfId="40275" xr:uid="{00000000-0005-0000-0000-0000FA310000}"/>
    <cellStyle name="Fechas 10 2 2 4 4 4 3" xfId="7882" xr:uid="{00000000-0005-0000-0000-0000FB310000}"/>
    <cellStyle name="Fechas 10 2 2 4 4 4 3 2" xfId="43496" xr:uid="{00000000-0005-0000-0000-0000FC310000}"/>
    <cellStyle name="Fechas 10 2 2 4 4 4 4" xfId="7883" xr:uid="{00000000-0005-0000-0000-0000FD310000}"/>
    <cellStyle name="Fechas 10 2 2 4 4 4 4 2" xfId="43497" xr:uid="{00000000-0005-0000-0000-0000FE310000}"/>
    <cellStyle name="Fechas 10 2 2 4 4 4 5" xfId="35187" xr:uid="{00000000-0005-0000-0000-0000FF310000}"/>
    <cellStyle name="Fechas 10 2 2 4 4 5" xfId="7884" xr:uid="{00000000-0005-0000-0000-000000320000}"/>
    <cellStyle name="Fechas 10 2 2 4 4 5 2" xfId="36576" xr:uid="{00000000-0005-0000-0000-000001320000}"/>
    <cellStyle name="Fechas 10 2 2 4 4 6" xfId="7885" xr:uid="{00000000-0005-0000-0000-000002320000}"/>
    <cellStyle name="Fechas 10 2 2 4 4 6 2" xfId="43498" xr:uid="{00000000-0005-0000-0000-000003320000}"/>
    <cellStyle name="Fechas 10 2 2 4 4 7" xfId="7886" xr:uid="{00000000-0005-0000-0000-000004320000}"/>
    <cellStyle name="Fechas 10 2 2 4 4 7 2" xfId="43499" xr:uid="{00000000-0005-0000-0000-000005320000}"/>
    <cellStyle name="Fechas 10 2 2 4 4 8" xfId="7887" xr:uid="{00000000-0005-0000-0000-000006320000}"/>
    <cellStyle name="Fechas 10 2 2 4 4 8 2" xfId="43500" xr:uid="{00000000-0005-0000-0000-000007320000}"/>
    <cellStyle name="Fechas 10 2 2 4 4 9" xfId="31488" xr:uid="{00000000-0005-0000-0000-000008320000}"/>
    <cellStyle name="Fechas 10 2 2 4 5" xfId="7888" xr:uid="{00000000-0005-0000-0000-000009320000}"/>
    <cellStyle name="Fechas 10 2 2 4 5 2" xfId="7889" xr:uid="{00000000-0005-0000-0000-00000A320000}"/>
    <cellStyle name="Fechas 10 2 2 4 5 2 2" xfId="7890" xr:uid="{00000000-0005-0000-0000-00000B320000}"/>
    <cellStyle name="Fechas 10 2 2 4 5 2 2 2" xfId="38574" xr:uid="{00000000-0005-0000-0000-00000C320000}"/>
    <cellStyle name="Fechas 10 2 2 4 5 2 3" xfId="7891" xr:uid="{00000000-0005-0000-0000-00000D320000}"/>
    <cellStyle name="Fechas 10 2 2 4 5 2 3 2" xfId="43501" xr:uid="{00000000-0005-0000-0000-00000E320000}"/>
    <cellStyle name="Fechas 10 2 2 4 5 2 4" xfId="7892" xr:uid="{00000000-0005-0000-0000-00000F320000}"/>
    <cellStyle name="Fechas 10 2 2 4 5 2 4 2" xfId="43502" xr:uid="{00000000-0005-0000-0000-000010320000}"/>
    <cellStyle name="Fechas 10 2 2 4 5 2 5" xfId="33486" xr:uid="{00000000-0005-0000-0000-000011320000}"/>
    <cellStyle name="Fechas 10 2 2 4 5 3" xfId="7893" xr:uid="{00000000-0005-0000-0000-000012320000}"/>
    <cellStyle name="Fechas 10 2 2 4 5 3 2" xfId="7894" xr:uid="{00000000-0005-0000-0000-000013320000}"/>
    <cellStyle name="Fechas 10 2 2 4 5 3 2 2" xfId="39446" xr:uid="{00000000-0005-0000-0000-000014320000}"/>
    <cellStyle name="Fechas 10 2 2 4 5 3 3" xfId="7895" xr:uid="{00000000-0005-0000-0000-000015320000}"/>
    <cellStyle name="Fechas 10 2 2 4 5 3 3 2" xfId="43503" xr:uid="{00000000-0005-0000-0000-000016320000}"/>
    <cellStyle name="Fechas 10 2 2 4 5 3 4" xfId="7896" xr:uid="{00000000-0005-0000-0000-000017320000}"/>
    <cellStyle name="Fechas 10 2 2 4 5 3 4 2" xfId="43504" xr:uid="{00000000-0005-0000-0000-000018320000}"/>
    <cellStyle name="Fechas 10 2 2 4 5 3 5" xfId="34358" xr:uid="{00000000-0005-0000-0000-000019320000}"/>
    <cellStyle name="Fechas 10 2 2 4 5 4" xfId="7897" xr:uid="{00000000-0005-0000-0000-00001A320000}"/>
    <cellStyle name="Fechas 10 2 2 4 5 4 2" xfId="7898" xr:uid="{00000000-0005-0000-0000-00001B320000}"/>
    <cellStyle name="Fechas 10 2 2 4 5 4 2 2" xfId="40828" xr:uid="{00000000-0005-0000-0000-00001C320000}"/>
    <cellStyle name="Fechas 10 2 2 4 5 4 3" xfId="7899" xr:uid="{00000000-0005-0000-0000-00001D320000}"/>
    <cellStyle name="Fechas 10 2 2 4 5 4 3 2" xfId="43505" xr:uid="{00000000-0005-0000-0000-00001E320000}"/>
    <cellStyle name="Fechas 10 2 2 4 5 4 4" xfId="7900" xr:uid="{00000000-0005-0000-0000-00001F320000}"/>
    <cellStyle name="Fechas 10 2 2 4 5 4 4 2" xfId="43506" xr:uid="{00000000-0005-0000-0000-000020320000}"/>
    <cellStyle name="Fechas 10 2 2 4 5 4 5" xfId="35740" xr:uid="{00000000-0005-0000-0000-000021320000}"/>
    <cellStyle name="Fechas 10 2 2 4 5 5" xfId="7901" xr:uid="{00000000-0005-0000-0000-000022320000}"/>
    <cellStyle name="Fechas 10 2 2 4 5 5 2" xfId="37129" xr:uid="{00000000-0005-0000-0000-000023320000}"/>
    <cellStyle name="Fechas 10 2 2 4 5 6" xfId="7902" xr:uid="{00000000-0005-0000-0000-000024320000}"/>
    <cellStyle name="Fechas 10 2 2 4 5 6 2" xfId="43507" xr:uid="{00000000-0005-0000-0000-000025320000}"/>
    <cellStyle name="Fechas 10 2 2 4 5 7" xfId="7903" xr:uid="{00000000-0005-0000-0000-000026320000}"/>
    <cellStyle name="Fechas 10 2 2 4 5 7 2" xfId="43508" xr:uid="{00000000-0005-0000-0000-000027320000}"/>
    <cellStyle name="Fechas 10 2 2 4 5 8" xfId="7904" xr:uid="{00000000-0005-0000-0000-000028320000}"/>
    <cellStyle name="Fechas 10 2 2 4 5 8 2" xfId="43509" xr:uid="{00000000-0005-0000-0000-000029320000}"/>
    <cellStyle name="Fechas 10 2 2 4 5 9" xfId="32041" xr:uid="{00000000-0005-0000-0000-00002A320000}"/>
    <cellStyle name="Fechas 10 2 2 4 6" xfId="7905" xr:uid="{00000000-0005-0000-0000-00002B320000}"/>
    <cellStyle name="Fechas 10 2 2 4 6 2" xfId="7906" xr:uid="{00000000-0005-0000-0000-00002C320000}"/>
    <cellStyle name="Fechas 10 2 2 4 6 2 2" xfId="7907" xr:uid="{00000000-0005-0000-0000-00002D320000}"/>
    <cellStyle name="Fechas 10 2 2 4 6 2 2 2" xfId="38844" xr:uid="{00000000-0005-0000-0000-00002E320000}"/>
    <cellStyle name="Fechas 10 2 2 4 6 2 3" xfId="7908" xr:uid="{00000000-0005-0000-0000-00002F320000}"/>
    <cellStyle name="Fechas 10 2 2 4 6 2 3 2" xfId="43510" xr:uid="{00000000-0005-0000-0000-000030320000}"/>
    <cellStyle name="Fechas 10 2 2 4 6 2 4" xfId="7909" xr:uid="{00000000-0005-0000-0000-000031320000}"/>
    <cellStyle name="Fechas 10 2 2 4 6 2 4 2" xfId="43511" xr:uid="{00000000-0005-0000-0000-000032320000}"/>
    <cellStyle name="Fechas 10 2 2 4 6 2 5" xfId="33756" xr:uid="{00000000-0005-0000-0000-000033320000}"/>
    <cellStyle name="Fechas 10 2 2 4 6 3" xfId="7910" xr:uid="{00000000-0005-0000-0000-000034320000}"/>
    <cellStyle name="Fechas 10 2 2 4 6 3 2" xfId="7911" xr:uid="{00000000-0005-0000-0000-000035320000}"/>
    <cellStyle name="Fechas 10 2 2 4 6 3 2 2" xfId="40060" xr:uid="{00000000-0005-0000-0000-000036320000}"/>
    <cellStyle name="Fechas 10 2 2 4 6 3 3" xfId="7912" xr:uid="{00000000-0005-0000-0000-000037320000}"/>
    <cellStyle name="Fechas 10 2 2 4 6 3 3 2" xfId="43512" xr:uid="{00000000-0005-0000-0000-000038320000}"/>
    <cellStyle name="Fechas 10 2 2 4 6 3 4" xfId="7913" xr:uid="{00000000-0005-0000-0000-000039320000}"/>
    <cellStyle name="Fechas 10 2 2 4 6 3 4 2" xfId="43513" xr:uid="{00000000-0005-0000-0000-00003A320000}"/>
    <cellStyle name="Fechas 10 2 2 4 6 3 5" xfId="34972" xr:uid="{00000000-0005-0000-0000-00003B320000}"/>
    <cellStyle name="Fechas 10 2 2 4 6 4" xfId="7914" xr:uid="{00000000-0005-0000-0000-00003C320000}"/>
    <cellStyle name="Fechas 10 2 2 4 6 4 2" xfId="36361" xr:uid="{00000000-0005-0000-0000-00003D320000}"/>
    <cellStyle name="Fechas 10 2 2 4 6 5" xfId="7915" xr:uid="{00000000-0005-0000-0000-00003E320000}"/>
    <cellStyle name="Fechas 10 2 2 4 6 5 2" xfId="43514" xr:uid="{00000000-0005-0000-0000-00003F320000}"/>
    <cellStyle name="Fechas 10 2 2 4 6 6" xfId="7916" xr:uid="{00000000-0005-0000-0000-000040320000}"/>
    <cellStyle name="Fechas 10 2 2 4 6 6 2" xfId="43515" xr:uid="{00000000-0005-0000-0000-000041320000}"/>
    <cellStyle name="Fechas 10 2 2 4 6 7" xfId="7917" xr:uid="{00000000-0005-0000-0000-000042320000}"/>
    <cellStyle name="Fechas 10 2 2 4 6 7 2" xfId="43516" xr:uid="{00000000-0005-0000-0000-000043320000}"/>
    <cellStyle name="Fechas 10 2 2 4 6 8" xfId="31273" xr:uid="{00000000-0005-0000-0000-000044320000}"/>
    <cellStyle name="Fechas 10 2 2 4 7" xfId="7918" xr:uid="{00000000-0005-0000-0000-000045320000}"/>
    <cellStyle name="Fechas 10 2 2 4 7 2" xfId="7919" xr:uid="{00000000-0005-0000-0000-000046320000}"/>
    <cellStyle name="Fechas 10 2 2 4 7 2 2" xfId="37758" xr:uid="{00000000-0005-0000-0000-000047320000}"/>
    <cellStyle name="Fechas 10 2 2 4 7 3" xfId="7920" xr:uid="{00000000-0005-0000-0000-000048320000}"/>
    <cellStyle name="Fechas 10 2 2 4 7 3 2" xfId="43517" xr:uid="{00000000-0005-0000-0000-000049320000}"/>
    <cellStyle name="Fechas 10 2 2 4 7 4" xfId="7921" xr:uid="{00000000-0005-0000-0000-00004A320000}"/>
    <cellStyle name="Fechas 10 2 2 4 7 4 2" xfId="43518" xr:uid="{00000000-0005-0000-0000-00004B320000}"/>
    <cellStyle name="Fechas 10 2 2 4 7 5" xfId="32670" xr:uid="{00000000-0005-0000-0000-00004C320000}"/>
    <cellStyle name="Fechas 10 2 2 4 8" xfId="7922" xr:uid="{00000000-0005-0000-0000-00004D320000}"/>
    <cellStyle name="Fechas 10 2 2 4 8 2" xfId="7923" xr:uid="{00000000-0005-0000-0000-00004E320000}"/>
    <cellStyle name="Fechas 10 2 2 4 8 2 2" xfId="37466" xr:uid="{00000000-0005-0000-0000-00004F320000}"/>
    <cellStyle name="Fechas 10 2 2 4 8 3" xfId="7924" xr:uid="{00000000-0005-0000-0000-000050320000}"/>
    <cellStyle name="Fechas 10 2 2 4 8 3 2" xfId="43519" xr:uid="{00000000-0005-0000-0000-000051320000}"/>
    <cellStyle name="Fechas 10 2 2 4 8 4" xfId="7925" xr:uid="{00000000-0005-0000-0000-000052320000}"/>
    <cellStyle name="Fechas 10 2 2 4 8 4 2" xfId="43520" xr:uid="{00000000-0005-0000-0000-000053320000}"/>
    <cellStyle name="Fechas 10 2 2 4 8 5" xfId="32378" xr:uid="{00000000-0005-0000-0000-000054320000}"/>
    <cellStyle name="Fechas 10 2 2 4 9" xfId="7926" xr:uid="{00000000-0005-0000-0000-000055320000}"/>
    <cellStyle name="Fechas 10 2 2 4 9 2" xfId="7927" xr:uid="{00000000-0005-0000-0000-000056320000}"/>
    <cellStyle name="Fechas 10 2 2 4 9 2 2" xfId="39950" xr:uid="{00000000-0005-0000-0000-000057320000}"/>
    <cellStyle name="Fechas 10 2 2 4 9 3" xfId="7928" xr:uid="{00000000-0005-0000-0000-000058320000}"/>
    <cellStyle name="Fechas 10 2 2 4 9 3 2" xfId="43521" xr:uid="{00000000-0005-0000-0000-000059320000}"/>
    <cellStyle name="Fechas 10 2 2 4 9 4" xfId="7929" xr:uid="{00000000-0005-0000-0000-00005A320000}"/>
    <cellStyle name="Fechas 10 2 2 4 9 4 2" xfId="43522" xr:uid="{00000000-0005-0000-0000-00005B320000}"/>
    <cellStyle name="Fechas 10 2 2 4 9 5" xfId="34862" xr:uid="{00000000-0005-0000-0000-00005C320000}"/>
    <cellStyle name="Fechas 10 2 2 5" xfId="7930" xr:uid="{00000000-0005-0000-0000-00005D320000}"/>
    <cellStyle name="Fechas 10 2 2 5 2" xfId="7931" xr:uid="{00000000-0005-0000-0000-00005E320000}"/>
    <cellStyle name="Fechas 10 2 2 5 2 2" xfId="7932" xr:uid="{00000000-0005-0000-0000-00005F320000}"/>
    <cellStyle name="Fechas 10 2 2 5 2 2 2" xfId="38146" xr:uid="{00000000-0005-0000-0000-000060320000}"/>
    <cellStyle name="Fechas 10 2 2 5 2 3" xfId="7933" xr:uid="{00000000-0005-0000-0000-000061320000}"/>
    <cellStyle name="Fechas 10 2 2 5 2 3 2" xfId="43523" xr:uid="{00000000-0005-0000-0000-000062320000}"/>
    <cellStyle name="Fechas 10 2 2 5 2 4" xfId="7934" xr:uid="{00000000-0005-0000-0000-000063320000}"/>
    <cellStyle name="Fechas 10 2 2 5 2 4 2" xfId="43524" xr:uid="{00000000-0005-0000-0000-000064320000}"/>
    <cellStyle name="Fechas 10 2 2 5 2 5" xfId="7935" xr:uid="{00000000-0005-0000-0000-000065320000}"/>
    <cellStyle name="Fechas 10 2 2 5 2 5 2" xfId="43525" xr:uid="{00000000-0005-0000-0000-000066320000}"/>
    <cellStyle name="Fechas 10 2 2 5 2 6" xfId="33058" xr:uid="{00000000-0005-0000-0000-000067320000}"/>
    <cellStyle name="Fechas 10 2 2 5 3" xfId="7936" xr:uid="{00000000-0005-0000-0000-000068320000}"/>
    <cellStyle name="Fechas 10 2 2 5 3 2" xfId="7937" xr:uid="{00000000-0005-0000-0000-000069320000}"/>
    <cellStyle name="Fechas 10 2 2 5 3 2 2" xfId="40400" xr:uid="{00000000-0005-0000-0000-00006A320000}"/>
    <cellStyle name="Fechas 10 2 2 5 3 3" xfId="7938" xr:uid="{00000000-0005-0000-0000-00006B320000}"/>
    <cellStyle name="Fechas 10 2 2 5 3 3 2" xfId="43526" xr:uid="{00000000-0005-0000-0000-00006C320000}"/>
    <cellStyle name="Fechas 10 2 2 5 3 4" xfId="7939" xr:uid="{00000000-0005-0000-0000-00006D320000}"/>
    <cellStyle name="Fechas 10 2 2 5 3 4 2" xfId="43527" xr:uid="{00000000-0005-0000-0000-00006E320000}"/>
    <cellStyle name="Fechas 10 2 2 5 3 5" xfId="7940" xr:uid="{00000000-0005-0000-0000-00006F320000}"/>
    <cellStyle name="Fechas 10 2 2 5 3 5 2" xfId="43528" xr:uid="{00000000-0005-0000-0000-000070320000}"/>
    <cellStyle name="Fechas 10 2 2 5 3 6" xfId="35312" xr:uid="{00000000-0005-0000-0000-000071320000}"/>
    <cellStyle name="Fechas 10 2 2 5 4" xfId="7941" xr:uid="{00000000-0005-0000-0000-000072320000}"/>
    <cellStyle name="Fechas 10 2 2 5 4 2" xfId="36701" xr:uid="{00000000-0005-0000-0000-000073320000}"/>
    <cellStyle name="Fechas 10 2 2 5 5" xfId="31613" xr:uid="{00000000-0005-0000-0000-000074320000}"/>
    <cellStyle name="Fechas 10 2 2 6" xfId="7942" xr:uid="{00000000-0005-0000-0000-000075320000}"/>
    <cellStyle name="Fechas 10 2 2 6 2" xfId="7943" xr:uid="{00000000-0005-0000-0000-000076320000}"/>
    <cellStyle name="Fechas 10 2 2 6 2 2" xfId="7944" xr:uid="{00000000-0005-0000-0000-000077320000}"/>
    <cellStyle name="Fechas 10 2 2 6 2 2 2" xfId="38017" xr:uid="{00000000-0005-0000-0000-000078320000}"/>
    <cellStyle name="Fechas 10 2 2 6 2 3" xfId="7945" xr:uid="{00000000-0005-0000-0000-000079320000}"/>
    <cellStyle name="Fechas 10 2 2 6 2 3 2" xfId="43529" xr:uid="{00000000-0005-0000-0000-00007A320000}"/>
    <cellStyle name="Fechas 10 2 2 6 2 4" xfId="7946" xr:uid="{00000000-0005-0000-0000-00007B320000}"/>
    <cellStyle name="Fechas 10 2 2 6 2 4 2" xfId="43530" xr:uid="{00000000-0005-0000-0000-00007C320000}"/>
    <cellStyle name="Fechas 10 2 2 6 2 5" xfId="32929" xr:uid="{00000000-0005-0000-0000-00007D320000}"/>
    <cellStyle name="Fechas 10 2 2 6 3" xfId="7947" xr:uid="{00000000-0005-0000-0000-00007E320000}"/>
    <cellStyle name="Fechas 10 2 2 6 3 2" xfId="7948" xr:uid="{00000000-0005-0000-0000-00007F320000}"/>
    <cellStyle name="Fechas 10 2 2 6 3 2 2" xfId="39055" xr:uid="{00000000-0005-0000-0000-000080320000}"/>
    <cellStyle name="Fechas 10 2 2 6 3 3" xfId="7949" xr:uid="{00000000-0005-0000-0000-000081320000}"/>
    <cellStyle name="Fechas 10 2 2 6 3 3 2" xfId="43531" xr:uid="{00000000-0005-0000-0000-000082320000}"/>
    <cellStyle name="Fechas 10 2 2 6 3 4" xfId="7950" xr:uid="{00000000-0005-0000-0000-000083320000}"/>
    <cellStyle name="Fechas 10 2 2 6 3 4 2" xfId="43532" xr:uid="{00000000-0005-0000-0000-000084320000}"/>
    <cellStyle name="Fechas 10 2 2 6 3 5" xfId="33967" xr:uid="{00000000-0005-0000-0000-000085320000}"/>
    <cellStyle name="Fechas 10 2 2 6 4" xfId="7951" xr:uid="{00000000-0005-0000-0000-000086320000}"/>
    <cellStyle name="Fechas 10 2 2 6 4 2" xfId="7952" xr:uid="{00000000-0005-0000-0000-000087320000}"/>
    <cellStyle name="Fechas 10 2 2 6 4 2 2" xfId="40271" xr:uid="{00000000-0005-0000-0000-000088320000}"/>
    <cellStyle name="Fechas 10 2 2 6 4 3" xfId="7953" xr:uid="{00000000-0005-0000-0000-000089320000}"/>
    <cellStyle name="Fechas 10 2 2 6 4 3 2" xfId="43533" xr:uid="{00000000-0005-0000-0000-00008A320000}"/>
    <cellStyle name="Fechas 10 2 2 6 4 4" xfId="7954" xr:uid="{00000000-0005-0000-0000-00008B320000}"/>
    <cellStyle name="Fechas 10 2 2 6 4 4 2" xfId="43534" xr:uid="{00000000-0005-0000-0000-00008C320000}"/>
    <cellStyle name="Fechas 10 2 2 6 4 5" xfId="35183" xr:uid="{00000000-0005-0000-0000-00008D320000}"/>
    <cellStyle name="Fechas 10 2 2 6 5" xfId="7955" xr:uid="{00000000-0005-0000-0000-00008E320000}"/>
    <cellStyle name="Fechas 10 2 2 6 5 2" xfId="36572" xr:uid="{00000000-0005-0000-0000-00008F320000}"/>
    <cellStyle name="Fechas 10 2 2 6 6" xfId="7956" xr:uid="{00000000-0005-0000-0000-000090320000}"/>
    <cellStyle name="Fechas 10 2 2 6 6 2" xfId="43535" xr:uid="{00000000-0005-0000-0000-000091320000}"/>
    <cellStyle name="Fechas 10 2 2 6 7" xfId="7957" xr:uid="{00000000-0005-0000-0000-000092320000}"/>
    <cellStyle name="Fechas 10 2 2 6 7 2" xfId="43536" xr:uid="{00000000-0005-0000-0000-000093320000}"/>
    <cellStyle name="Fechas 10 2 2 6 8" xfId="7958" xr:uid="{00000000-0005-0000-0000-000094320000}"/>
    <cellStyle name="Fechas 10 2 2 6 8 2" xfId="43537" xr:uid="{00000000-0005-0000-0000-000095320000}"/>
    <cellStyle name="Fechas 10 2 2 6 9" xfId="31484" xr:uid="{00000000-0005-0000-0000-000096320000}"/>
    <cellStyle name="Fechas 10 2 2 7" xfId="7959" xr:uid="{00000000-0005-0000-0000-000097320000}"/>
    <cellStyle name="Fechas 10 2 2 7 2" xfId="7960" xr:uid="{00000000-0005-0000-0000-000098320000}"/>
    <cellStyle name="Fechas 10 2 2 7 2 2" xfId="7961" xr:uid="{00000000-0005-0000-0000-000099320000}"/>
    <cellStyle name="Fechas 10 2 2 7 2 2 2" xfId="38578" xr:uid="{00000000-0005-0000-0000-00009A320000}"/>
    <cellStyle name="Fechas 10 2 2 7 2 3" xfId="7962" xr:uid="{00000000-0005-0000-0000-00009B320000}"/>
    <cellStyle name="Fechas 10 2 2 7 2 3 2" xfId="43538" xr:uid="{00000000-0005-0000-0000-00009C320000}"/>
    <cellStyle name="Fechas 10 2 2 7 2 4" xfId="7963" xr:uid="{00000000-0005-0000-0000-00009D320000}"/>
    <cellStyle name="Fechas 10 2 2 7 2 4 2" xfId="43539" xr:uid="{00000000-0005-0000-0000-00009E320000}"/>
    <cellStyle name="Fechas 10 2 2 7 2 5" xfId="33490" xr:uid="{00000000-0005-0000-0000-00009F320000}"/>
    <cellStyle name="Fechas 10 2 2 7 3" xfId="7964" xr:uid="{00000000-0005-0000-0000-0000A0320000}"/>
    <cellStyle name="Fechas 10 2 2 7 3 2" xfId="7965" xr:uid="{00000000-0005-0000-0000-0000A1320000}"/>
    <cellStyle name="Fechas 10 2 2 7 3 2 2" xfId="39450" xr:uid="{00000000-0005-0000-0000-0000A2320000}"/>
    <cellStyle name="Fechas 10 2 2 7 3 3" xfId="7966" xr:uid="{00000000-0005-0000-0000-0000A3320000}"/>
    <cellStyle name="Fechas 10 2 2 7 3 3 2" xfId="43540" xr:uid="{00000000-0005-0000-0000-0000A4320000}"/>
    <cellStyle name="Fechas 10 2 2 7 3 4" xfId="7967" xr:uid="{00000000-0005-0000-0000-0000A5320000}"/>
    <cellStyle name="Fechas 10 2 2 7 3 4 2" xfId="43541" xr:uid="{00000000-0005-0000-0000-0000A6320000}"/>
    <cellStyle name="Fechas 10 2 2 7 3 5" xfId="34362" xr:uid="{00000000-0005-0000-0000-0000A7320000}"/>
    <cellStyle name="Fechas 10 2 2 7 4" xfId="7968" xr:uid="{00000000-0005-0000-0000-0000A8320000}"/>
    <cellStyle name="Fechas 10 2 2 7 4 2" xfId="7969" xr:uid="{00000000-0005-0000-0000-0000A9320000}"/>
    <cellStyle name="Fechas 10 2 2 7 4 2 2" xfId="40832" xr:uid="{00000000-0005-0000-0000-0000AA320000}"/>
    <cellStyle name="Fechas 10 2 2 7 4 3" xfId="7970" xr:uid="{00000000-0005-0000-0000-0000AB320000}"/>
    <cellStyle name="Fechas 10 2 2 7 4 3 2" xfId="43542" xr:uid="{00000000-0005-0000-0000-0000AC320000}"/>
    <cellStyle name="Fechas 10 2 2 7 4 4" xfId="7971" xr:uid="{00000000-0005-0000-0000-0000AD320000}"/>
    <cellStyle name="Fechas 10 2 2 7 4 4 2" xfId="43543" xr:uid="{00000000-0005-0000-0000-0000AE320000}"/>
    <cellStyle name="Fechas 10 2 2 7 4 5" xfId="35744" xr:uid="{00000000-0005-0000-0000-0000AF320000}"/>
    <cellStyle name="Fechas 10 2 2 7 5" xfId="7972" xr:uid="{00000000-0005-0000-0000-0000B0320000}"/>
    <cellStyle name="Fechas 10 2 2 7 5 2" xfId="37133" xr:uid="{00000000-0005-0000-0000-0000B1320000}"/>
    <cellStyle name="Fechas 10 2 2 7 6" xfId="7973" xr:uid="{00000000-0005-0000-0000-0000B2320000}"/>
    <cellStyle name="Fechas 10 2 2 7 6 2" xfId="43544" xr:uid="{00000000-0005-0000-0000-0000B3320000}"/>
    <cellStyle name="Fechas 10 2 2 7 7" xfId="7974" xr:uid="{00000000-0005-0000-0000-0000B4320000}"/>
    <cellStyle name="Fechas 10 2 2 7 7 2" xfId="43545" xr:uid="{00000000-0005-0000-0000-0000B5320000}"/>
    <cellStyle name="Fechas 10 2 2 7 8" xfId="7975" xr:uid="{00000000-0005-0000-0000-0000B6320000}"/>
    <cellStyle name="Fechas 10 2 2 7 8 2" xfId="43546" xr:uid="{00000000-0005-0000-0000-0000B7320000}"/>
    <cellStyle name="Fechas 10 2 2 7 9" xfId="32045" xr:uid="{00000000-0005-0000-0000-0000B8320000}"/>
    <cellStyle name="Fechas 10 2 2 8" xfId="7976" xr:uid="{00000000-0005-0000-0000-0000B9320000}"/>
    <cellStyle name="Fechas 10 2 2 8 2" xfId="7977" xr:uid="{00000000-0005-0000-0000-0000BA320000}"/>
    <cellStyle name="Fechas 10 2 2 8 2 2" xfId="7978" xr:uid="{00000000-0005-0000-0000-0000BB320000}"/>
    <cellStyle name="Fechas 10 2 2 8 2 2 2" xfId="38840" xr:uid="{00000000-0005-0000-0000-0000BC320000}"/>
    <cellStyle name="Fechas 10 2 2 8 2 3" xfId="7979" xr:uid="{00000000-0005-0000-0000-0000BD320000}"/>
    <cellStyle name="Fechas 10 2 2 8 2 3 2" xfId="43547" xr:uid="{00000000-0005-0000-0000-0000BE320000}"/>
    <cellStyle name="Fechas 10 2 2 8 2 4" xfId="7980" xr:uid="{00000000-0005-0000-0000-0000BF320000}"/>
    <cellStyle name="Fechas 10 2 2 8 2 4 2" xfId="43548" xr:uid="{00000000-0005-0000-0000-0000C0320000}"/>
    <cellStyle name="Fechas 10 2 2 8 2 5" xfId="33752" xr:uid="{00000000-0005-0000-0000-0000C1320000}"/>
    <cellStyle name="Fechas 10 2 2 8 3" xfId="7981" xr:uid="{00000000-0005-0000-0000-0000C2320000}"/>
    <cellStyle name="Fechas 10 2 2 8 3 2" xfId="7982" xr:uid="{00000000-0005-0000-0000-0000C3320000}"/>
    <cellStyle name="Fechas 10 2 2 8 3 2 2" xfId="40056" xr:uid="{00000000-0005-0000-0000-0000C4320000}"/>
    <cellStyle name="Fechas 10 2 2 8 3 3" xfId="7983" xr:uid="{00000000-0005-0000-0000-0000C5320000}"/>
    <cellStyle name="Fechas 10 2 2 8 3 3 2" xfId="43549" xr:uid="{00000000-0005-0000-0000-0000C6320000}"/>
    <cellStyle name="Fechas 10 2 2 8 3 4" xfId="7984" xr:uid="{00000000-0005-0000-0000-0000C7320000}"/>
    <cellStyle name="Fechas 10 2 2 8 3 4 2" xfId="43550" xr:uid="{00000000-0005-0000-0000-0000C8320000}"/>
    <cellStyle name="Fechas 10 2 2 8 3 5" xfId="34968" xr:uid="{00000000-0005-0000-0000-0000C9320000}"/>
    <cellStyle name="Fechas 10 2 2 8 4" xfId="7985" xr:uid="{00000000-0005-0000-0000-0000CA320000}"/>
    <cellStyle name="Fechas 10 2 2 8 4 2" xfId="36357" xr:uid="{00000000-0005-0000-0000-0000CB320000}"/>
    <cellStyle name="Fechas 10 2 2 8 5" xfId="7986" xr:uid="{00000000-0005-0000-0000-0000CC320000}"/>
    <cellStyle name="Fechas 10 2 2 8 5 2" xfId="43551" xr:uid="{00000000-0005-0000-0000-0000CD320000}"/>
    <cellStyle name="Fechas 10 2 2 8 6" xfId="7987" xr:uid="{00000000-0005-0000-0000-0000CE320000}"/>
    <cellStyle name="Fechas 10 2 2 8 6 2" xfId="43552" xr:uid="{00000000-0005-0000-0000-0000CF320000}"/>
    <cellStyle name="Fechas 10 2 2 8 7" xfId="7988" xr:uid="{00000000-0005-0000-0000-0000D0320000}"/>
    <cellStyle name="Fechas 10 2 2 8 7 2" xfId="43553" xr:uid="{00000000-0005-0000-0000-0000D1320000}"/>
    <cellStyle name="Fechas 10 2 2 8 8" xfId="31269" xr:uid="{00000000-0005-0000-0000-0000D2320000}"/>
    <cellStyle name="Fechas 10 2 2 9" xfId="7989" xr:uid="{00000000-0005-0000-0000-0000D3320000}"/>
    <cellStyle name="Fechas 10 2 2 9 2" xfId="7990" xr:uid="{00000000-0005-0000-0000-0000D4320000}"/>
    <cellStyle name="Fechas 10 2 2 9 2 2" xfId="37594" xr:uid="{00000000-0005-0000-0000-0000D5320000}"/>
    <cellStyle name="Fechas 10 2 2 9 3" xfId="7991" xr:uid="{00000000-0005-0000-0000-0000D6320000}"/>
    <cellStyle name="Fechas 10 2 2 9 3 2" xfId="43554" xr:uid="{00000000-0005-0000-0000-0000D7320000}"/>
    <cellStyle name="Fechas 10 2 2 9 4" xfId="7992" xr:uid="{00000000-0005-0000-0000-0000D8320000}"/>
    <cellStyle name="Fechas 10 2 2 9 4 2" xfId="43555" xr:uid="{00000000-0005-0000-0000-0000D9320000}"/>
    <cellStyle name="Fechas 10 2 2 9 5" xfId="32506" xr:uid="{00000000-0005-0000-0000-0000DA320000}"/>
    <cellStyle name="Fechas 10 2 3" xfId="7993" xr:uid="{00000000-0005-0000-0000-0000DB320000}"/>
    <cellStyle name="Fechas 10 2 3 10" xfId="7994" xr:uid="{00000000-0005-0000-0000-0000DC320000}"/>
    <cellStyle name="Fechas 10 2 3 10 2" xfId="43556" xr:uid="{00000000-0005-0000-0000-0000DD320000}"/>
    <cellStyle name="Fechas 10 2 3 11" xfId="7995" xr:uid="{00000000-0005-0000-0000-0000DE320000}"/>
    <cellStyle name="Fechas 10 2 3 11 2" xfId="43557" xr:uid="{00000000-0005-0000-0000-0000DF320000}"/>
    <cellStyle name="Fechas 10 2 3 12" xfId="30797" xr:uid="{00000000-0005-0000-0000-0000E0320000}"/>
    <cellStyle name="Fechas 10 2 3 2" xfId="7996" xr:uid="{00000000-0005-0000-0000-0000E1320000}"/>
    <cellStyle name="Fechas 10 2 3 2 2" xfId="7997" xr:uid="{00000000-0005-0000-0000-0000E2320000}"/>
    <cellStyle name="Fechas 10 2 3 2 2 2" xfId="7998" xr:uid="{00000000-0005-0000-0000-0000E3320000}"/>
    <cellStyle name="Fechas 10 2 3 2 2 2 2" xfId="38152" xr:uid="{00000000-0005-0000-0000-0000E4320000}"/>
    <cellStyle name="Fechas 10 2 3 2 2 3" xfId="7999" xr:uid="{00000000-0005-0000-0000-0000E5320000}"/>
    <cellStyle name="Fechas 10 2 3 2 2 3 2" xfId="43558" xr:uid="{00000000-0005-0000-0000-0000E6320000}"/>
    <cellStyle name="Fechas 10 2 3 2 2 4" xfId="8000" xr:uid="{00000000-0005-0000-0000-0000E7320000}"/>
    <cellStyle name="Fechas 10 2 3 2 2 4 2" xfId="43559" xr:uid="{00000000-0005-0000-0000-0000E8320000}"/>
    <cellStyle name="Fechas 10 2 3 2 2 5" xfId="8001" xr:uid="{00000000-0005-0000-0000-0000E9320000}"/>
    <cellStyle name="Fechas 10 2 3 2 2 5 2" xfId="43560" xr:uid="{00000000-0005-0000-0000-0000EA320000}"/>
    <cellStyle name="Fechas 10 2 3 2 2 6" xfId="33064" xr:uid="{00000000-0005-0000-0000-0000EB320000}"/>
    <cellStyle name="Fechas 10 2 3 2 3" xfId="8002" xr:uid="{00000000-0005-0000-0000-0000EC320000}"/>
    <cellStyle name="Fechas 10 2 3 2 3 2" xfId="8003" xr:uid="{00000000-0005-0000-0000-0000ED320000}"/>
    <cellStyle name="Fechas 10 2 3 2 3 2 2" xfId="40406" xr:uid="{00000000-0005-0000-0000-0000EE320000}"/>
    <cellStyle name="Fechas 10 2 3 2 3 3" xfId="8004" xr:uid="{00000000-0005-0000-0000-0000EF320000}"/>
    <cellStyle name="Fechas 10 2 3 2 3 3 2" xfId="43561" xr:uid="{00000000-0005-0000-0000-0000F0320000}"/>
    <cellStyle name="Fechas 10 2 3 2 3 4" xfId="8005" xr:uid="{00000000-0005-0000-0000-0000F1320000}"/>
    <cellStyle name="Fechas 10 2 3 2 3 4 2" xfId="43562" xr:uid="{00000000-0005-0000-0000-0000F2320000}"/>
    <cellStyle name="Fechas 10 2 3 2 3 5" xfId="8006" xr:uid="{00000000-0005-0000-0000-0000F3320000}"/>
    <cellStyle name="Fechas 10 2 3 2 3 5 2" xfId="43563" xr:uid="{00000000-0005-0000-0000-0000F4320000}"/>
    <cellStyle name="Fechas 10 2 3 2 3 6" xfId="35318" xr:uid="{00000000-0005-0000-0000-0000F5320000}"/>
    <cellStyle name="Fechas 10 2 3 2 4" xfId="8007" xr:uid="{00000000-0005-0000-0000-0000F6320000}"/>
    <cellStyle name="Fechas 10 2 3 2 4 2" xfId="36707" xr:uid="{00000000-0005-0000-0000-0000F7320000}"/>
    <cellStyle name="Fechas 10 2 3 2 5" xfId="31619" xr:uid="{00000000-0005-0000-0000-0000F8320000}"/>
    <cellStyle name="Fechas 10 2 3 3" xfId="8008" xr:uid="{00000000-0005-0000-0000-0000F9320000}"/>
    <cellStyle name="Fechas 10 2 3 3 2" xfId="8009" xr:uid="{00000000-0005-0000-0000-0000FA320000}"/>
    <cellStyle name="Fechas 10 2 3 3 2 2" xfId="8010" xr:uid="{00000000-0005-0000-0000-0000FB320000}"/>
    <cellStyle name="Fechas 10 2 3 3 2 2 2" xfId="38023" xr:uid="{00000000-0005-0000-0000-0000FC320000}"/>
    <cellStyle name="Fechas 10 2 3 3 2 3" xfId="8011" xr:uid="{00000000-0005-0000-0000-0000FD320000}"/>
    <cellStyle name="Fechas 10 2 3 3 2 3 2" xfId="43564" xr:uid="{00000000-0005-0000-0000-0000FE320000}"/>
    <cellStyle name="Fechas 10 2 3 3 2 4" xfId="8012" xr:uid="{00000000-0005-0000-0000-0000FF320000}"/>
    <cellStyle name="Fechas 10 2 3 3 2 4 2" xfId="43565" xr:uid="{00000000-0005-0000-0000-000000330000}"/>
    <cellStyle name="Fechas 10 2 3 3 2 5" xfId="32935" xr:uid="{00000000-0005-0000-0000-000001330000}"/>
    <cellStyle name="Fechas 10 2 3 3 3" xfId="8013" xr:uid="{00000000-0005-0000-0000-000002330000}"/>
    <cellStyle name="Fechas 10 2 3 3 3 2" xfId="8014" xr:uid="{00000000-0005-0000-0000-000003330000}"/>
    <cellStyle name="Fechas 10 2 3 3 3 2 2" xfId="39061" xr:uid="{00000000-0005-0000-0000-000004330000}"/>
    <cellStyle name="Fechas 10 2 3 3 3 3" xfId="8015" xr:uid="{00000000-0005-0000-0000-000005330000}"/>
    <cellStyle name="Fechas 10 2 3 3 3 3 2" xfId="43566" xr:uid="{00000000-0005-0000-0000-000006330000}"/>
    <cellStyle name="Fechas 10 2 3 3 3 4" xfId="8016" xr:uid="{00000000-0005-0000-0000-000007330000}"/>
    <cellStyle name="Fechas 10 2 3 3 3 4 2" xfId="43567" xr:uid="{00000000-0005-0000-0000-000008330000}"/>
    <cellStyle name="Fechas 10 2 3 3 3 5" xfId="33973" xr:uid="{00000000-0005-0000-0000-000009330000}"/>
    <cellStyle name="Fechas 10 2 3 3 4" xfId="8017" xr:uid="{00000000-0005-0000-0000-00000A330000}"/>
    <cellStyle name="Fechas 10 2 3 3 4 2" xfId="8018" xr:uid="{00000000-0005-0000-0000-00000B330000}"/>
    <cellStyle name="Fechas 10 2 3 3 4 2 2" xfId="40277" xr:uid="{00000000-0005-0000-0000-00000C330000}"/>
    <cellStyle name="Fechas 10 2 3 3 4 3" xfId="8019" xr:uid="{00000000-0005-0000-0000-00000D330000}"/>
    <cellStyle name="Fechas 10 2 3 3 4 3 2" xfId="43568" xr:uid="{00000000-0005-0000-0000-00000E330000}"/>
    <cellStyle name="Fechas 10 2 3 3 4 4" xfId="8020" xr:uid="{00000000-0005-0000-0000-00000F330000}"/>
    <cellStyle name="Fechas 10 2 3 3 4 4 2" xfId="43569" xr:uid="{00000000-0005-0000-0000-000010330000}"/>
    <cellStyle name="Fechas 10 2 3 3 4 5" xfId="35189" xr:uid="{00000000-0005-0000-0000-000011330000}"/>
    <cellStyle name="Fechas 10 2 3 3 5" xfId="8021" xr:uid="{00000000-0005-0000-0000-000012330000}"/>
    <cellStyle name="Fechas 10 2 3 3 5 2" xfId="36578" xr:uid="{00000000-0005-0000-0000-000013330000}"/>
    <cellStyle name="Fechas 10 2 3 3 6" xfId="8022" xr:uid="{00000000-0005-0000-0000-000014330000}"/>
    <cellStyle name="Fechas 10 2 3 3 6 2" xfId="43570" xr:uid="{00000000-0005-0000-0000-000015330000}"/>
    <cellStyle name="Fechas 10 2 3 3 7" xfId="8023" xr:uid="{00000000-0005-0000-0000-000016330000}"/>
    <cellStyle name="Fechas 10 2 3 3 7 2" xfId="43571" xr:uid="{00000000-0005-0000-0000-000017330000}"/>
    <cellStyle name="Fechas 10 2 3 3 8" xfId="8024" xr:uid="{00000000-0005-0000-0000-000018330000}"/>
    <cellStyle name="Fechas 10 2 3 3 8 2" xfId="43572" xr:uid="{00000000-0005-0000-0000-000019330000}"/>
    <cellStyle name="Fechas 10 2 3 3 9" xfId="31490" xr:uid="{00000000-0005-0000-0000-00001A330000}"/>
    <cellStyle name="Fechas 10 2 3 4" xfId="8025" xr:uid="{00000000-0005-0000-0000-00001B330000}"/>
    <cellStyle name="Fechas 10 2 3 4 2" xfId="8026" xr:uid="{00000000-0005-0000-0000-00001C330000}"/>
    <cellStyle name="Fechas 10 2 3 4 2 2" xfId="8027" xr:uid="{00000000-0005-0000-0000-00001D330000}"/>
    <cellStyle name="Fechas 10 2 3 4 2 2 2" xfId="38572" xr:uid="{00000000-0005-0000-0000-00001E330000}"/>
    <cellStyle name="Fechas 10 2 3 4 2 3" xfId="8028" xr:uid="{00000000-0005-0000-0000-00001F330000}"/>
    <cellStyle name="Fechas 10 2 3 4 2 3 2" xfId="43573" xr:uid="{00000000-0005-0000-0000-000020330000}"/>
    <cellStyle name="Fechas 10 2 3 4 2 4" xfId="8029" xr:uid="{00000000-0005-0000-0000-000021330000}"/>
    <cellStyle name="Fechas 10 2 3 4 2 4 2" xfId="43574" xr:uid="{00000000-0005-0000-0000-000022330000}"/>
    <cellStyle name="Fechas 10 2 3 4 2 5" xfId="33484" xr:uid="{00000000-0005-0000-0000-000023330000}"/>
    <cellStyle name="Fechas 10 2 3 4 3" xfId="8030" xr:uid="{00000000-0005-0000-0000-000024330000}"/>
    <cellStyle name="Fechas 10 2 3 4 3 2" xfId="8031" xr:uid="{00000000-0005-0000-0000-000025330000}"/>
    <cellStyle name="Fechas 10 2 3 4 3 2 2" xfId="39444" xr:uid="{00000000-0005-0000-0000-000026330000}"/>
    <cellStyle name="Fechas 10 2 3 4 3 3" xfId="8032" xr:uid="{00000000-0005-0000-0000-000027330000}"/>
    <cellStyle name="Fechas 10 2 3 4 3 3 2" xfId="43575" xr:uid="{00000000-0005-0000-0000-000028330000}"/>
    <cellStyle name="Fechas 10 2 3 4 3 4" xfId="8033" xr:uid="{00000000-0005-0000-0000-000029330000}"/>
    <cellStyle name="Fechas 10 2 3 4 3 4 2" xfId="43576" xr:uid="{00000000-0005-0000-0000-00002A330000}"/>
    <cellStyle name="Fechas 10 2 3 4 3 5" xfId="34356" xr:uid="{00000000-0005-0000-0000-00002B330000}"/>
    <cellStyle name="Fechas 10 2 3 4 4" xfId="8034" xr:uid="{00000000-0005-0000-0000-00002C330000}"/>
    <cellStyle name="Fechas 10 2 3 4 4 2" xfId="8035" xr:uid="{00000000-0005-0000-0000-00002D330000}"/>
    <cellStyle name="Fechas 10 2 3 4 4 2 2" xfId="40826" xr:uid="{00000000-0005-0000-0000-00002E330000}"/>
    <cellStyle name="Fechas 10 2 3 4 4 3" xfId="8036" xr:uid="{00000000-0005-0000-0000-00002F330000}"/>
    <cellStyle name="Fechas 10 2 3 4 4 3 2" xfId="43577" xr:uid="{00000000-0005-0000-0000-000030330000}"/>
    <cellStyle name="Fechas 10 2 3 4 4 4" xfId="8037" xr:uid="{00000000-0005-0000-0000-000031330000}"/>
    <cellStyle name="Fechas 10 2 3 4 4 4 2" xfId="43578" xr:uid="{00000000-0005-0000-0000-000032330000}"/>
    <cellStyle name="Fechas 10 2 3 4 4 5" xfId="35738" xr:uid="{00000000-0005-0000-0000-000033330000}"/>
    <cellStyle name="Fechas 10 2 3 4 5" xfId="8038" xr:uid="{00000000-0005-0000-0000-000034330000}"/>
    <cellStyle name="Fechas 10 2 3 4 5 2" xfId="37127" xr:uid="{00000000-0005-0000-0000-000035330000}"/>
    <cellStyle name="Fechas 10 2 3 4 6" xfId="8039" xr:uid="{00000000-0005-0000-0000-000036330000}"/>
    <cellStyle name="Fechas 10 2 3 4 6 2" xfId="43579" xr:uid="{00000000-0005-0000-0000-000037330000}"/>
    <cellStyle name="Fechas 10 2 3 4 7" xfId="8040" xr:uid="{00000000-0005-0000-0000-000038330000}"/>
    <cellStyle name="Fechas 10 2 3 4 7 2" xfId="43580" xr:uid="{00000000-0005-0000-0000-000039330000}"/>
    <cellStyle name="Fechas 10 2 3 4 8" xfId="8041" xr:uid="{00000000-0005-0000-0000-00003A330000}"/>
    <cellStyle name="Fechas 10 2 3 4 8 2" xfId="43581" xr:uid="{00000000-0005-0000-0000-00003B330000}"/>
    <cellStyle name="Fechas 10 2 3 4 9" xfId="32039" xr:uid="{00000000-0005-0000-0000-00003C330000}"/>
    <cellStyle name="Fechas 10 2 3 5" xfId="8042" xr:uid="{00000000-0005-0000-0000-00003D330000}"/>
    <cellStyle name="Fechas 10 2 3 5 2" xfId="8043" xr:uid="{00000000-0005-0000-0000-00003E330000}"/>
    <cellStyle name="Fechas 10 2 3 5 2 2" xfId="8044" xr:uid="{00000000-0005-0000-0000-00003F330000}"/>
    <cellStyle name="Fechas 10 2 3 5 2 2 2" xfId="38846" xr:uid="{00000000-0005-0000-0000-000040330000}"/>
    <cellStyle name="Fechas 10 2 3 5 2 3" xfId="8045" xr:uid="{00000000-0005-0000-0000-000041330000}"/>
    <cellStyle name="Fechas 10 2 3 5 2 3 2" xfId="43582" xr:uid="{00000000-0005-0000-0000-000042330000}"/>
    <cellStyle name="Fechas 10 2 3 5 2 4" xfId="8046" xr:uid="{00000000-0005-0000-0000-000043330000}"/>
    <cellStyle name="Fechas 10 2 3 5 2 4 2" xfId="43583" xr:uid="{00000000-0005-0000-0000-000044330000}"/>
    <cellStyle name="Fechas 10 2 3 5 2 5" xfId="33758" xr:uid="{00000000-0005-0000-0000-000045330000}"/>
    <cellStyle name="Fechas 10 2 3 5 3" xfId="8047" xr:uid="{00000000-0005-0000-0000-000046330000}"/>
    <cellStyle name="Fechas 10 2 3 5 3 2" xfId="8048" xr:uid="{00000000-0005-0000-0000-000047330000}"/>
    <cellStyle name="Fechas 10 2 3 5 3 2 2" xfId="40062" xr:uid="{00000000-0005-0000-0000-000048330000}"/>
    <cellStyle name="Fechas 10 2 3 5 3 3" xfId="8049" xr:uid="{00000000-0005-0000-0000-000049330000}"/>
    <cellStyle name="Fechas 10 2 3 5 3 3 2" xfId="43584" xr:uid="{00000000-0005-0000-0000-00004A330000}"/>
    <cellStyle name="Fechas 10 2 3 5 3 4" xfId="8050" xr:uid="{00000000-0005-0000-0000-00004B330000}"/>
    <cellStyle name="Fechas 10 2 3 5 3 4 2" xfId="43585" xr:uid="{00000000-0005-0000-0000-00004C330000}"/>
    <cellStyle name="Fechas 10 2 3 5 3 5" xfId="34974" xr:uid="{00000000-0005-0000-0000-00004D330000}"/>
    <cellStyle name="Fechas 10 2 3 5 4" xfId="8051" xr:uid="{00000000-0005-0000-0000-00004E330000}"/>
    <cellStyle name="Fechas 10 2 3 5 4 2" xfId="36363" xr:uid="{00000000-0005-0000-0000-00004F330000}"/>
    <cellStyle name="Fechas 10 2 3 5 5" xfId="8052" xr:uid="{00000000-0005-0000-0000-000050330000}"/>
    <cellStyle name="Fechas 10 2 3 5 5 2" xfId="43586" xr:uid="{00000000-0005-0000-0000-000051330000}"/>
    <cellStyle name="Fechas 10 2 3 5 6" xfId="8053" xr:uid="{00000000-0005-0000-0000-000052330000}"/>
    <cellStyle name="Fechas 10 2 3 5 6 2" xfId="43587" xr:uid="{00000000-0005-0000-0000-000053330000}"/>
    <cellStyle name="Fechas 10 2 3 5 7" xfId="8054" xr:uid="{00000000-0005-0000-0000-000054330000}"/>
    <cellStyle name="Fechas 10 2 3 5 7 2" xfId="43588" xr:uid="{00000000-0005-0000-0000-000055330000}"/>
    <cellStyle name="Fechas 10 2 3 5 8" xfId="31275" xr:uid="{00000000-0005-0000-0000-000056330000}"/>
    <cellStyle name="Fechas 10 2 3 6" xfId="8055" xr:uid="{00000000-0005-0000-0000-000057330000}"/>
    <cellStyle name="Fechas 10 2 3 6 2" xfId="8056" xr:uid="{00000000-0005-0000-0000-000058330000}"/>
    <cellStyle name="Fechas 10 2 3 6 2 2" xfId="37629" xr:uid="{00000000-0005-0000-0000-000059330000}"/>
    <cellStyle name="Fechas 10 2 3 6 3" xfId="8057" xr:uid="{00000000-0005-0000-0000-00005A330000}"/>
    <cellStyle name="Fechas 10 2 3 6 3 2" xfId="43589" xr:uid="{00000000-0005-0000-0000-00005B330000}"/>
    <cellStyle name="Fechas 10 2 3 6 4" xfId="8058" xr:uid="{00000000-0005-0000-0000-00005C330000}"/>
    <cellStyle name="Fechas 10 2 3 6 4 2" xfId="43590" xr:uid="{00000000-0005-0000-0000-00005D330000}"/>
    <cellStyle name="Fechas 10 2 3 6 5" xfId="32541" xr:uid="{00000000-0005-0000-0000-00005E330000}"/>
    <cellStyle name="Fechas 10 2 3 7" xfId="8059" xr:uid="{00000000-0005-0000-0000-00005F330000}"/>
    <cellStyle name="Fechas 10 2 3 7 2" xfId="8060" xr:uid="{00000000-0005-0000-0000-000060330000}"/>
    <cellStyle name="Fechas 10 2 3 7 2 2" xfId="37948" xr:uid="{00000000-0005-0000-0000-000061330000}"/>
    <cellStyle name="Fechas 10 2 3 7 3" xfId="8061" xr:uid="{00000000-0005-0000-0000-000062330000}"/>
    <cellStyle name="Fechas 10 2 3 7 3 2" xfId="43591" xr:uid="{00000000-0005-0000-0000-000063330000}"/>
    <cellStyle name="Fechas 10 2 3 7 4" xfId="8062" xr:uid="{00000000-0005-0000-0000-000064330000}"/>
    <cellStyle name="Fechas 10 2 3 7 4 2" xfId="43592" xr:uid="{00000000-0005-0000-0000-000065330000}"/>
    <cellStyle name="Fechas 10 2 3 7 5" xfId="32860" xr:uid="{00000000-0005-0000-0000-000066330000}"/>
    <cellStyle name="Fechas 10 2 3 8" xfId="8063" xr:uid="{00000000-0005-0000-0000-000067330000}"/>
    <cellStyle name="Fechas 10 2 3 8 2" xfId="8064" xr:uid="{00000000-0005-0000-0000-000068330000}"/>
    <cellStyle name="Fechas 10 2 3 8 2 2" xfId="39841" xr:uid="{00000000-0005-0000-0000-000069330000}"/>
    <cellStyle name="Fechas 10 2 3 8 3" xfId="8065" xr:uid="{00000000-0005-0000-0000-00006A330000}"/>
    <cellStyle name="Fechas 10 2 3 8 3 2" xfId="43593" xr:uid="{00000000-0005-0000-0000-00006B330000}"/>
    <cellStyle name="Fechas 10 2 3 8 4" xfId="8066" xr:uid="{00000000-0005-0000-0000-00006C330000}"/>
    <cellStyle name="Fechas 10 2 3 8 4 2" xfId="43594" xr:uid="{00000000-0005-0000-0000-00006D330000}"/>
    <cellStyle name="Fechas 10 2 3 8 5" xfId="34753" xr:uid="{00000000-0005-0000-0000-00006E330000}"/>
    <cellStyle name="Fechas 10 2 3 9" xfId="8067" xr:uid="{00000000-0005-0000-0000-00006F330000}"/>
    <cellStyle name="Fechas 10 2 3 9 2" xfId="36143" xr:uid="{00000000-0005-0000-0000-000070330000}"/>
    <cellStyle name="Fechas 10 2 4" xfId="8068" xr:uid="{00000000-0005-0000-0000-000071330000}"/>
    <cellStyle name="Fechas 10 2 4 2" xfId="8069" xr:uid="{00000000-0005-0000-0000-000072330000}"/>
    <cellStyle name="Fechas 10 2 4 2 2" xfId="8070" xr:uid="{00000000-0005-0000-0000-000073330000}"/>
    <cellStyle name="Fechas 10 2 4 2 2 2" xfId="38145" xr:uid="{00000000-0005-0000-0000-000074330000}"/>
    <cellStyle name="Fechas 10 2 4 2 3" xfId="8071" xr:uid="{00000000-0005-0000-0000-000075330000}"/>
    <cellStyle name="Fechas 10 2 4 2 3 2" xfId="43595" xr:uid="{00000000-0005-0000-0000-000076330000}"/>
    <cellStyle name="Fechas 10 2 4 2 4" xfId="8072" xr:uid="{00000000-0005-0000-0000-000077330000}"/>
    <cellStyle name="Fechas 10 2 4 2 4 2" xfId="43596" xr:uid="{00000000-0005-0000-0000-000078330000}"/>
    <cellStyle name="Fechas 10 2 4 2 5" xfId="8073" xr:uid="{00000000-0005-0000-0000-000079330000}"/>
    <cellStyle name="Fechas 10 2 4 2 5 2" xfId="43597" xr:uid="{00000000-0005-0000-0000-00007A330000}"/>
    <cellStyle name="Fechas 10 2 4 2 6" xfId="33057" xr:uid="{00000000-0005-0000-0000-00007B330000}"/>
    <cellStyle name="Fechas 10 2 4 3" xfId="8074" xr:uid="{00000000-0005-0000-0000-00007C330000}"/>
    <cellStyle name="Fechas 10 2 4 3 2" xfId="8075" xr:uid="{00000000-0005-0000-0000-00007D330000}"/>
    <cellStyle name="Fechas 10 2 4 3 2 2" xfId="40399" xr:uid="{00000000-0005-0000-0000-00007E330000}"/>
    <cellStyle name="Fechas 10 2 4 3 3" xfId="8076" xr:uid="{00000000-0005-0000-0000-00007F330000}"/>
    <cellStyle name="Fechas 10 2 4 3 3 2" xfId="43598" xr:uid="{00000000-0005-0000-0000-000080330000}"/>
    <cellStyle name="Fechas 10 2 4 3 4" xfId="8077" xr:uid="{00000000-0005-0000-0000-000081330000}"/>
    <cellStyle name="Fechas 10 2 4 3 4 2" xfId="43599" xr:uid="{00000000-0005-0000-0000-000082330000}"/>
    <cellStyle name="Fechas 10 2 4 3 5" xfId="8078" xr:uid="{00000000-0005-0000-0000-000083330000}"/>
    <cellStyle name="Fechas 10 2 4 3 5 2" xfId="43600" xr:uid="{00000000-0005-0000-0000-000084330000}"/>
    <cellStyle name="Fechas 10 2 4 3 6" xfId="35311" xr:uid="{00000000-0005-0000-0000-000085330000}"/>
    <cellStyle name="Fechas 10 2 4 4" xfId="8079" xr:uid="{00000000-0005-0000-0000-000086330000}"/>
    <cellStyle name="Fechas 10 2 4 4 2" xfId="36700" xr:uid="{00000000-0005-0000-0000-000087330000}"/>
    <cellStyle name="Fechas 10 2 4 5" xfId="31612" xr:uid="{00000000-0005-0000-0000-000088330000}"/>
    <cellStyle name="Fechas 10 2 5" xfId="8080" xr:uid="{00000000-0005-0000-0000-000089330000}"/>
    <cellStyle name="Fechas 10 2 5 2" xfId="8081" xr:uid="{00000000-0005-0000-0000-00008A330000}"/>
    <cellStyle name="Fechas 10 2 5 2 2" xfId="8082" xr:uid="{00000000-0005-0000-0000-00008B330000}"/>
    <cellStyle name="Fechas 10 2 5 2 2 2" xfId="38016" xr:uid="{00000000-0005-0000-0000-00008C330000}"/>
    <cellStyle name="Fechas 10 2 5 2 3" xfId="8083" xr:uid="{00000000-0005-0000-0000-00008D330000}"/>
    <cellStyle name="Fechas 10 2 5 2 3 2" xfId="43601" xr:uid="{00000000-0005-0000-0000-00008E330000}"/>
    <cellStyle name="Fechas 10 2 5 2 4" xfId="8084" xr:uid="{00000000-0005-0000-0000-00008F330000}"/>
    <cellStyle name="Fechas 10 2 5 2 4 2" xfId="43602" xr:uid="{00000000-0005-0000-0000-000090330000}"/>
    <cellStyle name="Fechas 10 2 5 2 5" xfId="32928" xr:uid="{00000000-0005-0000-0000-000091330000}"/>
    <cellStyle name="Fechas 10 2 5 3" xfId="8085" xr:uid="{00000000-0005-0000-0000-000092330000}"/>
    <cellStyle name="Fechas 10 2 5 3 2" xfId="8086" xr:uid="{00000000-0005-0000-0000-000093330000}"/>
    <cellStyle name="Fechas 10 2 5 3 2 2" xfId="39054" xr:uid="{00000000-0005-0000-0000-000094330000}"/>
    <cellStyle name="Fechas 10 2 5 3 3" xfId="8087" xr:uid="{00000000-0005-0000-0000-000095330000}"/>
    <cellStyle name="Fechas 10 2 5 3 3 2" xfId="43603" xr:uid="{00000000-0005-0000-0000-000096330000}"/>
    <cellStyle name="Fechas 10 2 5 3 4" xfId="8088" xr:uid="{00000000-0005-0000-0000-000097330000}"/>
    <cellStyle name="Fechas 10 2 5 3 4 2" xfId="43604" xr:uid="{00000000-0005-0000-0000-000098330000}"/>
    <cellStyle name="Fechas 10 2 5 3 5" xfId="33966" xr:uid="{00000000-0005-0000-0000-000099330000}"/>
    <cellStyle name="Fechas 10 2 5 4" xfId="8089" xr:uid="{00000000-0005-0000-0000-00009A330000}"/>
    <cellStyle name="Fechas 10 2 5 4 2" xfId="8090" xr:uid="{00000000-0005-0000-0000-00009B330000}"/>
    <cellStyle name="Fechas 10 2 5 4 2 2" xfId="40270" xr:uid="{00000000-0005-0000-0000-00009C330000}"/>
    <cellStyle name="Fechas 10 2 5 4 3" xfId="8091" xr:uid="{00000000-0005-0000-0000-00009D330000}"/>
    <cellStyle name="Fechas 10 2 5 4 3 2" xfId="43605" xr:uid="{00000000-0005-0000-0000-00009E330000}"/>
    <cellStyle name="Fechas 10 2 5 4 4" xfId="8092" xr:uid="{00000000-0005-0000-0000-00009F330000}"/>
    <cellStyle name="Fechas 10 2 5 4 4 2" xfId="43606" xr:uid="{00000000-0005-0000-0000-0000A0330000}"/>
    <cellStyle name="Fechas 10 2 5 4 5" xfId="35182" xr:uid="{00000000-0005-0000-0000-0000A1330000}"/>
    <cellStyle name="Fechas 10 2 5 5" xfId="8093" xr:uid="{00000000-0005-0000-0000-0000A2330000}"/>
    <cellStyle name="Fechas 10 2 5 5 2" xfId="36571" xr:uid="{00000000-0005-0000-0000-0000A3330000}"/>
    <cellStyle name="Fechas 10 2 5 6" xfId="8094" xr:uid="{00000000-0005-0000-0000-0000A4330000}"/>
    <cellStyle name="Fechas 10 2 5 6 2" xfId="43607" xr:uid="{00000000-0005-0000-0000-0000A5330000}"/>
    <cellStyle name="Fechas 10 2 5 7" xfId="8095" xr:uid="{00000000-0005-0000-0000-0000A6330000}"/>
    <cellStyle name="Fechas 10 2 5 7 2" xfId="43608" xr:uid="{00000000-0005-0000-0000-0000A7330000}"/>
    <cellStyle name="Fechas 10 2 5 8" xfId="8096" xr:uid="{00000000-0005-0000-0000-0000A8330000}"/>
    <cellStyle name="Fechas 10 2 5 8 2" xfId="43609" xr:uid="{00000000-0005-0000-0000-0000A9330000}"/>
    <cellStyle name="Fechas 10 2 5 9" xfId="31483" xr:uid="{00000000-0005-0000-0000-0000AA330000}"/>
    <cellStyle name="Fechas 10 2 6" xfId="8097" xr:uid="{00000000-0005-0000-0000-0000AB330000}"/>
    <cellStyle name="Fechas 10 2 6 2" xfId="8098" xr:uid="{00000000-0005-0000-0000-0000AC330000}"/>
    <cellStyle name="Fechas 10 2 6 2 2" xfId="8099" xr:uid="{00000000-0005-0000-0000-0000AD330000}"/>
    <cellStyle name="Fechas 10 2 6 2 2 2" xfId="38579" xr:uid="{00000000-0005-0000-0000-0000AE330000}"/>
    <cellStyle name="Fechas 10 2 6 2 3" xfId="8100" xr:uid="{00000000-0005-0000-0000-0000AF330000}"/>
    <cellStyle name="Fechas 10 2 6 2 3 2" xfId="43610" xr:uid="{00000000-0005-0000-0000-0000B0330000}"/>
    <cellStyle name="Fechas 10 2 6 2 4" xfId="8101" xr:uid="{00000000-0005-0000-0000-0000B1330000}"/>
    <cellStyle name="Fechas 10 2 6 2 4 2" xfId="43611" xr:uid="{00000000-0005-0000-0000-0000B2330000}"/>
    <cellStyle name="Fechas 10 2 6 2 5" xfId="33491" xr:uid="{00000000-0005-0000-0000-0000B3330000}"/>
    <cellStyle name="Fechas 10 2 6 3" xfId="8102" xr:uid="{00000000-0005-0000-0000-0000B4330000}"/>
    <cellStyle name="Fechas 10 2 6 3 2" xfId="8103" xr:uid="{00000000-0005-0000-0000-0000B5330000}"/>
    <cellStyle name="Fechas 10 2 6 3 2 2" xfId="39451" xr:uid="{00000000-0005-0000-0000-0000B6330000}"/>
    <cellStyle name="Fechas 10 2 6 3 3" xfId="8104" xr:uid="{00000000-0005-0000-0000-0000B7330000}"/>
    <cellStyle name="Fechas 10 2 6 3 3 2" xfId="43612" xr:uid="{00000000-0005-0000-0000-0000B8330000}"/>
    <cellStyle name="Fechas 10 2 6 3 4" xfId="8105" xr:uid="{00000000-0005-0000-0000-0000B9330000}"/>
    <cellStyle name="Fechas 10 2 6 3 4 2" xfId="43613" xr:uid="{00000000-0005-0000-0000-0000BA330000}"/>
    <cellStyle name="Fechas 10 2 6 3 5" xfId="34363" xr:uid="{00000000-0005-0000-0000-0000BB330000}"/>
    <cellStyle name="Fechas 10 2 6 4" xfId="8106" xr:uid="{00000000-0005-0000-0000-0000BC330000}"/>
    <cellStyle name="Fechas 10 2 6 4 2" xfId="8107" xr:uid="{00000000-0005-0000-0000-0000BD330000}"/>
    <cellStyle name="Fechas 10 2 6 4 2 2" xfId="40833" xr:uid="{00000000-0005-0000-0000-0000BE330000}"/>
    <cellStyle name="Fechas 10 2 6 4 3" xfId="8108" xr:uid="{00000000-0005-0000-0000-0000BF330000}"/>
    <cellStyle name="Fechas 10 2 6 4 3 2" xfId="43614" xr:uid="{00000000-0005-0000-0000-0000C0330000}"/>
    <cellStyle name="Fechas 10 2 6 4 4" xfId="8109" xr:uid="{00000000-0005-0000-0000-0000C1330000}"/>
    <cellStyle name="Fechas 10 2 6 4 4 2" xfId="43615" xr:uid="{00000000-0005-0000-0000-0000C2330000}"/>
    <cellStyle name="Fechas 10 2 6 4 5" xfId="35745" xr:uid="{00000000-0005-0000-0000-0000C3330000}"/>
    <cellStyle name="Fechas 10 2 6 5" xfId="8110" xr:uid="{00000000-0005-0000-0000-0000C4330000}"/>
    <cellStyle name="Fechas 10 2 6 5 2" xfId="37134" xr:uid="{00000000-0005-0000-0000-0000C5330000}"/>
    <cellStyle name="Fechas 10 2 6 6" xfId="8111" xr:uid="{00000000-0005-0000-0000-0000C6330000}"/>
    <cellStyle name="Fechas 10 2 6 6 2" xfId="43616" xr:uid="{00000000-0005-0000-0000-0000C7330000}"/>
    <cellStyle name="Fechas 10 2 6 7" xfId="8112" xr:uid="{00000000-0005-0000-0000-0000C8330000}"/>
    <cellStyle name="Fechas 10 2 6 7 2" xfId="43617" xr:uid="{00000000-0005-0000-0000-0000C9330000}"/>
    <cellStyle name="Fechas 10 2 6 8" xfId="8113" xr:uid="{00000000-0005-0000-0000-0000CA330000}"/>
    <cellStyle name="Fechas 10 2 6 8 2" xfId="43618" xr:uid="{00000000-0005-0000-0000-0000CB330000}"/>
    <cellStyle name="Fechas 10 2 6 9" xfId="32046" xr:uid="{00000000-0005-0000-0000-0000CC330000}"/>
    <cellStyle name="Fechas 10 2 7" xfId="8114" xr:uid="{00000000-0005-0000-0000-0000CD330000}"/>
    <cellStyle name="Fechas 10 2 7 2" xfId="8115" xr:uid="{00000000-0005-0000-0000-0000CE330000}"/>
    <cellStyle name="Fechas 10 2 7 2 2" xfId="8116" xr:uid="{00000000-0005-0000-0000-0000CF330000}"/>
    <cellStyle name="Fechas 10 2 7 2 2 2" xfId="38839" xr:uid="{00000000-0005-0000-0000-0000D0330000}"/>
    <cellStyle name="Fechas 10 2 7 2 3" xfId="8117" xr:uid="{00000000-0005-0000-0000-0000D1330000}"/>
    <cellStyle name="Fechas 10 2 7 2 3 2" xfId="43619" xr:uid="{00000000-0005-0000-0000-0000D2330000}"/>
    <cellStyle name="Fechas 10 2 7 2 4" xfId="8118" xr:uid="{00000000-0005-0000-0000-0000D3330000}"/>
    <cellStyle name="Fechas 10 2 7 2 4 2" xfId="43620" xr:uid="{00000000-0005-0000-0000-0000D4330000}"/>
    <cellStyle name="Fechas 10 2 7 2 5" xfId="33751" xr:uid="{00000000-0005-0000-0000-0000D5330000}"/>
    <cellStyle name="Fechas 10 2 7 3" xfId="8119" xr:uid="{00000000-0005-0000-0000-0000D6330000}"/>
    <cellStyle name="Fechas 10 2 7 3 2" xfId="8120" xr:uid="{00000000-0005-0000-0000-0000D7330000}"/>
    <cellStyle name="Fechas 10 2 7 3 2 2" xfId="40055" xr:uid="{00000000-0005-0000-0000-0000D8330000}"/>
    <cellStyle name="Fechas 10 2 7 3 3" xfId="8121" xr:uid="{00000000-0005-0000-0000-0000D9330000}"/>
    <cellStyle name="Fechas 10 2 7 3 3 2" xfId="43621" xr:uid="{00000000-0005-0000-0000-0000DA330000}"/>
    <cellStyle name="Fechas 10 2 7 3 4" xfId="8122" xr:uid="{00000000-0005-0000-0000-0000DB330000}"/>
    <cellStyle name="Fechas 10 2 7 3 4 2" xfId="43622" xr:uid="{00000000-0005-0000-0000-0000DC330000}"/>
    <cellStyle name="Fechas 10 2 7 3 5" xfId="34967" xr:uid="{00000000-0005-0000-0000-0000DD330000}"/>
    <cellStyle name="Fechas 10 2 7 4" xfId="8123" xr:uid="{00000000-0005-0000-0000-0000DE330000}"/>
    <cellStyle name="Fechas 10 2 7 4 2" xfId="36356" xr:uid="{00000000-0005-0000-0000-0000DF330000}"/>
    <cellStyle name="Fechas 10 2 7 5" xfId="8124" xr:uid="{00000000-0005-0000-0000-0000E0330000}"/>
    <cellStyle name="Fechas 10 2 7 5 2" xfId="43623" xr:uid="{00000000-0005-0000-0000-0000E1330000}"/>
    <cellStyle name="Fechas 10 2 7 6" xfId="8125" xr:uid="{00000000-0005-0000-0000-0000E2330000}"/>
    <cellStyle name="Fechas 10 2 7 6 2" xfId="43624" xr:uid="{00000000-0005-0000-0000-0000E3330000}"/>
    <cellStyle name="Fechas 10 2 7 7" xfId="8126" xr:uid="{00000000-0005-0000-0000-0000E4330000}"/>
    <cellStyle name="Fechas 10 2 7 7 2" xfId="43625" xr:uid="{00000000-0005-0000-0000-0000E5330000}"/>
    <cellStyle name="Fechas 10 2 7 8" xfId="31268" xr:uid="{00000000-0005-0000-0000-0000E6330000}"/>
    <cellStyle name="Fechas 10 2 8" xfId="8127" xr:uid="{00000000-0005-0000-0000-0000E7330000}"/>
    <cellStyle name="Fechas 10 2 8 2" xfId="8128" xr:uid="{00000000-0005-0000-0000-0000E8330000}"/>
    <cellStyle name="Fechas 10 2 8 2 2" xfId="37584" xr:uid="{00000000-0005-0000-0000-0000E9330000}"/>
    <cellStyle name="Fechas 10 2 8 3" xfId="8129" xr:uid="{00000000-0005-0000-0000-0000EA330000}"/>
    <cellStyle name="Fechas 10 2 8 3 2" xfId="43626" xr:uid="{00000000-0005-0000-0000-0000EB330000}"/>
    <cellStyle name="Fechas 10 2 8 4" xfId="8130" xr:uid="{00000000-0005-0000-0000-0000EC330000}"/>
    <cellStyle name="Fechas 10 2 8 4 2" xfId="43627" xr:uid="{00000000-0005-0000-0000-0000ED330000}"/>
    <cellStyle name="Fechas 10 2 8 5" xfId="32496" xr:uid="{00000000-0005-0000-0000-0000EE330000}"/>
    <cellStyle name="Fechas 10 2 9" xfId="8131" xr:uid="{00000000-0005-0000-0000-0000EF330000}"/>
    <cellStyle name="Fechas 10 2 9 2" xfId="8132" xr:uid="{00000000-0005-0000-0000-0000F0330000}"/>
    <cellStyle name="Fechas 10 2 9 2 2" xfId="37821" xr:uid="{00000000-0005-0000-0000-0000F1330000}"/>
    <cellStyle name="Fechas 10 2 9 3" xfId="8133" xr:uid="{00000000-0005-0000-0000-0000F2330000}"/>
    <cellStyle name="Fechas 10 2 9 3 2" xfId="43628" xr:uid="{00000000-0005-0000-0000-0000F3330000}"/>
    <cellStyle name="Fechas 10 2 9 4" xfId="8134" xr:uid="{00000000-0005-0000-0000-0000F4330000}"/>
    <cellStyle name="Fechas 10 2 9 4 2" xfId="43629" xr:uid="{00000000-0005-0000-0000-0000F5330000}"/>
    <cellStyle name="Fechas 10 2 9 5" xfId="32733" xr:uid="{00000000-0005-0000-0000-0000F6330000}"/>
    <cellStyle name="Fechas 10 3" xfId="8135" xr:uid="{00000000-0005-0000-0000-0000F7330000}"/>
    <cellStyle name="Fechas 10 3 10" xfId="8136" xr:uid="{00000000-0005-0000-0000-0000F8330000}"/>
    <cellStyle name="Fechas 10 3 10 2" xfId="43630" xr:uid="{00000000-0005-0000-0000-0000F9330000}"/>
    <cellStyle name="Fechas 10 3 11" xfId="8137" xr:uid="{00000000-0005-0000-0000-0000FA330000}"/>
    <cellStyle name="Fechas 10 3 11 2" xfId="43631" xr:uid="{00000000-0005-0000-0000-0000FB330000}"/>
    <cellStyle name="Fechas 10 3 12" xfId="30905" xr:uid="{00000000-0005-0000-0000-0000FC330000}"/>
    <cellStyle name="Fechas 10 3 2" xfId="8138" xr:uid="{00000000-0005-0000-0000-0000FD330000}"/>
    <cellStyle name="Fechas 10 3 2 2" xfId="8139" xr:uid="{00000000-0005-0000-0000-0000FE330000}"/>
    <cellStyle name="Fechas 10 3 2 2 2" xfId="8140" xr:uid="{00000000-0005-0000-0000-0000FF330000}"/>
    <cellStyle name="Fechas 10 3 2 2 2 2" xfId="38153" xr:uid="{00000000-0005-0000-0000-000000340000}"/>
    <cellStyle name="Fechas 10 3 2 2 3" xfId="8141" xr:uid="{00000000-0005-0000-0000-000001340000}"/>
    <cellStyle name="Fechas 10 3 2 2 3 2" xfId="43632" xr:uid="{00000000-0005-0000-0000-000002340000}"/>
    <cellStyle name="Fechas 10 3 2 2 4" xfId="8142" xr:uid="{00000000-0005-0000-0000-000003340000}"/>
    <cellStyle name="Fechas 10 3 2 2 4 2" xfId="43633" xr:uid="{00000000-0005-0000-0000-000004340000}"/>
    <cellStyle name="Fechas 10 3 2 2 5" xfId="8143" xr:uid="{00000000-0005-0000-0000-000005340000}"/>
    <cellStyle name="Fechas 10 3 2 2 5 2" xfId="43634" xr:uid="{00000000-0005-0000-0000-000006340000}"/>
    <cellStyle name="Fechas 10 3 2 2 6" xfId="33065" xr:uid="{00000000-0005-0000-0000-000007340000}"/>
    <cellStyle name="Fechas 10 3 2 2 7" xfId="58460" xr:uid="{00000000-0005-0000-0000-000008340000}"/>
    <cellStyle name="Fechas 10 3 2 3" xfId="8144" xr:uid="{00000000-0005-0000-0000-000009340000}"/>
    <cellStyle name="Fechas 10 3 2 3 2" xfId="8145" xr:uid="{00000000-0005-0000-0000-00000A340000}"/>
    <cellStyle name="Fechas 10 3 2 3 2 2" xfId="40407" xr:uid="{00000000-0005-0000-0000-00000B340000}"/>
    <cellStyle name="Fechas 10 3 2 3 3" xfId="8146" xr:uid="{00000000-0005-0000-0000-00000C340000}"/>
    <cellStyle name="Fechas 10 3 2 3 3 2" xfId="43635" xr:uid="{00000000-0005-0000-0000-00000D340000}"/>
    <cellStyle name="Fechas 10 3 2 3 4" xfId="8147" xr:uid="{00000000-0005-0000-0000-00000E340000}"/>
    <cellStyle name="Fechas 10 3 2 3 4 2" xfId="43636" xr:uid="{00000000-0005-0000-0000-00000F340000}"/>
    <cellStyle name="Fechas 10 3 2 3 5" xfId="8148" xr:uid="{00000000-0005-0000-0000-000010340000}"/>
    <cellStyle name="Fechas 10 3 2 3 5 2" xfId="43637" xr:uid="{00000000-0005-0000-0000-000011340000}"/>
    <cellStyle name="Fechas 10 3 2 3 6" xfId="35319" xr:uid="{00000000-0005-0000-0000-000012340000}"/>
    <cellStyle name="Fechas 10 3 2 3 7" xfId="58539" xr:uid="{00000000-0005-0000-0000-000013340000}"/>
    <cellStyle name="Fechas 10 3 2 4" xfId="8149" xr:uid="{00000000-0005-0000-0000-000014340000}"/>
    <cellStyle name="Fechas 10 3 2 4 2" xfId="36708" xr:uid="{00000000-0005-0000-0000-000015340000}"/>
    <cellStyle name="Fechas 10 3 2 4 3" xfId="58290" xr:uid="{00000000-0005-0000-0000-000016340000}"/>
    <cellStyle name="Fechas 10 3 2 5" xfId="31620" xr:uid="{00000000-0005-0000-0000-000017340000}"/>
    <cellStyle name="Fechas 10 3 2 6" xfId="58341" xr:uid="{00000000-0005-0000-0000-000018340000}"/>
    <cellStyle name="Fechas 10 3 3" xfId="8150" xr:uid="{00000000-0005-0000-0000-000019340000}"/>
    <cellStyle name="Fechas 10 3 3 10" xfId="58172" xr:uid="{00000000-0005-0000-0000-00001A340000}"/>
    <cellStyle name="Fechas 10 3 3 2" xfId="8151" xr:uid="{00000000-0005-0000-0000-00001B340000}"/>
    <cellStyle name="Fechas 10 3 3 2 2" xfId="8152" xr:uid="{00000000-0005-0000-0000-00001C340000}"/>
    <cellStyle name="Fechas 10 3 3 2 2 2" xfId="38024" xr:uid="{00000000-0005-0000-0000-00001D340000}"/>
    <cellStyle name="Fechas 10 3 3 2 3" xfId="8153" xr:uid="{00000000-0005-0000-0000-00001E340000}"/>
    <cellStyle name="Fechas 10 3 3 2 3 2" xfId="43638" xr:uid="{00000000-0005-0000-0000-00001F340000}"/>
    <cellStyle name="Fechas 10 3 3 2 4" xfId="8154" xr:uid="{00000000-0005-0000-0000-000020340000}"/>
    <cellStyle name="Fechas 10 3 3 2 4 2" xfId="43639" xr:uid="{00000000-0005-0000-0000-000021340000}"/>
    <cellStyle name="Fechas 10 3 3 2 5" xfId="32936" xr:uid="{00000000-0005-0000-0000-000022340000}"/>
    <cellStyle name="Fechas 10 3 3 2 6" xfId="58580" xr:uid="{00000000-0005-0000-0000-000023340000}"/>
    <cellStyle name="Fechas 10 3 3 3" xfId="8155" xr:uid="{00000000-0005-0000-0000-000024340000}"/>
    <cellStyle name="Fechas 10 3 3 3 2" xfId="8156" xr:uid="{00000000-0005-0000-0000-000025340000}"/>
    <cellStyle name="Fechas 10 3 3 3 2 2" xfId="39062" xr:uid="{00000000-0005-0000-0000-000026340000}"/>
    <cellStyle name="Fechas 10 3 3 3 3" xfId="8157" xr:uid="{00000000-0005-0000-0000-000027340000}"/>
    <cellStyle name="Fechas 10 3 3 3 3 2" xfId="43640" xr:uid="{00000000-0005-0000-0000-000028340000}"/>
    <cellStyle name="Fechas 10 3 3 3 4" xfId="8158" xr:uid="{00000000-0005-0000-0000-000029340000}"/>
    <cellStyle name="Fechas 10 3 3 3 4 2" xfId="43641" xr:uid="{00000000-0005-0000-0000-00002A340000}"/>
    <cellStyle name="Fechas 10 3 3 3 5" xfId="33974" xr:uid="{00000000-0005-0000-0000-00002B340000}"/>
    <cellStyle name="Fechas 10 3 3 3 6" xfId="58345" xr:uid="{00000000-0005-0000-0000-00002C340000}"/>
    <cellStyle name="Fechas 10 3 3 4" xfId="8159" xr:uid="{00000000-0005-0000-0000-00002D340000}"/>
    <cellStyle name="Fechas 10 3 3 4 2" xfId="8160" xr:uid="{00000000-0005-0000-0000-00002E340000}"/>
    <cellStyle name="Fechas 10 3 3 4 2 2" xfId="40278" xr:uid="{00000000-0005-0000-0000-00002F340000}"/>
    <cellStyle name="Fechas 10 3 3 4 3" xfId="8161" xr:uid="{00000000-0005-0000-0000-000030340000}"/>
    <cellStyle name="Fechas 10 3 3 4 3 2" xfId="43642" xr:uid="{00000000-0005-0000-0000-000031340000}"/>
    <cellStyle name="Fechas 10 3 3 4 4" xfId="8162" xr:uid="{00000000-0005-0000-0000-000032340000}"/>
    <cellStyle name="Fechas 10 3 3 4 4 2" xfId="43643" xr:uid="{00000000-0005-0000-0000-000033340000}"/>
    <cellStyle name="Fechas 10 3 3 4 5" xfId="35190" xr:uid="{00000000-0005-0000-0000-000034340000}"/>
    <cellStyle name="Fechas 10 3 3 4 6" xfId="58639" xr:uid="{00000000-0005-0000-0000-000035340000}"/>
    <cellStyle name="Fechas 10 3 3 5" xfId="8163" xr:uid="{00000000-0005-0000-0000-000036340000}"/>
    <cellStyle name="Fechas 10 3 3 5 2" xfId="36579" xr:uid="{00000000-0005-0000-0000-000037340000}"/>
    <cellStyle name="Fechas 10 3 3 5 3" xfId="58537" xr:uid="{00000000-0005-0000-0000-000038340000}"/>
    <cellStyle name="Fechas 10 3 3 6" xfId="8164" xr:uid="{00000000-0005-0000-0000-000039340000}"/>
    <cellStyle name="Fechas 10 3 3 6 2" xfId="43644" xr:uid="{00000000-0005-0000-0000-00003A340000}"/>
    <cellStyle name="Fechas 10 3 3 6 3" xfId="58687" xr:uid="{00000000-0005-0000-0000-00003B340000}"/>
    <cellStyle name="Fechas 10 3 3 7" xfId="8165" xr:uid="{00000000-0005-0000-0000-00003C340000}"/>
    <cellStyle name="Fechas 10 3 3 7 2" xfId="43645" xr:uid="{00000000-0005-0000-0000-00003D340000}"/>
    <cellStyle name="Fechas 10 3 3 8" xfId="8166" xr:uid="{00000000-0005-0000-0000-00003E340000}"/>
    <cellStyle name="Fechas 10 3 3 8 2" xfId="43646" xr:uid="{00000000-0005-0000-0000-00003F340000}"/>
    <cellStyle name="Fechas 10 3 3 9" xfId="31491" xr:uid="{00000000-0005-0000-0000-000040340000}"/>
    <cellStyle name="Fechas 10 3 4" xfId="8167" xr:uid="{00000000-0005-0000-0000-000041340000}"/>
    <cellStyle name="Fechas 10 3 4 2" xfId="8168" xr:uid="{00000000-0005-0000-0000-000042340000}"/>
    <cellStyle name="Fechas 10 3 4 2 2" xfId="8169" xr:uid="{00000000-0005-0000-0000-000043340000}"/>
    <cellStyle name="Fechas 10 3 4 2 2 2" xfId="38571" xr:uid="{00000000-0005-0000-0000-000044340000}"/>
    <cellStyle name="Fechas 10 3 4 2 3" xfId="8170" xr:uid="{00000000-0005-0000-0000-000045340000}"/>
    <cellStyle name="Fechas 10 3 4 2 3 2" xfId="43647" xr:uid="{00000000-0005-0000-0000-000046340000}"/>
    <cellStyle name="Fechas 10 3 4 2 4" xfId="8171" xr:uid="{00000000-0005-0000-0000-000047340000}"/>
    <cellStyle name="Fechas 10 3 4 2 4 2" xfId="43648" xr:uid="{00000000-0005-0000-0000-000048340000}"/>
    <cellStyle name="Fechas 10 3 4 2 5" xfId="33483" xr:uid="{00000000-0005-0000-0000-000049340000}"/>
    <cellStyle name="Fechas 10 3 4 3" xfId="8172" xr:uid="{00000000-0005-0000-0000-00004A340000}"/>
    <cellStyle name="Fechas 10 3 4 3 2" xfId="8173" xr:uid="{00000000-0005-0000-0000-00004B340000}"/>
    <cellStyle name="Fechas 10 3 4 3 2 2" xfId="39443" xr:uid="{00000000-0005-0000-0000-00004C340000}"/>
    <cellStyle name="Fechas 10 3 4 3 3" xfId="8174" xr:uid="{00000000-0005-0000-0000-00004D340000}"/>
    <cellStyle name="Fechas 10 3 4 3 3 2" xfId="43649" xr:uid="{00000000-0005-0000-0000-00004E340000}"/>
    <cellStyle name="Fechas 10 3 4 3 4" xfId="8175" xr:uid="{00000000-0005-0000-0000-00004F340000}"/>
    <cellStyle name="Fechas 10 3 4 3 4 2" xfId="43650" xr:uid="{00000000-0005-0000-0000-000050340000}"/>
    <cellStyle name="Fechas 10 3 4 3 5" xfId="34355" xr:uid="{00000000-0005-0000-0000-000051340000}"/>
    <cellStyle name="Fechas 10 3 4 4" xfId="8176" xr:uid="{00000000-0005-0000-0000-000052340000}"/>
    <cellStyle name="Fechas 10 3 4 4 2" xfId="8177" xr:uid="{00000000-0005-0000-0000-000053340000}"/>
    <cellStyle name="Fechas 10 3 4 4 2 2" xfId="40825" xr:uid="{00000000-0005-0000-0000-000054340000}"/>
    <cellStyle name="Fechas 10 3 4 4 3" xfId="8178" xr:uid="{00000000-0005-0000-0000-000055340000}"/>
    <cellStyle name="Fechas 10 3 4 4 3 2" xfId="43651" xr:uid="{00000000-0005-0000-0000-000056340000}"/>
    <cellStyle name="Fechas 10 3 4 4 4" xfId="8179" xr:uid="{00000000-0005-0000-0000-000057340000}"/>
    <cellStyle name="Fechas 10 3 4 4 4 2" xfId="43652" xr:uid="{00000000-0005-0000-0000-000058340000}"/>
    <cellStyle name="Fechas 10 3 4 4 5" xfId="35737" xr:uid="{00000000-0005-0000-0000-000059340000}"/>
    <cellStyle name="Fechas 10 3 4 5" xfId="8180" xr:uid="{00000000-0005-0000-0000-00005A340000}"/>
    <cellStyle name="Fechas 10 3 4 5 2" xfId="37126" xr:uid="{00000000-0005-0000-0000-00005B340000}"/>
    <cellStyle name="Fechas 10 3 4 6" xfId="8181" xr:uid="{00000000-0005-0000-0000-00005C340000}"/>
    <cellStyle name="Fechas 10 3 4 6 2" xfId="43653" xr:uid="{00000000-0005-0000-0000-00005D340000}"/>
    <cellStyle name="Fechas 10 3 4 7" xfId="8182" xr:uid="{00000000-0005-0000-0000-00005E340000}"/>
    <cellStyle name="Fechas 10 3 4 7 2" xfId="43654" xr:uid="{00000000-0005-0000-0000-00005F340000}"/>
    <cellStyle name="Fechas 10 3 4 8" xfId="8183" xr:uid="{00000000-0005-0000-0000-000060340000}"/>
    <cellStyle name="Fechas 10 3 4 8 2" xfId="43655" xr:uid="{00000000-0005-0000-0000-000061340000}"/>
    <cellStyle name="Fechas 10 3 4 9" xfId="32038" xr:uid="{00000000-0005-0000-0000-000062340000}"/>
    <cellStyle name="Fechas 10 3 5" xfId="8184" xr:uid="{00000000-0005-0000-0000-000063340000}"/>
    <cellStyle name="Fechas 10 3 5 2" xfId="8185" xr:uid="{00000000-0005-0000-0000-000064340000}"/>
    <cellStyle name="Fechas 10 3 5 2 2" xfId="8186" xr:uid="{00000000-0005-0000-0000-000065340000}"/>
    <cellStyle name="Fechas 10 3 5 2 2 2" xfId="38847" xr:uid="{00000000-0005-0000-0000-000066340000}"/>
    <cellStyle name="Fechas 10 3 5 2 3" xfId="8187" xr:uid="{00000000-0005-0000-0000-000067340000}"/>
    <cellStyle name="Fechas 10 3 5 2 3 2" xfId="43656" xr:uid="{00000000-0005-0000-0000-000068340000}"/>
    <cellStyle name="Fechas 10 3 5 2 4" xfId="8188" xr:uid="{00000000-0005-0000-0000-000069340000}"/>
    <cellStyle name="Fechas 10 3 5 2 4 2" xfId="43657" xr:uid="{00000000-0005-0000-0000-00006A340000}"/>
    <cellStyle name="Fechas 10 3 5 2 5" xfId="33759" xr:uid="{00000000-0005-0000-0000-00006B340000}"/>
    <cellStyle name="Fechas 10 3 5 3" xfId="8189" xr:uid="{00000000-0005-0000-0000-00006C340000}"/>
    <cellStyle name="Fechas 10 3 5 3 2" xfId="8190" xr:uid="{00000000-0005-0000-0000-00006D340000}"/>
    <cellStyle name="Fechas 10 3 5 3 2 2" xfId="40063" xr:uid="{00000000-0005-0000-0000-00006E340000}"/>
    <cellStyle name="Fechas 10 3 5 3 3" xfId="8191" xr:uid="{00000000-0005-0000-0000-00006F340000}"/>
    <cellStyle name="Fechas 10 3 5 3 3 2" xfId="43658" xr:uid="{00000000-0005-0000-0000-000070340000}"/>
    <cellStyle name="Fechas 10 3 5 3 4" xfId="8192" xr:uid="{00000000-0005-0000-0000-000071340000}"/>
    <cellStyle name="Fechas 10 3 5 3 4 2" xfId="43659" xr:uid="{00000000-0005-0000-0000-000072340000}"/>
    <cellStyle name="Fechas 10 3 5 3 5" xfId="34975" xr:uid="{00000000-0005-0000-0000-000073340000}"/>
    <cellStyle name="Fechas 10 3 5 4" xfId="8193" xr:uid="{00000000-0005-0000-0000-000074340000}"/>
    <cellStyle name="Fechas 10 3 5 4 2" xfId="36364" xr:uid="{00000000-0005-0000-0000-000075340000}"/>
    <cellStyle name="Fechas 10 3 5 5" xfId="8194" xr:uid="{00000000-0005-0000-0000-000076340000}"/>
    <cellStyle name="Fechas 10 3 5 5 2" xfId="43660" xr:uid="{00000000-0005-0000-0000-000077340000}"/>
    <cellStyle name="Fechas 10 3 5 6" xfId="8195" xr:uid="{00000000-0005-0000-0000-000078340000}"/>
    <cellStyle name="Fechas 10 3 5 6 2" xfId="43661" xr:uid="{00000000-0005-0000-0000-000079340000}"/>
    <cellStyle name="Fechas 10 3 5 7" xfId="8196" xr:uid="{00000000-0005-0000-0000-00007A340000}"/>
    <cellStyle name="Fechas 10 3 5 7 2" xfId="43662" xr:uid="{00000000-0005-0000-0000-00007B340000}"/>
    <cellStyle name="Fechas 10 3 5 8" xfId="31276" xr:uid="{00000000-0005-0000-0000-00007C340000}"/>
    <cellStyle name="Fechas 10 3 6" xfId="8197" xr:uid="{00000000-0005-0000-0000-00007D340000}"/>
    <cellStyle name="Fechas 10 3 6 2" xfId="8198" xr:uid="{00000000-0005-0000-0000-00007E340000}"/>
    <cellStyle name="Fechas 10 3 6 2 2" xfId="37681" xr:uid="{00000000-0005-0000-0000-00007F340000}"/>
    <cellStyle name="Fechas 10 3 6 3" xfId="8199" xr:uid="{00000000-0005-0000-0000-000080340000}"/>
    <cellStyle name="Fechas 10 3 6 3 2" xfId="43663" xr:uid="{00000000-0005-0000-0000-000081340000}"/>
    <cellStyle name="Fechas 10 3 6 4" xfId="8200" xr:uid="{00000000-0005-0000-0000-000082340000}"/>
    <cellStyle name="Fechas 10 3 6 4 2" xfId="43664" xr:uid="{00000000-0005-0000-0000-000083340000}"/>
    <cellStyle name="Fechas 10 3 6 5" xfId="32593" xr:uid="{00000000-0005-0000-0000-000084340000}"/>
    <cellStyle name="Fechas 10 3 7" xfId="8201" xr:uid="{00000000-0005-0000-0000-000085340000}"/>
    <cellStyle name="Fechas 10 3 7 2" xfId="8202" xr:uid="{00000000-0005-0000-0000-000086340000}"/>
    <cellStyle name="Fechas 10 3 7 2 2" xfId="37508" xr:uid="{00000000-0005-0000-0000-000087340000}"/>
    <cellStyle name="Fechas 10 3 7 3" xfId="8203" xr:uid="{00000000-0005-0000-0000-000088340000}"/>
    <cellStyle name="Fechas 10 3 7 3 2" xfId="43665" xr:uid="{00000000-0005-0000-0000-000089340000}"/>
    <cellStyle name="Fechas 10 3 7 4" xfId="8204" xr:uid="{00000000-0005-0000-0000-00008A340000}"/>
    <cellStyle name="Fechas 10 3 7 4 2" xfId="43666" xr:uid="{00000000-0005-0000-0000-00008B340000}"/>
    <cellStyle name="Fechas 10 3 7 5" xfId="32420" xr:uid="{00000000-0005-0000-0000-00008C340000}"/>
    <cellStyle name="Fechas 10 3 8" xfId="8205" xr:uid="{00000000-0005-0000-0000-00008D340000}"/>
    <cellStyle name="Fechas 10 3 8 2" xfId="8206" xr:uid="{00000000-0005-0000-0000-00008E340000}"/>
    <cellStyle name="Fechas 10 3 8 2 2" xfId="39873" xr:uid="{00000000-0005-0000-0000-00008F340000}"/>
    <cellStyle name="Fechas 10 3 8 3" xfId="8207" xr:uid="{00000000-0005-0000-0000-000090340000}"/>
    <cellStyle name="Fechas 10 3 8 3 2" xfId="43667" xr:uid="{00000000-0005-0000-0000-000091340000}"/>
    <cellStyle name="Fechas 10 3 8 4" xfId="8208" xr:uid="{00000000-0005-0000-0000-000092340000}"/>
    <cellStyle name="Fechas 10 3 8 4 2" xfId="43668" xr:uid="{00000000-0005-0000-0000-000093340000}"/>
    <cellStyle name="Fechas 10 3 8 5" xfId="34785" xr:uid="{00000000-0005-0000-0000-000094340000}"/>
    <cellStyle name="Fechas 10 3 9" xfId="8209" xr:uid="{00000000-0005-0000-0000-000095340000}"/>
    <cellStyle name="Fechas 10 3 9 2" xfId="36174" xr:uid="{00000000-0005-0000-0000-000096340000}"/>
    <cellStyle name="Fechas 10 4" xfId="8210" xr:uid="{00000000-0005-0000-0000-000097340000}"/>
    <cellStyle name="Fechas 10 4 10" xfId="8211" xr:uid="{00000000-0005-0000-0000-000098340000}"/>
    <cellStyle name="Fechas 10 4 10 2" xfId="43669" xr:uid="{00000000-0005-0000-0000-000099340000}"/>
    <cellStyle name="Fechas 10 4 11" xfId="8212" xr:uid="{00000000-0005-0000-0000-00009A340000}"/>
    <cellStyle name="Fechas 10 4 11 2" xfId="43670" xr:uid="{00000000-0005-0000-0000-00009B340000}"/>
    <cellStyle name="Fechas 10 4 12" xfId="30909" xr:uid="{00000000-0005-0000-0000-00009C340000}"/>
    <cellStyle name="Fechas 10 4 2" xfId="8213" xr:uid="{00000000-0005-0000-0000-00009D340000}"/>
    <cellStyle name="Fechas 10 4 2 2" xfId="8214" xr:uid="{00000000-0005-0000-0000-00009E340000}"/>
    <cellStyle name="Fechas 10 4 2 2 2" xfId="8215" xr:uid="{00000000-0005-0000-0000-00009F340000}"/>
    <cellStyle name="Fechas 10 4 2 2 2 2" xfId="38154" xr:uid="{00000000-0005-0000-0000-0000A0340000}"/>
    <cellStyle name="Fechas 10 4 2 2 3" xfId="8216" xr:uid="{00000000-0005-0000-0000-0000A1340000}"/>
    <cellStyle name="Fechas 10 4 2 2 3 2" xfId="43671" xr:uid="{00000000-0005-0000-0000-0000A2340000}"/>
    <cellStyle name="Fechas 10 4 2 2 4" xfId="8217" xr:uid="{00000000-0005-0000-0000-0000A3340000}"/>
    <cellStyle name="Fechas 10 4 2 2 4 2" xfId="43672" xr:uid="{00000000-0005-0000-0000-0000A4340000}"/>
    <cellStyle name="Fechas 10 4 2 2 5" xfId="8218" xr:uid="{00000000-0005-0000-0000-0000A5340000}"/>
    <cellStyle name="Fechas 10 4 2 2 5 2" xfId="43673" xr:uid="{00000000-0005-0000-0000-0000A6340000}"/>
    <cellStyle name="Fechas 10 4 2 2 6" xfId="33066" xr:uid="{00000000-0005-0000-0000-0000A7340000}"/>
    <cellStyle name="Fechas 10 4 2 3" xfId="8219" xr:uid="{00000000-0005-0000-0000-0000A8340000}"/>
    <cellStyle name="Fechas 10 4 2 3 2" xfId="8220" xr:uid="{00000000-0005-0000-0000-0000A9340000}"/>
    <cellStyle name="Fechas 10 4 2 3 2 2" xfId="40408" xr:uid="{00000000-0005-0000-0000-0000AA340000}"/>
    <cellStyle name="Fechas 10 4 2 3 3" xfId="8221" xr:uid="{00000000-0005-0000-0000-0000AB340000}"/>
    <cellStyle name="Fechas 10 4 2 3 3 2" xfId="43674" xr:uid="{00000000-0005-0000-0000-0000AC340000}"/>
    <cellStyle name="Fechas 10 4 2 3 4" xfId="8222" xr:uid="{00000000-0005-0000-0000-0000AD340000}"/>
    <cellStyle name="Fechas 10 4 2 3 4 2" xfId="43675" xr:uid="{00000000-0005-0000-0000-0000AE340000}"/>
    <cellStyle name="Fechas 10 4 2 3 5" xfId="8223" xr:uid="{00000000-0005-0000-0000-0000AF340000}"/>
    <cellStyle name="Fechas 10 4 2 3 5 2" xfId="43676" xr:uid="{00000000-0005-0000-0000-0000B0340000}"/>
    <cellStyle name="Fechas 10 4 2 3 6" xfId="35320" xr:uid="{00000000-0005-0000-0000-0000B1340000}"/>
    <cellStyle name="Fechas 10 4 2 4" xfId="8224" xr:uid="{00000000-0005-0000-0000-0000B2340000}"/>
    <cellStyle name="Fechas 10 4 2 4 2" xfId="36709" xr:uid="{00000000-0005-0000-0000-0000B3340000}"/>
    <cellStyle name="Fechas 10 4 2 5" xfId="31621" xr:uid="{00000000-0005-0000-0000-0000B4340000}"/>
    <cellStyle name="Fechas 10 4 3" xfId="8225" xr:uid="{00000000-0005-0000-0000-0000B5340000}"/>
    <cellStyle name="Fechas 10 4 3 2" xfId="8226" xr:uid="{00000000-0005-0000-0000-0000B6340000}"/>
    <cellStyle name="Fechas 10 4 3 2 2" xfId="8227" xr:uid="{00000000-0005-0000-0000-0000B7340000}"/>
    <cellStyle name="Fechas 10 4 3 2 2 2" xfId="38025" xr:uid="{00000000-0005-0000-0000-0000B8340000}"/>
    <cellStyle name="Fechas 10 4 3 2 3" xfId="8228" xr:uid="{00000000-0005-0000-0000-0000B9340000}"/>
    <cellStyle name="Fechas 10 4 3 2 3 2" xfId="43677" xr:uid="{00000000-0005-0000-0000-0000BA340000}"/>
    <cellStyle name="Fechas 10 4 3 2 4" xfId="8229" xr:uid="{00000000-0005-0000-0000-0000BB340000}"/>
    <cellStyle name="Fechas 10 4 3 2 4 2" xfId="43678" xr:uid="{00000000-0005-0000-0000-0000BC340000}"/>
    <cellStyle name="Fechas 10 4 3 2 5" xfId="32937" xr:uid="{00000000-0005-0000-0000-0000BD340000}"/>
    <cellStyle name="Fechas 10 4 3 3" xfId="8230" xr:uid="{00000000-0005-0000-0000-0000BE340000}"/>
    <cellStyle name="Fechas 10 4 3 3 2" xfId="8231" xr:uid="{00000000-0005-0000-0000-0000BF340000}"/>
    <cellStyle name="Fechas 10 4 3 3 2 2" xfId="39063" xr:uid="{00000000-0005-0000-0000-0000C0340000}"/>
    <cellStyle name="Fechas 10 4 3 3 3" xfId="8232" xr:uid="{00000000-0005-0000-0000-0000C1340000}"/>
    <cellStyle name="Fechas 10 4 3 3 3 2" xfId="43679" xr:uid="{00000000-0005-0000-0000-0000C2340000}"/>
    <cellStyle name="Fechas 10 4 3 3 4" xfId="8233" xr:uid="{00000000-0005-0000-0000-0000C3340000}"/>
    <cellStyle name="Fechas 10 4 3 3 4 2" xfId="43680" xr:uid="{00000000-0005-0000-0000-0000C4340000}"/>
    <cellStyle name="Fechas 10 4 3 3 5" xfId="33975" xr:uid="{00000000-0005-0000-0000-0000C5340000}"/>
    <cellStyle name="Fechas 10 4 3 4" xfId="8234" xr:uid="{00000000-0005-0000-0000-0000C6340000}"/>
    <cellStyle name="Fechas 10 4 3 4 2" xfId="8235" xr:uid="{00000000-0005-0000-0000-0000C7340000}"/>
    <cellStyle name="Fechas 10 4 3 4 2 2" xfId="40279" xr:uid="{00000000-0005-0000-0000-0000C8340000}"/>
    <cellStyle name="Fechas 10 4 3 4 3" xfId="8236" xr:uid="{00000000-0005-0000-0000-0000C9340000}"/>
    <cellStyle name="Fechas 10 4 3 4 3 2" xfId="43681" xr:uid="{00000000-0005-0000-0000-0000CA340000}"/>
    <cellStyle name="Fechas 10 4 3 4 4" xfId="8237" xr:uid="{00000000-0005-0000-0000-0000CB340000}"/>
    <cellStyle name="Fechas 10 4 3 4 4 2" xfId="43682" xr:uid="{00000000-0005-0000-0000-0000CC340000}"/>
    <cellStyle name="Fechas 10 4 3 4 5" xfId="35191" xr:uid="{00000000-0005-0000-0000-0000CD340000}"/>
    <cellStyle name="Fechas 10 4 3 5" xfId="8238" xr:uid="{00000000-0005-0000-0000-0000CE340000}"/>
    <cellStyle name="Fechas 10 4 3 5 2" xfId="36580" xr:uid="{00000000-0005-0000-0000-0000CF340000}"/>
    <cellStyle name="Fechas 10 4 3 6" xfId="8239" xr:uid="{00000000-0005-0000-0000-0000D0340000}"/>
    <cellStyle name="Fechas 10 4 3 6 2" xfId="43683" xr:uid="{00000000-0005-0000-0000-0000D1340000}"/>
    <cellStyle name="Fechas 10 4 3 7" xfId="8240" xr:uid="{00000000-0005-0000-0000-0000D2340000}"/>
    <cellStyle name="Fechas 10 4 3 7 2" xfId="43684" xr:uid="{00000000-0005-0000-0000-0000D3340000}"/>
    <cellStyle name="Fechas 10 4 3 8" xfId="8241" xr:uid="{00000000-0005-0000-0000-0000D4340000}"/>
    <cellStyle name="Fechas 10 4 3 8 2" xfId="43685" xr:uid="{00000000-0005-0000-0000-0000D5340000}"/>
    <cellStyle name="Fechas 10 4 3 9" xfId="31492" xr:uid="{00000000-0005-0000-0000-0000D6340000}"/>
    <cellStyle name="Fechas 10 4 4" xfId="8242" xr:uid="{00000000-0005-0000-0000-0000D7340000}"/>
    <cellStyle name="Fechas 10 4 4 2" xfId="8243" xr:uid="{00000000-0005-0000-0000-0000D8340000}"/>
    <cellStyle name="Fechas 10 4 4 2 2" xfId="8244" xr:uid="{00000000-0005-0000-0000-0000D9340000}"/>
    <cellStyle name="Fechas 10 4 4 2 2 2" xfId="38570" xr:uid="{00000000-0005-0000-0000-0000DA340000}"/>
    <cellStyle name="Fechas 10 4 4 2 3" xfId="8245" xr:uid="{00000000-0005-0000-0000-0000DB340000}"/>
    <cellStyle name="Fechas 10 4 4 2 3 2" xfId="43686" xr:uid="{00000000-0005-0000-0000-0000DC340000}"/>
    <cellStyle name="Fechas 10 4 4 2 4" xfId="8246" xr:uid="{00000000-0005-0000-0000-0000DD340000}"/>
    <cellStyle name="Fechas 10 4 4 2 4 2" xfId="43687" xr:uid="{00000000-0005-0000-0000-0000DE340000}"/>
    <cellStyle name="Fechas 10 4 4 2 5" xfId="33482" xr:uid="{00000000-0005-0000-0000-0000DF340000}"/>
    <cellStyle name="Fechas 10 4 4 3" xfId="8247" xr:uid="{00000000-0005-0000-0000-0000E0340000}"/>
    <cellStyle name="Fechas 10 4 4 3 2" xfId="8248" xr:uid="{00000000-0005-0000-0000-0000E1340000}"/>
    <cellStyle name="Fechas 10 4 4 3 2 2" xfId="39442" xr:uid="{00000000-0005-0000-0000-0000E2340000}"/>
    <cellStyle name="Fechas 10 4 4 3 3" xfId="8249" xr:uid="{00000000-0005-0000-0000-0000E3340000}"/>
    <cellStyle name="Fechas 10 4 4 3 3 2" xfId="43688" xr:uid="{00000000-0005-0000-0000-0000E4340000}"/>
    <cellStyle name="Fechas 10 4 4 3 4" xfId="8250" xr:uid="{00000000-0005-0000-0000-0000E5340000}"/>
    <cellStyle name="Fechas 10 4 4 3 4 2" xfId="43689" xr:uid="{00000000-0005-0000-0000-0000E6340000}"/>
    <cellStyle name="Fechas 10 4 4 3 5" xfId="34354" xr:uid="{00000000-0005-0000-0000-0000E7340000}"/>
    <cellStyle name="Fechas 10 4 4 4" xfId="8251" xr:uid="{00000000-0005-0000-0000-0000E8340000}"/>
    <cellStyle name="Fechas 10 4 4 4 2" xfId="8252" xr:uid="{00000000-0005-0000-0000-0000E9340000}"/>
    <cellStyle name="Fechas 10 4 4 4 2 2" xfId="40824" xr:uid="{00000000-0005-0000-0000-0000EA340000}"/>
    <cellStyle name="Fechas 10 4 4 4 3" xfId="8253" xr:uid="{00000000-0005-0000-0000-0000EB340000}"/>
    <cellStyle name="Fechas 10 4 4 4 3 2" xfId="43690" xr:uid="{00000000-0005-0000-0000-0000EC340000}"/>
    <cellStyle name="Fechas 10 4 4 4 4" xfId="8254" xr:uid="{00000000-0005-0000-0000-0000ED340000}"/>
    <cellStyle name="Fechas 10 4 4 4 4 2" xfId="43691" xr:uid="{00000000-0005-0000-0000-0000EE340000}"/>
    <cellStyle name="Fechas 10 4 4 4 5" xfId="35736" xr:uid="{00000000-0005-0000-0000-0000EF340000}"/>
    <cellStyle name="Fechas 10 4 4 5" xfId="8255" xr:uid="{00000000-0005-0000-0000-0000F0340000}"/>
    <cellStyle name="Fechas 10 4 4 5 2" xfId="37125" xr:uid="{00000000-0005-0000-0000-0000F1340000}"/>
    <cellStyle name="Fechas 10 4 4 6" xfId="8256" xr:uid="{00000000-0005-0000-0000-0000F2340000}"/>
    <cellStyle name="Fechas 10 4 4 6 2" xfId="43692" xr:uid="{00000000-0005-0000-0000-0000F3340000}"/>
    <cellStyle name="Fechas 10 4 4 7" xfId="8257" xr:uid="{00000000-0005-0000-0000-0000F4340000}"/>
    <cellStyle name="Fechas 10 4 4 7 2" xfId="43693" xr:uid="{00000000-0005-0000-0000-0000F5340000}"/>
    <cellStyle name="Fechas 10 4 4 8" xfId="8258" xr:uid="{00000000-0005-0000-0000-0000F6340000}"/>
    <cellStyle name="Fechas 10 4 4 8 2" xfId="43694" xr:uid="{00000000-0005-0000-0000-0000F7340000}"/>
    <cellStyle name="Fechas 10 4 4 9" xfId="32037" xr:uid="{00000000-0005-0000-0000-0000F8340000}"/>
    <cellStyle name="Fechas 10 4 5" xfId="8259" xr:uid="{00000000-0005-0000-0000-0000F9340000}"/>
    <cellStyle name="Fechas 10 4 5 2" xfId="8260" xr:uid="{00000000-0005-0000-0000-0000FA340000}"/>
    <cellStyle name="Fechas 10 4 5 2 2" xfId="8261" xr:uid="{00000000-0005-0000-0000-0000FB340000}"/>
    <cellStyle name="Fechas 10 4 5 2 2 2" xfId="38848" xr:uid="{00000000-0005-0000-0000-0000FC340000}"/>
    <cellStyle name="Fechas 10 4 5 2 3" xfId="8262" xr:uid="{00000000-0005-0000-0000-0000FD340000}"/>
    <cellStyle name="Fechas 10 4 5 2 3 2" xfId="43695" xr:uid="{00000000-0005-0000-0000-0000FE340000}"/>
    <cellStyle name="Fechas 10 4 5 2 4" xfId="8263" xr:uid="{00000000-0005-0000-0000-0000FF340000}"/>
    <cellStyle name="Fechas 10 4 5 2 4 2" xfId="43696" xr:uid="{00000000-0005-0000-0000-000000350000}"/>
    <cellStyle name="Fechas 10 4 5 2 5" xfId="33760" xr:uid="{00000000-0005-0000-0000-000001350000}"/>
    <cellStyle name="Fechas 10 4 5 3" xfId="8264" xr:uid="{00000000-0005-0000-0000-000002350000}"/>
    <cellStyle name="Fechas 10 4 5 3 2" xfId="8265" xr:uid="{00000000-0005-0000-0000-000003350000}"/>
    <cellStyle name="Fechas 10 4 5 3 2 2" xfId="40064" xr:uid="{00000000-0005-0000-0000-000004350000}"/>
    <cellStyle name="Fechas 10 4 5 3 3" xfId="8266" xr:uid="{00000000-0005-0000-0000-000005350000}"/>
    <cellStyle name="Fechas 10 4 5 3 3 2" xfId="43697" xr:uid="{00000000-0005-0000-0000-000006350000}"/>
    <cellStyle name="Fechas 10 4 5 3 4" xfId="8267" xr:uid="{00000000-0005-0000-0000-000007350000}"/>
    <cellStyle name="Fechas 10 4 5 3 4 2" xfId="43698" xr:uid="{00000000-0005-0000-0000-000008350000}"/>
    <cellStyle name="Fechas 10 4 5 3 5" xfId="34976" xr:uid="{00000000-0005-0000-0000-000009350000}"/>
    <cellStyle name="Fechas 10 4 5 4" xfId="8268" xr:uid="{00000000-0005-0000-0000-00000A350000}"/>
    <cellStyle name="Fechas 10 4 5 4 2" xfId="36365" xr:uid="{00000000-0005-0000-0000-00000B350000}"/>
    <cellStyle name="Fechas 10 4 5 5" xfId="8269" xr:uid="{00000000-0005-0000-0000-00000C350000}"/>
    <cellStyle name="Fechas 10 4 5 5 2" xfId="43699" xr:uid="{00000000-0005-0000-0000-00000D350000}"/>
    <cellStyle name="Fechas 10 4 5 6" xfId="8270" xr:uid="{00000000-0005-0000-0000-00000E350000}"/>
    <cellStyle name="Fechas 10 4 5 6 2" xfId="43700" xr:uid="{00000000-0005-0000-0000-00000F350000}"/>
    <cellStyle name="Fechas 10 4 5 7" xfId="8271" xr:uid="{00000000-0005-0000-0000-000010350000}"/>
    <cellStyle name="Fechas 10 4 5 7 2" xfId="43701" xr:uid="{00000000-0005-0000-0000-000011350000}"/>
    <cellStyle name="Fechas 10 4 5 8" xfId="31277" xr:uid="{00000000-0005-0000-0000-000012350000}"/>
    <cellStyle name="Fechas 10 4 6" xfId="8272" xr:uid="{00000000-0005-0000-0000-000013350000}"/>
    <cellStyle name="Fechas 10 4 6 2" xfId="8273" xr:uid="{00000000-0005-0000-0000-000014350000}"/>
    <cellStyle name="Fechas 10 4 6 2 2" xfId="37685" xr:uid="{00000000-0005-0000-0000-000015350000}"/>
    <cellStyle name="Fechas 10 4 6 3" xfId="8274" xr:uid="{00000000-0005-0000-0000-000016350000}"/>
    <cellStyle name="Fechas 10 4 6 3 2" xfId="43702" xr:uid="{00000000-0005-0000-0000-000017350000}"/>
    <cellStyle name="Fechas 10 4 6 4" xfId="8275" xr:uid="{00000000-0005-0000-0000-000018350000}"/>
    <cellStyle name="Fechas 10 4 6 4 2" xfId="43703" xr:uid="{00000000-0005-0000-0000-000019350000}"/>
    <cellStyle name="Fechas 10 4 6 5" xfId="32597" xr:uid="{00000000-0005-0000-0000-00001A350000}"/>
    <cellStyle name="Fechas 10 4 7" xfId="8276" xr:uid="{00000000-0005-0000-0000-00001B350000}"/>
    <cellStyle name="Fechas 10 4 7 2" xfId="8277" xr:uid="{00000000-0005-0000-0000-00001C350000}"/>
    <cellStyle name="Fechas 10 4 7 2 2" xfId="37505" xr:uid="{00000000-0005-0000-0000-00001D350000}"/>
    <cellStyle name="Fechas 10 4 7 3" xfId="8278" xr:uid="{00000000-0005-0000-0000-00001E350000}"/>
    <cellStyle name="Fechas 10 4 7 3 2" xfId="43704" xr:uid="{00000000-0005-0000-0000-00001F350000}"/>
    <cellStyle name="Fechas 10 4 7 4" xfId="8279" xr:uid="{00000000-0005-0000-0000-000020350000}"/>
    <cellStyle name="Fechas 10 4 7 4 2" xfId="43705" xr:uid="{00000000-0005-0000-0000-000021350000}"/>
    <cellStyle name="Fechas 10 4 7 5" xfId="32417" xr:uid="{00000000-0005-0000-0000-000022350000}"/>
    <cellStyle name="Fechas 10 4 8" xfId="8280" xr:uid="{00000000-0005-0000-0000-000023350000}"/>
    <cellStyle name="Fechas 10 4 8 2" xfId="8281" xr:uid="{00000000-0005-0000-0000-000024350000}"/>
    <cellStyle name="Fechas 10 4 8 2 2" xfId="39877" xr:uid="{00000000-0005-0000-0000-000025350000}"/>
    <cellStyle name="Fechas 10 4 8 3" xfId="8282" xr:uid="{00000000-0005-0000-0000-000026350000}"/>
    <cellStyle name="Fechas 10 4 8 3 2" xfId="43706" xr:uid="{00000000-0005-0000-0000-000027350000}"/>
    <cellStyle name="Fechas 10 4 8 4" xfId="8283" xr:uid="{00000000-0005-0000-0000-000028350000}"/>
    <cellStyle name="Fechas 10 4 8 4 2" xfId="43707" xr:uid="{00000000-0005-0000-0000-000029350000}"/>
    <cellStyle name="Fechas 10 4 8 5" xfId="34789" xr:uid="{00000000-0005-0000-0000-00002A350000}"/>
    <cellStyle name="Fechas 10 4 9" xfId="8284" xr:uid="{00000000-0005-0000-0000-00002B350000}"/>
    <cellStyle name="Fechas 10 4 9 2" xfId="36178" xr:uid="{00000000-0005-0000-0000-00002C350000}"/>
    <cellStyle name="Fechas 10 5" xfId="8285" xr:uid="{00000000-0005-0000-0000-00002D350000}"/>
    <cellStyle name="Fechas 10 5 10" xfId="8286" xr:uid="{00000000-0005-0000-0000-00002E350000}"/>
    <cellStyle name="Fechas 10 5 10 2" xfId="43708" xr:uid="{00000000-0005-0000-0000-00002F350000}"/>
    <cellStyle name="Fechas 10 5 11" xfId="8287" xr:uid="{00000000-0005-0000-0000-000030350000}"/>
    <cellStyle name="Fechas 10 5 11 2" xfId="43709" xr:uid="{00000000-0005-0000-0000-000031350000}"/>
    <cellStyle name="Fechas 10 5 12" xfId="30938" xr:uid="{00000000-0005-0000-0000-000032350000}"/>
    <cellStyle name="Fechas 10 5 2" xfId="8288" xr:uid="{00000000-0005-0000-0000-000033350000}"/>
    <cellStyle name="Fechas 10 5 2 2" xfId="8289" xr:uid="{00000000-0005-0000-0000-000034350000}"/>
    <cellStyle name="Fechas 10 5 2 2 2" xfId="8290" xr:uid="{00000000-0005-0000-0000-000035350000}"/>
    <cellStyle name="Fechas 10 5 2 2 2 2" xfId="38155" xr:uid="{00000000-0005-0000-0000-000036350000}"/>
    <cellStyle name="Fechas 10 5 2 2 3" xfId="8291" xr:uid="{00000000-0005-0000-0000-000037350000}"/>
    <cellStyle name="Fechas 10 5 2 2 3 2" xfId="43710" xr:uid="{00000000-0005-0000-0000-000038350000}"/>
    <cellStyle name="Fechas 10 5 2 2 4" xfId="8292" xr:uid="{00000000-0005-0000-0000-000039350000}"/>
    <cellStyle name="Fechas 10 5 2 2 4 2" xfId="43711" xr:uid="{00000000-0005-0000-0000-00003A350000}"/>
    <cellStyle name="Fechas 10 5 2 2 5" xfId="8293" xr:uid="{00000000-0005-0000-0000-00003B350000}"/>
    <cellStyle name="Fechas 10 5 2 2 5 2" xfId="43712" xr:uid="{00000000-0005-0000-0000-00003C350000}"/>
    <cellStyle name="Fechas 10 5 2 2 6" xfId="33067" xr:uid="{00000000-0005-0000-0000-00003D350000}"/>
    <cellStyle name="Fechas 10 5 2 3" xfId="8294" xr:uid="{00000000-0005-0000-0000-00003E350000}"/>
    <cellStyle name="Fechas 10 5 2 3 2" xfId="8295" xr:uid="{00000000-0005-0000-0000-00003F350000}"/>
    <cellStyle name="Fechas 10 5 2 3 2 2" xfId="40409" xr:uid="{00000000-0005-0000-0000-000040350000}"/>
    <cellStyle name="Fechas 10 5 2 3 3" xfId="8296" xr:uid="{00000000-0005-0000-0000-000041350000}"/>
    <cellStyle name="Fechas 10 5 2 3 3 2" xfId="43713" xr:uid="{00000000-0005-0000-0000-000042350000}"/>
    <cellStyle name="Fechas 10 5 2 3 4" xfId="8297" xr:uid="{00000000-0005-0000-0000-000043350000}"/>
    <cellStyle name="Fechas 10 5 2 3 4 2" xfId="43714" xr:uid="{00000000-0005-0000-0000-000044350000}"/>
    <cellStyle name="Fechas 10 5 2 3 5" xfId="8298" xr:uid="{00000000-0005-0000-0000-000045350000}"/>
    <cellStyle name="Fechas 10 5 2 3 5 2" xfId="43715" xr:uid="{00000000-0005-0000-0000-000046350000}"/>
    <cellStyle name="Fechas 10 5 2 3 6" xfId="35321" xr:uid="{00000000-0005-0000-0000-000047350000}"/>
    <cellStyle name="Fechas 10 5 2 4" xfId="8299" xr:uid="{00000000-0005-0000-0000-000048350000}"/>
    <cellStyle name="Fechas 10 5 2 4 2" xfId="36710" xr:uid="{00000000-0005-0000-0000-000049350000}"/>
    <cellStyle name="Fechas 10 5 2 5" xfId="31622" xr:uid="{00000000-0005-0000-0000-00004A350000}"/>
    <cellStyle name="Fechas 10 5 3" xfId="8300" xr:uid="{00000000-0005-0000-0000-00004B350000}"/>
    <cellStyle name="Fechas 10 5 3 2" xfId="8301" xr:uid="{00000000-0005-0000-0000-00004C350000}"/>
    <cellStyle name="Fechas 10 5 3 2 2" xfId="8302" xr:uid="{00000000-0005-0000-0000-00004D350000}"/>
    <cellStyle name="Fechas 10 5 3 2 2 2" xfId="38026" xr:uid="{00000000-0005-0000-0000-00004E350000}"/>
    <cellStyle name="Fechas 10 5 3 2 3" xfId="8303" xr:uid="{00000000-0005-0000-0000-00004F350000}"/>
    <cellStyle name="Fechas 10 5 3 2 3 2" xfId="43716" xr:uid="{00000000-0005-0000-0000-000050350000}"/>
    <cellStyle name="Fechas 10 5 3 2 4" xfId="8304" xr:uid="{00000000-0005-0000-0000-000051350000}"/>
    <cellStyle name="Fechas 10 5 3 2 4 2" xfId="43717" xr:uid="{00000000-0005-0000-0000-000052350000}"/>
    <cellStyle name="Fechas 10 5 3 2 5" xfId="32938" xr:uid="{00000000-0005-0000-0000-000053350000}"/>
    <cellStyle name="Fechas 10 5 3 3" xfId="8305" xr:uid="{00000000-0005-0000-0000-000054350000}"/>
    <cellStyle name="Fechas 10 5 3 3 2" xfId="8306" xr:uid="{00000000-0005-0000-0000-000055350000}"/>
    <cellStyle name="Fechas 10 5 3 3 2 2" xfId="39064" xr:uid="{00000000-0005-0000-0000-000056350000}"/>
    <cellStyle name="Fechas 10 5 3 3 3" xfId="8307" xr:uid="{00000000-0005-0000-0000-000057350000}"/>
    <cellStyle name="Fechas 10 5 3 3 3 2" xfId="43718" xr:uid="{00000000-0005-0000-0000-000058350000}"/>
    <cellStyle name="Fechas 10 5 3 3 4" xfId="8308" xr:uid="{00000000-0005-0000-0000-000059350000}"/>
    <cellStyle name="Fechas 10 5 3 3 4 2" xfId="43719" xr:uid="{00000000-0005-0000-0000-00005A350000}"/>
    <cellStyle name="Fechas 10 5 3 3 5" xfId="33976" xr:uid="{00000000-0005-0000-0000-00005B350000}"/>
    <cellStyle name="Fechas 10 5 3 4" xfId="8309" xr:uid="{00000000-0005-0000-0000-00005C350000}"/>
    <cellStyle name="Fechas 10 5 3 4 2" xfId="8310" xr:uid="{00000000-0005-0000-0000-00005D350000}"/>
    <cellStyle name="Fechas 10 5 3 4 2 2" xfId="40280" xr:uid="{00000000-0005-0000-0000-00005E350000}"/>
    <cellStyle name="Fechas 10 5 3 4 3" xfId="8311" xr:uid="{00000000-0005-0000-0000-00005F350000}"/>
    <cellStyle name="Fechas 10 5 3 4 3 2" xfId="43720" xr:uid="{00000000-0005-0000-0000-000060350000}"/>
    <cellStyle name="Fechas 10 5 3 4 4" xfId="8312" xr:uid="{00000000-0005-0000-0000-000061350000}"/>
    <cellStyle name="Fechas 10 5 3 4 4 2" xfId="43721" xr:uid="{00000000-0005-0000-0000-000062350000}"/>
    <cellStyle name="Fechas 10 5 3 4 5" xfId="35192" xr:uid="{00000000-0005-0000-0000-000063350000}"/>
    <cellStyle name="Fechas 10 5 3 5" xfId="8313" xr:uid="{00000000-0005-0000-0000-000064350000}"/>
    <cellStyle name="Fechas 10 5 3 5 2" xfId="36581" xr:uid="{00000000-0005-0000-0000-000065350000}"/>
    <cellStyle name="Fechas 10 5 3 6" xfId="8314" xr:uid="{00000000-0005-0000-0000-000066350000}"/>
    <cellStyle name="Fechas 10 5 3 6 2" xfId="43722" xr:uid="{00000000-0005-0000-0000-000067350000}"/>
    <cellStyle name="Fechas 10 5 3 7" xfId="8315" xr:uid="{00000000-0005-0000-0000-000068350000}"/>
    <cellStyle name="Fechas 10 5 3 7 2" xfId="43723" xr:uid="{00000000-0005-0000-0000-000069350000}"/>
    <cellStyle name="Fechas 10 5 3 8" xfId="8316" xr:uid="{00000000-0005-0000-0000-00006A350000}"/>
    <cellStyle name="Fechas 10 5 3 8 2" xfId="43724" xr:uid="{00000000-0005-0000-0000-00006B350000}"/>
    <cellStyle name="Fechas 10 5 3 9" xfId="31493" xr:uid="{00000000-0005-0000-0000-00006C350000}"/>
    <cellStyle name="Fechas 10 5 4" xfId="8317" xr:uid="{00000000-0005-0000-0000-00006D350000}"/>
    <cellStyle name="Fechas 10 5 4 2" xfId="8318" xr:uid="{00000000-0005-0000-0000-00006E350000}"/>
    <cellStyle name="Fechas 10 5 4 2 2" xfId="8319" xr:uid="{00000000-0005-0000-0000-00006F350000}"/>
    <cellStyle name="Fechas 10 5 4 2 2 2" xfId="38569" xr:uid="{00000000-0005-0000-0000-000070350000}"/>
    <cellStyle name="Fechas 10 5 4 2 3" xfId="8320" xr:uid="{00000000-0005-0000-0000-000071350000}"/>
    <cellStyle name="Fechas 10 5 4 2 3 2" xfId="43725" xr:uid="{00000000-0005-0000-0000-000072350000}"/>
    <cellStyle name="Fechas 10 5 4 2 4" xfId="8321" xr:uid="{00000000-0005-0000-0000-000073350000}"/>
    <cellStyle name="Fechas 10 5 4 2 4 2" xfId="43726" xr:uid="{00000000-0005-0000-0000-000074350000}"/>
    <cellStyle name="Fechas 10 5 4 2 5" xfId="33481" xr:uid="{00000000-0005-0000-0000-000075350000}"/>
    <cellStyle name="Fechas 10 5 4 3" xfId="8322" xr:uid="{00000000-0005-0000-0000-000076350000}"/>
    <cellStyle name="Fechas 10 5 4 3 2" xfId="8323" xr:uid="{00000000-0005-0000-0000-000077350000}"/>
    <cellStyle name="Fechas 10 5 4 3 2 2" xfId="39441" xr:uid="{00000000-0005-0000-0000-000078350000}"/>
    <cellStyle name="Fechas 10 5 4 3 3" xfId="8324" xr:uid="{00000000-0005-0000-0000-000079350000}"/>
    <cellStyle name="Fechas 10 5 4 3 3 2" xfId="43727" xr:uid="{00000000-0005-0000-0000-00007A350000}"/>
    <cellStyle name="Fechas 10 5 4 3 4" xfId="8325" xr:uid="{00000000-0005-0000-0000-00007B350000}"/>
    <cellStyle name="Fechas 10 5 4 3 4 2" xfId="43728" xr:uid="{00000000-0005-0000-0000-00007C350000}"/>
    <cellStyle name="Fechas 10 5 4 3 5" xfId="34353" xr:uid="{00000000-0005-0000-0000-00007D350000}"/>
    <cellStyle name="Fechas 10 5 4 4" xfId="8326" xr:uid="{00000000-0005-0000-0000-00007E350000}"/>
    <cellStyle name="Fechas 10 5 4 4 2" xfId="8327" xr:uid="{00000000-0005-0000-0000-00007F350000}"/>
    <cellStyle name="Fechas 10 5 4 4 2 2" xfId="40823" xr:uid="{00000000-0005-0000-0000-000080350000}"/>
    <cellStyle name="Fechas 10 5 4 4 3" xfId="8328" xr:uid="{00000000-0005-0000-0000-000081350000}"/>
    <cellStyle name="Fechas 10 5 4 4 3 2" xfId="43729" xr:uid="{00000000-0005-0000-0000-000082350000}"/>
    <cellStyle name="Fechas 10 5 4 4 4" xfId="8329" xr:uid="{00000000-0005-0000-0000-000083350000}"/>
    <cellStyle name="Fechas 10 5 4 4 4 2" xfId="43730" xr:uid="{00000000-0005-0000-0000-000084350000}"/>
    <cellStyle name="Fechas 10 5 4 4 5" xfId="35735" xr:uid="{00000000-0005-0000-0000-000085350000}"/>
    <cellStyle name="Fechas 10 5 4 5" xfId="8330" xr:uid="{00000000-0005-0000-0000-000086350000}"/>
    <cellStyle name="Fechas 10 5 4 5 2" xfId="37124" xr:uid="{00000000-0005-0000-0000-000087350000}"/>
    <cellStyle name="Fechas 10 5 4 6" xfId="8331" xr:uid="{00000000-0005-0000-0000-000088350000}"/>
    <cellStyle name="Fechas 10 5 4 6 2" xfId="43731" xr:uid="{00000000-0005-0000-0000-000089350000}"/>
    <cellStyle name="Fechas 10 5 4 7" xfId="8332" xr:uid="{00000000-0005-0000-0000-00008A350000}"/>
    <cellStyle name="Fechas 10 5 4 7 2" xfId="43732" xr:uid="{00000000-0005-0000-0000-00008B350000}"/>
    <cellStyle name="Fechas 10 5 4 8" xfId="8333" xr:uid="{00000000-0005-0000-0000-00008C350000}"/>
    <cellStyle name="Fechas 10 5 4 8 2" xfId="43733" xr:uid="{00000000-0005-0000-0000-00008D350000}"/>
    <cellStyle name="Fechas 10 5 4 9" xfId="32036" xr:uid="{00000000-0005-0000-0000-00008E350000}"/>
    <cellStyle name="Fechas 10 5 5" xfId="8334" xr:uid="{00000000-0005-0000-0000-00008F350000}"/>
    <cellStyle name="Fechas 10 5 5 2" xfId="8335" xr:uid="{00000000-0005-0000-0000-000090350000}"/>
    <cellStyle name="Fechas 10 5 5 2 2" xfId="8336" xr:uid="{00000000-0005-0000-0000-000091350000}"/>
    <cellStyle name="Fechas 10 5 5 2 2 2" xfId="38849" xr:uid="{00000000-0005-0000-0000-000092350000}"/>
    <cellStyle name="Fechas 10 5 5 2 3" xfId="8337" xr:uid="{00000000-0005-0000-0000-000093350000}"/>
    <cellStyle name="Fechas 10 5 5 2 3 2" xfId="43734" xr:uid="{00000000-0005-0000-0000-000094350000}"/>
    <cellStyle name="Fechas 10 5 5 2 4" xfId="8338" xr:uid="{00000000-0005-0000-0000-000095350000}"/>
    <cellStyle name="Fechas 10 5 5 2 4 2" xfId="43735" xr:uid="{00000000-0005-0000-0000-000096350000}"/>
    <cellStyle name="Fechas 10 5 5 2 5" xfId="33761" xr:uid="{00000000-0005-0000-0000-000097350000}"/>
    <cellStyle name="Fechas 10 5 5 3" xfId="8339" xr:uid="{00000000-0005-0000-0000-000098350000}"/>
    <cellStyle name="Fechas 10 5 5 3 2" xfId="8340" xr:uid="{00000000-0005-0000-0000-000099350000}"/>
    <cellStyle name="Fechas 10 5 5 3 2 2" xfId="40065" xr:uid="{00000000-0005-0000-0000-00009A350000}"/>
    <cellStyle name="Fechas 10 5 5 3 3" xfId="8341" xr:uid="{00000000-0005-0000-0000-00009B350000}"/>
    <cellStyle name="Fechas 10 5 5 3 3 2" xfId="43736" xr:uid="{00000000-0005-0000-0000-00009C350000}"/>
    <cellStyle name="Fechas 10 5 5 3 4" xfId="8342" xr:uid="{00000000-0005-0000-0000-00009D350000}"/>
    <cellStyle name="Fechas 10 5 5 3 4 2" xfId="43737" xr:uid="{00000000-0005-0000-0000-00009E350000}"/>
    <cellStyle name="Fechas 10 5 5 3 5" xfId="34977" xr:uid="{00000000-0005-0000-0000-00009F350000}"/>
    <cellStyle name="Fechas 10 5 5 4" xfId="8343" xr:uid="{00000000-0005-0000-0000-0000A0350000}"/>
    <cellStyle name="Fechas 10 5 5 4 2" xfId="36366" xr:uid="{00000000-0005-0000-0000-0000A1350000}"/>
    <cellStyle name="Fechas 10 5 5 5" xfId="8344" xr:uid="{00000000-0005-0000-0000-0000A2350000}"/>
    <cellStyle name="Fechas 10 5 5 5 2" xfId="43738" xr:uid="{00000000-0005-0000-0000-0000A3350000}"/>
    <cellStyle name="Fechas 10 5 5 6" xfId="8345" xr:uid="{00000000-0005-0000-0000-0000A4350000}"/>
    <cellStyle name="Fechas 10 5 5 6 2" xfId="43739" xr:uid="{00000000-0005-0000-0000-0000A5350000}"/>
    <cellStyle name="Fechas 10 5 5 7" xfId="8346" xr:uid="{00000000-0005-0000-0000-0000A6350000}"/>
    <cellStyle name="Fechas 10 5 5 7 2" xfId="43740" xr:uid="{00000000-0005-0000-0000-0000A7350000}"/>
    <cellStyle name="Fechas 10 5 5 8" xfId="31278" xr:uid="{00000000-0005-0000-0000-0000A8350000}"/>
    <cellStyle name="Fechas 10 5 6" xfId="8347" xr:uid="{00000000-0005-0000-0000-0000A9350000}"/>
    <cellStyle name="Fechas 10 5 6 2" xfId="8348" xr:uid="{00000000-0005-0000-0000-0000AA350000}"/>
    <cellStyle name="Fechas 10 5 6 2 2" xfId="37712" xr:uid="{00000000-0005-0000-0000-0000AB350000}"/>
    <cellStyle name="Fechas 10 5 6 3" xfId="8349" xr:uid="{00000000-0005-0000-0000-0000AC350000}"/>
    <cellStyle name="Fechas 10 5 6 3 2" xfId="43741" xr:uid="{00000000-0005-0000-0000-0000AD350000}"/>
    <cellStyle name="Fechas 10 5 6 4" xfId="8350" xr:uid="{00000000-0005-0000-0000-0000AE350000}"/>
    <cellStyle name="Fechas 10 5 6 4 2" xfId="43742" xr:uid="{00000000-0005-0000-0000-0000AF350000}"/>
    <cellStyle name="Fechas 10 5 6 5" xfId="32624" xr:uid="{00000000-0005-0000-0000-0000B0350000}"/>
    <cellStyle name="Fechas 10 5 7" xfId="8351" xr:uid="{00000000-0005-0000-0000-0000B1350000}"/>
    <cellStyle name="Fechas 10 5 7 2" xfId="8352" xr:uid="{00000000-0005-0000-0000-0000B2350000}"/>
    <cellStyle name="Fechas 10 5 7 2 2" xfId="37916" xr:uid="{00000000-0005-0000-0000-0000B3350000}"/>
    <cellStyle name="Fechas 10 5 7 3" xfId="8353" xr:uid="{00000000-0005-0000-0000-0000B4350000}"/>
    <cellStyle name="Fechas 10 5 7 3 2" xfId="43743" xr:uid="{00000000-0005-0000-0000-0000B5350000}"/>
    <cellStyle name="Fechas 10 5 7 4" xfId="8354" xr:uid="{00000000-0005-0000-0000-0000B6350000}"/>
    <cellStyle name="Fechas 10 5 7 4 2" xfId="43744" xr:uid="{00000000-0005-0000-0000-0000B7350000}"/>
    <cellStyle name="Fechas 10 5 7 5" xfId="32828" xr:uid="{00000000-0005-0000-0000-0000B8350000}"/>
    <cellStyle name="Fechas 10 5 8" xfId="8355" xr:uid="{00000000-0005-0000-0000-0000B9350000}"/>
    <cellStyle name="Fechas 10 5 8 2" xfId="8356" xr:uid="{00000000-0005-0000-0000-0000BA350000}"/>
    <cellStyle name="Fechas 10 5 8 2 2" xfId="39904" xr:uid="{00000000-0005-0000-0000-0000BB350000}"/>
    <cellStyle name="Fechas 10 5 8 3" xfId="8357" xr:uid="{00000000-0005-0000-0000-0000BC350000}"/>
    <cellStyle name="Fechas 10 5 8 3 2" xfId="43745" xr:uid="{00000000-0005-0000-0000-0000BD350000}"/>
    <cellStyle name="Fechas 10 5 8 4" xfId="8358" xr:uid="{00000000-0005-0000-0000-0000BE350000}"/>
    <cellStyle name="Fechas 10 5 8 4 2" xfId="43746" xr:uid="{00000000-0005-0000-0000-0000BF350000}"/>
    <cellStyle name="Fechas 10 5 8 5" xfId="34816" xr:uid="{00000000-0005-0000-0000-0000C0350000}"/>
    <cellStyle name="Fechas 10 5 9" xfId="8359" xr:uid="{00000000-0005-0000-0000-0000C1350000}"/>
    <cellStyle name="Fechas 10 5 9 2" xfId="36205" xr:uid="{00000000-0005-0000-0000-0000C2350000}"/>
    <cellStyle name="Fechas 10 6" xfId="8360" xr:uid="{00000000-0005-0000-0000-0000C3350000}"/>
    <cellStyle name="Fechas 10 6 10" xfId="8361" xr:uid="{00000000-0005-0000-0000-0000C4350000}"/>
    <cellStyle name="Fechas 10 6 10 2" xfId="43747" xr:uid="{00000000-0005-0000-0000-0000C5350000}"/>
    <cellStyle name="Fechas 10 6 11" xfId="8362" xr:uid="{00000000-0005-0000-0000-0000C6350000}"/>
    <cellStyle name="Fechas 10 6 11 2" xfId="43748" xr:uid="{00000000-0005-0000-0000-0000C7350000}"/>
    <cellStyle name="Fechas 10 6 12" xfId="30896" xr:uid="{00000000-0005-0000-0000-0000C8350000}"/>
    <cellStyle name="Fechas 10 6 2" xfId="8363" xr:uid="{00000000-0005-0000-0000-0000C9350000}"/>
    <cellStyle name="Fechas 10 6 2 2" xfId="8364" xr:uid="{00000000-0005-0000-0000-0000CA350000}"/>
    <cellStyle name="Fechas 10 6 2 2 2" xfId="8365" xr:uid="{00000000-0005-0000-0000-0000CB350000}"/>
    <cellStyle name="Fechas 10 6 2 2 2 2" xfId="38156" xr:uid="{00000000-0005-0000-0000-0000CC350000}"/>
    <cellStyle name="Fechas 10 6 2 2 3" xfId="8366" xr:uid="{00000000-0005-0000-0000-0000CD350000}"/>
    <cellStyle name="Fechas 10 6 2 2 3 2" xfId="43749" xr:uid="{00000000-0005-0000-0000-0000CE350000}"/>
    <cellStyle name="Fechas 10 6 2 2 4" xfId="8367" xr:uid="{00000000-0005-0000-0000-0000CF350000}"/>
    <cellStyle name="Fechas 10 6 2 2 4 2" xfId="43750" xr:uid="{00000000-0005-0000-0000-0000D0350000}"/>
    <cellStyle name="Fechas 10 6 2 2 5" xfId="8368" xr:uid="{00000000-0005-0000-0000-0000D1350000}"/>
    <cellStyle name="Fechas 10 6 2 2 5 2" xfId="43751" xr:uid="{00000000-0005-0000-0000-0000D2350000}"/>
    <cellStyle name="Fechas 10 6 2 2 6" xfId="33068" xr:uid="{00000000-0005-0000-0000-0000D3350000}"/>
    <cellStyle name="Fechas 10 6 2 3" xfId="8369" xr:uid="{00000000-0005-0000-0000-0000D4350000}"/>
    <cellStyle name="Fechas 10 6 2 3 2" xfId="8370" xr:uid="{00000000-0005-0000-0000-0000D5350000}"/>
    <cellStyle name="Fechas 10 6 2 3 2 2" xfId="40410" xr:uid="{00000000-0005-0000-0000-0000D6350000}"/>
    <cellStyle name="Fechas 10 6 2 3 3" xfId="8371" xr:uid="{00000000-0005-0000-0000-0000D7350000}"/>
    <cellStyle name="Fechas 10 6 2 3 3 2" xfId="43752" xr:uid="{00000000-0005-0000-0000-0000D8350000}"/>
    <cellStyle name="Fechas 10 6 2 3 4" xfId="8372" xr:uid="{00000000-0005-0000-0000-0000D9350000}"/>
    <cellStyle name="Fechas 10 6 2 3 4 2" xfId="43753" xr:uid="{00000000-0005-0000-0000-0000DA350000}"/>
    <cellStyle name="Fechas 10 6 2 3 5" xfId="8373" xr:uid="{00000000-0005-0000-0000-0000DB350000}"/>
    <cellStyle name="Fechas 10 6 2 3 5 2" xfId="43754" xr:uid="{00000000-0005-0000-0000-0000DC350000}"/>
    <cellStyle name="Fechas 10 6 2 3 6" xfId="35322" xr:uid="{00000000-0005-0000-0000-0000DD350000}"/>
    <cellStyle name="Fechas 10 6 2 4" xfId="8374" xr:uid="{00000000-0005-0000-0000-0000DE350000}"/>
    <cellStyle name="Fechas 10 6 2 4 2" xfId="36711" xr:uid="{00000000-0005-0000-0000-0000DF350000}"/>
    <cellStyle name="Fechas 10 6 2 5" xfId="31623" xr:uid="{00000000-0005-0000-0000-0000E0350000}"/>
    <cellStyle name="Fechas 10 6 3" xfId="8375" xr:uid="{00000000-0005-0000-0000-0000E1350000}"/>
    <cellStyle name="Fechas 10 6 3 2" xfId="8376" xr:uid="{00000000-0005-0000-0000-0000E2350000}"/>
    <cellStyle name="Fechas 10 6 3 2 2" xfId="8377" xr:uid="{00000000-0005-0000-0000-0000E3350000}"/>
    <cellStyle name="Fechas 10 6 3 2 2 2" xfId="38027" xr:uid="{00000000-0005-0000-0000-0000E4350000}"/>
    <cellStyle name="Fechas 10 6 3 2 3" xfId="8378" xr:uid="{00000000-0005-0000-0000-0000E5350000}"/>
    <cellStyle name="Fechas 10 6 3 2 3 2" xfId="43755" xr:uid="{00000000-0005-0000-0000-0000E6350000}"/>
    <cellStyle name="Fechas 10 6 3 2 4" xfId="8379" xr:uid="{00000000-0005-0000-0000-0000E7350000}"/>
    <cellStyle name="Fechas 10 6 3 2 4 2" xfId="43756" xr:uid="{00000000-0005-0000-0000-0000E8350000}"/>
    <cellStyle name="Fechas 10 6 3 2 5" xfId="32939" xr:uid="{00000000-0005-0000-0000-0000E9350000}"/>
    <cellStyle name="Fechas 10 6 3 3" xfId="8380" xr:uid="{00000000-0005-0000-0000-0000EA350000}"/>
    <cellStyle name="Fechas 10 6 3 3 2" xfId="8381" xr:uid="{00000000-0005-0000-0000-0000EB350000}"/>
    <cellStyle name="Fechas 10 6 3 3 2 2" xfId="39065" xr:uid="{00000000-0005-0000-0000-0000EC350000}"/>
    <cellStyle name="Fechas 10 6 3 3 3" xfId="8382" xr:uid="{00000000-0005-0000-0000-0000ED350000}"/>
    <cellStyle name="Fechas 10 6 3 3 3 2" xfId="43757" xr:uid="{00000000-0005-0000-0000-0000EE350000}"/>
    <cellStyle name="Fechas 10 6 3 3 4" xfId="8383" xr:uid="{00000000-0005-0000-0000-0000EF350000}"/>
    <cellStyle name="Fechas 10 6 3 3 4 2" xfId="43758" xr:uid="{00000000-0005-0000-0000-0000F0350000}"/>
    <cellStyle name="Fechas 10 6 3 3 5" xfId="33977" xr:uid="{00000000-0005-0000-0000-0000F1350000}"/>
    <cellStyle name="Fechas 10 6 3 4" xfId="8384" xr:uid="{00000000-0005-0000-0000-0000F2350000}"/>
    <cellStyle name="Fechas 10 6 3 4 2" xfId="8385" xr:uid="{00000000-0005-0000-0000-0000F3350000}"/>
    <cellStyle name="Fechas 10 6 3 4 2 2" xfId="40281" xr:uid="{00000000-0005-0000-0000-0000F4350000}"/>
    <cellStyle name="Fechas 10 6 3 4 3" xfId="8386" xr:uid="{00000000-0005-0000-0000-0000F5350000}"/>
    <cellStyle name="Fechas 10 6 3 4 3 2" xfId="43759" xr:uid="{00000000-0005-0000-0000-0000F6350000}"/>
    <cellStyle name="Fechas 10 6 3 4 4" xfId="8387" xr:uid="{00000000-0005-0000-0000-0000F7350000}"/>
    <cellStyle name="Fechas 10 6 3 4 4 2" xfId="43760" xr:uid="{00000000-0005-0000-0000-0000F8350000}"/>
    <cellStyle name="Fechas 10 6 3 4 5" xfId="35193" xr:uid="{00000000-0005-0000-0000-0000F9350000}"/>
    <cellStyle name="Fechas 10 6 3 5" xfId="8388" xr:uid="{00000000-0005-0000-0000-0000FA350000}"/>
    <cellStyle name="Fechas 10 6 3 5 2" xfId="36582" xr:uid="{00000000-0005-0000-0000-0000FB350000}"/>
    <cellStyle name="Fechas 10 6 3 6" xfId="8389" xr:uid="{00000000-0005-0000-0000-0000FC350000}"/>
    <cellStyle name="Fechas 10 6 3 6 2" xfId="43761" xr:uid="{00000000-0005-0000-0000-0000FD350000}"/>
    <cellStyle name="Fechas 10 6 3 7" xfId="8390" xr:uid="{00000000-0005-0000-0000-0000FE350000}"/>
    <cellStyle name="Fechas 10 6 3 7 2" xfId="43762" xr:uid="{00000000-0005-0000-0000-0000FF350000}"/>
    <cellStyle name="Fechas 10 6 3 8" xfId="8391" xr:uid="{00000000-0005-0000-0000-000000360000}"/>
    <cellStyle name="Fechas 10 6 3 8 2" xfId="43763" xr:uid="{00000000-0005-0000-0000-000001360000}"/>
    <cellStyle name="Fechas 10 6 3 9" xfId="31494" xr:uid="{00000000-0005-0000-0000-000002360000}"/>
    <cellStyle name="Fechas 10 6 4" xfId="8392" xr:uid="{00000000-0005-0000-0000-000003360000}"/>
    <cellStyle name="Fechas 10 6 4 2" xfId="8393" xr:uid="{00000000-0005-0000-0000-000004360000}"/>
    <cellStyle name="Fechas 10 6 4 2 2" xfId="8394" xr:uid="{00000000-0005-0000-0000-000005360000}"/>
    <cellStyle name="Fechas 10 6 4 2 2 2" xfId="38568" xr:uid="{00000000-0005-0000-0000-000006360000}"/>
    <cellStyle name="Fechas 10 6 4 2 3" xfId="8395" xr:uid="{00000000-0005-0000-0000-000007360000}"/>
    <cellStyle name="Fechas 10 6 4 2 3 2" xfId="43764" xr:uid="{00000000-0005-0000-0000-000008360000}"/>
    <cellStyle name="Fechas 10 6 4 2 4" xfId="8396" xr:uid="{00000000-0005-0000-0000-000009360000}"/>
    <cellStyle name="Fechas 10 6 4 2 4 2" xfId="43765" xr:uid="{00000000-0005-0000-0000-00000A360000}"/>
    <cellStyle name="Fechas 10 6 4 2 5" xfId="33480" xr:uid="{00000000-0005-0000-0000-00000B360000}"/>
    <cellStyle name="Fechas 10 6 4 3" xfId="8397" xr:uid="{00000000-0005-0000-0000-00000C360000}"/>
    <cellStyle name="Fechas 10 6 4 3 2" xfId="8398" xr:uid="{00000000-0005-0000-0000-00000D360000}"/>
    <cellStyle name="Fechas 10 6 4 3 2 2" xfId="39440" xr:uid="{00000000-0005-0000-0000-00000E360000}"/>
    <cellStyle name="Fechas 10 6 4 3 3" xfId="8399" xr:uid="{00000000-0005-0000-0000-00000F360000}"/>
    <cellStyle name="Fechas 10 6 4 3 3 2" xfId="43766" xr:uid="{00000000-0005-0000-0000-000010360000}"/>
    <cellStyle name="Fechas 10 6 4 3 4" xfId="8400" xr:uid="{00000000-0005-0000-0000-000011360000}"/>
    <cellStyle name="Fechas 10 6 4 3 4 2" xfId="43767" xr:uid="{00000000-0005-0000-0000-000012360000}"/>
    <cellStyle name="Fechas 10 6 4 3 5" xfId="34352" xr:uid="{00000000-0005-0000-0000-000013360000}"/>
    <cellStyle name="Fechas 10 6 4 4" xfId="8401" xr:uid="{00000000-0005-0000-0000-000014360000}"/>
    <cellStyle name="Fechas 10 6 4 4 2" xfId="8402" xr:uid="{00000000-0005-0000-0000-000015360000}"/>
    <cellStyle name="Fechas 10 6 4 4 2 2" xfId="40822" xr:uid="{00000000-0005-0000-0000-000016360000}"/>
    <cellStyle name="Fechas 10 6 4 4 3" xfId="8403" xr:uid="{00000000-0005-0000-0000-000017360000}"/>
    <cellStyle name="Fechas 10 6 4 4 3 2" xfId="43768" xr:uid="{00000000-0005-0000-0000-000018360000}"/>
    <cellStyle name="Fechas 10 6 4 4 4" xfId="8404" xr:uid="{00000000-0005-0000-0000-000019360000}"/>
    <cellStyle name="Fechas 10 6 4 4 4 2" xfId="43769" xr:uid="{00000000-0005-0000-0000-00001A360000}"/>
    <cellStyle name="Fechas 10 6 4 4 5" xfId="35734" xr:uid="{00000000-0005-0000-0000-00001B360000}"/>
    <cellStyle name="Fechas 10 6 4 5" xfId="8405" xr:uid="{00000000-0005-0000-0000-00001C360000}"/>
    <cellStyle name="Fechas 10 6 4 5 2" xfId="37123" xr:uid="{00000000-0005-0000-0000-00001D360000}"/>
    <cellStyle name="Fechas 10 6 4 6" xfId="8406" xr:uid="{00000000-0005-0000-0000-00001E360000}"/>
    <cellStyle name="Fechas 10 6 4 6 2" xfId="43770" xr:uid="{00000000-0005-0000-0000-00001F360000}"/>
    <cellStyle name="Fechas 10 6 4 7" xfId="8407" xr:uid="{00000000-0005-0000-0000-000020360000}"/>
    <cellStyle name="Fechas 10 6 4 7 2" xfId="43771" xr:uid="{00000000-0005-0000-0000-000021360000}"/>
    <cellStyle name="Fechas 10 6 4 8" xfId="8408" xr:uid="{00000000-0005-0000-0000-000022360000}"/>
    <cellStyle name="Fechas 10 6 4 8 2" xfId="43772" xr:uid="{00000000-0005-0000-0000-000023360000}"/>
    <cellStyle name="Fechas 10 6 4 9" xfId="32035" xr:uid="{00000000-0005-0000-0000-000024360000}"/>
    <cellStyle name="Fechas 10 6 5" xfId="8409" xr:uid="{00000000-0005-0000-0000-000025360000}"/>
    <cellStyle name="Fechas 10 6 5 2" xfId="8410" xr:uid="{00000000-0005-0000-0000-000026360000}"/>
    <cellStyle name="Fechas 10 6 5 2 2" xfId="8411" xr:uid="{00000000-0005-0000-0000-000027360000}"/>
    <cellStyle name="Fechas 10 6 5 2 2 2" xfId="38850" xr:uid="{00000000-0005-0000-0000-000028360000}"/>
    <cellStyle name="Fechas 10 6 5 2 3" xfId="8412" xr:uid="{00000000-0005-0000-0000-000029360000}"/>
    <cellStyle name="Fechas 10 6 5 2 3 2" xfId="43773" xr:uid="{00000000-0005-0000-0000-00002A360000}"/>
    <cellStyle name="Fechas 10 6 5 2 4" xfId="8413" xr:uid="{00000000-0005-0000-0000-00002B360000}"/>
    <cellStyle name="Fechas 10 6 5 2 4 2" xfId="43774" xr:uid="{00000000-0005-0000-0000-00002C360000}"/>
    <cellStyle name="Fechas 10 6 5 2 5" xfId="33762" xr:uid="{00000000-0005-0000-0000-00002D360000}"/>
    <cellStyle name="Fechas 10 6 5 3" xfId="8414" xr:uid="{00000000-0005-0000-0000-00002E360000}"/>
    <cellStyle name="Fechas 10 6 5 3 2" xfId="8415" xr:uid="{00000000-0005-0000-0000-00002F360000}"/>
    <cellStyle name="Fechas 10 6 5 3 2 2" xfId="40066" xr:uid="{00000000-0005-0000-0000-000030360000}"/>
    <cellStyle name="Fechas 10 6 5 3 3" xfId="8416" xr:uid="{00000000-0005-0000-0000-000031360000}"/>
    <cellStyle name="Fechas 10 6 5 3 3 2" xfId="43775" xr:uid="{00000000-0005-0000-0000-000032360000}"/>
    <cellStyle name="Fechas 10 6 5 3 4" xfId="8417" xr:uid="{00000000-0005-0000-0000-000033360000}"/>
    <cellStyle name="Fechas 10 6 5 3 4 2" xfId="43776" xr:uid="{00000000-0005-0000-0000-000034360000}"/>
    <cellStyle name="Fechas 10 6 5 3 5" xfId="34978" xr:uid="{00000000-0005-0000-0000-000035360000}"/>
    <cellStyle name="Fechas 10 6 5 4" xfId="8418" xr:uid="{00000000-0005-0000-0000-000036360000}"/>
    <cellStyle name="Fechas 10 6 5 4 2" xfId="36367" xr:uid="{00000000-0005-0000-0000-000037360000}"/>
    <cellStyle name="Fechas 10 6 5 5" xfId="8419" xr:uid="{00000000-0005-0000-0000-000038360000}"/>
    <cellStyle name="Fechas 10 6 5 5 2" xfId="43777" xr:uid="{00000000-0005-0000-0000-000039360000}"/>
    <cellStyle name="Fechas 10 6 5 6" xfId="8420" xr:uid="{00000000-0005-0000-0000-00003A360000}"/>
    <cellStyle name="Fechas 10 6 5 6 2" xfId="43778" xr:uid="{00000000-0005-0000-0000-00003B360000}"/>
    <cellStyle name="Fechas 10 6 5 7" xfId="8421" xr:uid="{00000000-0005-0000-0000-00003C360000}"/>
    <cellStyle name="Fechas 10 6 5 7 2" xfId="43779" xr:uid="{00000000-0005-0000-0000-00003D360000}"/>
    <cellStyle name="Fechas 10 6 5 8" xfId="31279" xr:uid="{00000000-0005-0000-0000-00003E360000}"/>
    <cellStyle name="Fechas 10 6 6" xfId="8422" xr:uid="{00000000-0005-0000-0000-00003F360000}"/>
    <cellStyle name="Fechas 10 6 6 2" xfId="8423" xr:uid="{00000000-0005-0000-0000-000040360000}"/>
    <cellStyle name="Fechas 10 6 6 2 2" xfId="37670" xr:uid="{00000000-0005-0000-0000-000041360000}"/>
    <cellStyle name="Fechas 10 6 6 3" xfId="8424" xr:uid="{00000000-0005-0000-0000-000042360000}"/>
    <cellStyle name="Fechas 10 6 6 3 2" xfId="43780" xr:uid="{00000000-0005-0000-0000-000043360000}"/>
    <cellStyle name="Fechas 10 6 6 4" xfId="8425" xr:uid="{00000000-0005-0000-0000-000044360000}"/>
    <cellStyle name="Fechas 10 6 6 4 2" xfId="43781" xr:uid="{00000000-0005-0000-0000-000045360000}"/>
    <cellStyle name="Fechas 10 6 6 5" xfId="32582" xr:uid="{00000000-0005-0000-0000-000046360000}"/>
    <cellStyle name="Fechas 10 6 7" xfId="8426" xr:uid="{00000000-0005-0000-0000-000047360000}"/>
    <cellStyle name="Fechas 10 6 7 2" xfId="8427" xr:uid="{00000000-0005-0000-0000-000048360000}"/>
    <cellStyle name="Fechas 10 6 7 2 2" xfId="37925" xr:uid="{00000000-0005-0000-0000-000049360000}"/>
    <cellStyle name="Fechas 10 6 7 3" xfId="8428" xr:uid="{00000000-0005-0000-0000-00004A360000}"/>
    <cellStyle name="Fechas 10 6 7 3 2" xfId="43782" xr:uid="{00000000-0005-0000-0000-00004B360000}"/>
    <cellStyle name="Fechas 10 6 7 4" xfId="8429" xr:uid="{00000000-0005-0000-0000-00004C360000}"/>
    <cellStyle name="Fechas 10 6 7 4 2" xfId="43783" xr:uid="{00000000-0005-0000-0000-00004D360000}"/>
    <cellStyle name="Fechas 10 6 7 5" xfId="32837" xr:uid="{00000000-0005-0000-0000-00004E360000}"/>
    <cellStyle name="Fechas 10 6 8" xfId="8430" xr:uid="{00000000-0005-0000-0000-00004F360000}"/>
    <cellStyle name="Fechas 10 6 8 2" xfId="8431" xr:uid="{00000000-0005-0000-0000-000050360000}"/>
    <cellStyle name="Fechas 10 6 8 2 2" xfId="39866" xr:uid="{00000000-0005-0000-0000-000051360000}"/>
    <cellStyle name="Fechas 10 6 8 3" xfId="8432" xr:uid="{00000000-0005-0000-0000-000052360000}"/>
    <cellStyle name="Fechas 10 6 8 3 2" xfId="43784" xr:uid="{00000000-0005-0000-0000-000053360000}"/>
    <cellStyle name="Fechas 10 6 8 4" xfId="8433" xr:uid="{00000000-0005-0000-0000-000054360000}"/>
    <cellStyle name="Fechas 10 6 8 4 2" xfId="43785" xr:uid="{00000000-0005-0000-0000-000055360000}"/>
    <cellStyle name="Fechas 10 6 8 5" xfId="34778" xr:uid="{00000000-0005-0000-0000-000056360000}"/>
    <cellStyle name="Fechas 10 6 9" xfId="8434" xr:uid="{00000000-0005-0000-0000-000057360000}"/>
    <cellStyle name="Fechas 10 6 9 2" xfId="36167" xr:uid="{00000000-0005-0000-0000-000058360000}"/>
    <cellStyle name="Fechas 10 7" xfId="8435" xr:uid="{00000000-0005-0000-0000-000059360000}"/>
    <cellStyle name="Fechas 10 7 10" xfId="8436" xr:uid="{00000000-0005-0000-0000-00005A360000}"/>
    <cellStyle name="Fechas 10 7 10 2" xfId="43786" xr:uid="{00000000-0005-0000-0000-00005B360000}"/>
    <cellStyle name="Fechas 10 7 11" xfId="8437" xr:uid="{00000000-0005-0000-0000-00005C360000}"/>
    <cellStyle name="Fechas 10 7 11 2" xfId="43787" xr:uid="{00000000-0005-0000-0000-00005D360000}"/>
    <cellStyle name="Fechas 10 7 12" xfId="30907" xr:uid="{00000000-0005-0000-0000-00005E360000}"/>
    <cellStyle name="Fechas 10 7 2" xfId="8438" xr:uid="{00000000-0005-0000-0000-00005F360000}"/>
    <cellStyle name="Fechas 10 7 2 2" xfId="8439" xr:uid="{00000000-0005-0000-0000-000060360000}"/>
    <cellStyle name="Fechas 10 7 2 2 2" xfId="8440" xr:uid="{00000000-0005-0000-0000-000061360000}"/>
    <cellStyle name="Fechas 10 7 2 2 2 2" xfId="38157" xr:uid="{00000000-0005-0000-0000-000062360000}"/>
    <cellStyle name="Fechas 10 7 2 2 3" xfId="8441" xr:uid="{00000000-0005-0000-0000-000063360000}"/>
    <cellStyle name="Fechas 10 7 2 2 3 2" xfId="43788" xr:uid="{00000000-0005-0000-0000-000064360000}"/>
    <cellStyle name="Fechas 10 7 2 2 4" xfId="8442" xr:uid="{00000000-0005-0000-0000-000065360000}"/>
    <cellStyle name="Fechas 10 7 2 2 4 2" xfId="43789" xr:uid="{00000000-0005-0000-0000-000066360000}"/>
    <cellStyle name="Fechas 10 7 2 2 5" xfId="8443" xr:uid="{00000000-0005-0000-0000-000067360000}"/>
    <cellStyle name="Fechas 10 7 2 2 5 2" xfId="43790" xr:uid="{00000000-0005-0000-0000-000068360000}"/>
    <cellStyle name="Fechas 10 7 2 2 6" xfId="33069" xr:uid="{00000000-0005-0000-0000-000069360000}"/>
    <cellStyle name="Fechas 10 7 2 3" xfId="8444" xr:uid="{00000000-0005-0000-0000-00006A360000}"/>
    <cellStyle name="Fechas 10 7 2 3 2" xfId="8445" xr:uid="{00000000-0005-0000-0000-00006B360000}"/>
    <cellStyle name="Fechas 10 7 2 3 2 2" xfId="40411" xr:uid="{00000000-0005-0000-0000-00006C360000}"/>
    <cellStyle name="Fechas 10 7 2 3 3" xfId="8446" xr:uid="{00000000-0005-0000-0000-00006D360000}"/>
    <cellStyle name="Fechas 10 7 2 3 3 2" xfId="43791" xr:uid="{00000000-0005-0000-0000-00006E360000}"/>
    <cellStyle name="Fechas 10 7 2 3 4" xfId="8447" xr:uid="{00000000-0005-0000-0000-00006F360000}"/>
    <cellStyle name="Fechas 10 7 2 3 4 2" xfId="43792" xr:uid="{00000000-0005-0000-0000-000070360000}"/>
    <cellStyle name="Fechas 10 7 2 3 5" xfId="8448" xr:uid="{00000000-0005-0000-0000-000071360000}"/>
    <cellStyle name="Fechas 10 7 2 3 5 2" xfId="43793" xr:uid="{00000000-0005-0000-0000-000072360000}"/>
    <cellStyle name="Fechas 10 7 2 3 6" xfId="35323" xr:uid="{00000000-0005-0000-0000-000073360000}"/>
    <cellStyle name="Fechas 10 7 2 4" xfId="8449" xr:uid="{00000000-0005-0000-0000-000074360000}"/>
    <cellStyle name="Fechas 10 7 2 4 2" xfId="36712" xr:uid="{00000000-0005-0000-0000-000075360000}"/>
    <cellStyle name="Fechas 10 7 2 5" xfId="31624" xr:uid="{00000000-0005-0000-0000-000076360000}"/>
    <cellStyle name="Fechas 10 7 3" xfId="8450" xr:uid="{00000000-0005-0000-0000-000077360000}"/>
    <cellStyle name="Fechas 10 7 3 2" xfId="8451" xr:uid="{00000000-0005-0000-0000-000078360000}"/>
    <cellStyle name="Fechas 10 7 3 2 2" xfId="8452" xr:uid="{00000000-0005-0000-0000-000079360000}"/>
    <cellStyle name="Fechas 10 7 3 2 2 2" xfId="38028" xr:uid="{00000000-0005-0000-0000-00007A360000}"/>
    <cellStyle name="Fechas 10 7 3 2 3" xfId="8453" xr:uid="{00000000-0005-0000-0000-00007B360000}"/>
    <cellStyle name="Fechas 10 7 3 2 3 2" xfId="43794" xr:uid="{00000000-0005-0000-0000-00007C360000}"/>
    <cellStyle name="Fechas 10 7 3 2 4" xfId="8454" xr:uid="{00000000-0005-0000-0000-00007D360000}"/>
    <cellStyle name="Fechas 10 7 3 2 4 2" xfId="43795" xr:uid="{00000000-0005-0000-0000-00007E360000}"/>
    <cellStyle name="Fechas 10 7 3 2 5" xfId="32940" xr:uid="{00000000-0005-0000-0000-00007F360000}"/>
    <cellStyle name="Fechas 10 7 3 3" xfId="8455" xr:uid="{00000000-0005-0000-0000-000080360000}"/>
    <cellStyle name="Fechas 10 7 3 3 2" xfId="8456" xr:uid="{00000000-0005-0000-0000-000081360000}"/>
    <cellStyle name="Fechas 10 7 3 3 2 2" xfId="39066" xr:uid="{00000000-0005-0000-0000-000082360000}"/>
    <cellStyle name="Fechas 10 7 3 3 3" xfId="8457" xr:uid="{00000000-0005-0000-0000-000083360000}"/>
    <cellStyle name="Fechas 10 7 3 3 3 2" xfId="43796" xr:uid="{00000000-0005-0000-0000-000084360000}"/>
    <cellStyle name="Fechas 10 7 3 3 4" xfId="8458" xr:uid="{00000000-0005-0000-0000-000085360000}"/>
    <cellStyle name="Fechas 10 7 3 3 4 2" xfId="43797" xr:uid="{00000000-0005-0000-0000-000086360000}"/>
    <cellStyle name="Fechas 10 7 3 3 5" xfId="33978" xr:uid="{00000000-0005-0000-0000-000087360000}"/>
    <cellStyle name="Fechas 10 7 3 4" xfId="8459" xr:uid="{00000000-0005-0000-0000-000088360000}"/>
    <cellStyle name="Fechas 10 7 3 4 2" xfId="8460" xr:uid="{00000000-0005-0000-0000-000089360000}"/>
    <cellStyle name="Fechas 10 7 3 4 2 2" xfId="40282" xr:uid="{00000000-0005-0000-0000-00008A360000}"/>
    <cellStyle name="Fechas 10 7 3 4 3" xfId="8461" xr:uid="{00000000-0005-0000-0000-00008B360000}"/>
    <cellStyle name="Fechas 10 7 3 4 3 2" xfId="43798" xr:uid="{00000000-0005-0000-0000-00008C360000}"/>
    <cellStyle name="Fechas 10 7 3 4 4" xfId="8462" xr:uid="{00000000-0005-0000-0000-00008D360000}"/>
    <cellStyle name="Fechas 10 7 3 4 4 2" xfId="43799" xr:uid="{00000000-0005-0000-0000-00008E360000}"/>
    <cellStyle name="Fechas 10 7 3 4 5" xfId="35194" xr:uid="{00000000-0005-0000-0000-00008F360000}"/>
    <cellStyle name="Fechas 10 7 3 5" xfId="8463" xr:uid="{00000000-0005-0000-0000-000090360000}"/>
    <cellStyle name="Fechas 10 7 3 5 2" xfId="36583" xr:uid="{00000000-0005-0000-0000-000091360000}"/>
    <cellStyle name="Fechas 10 7 3 6" xfId="8464" xr:uid="{00000000-0005-0000-0000-000092360000}"/>
    <cellStyle name="Fechas 10 7 3 6 2" xfId="43800" xr:uid="{00000000-0005-0000-0000-000093360000}"/>
    <cellStyle name="Fechas 10 7 3 7" xfId="8465" xr:uid="{00000000-0005-0000-0000-000094360000}"/>
    <cellStyle name="Fechas 10 7 3 7 2" xfId="43801" xr:uid="{00000000-0005-0000-0000-000095360000}"/>
    <cellStyle name="Fechas 10 7 3 8" xfId="8466" xr:uid="{00000000-0005-0000-0000-000096360000}"/>
    <cellStyle name="Fechas 10 7 3 8 2" xfId="43802" xr:uid="{00000000-0005-0000-0000-000097360000}"/>
    <cellStyle name="Fechas 10 7 3 9" xfId="31495" xr:uid="{00000000-0005-0000-0000-000098360000}"/>
    <cellStyle name="Fechas 10 7 4" xfId="8467" xr:uid="{00000000-0005-0000-0000-000099360000}"/>
    <cellStyle name="Fechas 10 7 4 2" xfId="8468" xr:uid="{00000000-0005-0000-0000-00009A360000}"/>
    <cellStyle name="Fechas 10 7 4 2 2" xfId="8469" xr:uid="{00000000-0005-0000-0000-00009B360000}"/>
    <cellStyle name="Fechas 10 7 4 2 2 2" xfId="38567" xr:uid="{00000000-0005-0000-0000-00009C360000}"/>
    <cellStyle name="Fechas 10 7 4 2 3" xfId="8470" xr:uid="{00000000-0005-0000-0000-00009D360000}"/>
    <cellStyle name="Fechas 10 7 4 2 3 2" xfId="43803" xr:uid="{00000000-0005-0000-0000-00009E360000}"/>
    <cellStyle name="Fechas 10 7 4 2 4" xfId="8471" xr:uid="{00000000-0005-0000-0000-00009F360000}"/>
    <cellStyle name="Fechas 10 7 4 2 4 2" xfId="43804" xr:uid="{00000000-0005-0000-0000-0000A0360000}"/>
    <cellStyle name="Fechas 10 7 4 2 5" xfId="33479" xr:uid="{00000000-0005-0000-0000-0000A1360000}"/>
    <cellStyle name="Fechas 10 7 4 3" xfId="8472" xr:uid="{00000000-0005-0000-0000-0000A2360000}"/>
    <cellStyle name="Fechas 10 7 4 3 2" xfId="8473" xr:uid="{00000000-0005-0000-0000-0000A3360000}"/>
    <cellStyle name="Fechas 10 7 4 3 2 2" xfId="39439" xr:uid="{00000000-0005-0000-0000-0000A4360000}"/>
    <cellStyle name="Fechas 10 7 4 3 3" xfId="8474" xr:uid="{00000000-0005-0000-0000-0000A5360000}"/>
    <cellStyle name="Fechas 10 7 4 3 3 2" xfId="43805" xr:uid="{00000000-0005-0000-0000-0000A6360000}"/>
    <cellStyle name="Fechas 10 7 4 3 4" xfId="8475" xr:uid="{00000000-0005-0000-0000-0000A7360000}"/>
    <cellStyle name="Fechas 10 7 4 3 4 2" xfId="43806" xr:uid="{00000000-0005-0000-0000-0000A8360000}"/>
    <cellStyle name="Fechas 10 7 4 3 5" xfId="34351" xr:uid="{00000000-0005-0000-0000-0000A9360000}"/>
    <cellStyle name="Fechas 10 7 4 4" xfId="8476" xr:uid="{00000000-0005-0000-0000-0000AA360000}"/>
    <cellStyle name="Fechas 10 7 4 4 2" xfId="8477" xr:uid="{00000000-0005-0000-0000-0000AB360000}"/>
    <cellStyle name="Fechas 10 7 4 4 2 2" xfId="40821" xr:uid="{00000000-0005-0000-0000-0000AC360000}"/>
    <cellStyle name="Fechas 10 7 4 4 3" xfId="8478" xr:uid="{00000000-0005-0000-0000-0000AD360000}"/>
    <cellStyle name="Fechas 10 7 4 4 3 2" xfId="43807" xr:uid="{00000000-0005-0000-0000-0000AE360000}"/>
    <cellStyle name="Fechas 10 7 4 4 4" xfId="8479" xr:uid="{00000000-0005-0000-0000-0000AF360000}"/>
    <cellStyle name="Fechas 10 7 4 4 4 2" xfId="43808" xr:uid="{00000000-0005-0000-0000-0000B0360000}"/>
    <cellStyle name="Fechas 10 7 4 4 5" xfId="35733" xr:uid="{00000000-0005-0000-0000-0000B1360000}"/>
    <cellStyle name="Fechas 10 7 4 5" xfId="8480" xr:uid="{00000000-0005-0000-0000-0000B2360000}"/>
    <cellStyle name="Fechas 10 7 4 5 2" xfId="37122" xr:uid="{00000000-0005-0000-0000-0000B3360000}"/>
    <cellStyle name="Fechas 10 7 4 6" xfId="8481" xr:uid="{00000000-0005-0000-0000-0000B4360000}"/>
    <cellStyle name="Fechas 10 7 4 6 2" xfId="43809" xr:uid="{00000000-0005-0000-0000-0000B5360000}"/>
    <cellStyle name="Fechas 10 7 4 7" xfId="8482" xr:uid="{00000000-0005-0000-0000-0000B6360000}"/>
    <cellStyle name="Fechas 10 7 4 7 2" xfId="43810" xr:uid="{00000000-0005-0000-0000-0000B7360000}"/>
    <cellStyle name="Fechas 10 7 4 8" xfId="8483" xr:uid="{00000000-0005-0000-0000-0000B8360000}"/>
    <cellStyle name="Fechas 10 7 4 8 2" xfId="43811" xr:uid="{00000000-0005-0000-0000-0000B9360000}"/>
    <cellStyle name="Fechas 10 7 4 9" xfId="32034" xr:uid="{00000000-0005-0000-0000-0000BA360000}"/>
    <cellStyle name="Fechas 10 7 5" xfId="8484" xr:uid="{00000000-0005-0000-0000-0000BB360000}"/>
    <cellStyle name="Fechas 10 7 5 2" xfId="8485" xr:uid="{00000000-0005-0000-0000-0000BC360000}"/>
    <cellStyle name="Fechas 10 7 5 2 2" xfId="8486" xr:uid="{00000000-0005-0000-0000-0000BD360000}"/>
    <cellStyle name="Fechas 10 7 5 2 2 2" xfId="38851" xr:uid="{00000000-0005-0000-0000-0000BE360000}"/>
    <cellStyle name="Fechas 10 7 5 2 3" xfId="8487" xr:uid="{00000000-0005-0000-0000-0000BF360000}"/>
    <cellStyle name="Fechas 10 7 5 2 3 2" xfId="43812" xr:uid="{00000000-0005-0000-0000-0000C0360000}"/>
    <cellStyle name="Fechas 10 7 5 2 4" xfId="8488" xr:uid="{00000000-0005-0000-0000-0000C1360000}"/>
    <cellStyle name="Fechas 10 7 5 2 4 2" xfId="43813" xr:uid="{00000000-0005-0000-0000-0000C2360000}"/>
    <cellStyle name="Fechas 10 7 5 2 5" xfId="33763" xr:uid="{00000000-0005-0000-0000-0000C3360000}"/>
    <cellStyle name="Fechas 10 7 5 3" xfId="8489" xr:uid="{00000000-0005-0000-0000-0000C4360000}"/>
    <cellStyle name="Fechas 10 7 5 3 2" xfId="8490" xr:uid="{00000000-0005-0000-0000-0000C5360000}"/>
    <cellStyle name="Fechas 10 7 5 3 2 2" xfId="40067" xr:uid="{00000000-0005-0000-0000-0000C6360000}"/>
    <cellStyle name="Fechas 10 7 5 3 3" xfId="8491" xr:uid="{00000000-0005-0000-0000-0000C7360000}"/>
    <cellStyle name="Fechas 10 7 5 3 3 2" xfId="43814" xr:uid="{00000000-0005-0000-0000-0000C8360000}"/>
    <cellStyle name="Fechas 10 7 5 3 4" xfId="8492" xr:uid="{00000000-0005-0000-0000-0000C9360000}"/>
    <cellStyle name="Fechas 10 7 5 3 4 2" xfId="43815" xr:uid="{00000000-0005-0000-0000-0000CA360000}"/>
    <cellStyle name="Fechas 10 7 5 3 5" xfId="34979" xr:uid="{00000000-0005-0000-0000-0000CB360000}"/>
    <cellStyle name="Fechas 10 7 5 4" xfId="8493" xr:uid="{00000000-0005-0000-0000-0000CC360000}"/>
    <cellStyle name="Fechas 10 7 5 4 2" xfId="36368" xr:uid="{00000000-0005-0000-0000-0000CD360000}"/>
    <cellStyle name="Fechas 10 7 5 5" xfId="8494" xr:uid="{00000000-0005-0000-0000-0000CE360000}"/>
    <cellStyle name="Fechas 10 7 5 5 2" xfId="43816" xr:uid="{00000000-0005-0000-0000-0000CF360000}"/>
    <cellStyle name="Fechas 10 7 5 6" xfId="8495" xr:uid="{00000000-0005-0000-0000-0000D0360000}"/>
    <cellStyle name="Fechas 10 7 5 6 2" xfId="43817" xr:uid="{00000000-0005-0000-0000-0000D1360000}"/>
    <cellStyle name="Fechas 10 7 5 7" xfId="8496" xr:uid="{00000000-0005-0000-0000-0000D2360000}"/>
    <cellStyle name="Fechas 10 7 5 7 2" xfId="43818" xr:uid="{00000000-0005-0000-0000-0000D3360000}"/>
    <cellStyle name="Fechas 10 7 5 8" xfId="31280" xr:uid="{00000000-0005-0000-0000-0000D4360000}"/>
    <cellStyle name="Fechas 10 7 6" xfId="8497" xr:uid="{00000000-0005-0000-0000-0000D5360000}"/>
    <cellStyle name="Fechas 10 7 6 2" xfId="8498" xr:uid="{00000000-0005-0000-0000-0000D6360000}"/>
    <cellStyle name="Fechas 10 7 6 2 2" xfId="37683" xr:uid="{00000000-0005-0000-0000-0000D7360000}"/>
    <cellStyle name="Fechas 10 7 6 3" xfId="8499" xr:uid="{00000000-0005-0000-0000-0000D8360000}"/>
    <cellStyle name="Fechas 10 7 6 3 2" xfId="43819" xr:uid="{00000000-0005-0000-0000-0000D9360000}"/>
    <cellStyle name="Fechas 10 7 6 4" xfId="8500" xr:uid="{00000000-0005-0000-0000-0000DA360000}"/>
    <cellStyle name="Fechas 10 7 6 4 2" xfId="43820" xr:uid="{00000000-0005-0000-0000-0000DB360000}"/>
    <cellStyle name="Fechas 10 7 6 5" xfId="32595" xr:uid="{00000000-0005-0000-0000-0000DC360000}"/>
    <cellStyle name="Fechas 10 7 7" xfId="8501" xr:uid="{00000000-0005-0000-0000-0000DD360000}"/>
    <cellStyle name="Fechas 10 7 7 2" xfId="8502" xr:uid="{00000000-0005-0000-0000-0000DE360000}"/>
    <cellStyle name="Fechas 10 7 7 2 2" xfId="37818" xr:uid="{00000000-0005-0000-0000-0000DF360000}"/>
    <cellStyle name="Fechas 10 7 7 3" xfId="8503" xr:uid="{00000000-0005-0000-0000-0000E0360000}"/>
    <cellStyle name="Fechas 10 7 7 3 2" xfId="43821" xr:uid="{00000000-0005-0000-0000-0000E1360000}"/>
    <cellStyle name="Fechas 10 7 7 4" xfId="8504" xr:uid="{00000000-0005-0000-0000-0000E2360000}"/>
    <cellStyle name="Fechas 10 7 7 4 2" xfId="43822" xr:uid="{00000000-0005-0000-0000-0000E3360000}"/>
    <cellStyle name="Fechas 10 7 7 5" xfId="32730" xr:uid="{00000000-0005-0000-0000-0000E4360000}"/>
    <cellStyle name="Fechas 10 7 8" xfId="8505" xr:uid="{00000000-0005-0000-0000-0000E5360000}"/>
    <cellStyle name="Fechas 10 7 8 2" xfId="8506" xr:uid="{00000000-0005-0000-0000-0000E6360000}"/>
    <cellStyle name="Fechas 10 7 8 2 2" xfId="39875" xr:uid="{00000000-0005-0000-0000-0000E7360000}"/>
    <cellStyle name="Fechas 10 7 8 3" xfId="8507" xr:uid="{00000000-0005-0000-0000-0000E8360000}"/>
    <cellStyle name="Fechas 10 7 8 3 2" xfId="43823" xr:uid="{00000000-0005-0000-0000-0000E9360000}"/>
    <cellStyle name="Fechas 10 7 8 4" xfId="8508" xr:uid="{00000000-0005-0000-0000-0000EA360000}"/>
    <cellStyle name="Fechas 10 7 8 4 2" xfId="43824" xr:uid="{00000000-0005-0000-0000-0000EB360000}"/>
    <cellStyle name="Fechas 10 7 8 5" xfId="34787" xr:uid="{00000000-0005-0000-0000-0000EC360000}"/>
    <cellStyle name="Fechas 10 7 9" xfId="8509" xr:uid="{00000000-0005-0000-0000-0000ED360000}"/>
    <cellStyle name="Fechas 10 7 9 2" xfId="36176" xr:uid="{00000000-0005-0000-0000-0000EE360000}"/>
    <cellStyle name="Fechas 10 8" xfId="8510" xr:uid="{00000000-0005-0000-0000-0000EF360000}"/>
    <cellStyle name="Fechas 10 8 2" xfId="8511" xr:uid="{00000000-0005-0000-0000-0000F0360000}"/>
    <cellStyle name="Fechas 10 8 2 2" xfId="8512" xr:uid="{00000000-0005-0000-0000-0000F1360000}"/>
    <cellStyle name="Fechas 10 8 2 2 2" xfId="8513" xr:uid="{00000000-0005-0000-0000-0000F2360000}"/>
    <cellStyle name="Fechas 10 8 2 2 2 2" xfId="38555" xr:uid="{00000000-0005-0000-0000-0000F3360000}"/>
    <cellStyle name="Fechas 10 8 2 2 3" xfId="8514" xr:uid="{00000000-0005-0000-0000-0000F4360000}"/>
    <cellStyle name="Fechas 10 8 2 2 3 2" xfId="43825" xr:uid="{00000000-0005-0000-0000-0000F5360000}"/>
    <cellStyle name="Fechas 10 8 2 2 4" xfId="8515" xr:uid="{00000000-0005-0000-0000-0000F6360000}"/>
    <cellStyle name="Fechas 10 8 2 2 4 2" xfId="43826" xr:uid="{00000000-0005-0000-0000-0000F7360000}"/>
    <cellStyle name="Fechas 10 8 2 2 5" xfId="33467" xr:uid="{00000000-0005-0000-0000-0000F8360000}"/>
    <cellStyle name="Fechas 10 8 2 3" xfId="8516" xr:uid="{00000000-0005-0000-0000-0000F9360000}"/>
    <cellStyle name="Fechas 10 8 2 3 2" xfId="8517" xr:uid="{00000000-0005-0000-0000-0000FA360000}"/>
    <cellStyle name="Fechas 10 8 2 3 2 2" xfId="39427" xr:uid="{00000000-0005-0000-0000-0000FB360000}"/>
    <cellStyle name="Fechas 10 8 2 3 3" xfId="8518" xr:uid="{00000000-0005-0000-0000-0000FC360000}"/>
    <cellStyle name="Fechas 10 8 2 3 3 2" xfId="43827" xr:uid="{00000000-0005-0000-0000-0000FD360000}"/>
    <cellStyle name="Fechas 10 8 2 3 4" xfId="8519" xr:uid="{00000000-0005-0000-0000-0000FE360000}"/>
    <cellStyle name="Fechas 10 8 2 3 4 2" xfId="43828" xr:uid="{00000000-0005-0000-0000-0000FF360000}"/>
    <cellStyle name="Fechas 10 8 2 3 5" xfId="8520" xr:uid="{00000000-0005-0000-0000-000000370000}"/>
    <cellStyle name="Fechas 10 8 2 3 5 2" xfId="43829" xr:uid="{00000000-0005-0000-0000-000001370000}"/>
    <cellStyle name="Fechas 10 8 2 3 6" xfId="34339" xr:uid="{00000000-0005-0000-0000-000002370000}"/>
    <cellStyle name="Fechas 10 8 2 4" xfId="8521" xr:uid="{00000000-0005-0000-0000-000003370000}"/>
    <cellStyle name="Fechas 10 8 2 4 2" xfId="8522" xr:uid="{00000000-0005-0000-0000-000004370000}"/>
    <cellStyle name="Fechas 10 8 2 4 2 2" xfId="40809" xr:uid="{00000000-0005-0000-0000-000005370000}"/>
    <cellStyle name="Fechas 10 8 2 4 3" xfId="8523" xr:uid="{00000000-0005-0000-0000-000006370000}"/>
    <cellStyle name="Fechas 10 8 2 4 3 2" xfId="43830" xr:uid="{00000000-0005-0000-0000-000007370000}"/>
    <cellStyle name="Fechas 10 8 2 4 4" xfId="8524" xr:uid="{00000000-0005-0000-0000-000008370000}"/>
    <cellStyle name="Fechas 10 8 2 4 4 2" xfId="43831" xr:uid="{00000000-0005-0000-0000-000009370000}"/>
    <cellStyle name="Fechas 10 8 2 4 5" xfId="35721" xr:uid="{00000000-0005-0000-0000-00000A370000}"/>
    <cellStyle name="Fechas 10 8 2 5" xfId="8525" xr:uid="{00000000-0005-0000-0000-00000B370000}"/>
    <cellStyle name="Fechas 10 8 2 5 2" xfId="37110" xr:uid="{00000000-0005-0000-0000-00000C370000}"/>
    <cellStyle name="Fechas 10 8 2 6" xfId="8526" xr:uid="{00000000-0005-0000-0000-00000D370000}"/>
    <cellStyle name="Fechas 10 8 2 6 2" xfId="43832" xr:uid="{00000000-0005-0000-0000-00000E370000}"/>
    <cellStyle name="Fechas 10 8 2 7" xfId="8527" xr:uid="{00000000-0005-0000-0000-00000F370000}"/>
    <cellStyle name="Fechas 10 8 2 7 2" xfId="43833" xr:uid="{00000000-0005-0000-0000-000010370000}"/>
    <cellStyle name="Fechas 10 8 2 8" xfId="32022" xr:uid="{00000000-0005-0000-0000-000011370000}"/>
    <cellStyle name="Fechas 10 8 3" xfId="8528" xr:uid="{00000000-0005-0000-0000-000012370000}"/>
    <cellStyle name="Fechas 10 8 3 2" xfId="8529" xr:uid="{00000000-0005-0000-0000-000013370000}"/>
    <cellStyle name="Fechas 10 8 3 2 2" xfId="8530" xr:uid="{00000000-0005-0000-0000-000014370000}"/>
    <cellStyle name="Fechas 10 8 3 2 2 2" xfId="38029" xr:uid="{00000000-0005-0000-0000-000015370000}"/>
    <cellStyle name="Fechas 10 8 3 2 3" xfId="8531" xr:uid="{00000000-0005-0000-0000-000016370000}"/>
    <cellStyle name="Fechas 10 8 3 2 3 2" xfId="43834" xr:uid="{00000000-0005-0000-0000-000017370000}"/>
    <cellStyle name="Fechas 10 8 3 2 4" xfId="8532" xr:uid="{00000000-0005-0000-0000-000018370000}"/>
    <cellStyle name="Fechas 10 8 3 2 4 2" xfId="43835" xr:uid="{00000000-0005-0000-0000-000019370000}"/>
    <cellStyle name="Fechas 10 8 3 2 5" xfId="32941" xr:uid="{00000000-0005-0000-0000-00001A370000}"/>
    <cellStyle name="Fechas 10 8 3 3" xfId="8533" xr:uid="{00000000-0005-0000-0000-00001B370000}"/>
    <cellStyle name="Fechas 10 8 3 3 2" xfId="8534" xr:uid="{00000000-0005-0000-0000-00001C370000}"/>
    <cellStyle name="Fechas 10 8 3 3 2 2" xfId="39067" xr:uid="{00000000-0005-0000-0000-00001D370000}"/>
    <cellStyle name="Fechas 10 8 3 3 3" xfId="8535" xr:uid="{00000000-0005-0000-0000-00001E370000}"/>
    <cellStyle name="Fechas 10 8 3 3 3 2" xfId="43836" xr:uid="{00000000-0005-0000-0000-00001F370000}"/>
    <cellStyle name="Fechas 10 8 3 3 4" xfId="8536" xr:uid="{00000000-0005-0000-0000-000020370000}"/>
    <cellStyle name="Fechas 10 8 3 3 4 2" xfId="43837" xr:uid="{00000000-0005-0000-0000-000021370000}"/>
    <cellStyle name="Fechas 10 8 3 3 5" xfId="33979" xr:uid="{00000000-0005-0000-0000-000022370000}"/>
    <cellStyle name="Fechas 10 8 3 4" xfId="8537" xr:uid="{00000000-0005-0000-0000-000023370000}"/>
    <cellStyle name="Fechas 10 8 3 4 2" xfId="8538" xr:uid="{00000000-0005-0000-0000-000024370000}"/>
    <cellStyle name="Fechas 10 8 3 4 2 2" xfId="40283" xr:uid="{00000000-0005-0000-0000-000025370000}"/>
    <cellStyle name="Fechas 10 8 3 4 3" xfId="8539" xr:uid="{00000000-0005-0000-0000-000026370000}"/>
    <cellStyle name="Fechas 10 8 3 4 3 2" xfId="43838" xr:uid="{00000000-0005-0000-0000-000027370000}"/>
    <cellStyle name="Fechas 10 8 3 4 4" xfId="8540" xr:uid="{00000000-0005-0000-0000-000028370000}"/>
    <cellStyle name="Fechas 10 8 3 4 4 2" xfId="43839" xr:uid="{00000000-0005-0000-0000-000029370000}"/>
    <cellStyle name="Fechas 10 8 3 4 5" xfId="35195" xr:uid="{00000000-0005-0000-0000-00002A370000}"/>
    <cellStyle name="Fechas 10 8 3 5" xfId="8541" xr:uid="{00000000-0005-0000-0000-00002B370000}"/>
    <cellStyle name="Fechas 10 8 3 5 2" xfId="36584" xr:uid="{00000000-0005-0000-0000-00002C370000}"/>
    <cellStyle name="Fechas 10 8 3 6" xfId="8542" xr:uid="{00000000-0005-0000-0000-00002D370000}"/>
    <cellStyle name="Fechas 10 8 3 6 2" xfId="43840" xr:uid="{00000000-0005-0000-0000-00002E370000}"/>
    <cellStyle name="Fechas 10 8 3 7" xfId="8543" xr:uid="{00000000-0005-0000-0000-00002F370000}"/>
    <cellStyle name="Fechas 10 8 3 7 2" xfId="43841" xr:uid="{00000000-0005-0000-0000-000030370000}"/>
    <cellStyle name="Fechas 10 8 3 8" xfId="8544" xr:uid="{00000000-0005-0000-0000-000031370000}"/>
    <cellStyle name="Fechas 10 8 3 8 2" xfId="43842" xr:uid="{00000000-0005-0000-0000-000032370000}"/>
    <cellStyle name="Fechas 10 8 3 9" xfId="31496" xr:uid="{00000000-0005-0000-0000-000033370000}"/>
    <cellStyle name="Fechas 10 8 4" xfId="8545" xr:uid="{00000000-0005-0000-0000-000034370000}"/>
    <cellStyle name="Fechas 10 8 4 2" xfId="8546" xr:uid="{00000000-0005-0000-0000-000035370000}"/>
    <cellStyle name="Fechas 10 8 4 2 2" xfId="8547" xr:uid="{00000000-0005-0000-0000-000036370000}"/>
    <cellStyle name="Fechas 10 8 4 2 2 2" xfId="38566" xr:uid="{00000000-0005-0000-0000-000037370000}"/>
    <cellStyle name="Fechas 10 8 4 2 3" xfId="8548" xr:uid="{00000000-0005-0000-0000-000038370000}"/>
    <cellStyle name="Fechas 10 8 4 2 3 2" xfId="43843" xr:uid="{00000000-0005-0000-0000-000039370000}"/>
    <cellStyle name="Fechas 10 8 4 2 4" xfId="8549" xr:uid="{00000000-0005-0000-0000-00003A370000}"/>
    <cellStyle name="Fechas 10 8 4 2 4 2" xfId="43844" xr:uid="{00000000-0005-0000-0000-00003B370000}"/>
    <cellStyle name="Fechas 10 8 4 2 5" xfId="33478" xr:uid="{00000000-0005-0000-0000-00003C370000}"/>
    <cellStyle name="Fechas 10 8 4 3" xfId="8550" xr:uid="{00000000-0005-0000-0000-00003D370000}"/>
    <cellStyle name="Fechas 10 8 4 3 2" xfId="8551" xr:uid="{00000000-0005-0000-0000-00003E370000}"/>
    <cellStyle name="Fechas 10 8 4 3 2 2" xfId="39438" xr:uid="{00000000-0005-0000-0000-00003F370000}"/>
    <cellStyle name="Fechas 10 8 4 3 3" xfId="8552" xr:uid="{00000000-0005-0000-0000-000040370000}"/>
    <cellStyle name="Fechas 10 8 4 3 3 2" xfId="43845" xr:uid="{00000000-0005-0000-0000-000041370000}"/>
    <cellStyle name="Fechas 10 8 4 3 4" xfId="8553" xr:uid="{00000000-0005-0000-0000-000042370000}"/>
    <cellStyle name="Fechas 10 8 4 3 4 2" xfId="43846" xr:uid="{00000000-0005-0000-0000-000043370000}"/>
    <cellStyle name="Fechas 10 8 4 3 5" xfId="34350" xr:uid="{00000000-0005-0000-0000-000044370000}"/>
    <cellStyle name="Fechas 10 8 4 4" xfId="8554" xr:uid="{00000000-0005-0000-0000-000045370000}"/>
    <cellStyle name="Fechas 10 8 4 4 2" xfId="8555" xr:uid="{00000000-0005-0000-0000-000046370000}"/>
    <cellStyle name="Fechas 10 8 4 4 2 2" xfId="40820" xr:uid="{00000000-0005-0000-0000-000047370000}"/>
    <cellStyle name="Fechas 10 8 4 4 3" xfId="8556" xr:uid="{00000000-0005-0000-0000-000048370000}"/>
    <cellStyle name="Fechas 10 8 4 4 3 2" xfId="43847" xr:uid="{00000000-0005-0000-0000-000049370000}"/>
    <cellStyle name="Fechas 10 8 4 4 4" xfId="8557" xr:uid="{00000000-0005-0000-0000-00004A370000}"/>
    <cellStyle name="Fechas 10 8 4 4 4 2" xfId="43848" xr:uid="{00000000-0005-0000-0000-00004B370000}"/>
    <cellStyle name="Fechas 10 8 4 4 5" xfId="35732" xr:uid="{00000000-0005-0000-0000-00004C370000}"/>
    <cellStyle name="Fechas 10 8 4 5" xfId="8558" xr:uid="{00000000-0005-0000-0000-00004D370000}"/>
    <cellStyle name="Fechas 10 8 4 5 2" xfId="37121" xr:uid="{00000000-0005-0000-0000-00004E370000}"/>
    <cellStyle name="Fechas 10 8 4 6" xfId="8559" xr:uid="{00000000-0005-0000-0000-00004F370000}"/>
    <cellStyle name="Fechas 10 8 4 6 2" xfId="43849" xr:uid="{00000000-0005-0000-0000-000050370000}"/>
    <cellStyle name="Fechas 10 8 4 7" xfId="8560" xr:uid="{00000000-0005-0000-0000-000051370000}"/>
    <cellStyle name="Fechas 10 8 4 7 2" xfId="43850" xr:uid="{00000000-0005-0000-0000-000052370000}"/>
    <cellStyle name="Fechas 10 8 4 8" xfId="8561" xr:uid="{00000000-0005-0000-0000-000053370000}"/>
    <cellStyle name="Fechas 10 8 4 8 2" xfId="43851" xr:uid="{00000000-0005-0000-0000-000054370000}"/>
    <cellStyle name="Fechas 10 8 4 9" xfId="32033" xr:uid="{00000000-0005-0000-0000-000055370000}"/>
    <cellStyle name="Fechas 10 8 5" xfId="8562" xr:uid="{00000000-0005-0000-0000-000056370000}"/>
    <cellStyle name="Fechas 10 8 5 2" xfId="8563" xr:uid="{00000000-0005-0000-0000-000057370000}"/>
    <cellStyle name="Fechas 10 8 5 2 2" xfId="8564" xr:uid="{00000000-0005-0000-0000-000058370000}"/>
    <cellStyle name="Fechas 10 8 5 2 2 2" xfId="38852" xr:uid="{00000000-0005-0000-0000-000059370000}"/>
    <cellStyle name="Fechas 10 8 5 2 3" xfId="8565" xr:uid="{00000000-0005-0000-0000-00005A370000}"/>
    <cellStyle name="Fechas 10 8 5 2 3 2" xfId="43852" xr:uid="{00000000-0005-0000-0000-00005B370000}"/>
    <cellStyle name="Fechas 10 8 5 2 4" xfId="8566" xr:uid="{00000000-0005-0000-0000-00005C370000}"/>
    <cellStyle name="Fechas 10 8 5 2 4 2" xfId="43853" xr:uid="{00000000-0005-0000-0000-00005D370000}"/>
    <cellStyle name="Fechas 10 8 5 2 5" xfId="33764" xr:uid="{00000000-0005-0000-0000-00005E370000}"/>
    <cellStyle name="Fechas 10 8 5 3" xfId="8567" xr:uid="{00000000-0005-0000-0000-00005F370000}"/>
    <cellStyle name="Fechas 10 8 5 3 2" xfId="8568" xr:uid="{00000000-0005-0000-0000-000060370000}"/>
    <cellStyle name="Fechas 10 8 5 3 2 2" xfId="40068" xr:uid="{00000000-0005-0000-0000-000061370000}"/>
    <cellStyle name="Fechas 10 8 5 3 3" xfId="8569" xr:uid="{00000000-0005-0000-0000-000062370000}"/>
    <cellStyle name="Fechas 10 8 5 3 3 2" xfId="43854" xr:uid="{00000000-0005-0000-0000-000063370000}"/>
    <cellStyle name="Fechas 10 8 5 3 4" xfId="8570" xr:uid="{00000000-0005-0000-0000-000064370000}"/>
    <cellStyle name="Fechas 10 8 5 3 4 2" xfId="43855" xr:uid="{00000000-0005-0000-0000-000065370000}"/>
    <cellStyle name="Fechas 10 8 5 3 5" xfId="34980" xr:uid="{00000000-0005-0000-0000-000066370000}"/>
    <cellStyle name="Fechas 10 8 5 4" xfId="8571" xr:uid="{00000000-0005-0000-0000-000067370000}"/>
    <cellStyle name="Fechas 10 8 5 4 2" xfId="36369" xr:uid="{00000000-0005-0000-0000-000068370000}"/>
    <cellStyle name="Fechas 10 8 5 5" xfId="8572" xr:uid="{00000000-0005-0000-0000-000069370000}"/>
    <cellStyle name="Fechas 10 8 5 5 2" xfId="43856" xr:uid="{00000000-0005-0000-0000-00006A370000}"/>
    <cellStyle name="Fechas 10 8 5 6" xfId="8573" xr:uid="{00000000-0005-0000-0000-00006B370000}"/>
    <cellStyle name="Fechas 10 8 5 6 2" xfId="43857" xr:uid="{00000000-0005-0000-0000-00006C370000}"/>
    <cellStyle name="Fechas 10 8 5 7" xfId="8574" xr:uid="{00000000-0005-0000-0000-00006D370000}"/>
    <cellStyle name="Fechas 10 8 5 7 2" xfId="43858" xr:uid="{00000000-0005-0000-0000-00006E370000}"/>
    <cellStyle name="Fechas 10 8 5 8" xfId="31281" xr:uid="{00000000-0005-0000-0000-00006F370000}"/>
    <cellStyle name="Fechas 10 8 6" xfId="8575" xr:uid="{00000000-0005-0000-0000-000070370000}"/>
    <cellStyle name="Fechas 10 8 6 2" xfId="43859" xr:uid="{00000000-0005-0000-0000-000071370000}"/>
    <cellStyle name="Fechas 10 8 7" xfId="31194" xr:uid="{00000000-0005-0000-0000-000072370000}"/>
    <cellStyle name="Fechas 10 9" xfId="8576" xr:uid="{00000000-0005-0000-0000-000073370000}"/>
    <cellStyle name="Fechas 10 9 10" xfId="8577" xr:uid="{00000000-0005-0000-0000-000074370000}"/>
    <cellStyle name="Fechas 10 9 10 2" xfId="43860" xr:uid="{00000000-0005-0000-0000-000075370000}"/>
    <cellStyle name="Fechas 10 9 11" xfId="8578" xr:uid="{00000000-0005-0000-0000-000076370000}"/>
    <cellStyle name="Fechas 10 9 11 2" xfId="43861" xr:uid="{00000000-0005-0000-0000-000077370000}"/>
    <cellStyle name="Fechas 10 9 12" xfId="31237" xr:uid="{00000000-0005-0000-0000-000078370000}"/>
    <cellStyle name="Fechas 10 9 2" xfId="8579" xr:uid="{00000000-0005-0000-0000-000079370000}"/>
    <cellStyle name="Fechas 10 9 2 2" xfId="8580" xr:uid="{00000000-0005-0000-0000-00007A370000}"/>
    <cellStyle name="Fechas 10 9 2 2 2" xfId="8581" xr:uid="{00000000-0005-0000-0000-00007B370000}"/>
    <cellStyle name="Fechas 10 9 2 2 2 2" xfId="38159" xr:uid="{00000000-0005-0000-0000-00007C370000}"/>
    <cellStyle name="Fechas 10 9 2 2 3" xfId="8582" xr:uid="{00000000-0005-0000-0000-00007D370000}"/>
    <cellStyle name="Fechas 10 9 2 2 3 2" xfId="43862" xr:uid="{00000000-0005-0000-0000-00007E370000}"/>
    <cellStyle name="Fechas 10 9 2 2 4" xfId="8583" xr:uid="{00000000-0005-0000-0000-00007F370000}"/>
    <cellStyle name="Fechas 10 9 2 2 4 2" xfId="43863" xr:uid="{00000000-0005-0000-0000-000080370000}"/>
    <cellStyle name="Fechas 10 9 2 2 5" xfId="8584" xr:uid="{00000000-0005-0000-0000-000081370000}"/>
    <cellStyle name="Fechas 10 9 2 2 5 2" xfId="43864" xr:uid="{00000000-0005-0000-0000-000082370000}"/>
    <cellStyle name="Fechas 10 9 2 2 6" xfId="33071" xr:uid="{00000000-0005-0000-0000-000083370000}"/>
    <cellStyle name="Fechas 10 9 2 3" xfId="8585" xr:uid="{00000000-0005-0000-0000-000084370000}"/>
    <cellStyle name="Fechas 10 9 2 3 2" xfId="8586" xr:uid="{00000000-0005-0000-0000-000085370000}"/>
    <cellStyle name="Fechas 10 9 2 3 2 2" xfId="40413" xr:uid="{00000000-0005-0000-0000-000086370000}"/>
    <cellStyle name="Fechas 10 9 2 3 3" xfId="8587" xr:uid="{00000000-0005-0000-0000-000087370000}"/>
    <cellStyle name="Fechas 10 9 2 3 3 2" xfId="43865" xr:uid="{00000000-0005-0000-0000-000088370000}"/>
    <cellStyle name="Fechas 10 9 2 3 4" xfId="8588" xr:uid="{00000000-0005-0000-0000-000089370000}"/>
    <cellStyle name="Fechas 10 9 2 3 4 2" xfId="43866" xr:uid="{00000000-0005-0000-0000-00008A370000}"/>
    <cellStyle name="Fechas 10 9 2 3 5" xfId="8589" xr:uid="{00000000-0005-0000-0000-00008B370000}"/>
    <cellStyle name="Fechas 10 9 2 3 5 2" xfId="43867" xr:uid="{00000000-0005-0000-0000-00008C370000}"/>
    <cellStyle name="Fechas 10 9 2 3 6" xfId="35325" xr:uid="{00000000-0005-0000-0000-00008D370000}"/>
    <cellStyle name="Fechas 10 9 2 4" xfId="8590" xr:uid="{00000000-0005-0000-0000-00008E370000}"/>
    <cellStyle name="Fechas 10 9 2 4 2" xfId="36714" xr:uid="{00000000-0005-0000-0000-00008F370000}"/>
    <cellStyle name="Fechas 10 9 2 5" xfId="31626" xr:uid="{00000000-0005-0000-0000-000090370000}"/>
    <cellStyle name="Fechas 10 9 3" xfId="8591" xr:uid="{00000000-0005-0000-0000-000091370000}"/>
    <cellStyle name="Fechas 10 9 3 2" xfId="8592" xr:uid="{00000000-0005-0000-0000-000092370000}"/>
    <cellStyle name="Fechas 10 9 3 2 2" xfId="8593" xr:uid="{00000000-0005-0000-0000-000093370000}"/>
    <cellStyle name="Fechas 10 9 3 2 2 2" xfId="38030" xr:uid="{00000000-0005-0000-0000-000094370000}"/>
    <cellStyle name="Fechas 10 9 3 2 3" xfId="8594" xr:uid="{00000000-0005-0000-0000-000095370000}"/>
    <cellStyle name="Fechas 10 9 3 2 3 2" xfId="43868" xr:uid="{00000000-0005-0000-0000-000096370000}"/>
    <cellStyle name="Fechas 10 9 3 2 4" xfId="8595" xr:uid="{00000000-0005-0000-0000-000097370000}"/>
    <cellStyle name="Fechas 10 9 3 2 4 2" xfId="43869" xr:uid="{00000000-0005-0000-0000-000098370000}"/>
    <cellStyle name="Fechas 10 9 3 2 5" xfId="32942" xr:uid="{00000000-0005-0000-0000-000099370000}"/>
    <cellStyle name="Fechas 10 9 3 3" xfId="8596" xr:uid="{00000000-0005-0000-0000-00009A370000}"/>
    <cellStyle name="Fechas 10 9 3 3 2" xfId="8597" xr:uid="{00000000-0005-0000-0000-00009B370000}"/>
    <cellStyle name="Fechas 10 9 3 3 2 2" xfId="39068" xr:uid="{00000000-0005-0000-0000-00009C370000}"/>
    <cellStyle name="Fechas 10 9 3 3 3" xfId="8598" xr:uid="{00000000-0005-0000-0000-00009D370000}"/>
    <cellStyle name="Fechas 10 9 3 3 3 2" xfId="43870" xr:uid="{00000000-0005-0000-0000-00009E370000}"/>
    <cellStyle name="Fechas 10 9 3 3 4" xfId="8599" xr:uid="{00000000-0005-0000-0000-00009F370000}"/>
    <cellStyle name="Fechas 10 9 3 3 4 2" xfId="43871" xr:uid="{00000000-0005-0000-0000-0000A0370000}"/>
    <cellStyle name="Fechas 10 9 3 3 5" xfId="33980" xr:uid="{00000000-0005-0000-0000-0000A1370000}"/>
    <cellStyle name="Fechas 10 9 3 4" xfId="8600" xr:uid="{00000000-0005-0000-0000-0000A2370000}"/>
    <cellStyle name="Fechas 10 9 3 4 2" xfId="8601" xr:uid="{00000000-0005-0000-0000-0000A3370000}"/>
    <cellStyle name="Fechas 10 9 3 4 2 2" xfId="40284" xr:uid="{00000000-0005-0000-0000-0000A4370000}"/>
    <cellStyle name="Fechas 10 9 3 4 3" xfId="8602" xr:uid="{00000000-0005-0000-0000-0000A5370000}"/>
    <cellStyle name="Fechas 10 9 3 4 3 2" xfId="43872" xr:uid="{00000000-0005-0000-0000-0000A6370000}"/>
    <cellStyle name="Fechas 10 9 3 4 4" xfId="8603" xr:uid="{00000000-0005-0000-0000-0000A7370000}"/>
    <cellStyle name="Fechas 10 9 3 4 4 2" xfId="43873" xr:uid="{00000000-0005-0000-0000-0000A8370000}"/>
    <cellStyle name="Fechas 10 9 3 4 5" xfId="35196" xr:uid="{00000000-0005-0000-0000-0000A9370000}"/>
    <cellStyle name="Fechas 10 9 3 5" xfId="8604" xr:uid="{00000000-0005-0000-0000-0000AA370000}"/>
    <cellStyle name="Fechas 10 9 3 5 2" xfId="36585" xr:uid="{00000000-0005-0000-0000-0000AB370000}"/>
    <cellStyle name="Fechas 10 9 3 6" xfId="8605" xr:uid="{00000000-0005-0000-0000-0000AC370000}"/>
    <cellStyle name="Fechas 10 9 3 6 2" xfId="43874" xr:uid="{00000000-0005-0000-0000-0000AD370000}"/>
    <cellStyle name="Fechas 10 9 3 7" xfId="8606" xr:uid="{00000000-0005-0000-0000-0000AE370000}"/>
    <cellStyle name="Fechas 10 9 3 7 2" xfId="43875" xr:uid="{00000000-0005-0000-0000-0000AF370000}"/>
    <cellStyle name="Fechas 10 9 3 8" xfId="8607" xr:uid="{00000000-0005-0000-0000-0000B0370000}"/>
    <cellStyle name="Fechas 10 9 3 8 2" xfId="43876" xr:uid="{00000000-0005-0000-0000-0000B1370000}"/>
    <cellStyle name="Fechas 10 9 3 9" xfId="31497" xr:uid="{00000000-0005-0000-0000-0000B2370000}"/>
    <cellStyle name="Fechas 10 9 4" xfId="8608" xr:uid="{00000000-0005-0000-0000-0000B3370000}"/>
    <cellStyle name="Fechas 10 9 4 2" xfId="8609" xr:uid="{00000000-0005-0000-0000-0000B4370000}"/>
    <cellStyle name="Fechas 10 9 4 2 2" xfId="8610" xr:uid="{00000000-0005-0000-0000-0000B5370000}"/>
    <cellStyle name="Fechas 10 9 4 2 2 2" xfId="38565" xr:uid="{00000000-0005-0000-0000-0000B6370000}"/>
    <cellStyle name="Fechas 10 9 4 2 3" xfId="8611" xr:uid="{00000000-0005-0000-0000-0000B7370000}"/>
    <cellStyle name="Fechas 10 9 4 2 3 2" xfId="43877" xr:uid="{00000000-0005-0000-0000-0000B8370000}"/>
    <cellStyle name="Fechas 10 9 4 2 4" xfId="8612" xr:uid="{00000000-0005-0000-0000-0000B9370000}"/>
    <cellStyle name="Fechas 10 9 4 2 4 2" xfId="43878" xr:uid="{00000000-0005-0000-0000-0000BA370000}"/>
    <cellStyle name="Fechas 10 9 4 2 5" xfId="33477" xr:uid="{00000000-0005-0000-0000-0000BB370000}"/>
    <cellStyle name="Fechas 10 9 4 3" xfId="8613" xr:uid="{00000000-0005-0000-0000-0000BC370000}"/>
    <cellStyle name="Fechas 10 9 4 3 2" xfId="8614" xr:uid="{00000000-0005-0000-0000-0000BD370000}"/>
    <cellStyle name="Fechas 10 9 4 3 2 2" xfId="39437" xr:uid="{00000000-0005-0000-0000-0000BE370000}"/>
    <cellStyle name="Fechas 10 9 4 3 3" xfId="8615" xr:uid="{00000000-0005-0000-0000-0000BF370000}"/>
    <cellStyle name="Fechas 10 9 4 3 3 2" xfId="43879" xr:uid="{00000000-0005-0000-0000-0000C0370000}"/>
    <cellStyle name="Fechas 10 9 4 3 4" xfId="8616" xr:uid="{00000000-0005-0000-0000-0000C1370000}"/>
    <cellStyle name="Fechas 10 9 4 3 4 2" xfId="43880" xr:uid="{00000000-0005-0000-0000-0000C2370000}"/>
    <cellStyle name="Fechas 10 9 4 3 5" xfId="34349" xr:uid="{00000000-0005-0000-0000-0000C3370000}"/>
    <cellStyle name="Fechas 10 9 4 4" xfId="8617" xr:uid="{00000000-0005-0000-0000-0000C4370000}"/>
    <cellStyle name="Fechas 10 9 4 4 2" xfId="8618" xr:uid="{00000000-0005-0000-0000-0000C5370000}"/>
    <cellStyle name="Fechas 10 9 4 4 2 2" xfId="40819" xr:uid="{00000000-0005-0000-0000-0000C6370000}"/>
    <cellStyle name="Fechas 10 9 4 4 3" xfId="8619" xr:uid="{00000000-0005-0000-0000-0000C7370000}"/>
    <cellStyle name="Fechas 10 9 4 4 3 2" xfId="43881" xr:uid="{00000000-0005-0000-0000-0000C8370000}"/>
    <cellStyle name="Fechas 10 9 4 4 4" xfId="8620" xr:uid="{00000000-0005-0000-0000-0000C9370000}"/>
    <cellStyle name="Fechas 10 9 4 4 4 2" xfId="43882" xr:uid="{00000000-0005-0000-0000-0000CA370000}"/>
    <cellStyle name="Fechas 10 9 4 4 5" xfId="35731" xr:uid="{00000000-0005-0000-0000-0000CB370000}"/>
    <cellStyle name="Fechas 10 9 4 5" xfId="8621" xr:uid="{00000000-0005-0000-0000-0000CC370000}"/>
    <cellStyle name="Fechas 10 9 4 5 2" xfId="37120" xr:uid="{00000000-0005-0000-0000-0000CD370000}"/>
    <cellStyle name="Fechas 10 9 4 6" xfId="8622" xr:uid="{00000000-0005-0000-0000-0000CE370000}"/>
    <cellStyle name="Fechas 10 9 4 6 2" xfId="43883" xr:uid="{00000000-0005-0000-0000-0000CF370000}"/>
    <cellStyle name="Fechas 10 9 4 7" xfId="8623" xr:uid="{00000000-0005-0000-0000-0000D0370000}"/>
    <cellStyle name="Fechas 10 9 4 7 2" xfId="43884" xr:uid="{00000000-0005-0000-0000-0000D1370000}"/>
    <cellStyle name="Fechas 10 9 4 8" xfId="8624" xr:uid="{00000000-0005-0000-0000-0000D2370000}"/>
    <cellStyle name="Fechas 10 9 4 8 2" xfId="43885" xr:uid="{00000000-0005-0000-0000-0000D3370000}"/>
    <cellStyle name="Fechas 10 9 4 9" xfId="32032" xr:uid="{00000000-0005-0000-0000-0000D4370000}"/>
    <cellStyle name="Fechas 10 9 5" xfId="8625" xr:uid="{00000000-0005-0000-0000-0000D5370000}"/>
    <cellStyle name="Fechas 10 9 5 2" xfId="8626" xr:uid="{00000000-0005-0000-0000-0000D6370000}"/>
    <cellStyle name="Fechas 10 9 5 2 2" xfId="8627" xr:uid="{00000000-0005-0000-0000-0000D7370000}"/>
    <cellStyle name="Fechas 10 9 5 2 2 2" xfId="38853" xr:uid="{00000000-0005-0000-0000-0000D8370000}"/>
    <cellStyle name="Fechas 10 9 5 2 3" xfId="8628" xr:uid="{00000000-0005-0000-0000-0000D9370000}"/>
    <cellStyle name="Fechas 10 9 5 2 3 2" xfId="43886" xr:uid="{00000000-0005-0000-0000-0000DA370000}"/>
    <cellStyle name="Fechas 10 9 5 2 4" xfId="8629" xr:uid="{00000000-0005-0000-0000-0000DB370000}"/>
    <cellStyle name="Fechas 10 9 5 2 4 2" xfId="43887" xr:uid="{00000000-0005-0000-0000-0000DC370000}"/>
    <cellStyle name="Fechas 10 9 5 2 5" xfId="33765" xr:uid="{00000000-0005-0000-0000-0000DD370000}"/>
    <cellStyle name="Fechas 10 9 5 3" xfId="8630" xr:uid="{00000000-0005-0000-0000-0000DE370000}"/>
    <cellStyle name="Fechas 10 9 5 3 2" xfId="8631" xr:uid="{00000000-0005-0000-0000-0000DF370000}"/>
    <cellStyle name="Fechas 10 9 5 3 2 2" xfId="40069" xr:uid="{00000000-0005-0000-0000-0000E0370000}"/>
    <cellStyle name="Fechas 10 9 5 3 3" xfId="8632" xr:uid="{00000000-0005-0000-0000-0000E1370000}"/>
    <cellStyle name="Fechas 10 9 5 3 3 2" xfId="43888" xr:uid="{00000000-0005-0000-0000-0000E2370000}"/>
    <cellStyle name="Fechas 10 9 5 3 4" xfId="8633" xr:uid="{00000000-0005-0000-0000-0000E3370000}"/>
    <cellStyle name="Fechas 10 9 5 3 4 2" xfId="43889" xr:uid="{00000000-0005-0000-0000-0000E4370000}"/>
    <cellStyle name="Fechas 10 9 5 3 5" xfId="34981" xr:uid="{00000000-0005-0000-0000-0000E5370000}"/>
    <cellStyle name="Fechas 10 9 5 4" xfId="8634" xr:uid="{00000000-0005-0000-0000-0000E6370000}"/>
    <cellStyle name="Fechas 10 9 5 4 2" xfId="36370" xr:uid="{00000000-0005-0000-0000-0000E7370000}"/>
    <cellStyle name="Fechas 10 9 5 5" xfId="8635" xr:uid="{00000000-0005-0000-0000-0000E8370000}"/>
    <cellStyle name="Fechas 10 9 5 5 2" xfId="43890" xr:uid="{00000000-0005-0000-0000-0000E9370000}"/>
    <cellStyle name="Fechas 10 9 5 6" xfId="8636" xr:uid="{00000000-0005-0000-0000-0000EA370000}"/>
    <cellStyle name="Fechas 10 9 5 6 2" xfId="43891" xr:uid="{00000000-0005-0000-0000-0000EB370000}"/>
    <cellStyle name="Fechas 10 9 5 7" xfId="8637" xr:uid="{00000000-0005-0000-0000-0000EC370000}"/>
    <cellStyle name="Fechas 10 9 5 7 2" xfId="43892" xr:uid="{00000000-0005-0000-0000-0000ED370000}"/>
    <cellStyle name="Fechas 10 9 5 8" xfId="31282" xr:uid="{00000000-0005-0000-0000-0000EE370000}"/>
    <cellStyle name="Fechas 10 9 6" xfId="8638" xr:uid="{00000000-0005-0000-0000-0000EF370000}"/>
    <cellStyle name="Fechas 10 9 6 2" xfId="8639" xr:uid="{00000000-0005-0000-0000-0000F0370000}"/>
    <cellStyle name="Fechas 10 9 6 2 2" xfId="37894" xr:uid="{00000000-0005-0000-0000-0000F1370000}"/>
    <cellStyle name="Fechas 10 9 6 3" xfId="8640" xr:uid="{00000000-0005-0000-0000-0000F2370000}"/>
    <cellStyle name="Fechas 10 9 6 3 2" xfId="43893" xr:uid="{00000000-0005-0000-0000-0000F3370000}"/>
    <cellStyle name="Fechas 10 9 6 4" xfId="8641" xr:uid="{00000000-0005-0000-0000-0000F4370000}"/>
    <cellStyle name="Fechas 10 9 6 4 2" xfId="43894" xr:uid="{00000000-0005-0000-0000-0000F5370000}"/>
    <cellStyle name="Fechas 10 9 6 5" xfId="32806" xr:uid="{00000000-0005-0000-0000-0000F6370000}"/>
    <cellStyle name="Fechas 10 9 7" xfId="8642" xr:uid="{00000000-0005-0000-0000-0000F7370000}"/>
    <cellStyle name="Fechas 10 9 7 2" xfId="8643" xr:uid="{00000000-0005-0000-0000-0000F8370000}"/>
    <cellStyle name="Fechas 10 9 7 2 2" xfId="37497" xr:uid="{00000000-0005-0000-0000-0000F9370000}"/>
    <cellStyle name="Fechas 10 9 7 3" xfId="8644" xr:uid="{00000000-0005-0000-0000-0000FA370000}"/>
    <cellStyle name="Fechas 10 9 7 3 2" xfId="43895" xr:uid="{00000000-0005-0000-0000-0000FB370000}"/>
    <cellStyle name="Fechas 10 9 7 4" xfId="8645" xr:uid="{00000000-0005-0000-0000-0000FC370000}"/>
    <cellStyle name="Fechas 10 9 7 4 2" xfId="43896" xr:uid="{00000000-0005-0000-0000-0000FD370000}"/>
    <cellStyle name="Fechas 10 9 7 5" xfId="32409" xr:uid="{00000000-0005-0000-0000-0000FE370000}"/>
    <cellStyle name="Fechas 10 9 8" xfId="8646" xr:uid="{00000000-0005-0000-0000-0000FF370000}"/>
    <cellStyle name="Fechas 10 9 8 2" xfId="8647" xr:uid="{00000000-0005-0000-0000-000000380000}"/>
    <cellStyle name="Fechas 10 9 8 2 2" xfId="40024" xr:uid="{00000000-0005-0000-0000-000001380000}"/>
    <cellStyle name="Fechas 10 9 8 3" xfId="8648" xr:uid="{00000000-0005-0000-0000-000002380000}"/>
    <cellStyle name="Fechas 10 9 8 3 2" xfId="43897" xr:uid="{00000000-0005-0000-0000-000003380000}"/>
    <cellStyle name="Fechas 10 9 8 4" xfId="8649" xr:uid="{00000000-0005-0000-0000-000004380000}"/>
    <cellStyle name="Fechas 10 9 8 4 2" xfId="43898" xr:uid="{00000000-0005-0000-0000-000005380000}"/>
    <cellStyle name="Fechas 10 9 8 5" xfId="34936" xr:uid="{00000000-0005-0000-0000-000006380000}"/>
    <cellStyle name="Fechas 10 9 9" xfId="8650" xr:uid="{00000000-0005-0000-0000-000007380000}"/>
    <cellStyle name="Fechas 10 9 9 2" xfId="36325" xr:uid="{00000000-0005-0000-0000-000008380000}"/>
    <cellStyle name="Fechas 11" xfId="8651" xr:uid="{00000000-0005-0000-0000-000009380000}"/>
    <cellStyle name="Fechas 11 10" xfId="30670" xr:uid="{00000000-0005-0000-0000-00000A380000}"/>
    <cellStyle name="Fechas 11 2" xfId="8652" xr:uid="{00000000-0005-0000-0000-00000B380000}"/>
    <cellStyle name="Fechas 11 2 10" xfId="8653" xr:uid="{00000000-0005-0000-0000-00000C380000}"/>
    <cellStyle name="Fechas 11 2 10 10" xfId="8654" xr:uid="{00000000-0005-0000-0000-00000D380000}"/>
    <cellStyle name="Fechas 11 2 10 10 2" xfId="43899" xr:uid="{00000000-0005-0000-0000-00000E380000}"/>
    <cellStyle name="Fechas 11 2 10 11" xfId="8655" xr:uid="{00000000-0005-0000-0000-00000F380000}"/>
    <cellStyle name="Fechas 11 2 10 11 2" xfId="43900" xr:uid="{00000000-0005-0000-0000-000010380000}"/>
    <cellStyle name="Fechas 11 2 10 12" xfId="30976" xr:uid="{00000000-0005-0000-0000-000011380000}"/>
    <cellStyle name="Fechas 11 2 10 2" xfId="8656" xr:uid="{00000000-0005-0000-0000-000012380000}"/>
    <cellStyle name="Fechas 11 2 10 2 2" xfId="8657" xr:uid="{00000000-0005-0000-0000-000013380000}"/>
    <cellStyle name="Fechas 11 2 10 2 2 2" xfId="8658" xr:uid="{00000000-0005-0000-0000-000014380000}"/>
    <cellStyle name="Fechas 11 2 10 2 2 2 2" xfId="38162" xr:uid="{00000000-0005-0000-0000-000015380000}"/>
    <cellStyle name="Fechas 11 2 10 2 2 3" xfId="8659" xr:uid="{00000000-0005-0000-0000-000016380000}"/>
    <cellStyle name="Fechas 11 2 10 2 2 3 2" xfId="43901" xr:uid="{00000000-0005-0000-0000-000017380000}"/>
    <cellStyle name="Fechas 11 2 10 2 2 4" xfId="8660" xr:uid="{00000000-0005-0000-0000-000018380000}"/>
    <cellStyle name="Fechas 11 2 10 2 2 4 2" xfId="43902" xr:uid="{00000000-0005-0000-0000-000019380000}"/>
    <cellStyle name="Fechas 11 2 10 2 2 5" xfId="8661" xr:uid="{00000000-0005-0000-0000-00001A380000}"/>
    <cellStyle name="Fechas 11 2 10 2 2 5 2" xfId="43903" xr:uid="{00000000-0005-0000-0000-00001B380000}"/>
    <cellStyle name="Fechas 11 2 10 2 2 6" xfId="33074" xr:uid="{00000000-0005-0000-0000-00001C380000}"/>
    <cellStyle name="Fechas 11 2 10 2 3" xfId="8662" xr:uid="{00000000-0005-0000-0000-00001D380000}"/>
    <cellStyle name="Fechas 11 2 10 2 3 2" xfId="8663" xr:uid="{00000000-0005-0000-0000-00001E380000}"/>
    <cellStyle name="Fechas 11 2 10 2 3 2 2" xfId="40416" xr:uid="{00000000-0005-0000-0000-00001F380000}"/>
    <cellStyle name="Fechas 11 2 10 2 3 3" xfId="8664" xr:uid="{00000000-0005-0000-0000-000020380000}"/>
    <cellStyle name="Fechas 11 2 10 2 3 3 2" xfId="43904" xr:uid="{00000000-0005-0000-0000-000021380000}"/>
    <cellStyle name="Fechas 11 2 10 2 3 4" xfId="8665" xr:uid="{00000000-0005-0000-0000-000022380000}"/>
    <cellStyle name="Fechas 11 2 10 2 3 4 2" xfId="43905" xr:uid="{00000000-0005-0000-0000-000023380000}"/>
    <cellStyle name="Fechas 11 2 10 2 3 5" xfId="8666" xr:uid="{00000000-0005-0000-0000-000024380000}"/>
    <cellStyle name="Fechas 11 2 10 2 3 5 2" xfId="43906" xr:uid="{00000000-0005-0000-0000-000025380000}"/>
    <cellStyle name="Fechas 11 2 10 2 3 6" xfId="35328" xr:uid="{00000000-0005-0000-0000-000026380000}"/>
    <cellStyle name="Fechas 11 2 10 2 4" xfId="8667" xr:uid="{00000000-0005-0000-0000-000027380000}"/>
    <cellStyle name="Fechas 11 2 10 2 4 2" xfId="36717" xr:uid="{00000000-0005-0000-0000-000028380000}"/>
    <cellStyle name="Fechas 11 2 10 2 5" xfId="31629" xr:uid="{00000000-0005-0000-0000-000029380000}"/>
    <cellStyle name="Fechas 11 2 10 3" xfId="8668" xr:uid="{00000000-0005-0000-0000-00002A380000}"/>
    <cellStyle name="Fechas 11 2 10 3 2" xfId="8669" xr:uid="{00000000-0005-0000-0000-00002B380000}"/>
    <cellStyle name="Fechas 11 2 10 3 2 2" xfId="8670" xr:uid="{00000000-0005-0000-0000-00002C380000}"/>
    <cellStyle name="Fechas 11 2 10 3 2 2 2" xfId="38033" xr:uid="{00000000-0005-0000-0000-00002D380000}"/>
    <cellStyle name="Fechas 11 2 10 3 2 3" xfId="8671" xr:uid="{00000000-0005-0000-0000-00002E380000}"/>
    <cellStyle name="Fechas 11 2 10 3 2 3 2" xfId="43907" xr:uid="{00000000-0005-0000-0000-00002F380000}"/>
    <cellStyle name="Fechas 11 2 10 3 2 4" xfId="8672" xr:uid="{00000000-0005-0000-0000-000030380000}"/>
    <cellStyle name="Fechas 11 2 10 3 2 4 2" xfId="43908" xr:uid="{00000000-0005-0000-0000-000031380000}"/>
    <cellStyle name="Fechas 11 2 10 3 2 5" xfId="32945" xr:uid="{00000000-0005-0000-0000-000032380000}"/>
    <cellStyle name="Fechas 11 2 10 3 3" xfId="8673" xr:uid="{00000000-0005-0000-0000-000033380000}"/>
    <cellStyle name="Fechas 11 2 10 3 3 2" xfId="8674" xr:uid="{00000000-0005-0000-0000-000034380000}"/>
    <cellStyle name="Fechas 11 2 10 3 3 2 2" xfId="39071" xr:uid="{00000000-0005-0000-0000-000035380000}"/>
    <cellStyle name="Fechas 11 2 10 3 3 3" xfId="8675" xr:uid="{00000000-0005-0000-0000-000036380000}"/>
    <cellStyle name="Fechas 11 2 10 3 3 3 2" xfId="43909" xr:uid="{00000000-0005-0000-0000-000037380000}"/>
    <cellStyle name="Fechas 11 2 10 3 3 4" xfId="8676" xr:uid="{00000000-0005-0000-0000-000038380000}"/>
    <cellStyle name="Fechas 11 2 10 3 3 4 2" xfId="43910" xr:uid="{00000000-0005-0000-0000-000039380000}"/>
    <cellStyle name="Fechas 11 2 10 3 3 5" xfId="33983" xr:uid="{00000000-0005-0000-0000-00003A380000}"/>
    <cellStyle name="Fechas 11 2 10 3 4" xfId="8677" xr:uid="{00000000-0005-0000-0000-00003B380000}"/>
    <cellStyle name="Fechas 11 2 10 3 4 2" xfId="8678" xr:uid="{00000000-0005-0000-0000-00003C380000}"/>
    <cellStyle name="Fechas 11 2 10 3 4 2 2" xfId="40287" xr:uid="{00000000-0005-0000-0000-00003D380000}"/>
    <cellStyle name="Fechas 11 2 10 3 4 3" xfId="8679" xr:uid="{00000000-0005-0000-0000-00003E380000}"/>
    <cellStyle name="Fechas 11 2 10 3 4 3 2" xfId="43911" xr:uid="{00000000-0005-0000-0000-00003F380000}"/>
    <cellStyle name="Fechas 11 2 10 3 4 4" xfId="8680" xr:uid="{00000000-0005-0000-0000-000040380000}"/>
    <cellStyle name="Fechas 11 2 10 3 4 4 2" xfId="43912" xr:uid="{00000000-0005-0000-0000-000041380000}"/>
    <cellStyle name="Fechas 11 2 10 3 4 5" xfId="35199" xr:uid="{00000000-0005-0000-0000-000042380000}"/>
    <cellStyle name="Fechas 11 2 10 3 5" xfId="8681" xr:uid="{00000000-0005-0000-0000-000043380000}"/>
    <cellStyle name="Fechas 11 2 10 3 5 2" xfId="36588" xr:uid="{00000000-0005-0000-0000-000044380000}"/>
    <cellStyle name="Fechas 11 2 10 3 6" xfId="8682" xr:uid="{00000000-0005-0000-0000-000045380000}"/>
    <cellStyle name="Fechas 11 2 10 3 6 2" xfId="43913" xr:uid="{00000000-0005-0000-0000-000046380000}"/>
    <cellStyle name="Fechas 11 2 10 3 7" xfId="8683" xr:uid="{00000000-0005-0000-0000-000047380000}"/>
    <cellStyle name="Fechas 11 2 10 3 7 2" xfId="43914" xr:uid="{00000000-0005-0000-0000-000048380000}"/>
    <cellStyle name="Fechas 11 2 10 3 8" xfId="8684" xr:uid="{00000000-0005-0000-0000-000049380000}"/>
    <cellStyle name="Fechas 11 2 10 3 8 2" xfId="43915" xr:uid="{00000000-0005-0000-0000-00004A380000}"/>
    <cellStyle name="Fechas 11 2 10 3 9" xfId="31500" xr:uid="{00000000-0005-0000-0000-00004B380000}"/>
    <cellStyle name="Fechas 11 2 10 4" xfId="8685" xr:uid="{00000000-0005-0000-0000-00004C380000}"/>
    <cellStyle name="Fechas 11 2 10 4 2" xfId="8686" xr:uid="{00000000-0005-0000-0000-00004D380000}"/>
    <cellStyle name="Fechas 11 2 10 4 2 2" xfId="8687" xr:uid="{00000000-0005-0000-0000-00004E380000}"/>
    <cellStyle name="Fechas 11 2 10 4 2 2 2" xfId="38562" xr:uid="{00000000-0005-0000-0000-00004F380000}"/>
    <cellStyle name="Fechas 11 2 10 4 2 3" xfId="8688" xr:uid="{00000000-0005-0000-0000-000050380000}"/>
    <cellStyle name="Fechas 11 2 10 4 2 3 2" xfId="43916" xr:uid="{00000000-0005-0000-0000-000051380000}"/>
    <cellStyle name="Fechas 11 2 10 4 2 4" xfId="8689" xr:uid="{00000000-0005-0000-0000-000052380000}"/>
    <cellStyle name="Fechas 11 2 10 4 2 4 2" xfId="43917" xr:uid="{00000000-0005-0000-0000-000053380000}"/>
    <cellStyle name="Fechas 11 2 10 4 2 5" xfId="33474" xr:uid="{00000000-0005-0000-0000-000054380000}"/>
    <cellStyle name="Fechas 11 2 10 4 3" xfId="8690" xr:uid="{00000000-0005-0000-0000-000055380000}"/>
    <cellStyle name="Fechas 11 2 10 4 3 2" xfId="8691" xr:uid="{00000000-0005-0000-0000-000056380000}"/>
    <cellStyle name="Fechas 11 2 10 4 3 2 2" xfId="39434" xr:uid="{00000000-0005-0000-0000-000057380000}"/>
    <cellStyle name="Fechas 11 2 10 4 3 3" xfId="8692" xr:uid="{00000000-0005-0000-0000-000058380000}"/>
    <cellStyle name="Fechas 11 2 10 4 3 3 2" xfId="43918" xr:uid="{00000000-0005-0000-0000-000059380000}"/>
    <cellStyle name="Fechas 11 2 10 4 3 4" xfId="8693" xr:uid="{00000000-0005-0000-0000-00005A380000}"/>
    <cellStyle name="Fechas 11 2 10 4 3 4 2" xfId="43919" xr:uid="{00000000-0005-0000-0000-00005B380000}"/>
    <cellStyle name="Fechas 11 2 10 4 3 5" xfId="34346" xr:uid="{00000000-0005-0000-0000-00005C380000}"/>
    <cellStyle name="Fechas 11 2 10 4 4" xfId="8694" xr:uid="{00000000-0005-0000-0000-00005D380000}"/>
    <cellStyle name="Fechas 11 2 10 4 4 2" xfId="8695" xr:uid="{00000000-0005-0000-0000-00005E380000}"/>
    <cellStyle name="Fechas 11 2 10 4 4 2 2" xfId="40816" xr:uid="{00000000-0005-0000-0000-00005F380000}"/>
    <cellStyle name="Fechas 11 2 10 4 4 3" xfId="8696" xr:uid="{00000000-0005-0000-0000-000060380000}"/>
    <cellStyle name="Fechas 11 2 10 4 4 3 2" xfId="43920" xr:uid="{00000000-0005-0000-0000-000061380000}"/>
    <cellStyle name="Fechas 11 2 10 4 4 4" xfId="8697" xr:uid="{00000000-0005-0000-0000-000062380000}"/>
    <cellStyle name="Fechas 11 2 10 4 4 4 2" xfId="43921" xr:uid="{00000000-0005-0000-0000-000063380000}"/>
    <cellStyle name="Fechas 11 2 10 4 4 5" xfId="35728" xr:uid="{00000000-0005-0000-0000-000064380000}"/>
    <cellStyle name="Fechas 11 2 10 4 5" xfId="8698" xr:uid="{00000000-0005-0000-0000-000065380000}"/>
    <cellStyle name="Fechas 11 2 10 4 5 2" xfId="37117" xr:uid="{00000000-0005-0000-0000-000066380000}"/>
    <cellStyle name="Fechas 11 2 10 4 6" xfId="8699" xr:uid="{00000000-0005-0000-0000-000067380000}"/>
    <cellStyle name="Fechas 11 2 10 4 6 2" xfId="43922" xr:uid="{00000000-0005-0000-0000-000068380000}"/>
    <cellStyle name="Fechas 11 2 10 4 7" xfId="8700" xr:uid="{00000000-0005-0000-0000-000069380000}"/>
    <cellStyle name="Fechas 11 2 10 4 7 2" xfId="43923" xr:uid="{00000000-0005-0000-0000-00006A380000}"/>
    <cellStyle name="Fechas 11 2 10 4 8" xfId="8701" xr:uid="{00000000-0005-0000-0000-00006B380000}"/>
    <cellStyle name="Fechas 11 2 10 4 8 2" xfId="43924" xr:uid="{00000000-0005-0000-0000-00006C380000}"/>
    <cellStyle name="Fechas 11 2 10 4 9" xfId="32029" xr:uid="{00000000-0005-0000-0000-00006D380000}"/>
    <cellStyle name="Fechas 11 2 10 5" xfId="8702" xr:uid="{00000000-0005-0000-0000-00006E380000}"/>
    <cellStyle name="Fechas 11 2 10 5 2" xfId="8703" xr:uid="{00000000-0005-0000-0000-00006F380000}"/>
    <cellStyle name="Fechas 11 2 10 5 2 2" xfId="8704" xr:uid="{00000000-0005-0000-0000-000070380000}"/>
    <cellStyle name="Fechas 11 2 10 5 2 2 2" xfId="38856" xr:uid="{00000000-0005-0000-0000-000071380000}"/>
    <cellStyle name="Fechas 11 2 10 5 2 3" xfId="8705" xr:uid="{00000000-0005-0000-0000-000072380000}"/>
    <cellStyle name="Fechas 11 2 10 5 2 3 2" xfId="43925" xr:uid="{00000000-0005-0000-0000-000073380000}"/>
    <cellStyle name="Fechas 11 2 10 5 2 4" xfId="8706" xr:uid="{00000000-0005-0000-0000-000074380000}"/>
    <cellStyle name="Fechas 11 2 10 5 2 4 2" xfId="43926" xr:uid="{00000000-0005-0000-0000-000075380000}"/>
    <cellStyle name="Fechas 11 2 10 5 2 5" xfId="33768" xr:uid="{00000000-0005-0000-0000-000076380000}"/>
    <cellStyle name="Fechas 11 2 10 5 3" xfId="8707" xr:uid="{00000000-0005-0000-0000-000077380000}"/>
    <cellStyle name="Fechas 11 2 10 5 3 2" xfId="8708" xr:uid="{00000000-0005-0000-0000-000078380000}"/>
    <cellStyle name="Fechas 11 2 10 5 3 2 2" xfId="40072" xr:uid="{00000000-0005-0000-0000-000079380000}"/>
    <cellStyle name="Fechas 11 2 10 5 3 3" xfId="8709" xr:uid="{00000000-0005-0000-0000-00007A380000}"/>
    <cellStyle name="Fechas 11 2 10 5 3 3 2" xfId="43927" xr:uid="{00000000-0005-0000-0000-00007B380000}"/>
    <cellStyle name="Fechas 11 2 10 5 3 4" xfId="8710" xr:uid="{00000000-0005-0000-0000-00007C380000}"/>
    <cellStyle name="Fechas 11 2 10 5 3 4 2" xfId="43928" xr:uid="{00000000-0005-0000-0000-00007D380000}"/>
    <cellStyle name="Fechas 11 2 10 5 3 5" xfId="34984" xr:uid="{00000000-0005-0000-0000-00007E380000}"/>
    <cellStyle name="Fechas 11 2 10 5 4" xfId="8711" xr:uid="{00000000-0005-0000-0000-00007F380000}"/>
    <cellStyle name="Fechas 11 2 10 5 4 2" xfId="36373" xr:uid="{00000000-0005-0000-0000-000080380000}"/>
    <cellStyle name="Fechas 11 2 10 5 5" xfId="8712" xr:uid="{00000000-0005-0000-0000-000081380000}"/>
    <cellStyle name="Fechas 11 2 10 5 5 2" xfId="43929" xr:uid="{00000000-0005-0000-0000-000082380000}"/>
    <cellStyle name="Fechas 11 2 10 5 6" xfId="8713" xr:uid="{00000000-0005-0000-0000-000083380000}"/>
    <cellStyle name="Fechas 11 2 10 5 6 2" xfId="43930" xr:uid="{00000000-0005-0000-0000-000084380000}"/>
    <cellStyle name="Fechas 11 2 10 5 7" xfId="8714" xr:uid="{00000000-0005-0000-0000-000085380000}"/>
    <cellStyle name="Fechas 11 2 10 5 7 2" xfId="43931" xr:uid="{00000000-0005-0000-0000-000086380000}"/>
    <cellStyle name="Fechas 11 2 10 5 8" xfId="31285" xr:uid="{00000000-0005-0000-0000-000087380000}"/>
    <cellStyle name="Fechas 11 2 10 6" xfId="8715" xr:uid="{00000000-0005-0000-0000-000088380000}"/>
    <cellStyle name="Fechas 11 2 10 6 2" xfId="8716" xr:uid="{00000000-0005-0000-0000-000089380000}"/>
    <cellStyle name="Fechas 11 2 10 6 2 2" xfId="37742" xr:uid="{00000000-0005-0000-0000-00008A380000}"/>
    <cellStyle name="Fechas 11 2 10 6 3" xfId="8717" xr:uid="{00000000-0005-0000-0000-00008B380000}"/>
    <cellStyle name="Fechas 11 2 10 6 3 2" xfId="43932" xr:uid="{00000000-0005-0000-0000-00008C380000}"/>
    <cellStyle name="Fechas 11 2 10 6 4" xfId="8718" xr:uid="{00000000-0005-0000-0000-00008D380000}"/>
    <cellStyle name="Fechas 11 2 10 6 4 2" xfId="43933" xr:uid="{00000000-0005-0000-0000-00008E380000}"/>
    <cellStyle name="Fechas 11 2 10 6 5" xfId="32654" xr:uid="{00000000-0005-0000-0000-00008F380000}"/>
    <cellStyle name="Fechas 11 2 10 7" xfId="8719" xr:uid="{00000000-0005-0000-0000-000090380000}"/>
    <cellStyle name="Fechas 11 2 10 7 2" xfId="8720" xr:uid="{00000000-0005-0000-0000-000091380000}"/>
    <cellStyle name="Fechas 11 2 10 7 2 2" xfId="37799" xr:uid="{00000000-0005-0000-0000-000092380000}"/>
    <cellStyle name="Fechas 11 2 10 7 3" xfId="8721" xr:uid="{00000000-0005-0000-0000-000093380000}"/>
    <cellStyle name="Fechas 11 2 10 7 3 2" xfId="43934" xr:uid="{00000000-0005-0000-0000-000094380000}"/>
    <cellStyle name="Fechas 11 2 10 7 4" xfId="8722" xr:uid="{00000000-0005-0000-0000-000095380000}"/>
    <cellStyle name="Fechas 11 2 10 7 4 2" xfId="43935" xr:uid="{00000000-0005-0000-0000-000096380000}"/>
    <cellStyle name="Fechas 11 2 10 7 5" xfId="32711" xr:uid="{00000000-0005-0000-0000-000097380000}"/>
    <cellStyle name="Fechas 11 2 10 8" xfId="8723" xr:uid="{00000000-0005-0000-0000-000098380000}"/>
    <cellStyle name="Fechas 11 2 10 8 2" xfId="8724" xr:uid="{00000000-0005-0000-0000-000099380000}"/>
    <cellStyle name="Fechas 11 2 10 8 2 2" xfId="39934" xr:uid="{00000000-0005-0000-0000-00009A380000}"/>
    <cellStyle name="Fechas 11 2 10 8 3" xfId="8725" xr:uid="{00000000-0005-0000-0000-00009B380000}"/>
    <cellStyle name="Fechas 11 2 10 8 3 2" xfId="43936" xr:uid="{00000000-0005-0000-0000-00009C380000}"/>
    <cellStyle name="Fechas 11 2 10 8 4" xfId="8726" xr:uid="{00000000-0005-0000-0000-00009D380000}"/>
    <cellStyle name="Fechas 11 2 10 8 4 2" xfId="43937" xr:uid="{00000000-0005-0000-0000-00009E380000}"/>
    <cellStyle name="Fechas 11 2 10 8 5" xfId="34846" xr:uid="{00000000-0005-0000-0000-00009F380000}"/>
    <cellStyle name="Fechas 11 2 10 9" xfId="8727" xr:uid="{00000000-0005-0000-0000-0000A0380000}"/>
    <cellStyle name="Fechas 11 2 10 9 2" xfId="36235" xr:uid="{00000000-0005-0000-0000-0000A1380000}"/>
    <cellStyle name="Fechas 11 2 11" xfId="8728" xr:uid="{00000000-0005-0000-0000-0000A2380000}"/>
    <cellStyle name="Fechas 11 2 11 10" xfId="8729" xr:uid="{00000000-0005-0000-0000-0000A3380000}"/>
    <cellStyle name="Fechas 11 2 11 10 2" xfId="43938" xr:uid="{00000000-0005-0000-0000-0000A4380000}"/>
    <cellStyle name="Fechas 11 2 11 11" xfId="8730" xr:uid="{00000000-0005-0000-0000-0000A5380000}"/>
    <cellStyle name="Fechas 11 2 11 11 2" xfId="43939" xr:uid="{00000000-0005-0000-0000-0000A6380000}"/>
    <cellStyle name="Fechas 11 2 11 12" xfId="31206" xr:uid="{00000000-0005-0000-0000-0000A7380000}"/>
    <cellStyle name="Fechas 11 2 11 2" xfId="8731" xr:uid="{00000000-0005-0000-0000-0000A8380000}"/>
    <cellStyle name="Fechas 11 2 11 2 2" xfId="8732" xr:uid="{00000000-0005-0000-0000-0000A9380000}"/>
    <cellStyle name="Fechas 11 2 11 2 2 2" xfId="8733" xr:uid="{00000000-0005-0000-0000-0000AA380000}"/>
    <cellStyle name="Fechas 11 2 11 2 2 2 2" xfId="38163" xr:uid="{00000000-0005-0000-0000-0000AB380000}"/>
    <cellStyle name="Fechas 11 2 11 2 2 3" xfId="8734" xr:uid="{00000000-0005-0000-0000-0000AC380000}"/>
    <cellStyle name="Fechas 11 2 11 2 2 3 2" xfId="43940" xr:uid="{00000000-0005-0000-0000-0000AD380000}"/>
    <cellStyle name="Fechas 11 2 11 2 2 4" xfId="8735" xr:uid="{00000000-0005-0000-0000-0000AE380000}"/>
    <cellStyle name="Fechas 11 2 11 2 2 4 2" xfId="43941" xr:uid="{00000000-0005-0000-0000-0000AF380000}"/>
    <cellStyle name="Fechas 11 2 11 2 2 5" xfId="8736" xr:uid="{00000000-0005-0000-0000-0000B0380000}"/>
    <cellStyle name="Fechas 11 2 11 2 2 5 2" xfId="43942" xr:uid="{00000000-0005-0000-0000-0000B1380000}"/>
    <cellStyle name="Fechas 11 2 11 2 2 6" xfId="33075" xr:uid="{00000000-0005-0000-0000-0000B2380000}"/>
    <cellStyle name="Fechas 11 2 11 2 3" xfId="8737" xr:uid="{00000000-0005-0000-0000-0000B3380000}"/>
    <cellStyle name="Fechas 11 2 11 2 3 2" xfId="8738" xr:uid="{00000000-0005-0000-0000-0000B4380000}"/>
    <cellStyle name="Fechas 11 2 11 2 3 2 2" xfId="40417" xr:uid="{00000000-0005-0000-0000-0000B5380000}"/>
    <cellStyle name="Fechas 11 2 11 2 3 3" xfId="8739" xr:uid="{00000000-0005-0000-0000-0000B6380000}"/>
    <cellStyle name="Fechas 11 2 11 2 3 3 2" xfId="43943" xr:uid="{00000000-0005-0000-0000-0000B7380000}"/>
    <cellStyle name="Fechas 11 2 11 2 3 4" xfId="8740" xr:uid="{00000000-0005-0000-0000-0000B8380000}"/>
    <cellStyle name="Fechas 11 2 11 2 3 4 2" xfId="43944" xr:uid="{00000000-0005-0000-0000-0000B9380000}"/>
    <cellStyle name="Fechas 11 2 11 2 3 5" xfId="8741" xr:uid="{00000000-0005-0000-0000-0000BA380000}"/>
    <cellStyle name="Fechas 11 2 11 2 3 5 2" xfId="43945" xr:uid="{00000000-0005-0000-0000-0000BB380000}"/>
    <cellStyle name="Fechas 11 2 11 2 3 6" xfId="35329" xr:uid="{00000000-0005-0000-0000-0000BC380000}"/>
    <cellStyle name="Fechas 11 2 11 2 4" xfId="8742" xr:uid="{00000000-0005-0000-0000-0000BD380000}"/>
    <cellStyle name="Fechas 11 2 11 2 4 2" xfId="36718" xr:uid="{00000000-0005-0000-0000-0000BE380000}"/>
    <cellStyle name="Fechas 11 2 11 2 5" xfId="31630" xr:uid="{00000000-0005-0000-0000-0000BF380000}"/>
    <cellStyle name="Fechas 11 2 11 3" xfId="8743" xr:uid="{00000000-0005-0000-0000-0000C0380000}"/>
    <cellStyle name="Fechas 11 2 11 3 2" xfId="8744" xr:uid="{00000000-0005-0000-0000-0000C1380000}"/>
    <cellStyle name="Fechas 11 2 11 3 2 2" xfId="8745" xr:uid="{00000000-0005-0000-0000-0000C2380000}"/>
    <cellStyle name="Fechas 11 2 11 3 2 2 2" xfId="38034" xr:uid="{00000000-0005-0000-0000-0000C3380000}"/>
    <cellStyle name="Fechas 11 2 11 3 2 3" xfId="8746" xr:uid="{00000000-0005-0000-0000-0000C4380000}"/>
    <cellStyle name="Fechas 11 2 11 3 2 3 2" xfId="43946" xr:uid="{00000000-0005-0000-0000-0000C5380000}"/>
    <cellStyle name="Fechas 11 2 11 3 2 4" xfId="8747" xr:uid="{00000000-0005-0000-0000-0000C6380000}"/>
    <cellStyle name="Fechas 11 2 11 3 2 4 2" xfId="43947" xr:uid="{00000000-0005-0000-0000-0000C7380000}"/>
    <cellStyle name="Fechas 11 2 11 3 2 5" xfId="32946" xr:uid="{00000000-0005-0000-0000-0000C8380000}"/>
    <cellStyle name="Fechas 11 2 11 3 3" xfId="8748" xr:uid="{00000000-0005-0000-0000-0000C9380000}"/>
    <cellStyle name="Fechas 11 2 11 3 3 2" xfId="8749" xr:uid="{00000000-0005-0000-0000-0000CA380000}"/>
    <cellStyle name="Fechas 11 2 11 3 3 2 2" xfId="39072" xr:uid="{00000000-0005-0000-0000-0000CB380000}"/>
    <cellStyle name="Fechas 11 2 11 3 3 3" xfId="8750" xr:uid="{00000000-0005-0000-0000-0000CC380000}"/>
    <cellStyle name="Fechas 11 2 11 3 3 3 2" xfId="43948" xr:uid="{00000000-0005-0000-0000-0000CD380000}"/>
    <cellStyle name="Fechas 11 2 11 3 3 4" xfId="8751" xr:uid="{00000000-0005-0000-0000-0000CE380000}"/>
    <cellStyle name="Fechas 11 2 11 3 3 4 2" xfId="43949" xr:uid="{00000000-0005-0000-0000-0000CF380000}"/>
    <cellStyle name="Fechas 11 2 11 3 3 5" xfId="33984" xr:uid="{00000000-0005-0000-0000-0000D0380000}"/>
    <cellStyle name="Fechas 11 2 11 3 4" xfId="8752" xr:uid="{00000000-0005-0000-0000-0000D1380000}"/>
    <cellStyle name="Fechas 11 2 11 3 4 2" xfId="8753" xr:uid="{00000000-0005-0000-0000-0000D2380000}"/>
    <cellStyle name="Fechas 11 2 11 3 4 2 2" xfId="40288" xr:uid="{00000000-0005-0000-0000-0000D3380000}"/>
    <cellStyle name="Fechas 11 2 11 3 4 3" xfId="8754" xr:uid="{00000000-0005-0000-0000-0000D4380000}"/>
    <cellStyle name="Fechas 11 2 11 3 4 3 2" xfId="43950" xr:uid="{00000000-0005-0000-0000-0000D5380000}"/>
    <cellStyle name="Fechas 11 2 11 3 4 4" xfId="8755" xr:uid="{00000000-0005-0000-0000-0000D6380000}"/>
    <cellStyle name="Fechas 11 2 11 3 4 4 2" xfId="43951" xr:uid="{00000000-0005-0000-0000-0000D7380000}"/>
    <cellStyle name="Fechas 11 2 11 3 4 5" xfId="35200" xr:uid="{00000000-0005-0000-0000-0000D8380000}"/>
    <cellStyle name="Fechas 11 2 11 3 5" xfId="8756" xr:uid="{00000000-0005-0000-0000-0000D9380000}"/>
    <cellStyle name="Fechas 11 2 11 3 5 2" xfId="36589" xr:uid="{00000000-0005-0000-0000-0000DA380000}"/>
    <cellStyle name="Fechas 11 2 11 3 6" xfId="8757" xr:uid="{00000000-0005-0000-0000-0000DB380000}"/>
    <cellStyle name="Fechas 11 2 11 3 6 2" xfId="43952" xr:uid="{00000000-0005-0000-0000-0000DC380000}"/>
    <cellStyle name="Fechas 11 2 11 3 7" xfId="8758" xr:uid="{00000000-0005-0000-0000-0000DD380000}"/>
    <cellStyle name="Fechas 11 2 11 3 7 2" xfId="43953" xr:uid="{00000000-0005-0000-0000-0000DE380000}"/>
    <cellStyle name="Fechas 11 2 11 3 8" xfId="8759" xr:uid="{00000000-0005-0000-0000-0000DF380000}"/>
    <cellStyle name="Fechas 11 2 11 3 8 2" xfId="43954" xr:uid="{00000000-0005-0000-0000-0000E0380000}"/>
    <cellStyle name="Fechas 11 2 11 3 9" xfId="31501" xr:uid="{00000000-0005-0000-0000-0000E1380000}"/>
    <cellStyle name="Fechas 11 2 11 4" xfId="8760" xr:uid="{00000000-0005-0000-0000-0000E2380000}"/>
    <cellStyle name="Fechas 11 2 11 4 2" xfId="8761" xr:uid="{00000000-0005-0000-0000-0000E3380000}"/>
    <cellStyle name="Fechas 11 2 11 4 2 2" xfId="8762" xr:uid="{00000000-0005-0000-0000-0000E4380000}"/>
    <cellStyle name="Fechas 11 2 11 4 2 2 2" xfId="38561" xr:uid="{00000000-0005-0000-0000-0000E5380000}"/>
    <cellStyle name="Fechas 11 2 11 4 2 3" xfId="8763" xr:uid="{00000000-0005-0000-0000-0000E6380000}"/>
    <cellStyle name="Fechas 11 2 11 4 2 3 2" xfId="43955" xr:uid="{00000000-0005-0000-0000-0000E7380000}"/>
    <cellStyle name="Fechas 11 2 11 4 2 4" xfId="8764" xr:uid="{00000000-0005-0000-0000-0000E8380000}"/>
    <cellStyle name="Fechas 11 2 11 4 2 4 2" xfId="43956" xr:uid="{00000000-0005-0000-0000-0000E9380000}"/>
    <cellStyle name="Fechas 11 2 11 4 2 5" xfId="33473" xr:uid="{00000000-0005-0000-0000-0000EA380000}"/>
    <cellStyle name="Fechas 11 2 11 4 3" xfId="8765" xr:uid="{00000000-0005-0000-0000-0000EB380000}"/>
    <cellStyle name="Fechas 11 2 11 4 3 2" xfId="8766" xr:uid="{00000000-0005-0000-0000-0000EC380000}"/>
    <cellStyle name="Fechas 11 2 11 4 3 2 2" xfId="39433" xr:uid="{00000000-0005-0000-0000-0000ED380000}"/>
    <cellStyle name="Fechas 11 2 11 4 3 3" xfId="8767" xr:uid="{00000000-0005-0000-0000-0000EE380000}"/>
    <cellStyle name="Fechas 11 2 11 4 3 3 2" xfId="43957" xr:uid="{00000000-0005-0000-0000-0000EF380000}"/>
    <cellStyle name="Fechas 11 2 11 4 3 4" xfId="8768" xr:uid="{00000000-0005-0000-0000-0000F0380000}"/>
    <cellStyle name="Fechas 11 2 11 4 3 4 2" xfId="43958" xr:uid="{00000000-0005-0000-0000-0000F1380000}"/>
    <cellStyle name="Fechas 11 2 11 4 3 5" xfId="34345" xr:uid="{00000000-0005-0000-0000-0000F2380000}"/>
    <cellStyle name="Fechas 11 2 11 4 4" xfId="8769" xr:uid="{00000000-0005-0000-0000-0000F3380000}"/>
    <cellStyle name="Fechas 11 2 11 4 4 2" xfId="8770" xr:uid="{00000000-0005-0000-0000-0000F4380000}"/>
    <cellStyle name="Fechas 11 2 11 4 4 2 2" xfId="40815" xr:uid="{00000000-0005-0000-0000-0000F5380000}"/>
    <cellStyle name="Fechas 11 2 11 4 4 3" xfId="8771" xr:uid="{00000000-0005-0000-0000-0000F6380000}"/>
    <cellStyle name="Fechas 11 2 11 4 4 3 2" xfId="43959" xr:uid="{00000000-0005-0000-0000-0000F7380000}"/>
    <cellStyle name="Fechas 11 2 11 4 4 4" xfId="8772" xr:uid="{00000000-0005-0000-0000-0000F8380000}"/>
    <cellStyle name="Fechas 11 2 11 4 4 4 2" xfId="43960" xr:uid="{00000000-0005-0000-0000-0000F9380000}"/>
    <cellStyle name="Fechas 11 2 11 4 4 5" xfId="35727" xr:uid="{00000000-0005-0000-0000-0000FA380000}"/>
    <cellStyle name="Fechas 11 2 11 4 5" xfId="8773" xr:uid="{00000000-0005-0000-0000-0000FB380000}"/>
    <cellStyle name="Fechas 11 2 11 4 5 2" xfId="37116" xr:uid="{00000000-0005-0000-0000-0000FC380000}"/>
    <cellStyle name="Fechas 11 2 11 4 6" xfId="8774" xr:uid="{00000000-0005-0000-0000-0000FD380000}"/>
    <cellStyle name="Fechas 11 2 11 4 6 2" xfId="43961" xr:uid="{00000000-0005-0000-0000-0000FE380000}"/>
    <cellStyle name="Fechas 11 2 11 4 7" xfId="8775" xr:uid="{00000000-0005-0000-0000-0000FF380000}"/>
    <cellStyle name="Fechas 11 2 11 4 7 2" xfId="43962" xr:uid="{00000000-0005-0000-0000-000000390000}"/>
    <cellStyle name="Fechas 11 2 11 4 8" xfId="8776" xr:uid="{00000000-0005-0000-0000-000001390000}"/>
    <cellStyle name="Fechas 11 2 11 4 8 2" xfId="43963" xr:uid="{00000000-0005-0000-0000-000002390000}"/>
    <cellStyle name="Fechas 11 2 11 4 9" xfId="32028" xr:uid="{00000000-0005-0000-0000-000003390000}"/>
    <cellStyle name="Fechas 11 2 11 5" xfId="8777" xr:uid="{00000000-0005-0000-0000-000004390000}"/>
    <cellStyle name="Fechas 11 2 11 5 2" xfId="8778" xr:uid="{00000000-0005-0000-0000-000005390000}"/>
    <cellStyle name="Fechas 11 2 11 5 2 2" xfId="8779" xr:uid="{00000000-0005-0000-0000-000006390000}"/>
    <cellStyle name="Fechas 11 2 11 5 2 2 2" xfId="38857" xr:uid="{00000000-0005-0000-0000-000007390000}"/>
    <cellStyle name="Fechas 11 2 11 5 2 3" xfId="8780" xr:uid="{00000000-0005-0000-0000-000008390000}"/>
    <cellStyle name="Fechas 11 2 11 5 2 3 2" xfId="43964" xr:uid="{00000000-0005-0000-0000-000009390000}"/>
    <cellStyle name="Fechas 11 2 11 5 2 4" xfId="8781" xr:uid="{00000000-0005-0000-0000-00000A390000}"/>
    <cellStyle name="Fechas 11 2 11 5 2 4 2" xfId="43965" xr:uid="{00000000-0005-0000-0000-00000B390000}"/>
    <cellStyle name="Fechas 11 2 11 5 2 5" xfId="33769" xr:uid="{00000000-0005-0000-0000-00000C390000}"/>
    <cellStyle name="Fechas 11 2 11 5 3" xfId="8782" xr:uid="{00000000-0005-0000-0000-00000D390000}"/>
    <cellStyle name="Fechas 11 2 11 5 3 2" xfId="8783" xr:uid="{00000000-0005-0000-0000-00000E390000}"/>
    <cellStyle name="Fechas 11 2 11 5 3 2 2" xfId="40073" xr:uid="{00000000-0005-0000-0000-00000F390000}"/>
    <cellStyle name="Fechas 11 2 11 5 3 3" xfId="8784" xr:uid="{00000000-0005-0000-0000-000010390000}"/>
    <cellStyle name="Fechas 11 2 11 5 3 3 2" xfId="43966" xr:uid="{00000000-0005-0000-0000-000011390000}"/>
    <cellStyle name="Fechas 11 2 11 5 3 4" xfId="8785" xr:uid="{00000000-0005-0000-0000-000012390000}"/>
    <cellStyle name="Fechas 11 2 11 5 3 4 2" xfId="43967" xr:uid="{00000000-0005-0000-0000-000013390000}"/>
    <cellStyle name="Fechas 11 2 11 5 3 5" xfId="34985" xr:uid="{00000000-0005-0000-0000-000014390000}"/>
    <cellStyle name="Fechas 11 2 11 5 4" xfId="8786" xr:uid="{00000000-0005-0000-0000-000015390000}"/>
    <cellStyle name="Fechas 11 2 11 5 4 2" xfId="36374" xr:uid="{00000000-0005-0000-0000-000016390000}"/>
    <cellStyle name="Fechas 11 2 11 5 5" xfId="8787" xr:uid="{00000000-0005-0000-0000-000017390000}"/>
    <cellStyle name="Fechas 11 2 11 5 5 2" xfId="43968" xr:uid="{00000000-0005-0000-0000-000018390000}"/>
    <cellStyle name="Fechas 11 2 11 5 6" xfId="8788" xr:uid="{00000000-0005-0000-0000-000019390000}"/>
    <cellStyle name="Fechas 11 2 11 5 6 2" xfId="43969" xr:uid="{00000000-0005-0000-0000-00001A390000}"/>
    <cellStyle name="Fechas 11 2 11 5 7" xfId="8789" xr:uid="{00000000-0005-0000-0000-00001B390000}"/>
    <cellStyle name="Fechas 11 2 11 5 7 2" xfId="43970" xr:uid="{00000000-0005-0000-0000-00001C390000}"/>
    <cellStyle name="Fechas 11 2 11 5 8" xfId="31286" xr:uid="{00000000-0005-0000-0000-00001D390000}"/>
    <cellStyle name="Fechas 11 2 11 6" xfId="8790" xr:uid="{00000000-0005-0000-0000-00001E390000}"/>
    <cellStyle name="Fechas 11 2 11 6 2" xfId="8791" xr:uid="{00000000-0005-0000-0000-00001F390000}"/>
    <cellStyle name="Fechas 11 2 11 6 2 2" xfId="37867" xr:uid="{00000000-0005-0000-0000-000020390000}"/>
    <cellStyle name="Fechas 11 2 11 6 3" xfId="8792" xr:uid="{00000000-0005-0000-0000-000021390000}"/>
    <cellStyle name="Fechas 11 2 11 6 3 2" xfId="43971" xr:uid="{00000000-0005-0000-0000-000022390000}"/>
    <cellStyle name="Fechas 11 2 11 6 4" xfId="8793" xr:uid="{00000000-0005-0000-0000-000023390000}"/>
    <cellStyle name="Fechas 11 2 11 6 4 2" xfId="43972" xr:uid="{00000000-0005-0000-0000-000024390000}"/>
    <cellStyle name="Fechas 11 2 11 6 5" xfId="32779" xr:uid="{00000000-0005-0000-0000-000025390000}"/>
    <cellStyle name="Fechas 11 2 11 7" xfId="8794" xr:uid="{00000000-0005-0000-0000-000026390000}"/>
    <cellStyle name="Fechas 11 2 11 7 2" xfId="8795" xr:uid="{00000000-0005-0000-0000-000027390000}"/>
    <cellStyle name="Fechas 11 2 11 7 2 2" xfId="37521" xr:uid="{00000000-0005-0000-0000-000028390000}"/>
    <cellStyle name="Fechas 11 2 11 7 3" xfId="8796" xr:uid="{00000000-0005-0000-0000-000029390000}"/>
    <cellStyle name="Fechas 11 2 11 7 3 2" xfId="43973" xr:uid="{00000000-0005-0000-0000-00002A390000}"/>
    <cellStyle name="Fechas 11 2 11 7 4" xfId="8797" xr:uid="{00000000-0005-0000-0000-00002B390000}"/>
    <cellStyle name="Fechas 11 2 11 7 4 2" xfId="43974" xr:uid="{00000000-0005-0000-0000-00002C390000}"/>
    <cellStyle name="Fechas 11 2 11 7 5" xfId="32433" xr:uid="{00000000-0005-0000-0000-00002D390000}"/>
    <cellStyle name="Fechas 11 2 11 8" xfId="8798" xr:uid="{00000000-0005-0000-0000-00002E390000}"/>
    <cellStyle name="Fechas 11 2 11 8 2" xfId="8799" xr:uid="{00000000-0005-0000-0000-00002F390000}"/>
    <cellStyle name="Fechas 11 2 11 8 2 2" xfId="39997" xr:uid="{00000000-0005-0000-0000-000030390000}"/>
    <cellStyle name="Fechas 11 2 11 8 3" xfId="8800" xr:uid="{00000000-0005-0000-0000-000031390000}"/>
    <cellStyle name="Fechas 11 2 11 8 3 2" xfId="43975" xr:uid="{00000000-0005-0000-0000-000032390000}"/>
    <cellStyle name="Fechas 11 2 11 8 4" xfId="8801" xr:uid="{00000000-0005-0000-0000-000033390000}"/>
    <cellStyle name="Fechas 11 2 11 8 4 2" xfId="43976" xr:uid="{00000000-0005-0000-0000-000034390000}"/>
    <cellStyle name="Fechas 11 2 11 8 5" xfId="34909" xr:uid="{00000000-0005-0000-0000-000035390000}"/>
    <cellStyle name="Fechas 11 2 11 9" xfId="8802" xr:uid="{00000000-0005-0000-0000-000036390000}"/>
    <cellStyle name="Fechas 11 2 11 9 2" xfId="36298" xr:uid="{00000000-0005-0000-0000-000037390000}"/>
    <cellStyle name="Fechas 11 2 12" xfId="8803" xr:uid="{00000000-0005-0000-0000-000038390000}"/>
    <cellStyle name="Fechas 11 2 12 10" xfId="8804" xr:uid="{00000000-0005-0000-0000-000039390000}"/>
    <cellStyle name="Fechas 11 2 12 10 2" xfId="43977" xr:uid="{00000000-0005-0000-0000-00003A390000}"/>
    <cellStyle name="Fechas 11 2 12 11" xfId="8805" xr:uid="{00000000-0005-0000-0000-00003B390000}"/>
    <cellStyle name="Fechas 11 2 12 11 2" xfId="43978" xr:uid="{00000000-0005-0000-0000-00003C390000}"/>
    <cellStyle name="Fechas 11 2 12 12" xfId="31241" xr:uid="{00000000-0005-0000-0000-00003D390000}"/>
    <cellStyle name="Fechas 11 2 12 2" xfId="8806" xr:uid="{00000000-0005-0000-0000-00003E390000}"/>
    <cellStyle name="Fechas 11 2 12 2 2" xfId="8807" xr:uid="{00000000-0005-0000-0000-00003F390000}"/>
    <cellStyle name="Fechas 11 2 12 2 2 2" xfId="8808" xr:uid="{00000000-0005-0000-0000-000040390000}"/>
    <cellStyle name="Fechas 11 2 12 2 2 2 2" xfId="38164" xr:uid="{00000000-0005-0000-0000-000041390000}"/>
    <cellStyle name="Fechas 11 2 12 2 2 3" xfId="8809" xr:uid="{00000000-0005-0000-0000-000042390000}"/>
    <cellStyle name="Fechas 11 2 12 2 2 3 2" xfId="43979" xr:uid="{00000000-0005-0000-0000-000043390000}"/>
    <cellStyle name="Fechas 11 2 12 2 2 4" xfId="8810" xr:uid="{00000000-0005-0000-0000-000044390000}"/>
    <cellStyle name="Fechas 11 2 12 2 2 4 2" xfId="43980" xr:uid="{00000000-0005-0000-0000-000045390000}"/>
    <cellStyle name="Fechas 11 2 12 2 2 5" xfId="8811" xr:uid="{00000000-0005-0000-0000-000046390000}"/>
    <cellStyle name="Fechas 11 2 12 2 2 5 2" xfId="43981" xr:uid="{00000000-0005-0000-0000-000047390000}"/>
    <cellStyle name="Fechas 11 2 12 2 2 6" xfId="33076" xr:uid="{00000000-0005-0000-0000-000048390000}"/>
    <cellStyle name="Fechas 11 2 12 2 3" xfId="8812" xr:uid="{00000000-0005-0000-0000-000049390000}"/>
    <cellStyle name="Fechas 11 2 12 2 3 2" xfId="8813" xr:uid="{00000000-0005-0000-0000-00004A390000}"/>
    <cellStyle name="Fechas 11 2 12 2 3 2 2" xfId="40418" xr:uid="{00000000-0005-0000-0000-00004B390000}"/>
    <cellStyle name="Fechas 11 2 12 2 3 3" xfId="8814" xr:uid="{00000000-0005-0000-0000-00004C390000}"/>
    <cellStyle name="Fechas 11 2 12 2 3 3 2" xfId="43982" xr:uid="{00000000-0005-0000-0000-00004D390000}"/>
    <cellStyle name="Fechas 11 2 12 2 3 4" xfId="8815" xr:uid="{00000000-0005-0000-0000-00004E390000}"/>
    <cellStyle name="Fechas 11 2 12 2 3 4 2" xfId="43983" xr:uid="{00000000-0005-0000-0000-00004F390000}"/>
    <cellStyle name="Fechas 11 2 12 2 3 5" xfId="8816" xr:uid="{00000000-0005-0000-0000-000050390000}"/>
    <cellStyle name="Fechas 11 2 12 2 3 5 2" xfId="43984" xr:uid="{00000000-0005-0000-0000-000051390000}"/>
    <cellStyle name="Fechas 11 2 12 2 3 6" xfId="35330" xr:uid="{00000000-0005-0000-0000-000052390000}"/>
    <cellStyle name="Fechas 11 2 12 2 4" xfId="8817" xr:uid="{00000000-0005-0000-0000-000053390000}"/>
    <cellStyle name="Fechas 11 2 12 2 4 2" xfId="36719" xr:uid="{00000000-0005-0000-0000-000054390000}"/>
    <cellStyle name="Fechas 11 2 12 2 5" xfId="31631" xr:uid="{00000000-0005-0000-0000-000055390000}"/>
    <cellStyle name="Fechas 11 2 12 3" xfId="8818" xr:uid="{00000000-0005-0000-0000-000056390000}"/>
    <cellStyle name="Fechas 11 2 12 3 2" xfId="8819" xr:uid="{00000000-0005-0000-0000-000057390000}"/>
    <cellStyle name="Fechas 11 2 12 3 2 2" xfId="8820" xr:uid="{00000000-0005-0000-0000-000058390000}"/>
    <cellStyle name="Fechas 11 2 12 3 2 2 2" xfId="38035" xr:uid="{00000000-0005-0000-0000-000059390000}"/>
    <cellStyle name="Fechas 11 2 12 3 2 3" xfId="8821" xr:uid="{00000000-0005-0000-0000-00005A390000}"/>
    <cellStyle name="Fechas 11 2 12 3 2 3 2" xfId="43985" xr:uid="{00000000-0005-0000-0000-00005B390000}"/>
    <cellStyle name="Fechas 11 2 12 3 2 4" xfId="8822" xr:uid="{00000000-0005-0000-0000-00005C390000}"/>
    <cellStyle name="Fechas 11 2 12 3 2 4 2" xfId="43986" xr:uid="{00000000-0005-0000-0000-00005D390000}"/>
    <cellStyle name="Fechas 11 2 12 3 2 5" xfId="32947" xr:uid="{00000000-0005-0000-0000-00005E390000}"/>
    <cellStyle name="Fechas 11 2 12 3 3" xfId="8823" xr:uid="{00000000-0005-0000-0000-00005F390000}"/>
    <cellStyle name="Fechas 11 2 12 3 3 2" xfId="8824" xr:uid="{00000000-0005-0000-0000-000060390000}"/>
    <cellStyle name="Fechas 11 2 12 3 3 2 2" xfId="39073" xr:uid="{00000000-0005-0000-0000-000061390000}"/>
    <cellStyle name="Fechas 11 2 12 3 3 3" xfId="8825" xr:uid="{00000000-0005-0000-0000-000062390000}"/>
    <cellStyle name="Fechas 11 2 12 3 3 3 2" xfId="43987" xr:uid="{00000000-0005-0000-0000-000063390000}"/>
    <cellStyle name="Fechas 11 2 12 3 3 4" xfId="8826" xr:uid="{00000000-0005-0000-0000-000064390000}"/>
    <cellStyle name="Fechas 11 2 12 3 3 4 2" xfId="43988" xr:uid="{00000000-0005-0000-0000-000065390000}"/>
    <cellStyle name="Fechas 11 2 12 3 3 5" xfId="33985" xr:uid="{00000000-0005-0000-0000-000066390000}"/>
    <cellStyle name="Fechas 11 2 12 3 4" xfId="8827" xr:uid="{00000000-0005-0000-0000-000067390000}"/>
    <cellStyle name="Fechas 11 2 12 3 4 2" xfId="8828" xr:uid="{00000000-0005-0000-0000-000068390000}"/>
    <cellStyle name="Fechas 11 2 12 3 4 2 2" xfId="40289" xr:uid="{00000000-0005-0000-0000-000069390000}"/>
    <cellStyle name="Fechas 11 2 12 3 4 3" xfId="8829" xr:uid="{00000000-0005-0000-0000-00006A390000}"/>
    <cellStyle name="Fechas 11 2 12 3 4 3 2" xfId="43989" xr:uid="{00000000-0005-0000-0000-00006B390000}"/>
    <cellStyle name="Fechas 11 2 12 3 4 4" xfId="8830" xr:uid="{00000000-0005-0000-0000-00006C390000}"/>
    <cellStyle name="Fechas 11 2 12 3 4 4 2" xfId="43990" xr:uid="{00000000-0005-0000-0000-00006D390000}"/>
    <cellStyle name="Fechas 11 2 12 3 4 5" xfId="35201" xr:uid="{00000000-0005-0000-0000-00006E390000}"/>
    <cellStyle name="Fechas 11 2 12 3 5" xfId="8831" xr:uid="{00000000-0005-0000-0000-00006F390000}"/>
    <cellStyle name="Fechas 11 2 12 3 5 2" xfId="36590" xr:uid="{00000000-0005-0000-0000-000070390000}"/>
    <cellStyle name="Fechas 11 2 12 3 6" xfId="8832" xr:uid="{00000000-0005-0000-0000-000071390000}"/>
    <cellStyle name="Fechas 11 2 12 3 6 2" xfId="43991" xr:uid="{00000000-0005-0000-0000-000072390000}"/>
    <cellStyle name="Fechas 11 2 12 3 7" xfId="8833" xr:uid="{00000000-0005-0000-0000-000073390000}"/>
    <cellStyle name="Fechas 11 2 12 3 7 2" xfId="43992" xr:uid="{00000000-0005-0000-0000-000074390000}"/>
    <cellStyle name="Fechas 11 2 12 3 8" xfId="8834" xr:uid="{00000000-0005-0000-0000-000075390000}"/>
    <cellStyle name="Fechas 11 2 12 3 8 2" xfId="43993" xr:uid="{00000000-0005-0000-0000-000076390000}"/>
    <cellStyle name="Fechas 11 2 12 3 9" xfId="31502" xr:uid="{00000000-0005-0000-0000-000077390000}"/>
    <cellStyle name="Fechas 11 2 12 4" xfId="8835" xr:uid="{00000000-0005-0000-0000-000078390000}"/>
    <cellStyle name="Fechas 11 2 12 4 2" xfId="8836" xr:uid="{00000000-0005-0000-0000-000079390000}"/>
    <cellStyle name="Fechas 11 2 12 4 2 2" xfId="8837" xr:uid="{00000000-0005-0000-0000-00007A390000}"/>
    <cellStyle name="Fechas 11 2 12 4 2 2 2" xfId="38560" xr:uid="{00000000-0005-0000-0000-00007B390000}"/>
    <cellStyle name="Fechas 11 2 12 4 2 3" xfId="8838" xr:uid="{00000000-0005-0000-0000-00007C390000}"/>
    <cellStyle name="Fechas 11 2 12 4 2 3 2" xfId="43994" xr:uid="{00000000-0005-0000-0000-00007D390000}"/>
    <cellStyle name="Fechas 11 2 12 4 2 4" xfId="8839" xr:uid="{00000000-0005-0000-0000-00007E390000}"/>
    <cellStyle name="Fechas 11 2 12 4 2 4 2" xfId="43995" xr:uid="{00000000-0005-0000-0000-00007F390000}"/>
    <cellStyle name="Fechas 11 2 12 4 2 5" xfId="33472" xr:uid="{00000000-0005-0000-0000-000080390000}"/>
    <cellStyle name="Fechas 11 2 12 4 3" xfId="8840" xr:uid="{00000000-0005-0000-0000-000081390000}"/>
    <cellStyle name="Fechas 11 2 12 4 3 2" xfId="8841" xr:uid="{00000000-0005-0000-0000-000082390000}"/>
    <cellStyle name="Fechas 11 2 12 4 3 2 2" xfId="39432" xr:uid="{00000000-0005-0000-0000-000083390000}"/>
    <cellStyle name="Fechas 11 2 12 4 3 3" xfId="8842" xr:uid="{00000000-0005-0000-0000-000084390000}"/>
    <cellStyle name="Fechas 11 2 12 4 3 3 2" xfId="43996" xr:uid="{00000000-0005-0000-0000-000085390000}"/>
    <cellStyle name="Fechas 11 2 12 4 3 4" xfId="8843" xr:uid="{00000000-0005-0000-0000-000086390000}"/>
    <cellStyle name="Fechas 11 2 12 4 3 4 2" xfId="43997" xr:uid="{00000000-0005-0000-0000-000087390000}"/>
    <cellStyle name="Fechas 11 2 12 4 3 5" xfId="34344" xr:uid="{00000000-0005-0000-0000-000088390000}"/>
    <cellStyle name="Fechas 11 2 12 4 4" xfId="8844" xr:uid="{00000000-0005-0000-0000-000089390000}"/>
    <cellStyle name="Fechas 11 2 12 4 4 2" xfId="8845" xr:uid="{00000000-0005-0000-0000-00008A390000}"/>
    <cellStyle name="Fechas 11 2 12 4 4 2 2" xfId="40814" xr:uid="{00000000-0005-0000-0000-00008B390000}"/>
    <cellStyle name="Fechas 11 2 12 4 4 3" xfId="8846" xr:uid="{00000000-0005-0000-0000-00008C390000}"/>
    <cellStyle name="Fechas 11 2 12 4 4 3 2" xfId="43998" xr:uid="{00000000-0005-0000-0000-00008D390000}"/>
    <cellStyle name="Fechas 11 2 12 4 4 4" xfId="8847" xr:uid="{00000000-0005-0000-0000-00008E390000}"/>
    <cellStyle name="Fechas 11 2 12 4 4 4 2" xfId="43999" xr:uid="{00000000-0005-0000-0000-00008F390000}"/>
    <cellStyle name="Fechas 11 2 12 4 4 5" xfId="35726" xr:uid="{00000000-0005-0000-0000-000090390000}"/>
    <cellStyle name="Fechas 11 2 12 4 5" xfId="8848" xr:uid="{00000000-0005-0000-0000-000091390000}"/>
    <cellStyle name="Fechas 11 2 12 4 5 2" xfId="37115" xr:uid="{00000000-0005-0000-0000-000092390000}"/>
    <cellStyle name="Fechas 11 2 12 4 6" xfId="8849" xr:uid="{00000000-0005-0000-0000-000093390000}"/>
    <cellStyle name="Fechas 11 2 12 4 6 2" xfId="44000" xr:uid="{00000000-0005-0000-0000-000094390000}"/>
    <cellStyle name="Fechas 11 2 12 4 7" xfId="8850" xr:uid="{00000000-0005-0000-0000-000095390000}"/>
    <cellStyle name="Fechas 11 2 12 4 7 2" xfId="44001" xr:uid="{00000000-0005-0000-0000-000096390000}"/>
    <cellStyle name="Fechas 11 2 12 4 8" xfId="8851" xr:uid="{00000000-0005-0000-0000-000097390000}"/>
    <cellStyle name="Fechas 11 2 12 4 8 2" xfId="44002" xr:uid="{00000000-0005-0000-0000-000098390000}"/>
    <cellStyle name="Fechas 11 2 12 4 9" xfId="32027" xr:uid="{00000000-0005-0000-0000-000099390000}"/>
    <cellStyle name="Fechas 11 2 12 5" xfId="8852" xr:uid="{00000000-0005-0000-0000-00009A390000}"/>
    <cellStyle name="Fechas 11 2 12 5 2" xfId="8853" xr:uid="{00000000-0005-0000-0000-00009B390000}"/>
    <cellStyle name="Fechas 11 2 12 5 2 2" xfId="8854" xr:uid="{00000000-0005-0000-0000-00009C390000}"/>
    <cellStyle name="Fechas 11 2 12 5 2 2 2" xfId="38858" xr:uid="{00000000-0005-0000-0000-00009D390000}"/>
    <cellStyle name="Fechas 11 2 12 5 2 3" xfId="8855" xr:uid="{00000000-0005-0000-0000-00009E390000}"/>
    <cellStyle name="Fechas 11 2 12 5 2 3 2" xfId="44003" xr:uid="{00000000-0005-0000-0000-00009F390000}"/>
    <cellStyle name="Fechas 11 2 12 5 2 4" xfId="8856" xr:uid="{00000000-0005-0000-0000-0000A0390000}"/>
    <cellStyle name="Fechas 11 2 12 5 2 4 2" xfId="44004" xr:uid="{00000000-0005-0000-0000-0000A1390000}"/>
    <cellStyle name="Fechas 11 2 12 5 2 5" xfId="33770" xr:uid="{00000000-0005-0000-0000-0000A2390000}"/>
    <cellStyle name="Fechas 11 2 12 5 3" xfId="8857" xr:uid="{00000000-0005-0000-0000-0000A3390000}"/>
    <cellStyle name="Fechas 11 2 12 5 3 2" xfId="8858" xr:uid="{00000000-0005-0000-0000-0000A4390000}"/>
    <cellStyle name="Fechas 11 2 12 5 3 2 2" xfId="40074" xr:uid="{00000000-0005-0000-0000-0000A5390000}"/>
    <cellStyle name="Fechas 11 2 12 5 3 3" xfId="8859" xr:uid="{00000000-0005-0000-0000-0000A6390000}"/>
    <cellStyle name="Fechas 11 2 12 5 3 3 2" xfId="44005" xr:uid="{00000000-0005-0000-0000-0000A7390000}"/>
    <cellStyle name="Fechas 11 2 12 5 3 4" xfId="8860" xr:uid="{00000000-0005-0000-0000-0000A8390000}"/>
    <cellStyle name="Fechas 11 2 12 5 3 4 2" xfId="44006" xr:uid="{00000000-0005-0000-0000-0000A9390000}"/>
    <cellStyle name="Fechas 11 2 12 5 3 5" xfId="34986" xr:uid="{00000000-0005-0000-0000-0000AA390000}"/>
    <cellStyle name="Fechas 11 2 12 5 4" xfId="8861" xr:uid="{00000000-0005-0000-0000-0000AB390000}"/>
    <cellStyle name="Fechas 11 2 12 5 4 2" xfId="36375" xr:uid="{00000000-0005-0000-0000-0000AC390000}"/>
    <cellStyle name="Fechas 11 2 12 5 5" xfId="8862" xr:uid="{00000000-0005-0000-0000-0000AD390000}"/>
    <cellStyle name="Fechas 11 2 12 5 5 2" xfId="44007" xr:uid="{00000000-0005-0000-0000-0000AE390000}"/>
    <cellStyle name="Fechas 11 2 12 5 6" xfId="8863" xr:uid="{00000000-0005-0000-0000-0000AF390000}"/>
    <cellStyle name="Fechas 11 2 12 5 6 2" xfId="44008" xr:uid="{00000000-0005-0000-0000-0000B0390000}"/>
    <cellStyle name="Fechas 11 2 12 5 7" xfId="8864" xr:uid="{00000000-0005-0000-0000-0000B1390000}"/>
    <cellStyle name="Fechas 11 2 12 5 7 2" xfId="44009" xr:uid="{00000000-0005-0000-0000-0000B2390000}"/>
    <cellStyle name="Fechas 11 2 12 5 8" xfId="31287" xr:uid="{00000000-0005-0000-0000-0000B3390000}"/>
    <cellStyle name="Fechas 11 2 12 6" xfId="8865" xr:uid="{00000000-0005-0000-0000-0000B4390000}"/>
    <cellStyle name="Fechas 11 2 12 6 2" xfId="8866" xr:uid="{00000000-0005-0000-0000-0000B5390000}"/>
    <cellStyle name="Fechas 11 2 12 6 2 2" xfId="37898" xr:uid="{00000000-0005-0000-0000-0000B6390000}"/>
    <cellStyle name="Fechas 11 2 12 6 3" xfId="8867" xr:uid="{00000000-0005-0000-0000-0000B7390000}"/>
    <cellStyle name="Fechas 11 2 12 6 3 2" xfId="44010" xr:uid="{00000000-0005-0000-0000-0000B8390000}"/>
    <cellStyle name="Fechas 11 2 12 6 4" xfId="8868" xr:uid="{00000000-0005-0000-0000-0000B9390000}"/>
    <cellStyle name="Fechas 11 2 12 6 4 2" xfId="44011" xr:uid="{00000000-0005-0000-0000-0000BA390000}"/>
    <cellStyle name="Fechas 11 2 12 6 5" xfId="32810" xr:uid="{00000000-0005-0000-0000-0000BB390000}"/>
    <cellStyle name="Fechas 11 2 12 7" xfId="8869" xr:uid="{00000000-0005-0000-0000-0000BC390000}"/>
    <cellStyle name="Fechas 11 2 12 7 2" xfId="8870" xr:uid="{00000000-0005-0000-0000-0000BD390000}"/>
    <cellStyle name="Fechas 11 2 12 7 2 2" xfId="37517" xr:uid="{00000000-0005-0000-0000-0000BE390000}"/>
    <cellStyle name="Fechas 11 2 12 7 3" xfId="8871" xr:uid="{00000000-0005-0000-0000-0000BF390000}"/>
    <cellStyle name="Fechas 11 2 12 7 3 2" xfId="44012" xr:uid="{00000000-0005-0000-0000-0000C0390000}"/>
    <cellStyle name="Fechas 11 2 12 7 4" xfId="8872" xr:uid="{00000000-0005-0000-0000-0000C1390000}"/>
    <cellStyle name="Fechas 11 2 12 7 4 2" xfId="44013" xr:uid="{00000000-0005-0000-0000-0000C2390000}"/>
    <cellStyle name="Fechas 11 2 12 7 5" xfId="32429" xr:uid="{00000000-0005-0000-0000-0000C3390000}"/>
    <cellStyle name="Fechas 11 2 12 8" xfId="8873" xr:uid="{00000000-0005-0000-0000-0000C4390000}"/>
    <cellStyle name="Fechas 11 2 12 8 2" xfId="8874" xr:uid="{00000000-0005-0000-0000-0000C5390000}"/>
    <cellStyle name="Fechas 11 2 12 8 2 2" xfId="40028" xr:uid="{00000000-0005-0000-0000-0000C6390000}"/>
    <cellStyle name="Fechas 11 2 12 8 3" xfId="8875" xr:uid="{00000000-0005-0000-0000-0000C7390000}"/>
    <cellStyle name="Fechas 11 2 12 8 3 2" xfId="44014" xr:uid="{00000000-0005-0000-0000-0000C8390000}"/>
    <cellStyle name="Fechas 11 2 12 8 4" xfId="8876" xr:uid="{00000000-0005-0000-0000-0000C9390000}"/>
    <cellStyle name="Fechas 11 2 12 8 4 2" xfId="44015" xr:uid="{00000000-0005-0000-0000-0000CA390000}"/>
    <cellStyle name="Fechas 11 2 12 8 5" xfId="34940" xr:uid="{00000000-0005-0000-0000-0000CB390000}"/>
    <cellStyle name="Fechas 11 2 12 9" xfId="8877" xr:uid="{00000000-0005-0000-0000-0000CC390000}"/>
    <cellStyle name="Fechas 11 2 12 9 2" xfId="36329" xr:uid="{00000000-0005-0000-0000-0000CD390000}"/>
    <cellStyle name="Fechas 11 2 13" xfId="8878" xr:uid="{00000000-0005-0000-0000-0000CE390000}"/>
    <cellStyle name="Fechas 11 2 13 10" xfId="8879" xr:uid="{00000000-0005-0000-0000-0000CF390000}"/>
    <cellStyle name="Fechas 11 2 13 10 2" xfId="44016" xr:uid="{00000000-0005-0000-0000-0000D0390000}"/>
    <cellStyle name="Fechas 11 2 13 11" xfId="8880" xr:uid="{00000000-0005-0000-0000-0000D1390000}"/>
    <cellStyle name="Fechas 11 2 13 11 2" xfId="44017" xr:uid="{00000000-0005-0000-0000-0000D2390000}"/>
    <cellStyle name="Fechas 11 2 13 12" xfId="31242" xr:uid="{00000000-0005-0000-0000-0000D3390000}"/>
    <cellStyle name="Fechas 11 2 13 2" xfId="8881" xr:uid="{00000000-0005-0000-0000-0000D4390000}"/>
    <cellStyle name="Fechas 11 2 13 2 2" xfId="8882" xr:uid="{00000000-0005-0000-0000-0000D5390000}"/>
    <cellStyle name="Fechas 11 2 13 2 2 2" xfId="8883" xr:uid="{00000000-0005-0000-0000-0000D6390000}"/>
    <cellStyle name="Fechas 11 2 13 2 2 2 2" xfId="38165" xr:uid="{00000000-0005-0000-0000-0000D7390000}"/>
    <cellStyle name="Fechas 11 2 13 2 2 3" xfId="8884" xr:uid="{00000000-0005-0000-0000-0000D8390000}"/>
    <cellStyle name="Fechas 11 2 13 2 2 3 2" xfId="44018" xr:uid="{00000000-0005-0000-0000-0000D9390000}"/>
    <cellStyle name="Fechas 11 2 13 2 2 4" xfId="8885" xr:uid="{00000000-0005-0000-0000-0000DA390000}"/>
    <cellStyle name="Fechas 11 2 13 2 2 4 2" xfId="44019" xr:uid="{00000000-0005-0000-0000-0000DB390000}"/>
    <cellStyle name="Fechas 11 2 13 2 2 5" xfId="8886" xr:uid="{00000000-0005-0000-0000-0000DC390000}"/>
    <cellStyle name="Fechas 11 2 13 2 2 5 2" xfId="44020" xr:uid="{00000000-0005-0000-0000-0000DD390000}"/>
    <cellStyle name="Fechas 11 2 13 2 2 6" xfId="33077" xr:uid="{00000000-0005-0000-0000-0000DE390000}"/>
    <cellStyle name="Fechas 11 2 13 2 3" xfId="8887" xr:uid="{00000000-0005-0000-0000-0000DF390000}"/>
    <cellStyle name="Fechas 11 2 13 2 3 2" xfId="8888" xr:uid="{00000000-0005-0000-0000-0000E0390000}"/>
    <cellStyle name="Fechas 11 2 13 2 3 2 2" xfId="40419" xr:uid="{00000000-0005-0000-0000-0000E1390000}"/>
    <cellStyle name="Fechas 11 2 13 2 3 3" xfId="8889" xr:uid="{00000000-0005-0000-0000-0000E2390000}"/>
    <cellStyle name="Fechas 11 2 13 2 3 3 2" xfId="44021" xr:uid="{00000000-0005-0000-0000-0000E3390000}"/>
    <cellStyle name="Fechas 11 2 13 2 3 4" xfId="8890" xr:uid="{00000000-0005-0000-0000-0000E4390000}"/>
    <cellStyle name="Fechas 11 2 13 2 3 4 2" xfId="44022" xr:uid="{00000000-0005-0000-0000-0000E5390000}"/>
    <cellStyle name="Fechas 11 2 13 2 3 5" xfId="8891" xr:uid="{00000000-0005-0000-0000-0000E6390000}"/>
    <cellStyle name="Fechas 11 2 13 2 3 5 2" xfId="44023" xr:uid="{00000000-0005-0000-0000-0000E7390000}"/>
    <cellStyle name="Fechas 11 2 13 2 3 6" xfId="35331" xr:uid="{00000000-0005-0000-0000-0000E8390000}"/>
    <cellStyle name="Fechas 11 2 13 2 4" xfId="8892" xr:uid="{00000000-0005-0000-0000-0000E9390000}"/>
    <cellStyle name="Fechas 11 2 13 2 4 2" xfId="36720" xr:uid="{00000000-0005-0000-0000-0000EA390000}"/>
    <cellStyle name="Fechas 11 2 13 2 5" xfId="31632" xr:uid="{00000000-0005-0000-0000-0000EB390000}"/>
    <cellStyle name="Fechas 11 2 13 3" xfId="8893" xr:uid="{00000000-0005-0000-0000-0000EC390000}"/>
    <cellStyle name="Fechas 11 2 13 3 2" xfId="8894" xr:uid="{00000000-0005-0000-0000-0000ED390000}"/>
    <cellStyle name="Fechas 11 2 13 3 2 2" xfId="8895" xr:uid="{00000000-0005-0000-0000-0000EE390000}"/>
    <cellStyle name="Fechas 11 2 13 3 2 2 2" xfId="38036" xr:uid="{00000000-0005-0000-0000-0000EF390000}"/>
    <cellStyle name="Fechas 11 2 13 3 2 3" xfId="8896" xr:uid="{00000000-0005-0000-0000-0000F0390000}"/>
    <cellStyle name="Fechas 11 2 13 3 2 3 2" xfId="44024" xr:uid="{00000000-0005-0000-0000-0000F1390000}"/>
    <cellStyle name="Fechas 11 2 13 3 2 4" xfId="8897" xr:uid="{00000000-0005-0000-0000-0000F2390000}"/>
    <cellStyle name="Fechas 11 2 13 3 2 4 2" xfId="44025" xr:uid="{00000000-0005-0000-0000-0000F3390000}"/>
    <cellStyle name="Fechas 11 2 13 3 2 5" xfId="32948" xr:uid="{00000000-0005-0000-0000-0000F4390000}"/>
    <cellStyle name="Fechas 11 2 13 3 3" xfId="8898" xr:uid="{00000000-0005-0000-0000-0000F5390000}"/>
    <cellStyle name="Fechas 11 2 13 3 3 2" xfId="8899" xr:uid="{00000000-0005-0000-0000-0000F6390000}"/>
    <cellStyle name="Fechas 11 2 13 3 3 2 2" xfId="39074" xr:uid="{00000000-0005-0000-0000-0000F7390000}"/>
    <cellStyle name="Fechas 11 2 13 3 3 3" xfId="8900" xr:uid="{00000000-0005-0000-0000-0000F8390000}"/>
    <cellStyle name="Fechas 11 2 13 3 3 3 2" xfId="44026" xr:uid="{00000000-0005-0000-0000-0000F9390000}"/>
    <cellStyle name="Fechas 11 2 13 3 3 4" xfId="8901" xr:uid="{00000000-0005-0000-0000-0000FA390000}"/>
    <cellStyle name="Fechas 11 2 13 3 3 4 2" xfId="44027" xr:uid="{00000000-0005-0000-0000-0000FB390000}"/>
    <cellStyle name="Fechas 11 2 13 3 3 5" xfId="33986" xr:uid="{00000000-0005-0000-0000-0000FC390000}"/>
    <cellStyle name="Fechas 11 2 13 3 4" xfId="8902" xr:uid="{00000000-0005-0000-0000-0000FD390000}"/>
    <cellStyle name="Fechas 11 2 13 3 4 2" xfId="8903" xr:uid="{00000000-0005-0000-0000-0000FE390000}"/>
    <cellStyle name="Fechas 11 2 13 3 4 2 2" xfId="40290" xr:uid="{00000000-0005-0000-0000-0000FF390000}"/>
    <cellStyle name="Fechas 11 2 13 3 4 3" xfId="8904" xr:uid="{00000000-0005-0000-0000-0000003A0000}"/>
    <cellStyle name="Fechas 11 2 13 3 4 3 2" xfId="44028" xr:uid="{00000000-0005-0000-0000-0000013A0000}"/>
    <cellStyle name="Fechas 11 2 13 3 4 4" xfId="8905" xr:uid="{00000000-0005-0000-0000-0000023A0000}"/>
    <cellStyle name="Fechas 11 2 13 3 4 4 2" xfId="44029" xr:uid="{00000000-0005-0000-0000-0000033A0000}"/>
    <cellStyle name="Fechas 11 2 13 3 4 5" xfId="35202" xr:uid="{00000000-0005-0000-0000-0000043A0000}"/>
    <cellStyle name="Fechas 11 2 13 3 5" xfId="8906" xr:uid="{00000000-0005-0000-0000-0000053A0000}"/>
    <cellStyle name="Fechas 11 2 13 3 5 2" xfId="36591" xr:uid="{00000000-0005-0000-0000-0000063A0000}"/>
    <cellStyle name="Fechas 11 2 13 3 6" xfId="8907" xr:uid="{00000000-0005-0000-0000-0000073A0000}"/>
    <cellStyle name="Fechas 11 2 13 3 6 2" xfId="44030" xr:uid="{00000000-0005-0000-0000-0000083A0000}"/>
    <cellStyle name="Fechas 11 2 13 3 7" xfId="8908" xr:uid="{00000000-0005-0000-0000-0000093A0000}"/>
    <cellStyle name="Fechas 11 2 13 3 7 2" xfId="44031" xr:uid="{00000000-0005-0000-0000-00000A3A0000}"/>
    <cellStyle name="Fechas 11 2 13 3 8" xfId="8909" xr:uid="{00000000-0005-0000-0000-00000B3A0000}"/>
    <cellStyle name="Fechas 11 2 13 3 8 2" xfId="44032" xr:uid="{00000000-0005-0000-0000-00000C3A0000}"/>
    <cellStyle name="Fechas 11 2 13 3 9" xfId="31503" xr:uid="{00000000-0005-0000-0000-00000D3A0000}"/>
    <cellStyle name="Fechas 11 2 13 4" xfId="8910" xr:uid="{00000000-0005-0000-0000-00000E3A0000}"/>
    <cellStyle name="Fechas 11 2 13 4 2" xfId="8911" xr:uid="{00000000-0005-0000-0000-00000F3A0000}"/>
    <cellStyle name="Fechas 11 2 13 4 2 2" xfId="8912" xr:uid="{00000000-0005-0000-0000-0000103A0000}"/>
    <cellStyle name="Fechas 11 2 13 4 2 2 2" xfId="38559" xr:uid="{00000000-0005-0000-0000-0000113A0000}"/>
    <cellStyle name="Fechas 11 2 13 4 2 3" xfId="8913" xr:uid="{00000000-0005-0000-0000-0000123A0000}"/>
    <cellStyle name="Fechas 11 2 13 4 2 3 2" xfId="44033" xr:uid="{00000000-0005-0000-0000-0000133A0000}"/>
    <cellStyle name="Fechas 11 2 13 4 2 4" xfId="8914" xr:uid="{00000000-0005-0000-0000-0000143A0000}"/>
    <cellStyle name="Fechas 11 2 13 4 2 4 2" xfId="44034" xr:uid="{00000000-0005-0000-0000-0000153A0000}"/>
    <cellStyle name="Fechas 11 2 13 4 2 5" xfId="33471" xr:uid="{00000000-0005-0000-0000-0000163A0000}"/>
    <cellStyle name="Fechas 11 2 13 4 3" xfId="8915" xr:uid="{00000000-0005-0000-0000-0000173A0000}"/>
    <cellStyle name="Fechas 11 2 13 4 3 2" xfId="8916" xr:uid="{00000000-0005-0000-0000-0000183A0000}"/>
    <cellStyle name="Fechas 11 2 13 4 3 2 2" xfId="39431" xr:uid="{00000000-0005-0000-0000-0000193A0000}"/>
    <cellStyle name="Fechas 11 2 13 4 3 3" xfId="8917" xr:uid="{00000000-0005-0000-0000-00001A3A0000}"/>
    <cellStyle name="Fechas 11 2 13 4 3 3 2" xfId="44035" xr:uid="{00000000-0005-0000-0000-00001B3A0000}"/>
    <cellStyle name="Fechas 11 2 13 4 3 4" xfId="8918" xr:uid="{00000000-0005-0000-0000-00001C3A0000}"/>
    <cellStyle name="Fechas 11 2 13 4 3 4 2" xfId="44036" xr:uid="{00000000-0005-0000-0000-00001D3A0000}"/>
    <cellStyle name="Fechas 11 2 13 4 3 5" xfId="34343" xr:uid="{00000000-0005-0000-0000-00001E3A0000}"/>
    <cellStyle name="Fechas 11 2 13 4 4" xfId="8919" xr:uid="{00000000-0005-0000-0000-00001F3A0000}"/>
    <cellStyle name="Fechas 11 2 13 4 4 2" xfId="8920" xr:uid="{00000000-0005-0000-0000-0000203A0000}"/>
    <cellStyle name="Fechas 11 2 13 4 4 2 2" xfId="40813" xr:uid="{00000000-0005-0000-0000-0000213A0000}"/>
    <cellStyle name="Fechas 11 2 13 4 4 3" xfId="8921" xr:uid="{00000000-0005-0000-0000-0000223A0000}"/>
    <cellStyle name="Fechas 11 2 13 4 4 3 2" xfId="44037" xr:uid="{00000000-0005-0000-0000-0000233A0000}"/>
    <cellStyle name="Fechas 11 2 13 4 4 4" xfId="8922" xr:uid="{00000000-0005-0000-0000-0000243A0000}"/>
    <cellStyle name="Fechas 11 2 13 4 4 4 2" xfId="44038" xr:uid="{00000000-0005-0000-0000-0000253A0000}"/>
    <cellStyle name="Fechas 11 2 13 4 4 5" xfId="35725" xr:uid="{00000000-0005-0000-0000-0000263A0000}"/>
    <cellStyle name="Fechas 11 2 13 4 5" xfId="8923" xr:uid="{00000000-0005-0000-0000-0000273A0000}"/>
    <cellStyle name="Fechas 11 2 13 4 5 2" xfId="37114" xr:uid="{00000000-0005-0000-0000-0000283A0000}"/>
    <cellStyle name="Fechas 11 2 13 4 6" xfId="8924" xr:uid="{00000000-0005-0000-0000-0000293A0000}"/>
    <cellStyle name="Fechas 11 2 13 4 6 2" xfId="44039" xr:uid="{00000000-0005-0000-0000-00002A3A0000}"/>
    <cellStyle name="Fechas 11 2 13 4 7" xfId="8925" xr:uid="{00000000-0005-0000-0000-00002B3A0000}"/>
    <cellStyle name="Fechas 11 2 13 4 7 2" xfId="44040" xr:uid="{00000000-0005-0000-0000-00002C3A0000}"/>
    <cellStyle name="Fechas 11 2 13 4 8" xfId="8926" xr:uid="{00000000-0005-0000-0000-00002D3A0000}"/>
    <cellStyle name="Fechas 11 2 13 4 8 2" xfId="44041" xr:uid="{00000000-0005-0000-0000-00002E3A0000}"/>
    <cellStyle name="Fechas 11 2 13 4 9" xfId="32026" xr:uid="{00000000-0005-0000-0000-00002F3A0000}"/>
    <cellStyle name="Fechas 11 2 13 5" xfId="8927" xr:uid="{00000000-0005-0000-0000-0000303A0000}"/>
    <cellStyle name="Fechas 11 2 13 5 2" xfId="8928" xr:uid="{00000000-0005-0000-0000-0000313A0000}"/>
    <cellStyle name="Fechas 11 2 13 5 2 2" xfId="8929" xr:uid="{00000000-0005-0000-0000-0000323A0000}"/>
    <cellStyle name="Fechas 11 2 13 5 2 2 2" xfId="38859" xr:uid="{00000000-0005-0000-0000-0000333A0000}"/>
    <cellStyle name="Fechas 11 2 13 5 2 3" xfId="8930" xr:uid="{00000000-0005-0000-0000-0000343A0000}"/>
    <cellStyle name="Fechas 11 2 13 5 2 3 2" xfId="44042" xr:uid="{00000000-0005-0000-0000-0000353A0000}"/>
    <cellStyle name="Fechas 11 2 13 5 2 4" xfId="8931" xr:uid="{00000000-0005-0000-0000-0000363A0000}"/>
    <cellStyle name="Fechas 11 2 13 5 2 4 2" xfId="44043" xr:uid="{00000000-0005-0000-0000-0000373A0000}"/>
    <cellStyle name="Fechas 11 2 13 5 2 5" xfId="33771" xr:uid="{00000000-0005-0000-0000-0000383A0000}"/>
    <cellStyle name="Fechas 11 2 13 5 3" xfId="8932" xr:uid="{00000000-0005-0000-0000-0000393A0000}"/>
    <cellStyle name="Fechas 11 2 13 5 3 2" xfId="8933" xr:uid="{00000000-0005-0000-0000-00003A3A0000}"/>
    <cellStyle name="Fechas 11 2 13 5 3 2 2" xfId="40075" xr:uid="{00000000-0005-0000-0000-00003B3A0000}"/>
    <cellStyle name="Fechas 11 2 13 5 3 3" xfId="8934" xr:uid="{00000000-0005-0000-0000-00003C3A0000}"/>
    <cellStyle name="Fechas 11 2 13 5 3 3 2" xfId="44044" xr:uid="{00000000-0005-0000-0000-00003D3A0000}"/>
    <cellStyle name="Fechas 11 2 13 5 3 4" xfId="8935" xr:uid="{00000000-0005-0000-0000-00003E3A0000}"/>
    <cellStyle name="Fechas 11 2 13 5 3 4 2" xfId="44045" xr:uid="{00000000-0005-0000-0000-00003F3A0000}"/>
    <cellStyle name="Fechas 11 2 13 5 3 5" xfId="34987" xr:uid="{00000000-0005-0000-0000-0000403A0000}"/>
    <cellStyle name="Fechas 11 2 13 5 4" xfId="8936" xr:uid="{00000000-0005-0000-0000-0000413A0000}"/>
    <cellStyle name="Fechas 11 2 13 5 4 2" xfId="36376" xr:uid="{00000000-0005-0000-0000-0000423A0000}"/>
    <cellStyle name="Fechas 11 2 13 5 5" xfId="8937" xr:uid="{00000000-0005-0000-0000-0000433A0000}"/>
    <cellStyle name="Fechas 11 2 13 5 5 2" xfId="44046" xr:uid="{00000000-0005-0000-0000-0000443A0000}"/>
    <cellStyle name="Fechas 11 2 13 5 6" xfId="8938" xr:uid="{00000000-0005-0000-0000-0000453A0000}"/>
    <cellStyle name="Fechas 11 2 13 5 6 2" xfId="44047" xr:uid="{00000000-0005-0000-0000-0000463A0000}"/>
    <cellStyle name="Fechas 11 2 13 5 7" xfId="8939" xr:uid="{00000000-0005-0000-0000-0000473A0000}"/>
    <cellStyle name="Fechas 11 2 13 5 7 2" xfId="44048" xr:uid="{00000000-0005-0000-0000-0000483A0000}"/>
    <cellStyle name="Fechas 11 2 13 5 8" xfId="31288" xr:uid="{00000000-0005-0000-0000-0000493A0000}"/>
    <cellStyle name="Fechas 11 2 13 6" xfId="8940" xr:uid="{00000000-0005-0000-0000-00004A3A0000}"/>
    <cellStyle name="Fechas 11 2 13 6 2" xfId="8941" xr:uid="{00000000-0005-0000-0000-00004B3A0000}"/>
    <cellStyle name="Fechas 11 2 13 6 2 2" xfId="37899" xr:uid="{00000000-0005-0000-0000-00004C3A0000}"/>
    <cellStyle name="Fechas 11 2 13 6 3" xfId="8942" xr:uid="{00000000-0005-0000-0000-00004D3A0000}"/>
    <cellStyle name="Fechas 11 2 13 6 3 2" xfId="44049" xr:uid="{00000000-0005-0000-0000-00004E3A0000}"/>
    <cellStyle name="Fechas 11 2 13 6 4" xfId="8943" xr:uid="{00000000-0005-0000-0000-00004F3A0000}"/>
    <cellStyle name="Fechas 11 2 13 6 4 2" xfId="44050" xr:uid="{00000000-0005-0000-0000-0000503A0000}"/>
    <cellStyle name="Fechas 11 2 13 6 5" xfId="32811" xr:uid="{00000000-0005-0000-0000-0000513A0000}"/>
    <cellStyle name="Fechas 11 2 13 7" xfId="8944" xr:uid="{00000000-0005-0000-0000-0000523A0000}"/>
    <cellStyle name="Fechas 11 2 13 7 2" xfId="8945" xr:uid="{00000000-0005-0000-0000-0000533A0000}"/>
    <cellStyle name="Fechas 11 2 13 7 2 2" xfId="37780" xr:uid="{00000000-0005-0000-0000-0000543A0000}"/>
    <cellStyle name="Fechas 11 2 13 7 3" xfId="8946" xr:uid="{00000000-0005-0000-0000-0000553A0000}"/>
    <cellStyle name="Fechas 11 2 13 7 3 2" xfId="44051" xr:uid="{00000000-0005-0000-0000-0000563A0000}"/>
    <cellStyle name="Fechas 11 2 13 7 4" xfId="8947" xr:uid="{00000000-0005-0000-0000-0000573A0000}"/>
    <cellStyle name="Fechas 11 2 13 7 4 2" xfId="44052" xr:uid="{00000000-0005-0000-0000-0000583A0000}"/>
    <cellStyle name="Fechas 11 2 13 7 5" xfId="32692" xr:uid="{00000000-0005-0000-0000-0000593A0000}"/>
    <cellStyle name="Fechas 11 2 13 8" xfId="8948" xr:uid="{00000000-0005-0000-0000-00005A3A0000}"/>
    <cellStyle name="Fechas 11 2 13 8 2" xfId="8949" xr:uid="{00000000-0005-0000-0000-00005B3A0000}"/>
    <cellStyle name="Fechas 11 2 13 8 2 2" xfId="40029" xr:uid="{00000000-0005-0000-0000-00005C3A0000}"/>
    <cellStyle name="Fechas 11 2 13 8 3" xfId="8950" xr:uid="{00000000-0005-0000-0000-00005D3A0000}"/>
    <cellStyle name="Fechas 11 2 13 8 3 2" xfId="44053" xr:uid="{00000000-0005-0000-0000-00005E3A0000}"/>
    <cellStyle name="Fechas 11 2 13 8 4" xfId="8951" xr:uid="{00000000-0005-0000-0000-00005F3A0000}"/>
    <cellStyle name="Fechas 11 2 13 8 4 2" xfId="44054" xr:uid="{00000000-0005-0000-0000-0000603A0000}"/>
    <cellStyle name="Fechas 11 2 13 8 5" xfId="34941" xr:uid="{00000000-0005-0000-0000-0000613A0000}"/>
    <cellStyle name="Fechas 11 2 13 9" xfId="8952" xr:uid="{00000000-0005-0000-0000-0000623A0000}"/>
    <cellStyle name="Fechas 11 2 13 9 2" xfId="36330" xr:uid="{00000000-0005-0000-0000-0000633A0000}"/>
    <cellStyle name="Fechas 11 2 14" xfId="8953" xr:uid="{00000000-0005-0000-0000-0000643A0000}"/>
    <cellStyle name="Fechas 11 2 14 10" xfId="8954" xr:uid="{00000000-0005-0000-0000-0000653A0000}"/>
    <cellStyle name="Fechas 11 2 14 10 2" xfId="44055" xr:uid="{00000000-0005-0000-0000-0000663A0000}"/>
    <cellStyle name="Fechas 11 2 14 11" xfId="8955" xr:uid="{00000000-0005-0000-0000-0000673A0000}"/>
    <cellStyle name="Fechas 11 2 14 11 2" xfId="44056" xr:uid="{00000000-0005-0000-0000-0000683A0000}"/>
    <cellStyle name="Fechas 11 2 14 12" xfId="31243" xr:uid="{00000000-0005-0000-0000-0000693A0000}"/>
    <cellStyle name="Fechas 11 2 14 2" xfId="8956" xr:uid="{00000000-0005-0000-0000-00006A3A0000}"/>
    <cellStyle name="Fechas 11 2 14 2 2" xfId="8957" xr:uid="{00000000-0005-0000-0000-00006B3A0000}"/>
    <cellStyle name="Fechas 11 2 14 2 2 2" xfId="8958" xr:uid="{00000000-0005-0000-0000-00006C3A0000}"/>
    <cellStyle name="Fechas 11 2 14 2 2 2 2" xfId="38166" xr:uid="{00000000-0005-0000-0000-00006D3A0000}"/>
    <cellStyle name="Fechas 11 2 14 2 2 3" xfId="8959" xr:uid="{00000000-0005-0000-0000-00006E3A0000}"/>
    <cellStyle name="Fechas 11 2 14 2 2 3 2" xfId="44057" xr:uid="{00000000-0005-0000-0000-00006F3A0000}"/>
    <cellStyle name="Fechas 11 2 14 2 2 4" xfId="8960" xr:uid="{00000000-0005-0000-0000-0000703A0000}"/>
    <cellStyle name="Fechas 11 2 14 2 2 4 2" xfId="44058" xr:uid="{00000000-0005-0000-0000-0000713A0000}"/>
    <cellStyle name="Fechas 11 2 14 2 2 5" xfId="8961" xr:uid="{00000000-0005-0000-0000-0000723A0000}"/>
    <cellStyle name="Fechas 11 2 14 2 2 5 2" xfId="44059" xr:uid="{00000000-0005-0000-0000-0000733A0000}"/>
    <cellStyle name="Fechas 11 2 14 2 2 6" xfId="33078" xr:uid="{00000000-0005-0000-0000-0000743A0000}"/>
    <cellStyle name="Fechas 11 2 14 2 3" xfId="8962" xr:uid="{00000000-0005-0000-0000-0000753A0000}"/>
    <cellStyle name="Fechas 11 2 14 2 3 2" xfId="8963" xr:uid="{00000000-0005-0000-0000-0000763A0000}"/>
    <cellStyle name="Fechas 11 2 14 2 3 2 2" xfId="40420" xr:uid="{00000000-0005-0000-0000-0000773A0000}"/>
    <cellStyle name="Fechas 11 2 14 2 3 3" xfId="8964" xr:uid="{00000000-0005-0000-0000-0000783A0000}"/>
    <cellStyle name="Fechas 11 2 14 2 3 3 2" xfId="44060" xr:uid="{00000000-0005-0000-0000-0000793A0000}"/>
    <cellStyle name="Fechas 11 2 14 2 3 4" xfId="8965" xr:uid="{00000000-0005-0000-0000-00007A3A0000}"/>
    <cellStyle name="Fechas 11 2 14 2 3 4 2" xfId="44061" xr:uid="{00000000-0005-0000-0000-00007B3A0000}"/>
    <cellStyle name="Fechas 11 2 14 2 3 5" xfId="8966" xr:uid="{00000000-0005-0000-0000-00007C3A0000}"/>
    <cellStyle name="Fechas 11 2 14 2 3 5 2" xfId="44062" xr:uid="{00000000-0005-0000-0000-00007D3A0000}"/>
    <cellStyle name="Fechas 11 2 14 2 3 6" xfId="35332" xr:uid="{00000000-0005-0000-0000-00007E3A0000}"/>
    <cellStyle name="Fechas 11 2 14 2 4" xfId="8967" xr:uid="{00000000-0005-0000-0000-00007F3A0000}"/>
    <cellStyle name="Fechas 11 2 14 2 4 2" xfId="36721" xr:uid="{00000000-0005-0000-0000-0000803A0000}"/>
    <cellStyle name="Fechas 11 2 14 2 5" xfId="31633" xr:uid="{00000000-0005-0000-0000-0000813A0000}"/>
    <cellStyle name="Fechas 11 2 14 3" xfId="8968" xr:uid="{00000000-0005-0000-0000-0000823A0000}"/>
    <cellStyle name="Fechas 11 2 14 3 2" xfId="8969" xr:uid="{00000000-0005-0000-0000-0000833A0000}"/>
    <cellStyle name="Fechas 11 2 14 3 2 2" xfId="8970" xr:uid="{00000000-0005-0000-0000-0000843A0000}"/>
    <cellStyle name="Fechas 11 2 14 3 2 2 2" xfId="38037" xr:uid="{00000000-0005-0000-0000-0000853A0000}"/>
    <cellStyle name="Fechas 11 2 14 3 2 3" xfId="8971" xr:uid="{00000000-0005-0000-0000-0000863A0000}"/>
    <cellStyle name="Fechas 11 2 14 3 2 3 2" xfId="44063" xr:uid="{00000000-0005-0000-0000-0000873A0000}"/>
    <cellStyle name="Fechas 11 2 14 3 2 4" xfId="8972" xr:uid="{00000000-0005-0000-0000-0000883A0000}"/>
    <cellStyle name="Fechas 11 2 14 3 2 4 2" xfId="44064" xr:uid="{00000000-0005-0000-0000-0000893A0000}"/>
    <cellStyle name="Fechas 11 2 14 3 2 5" xfId="32949" xr:uid="{00000000-0005-0000-0000-00008A3A0000}"/>
    <cellStyle name="Fechas 11 2 14 3 3" xfId="8973" xr:uid="{00000000-0005-0000-0000-00008B3A0000}"/>
    <cellStyle name="Fechas 11 2 14 3 3 2" xfId="8974" xr:uid="{00000000-0005-0000-0000-00008C3A0000}"/>
    <cellStyle name="Fechas 11 2 14 3 3 2 2" xfId="39075" xr:uid="{00000000-0005-0000-0000-00008D3A0000}"/>
    <cellStyle name="Fechas 11 2 14 3 3 3" xfId="8975" xr:uid="{00000000-0005-0000-0000-00008E3A0000}"/>
    <cellStyle name="Fechas 11 2 14 3 3 3 2" xfId="44065" xr:uid="{00000000-0005-0000-0000-00008F3A0000}"/>
    <cellStyle name="Fechas 11 2 14 3 3 4" xfId="8976" xr:uid="{00000000-0005-0000-0000-0000903A0000}"/>
    <cellStyle name="Fechas 11 2 14 3 3 4 2" xfId="44066" xr:uid="{00000000-0005-0000-0000-0000913A0000}"/>
    <cellStyle name="Fechas 11 2 14 3 3 5" xfId="33987" xr:uid="{00000000-0005-0000-0000-0000923A0000}"/>
    <cellStyle name="Fechas 11 2 14 3 4" xfId="8977" xr:uid="{00000000-0005-0000-0000-0000933A0000}"/>
    <cellStyle name="Fechas 11 2 14 3 4 2" xfId="8978" xr:uid="{00000000-0005-0000-0000-0000943A0000}"/>
    <cellStyle name="Fechas 11 2 14 3 4 2 2" xfId="40291" xr:uid="{00000000-0005-0000-0000-0000953A0000}"/>
    <cellStyle name="Fechas 11 2 14 3 4 3" xfId="8979" xr:uid="{00000000-0005-0000-0000-0000963A0000}"/>
    <cellStyle name="Fechas 11 2 14 3 4 3 2" xfId="44067" xr:uid="{00000000-0005-0000-0000-0000973A0000}"/>
    <cellStyle name="Fechas 11 2 14 3 4 4" xfId="8980" xr:uid="{00000000-0005-0000-0000-0000983A0000}"/>
    <cellStyle name="Fechas 11 2 14 3 4 4 2" xfId="44068" xr:uid="{00000000-0005-0000-0000-0000993A0000}"/>
    <cellStyle name="Fechas 11 2 14 3 4 5" xfId="35203" xr:uid="{00000000-0005-0000-0000-00009A3A0000}"/>
    <cellStyle name="Fechas 11 2 14 3 5" xfId="8981" xr:uid="{00000000-0005-0000-0000-00009B3A0000}"/>
    <cellStyle name="Fechas 11 2 14 3 5 2" xfId="36592" xr:uid="{00000000-0005-0000-0000-00009C3A0000}"/>
    <cellStyle name="Fechas 11 2 14 3 6" xfId="8982" xr:uid="{00000000-0005-0000-0000-00009D3A0000}"/>
    <cellStyle name="Fechas 11 2 14 3 6 2" xfId="44069" xr:uid="{00000000-0005-0000-0000-00009E3A0000}"/>
    <cellStyle name="Fechas 11 2 14 3 7" xfId="8983" xr:uid="{00000000-0005-0000-0000-00009F3A0000}"/>
    <cellStyle name="Fechas 11 2 14 3 7 2" xfId="44070" xr:uid="{00000000-0005-0000-0000-0000A03A0000}"/>
    <cellStyle name="Fechas 11 2 14 3 8" xfId="8984" xr:uid="{00000000-0005-0000-0000-0000A13A0000}"/>
    <cellStyle name="Fechas 11 2 14 3 8 2" xfId="44071" xr:uid="{00000000-0005-0000-0000-0000A23A0000}"/>
    <cellStyle name="Fechas 11 2 14 3 9" xfId="31504" xr:uid="{00000000-0005-0000-0000-0000A33A0000}"/>
    <cellStyle name="Fechas 11 2 14 4" xfId="8985" xr:uid="{00000000-0005-0000-0000-0000A43A0000}"/>
    <cellStyle name="Fechas 11 2 14 4 2" xfId="8986" xr:uid="{00000000-0005-0000-0000-0000A53A0000}"/>
    <cellStyle name="Fechas 11 2 14 4 2 2" xfId="8987" xr:uid="{00000000-0005-0000-0000-0000A63A0000}"/>
    <cellStyle name="Fechas 11 2 14 4 2 2 2" xfId="38558" xr:uid="{00000000-0005-0000-0000-0000A73A0000}"/>
    <cellStyle name="Fechas 11 2 14 4 2 3" xfId="8988" xr:uid="{00000000-0005-0000-0000-0000A83A0000}"/>
    <cellStyle name="Fechas 11 2 14 4 2 3 2" xfId="44072" xr:uid="{00000000-0005-0000-0000-0000A93A0000}"/>
    <cellStyle name="Fechas 11 2 14 4 2 4" xfId="8989" xr:uid="{00000000-0005-0000-0000-0000AA3A0000}"/>
    <cellStyle name="Fechas 11 2 14 4 2 4 2" xfId="44073" xr:uid="{00000000-0005-0000-0000-0000AB3A0000}"/>
    <cellStyle name="Fechas 11 2 14 4 2 5" xfId="33470" xr:uid="{00000000-0005-0000-0000-0000AC3A0000}"/>
    <cellStyle name="Fechas 11 2 14 4 3" xfId="8990" xr:uid="{00000000-0005-0000-0000-0000AD3A0000}"/>
    <cellStyle name="Fechas 11 2 14 4 3 2" xfId="8991" xr:uid="{00000000-0005-0000-0000-0000AE3A0000}"/>
    <cellStyle name="Fechas 11 2 14 4 3 2 2" xfId="39430" xr:uid="{00000000-0005-0000-0000-0000AF3A0000}"/>
    <cellStyle name="Fechas 11 2 14 4 3 3" xfId="8992" xr:uid="{00000000-0005-0000-0000-0000B03A0000}"/>
    <cellStyle name="Fechas 11 2 14 4 3 3 2" xfId="44074" xr:uid="{00000000-0005-0000-0000-0000B13A0000}"/>
    <cellStyle name="Fechas 11 2 14 4 3 4" xfId="8993" xr:uid="{00000000-0005-0000-0000-0000B23A0000}"/>
    <cellStyle name="Fechas 11 2 14 4 3 4 2" xfId="44075" xr:uid="{00000000-0005-0000-0000-0000B33A0000}"/>
    <cellStyle name="Fechas 11 2 14 4 3 5" xfId="34342" xr:uid="{00000000-0005-0000-0000-0000B43A0000}"/>
    <cellStyle name="Fechas 11 2 14 4 4" xfId="8994" xr:uid="{00000000-0005-0000-0000-0000B53A0000}"/>
    <cellStyle name="Fechas 11 2 14 4 4 2" xfId="8995" xr:uid="{00000000-0005-0000-0000-0000B63A0000}"/>
    <cellStyle name="Fechas 11 2 14 4 4 2 2" xfId="40812" xr:uid="{00000000-0005-0000-0000-0000B73A0000}"/>
    <cellStyle name="Fechas 11 2 14 4 4 3" xfId="8996" xr:uid="{00000000-0005-0000-0000-0000B83A0000}"/>
    <cellStyle name="Fechas 11 2 14 4 4 3 2" xfId="44076" xr:uid="{00000000-0005-0000-0000-0000B93A0000}"/>
    <cellStyle name="Fechas 11 2 14 4 4 4" xfId="8997" xr:uid="{00000000-0005-0000-0000-0000BA3A0000}"/>
    <cellStyle name="Fechas 11 2 14 4 4 4 2" xfId="44077" xr:uid="{00000000-0005-0000-0000-0000BB3A0000}"/>
    <cellStyle name="Fechas 11 2 14 4 4 5" xfId="35724" xr:uid="{00000000-0005-0000-0000-0000BC3A0000}"/>
    <cellStyle name="Fechas 11 2 14 4 5" xfId="8998" xr:uid="{00000000-0005-0000-0000-0000BD3A0000}"/>
    <cellStyle name="Fechas 11 2 14 4 5 2" xfId="37113" xr:uid="{00000000-0005-0000-0000-0000BE3A0000}"/>
    <cellStyle name="Fechas 11 2 14 4 6" xfId="8999" xr:uid="{00000000-0005-0000-0000-0000BF3A0000}"/>
    <cellStyle name="Fechas 11 2 14 4 6 2" xfId="44078" xr:uid="{00000000-0005-0000-0000-0000C03A0000}"/>
    <cellStyle name="Fechas 11 2 14 4 7" xfId="9000" xr:uid="{00000000-0005-0000-0000-0000C13A0000}"/>
    <cellStyle name="Fechas 11 2 14 4 7 2" xfId="44079" xr:uid="{00000000-0005-0000-0000-0000C23A0000}"/>
    <cellStyle name="Fechas 11 2 14 4 8" xfId="9001" xr:uid="{00000000-0005-0000-0000-0000C33A0000}"/>
    <cellStyle name="Fechas 11 2 14 4 8 2" xfId="44080" xr:uid="{00000000-0005-0000-0000-0000C43A0000}"/>
    <cellStyle name="Fechas 11 2 14 4 9" xfId="32025" xr:uid="{00000000-0005-0000-0000-0000C53A0000}"/>
    <cellStyle name="Fechas 11 2 14 5" xfId="9002" xr:uid="{00000000-0005-0000-0000-0000C63A0000}"/>
    <cellStyle name="Fechas 11 2 14 5 2" xfId="9003" xr:uid="{00000000-0005-0000-0000-0000C73A0000}"/>
    <cellStyle name="Fechas 11 2 14 5 2 2" xfId="9004" xr:uid="{00000000-0005-0000-0000-0000C83A0000}"/>
    <cellStyle name="Fechas 11 2 14 5 2 2 2" xfId="38860" xr:uid="{00000000-0005-0000-0000-0000C93A0000}"/>
    <cellStyle name="Fechas 11 2 14 5 2 3" xfId="9005" xr:uid="{00000000-0005-0000-0000-0000CA3A0000}"/>
    <cellStyle name="Fechas 11 2 14 5 2 3 2" xfId="44081" xr:uid="{00000000-0005-0000-0000-0000CB3A0000}"/>
    <cellStyle name="Fechas 11 2 14 5 2 4" xfId="9006" xr:uid="{00000000-0005-0000-0000-0000CC3A0000}"/>
    <cellStyle name="Fechas 11 2 14 5 2 4 2" xfId="44082" xr:uid="{00000000-0005-0000-0000-0000CD3A0000}"/>
    <cellStyle name="Fechas 11 2 14 5 2 5" xfId="33772" xr:uid="{00000000-0005-0000-0000-0000CE3A0000}"/>
    <cellStyle name="Fechas 11 2 14 5 3" xfId="9007" xr:uid="{00000000-0005-0000-0000-0000CF3A0000}"/>
    <cellStyle name="Fechas 11 2 14 5 3 2" xfId="9008" xr:uid="{00000000-0005-0000-0000-0000D03A0000}"/>
    <cellStyle name="Fechas 11 2 14 5 3 2 2" xfId="40076" xr:uid="{00000000-0005-0000-0000-0000D13A0000}"/>
    <cellStyle name="Fechas 11 2 14 5 3 3" xfId="9009" xr:uid="{00000000-0005-0000-0000-0000D23A0000}"/>
    <cellStyle name="Fechas 11 2 14 5 3 3 2" xfId="44083" xr:uid="{00000000-0005-0000-0000-0000D33A0000}"/>
    <cellStyle name="Fechas 11 2 14 5 3 4" xfId="9010" xr:uid="{00000000-0005-0000-0000-0000D43A0000}"/>
    <cellStyle name="Fechas 11 2 14 5 3 4 2" xfId="44084" xr:uid="{00000000-0005-0000-0000-0000D53A0000}"/>
    <cellStyle name="Fechas 11 2 14 5 3 5" xfId="34988" xr:uid="{00000000-0005-0000-0000-0000D63A0000}"/>
    <cellStyle name="Fechas 11 2 14 5 4" xfId="9011" xr:uid="{00000000-0005-0000-0000-0000D73A0000}"/>
    <cellStyle name="Fechas 11 2 14 5 4 2" xfId="36377" xr:uid="{00000000-0005-0000-0000-0000D83A0000}"/>
    <cellStyle name="Fechas 11 2 14 5 5" xfId="9012" xr:uid="{00000000-0005-0000-0000-0000D93A0000}"/>
    <cellStyle name="Fechas 11 2 14 5 5 2" xfId="44085" xr:uid="{00000000-0005-0000-0000-0000DA3A0000}"/>
    <cellStyle name="Fechas 11 2 14 5 6" xfId="9013" xr:uid="{00000000-0005-0000-0000-0000DB3A0000}"/>
    <cellStyle name="Fechas 11 2 14 5 6 2" xfId="44086" xr:uid="{00000000-0005-0000-0000-0000DC3A0000}"/>
    <cellStyle name="Fechas 11 2 14 5 7" xfId="9014" xr:uid="{00000000-0005-0000-0000-0000DD3A0000}"/>
    <cellStyle name="Fechas 11 2 14 5 7 2" xfId="44087" xr:uid="{00000000-0005-0000-0000-0000DE3A0000}"/>
    <cellStyle name="Fechas 11 2 14 5 8" xfId="31289" xr:uid="{00000000-0005-0000-0000-0000DF3A0000}"/>
    <cellStyle name="Fechas 11 2 14 6" xfId="9015" xr:uid="{00000000-0005-0000-0000-0000E03A0000}"/>
    <cellStyle name="Fechas 11 2 14 6 2" xfId="9016" xr:uid="{00000000-0005-0000-0000-0000E13A0000}"/>
    <cellStyle name="Fechas 11 2 14 6 2 2" xfId="37900" xr:uid="{00000000-0005-0000-0000-0000E23A0000}"/>
    <cellStyle name="Fechas 11 2 14 6 3" xfId="9017" xr:uid="{00000000-0005-0000-0000-0000E33A0000}"/>
    <cellStyle name="Fechas 11 2 14 6 3 2" xfId="44088" xr:uid="{00000000-0005-0000-0000-0000E43A0000}"/>
    <cellStyle name="Fechas 11 2 14 6 4" xfId="9018" xr:uid="{00000000-0005-0000-0000-0000E53A0000}"/>
    <cellStyle name="Fechas 11 2 14 6 4 2" xfId="44089" xr:uid="{00000000-0005-0000-0000-0000E63A0000}"/>
    <cellStyle name="Fechas 11 2 14 6 5" xfId="32812" xr:uid="{00000000-0005-0000-0000-0000E73A0000}"/>
    <cellStyle name="Fechas 11 2 14 7" xfId="9019" xr:uid="{00000000-0005-0000-0000-0000E83A0000}"/>
    <cellStyle name="Fechas 11 2 14 7 2" xfId="9020" xr:uid="{00000000-0005-0000-0000-0000E93A0000}"/>
    <cellStyle name="Fechas 11 2 14 7 2 2" xfId="37545" xr:uid="{00000000-0005-0000-0000-0000EA3A0000}"/>
    <cellStyle name="Fechas 11 2 14 7 3" xfId="9021" xr:uid="{00000000-0005-0000-0000-0000EB3A0000}"/>
    <cellStyle name="Fechas 11 2 14 7 3 2" xfId="44090" xr:uid="{00000000-0005-0000-0000-0000EC3A0000}"/>
    <cellStyle name="Fechas 11 2 14 7 4" xfId="9022" xr:uid="{00000000-0005-0000-0000-0000ED3A0000}"/>
    <cellStyle name="Fechas 11 2 14 7 4 2" xfId="44091" xr:uid="{00000000-0005-0000-0000-0000EE3A0000}"/>
    <cellStyle name="Fechas 11 2 14 7 5" xfId="32457" xr:uid="{00000000-0005-0000-0000-0000EF3A0000}"/>
    <cellStyle name="Fechas 11 2 14 8" xfId="9023" xr:uid="{00000000-0005-0000-0000-0000F03A0000}"/>
    <cellStyle name="Fechas 11 2 14 8 2" xfId="9024" xr:uid="{00000000-0005-0000-0000-0000F13A0000}"/>
    <cellStyle name="Fechas 11 2 14 8 2 2" xfId="40030" xr:uid="{00000000-0005-0000-0000-0000F23A0000}"/>
    <cellStyle name="Fechas 11 2 14 8 3" xfId="9025" xr:uid="{00000000-0005-0000-0000-0000F33A0000}"/>
    <cellStyle name="Fechas 11 2 14 8 3 2" xfId="44092" xr:uid="{00000000-0005-0000-0000-0000F43A0000}"/>
    <cellStyle name="Fechas 11 2 14 8 4" xfId="9026" xr:uid="{00000000-0005-0000-0000-0000F53A0000}"/>
    <cellStyle name="Fechas 11 2 14 8 4 2" xfId="44093" xr:uid="{00000000-0005-0000-0000-0000F63A0000}"/>
    <cellStyle name="Fechas 11 2 14 8 5" xfId="34942" xr:uid="{00000000-0005-0000-0000-0000F73A0000}"/>
    <cellStyle name="Fechas 11 2 14 9" xfId="9027" xr:uid="{00000000-0005-0000-0000-0000F83A0000}"/>
    <cellStyle name="Fechas 11 2 14 9 2" xfId="36331" xr:uid="{00000000-0005-0000-0000-0000F93A0000}"/>
    <cellStyle name="Fechas 11 2 15" xfId="9028" xr:uid="{00000000-0005-0000-0000-0000FA3A0000}"/>
    <cellStyle name="Fechas 11 2 15 10" xfId="9029" xr:uid="{00000000-0005-0000-0000-0000FB3A0000}"/>
    <cellStyle name="Fechas 11 2 15 10 2" xfId="44094" xr:uid="{00000000-0005-0000-0000-0000FC3A0000}"/>
    <cellStyle name="Fechas 11 2 15 11" xfId="9030" xr:uid="{00000000-0005-0000-0000-0000FD3A0000}"/>
    <cellStyle name="Fechas 11 2 15 11 2" xfId="44095" xr:uid="{00000000-0005-0000-0000-0000FE3A0000}"/>
    <cellStyle name="Fechas 11 2 15 12" xfId="31244" xr:uid="{00000000-0005-0000-0000-0000FF3A0000}"/>
    <cellStyle name="Fechas 11 2 15 2" xfId="9031" xr:uid="{00000000-0005-0000-0000-0000003B0000}"/>
    <cellStyle name="Fechas 11 2 15 2 2" xfId="9032" xr:uid="{00000000-0005-0000-0000-0000013B0000}"/>
    <cellStyle name="Fechas 11 2 15 2 2 2" xfId="9033" xr:uid="{00000000-0005-0000-0000-0000023B0000}"/>
    <cellStyle name="Fechas 11 2 15 2 2 2 2" xfId="38167" xr:uid="{00000000-0005-0000-0000-0000033B0000}"/>
    <cellStyle name="Fechas 11 2 15 2 2 3" xfId="9034" xr:uid="{00000000-0005-0000-0000-0000043B0000}"/>
    <cellStyle name="Fechas 11 2 15 2 2 3 2" xfId="44096" xr:uid="{00000000-0005-0000-0000-0000053B0000}"/>
    <cellStyle name="Fechas 11 2 15 2 2 4" xfId="9035" xr:uid="{00000000-0005-0000-0000-0000063B0000}"/>
    <cellStyle name="Fechas 11 2 15 2 2 4 2" xfId="44097" xr:uid="{00000000-0005-0000-0000-0000073B0000}"/>
    <cellStyle name="Fechas 11 2 15 2 2 5" xfId="9036" xr:uid="{00000000-0005-0000-0000-0000083B0000}"/>
    <cellStyle name="Fechas 11 2 15 2 2 5 2" xfId="44098" xr:uid="{00000000-0005-0000-0000-0000093B0000}"/>
    <cellStyle name="Fechas 11 2 15 2 2 6" xfId="33079" xr:uid="{00000000-0005-0000-0000-00000A3B0000}"/>
    <cellStyle name="Fechas 11 2 15 2 3" xfId="9037" xr:uid="{00000000-0005-0000-0000-00000B3B0000}"/>
    <cellStyle name="Fechas 11 2 15 2 3 2" xfId="9038" xr:uid="{00000000-0005-0000-0000-00000C3B0000}"/>
    <cellStyle name="Fechas 11 2 15 2 3 2 2" xfId="40421" xr:uid="{00000000-0005-0000-0000-00000D3B0000}"/>
    <cellStyle name="Fechas 11 2 15 2 3 3" xfId="9039" xr:uid="{00000000-0005-0000-0000-00000E3B0000}"/>
    <cellStyle name="Fechas 11 2 15 2 3 3 2" xfId="44099" xr:uid="{00000000-0005-0000-0000-00000F3B0000}"/>
    <cellStyle name="Fechas 11 2 15 2 3 4" xfId="9040" xr:uid="{00000000-0005-0000-0000-0000103B0000}"/>
    <cellStyle name="Fechas 11 2 15 2 3 4 2" xfId="44100" xr:uid="{00000000-0005-0000-0000-0000113B0000}"/>
    <cellStyle name="Fechas 11 2 15 2 3 5" xfId="9041" xr:uid="{00000000-0005-0000-0000-0000123B0000}"/>
    <cellStyle name="Fechas 11 2 15 2 3 5 2" xfId="44101" xr:uid="{00000000-0005-0000-0000-0000133B0000}"/>
    <cellStyle name="Fechas 11 2 15 2 3 6" xfId="35333" xr:uid="{00000000-0005-0000-0000-0000143B0000}"/>
    <cellStyle name="Fechas 11 2 15 2 4" xfId="9042" xr:uid="{00000000-0005-0000-0000-0000153B0000}"/>
    <cellStyle name="Fechas 11 2 15 2 4 2" xfId="36722" xr:uid="{00000000-0005-0000-0000-0000163B0000}"/>
    <cellStyle name="Fechas 11 2 15 2 5" xfId="31634" xr:uid="{00000000-0005-0000-0000-0000173B0000}"/>
    <cellStyle name="Fechas 11 2 15 3" xfId="9043" xr:uid="{00000000-0005-0000-0000-0000183B0000}"/>
    <cellStyle name="Fechas 11 2 15 3 2" xfId="9044" xr:uid="{00000000-0005-0000-0000-0000193B0000}"/>
    <cellStyle name="Fechas 11 2 15 3 2 2" xfId="9045" xr:uid="{00000000-0005-0000-0000-00001A3B0000}"/>
    <cellStyle name="Fechas 11 2 15 3 2 2 2" xfId="38038" xr:uid="{00000000-0005-0000-0000-00001B3B0000}"/>
    <cellStyle name="Fechas 11 2 15 3 2 3" xfId="9046" xr:uid="{00000000-0005-0000-0000-00001C3B0000}"/>
    <cellStyle name="Fechas 11 2 15 3 2 3 2" xfId="44102" xr:uid="{00000000-0005-0000-0000-00001D3B0000}"/>
    <cellStyle name="Fechas 11 2 15 3 2 4" xfId="9047" xr:uid="{00000000-0005-0000-0000-00001E3B0000}"/>
    <cellStyle name="Fechas 11 2 15 3 2 4 2" xfId="44103" xr:uid="{00000000-0005-0000-0000-00001F3B0000}"/>
    <cellStyle name="Fechas 11 2 15 3 2 5" xfId="32950" xr:uid="{00000000-0005-0000-0000-0000203B0000}"/>
    <cellStyle name="Fechas 11 2 15 3 3" xfId="9048" xr:uid="{00000000-0005-0000-0000-0000213B0000}"/>
    <cellStyle name="Fechas 11 2 15 3 3 2" xfId="9049" xr:uid="{00000000-0005-0000-0000-0000223B0000}"/>
    <cellStyle name="Fechas 11 2 15 3 3 2 2" xfId="39076" xr:uid="{00000000-0005-0000-0000-0000233B0000}"/>
    <cellStyle name="Fechas 11 2 15 3 3 3" xfId="9050" xr:uid="{00000000-0005-0000-0000-0000243B0000}"/>
    <cellStyle name="Fechas 11 2 15 3 3 3 2" xfId="44104" xr:uid="{00000000-0005-0000-0000-0000253B0000}"/>
    <cellStyle name="Fechas 11 2 15 3 3 4" xfId="9051" xr:uid="{00000000-0005-0000-0000-0000263B0000}"/>
    <cellStyle name="Fechas 11 2 15 3 3 4 2" xfId="44105" xr:uid="{00000000-0005-0000-0000-0000273B0000}"/>
    <cellStyle name="Fechas 11 2 15 3 3 5" xfId="33988" xr:uid="{00000000-0005-0000-0000-0000283B0000}"/>
    <cellStyle name="Fechas 11 2 15 3 4" xfId="9052" xr:uid="{00000000-0005-0000-0000-0000293B0000}"/>
    <cellStyle name="Fechas 11 2 15 3 4 2" xfId="9053" xr:uid="{00000000-0005-0000-0000-00002A3B0000}"/>
    <cellStyle name="Fechas 11 2 15 3 4 2 2" xfId="40292" xr:uid="{00000000-0005-0000-0000-00002B3B0000}"/>
    <cellStyle name="Fechas 11 2 15 3 4 3" xfId="9054" xr:uid="{00000000-0005-0000-0000-00002C3B0000}"/>
    <cellStyle name="Fechas 11 2 15 3 4 3 2" xfId="44106" xr:uid="{00000000-0005-0000-0000-00002D3B0000}"/>
    <cellStyle name="Fechas 11 2 15 3 4 4" xfId="9055" xr:uid="{00000000-0005-0000-0000-00002E3B0000}"/>
    <cellStyle name="Fechas 11 2 15 3 4 4 2" xfId="44107" xr:uid="{00000000-0005-0000-0000-00002F3B0000}"/>
    <cellStyle name="Fechas 11 2 15 3 4 5" xfId="35204" xr:uid="{00000000-0005-0000-0000-0000303B0000}"/>
    <cellStyle name="Fechas 11 2 15 3 5" xfId="9056" xr:uid="{00000000-0005-0000-0000-0000313B0000}"/>
    <cellStyle name="Fechas 11 2 15 3 5 2" xfId="36593" xr:uid="{00000000-0005-0000-0000-0000323B0000}"/>
    <cellStyle name="Fechas 11 2 15 3 6" xfId="9057" xr:uid="{00000000-0005-0000-0000-0000333B0000}"/>
    <cellStyle name="Fechas 11 2 15 3 6 2" xfId="44108" xr:uid="{00000000-0005-0000-0000-0000343B0000}"/>
    <cellStyle name="Fechas 11 2 15 3 7" xfId="9058" xr:uid="{00000000-0005-0000-0000-0000353B0000}"/>
    <cellStyle name="Fechas 11 2 15 3 7 2" xfId="44109" xr:uid="{00000000-0005-0000-0000-0000363B0000}"/>
    <cellStyle name="Fechas 11 2 15 3 8" xfId="9059" xr:uid="{00000000-0005-0000-0000-0000373B0000}"/>
    <cellStyle name="Fechas 11 2 15 3 8 2" xfId="44110" xr:uid="{00000000-0005-0000-0000-0000383B0000}"/>
    <cellStyle name="Fechas 11 2 15 3 9" xfId="31505" xr:uid="{00000000-0005-0000-0000-0000393B0000}"/>
    <cellStyle name="Fechas 11 2 15 4" xfId="9060" xr:uid="{00000000-0005-0000-0000-00003A3B0000}"/>
    <cellStyle name="Fechas 11 2 15 4 2" xfId="9061" xr:uid="{00000000-0005-0000-0000-00003B3B0000}"/>
    <cellStyle name="Fechas 11 2 15 4 2 2" xfId="9062" xr:uid="{00000000-0005-0000-0000-00003C3B0000}"/>
    <cellStyle name="Fechas 11 2 15 4 2 2 2" xfId="38557" xr:uid="{00000000-0005-0000-0000-00003D3B0000}"/>
    <cellStyle name="Fechas 11 2 15 4 2 3" xfId="9063" xr:uid="{00000000-0005-0000-0000-00003E3B0000}"/>
    <cellStyle name="Fechas 11 2 15 4 2 3 2" xfId="44111" xr:uid="{00000000-0005-0000-0000-00003F3B0000}"/>
    <cellStyle name="Fechas 11 2 15 4 2 4" xfId="9064" xr:uid="{00000000-0005-0000-0000-0000403B0000}"/>
    <cellStyle name="Fechas 11 2 15 4 2 4 2" xfId="44112" xr:uid="{00000000-0005-0000-0000-0000413B0000}"/>
    <cellStyle name="Fechas 11 2 15 4 2 5" xfId="33469" xr:uid="{00000000-0005-0000-0000-0000423B0000}"/>
    <cellStyle name="Fechas 11 2 15 4 3" xfId="9065" xr:uid="{00000000-0005-0000-0000-0000433B0000}"/>
    <cellStyle name="Fechas 11 2 15 4 3 2" xfId="9066" xr:uid="{00000000-0005-0000-0000-0000443B0000}"/>
    <cellStyle name="Fechas 11 2 15 4 3 2 2" xfId="39429" xr:uid="{00000000-0005-0000-0000-0000453B0000}"/>
    <cellStyle name="Fechas 11 2 15 4 3 3" xfId="9067" xr:uid="{00000000-0005-0000-0000-0000463B0000}"/>
    <cellStyle name="Fechas 11 2 15 4 3 3 2" xfId="44113" xr:uid="{00000000-0005-0000-0000-0000473B0000}"/>
    <cellStyle name="Fechas 11 2 15 4 3 4" xfId="9068" xr:uid="{00000000-0005-0000-0000-0000483B0000}"/>
    <cellStyle name="Fechas 11 2 15 4 3 4 2" xfId="44114" xr:uid="{00000000-0005-0000-0000-0000493B0000}"/>
    <cellStyle name="Fechas 11 2 15 4 3 5" xfId="34341" xr:uid="{00000000-0005-0000-0000-00004A3B0000}"/>
    <cellStyle name="Fechas 11 2 15 4 4" xfId="9069" xr:uid="{00000000-0005-0000-0000-00004B3B0000}"/>
    <cellStyle name="Fechas 11 2 15 4 4 2" xfId="9070" xr:uid="{00000000-0005-0000-0000-00004C3B0000}"/>
    <cellStyle name="Fechas 11 2 15 4 4 2 2" xfId="40811" xr:uid="{00000000-0005-0000-0000-00004D3B0000}"/>
    <cellStyle name="Fechas 11 2 15 4 4 3" xfId="9071" xr:uid="{00000000-0005-0000-0000-00004E3B0000}"/>
    <cellStyle name="Fechas 11 2 15 4 4 3 2" xfId="44115" xr:uid="{00000000-0005-0000-0000-00004F3B0000}"/>
    <cellStyle name="Fechas 11 2 15 4 4 4" xfId="9072" xr:uid="{00000000-0005-0000-0000-0000503B0000}"/>
    <cellStyle name="Fechas 11 2 15 4 4 4 2" xfId="44116" xr:uid="{00000000-0005-0000-0000-0000513B0000}"/>
    <cellStyle name="Fechas 11 2 15 4 4 5" xfId="35723" xr:uid="{00000000-0005-0000-0000-0000523B0000}"/>
    <cellStyle name="Fechas 11 2 15 4 5" xfId="9073" xr:uid="{00000000-0005-0000-0000-0000533B0000}"/>
    <cellStyle name="Fechas 11 2 15 4 5 2" xfId="37112" xr:uid="{00000000-0005-0000-0000-0000543B0000}"/>
    <cellStyle name="Fechas 11 2 15 4 6" xfId="9074" xr:uid="{00000000-0005-0000-0000-0000553B0000}"/>
    <cellStyle name="Fechas 11 2 15 4 6 2" xfId="44117" xr:uid="{00000000-0005-0000-0000-0000563B0000}"/>
    <cellStyle name="Fechas 11 2 15 4 7" xfId="9075" xr:uid="{00000000-0005-0000-0000-0000573B0000}"/>
    <cellStyle name="Fechas 11 2 15 4 7 2" xfId="44118" xr:uid="{00000000-0005-0000-0000-0000583B0000}"/>
    <cellStyle name="Fechas 11 2 15 4 8" xfId="9076" xr:uid="{00000000-0005-0000-0000-0000593B0000}"/>
    <cellStyle name="Fechas 11 2 15 4 8 2" xfId="44119" xr:uid="{00000000-0005-0000-0000-00005A3B0000}"/>
    <cellStyle name="Fechas 11 2 15 4 9" xfId="32024" xr:uid="{00000000-0005-0000-0000-00005B3B0000}"/>
    <cellStyle name="Fechas 11 2 15 5" xfId="9077" xr:uid="{00000000-0005-0000-0000-00005C3B0000}"/>
    <cellStyle name="Fechas 11 2 15 5 2" xfId="9078" xr:uid="{00000000-0005-0000-0000-00005D3B0000}"/>
    <cellStyle name="Fechas 11 2 15 5 2 2" xfId="9079" xr:uid="{00000000-0005-0000-0000-00005E3B0000}"/>
    <cellStyle name="Fechas 11 2 15 5 2 2 2" xfId="38861" xr:uid="{00000000-0005-0000-0000-00005F3B0000}"/>
    <cellStyle name="Fechas 11 2 15 5 2 3" xfId="9080" xr:uid="{00000000-0005-0000-0000-0000603B0000}"/>
    <cellStyle name="Fechas 11 2 15 5 2 3 2" xfId="44120" xr:uid="{00000000-0005-0000-0000-0000613B0000}"/>
    <cellStyle name="Fechas 11 2 15 5 2 4" xfId="9081" xr:uid="{00000000-0005-0000-0000-0000623B0000}"/>
    <cellStyle name="Fechas 11 2 15 5 2 4 2" xfId="44121" xr:uid="{00000000-0005-0000-0000-0000633B0000}"/>
    <cellStyle name="Fechas 11 2 15 5 2 5" xfId="33773" xr:uid="{00000000-0005-0000-0000-0000643B0000}"/>
    <cellStyle name="Fechas 11 2 15 5 3" xfId="9082" xr:uid="{00000000-0005-0000-0000-0000653B0000}"/>
    <cellStyle name="Fechas 11 2 15 5 3 2" xfId="9083" xr:uid="{00000000-0005-0000-0000-0000663B0000}"/>
    <cellStyle name="Fechas 11 2 15 5 3 2 2" xfId="40077" xr:uid="{00000000-0005-0000-0000-0000673B0000}"/>
    <cellStyle name="Fechas 11 2 15 5 3 3" xfId="9084" xr:uid="{00000000-0005-0000-0000-0000683B0000}"/>
    <cellStyle name="Fechas 11 2 15 5 3 3 2" xfId="44122" xr:uid="{00000000-0005-0000-0000-0000693B0000}"/>
    <cellStyle name="Fechas 11 2 15 5 3 4" xfId="9085" xr:uid="{00000000-0005-0000-0000-00006A3B0000}"/>
    <cellStyle name="Fechas 11 2 15 5 3 4 2" xfId="44123" xr:uid="{00000000-0005-0000-0000-00006B3B0000}"/>
    <cellStyle name="Fechas 11 2 15 5 3 5" xfId="34989" xr:uid="{00000000-0005-0000-0000-00006C3B0000}"/>
    <cellStyle name="Fechas 11 2 15 5 4" xfId="9086" xr:uid="{00000000-0005-0000-0000-00006D3B0000}"/>
    <cellStyle name="Fechas 11 2 15 5 4 2" xfId="36378" xr:uid="{00000000-0005-0000-0000-00006E3B0000}"/>
    <cellStyle name="Fechas 11 2 15 5 5" xfId="9087" xr:uid="{00000000-0005-0000-0000-00006F3B0000}"/>
    <cellStyle name="Fechas 11 2 15 5 5 2" xfId="44124" xr:uid="{00000000-0005-0000-0000-0000703B0000}"/>
    <cellStyle name="Fechas 11 2 15 5 6" xfId="9088" xr:uid="{00000000-0005-0000-0000-0000713B0000}"/>
    <cellStyle name="Fechas 11 2 15 5 6 2" xfId="44125" xr:uid="{00000000-0005-0000-0000-0000723B0000}"/>
    <cellStyle name="Fechas 11 2 15 5 7" xfId="9089" xr:uid="{00000000-0005-0000-0000-0000733B0000}"/>
    <cellStyle name="Fechas 11 2 15 5 7 2" xfId="44126" xr:uid="{00000000-0005-0000-0000-0000743B0000}"/>
    <cellStyle name="Fechas 11 2 15 5 8" xfId="31290" xr:uid="{00000000-0005-0000-0000-0000753B0000}"/>
    <cellStyle name="Fechas 11 2 15 6" xfId="9090" xr:uid="{00000000-0005-0000-0000-0000763B0000}"/>
    <cellStyle name="Fechas 11 2 15 6 2" xfId="9091" xr:uid="{00000000-0005-0000-0000-0000773B0000}"/>
    <cellStyle name="Fechas 11 2 15 6 2 2" xfId="37901" xr:uid="{00000000-0005-0000-0000-0000783B0000}"/>
    <cellStyle name="Fechas 11 2 15 6 3" xfId="9092" xr:uid="{00000000-0005-0000-0000-0000793B0000}"/>
    <cellStyle name="Fechas 11 2 15 6 3 2" xfId="44127" xr:uid="{00000000-0005-0000-0000-00007A3B0000}"/>
    <cellStyle name="Fechas 11 2 15 6 4" xfId="9093" xr:uid="{00000000-0005-0000-0000-00007B3B0000}"/>
    <cellStyle name="Fechas 11 2 15 6 4 2" xfId="44128" xr:uid="{00000000-0005-0000-0000-00007C3B0000}"/>
    <cellStyle name="Fechas 11 2 15 6 5" xfId="32813" xr:uid="{00000000-0005-0000-0000-00007D3B0000}"/>
    <cellStyle name="Fechas 11 2 15 7" xfId="9094" xr:uid="{00000000-0005-0000-0000-00007E3B0000}"/>
    <cellStyle name="Fechas 11 2 15 7 2" xfId="9095" xr:uid="{00000000-0005-0000-0000-00007F3B0000}"/>
    <cellStyle name="Fechas 11 2 15 7 2 2" xfId="37546" xr:uid="{00000000-0005-0000-0000-0000803B0000}"/>
    <cellStyle name="Fechas 11 2 15 7 3" xfId="9096" xr:uid="{00000000-0005-0000-0000-0000813B0000}"/>
    <cellStyle name="Fechas 11 2 15 7 3 2" xfId="44129" xr:uid="{00000000-0005-0000-0000-0000823B0000}"/>
    <cellStyle name="Fechas 11 2 15 7 4" xfId="9097" xr:uid="{00000000-0005-0000-0000-0000833B0000}"/>
    <cellStyle name="Fechas 11 2 15 7 4 2" xfId="44130" xr:uid="{00000000-0005-0000-0000-0000843B0000}"/>
    <cellStyle name="Fechas 11 2 15 7 5" xfId="32458" xr:uid="{00000000-0005-0000-0000-0000853B0000}"/>
    <cellStyle name="Fechas 11 2 15 8" xfId="9098" xr:uid="{00000000-0005-0000-0000-0000863B0000}"/>
    <cellStyle name="Fechas 11 2 15 8 2" xfId="9099" xr:uid="{00000000-0005-0000-0000-0000873B0000}"/>
    <cellStyle name="Fechas 11 2 15 8 2 2" xfId="40031" xr:uid="{00000000-0005-0000-0000-0000883B0000}"/>
    <cellStyle name="Fechas 11 2 15 8 3" xfId="9100" xr:uid="{00000000-0005-0000-0000-0000893B0000}"/>
    <cellStyle name="Fechas 11 2 15 8 3 2" xfId="44131" xr:uid="{00000000-0005-0000-0000-00008A3B0000}"/>
    <cellStyle name="Fechas 11 2 15 8 4" xfId="9101" xr:uid="{00000000-0005-0000-0000-00008B3B0000}"/>
    <cellStyle name="Fechas 11 2 15 8 4 2" xfId="44132" xr:uid="{00000000-0005-0000-0000-00008C3B0000}"/>
    <cellStyle name="Fechas 11 2 15 8 5" xfId="34943" xr:uid="{00000000-0005-0000-0000-00008D3B0000}"/>
    <cellStyle name="Fechas 11 2 15 9" xfId="9102" xr:uid="{00000000-0005-0000-0000-00008E3B0000}"/>
    <cellStyle name="Fechas 11 2 15 9 2" xfId="36332" xr:uid="{00000000-0005-0000-0000-00008F3B0000}"/>
    <cellStyle name="Fechas 11 2 16" xfId="9103" xr:uid="{00000000-0005-0000-0000-0000903B0000}"/>
    <cellStyle name="Fechas 11 2 16 2" xfId="9104" xr:uid="{00000000-0005-0000-0000-0000913B0000}"/>
    <cellStyle name="Fechas 11 2 16 2 2" xfId="9105" xr:uid="{00000000-0005-0000-0000-0000923B0000}"/>
    <cellStyle name="Fechas 11 2 16 2 2 2" xfId="38161" xr:uid="{00000000-0005-0000-0000-0000933B0000}"/>
    <cellStyle name="Fechas 11 2 16 2 3" xfId="9106" xr:uid="{00000000-0005-0000-0000-0000943B0000}"/>
    <cellStyle name="Fechas 11 2 16 2 3 2" xfId="44133" xr:uid="{00000000-0005-0000-0000-0000953B0000}"/>
    <cellStyle name="Fechas 11 2 16 2 4" xfId="9107" xr:uid="{00000000-0005-0000-0000-0000963B0000}"/>
    <cellStyle name="Fechas 11 2 16 2 4 2" xfId="44134" xr:uid="{00000000-0005-0000-0000-0000973B0000}"/>
    <cellStyle name="Fechas 11 2 16 2 5" xfId="9108" xr:uid="{00000000-0005-0000-0000-0000983B0000}"/>
    <cellStyle name="Fechas 11 2 16 2 5 2" xfId="44135" xr:uid="{00000000-0005-0000-0000-0000993B0000}"/>
    <cellStyle name="Fechas 11 2 16 2 6" xfId="33073" xr:uid="{00000000-0005-0000-0000-00009A3B0000}"/>
    <cellStyle name="Fechas 11 2 16 3" xfId="9109" xr:uid="{00000000-0005-0000-0000-00009B3B0000}"/>
    <cellStyle name="Fechas 11 2 16 3 2" xfId="9110" xr:uid="{00000000-0005-0000-0000-00009C3B0000}"/>
    <cellStyle name="Fechas 11 2 16 3 2 2" xfId="40415" xr:uid="{00000000-0005-0000-0000-00009D3B0000}"/>
    <cellStyle name="Fechas 11 2 16 3 3" xfId="9111" xr:uid="{00000000-0005-0000-0000-00009E3B0000}"/>
    <cellStyle name="Fechas 11 2 16 3 3 2" xfId="44136" xr:uid="{00000000-0005-0000-0000-00009F3B0000}"/>
    <cellStyle name="Fechas 11 2 16 3 4" xfId="9112" xr:uid="{00000000-0005-0000-0000-0000A03B0000}"/>
    <cellStyle name="Fechas 11 2 16 3 4 2" xfId="44137" xr:uid="{00000000-0005-0000-0000-0000A13B0000}"/>
    <cellStyle name="Fechas 11 2 16 3 5" xfId="9113" xr:uid="{00000000-0005-0000-0000-0000A23B0000}"/>
    <cellStyle name="Fechas 11 2 16 3 5 2" xfId="44138" xr:uid="{00000000-0005-0000-0000-0000A33B0000}"/>
    <cellStyle name="Fechas 11 2 16 3 6" xfId="35327" xr:uid="{00000000-0005-0000-0000-0000A43B0000}"/>
    <cellStyle name="Fechas 11 2 16 4" xfId="9114" xr:uid="{00000000-0005-0000-0000-0000A53B0000}"/>
    <cellStyle name="Fechas 11 2 16 4 2" xfId="36716" xr:uid="{00000000-0005-0000-0000-0000A63B0000}"/>
    <cellStyle name="Fechas 11 2 16 5" xfId="31628" xr:uid="{00000000-0005-0000-0000-0000A73B0000}"/>
    <cellStyle name="Fechas 11 2 17" xfId="9115" xr:uid="{00000000-0005-0000-0000-0000A83B0000}"/>
    <cellStyle name="Fechas 11 2 17 2" xfId="9116" xr:uid="{00000000-0005-0000-0000-0000A93B0000}"/>
    <cellStyle name="Fechas 11 2 17 2 2" xfId="9117" xr:uid="{00000000-0005-0000-0000-0000AA3B0000}"/>
    <cellStyle name="Fechas 11 2 17 2 2 2" xfId="38032" xr:uid="{00000000-0005-0000-0000-0000AB3B0000}"/>
    <cellStyle name="Fechas 11 2 17 2 3" xfId="9118" xr:uid="{00000000-0005-0000-0000-0000AC3B0000}"/>
    <cellStyle name="Fechas 11 2 17 2 3 2" xfId="44139" xr:uid="{00000000-0005-0000-0000-0000AD3B0000}"/>
    <cellStyle name="Fechas 11 2 17 2 4" xfId="9119" xr:uid="{00000000-0005-0000-0000-0000AE3B0000}"/>
    <cellStyle name="Fechas 11 2 17 2 4 2" xfId="44140" xr:uid="{00000000-0005-0000-0000-0000AF3B0000}"/>
    <cellStyle name="Fechas 11 2 17 2 5" xfId="32944" xr:uid="{00000000-0005-0000-0000-0000B03B0000}"/>
    <cellStyle name="Fechas 11 2 17 3" xfId="9120" xr:uid="{00000000-0005-0000-0000-0000B13B0000}"/>
    <cellStyle name="Fechas 11 2 17 3 2" xfId="9121" xr:uid="{00000000-0005-0000-0000-0000B23B0000}"/>
    <cellStyle name="Fechas 11 2 17 3 2 2" xfId="39070" xr:uid="{00000000-0005-0000-0000-0000B33B0000}"/>
    <cellStyle name="Fechas 11 2 17 3 3" xfId="9122" xr:uid="{00000000-0005-0000-0000-0000B43B0000}"/>
    <cellStyle name="Fechas 11 2 17 3 3 2" xfId="44141" xr:uid="{00000000-0005-0000-0000-0000B53B0000}"/>
    <cellStyle name="Fechas 11 2 17 3 4" xfId="9123" xr:uid="{00000000-0005-0000-0000-0000B63B0000}"/>
    <cellStyle name="Fechas 11 2 17 3 4 2" xfId="44142" xr:uid="{00000000-0005-0000-0000-0000B73B0000}"/>
    <cellStyle name="Fechas 11 2 17 3 5" xfId="33982" xr:uid="{00000000-0005-0000-0000-0000B83B0000}"/>
    <cellStyle name="Fechas 11 2 17 4" xfId="9124" xr:uid="{00000000-0005-0000-0000-0000B93B0000}"/>
    <cellStyle name="Fechas 11 2 17 4 2" xfId="9125" xr:uid="{00000000-0005-0000-0000-0000BA3B0000}"/>
    <cellStyle name="Fechas 11 2 17 4 2 2" xfId="40286" xr:uid="{00000000-0005-0000-0000-0000BB3B0000}"/>
    <cellStyle name="Fechas 11 2 17 4 3" xfId="9126" xr:uid="{00000000-0005-0000-0000-0000BC3B0000}"/>
    <cellStyle name="Fechas 11 2 17 4 3 2" xfId="44143" xr:uid="{00000000-0005-0000-0000-0000BD3B0000}"/>
    <cellStyle name="Fechas 11 2 17 4 4" xfId="9127" xr:uid="{00000000-0005-0000-0000-0000BE3B0000}"/>
    <cellStyle name="Fechas 11 2 17 4 4 2" xfId="44144" xr:uid="{00000000-0005-0000-0000-0000BF3B0000}"/>
    <cellStyle name="Fechas 11 2 17 4 5" xfId="35198" xr:uid="{00000000-0005-0000-0000-0000C03B0000}"/>
    <cellStyle name="Fechas 11 2 17 5" xfId="9128" xr:uid="{00000000-0005-0000-0000-0000C13B0000}"/>
    <cellStyle name="Fechas 11 2 17 5 2" xfId="36587" xr:uid="{00000000-0005-0000-0000-0000C23B0000}"/>
    <cellStyle name="Fechas 11 2 17 6" xfId="9129" xr:uid="{00000000-0005-0000-0000-0000C33B0000}"/>
    <cellStyle name="Fechas 11 2 17 6 2" xfId="44145" xr:uid="{00000000-0005-0000-0000-0000C43B0000}"/>
    <cellStyle name="Fechas 11 2 17 7" xfId="9130" xr:uid="{00000000-0005-0000-0000-0000C53B0000}"/>
    <cellStyle name="Fechas 11 2 17 7 2" xfId="44146" xr:uid="{00000000-0005-0000-0000-0000C63B0000}"/>
    <cellStyle name="Fechas 11 2 17 8" xfId="9131" xr:uid="{00000000-0005-0000-0000-0000C73B0000}"/>
    <cellStyle name="Fechas 11 2 17 8 2" xfId="44147" xr:uid="{00000000-0005-0000-0000-0000C83B0000}"/>
    <cellStyle name="Fechas 11 2 17 9" xfId="31499" xr:uid="{00000000-0005-0000-0000-0000C93B0000}"/>
    <cellStyle name="Fechas 11 2 18" xfId="9132" xr:uid="{00000000-0005-0000-0000-0000CA3B0000}"/>
    <cellStyle name="Fechas 11 2 18 2" xfId="9133" xr:uid="{00000000-0005-0000-0000-0000CB3B0000}"/>
    <cellStyle name="Fechas 11 2 18 2 2" xfId="9134" xr:uid="{00000000-0005-0000-0000-0000CC3B0000}"/>
    <cellStyle name="Fechas 11 2 18 2 2 2" xfId="38563" xr:uid="{00000000-0005-0000-0000-0000CD3B0000}"/>
    <cellStyle name="Fechas 11 2 18 2 3" xfId="9135" xr:uid="{00000000-0005-0000-0000-0000CE3B0000}"/>
    <cellStyle name="Fechas 11 2 18 2 3 2" xfId="44148" xr:uid="{00000000-0005-0000-0000-0000CF3B0000}"/>
    <cellStyle name="Fechas 11 2 18 2 4" xfId="9136" xr:uid="{00000000-0005-0000-0000-0000D03B0000}"/>
    <cellStyle name="Fechas 11 2 18 2 4 2" xfId="44149" xr:uid="{00000000-0005-0000-0000-0000D13B0000}"/>
    <cellStyle name="Fechas 11 2 18 2 5" xfId="33475" xr:uid="{00000000-0005-0000-0000-0000D23B0000}"/>
    <cellStyle name="Fechas 11 2 18 3" xfId="9137" xr:uid="{00000000-0005-0000-0000-0000D33B0000}"/>
    <cellStyle name="Fechas 11 2 18 3 2" xfId="9138" xr:uid="{00000000-0005-0000-0000-0000D43B0000}"/>
    <cellStyle name="Fechas 11 2 18 3 2 2" xfId="39435" xr:uid="{00000000-0005-0000-0000-0000D53B0000}"/>
    <cellStyle name="Fechas 11 2 18 3 3" xfId="9139" xr:uid="{00000000-0005-0000-0000-0000D63B0000}"/>
    <cellStyle name="Fechas 11 2 18 3 3 2" xfId="44150" xr:uid="{00000000-0005-0000-0000-0000D73B0000}"/>
    <cellStyle name="Fechas 11 2 18 3 4" xfId="9140" xr:uid="{00000000-0005-0000-0000-0000D83B0000}"/>
    <cellStyle name="Fechas 11 2 18 3 4 2" xfId="44151" xr:uid="{00000000-0005-0000-0000-0000D93B0000}"/>
    <cellStyle name="Fechas 11 2 18 3 5" xfId="34347" xr:uid="{00000000-0005-0000-0000-0000DA3B0000}"/>
    <cellStyle name="Fechas 11 2 18 4" xfId="9141" xr:uid="{00000000-0005-0000-0000-0000DB3B0000}"/>
    <cellStyle name="Fechas 11 2 18 4 2" xfId="9142" xr:uid="{00000000-0005-0000-0000-0000DC3B0000}"/>
    <cellStyle name="Fechas 11 2 18 4 2 2" xfId="40817" xr:uid="{00000000-0005-0000-0000-0000DD3B0000}"/>
    <cellStyle name="Fechas 11 2 18 4 3" xfId="9143" xr:uid="{00000000-0005-0000-0000-0000DE3B0000}"/>
    <cellStyle name="Fechas 11 2 18 4 3 2" xfId="44152" xr:uid="{00000000-0005-0000-0000-0000DF3B0000}"/>
    <cellStyle name="Fechas 11 2 18 4 4" xfId="9144" xr:uid="{00000000-0005-0000-0000-0000E03B0000}"/>
    <cellStyle name="Fechas 11 2 18 4 4 2" xfId="44153" xr:uid="{00000000-0005-0000-0000-0000E13B0000}"/>
    <cellStyle name="Fechas 11 2 18 4 5" xfId="35729" xr:uid="{00000000-0005-0000-0000-0000E23B0000}"/>
    <cellStyle name="Fechas 11 2 18 5" xfId="9145" xr:uid="{00000000-0005-0000-0000-0000E33B0000}"/>
    <cellStyle name="Fechas 11 2 18 5 2" xfId="37118" xr:uid="{00000000-0005-0000-0000-0000E43B0000}"/>
    <cellStyle name="Fechas 11 2 18 6" xfId="9146" xr:uid="{00000000-0005-0000-0000-0000E53B0000}"/>
    <cellStyle name="Fechas 11 2 18 6 2" xfId="44154" xr:uid="{00000000-0005-0000-0000-0000E63B0000}"/>
    <cellStyle name="Fechas 11 2 18 7" xfId="9147" xr:uid="{00000000-0005-0000-0000-0000E73B0000}"/>
    <cellStyle name="Fechas 11 2 18 7 2" xfId="44155" xr:uid="{00000000-0005-0000-0000-0000E83B0000}"/>
    <cellStyle name="Fechas 11 2 18 8" xfId="9148" xr:uid="{00000000-0005-0000-0000-0000E93B0000}"/>
    <cellStyle name="Fechas 11 2 18 8 2" xfId="44156" xr:uid="{00000000-0005-0000-0000-0000EA3B0000}"/>
    <cellStyle name="Fechas 11 2 18 9" xfId="32030" xr:uid="{00000000-0005-0000-0000-0000EB3B0000}"/>
    <cellStyle name="Fechas 11 2 19" xfId="9149" xr:uid="{00000000-0005-0000-0000-0000EC3B0000}"/>
    <cellStyle name="Fechas 11 2 19 2" xfId="9150" xr:uid="{00000000-0005-0000-0000-0000ED3B0000}"/>
    <cellStyle name="Fechas 11 2 19 2 2" xfId="9151" xr:uid="{00000000-0005-0000-0000-0000EE3B0000}"/>
    <cellStyle name="Fechas 11 2 19 2 2 2" xfId="38855" xr:uid="{00000000-0005-0000-0000-0000EF3B0000}"/>
    <cellStyle name="Fechas 11 2 19 2 3" xfId="9152" xr:uid="{00000000-0005-0000-0000-0000F03B0000}"/>
    <cellStyle name="Fechas 11 2 19 2 3 2" xfId="44157" xr:uid="{00000000-0005-0000-0000-0000F13B0000}"/>
    <cellStyle name="Fechas 11 2 19 2 4" xfId="9153" xr:uid="{00000000-0005-0000-0000-0000F23B0000}"/>
    <cellStyle name="Fechas 11 2 19 2 4 2" xfId="44158" xr:uid="{00000000-0005-0000-0000-0000F33B0000}"/>
    <cellStyle name="Fechas 11 2 19 2 5" xfId="33767" xr:uid="{00000000-0005-0000-0000-0000F43B0000}"/>
    <cellStyle name="Fechas 11 2 19 3" xfId="9154" xr:uid="{00000000-0005-0000-0000-0000F53B0000}"/>
    <cellStyle name="Fechas 11 2 19 3 2" xfId="9155" xr:uid="{00000000-0005-0000-0000-0000F63B0000}"/>
    <cellStyle name="Fechas 11 2 19 3 2 2" xfId="40071" xr:uid="{00000000-0005-0000-0000-0000F73B0000}"/>
    <cellStyle name="Fechas 11 2 19 3 3" xfId="9156" xr:uid="{00000000-0005-0000-0000-0000F83B0000}"/>
    <cellStyle name="Fechas 11 2 19 3 3 2" xfId="44159" xr:uid="{00000000-0005-0000-0000-0000F93B0000}"/>
    <cellStyle name="Fechas 11 2 19 3 4" xfId="9157" xr:uid="{00000000-0005-0000-0000-0000FA3B0000}"/>
    <cellStyle name="Fechas 11 2 19 3 4 2" xfId="44160" xr:uid="{00000000-0005-0000-0000-0000FB3B0000}"/>
    <cellStyle name="Fechas 11 2 19 3 5" xfId="34983" xr:uid="{00000000-0005-0000-0000-0000FC3B0000}"/>
    <cellStyle name="Fechas 11 2 19 4" xfId="9158" xr:uid="{00000000-0005-0000-0000-0000FD3B0000}"/>
    <cellStyle name="Fechas 11 2 19 4 2" xfId="36372" xr:uid="{00000000-0005-0000-0000-0000FE3B0000}"/>
    <cellStyle name="Fechas 11 2 19 5" xfId="9159" xr:uid="{00000000-0005-0000-0000-0000FF3B0000}"/>
    <cellStyle name="Fechas 11 2 19 5 2" xfId="44161" xr:uid="{00000000-0005-0000-0000-0000003C0000}"/>
    <cellStyle name="Fechas 11 2 19 6" xfId="9160" xr:uid="{00000000-0005-0000-0000-0000013C0000}"/>
    <cellStyle name="Fechas 11 2 19 6 2" xfId="44162" xr:uid="{00000000-0005-0000-0000-0000023C0000}"/>
    <cellStyle name="Fechas 11 2 19 7" xfId="9161" xr:uid="{00000000-0005-0000-0000-0000033C0000}"/>
    <cellStyle name="Fechas 11 2 19 7 2" xfId="44163" xr:uid="{00000000-0005-0000-0000-0000043C0000}"/>
    <cellStyle name="Fechas 11 2 19 8" xfId="31284" xr:uid="{00000000-0005-0000-0000-0000053C0000}"/>
    <cellStyle name="Fechas 11 2 2" xfId="9162" xr:uid="{00000000-0005-0000-0000-0000063C0000}"/>
    <cellStyle name="Fechas 11 2 2 10" xfId="9163" xr:uid="{00000000-0005-0000-0000-0000073C0000}"/>
    <cellStyle name="Fechas 11 2 2 10 2" xfId="44164" xr:uid="{00000000-0005-0000-0000-0000083C0000}"/>
    <cellStyle name="Fechas 11 2 2 11" xfId="9164" xr:uid="{00000000-0005-0000-0000-0000093C0000}"/>
    <cellStyle name="Fechas 11 2 2 11 2" xfId="44165" xr:uid="{00000000-0005-0000-0000-00000A3C0000}"/>
    <cellStyle name="Fechas 11 2 2 12" xfId="30784" xr:uid="{00000000-0005-0000-0000-00000B3C0000}"/>
    <cellStyle name="Fechas 11 2 2 2" xfId="9165" xr:uid="{00000000-0005-0000-0000-00000C3C0000}"/>
    <cellStyle name="Fechas 11 2 2 2 2" xfId="9166" xr:uid="{00000000-0005-0000-0000-00000D3C0000}"/>
    <cellStyle name="Fechas 11 2 2 2 2 2" xfId="9167" xr:uid="{00000000-0005-0000-0000-00000E3C0000}"/>
    <cellStyle name="Fechas 11 2 2 2 2 2 2" xfId="38168" xr:uid="{00000000-0005-0000-0000-00000F3C0000}"/>
    <cellStyle name="Fechas 11 2 2 2 2 3" xfId="9168" xr:uid="{00000000-0005-0000-0000-0000103C0000}"/>
    <cellStyle name="Fechas 11 2 2 2 2 3 2" xfId="44166" xr:uid="{00000000-0005-0000-0000-0000113C0000}"/>
    <cellStyle name="Fechas 11 2 2 2 2 4" xfId="9169" xr:uid="{00000000-0005-0000-0000-0000123C0000}"/>
    <cellStyle name="Fechas 11 2 2 2 2 4 2" xfId="44167" xr:uid="{00000000-0005-0000-0000-0000133C0000}"/>
    <cellStyle name="Fechas 11 2 2 2 2 5" xfId="9170" xr:uid="{00000000-0005-0000-0000-0000143C0000}"/>
    <cellStyle name="Fechas 11 2 2 2 2 5 2" xfId="44168" xr:uid="{00000000-0005-0000-0000-0000153C0000}"/>
    <cellStyle name="Fechas 11 2 2 2 2 6" xfId="33080" xr:uid="{00000000-0005-0000-0000-0000163C0000}"/>
    <cellStyle name="Fechas 11 2 2 2 3" xfId="9171" xr:uid="{00000000-0005-0000-0000-0000173C0000}"/>
    <cellStyle name="Fechas 11 2 2 2 3 2" xfId="9172" xr:uid="{00000000-0005-0000-0000-0000183C0000}"/>
    <cellStyle name="Fechas 11 2 2 2 3 2 2" xfId="40422" xr:uid="{00000000-0005-0000-0000-0000193C0000}"/>
    <cellStyle name="Fechas 11 2 2 2 3 3" xfId="9173" xr:uid="{00000000-0005-0000-0000-00001A3C0000}"/>
    <cellStyle name="Fechas 11 2 2 2 3 3 2" xfId="44169" xr:uid="{00000000-0005-0000-0000-00001B3C0000}"/>
    <cellStyle name="Fechas 11 2 2 2 3 4" xfId="9174" xr:uid="{00000000-0005-0000-0000-00001C3C0000}"/>
    <cellStyle name="Fechas 11 2 2 2 3 4 2" xfId="44170" xr:uid="{00000000-0005-0000-0000-00001D3C0000}"/>
    <cellStyle name="Fechas 11 2 2 2 3 5" xfId="9175" xr:uid="{00000000-0005-0000-0000-00001E3C0000}"/>
    <cellStyle name="Fechas 11 2 2 2 3 5 2" xfId="44171" xr:uid="{00000000-0005-0000-0000-00001F3C0000}"/>
    <cellStyle name="Fechas 11 2 2 2 3 6" xfId="35334" xr:uid="{00000000-0005-0000-0000-0000203C0000}"/>
    <cellStyle name="Fechas 11 2 2 2 4" xfId="9176" xr:uid="{00000000-0005-0000-0000-0000213C0000}"/>
    <cellStyle name="Fechas 11 2 2 2 4 2" xfId="36723" xr:uid="{00000000-0005-0000-0000-0000223C0000}"/>
    <cellStyle name="Fechas 11 2 2 2 5" xfId="31635" xr:uid="{00000000-0005-0000-0000-0000233C0000}"/>
    <cellStyle name="Fechas 11 2 2 3" xfId="9177" xr:uid="{00000000-0005-0000-0000-0000243C0000}"/>
    <cellStyle name="Fechas 11 2 2 3 10" xfId="58263" xr:uid="{00000000-0005-0000-0000-0000253C0000}"/>
    <cellStyle name="Fechas 11 2 2 3 2" xfId="9178" xr:uid="{00000000-0005-0000-0000-0000263C0000}"/>
    <cellStyle name="Fechas 11 2 2 3 2 2" xfId="9179" xr:uid="{00000000-0005-0000-0000-0000273C0000}"/>
    <cellStyle name="Fechas 11 2 2 3 2 2 2" xfId="38039" xr:uid="{00000000-0005-0000-0000-0000283C0000}"/>
    <cellStyle name="Fechas 11 2 2 3 2 3" xfId="9180" xr:uid="{00000000-0005-0000-0000-0000293C0000}"/>
    <cellStyle name="Fechas 11 2 2 3 2 3 2" xfId="44172" xr:uid="{00000000-0005-0000-0000-00002A3C0000}"/>
    <cellStyle name="Fechas 11 2 2 3 2 4" xfId="9181" xr:uid="{00000000-0005-0000-0000-00002B3C0000}"/>
    <cellStyle name="Fechas 11 2 2 3 2 4 2" xfId="44173" xr:uid="{00000000-0005-0000-0000-00002C3C0000}"/>
    <cellStyle name="Fechas 11 2 2 3 2 5" xfId="32951" xr:uid="{00000000-0005-0000-0000-00002D3C0000}"/>
    <cellStyle name="Fechas 11 2 2 3 3" xfId="9182" xr:uid="{00000000-0005-0000-0000-00002E3C0000}"/>
    <cellStyle name="Fechas 11 2 2 3 3 2" xfId="9183" xr:uid="{00000000-0005-0000-0000-00002F3C0000}"/>
    <cellStyle name="Fechas 11 2 2 3 3 2 2" xfId="39077" xr:uid="{00000000-0005-0000-0000-0000303C0000}"/>
    <cellStyle name="Fechas 11 2 2 3 3 3" xfId="9184" xr:uid="{00000000-0005-0000-0000-0000313C0000}"/>
    <cellStyle name="Fechas 11 2 2 3 3 3 2" xfId="44174" xr:uid="{00000000-0005-0000-0000-0000323C0000}"/>
    <cellStyle name="Fechas 11 2 2 3 3 4" xfId="9185" xr:uid="{00000000-0005-0000-0000-0000333C0000}"/>
    <cellStyle name="Fechas 11 2 2 3 3 4 2" xfId="44175" xr:uid="{00000000-0005-0000-0000-0000343C0000}"/>
    <cellStyle name="Fechas 11 2 2 3 3 5" xfId="33989" xr:uid="{00000000-0005-0000-0000-0000353C0000}"/>
    <cellStyle name="Fechas 11 2 2 3 4" xfId="9186" xr:uid="{00000000-0005-0000-0000-0000363C0000}"/>
    <cellStyle name="Fechas 11 2 2 3 4 2" xfId="9187" xr:uid="{00000000-0005-0000-0000-0000373C0000}"/>
    <cellStyle name="Fechas 11 2 2 3 4 2 2" xfId="40293" xr:uid="{00000000-0005-0000-0000-0000383C0000}"/>
    <cellStyle name="Fechas 11 2 2 3 4 3" xfId="9188" xr:uid="{00000000-0005-0000-0000-0000393C0000}"/>
    <cellStyle name="Fechas 11 2 2 3 4 3 2" xfId="44176" xr:uid="{00000000-0005-0000-0000-00003A3C0000}"/>
    <cellStyle name="Fechas 11 2 2 3 4 4" xfId="9189" xr:uid="{00000000-0005-0000-0000-00003B3C0000}"/>
    <cellStyle name="Fechas 11 2 2 3 4 4 2" xfId="44177" xr:uid="{00000000-0005-0000-0000-00003C3C0000}"/>
    <cellStyle name="Fechas 11 2 2 3 4 5" xfId="35205" xr:uid="{00000000-0005-0000-0000-00003D3C0000}"/>
    <cellStyle name="Fechas 11 2 2 3 5" xfId="9190" xr:uid="{00000000-0005-0000-0000-00003E3C0000}"/>
    <cellStyle name="Fechas 11 2 2 3 5 2" xfId="36594" xr:uid="{00000000-0005-0000-0000-00003F3C0000}"/>
    <cellStyle name="Fechas 11 2 2 3 6" xfId="9191" xr:uid="{00000000-0005-0000-0000-0000403C0000}"/>
    <cellStyle name="Fechas 11 2 2 3 6 2" xfId="44178" xr:uid="{00000000-0005-0000-0000-0000413C0000}"/>
    <cellStyle name="Fechas 11 2 2 3 7" xfId="9192" xr:uid="{00000000-0005-0000-0000-0000423C0000}"/>
    <cellStyle name="Fechas 11 2 2 3 7 2" xfId="44179" xr:uid="{00000000-0005-0000-0000-0000433C0000}"/>
    <cellStyle name="Fechas 11 2 2 3 8" xfId="9193" xr:uid="{00000000-0005-0000-0000-0000443C0000}"/>
    <cellStyle name="Fechas 11 2 2 3 8 2" xfId="44180" xr:uid="{00000000-0005-0000-0000-0000453C0000}"/>
    <cellStyle name="Fechas 11 2 2 3 9" xfId="31506" xr:uid="{00000000-0005-0000-0000-0000463C0000}"/>
    <cellStyle name="Fechas 11 2 2 4" xfId="9194" xr:uid="{00000000-0005-0000-0000-0000473C0000}"/>
    <cellStyle name="Fechas 11 2 2 4 10" xfId="58193" xr:uid="{00000000-0005-0000-0000-0000483C0000}"/>
    <cellStyle name="Fechas 11 2 2 4 2" xfId="9195" xr:uid="{00000000-0005-0000-0000-0000493C0000}"/>
    <cellStyle name="Fechas 11 2 2 4 2 2" xfId="9196" xr:uid="{00000000-0005-0000-0000-00004A3C0000}"/>
    <cellStyle name="Fechas 11 2 2 4 2 2 2" xfId="38556" xr:uid="{00000000-0005-0000-0000-00004B3C0000}"/>
    <cellStyle name="Fechas 11 2 2 4 2 3" xfId="9197" xr:uid="{00000000-0005-0000-0000-00004C3C0000}"/>
    <cellStyle name="Fechas 11 2 2 4 2 3 2" xfId="44181" xr:uid="{00000000-0005-0000-0000-00004D3C0000}"/>
    <cellStyle name="Fechas 11 2 2 4 2 4" xfId="9198" xr:uid="{00000000-0005-0000-0000-00004E3C0000}"/>
    <cellStyle name="Fechas 11 2 2 4 2 4 2" xfId="44182" xr:uid="{00000000-0005-0000-0000-00004F3C0000}"/>
    <cellStyle name="Fechas 11 2 2 4 2 5" xfId="33468" xr:uid="{00000000-0005-0000-0000-0000503C0000}"/>
    <cellStyle name="Fechas 11 2 2 4 3" xfId="9199" xr:uid="{00000000-0005-0000-0000-0000513C0000}"/>
    <cellStyle name="Fechas 11 2 2 4 3 2" xfId="9200" xr:uid="{00000000-0005-0000-0000-0000523C0000}"/>
    <cellStyle name="Fechas 11 2 2 4 3 2 2" xfId="39428" xr:uid="{00000000-0005-0000-0000-0000533C0000}"/>
    <cellStyle name="Fechas 11 2 2 4 3 3" xfId="9201" xr:uid="{00000000-0005-0000-0000-0000543C0000}"/>
    <cellStyle name="Fechas 11 2 2 4 3 3 2" xfId="44183" xr:uid="{00000000-0005-0000-0000-0000553C0000}"/>
    <cellStyle name="Fechas 11 2 2 4 3 4" xfId="9202" xr:uid="{00000000-0005-0000-0000-0000563C0000}"/>
    <cellStyle name="Fechas 11 2 2 4 3 4 2" xfId="44184" xr:uid="{00000000-0005-0000-0000-0000573C0000}"/>
    <cellStyle name="Fechas 11 2 2 4 3 5" xfId="34340" xr:uid="{00000000-0005-0000-0000-0000583C0000}"/>
    <cellStyle name="Fechas 11 2 2 4 4" xfId="9203" xr:uid="{00000000-0005-0000-0000-0000593C0000}"/>
    <cellStyle name="Fechas 11 2 2 4 4 2" xfId="9204" xr:uid="{00000000-0005-0000-0000-00005A3C0000}"/>
    <cellStyle name="Fechas 11 2 2 4 4 2 2" xfId="40810" xr:uid="{00000000-0005-0000-0000-00005B3C0000}"/>
    <cellStyle name="Fechas 11 2 2 4 4 3" xfId="9205" xr:uid="{00000000-0005-0000-0000-00005C3C0000}"/>
    <cellStyle name="Fechas 11 2 2 4 4 3 2" xfId="44185" xr:uid="{00000000-0005-0000-0000-00005D3C0000}"/>
    <cellStyle name="Fechas 11 2 2 4 4 4" xfId="9206" xr:uid="{00000000-0005-0000-0000-00005E3C0000}"/>
    <cellStyle name="Fechas 11 2 2 4 4 4 2" xfId="44186" xr:uid="{00000000-0005-0000-0000-00005F3C0000}"/>
    <cellStyle name="Fechas 11 2 2 4 4 5" xfId="35722" xr:uid="{00000000-0005-0000-0000-0000603C0000}"/>
    <cellStyle name="Fechas 11 2 2 4 5" xfId="9207" xr:uid="{00000000-0005-0000-0000-0000613C0000}"/>
    <cellStyle name="Fechas 11 2 2 4 5 2" xfId="37111" xr:uid="{00000000-0005-0000-0000-0000623C0000}"/>
    <cellStyle name="Fechas 11 2 2 4 6" xfId="9208" xr:uid="{00000000-0005-0000-0000-0000633C0000}"/>
    <cellStyle name="Fechas 11 2 2 4 6 2" xfId="44187" xr:uid="{00000000-0005-0000-0000-0000643C0000}"/>
    <cellStyle name="Fechas 11 2 2 4 7" xfId="9209" xr:uid="{00000000-0005-0000-0000-0000653C0000}"/>
    <cellStyle name="Fechas 11 2 2 4 7 2" xfId="44188" xr:uid="{00000000-0005-0000-0000-0000663C0000}"/>
    <cellStyle name="Fechas 11 2 2 4 8" xfId="9210" xr:uid="{00000000-0005-0000-0000-0000673C0000}"/>
    <cellStyle name="Fechas 11 2 2 4 8 2" xfId="44189" xr:uid="{00000000-0005-0000-0000-0000683C0000}"/>
    <cellStyle name="Fechas 11 2 2 4 9" xfId="32023" xr:uid="{00000000-0005-0000-0000-0000693C0000}"/>
    <cellStyle name="Fechas 11 2 2 5" xfId="9211" xr:uid="{00000000-0005-0000-0000-00006A3C0000}"/>
    <cellStyle name="Fechas 11 2 2 5 2" xfId="9212" xr:uid="{00000000-0005-0000-0000-00006B3C0000}"/>
    <cellStyle name="Fechas 11 2 2 5 2 2" xfId="9213" xr:uid="{00000000-0005-0000-0000-00006C3C0000}"/>
    <cellStyle name="Fechas 11 2 2 5 2 2 2" xfId="38862" xr:uid="{00000000-0005-0000-0000-00006D3C0000}"/>
    <cellStyle name="Fechas 11 2 2 5 2 3" xfId="9214" xr:uid="{00000000-0005-0000-0000-00006E3C0000}"/>
    <cellStyle name="Fechas 11 2 2 5 2 3 2" xfId="44190" xr:uid="{00000000-0005-0000-0000-00006F3C0000}"/>
    <cellStyle name="Fechas 11 2 2 5 2 4" xfId="9215" xr:uid="{00000000-0005-0000-0000-0000703C0000}"/>
    <cellStyle name="Fechas 11 2 2 5 2 4 2" xfId="44191" xr:uid="{00000000-0005-0000-0000-0000713C0000}"/>
    <cellStyle name="Fechas 11 2 2 5 2 5" xfId="33774" xr:uid="{00000000-0005-0000-0000-0000723C0000}"/>
    <cellStyle name="Fechas 11 2 2 5 3" xfId="9216" xr:uid="{00000000-0005-0000-0000-0000733C0000}"/>
    <cellStyle name="Fechas 11 2 2 5 3 2" xfId="9217" xr:uid="{00000000-0005-0000-0000-0000743C0000}"/>
    <cellStyle name="Fechas 11 2 2 5 3 2 2" xfId="40078" xr:uid="{00000000-0005-0000-0000-0000753C0000}"/>
    <cellStyle name="Fechas 11 2 2 5 3 3" xfId="9218" xr:uid="{00000000-0005-0000-0000-0000763C0000}"/>
    <cellStyle name="Fechas 11 2 2 5 3 3 2" xfId="44192" xr:uid="{00000000-0005-0000-0000-0000773C0000}"/>
    <cellStyle name="Fechas 11 2 2 5 3 4" xfId="9219" xr:uid="{00000000-0005-0000-0000-0000783C0000}"/>
    <cellStyle name="Fechas 11 2 2 5 3 4 2" xfId="44193" xr:uid="{00000000-0005-0000-0000-0000793C0000}"/>
    <cellStyle name="Fechas 11 2 2 5 3 5" xfId="34990" xr:uid="{00000000-0005-0000-0000-00007A3C0000}"/>
    <cellStyle name="Fechas 11 2 2 5 4" xfId="9220" xr:uid="{00000000-0005-0000-0000-00007B3C0000}"/>
    <cellStyle name="Fechas 11 2 2 5 4 2" xfId="36379" xr:uid="{00000000-0005-0000-0000-00007C3C0000}"/>
    <cellStyle name="Fechas 11 2 2 5 5" xfId="9221" xr:uid="{00000000-0005-0000-0000-00007D3C0000}"/>
    <cellStyle name="Fechas 11 2 2 5 5 2" xfId="44194" xr:uid="{00000000-0005-0000-0000-00007E3C0000}"/>
    <cellStyle name="Fechas 11 2 2 5 6" xfId="9222" xr:uid="{00000000-0005-0000-0000-00007F3C0000}"/>
    <cellStyle name="Fechas 11 2 2 5 6 2" xfId="44195" xr:uid="{00000000-0005-0000-0000-0000803C0000}"/>
    <cellStyle name="Fechas 11 2 2 5 7" xfId="9223" xr:uid="{00000000-0005-0000-0000-0000813C0000}"/>
    <cellStyle name="Fechas 11 2 2 5 7 2" xfId="44196" xr:uid="{00000000-0005-0000-0000-0000823C0000}"/>
    <cellStyle name="Fechas 11 2 2 5 8" xfId="31291" xr:uid="{00000000-0005-0000-0000-0000833C0000}"/>
    <cellStyle name="Fechas 11 2 2 5 9" xfId="58237" xr:uid="{00000000-0005-0000-0000-0000843C0000}"/>
    <cellStyle name="Fechas 11 2 2 6" xfId="9224" xr:uid="{00000000-0005-0000-0000-0000853C0000}"/>
    <cellStyle name="Fechas 11 2 2 6 2" xfId="9225" xr:uid="{00000000-0005-0000-0000-0000863C0000}"/>
    <cellStyle name="Fechas 11 2 2 6 2 2" xfId="37616" xr:uid="{00000000-0005-0000-0000-0000873C0000}"/>
    <cellStyle name="Fechas 11 2 2 6 3" xfId="9226" xr:uid="{00000000-0005-0000-0000-0000883C0000}"/>
    <cellStyle name="Fechas 11 2 2 6 3 2" xfId="44197" xr:uid="{00000000-0005-0000-0000-0000893C0000}"/>
    <cellStyle name="Fechas 11 2 2 6 4" xfId="9227" xr:uid="{00000000-0005-0000-0000-00008A3C0000}"/>
    <cellStyle name="Fechas 11 2 2 6 4 2" xfId="44198" xr:uid="{00000000-0005-0000-0000-00008B3C0000}"/>
    <cellStyle name="Fechas 11 2 2 6 5" xfId="32528" xr:uid="{00000000-0005-0000-0000-00008C3C0000}"/>
    <cellStyle name="Fechas 11 2 2 6 6" xfId="58375" xr:uid="{00000000-0005-0000-0000-00008D3C0000}"/>
    <cellStyle name="Fechas 11 2 2 7" xfId="9228" xr:uid="{00000000-0005-0000-0000-00008E3C0000}"/>
    <cellStyle name="Fechas 11 2 2 7 2" xfId="9229" xr:uid="{00000000-0005-0000-0000-00008F3C0000}"/>
    <cellStyle name="Fechas 11 2 2 7 2 2" xfId="37959" xr:uid="{00000000-0005-0000-0000-0000903C0000}"/>
    <cellStyle name="Fechas 11 2 2 7 3" xfId="9230" xr:uid="{00000000-0005-0000-0000-0000913C0000}"/>
    <cellStyle name="Fechas 11 2 2 7 3 2" xfId="44199" xr:uid="{00000000-0005-0000-0000-0000923C0000}"/>
    <cellStyle name="Fechas 11 2 2 7 4" xfId="9231" xr:uid="{00000000-0005-0000-0000-0000933C0000}"/>
    <cellStyle name="Fechas 11 2 2 7 4 2" xfId="44200" xr:uid="{00000000-0005-0000-0000-0000943C0000}"/>
    <cellStyle name="Fechas 11 2 2 7 5" xfId="32871" xr:uid="{00000000-0005-0000-0000-0000953C0000}"/>
    <cellStyle name="Fechas 11 2 2 8" xfId="9232" xr:uid="{00000000-0005-0000-0000-0000963C0000}"/>
    <cellStyle name="Fechas 11 2 2 8 2" xfId="9233" xr:uid="{00000000-0005-0000-0000-0000973C0000}"/>
    <cellStyle name="Fechas 11 2 2 8 2 2" xfId="39828" xr:uid="{00000000-0005-0000-0000-0000983C0000}"/>
    <cellStyle name="Fechas 11 2 2 8 3" xfId="9234" xr:uid="{00000000-0005-0000-0000-0000993C0000}"/>
    <cellStyle name="Fechas 11 2 2 8 3 2" xfId="44201" xr:uid="{00000000-0005-0000-0000-00009A3C0000}"/>
    <cellStyle name="Fechas 11 2 2 8 4" xfId="9235" xr:uid="{00000000-0005-0000-0000-00009B3C0000}"/>
    <cellStyle name="Fechas 11 2 2 8 4 2" xfId="44202" xr:uid="{00000000-0005-0000-0000-00009C3C0000}"/>
    <cellStyle name="Fechas 11 2 2 8 5" xfId="34740" xr:uid="{00000000-0005-0000-0000-00009D3C0000}"/>
    <cellStyle name="Fechas 11 2 2 9" xfId="9236" xr:uid="{00000000-0005-0000-0000-00009E3C0000}"/>
    <cellStyle name="Fechas 11 2 2 9 2" xfId="36130" xr:uid="{00000000-0005-0000-0000-00009F3C0000}"/>
    <cellStyle name="Fechas 11 2 20" xfId="9237" xr:uid="{00000000-0005-0000-0000-0000A03C0000}"/>
    <cellStyle name="Fechas 11 2 20 2" xfId="9238" xr:uid="{00000000-0005-0000-0000-0000A13C0000}"/>
    <cellStyle name="Fechas 11 2 20 2 2" xfId="37565" xr:uid="{00000000-0005-0000-0000-0000A23C0000}"/>
    <cellStyle name="Fechas 11 2 20 3" xfId="9239" xr:uid="{00000000-0005-0000-0000-0000A33C0000}"/>
    <cellStyle name="Fechas 11 2 20 3 2" xfId="44203" xr:uid="{00000000-0005-0000-0000-0000A43C0000}"/>
    <cellStyle name="Fechas 11 2 20 4" xfId="9240" xr:uid="{00000000-0005-0000-0000-0000A53C0000}"/>
    <cellStyle name="Fechas 11 2 20 4 2" xfId="44204" xr:uid="{00000000-0005-0000-0000-0000A63C0000}"/>
    <cellStyle name="Fechas 11 2 20 5" xfId="32477" xr:uid="{00000000-0005-0000-0000-0000A73C0000}"/>
    <cellStyle name="Fechas 11 2 21" xfId="9241" xr:uid="{00000000-0005-0000-0000-0000A83C0000}"/>
    <cellStyle name="Fechas 11 2 21 2" xfId="9242" xr:uid="{00000000-0005-0000-0000-0000A93C0000}"/>
    <cellStyle name="Fechas 11 2 21 2 2" xfId="37843" xr:uid="{00000000-0005-0000-0000-0000AA3C0000}"/>
    <cellStyle name="Fechas 11 2 21 3" xfId="9243" xr:uid="{00000000-0005-0000-0000-0000AB3C0000}"/>
    <cellStyle name="Fechas 11 2 21 3 2" xfId="44205" xr:uid="{00000000-0005-0000-0000-0000AC3C0000}"/>
    <cellStyle name="Fechas 11 2 21 4" xfId="9244" xr:uid="{00000000-0005-0000-0000-0000AD3C0000}"/>
    <cellStyle name="Fechas 11 2 21 4 2" xfId="44206" xr:uid="{00000000-0005-0000-0000-0000AE3C0000}"/>
    <cellStyle name="Fechas 11 2 21 5" xfId="32755" xr:uid="{00000000-0005-0000-0000-0000AF3C0000}"/>
    <cellStyle name="Fechas 11 2 22" xfId="9245" xr:uid="{00000000-0005-0000-0000-0000B03C0000}"/>
    <cellStyle name="Fechas 11 2 22 2" xfId="9246" xr:uid="{00000000-0005-0000-0000-0000B13C0000}"/>
    <cellStyle name="Fechas 11 2 22 2 2" xfId="39777" xr:uid="{00000000-0005-0000-0000-0000B23C0000}"/>
    <cellStyle name="Fechas 11 2 22 3" xfId="9247" xr:uid="{00000000-0005-0000-0000-0000B33C0000}"/>
    <cellStyle name="Fechas 11 2 22 3 2" xfId="44207" xr:uid="{00000000-0005-0000-0000-0000B43C0000}"/>
    <cellStyle name="Fechas 11 2 22 4" xfId="9248" xr:uid="{00000000-0005-0000-0000-0000B53C0000}"/>
    <cellStyle name="Fechas 11 2 22 4 2" xfId="44208" xr:uid="{00000000-0005-0000-0000-0000B63C0000}"/>
    <cellStyle name="Fechas 11 2 22 5" xfId="34689" xr:uid="{00000000-0005-0000-0000-0000B73C0000}"/>
    <cellStyle name="Fechas 11 2 23" xfId="9249" xr:uid="{00000000-0005-0000-0000-0000B83C0000}"/>
    <cellStyle name="Fechas 11 2 23 2" xfId="36079" xr:uid="{00000000-0005-0000-0000-0000B93C0000}"/>
    <cellStyle name="Fechas 11 2 24" xfId="9250" xr:uid="{00000000-0005-0000-0000-0000BA3C0000}"/>
    <cellStyle name="Fechas 11 2 24 2" xfId="44209" xr:uid="{00000000-0005-0000-0000-0000BB3C0000}"/>
    <cellStyle name="Fechas 11 2 25" xfId="9251" xr:uid="{00000000-0005-0000-0000-0000BC3C0000}"/>
    <cellStyle name="Fechas 11 2 25 2" xfId="44210" xr:uid="{00000000-0005-0000-0000-0000BD3C0000}"/>
    <cellStyle name="Fechas 11 2 26" xfId="30675" xr:uid="{00000000-0005-0000-0000-0000BE3C0000}"/>
    <cellStyle name="Fechas 11 2 3" xfId="9252" xr:uid="{00000000-0005-0000-0000-0000BF3C0000}"/>
    <cellStyle name="Fechas 11 2 3 10" xfId="9253" xr:uid="{00000000-0005-0000-0000-0000C03C0000}"/>
    <cellStyle name="Fechas 11 2 3 10 2" xfId="44211" xr:uid="{00000000-0005-0000-0000-0000C13C0000}"/>
    <cellStyle name="Fechas 11 2 3 11" xfId="9254" xr:uid="{00000000-0005-0000-0000-0000C23C0000}"/>
    <cellStyle name="Fechas 11 2 3 11 2" xfId="44212" xr:uid="{00000000-0005-0000-0000-0000C33C0000}"/>
    <cellStyle name="Fechas 11 2 3 12" xfId="30798" xr:uid="{00000000-0005-0000-0000-0000C43C0000}"/>
    <cellStyle name="Fechas 11 2 3 2" xfId="9255" xr:uid="{00000000-0005-0000-0000-0000C53C0000}"/>
    <cellStyle name="Fechas 11 2 3 2 2" xfId="9256" xr:uid="{00000000-0005-0000-0000-0000C63C0000}"/>
    <cellStyle name="Fechas 11 2 3 2 2 2" xfId="9257" xr:uid="{00000000-0005-0000-0000-0000C73C0000}"/>
    <cellStyle name="Fechas 11 2 3 2 2 2 2" xfId="38169" xr:uid="{00000000-0005-0000-0000-0000C83C0000}"/>
    <cellStyle name="Fechas 11 2 3 2 2 3" xfId="9258" xr:uid="{00000000-0005-0000-0000-0000C93C0000}"/>
    <cellStyle name="Fechas 11 2 3 2 2 3 2" xfId="44213" xr:uid="{00000000-0005-0000-0000-0000CA3C0000}"/>
    <cellStyle name="Fechas 11 2 3 2 2 4" xfId="9259" xr:uid="{00000000-0005-0000-0000-0000CB3C0000}"/>
    <cellStyle name="Fechas 11 2 3 2 2 4 2" xfId="44214" xr:uid="{00000000-0005-0000-0000-0000CC3C0000}"/>
    <cellStyle name="Fechas 11 2 3 2 2 5" xfId="9260" xr:uid="{00000000-0005-0000-0000-0000CD3C0000}"/>
    <cellStyle name="Fechas 11 2 3 2 2 5 2" xfId="44215" xr:uid="{00000000-0005-0000-0000-0000CE3C0000}"/>
    <cellStyle name="Fechas 11 2 3 2 2 6" xfId="33081" xr:uid="{00000000-0005-0000-0000-0000CF3C0000}"/>
    <cellStyle name="Fechas 11 2 3 2 3" xfId="9261" xr:uid="{00000000-0005-0000-0000-0000D03C0000}"/>
    <cellStyle name="Fechas 11 2 3 2 3 2" xfId="9262" xr:uid="{00000000-0005-0000-0000-0000D13C0000}"/>
    <cellStyle name="Fechas 11 2 3 2 3 2 2" xfId="40423" xr:uid="{00000000-0005-0000-0000-0000D23C0000}"/>
    <cellStyle name="Fechas 11 2 3 2 3 3" xfId="9263" xr:uid="{00000000-0005-0000-0000-0000D33C0000}"/>
    <cellStyle name="Fechas 11 2 3 2 3 3 2" xfId="44216" xr:uid="{00000000-0005-0000-0000-0000D43C0000}"/>
    <cellStyle name="Fechas 11 2 3 2 3 4" xfId="9264" xr:uid="{00000000-0005-0000-0000-0000D53C0000}"/>
    <cellStyle name="Fechas 11 2 3 2 3 4 2" xfId="44217" xr:uid="{00000000-0005-0000-0000-0000D63C0000}"/>
    <cellStyle name="Fechas 11 2 3 2 3 5" xfId="9265" xr:uid="{00000000-0005-0000-0000-0000D73C0000}"/>
    <cellStyle name="Fechas 11 2 3 2 3 5 2" xfId="44218" xr:uid="{00000000-0005-0000-0000-0000D83C0000}"/>
    <cellStyle name="Fechas 11 2 3 2 3 6" xfId="35335" xr:uid="{00000000-0005-0000-0000-0000D93C0000}"/>
    <cellStyle name="Fechas 11 2 3 2 4" xfId="9266" xr:uid="{00000000-0005-0000-0000-0000DA3C0000}"/>
    <cellStyle name="Fechas 11 2 3 2 4 2" xfId="36724" xr:uid="{00000000-0005-0000-0000-0000DB3C0000}"/>
    <cellStyle name="Fechas 11 2 3 2 5" xfId="31636" xr:uid="{00000000-0005-0000-0000-0000DC3C0000}"/>
    <cellStyle name="Fechas 11 2 3 3" xfId="9267" xr:uid="{00000000-0005-0000-0000-0000DD3C0000}"/>
    <cellStyle name="Fechas 11 2 3 3 10" xfId="58387" xr:uid="{00000000-0005-0000-0000-0000DE3C0000}"/>
    <cellStyle name="Fechas 11 2 3 3 2" xfId="9268" xr:uid="{00000000-0005-0000-0000-0000DF3C0000}"/>
    <cellStyle name="Fechas 11 2 3 3 2 2" xfId="9269" xr:uid="{00000000-0005-0000-0000-0000E03C0000}"/>
    <cellStyle name="Fechas 11 2 3 3 2 2 2" xfId="38040" xr:uid="{00000000-0005-0000-0000-0000E13C0000}"/>
    <cellStyle name="Fechas 11 2 3 3 2 3" xfId="9270" xr:uid="{00000000-0005-0000-0000-0000E23C0000}"/>
    <cellStyle name="Fechas 11 2 3 3 2 3 2" xfId="44219" xr:uid="{00000000-0005-0000-0000-0000E33C0000}"/>
    <cellStyle name="Fechas 11 2 3 3 2 4" xfId="9271" xr:uid="{00000000-0005-0000-0000-0000E43C0000}"/>
    <cellStyle name="Fechas 11 2 3 3 2 4 2" xfId="44220" xr:uid="{00000000-0005-0000-0000-0000E53C0000}"/>
    <cellStyle name="Fechas 11 2 3 3 2 5" xfId="32952" xr:uid="{00000000-0005-0000-0000-0000E63C0000}"/>
    <cellStyle name="Fechas 11 2 3 3 3" xfId="9272" xr:uid="{00000000-0005-0000-0000-0000E73C0000}"/>
    <cellStyle name="Fechas 11 2 3 3 3 2" xfId="9273" xr:uid="{00000000-0005-0000-0000-0000E83C0000}"/>
    <cellStyle name="Fechas 11 2 3 3 3 2 2" xfId="39078" xr:uid="{00000000-0005-0000-0000-0000E93C0000}"/>
    <cellStyle name="Fechas 11 2 3 3 3 3" xfId="9274" xr:uid="{00000000-0005-0000-0000-0000EA3C0000}"/>
    <cellStyle name="Fechas 11 2 3 3 3 3 2" xfId="44221" xr:uid="{00000000-0005-0000-0000-0000EB3C0000}"/>
    <cellStyle name="Fechas 11 2 3 3 3 4" xfId="9275" xr:uid="{00000000-0005-0000-0000-0000EC3C0000}"/>
    <cellStyle name="Fechas 11 2 3 3 3 4 2" xfId="44222" xr:uid="{00000000-0005-0000-0000-0000ED3C0000}"/>
    <cellStyle name="Fechas 11 2 3 3 3 5" xfId="33990" xr:uid="{00000000-0005-0000-0000-0000EE3C0000}"/>
    <cellStyle name="Fechas 11 2 3 3 4" xfId="9276" xr:uid="{00000000-0005-0000-0000-0000EF3C0000}"/>
    <cellStyle name="Fechas 11 2 3 3 4 2" xfId="9277" xr:uid="{00000000-0005-0000-0000-0000F03C0000}"/>
    <cellStyle name="Fechas 11 2 3 3 4 2 2" xfId="40294" xr:uid="{00000000-0005-0000-0000-0000F13C0000}"/>
    <cellStyle name="Fechas 11 2 3 3 4 3" xfId="9278" xr:uid="{00000000-0005-0000-0000-0000F23C0000}"/>
    <cellStyle name="Fechas 11 2 3 3 4 3 2" xfId="44223" xr:uid="{00000000-0005-0000-0000-0000F33C0000}"/>
    <cellStyle name="Fechas 11 2 3 3 4 4" xfId="9279" xr:uid="{00000000-0005-0000-0000-0000F43C0000}"/>
    <cellStyle name="Fechas 11 2 3 3 4 4 2" xfId="44224" xr:uid="{00000000-0005-0000-0000-0000F53C0000}"/>
    <cellStyle name="Fechas 11 2 3 3 4 5" xfId="35206" xr:uid="{00000000-0005-0000-0000-0000F63C0000}"/>
    <cellStyle name="Fechas 11 2 3 3 5" xfId="9280" xr:uid="{00000000-0005-0000-0000-0000F73C0000}"/>
    <cellStyle name="Fechas 11 2 3 3 5 2" xfId="36595" xr:uid="{00000000-0005-0000-0000-0000F83C0000}"/>
    <cellStyle name="Fechas 11 2 3 3 6" xfId="9281" xr:uid="{00000000-0005-0000-0000-0000F93C0000}"/>
    <cellStyle name="Fechas 11 2 3 3 6 2" xfId="44225" xr:uid="{00000000-0005-0000-0000-0000FA3C0000}"/>
    <cellStyle name="Fechas 11 2 3 3 7" xfId="9282" xr:uid="{00000000-0005-0000-0000-0000FB3C0000}"/>
    <cellStyle name="Fechas 11 2 3 3 7 2" xfId="44226" xr:uid="{00000000-0005-0000-0000-0000FC3C0000}"/>
    <cellStyle name="Fechas 11 2 3 3 8" xfId="9283" xr:uid="{00000000-0005-0000-0000-0000FD3C0000}"/>
    <cellStyle name="Fechas 11 2 3 3 8 2" xfId="44227" xr:uid="{00000000-0005-0000-0000-0000FE3C0000}"/>
    <cellStyle name="Fechas 11 2 3 3 9" xfId="31507" xr:uid="{00000000-0005-0000-0000-0000FF3C0000}"/>
    <cellStyle name="Fechas 11 2 3 4" xfId="9284" xr:uid="{00000000-0005-0000-0000-0000003D0000}"/>
    <cellStyle name="Fechas 11 2 3 4 10" xfId="58650" xr:uid="{00000000-0005-0000-0000-0000013D0000}"/>
    <cellStyle name="Fechas 11 2 3 4 2" xfId="9285" xr:uid="{00000000-0005-0000-0000-0000023D0000}"/>
    <cellStyle name="Fechas 11 2 3 4 2 2" xfId="9286" xr:uid="{00000000-0005-0000-0000-0000033D0000}"/>
    <cellStyle name="Fechas 11 2 3 4 2 2 2" xfId="38554" xr:uid="{00000000-0005-0000-0000-0000043D0000}"/>
    <cellStyle name="Fechas 11 2 3 4 2 3" xfId="9287" xr:uid="{00000000-0005-0000-0000-0000053D0000}"/>
    <cellStyle name="Fechas 11 2 3 4 2 3 2" xfId="44228" xr:uid="{00000000-0005-0000-0000-0000063D0000}"/>
    <cellStyle name="Fechas 11 2 3 4 2 4" xfId="9288" xr:uid="{00000000-0005-0000-0000-0000073D0000}"/>
    <cellStyle name="Fechas 11 2 3 4 2 4 2" xfId="44229" xr:uid="{00000000-0005-0000-0000-0000083D0000}"/>
    <cellStyle name="Fechas 11 2 3 4 2 5" xfId="33466" xr:uid="{00000000-0005-0000-0000-0000093D0000}"/>
    <cellStyle name="Fechas 11 2 3 4 3" xfId="9289" xr:uid="{00000000-0005-0000-0000-00000A3D0000}"/>
    <cellStyle name="Fechas 11 2 3 4 3 2" xfId="9290" xr:uid="{00000000-0005-0000-0000-00000B3D0000}"/>
    <cellStyle name="Fechas 11 2 3 4 3 2 2" xfId="39426" xr:uid="{00000000-0005-0000-0000-00000C3D0000}"/>
    <cellStyle name="Fechas 11 2 3 4 3 3" xfId="9291" xr:uid="{00000000-0005-0000-0000-00000D3D0000}"/>
    <cellStyle name="Fechas 11 2 3 4 3 3 2" xfId="44230" xr:uid="{00000000-0005-0000-0000-00000E3D0000}"/>
    <cellStyle name="Fechas 11 2 3 4 3 4" xfId="9292" xr:uid="{00000000-0005-0000-0000-00000F3D0000}"/>
    <cellStyle name="Fechas 11 2 3 4 3 4 2" xfId="44231" xr:uid="{00000000-0005-0000-0000-0000103D0000}"/>
    <cellStyle name="Fechas 11 2 3 4 3 5" xfId="34338" xr:uid="{00000000-0005-0000-0000-0000113D0000}"/>
    <cellStyle name="Fechas 11 2 3 4 4" xfId="9293" xr:uid="{00000000-0005-0000-0000-0000123D0000}"/>
    <cellStyle name="Fechas 11 2 3 4 4 2" xfId="9294" xr:uid="{00000000-0005-0000-0000-0000133D0000}"/>
    <cellStyle name="Fechas 11 2 3 4 4 2 2" xfId="40808" xr:uid="{00000000-0005-0000-0000-0000143D0000}"/>
    <cellStyle name="Fechas 11 2 3 4 4 3" xfId="9295" xr:uid="{00000000-0005-0000-0000-0000153D0000}"/>
    <cellStyle name="Fechas 11 2 3 4 4 3 2" xfId="44232" xr:uid="{00000000-0005-0000-0000-0000163D0000}"/>
    <cellStyle name="Fechas 11 2 3 4 4 4" xfId="9296" xr:uid="{00000000-0005-0000-0000-0000173D0000}"/>
    <cellStyle name="Fechas 11 2 3 4 4 4 2" xfId="44233" xr:uid="{00000000-0005-0000-0000-0000183D0000}"/>
    <cellStyle name="Fechas 11 2 3 4 4 5" xfId="35720" xr:uid="{00000000-0005-0000-0000-0000193D0000}"/>
    <cellStyle name="Fechas 11 2 3 4 5" xfId="9297" xr:uid="{00000000-0005-0000-0000-00001A3D0000}"/>
    <cellStyle name="Fechas 11 2 3 4 5 2" xfId="37109" xr:uid="{00000000-0005-0000-0000-00001B3D0000}"/>
    <cellStyle name="Fechas 11 2 3 4 6" xfId="9298" xr:uid="{00000000-0005-0000-0000-00001C3D0000}"/>
    <cellStyle name="Fechas 11 2 3 4 6 2" xfId="44234" xr:uid="{00000000-0005-0000-0000-00001D3D0000}"/>
    <cellStyle name="Fechas 11 2 3 4 7" xfId="9299" xr:uid="{00000000-0005-0000-0000-00001E3D0000}"/>
    <cellStyle name="Fechas 11 2 3 4 7 2" xfId="44235" xr:uid="{00000000-0005-0000-0000-00001F3D0000}"/>
    <cellStyle name="Fechas 11 2 3 4 8" xfId="9300" xr:uid="{00000000-0005-0000-0000-0000203D0000}"/>
    <cellStyle name="Fechas 11 2 3 4 8 2" xfId="44236" xr:uid="{00000000-0005-0000-0000-0000213D0000}"/>
    <cellStyle name="Fechas 11 2 3 4 9" xfId="32021" xr:uid="{00000000-0005-0000-0000-0000223D0000}"/>
    <cellStyle name="Fechas 11 2 3 5" xfId="9301" xr:uid="{00000000-0005-0000-0000-0000233D0000}"/>
    <cellStyle name="Fechas 11 2 3 5 2" xfId="9302" xr:uid="{00000000-0005-0000-0000-0000243D0000}"/>
    <cellStyle name="Fechas 11 2 3 5 2 2" xfId="9303" xr:uid="{00000000-0005-0000-0000-0000253D0000}"/>
    <cellStyle name="Fechas 11 2 3 5 2 2 2" xfId="38863" xr:uid="{00000000-0005-0000-0000-0000263D0000}"/>
    <cellStyle name="Fechas 11 2 3 5 2 3" xfId="9304" xr:uid="{00000000-0005-0000-0000-0000273D0000}"/>
    <cellStyle name="Fechas 11 2 3 5 2 3 2" xfId="44237" xr:uid="{00000000-0005-0000-0000-0000283D0000}"/>
    <cellStyle name="Fechas 11 2 3 5 2 4" xfId="9305" xr:uid="{00000000-0005-0000-0000-0000293D0000}"/>
    <cellStyle name="Fechas 11 2 3 5 2 4 2" xfId="44238" xr:uid="{00000000-0005-0000-0000-00002A3D0000}"/>
    <cellStyle name="Fechas 11 2 3 5 2 5" xfId="33775" xr:uid="{00000000-0005-0000-0000-00002B3D0000}"/>
    <cellStyle name="Fechas 11 2 3 5 3" xfId="9306" xr:uid="{00000000-0005-0000-0000-00002C3D0000}"/>
    <cellStyle name="Fechas 11 2 3 5 3 2" xfId="9307" xr:uid="{00000000-0005-0000-0000-00002D3D0000}"/>
    <cellStyle name="Fechas 11 2 3 5 3 2 2" xfId="40079" xr:uid="{00000000-0005-0000-0000-00002E3D0000}"/>
    <cellStyle name="Fechas 11 2 3 5 3 3" xfId="9308" xr:uid="{00000000-0005-0000-0000-00002F3D0000}"/>
    <cellStyle name="Fechas 11 2 3 5 3 3 2" xfId="44239" xr:uid="{00000000-0005-0000-0000-0000303D0000}"/>
    <cellStyle name="Fechas 11 2 3 5 3 4" xfId="9309" xr:uid="{00000000-0005-0000-0000-0000313D0000}"/>
    <cellStyle name="Fechas 11 2 3 5 3 4 2" xfId="44240" xr:uid="{00000000-0005-0000-0000-0000323D0000}"/>
    <cellStyle name="Fechas 11 2 3 5 3 5" xfId="34991" xr:uid="{00000000-0005-0000-0000-0000333D0000}"/>
    <cellStyle name="Fechas 11 2 3 5 4" xfId="9310" xr:uid="{00000000-0005-0000-0000-0000343D0000}"/>
    <cellStyle name="Fechas 11 2 3 5 4 2" xfId="36380" xr:uid="{00000000-0005-0000-0000-0000353D0000}"/>
    <cellStyle name="Fechas 11 2 3 5 5" xfId="9311" xr:uid="{00000000-0005-0000-0000-0000363D0000}"/>
    <cellStyle name="Fechas 11 2 3 5 5 2" xfId="44241" xr:uid="{00000000-0005-0000-0000-0000373D0000}"/>
    <cellStyle name="Fechas 11 2 3 5 6" xfId="9312" xr:uid="{00000000-0005-0000-0000-0000383D0000}"/>
    <cellStyle name="Fechas 11 2 3 5 6 2" xfId="44242" xr:uid="{00000000-0005-0000-0000-0000393D0000}"/>
    <cellStyle name="Fechas 11 2 3 5 7" xfId="9313" xr:uid="{00000000-0005-0000-0000-00003A3D0000}"/>
    <cellStyle name="Fechas 11 2 3 5 7 2" xfId="44243" xr:uid="{00000000-0005-0000-0000-00003B3D0000}"/>
    <cellStyle name="Fechas 11 2 3 5 8" xfId="31292" xr:uid="{00000000-0005-0000-0000-00003C3D0000}"/>
    <cellStyle name="Fechas 11 2 3 5 9" xfId="58277" xr:uid="{00000000-0005-0000-0000-00003D3D0000}"/>
    <cellStyle name="Fechas 11 2 3 6" xfId="9314" xr:uid="{00000000-0005-0000-0000-00003E3D0000}"/>
    <cellStyle name="Fechas 11 2 3 6 2" xfId="9315" xr:uid="{00000000-0005-0000-0000-00003F3D0000}"/>
    <cellStyle name="Fechas 11 2 3 6 2 2" xfId="37630" xr:uid="{00000000-0005-0000-0000-0000403D0000}"/>
    <cellStyle name="Fechas 11 2 3 6 3" xfId="9316" xr:uid="{00000000-0005-0000-0000-0000413D0000}"/>
    <cellStyle name="Fechas 11 2 3 6 3 2" xfId="44244" xr:uid="{00000000-0005-0000-0000-0000423D0000}"/>
    <cellStyle name="Fechas 11 2 3 6 4" xfId="9317" xr:uid="{00000000-0005-0000-0000-0000433D0000}"/>
    <cellStyle name="Fechas 11 2 3 6 4 2" xfId="44245" xr:uid="{00000000-0005-0000-0000-0000443D0000}"/>
    <cellStyle name="Fechas 11 2 3 6 5" xfId="32542" xr:uid="{00000000-0005-0000-0000-0000453D0000}"/>
    <cellStyle name="Fechas 11 2 3 6 6" xfId="58698" xr:uid="{00000000-0005-0000-0000-0000463D0000}"/>
    <cellStyle name="Fechas 11 2 3 7" xfId="9318" xr:uid="{00000000-0005-0000-0000-0000473D0000}"/>
    <cellStyle name="Fechas 11 2 3 7 2" xfId="9319" xr:uid="{00000000-0005-0000-0000-0000483D0000}"/>
    <cellStyle name="Fechas 11 2 3 7 2 2" xfId="37949" xr:uid="{00000000-0005-0000-0000-0000493D0000}"/>
    <cellStyle name="Fechas 11 2 3 7 3" xfId="9320" xr:uid="{00000000-0005-0000-0000-00004A3D0000}"/>
    <cellStyle name="Fechas 11 2 3 7 3 2" xfId="44246" xr:uid="{00000000-0005-0000-0000-00004B3D0000}"/>
    <cellStyle name="Fechas 11 2 3 7 4" xfId="9321" xr:uid="{00000000-0005-0000-0000-00004C3D0000}"/>
    <cellStyle name="Fechas 11 2 3 7 4 2" xfId="44247" xr:uid="{00000000-0005-0000-0000-00004D3D0000}"/>
    <cellStyle name="Fechas 11 2 3 7 5" xfId="32861" xr:uid="{00000000-0005-0000-0000-00004E3D0000}"/>
    <cellStyle name="Fechas 11 2 3 8" xfId="9322" xr:uid="{00000000-0005-0000-0000-00004F3D0000}"/>
    <cellStyle name="Fechas 11 2 3 8 2" xfId="9323" xr:uid="{00000000-0005-0000-0000-0000503D0000}"/>
    <cellStyle name="Fechas 11 2 3 8 2 2" xfId="39842" xr:uid="{00000000-0005-0000-0000-0000513D0000}"/>
    <cellStyle name="Fechas 11 2 3 8 3" xfId="9324" xr:uid="{00000000-0005-0000-0000-0000523D0000}"/>
    <cellStyle name="Fechas 11 2 3 8 3 2" xfId="44248" xr:uid="{00000000-0005-0000-0000-0000533D0000}"/>
    <cellStyle name="Fechas 11 2 3 8 4" xfId="9325" xr:uid="{00000000-0005-0000-0000-0000543D0000}"/>
    <cellStyle name="Fechas 11 2 3 8 4 2" xfId="44249" xr:uid="{00000000-0005-0000-0000-0000553D0000}"/>
    <cellStyle name="Fechas 11 2 3 8 5" xfId="34754" xr:uid="{00000000-0005-0000-0000-0000563D0000}"/>
    <cellStyle name="Fechas 11 2 3 9" xfId="9326" xr:uid="{00000000-0005-0000-0000-0000573D0000}"/>
    <cellStyle name="Fechas 11 2 3 9 2" xfId="36144" xr:uid="{00000000-0005-0000-0000-0000583D0000}"/>
    <cellStyle name="Fechas 11 2 4" xfId="9327" xr:uid="{00000000-0005-0000-0000-0000593D0000}"/>
    <cellStyle name="Fechas 11 2 4 10" xfId="9328" xr:uid="{00000000-0005-0000-0000-00005A3D0000}"/>
    <cellStyle name="Fechas 11 2 4 10 2" xfId="36116" xr:uid="{00000000-0005-0000-0000-00005B3D0000}"/>
    <cellStyle name="Fechas 11 2 4 11" xfId="9329" xr:uid="{00000000-0005-0000-0000-00005C3D0000}"/>
    <cellStyle name="Fechas 11 2 4 11 2" xfId="44250" xr:uid="{00000000-0005-0000-0000-00005D3D0000}"/>
    <cellStyle name="Fechas 11 2 4 12" xfId="9330" xr:uid="{00000000-0005-0000-0000-00005E3D0000}"/>
    <cellStyle name="Fechas 11 2 4 12 2" xfId="44251" xr:uid="{00000000-0005-0000-0000-00005F3D0000}"/>
    <cellStyle name="Fechas 11 2 4 13" xfId="30770" xr:uid="{00000000-0005-0000-0000-0000603D0000}"/>
    <cellStyle name="Fechas 11 2 4 2" xfId="9331" xr:uid="{00000000-0005-0000-0000-0000613D0000}"/>
    <cellStyle name="Fechas 11 2 4 2 10" xfId="9332" xr:uid="{00000000-0005-0000-0000-0000623D0000}"/>
    <cellStyle name="Fechas 11 2 4 2 10 2" xfId="44252" xr:uid="{00000000-0005-0000-0000-0000633D0000}"/>
    <cellStyle name="Fechas 11 2 4 2 11" xfId="9333" xr:uid="{00000000-0005-0000-0000-0000643D0000}"/>
    <cellStyle name="Fechas 11 2 4 2 11 2" xfId="44253" xr:uid="{00000000-0005-0000-0000-0000653D0000}"/>
    <cellStyle name="Fechas 11 2 4 2 12" xfId="30970" xr:uid="{00000000-0005-0000-0000-0000663D0000}"/>
    <cellStyle name="Fechas 11 2 4 2 2" xfId="9334" xr:uid="{00000000-0005-0000-0000-0000673D0000}"/>
    <cellStyle name="Fechas 11 2 4 2 2 2" xfId="9335" xr:uid="{00000000-0005-0000-0000-0000683D0000}"/>
    <cellStyle name="Fechas 11 2 4 2 2 2 2" xfId="9336" xr:uid="{00000000-0005-0000-0000-0000693D0000}"/>
    <cellStyle name="Fechas 11 2 4 2 2 2 2 2" xfId="38171" xr:uid="{00000000-0005-0000-0000-00006A3D0000}"/>
    <cellStyle name="Fechas 11 2 4 2 2 2 3" xfId="9337" xr:uid="{00000000-0005-0000-0000-00006B3D0000}"/>
    <cellStyle name="Fechas 11 2 4 2 2 2 3 2" xfId="44254" xr:uid="{00000000-0005-0000-0000-00006C3D0000}"/>
    <cellStyle name="Fechas 11 2 4 2 2 2 4" xfId="9338" xr:uid="{00000000-0005-0000-0000-00006D3D0000}"/>
    <cellStyle name="Fechas 11 2 4 2 2 2 4 2" xfId="44255" xr:uid="{00000000-0005-0000-0000-00006E3D0000}"/>
    <cellStyle name="Fechas 11 2 4 2 2 2 5" xfId="9339" xr:uid="{00000000-0005-0000-0000-00006F3D0000}"/>
    <cellStyle name="Fechas 11 2 4 2 2 2 5 2" xfId="44256" xr:uid="{00000000-0005-0000-0000-0000703D0000}"/>
    <cellStyle name="Fechas 11 2 4 2 2 2 6" xfId="33083" xr:uid="{00000000-0005-0000-0000-0000713D0000}"/>
    <cellStyle name="Fechas 11 2 4 2 2 3" xfId="9340" xr:uid="{00000000-0005-0000-0000-0000723D0000}"/>
    <cellStyle name="Fechas 11 2 4 2 2 3 2" xfId="9341" xr:uid="{00000000-0005-0000-0000-0000733D0000}"/>
    <cellStyle name="Fechas 11 2 4 2 2 3 2 2" xfId="40425" xr:uid="{00000000-0005-0000-0000-0000743D0000}"/>
    <cellStyle name="Fechas 11 2 4 2 2 3 3" xfId="9342" xr:uid="{00000000-0005-0000-0000-0000753D0000}"/>
    <cellStyle name="Fechas 11 2 4 2 2 3 3 2" xfId="44257" xr:uid="{00000000-0005-0000-0000-0000763D0000}"/>
    <cellStyle name="Fechas 11 2 4 2 2 3 4" xfId="9343" xr:uid="{00000000-0005-0000-0000-0000773D0000}"/>
    <cellStyle name="Fechas 11 2 4 2 2 3 4 2" xfId="44258" xr:uid="{00000000-0005-0000-0000-0000783D0000}"/>
    <cellStyle name="Fechas 11 2 4 2 2 3 5" xfId="9344" xr:uid="{00000000-0005-0000-0000-0000793D0000}"/>
    <cellStyle name="Fechas 11 2 4 2 2 3 5 2" xfId="44259" xr:uid="{00000000-0005-0000-0000-00007A3D0000}"/>
    <cellStyle name="Fechas 11 2 4 2 2 3 6" xfId="35337" xr:uid="{00000000-0005-0000-0000-00007B3D0000}"/>
    <cellStyle name="Fechas 11 2 4 2 2 4" xfId="9345" xr:uid="{00000000-0005-0000-0000-00007C3D0000}"/>
    <cellStyle name="Fechas 11 2 4 2 2 4 2" xfId="36726" xr:uid="{00000000-0005-0000-0000-00007D3D0000}"/>
    <cellStyle name="Fechas 11 2 4 2 2 5" xfId="31638" xr:uid="{00000000-0005-0000-0000-00007E3D0000}"/>
    <cellStyle name="Fechas 11 2 4 2 3" xfId="9346" xr:uid="{00000000-0005-0000-0000-00007F3D0000}"/>
    <cellStyle name="Fechas 11 2 4 2 3 2" xfId="9347" xr:uid="{00000000-0005-0000-0000-0000803D0000}"/>
    <cellStyle name="Fechas 11 2 4 2 3 2 2" xfId="9348" xr:uid="{00000000-0005-0000-0000-0000813D0000}"/>
    <cellStyle name="Fechas 11 2 4 2 3 2 2 2" xfId="38042" xr:uid="{00000000-0005-0000-0000-0000823D0000}"/>
    <cellStyle name="Fechas 11 2 4 2 3 2 3" xfId="9349" xr:uid="{00000000-0005-0000-0000-0000833D0000}"/>
    <cellStyle name="Fechas 11 2 4 2 3 2 3 2" xfId="44260" xr:uid="{00000000-0005-0000-0000-0000843D0000}"/>
    <cellStyle name="Fechas 11 2 4 2 3 2 4" xfId="9350" xr:uid="{00000000-0005-0000-0000-0000853D0000}"/>
    <cellStyle name="Fechas 11 2 4 2 3 2 4 2" xfId="44261" xr:uid="{00000000-0005-0000-0000-0000863D0000}"/>
    <cellStyle name="Fechas 11 2 4 2 3 2 5" xfId="32954" xr:uid="{00000000-0005-0000-0000-0000873D0000}"/>
    <cellStyle name="Fechas 11 2 4 2 3 3" xfId="9351" xr:uid="{00000000-0005-0000-0000-0000883D0000}"/>
    <cellStyle name="Fechas 11 2 4 2 3 3 2" xfId="9352" xr:uid="{00000000-0005-0000-0000-0000893D0000}"/>
    <cellStyle name="Fechas 11 2 4 2 3 3 2 2" xfId="39080" xr:uid="{00000000-0005-0000-0000-00008A3D0000}"/>
    <cellStyle name="Fechas 11 2 4 2 3 3 3" xfId="9353" xr:uid="{00000000-0005-0000-0000-00008B3D0000}"/>
    <cellStyle name="Fechas 11 2 4 2 3 3 3 2" xfId="44262" xr:uid="{00000000-0005-0000-0000-00008C3D0000}"/>
    <cellStyle name="Fechas 11 2 4 2 3 3 4" xfId="9354" xr:uid="{00000000-0005-0000-0000-00008D3D0000}"/>
    <cellStyle name="Fechas 11 2 4 2 3 3 4 2" xfId="44263" xr:uid="{00000000-0005-0000-0000-00008E3D0000}"/>
    <cellStyle name="Fechas 11 2 4 2 3 3 5" xfId="33992" xr:uid="{00000000-0005-0000-0000-00008F3D0000}"/>
    <cellStyle name="Fechas 11 2 4 2 3 4" xfId="9355" xr:uid="{00000000-0005-0000-0000-0000903D0000}"/>
    <cellStyle name="Fechas 11 2 4 2 3 4 2" xfId="9356" xr:uid="{00000000-0005-0000-0000-0000913D0000}"/>
    <cellStyle name="Fechas 11 2 4 2 3 4 2 2" xfId="40296" xr:uid="{00000000-0005-0000-0000-0000923D0000}"/>
    <cellStyle name="Fechas 11 2 4 2 3 4 3" xfId="9357" xr:uid="{00000000-0005-0000-0000-0000933D0000}"/>
    <cellStyle name="Fechas 11 2 4 2 3 4 3 2" xfId="44264" xr:uid="{00000000-0005-0000-0000-0000943D0000}"/>
    <cellStyle name="Fechas 11 2 4 2 3 4 4" xfId="9358" xr:uid="{00000000-0005-0000-0000-0000953D0000}"/>
    <cellStyle name="Fechas 11 2 4 2 3 4 4 2" xfId="44265" xr:uid="{00000000-0005-0000-0000-0000963D0000}"/>
    <cellStyle name="Fechas 11 2 4 2 3 4 5" xfId="35208" xr:uid="{00000000-0005-0000-0000-0000973D0000}"/>
    <cellStyle name="Fechas 11 2 4 2 3 5" xfId="9359" xr:uid="{00000000-0005-0000-0000-0000983D0000}"/>
    <cellStyle name="Fechas 11 2 4 2 3 5 2" xfId="36597" xr:uid="{00000000-0005-0000-0000-0000993D0000}"/>
    <cellStyle name="Fechas 11 2 4 2 3 6" xfId="9360" xr:uid="{00000000-0005-0000-0000-00009A3D0000}"/>
    <cellStyle name="Fechas 11 2 4 2 3 6 2" xfId="44266" xr:uid="{00000000-0005-0000-0000-00009B3D0000}"/>
    <cellStyle name="Fechas 11 2 4 2 3 7" xfId="9361" xr:uid="{00000000-0005-0000-0000-00009C3D0000}"/>
    <cellStyle name="Fechas 11 2 4 2 3 7 2" xfId="44267" xr:uid="{00000000-0005-0000-0000-00009D3D0000}"/>
    <cellStyle name="Fechas 11 2 4 2 3 8" xfId="9362" xr:uid="{00000000-0005-0000-0000-00009E3D0000}"/>
    <cellStyle name="Fechas 11 2 4 2 3 8 2" xfId="44268" xr:uid="{00000000-0005-0000-0000-00009F3D0000}"/>
    <cellStyle name="Fechas 11 2 4 2 3 9" xfId="31509" xr:uid="{00000000-0005-0000-0000-0000A03D0000}"/>
    <cellStyle name="Fechas 11 2 4 2 4" xfId="9363" xr:uid="{00000000-0005-0000-0000-0000A13D0000}"/>
    <cellStyle name="Fechas 11 2 4 2 4 2" xfId="9364" xr:uid="{00000000-0005-0000-0000-0000A23D0000}"/>
    <cellStyle name="Fechas 11 2 4 2 4 2 2" xfId="9365" xr:uid="{00000000-0005-0000-0000-0000A33D0000}"/>
    <cellStyle name="Fechas 11 2 4 2 4 2 2 2" xfId="38552" xr:uid="{00000000-0005-0000-0000-0000A43D0000}"/>
    <cellStyle name="Fechas 11 2 4 2 4 2 3" xfId="9366" xr:uid="{00000000-0005-0000-0000-0000A53D0000}"/>
    <cellStyle name="Fechas 11 2 4 2 4 2 3 2" xfId="44269" xr:uid="{00000000-0005-0000-0000-0000A63D0000}"/>
    <cellStyle name="Fechas 11 2 4 2 4 2 4" xfId="9367" xr:uid="{00000000-0005-0000-0000-0000A73D0000}"/>
    <cellStyle name="Fechas 11 2 4 2 4 2 4 2" xfId="44270" xr:uid="{00000000-0005-0000-0000-0000A83D0000}"/>
    <cellStyle name="Fechas 11 2 4 2 4 2 5" xfId="33464" xr:uid="{00000000-0005-0000-0000-0000A93D0000}"/>
    <cellStyle name="Fechas 11 2 4 2 4 3" xfId="9368" xr:uid="{00000000-0005-0000-0000-0000AA3D0000}"/>
    <cellStyle name="Fechas 11 2 4 2 4 3 2" xfId="9369" xr:uid="{00000000-0005-0000-0000-0000AB3D0000}"/>
    <cellStyle name="Fechas 11 2 4 2 4 3 2 2" xfId="39424" xr:uid="{00000000-0005-0000-0000-0000AC3D0000}"/>
    <cellStyle name="Fechas 11 2 4 2 4 3 3" xfId="9370" xr:uid="{00000000-0005-0000-0000-0000AD3D0000}"/>
    <cellStyle name="Fechas 11 2 4 2 4 3 3 2" xfId="44271" xr:uid="{00000000-0005-0000-0000-0000AE3D0000}"/>
    <cellStyle name="Fechas 11 2 4 2 4 3 4" xfId="9371" xr:uid="{00000000-0005-0000-0000-0000AF3D0000}"/>
    <cellStyle name="Fechas 11 2 4 2 4 3 4 2" xfId="44272" xr:uid="{00000000-0005-0000-0000-0000B03D0000}"/>
    <cellStyle name="Fechas 11 2 4 2 4 3 5" xfId="34336" xr:uid="{00000000-0005-0000-0000-0000B13D0000}"/>
    <cellStyle name="Fechas 11 2 4 2 4 4" xfId="9372" xr:uid="{00000000-0005-0000-0000-0000B23D0000}"/>
    <cellStyle name="Fechas 11 2 4 2 4 4 2" xfId="9373" xr:uid="{00000000-0005-0000-0000-0000B33D0000}"/>
    <cellStyle name="Fechas 11 2 4 2 4 4 2 2" xfId="40806" xr:uid="{00000000-0005-0000-0000-0000B43D0000}"/>
    <cellStyle name="Fechas 11 2 4 2 4 4 3" xfId="9374" xr:uid="{00000000-0005-0000-0000-0000B53D0000}"/>
    <cellStyle name="Fechas 11 2 4 2 4 4 3 2" xfId="44273" xr:uid="{00000000-0005-0000-0000-0000B63D0000}"/>
    <cellStyle name="Fechas 11 2 4 2 4 4 4" xfId="9375" xr:uid="{00000000-0005-0000-0000-0000B73D0000}"/>
    <cellStyle name="Fechas 11 2 4 2 4 4 4 2" xfId="44274" xr:uid="{00000000-0005-0000-0000-0000B83D0000}"/>
    <cellStyle name="Fechas 11 2 4 2 4 4 5" xfId="35718" xr:uid="{00000000-0005-0000-0000-0000B93D0000}"/>
    <cellStyle name="Fechas 11 2 4 2 4 5" xfId="9376" xr:uid="{00000000-0005-0000-0000-0000BA3D0000}"/>
    <cellStyle name="Fechas 11 2 4 2 4 5 2" xfId="37107" xr:uid="{00000000-0005-0000-0000-0000BB3D0000}"/>
    <cellStyle name="Fechas 11 2 4 2 4 6" xfId="9377" xr:uid="{00000000-0005-0000-0000-0000BC3D0000}"/>
    <cellStyle name="Fechas 11 2 4 2 4 6 2" xfId="44275" xr:uid="{00000000-0005-0000-0000-0000BD3D0000}"/>
    <cellStyle name="Fechas 11 2 4 2 4 7" xfId="9378" xr:uid="{00000000-0005-0000-0000-0000BE3D0000}"/>
    <cellStyle name="Fechas 11 2 4 2 4 7 2" xfId="44276" xr:uid="{00000000-0005-0000-0000-0000BF3D0000}"/>
    <cellStyle name="Fechas 11 2 4 2 4 8" xfId="9379" xr:uid="{00000000-0005-0000-0000-0000C03D0000}"/>
    <cellStyle name="Fechas 11 2 4 2 4 8 2" xfId="44277" xr:uid="{00000000-0005-0000-0000-0000C13D0000}"/>
    <cellStyle name="Fechas 11 2 4 2 4 9" xfId="32019" xr:uid="{00000000-0005-0000-0000-0000C23D0000}"/>
    <cellStyle name="Fechas 11 2 4 2 5" xfId="9380" xr:uid="{00000000-0005-0000-0000-0000C33D0000}"/>
    <cellStyle name="Fechas 11 2 4 2 5 2" xfId="9381" xr:uid="{00000000-0005-0000-0000-0000C43D0000}"/>
    <cellStyle name="Fechas 11 2 4 2 5 2 2" xfId="9382" xr:uid="{00000000-0005-0000-0000-0000C53D0000}"/>
    <cellStyle name="Fechas 11 2 4 2 5 2 2 2" xfId="38865" xr:uid="{00000000-0005-0000-0000-0000C63D0000}"/>
    <cellStyle name="Fechas 11 2 4 2 5 2 3" xfId="9383" xr:uid="{00000000-0005-0000-0000-0000C73D0000}"/>
    <cellStyle name="Fechas 11 2 4 2 5 2 3 2" xfId="44278" xr:uid="{00000000-0005-0000-0000-0000C83D0000}"/>
    <cellStyle name="Fechas 11 2 4 2 5 2 4" xfId="9384" xr:uid="{00000000-0005-0000-0000-0000C93D0000}"/>
    <cellStyle name="Fechas 11 2 4 2 5 2 4 2" xfId="44279" xr:uid="{00000000-0005-0000-0000-0000CA3D0000}"/>
    <cellStyle name="Fechas 11 2 4 2 5 2 5" xfId="33777" xr:uid="{00000000-0005-0000-0000-0000CB3D0000}"/>
    <cellStyle name="Fechas 11 2 4 2 5 3" xfId="9385" xr:uid="{00000000-0005-0000-0000-0000CC3D0000}"/>
    <cellStyle name="Fechas 11 2 4 2 5 3 2" xfId="9386" xr:uid="{00000000-0005-0000-0000-0000CD3D0000}"/>
    <cellStyle name="Fechas 11 2 4 2 5 3 2 2" xfId="40081" xr:uid="{00000000-0005-0000-0000-0000CE3D0000}"/>
    <cellStyle name="Fechas 11 2 4 2 5 3 3" xfId="9387" xr:uid="{00000000-0005-0000-0000-0000CF3D0000}"/>
    <cellStyle name="Fechas 11 2 4 2 5 3 3 2" xfId="44280" xr:uid="{00000000-0005-0000-0000-0000D03D0000}"/>
    <cellStyle name="Fechas 11 2 4 2 5 3 4" xfId="9388" xr:uid="{00000000-0005-0000-0000-0000D13D0000}"/>
    <cellStyle name="Fechas 11 2 4 2 5 3 4 2" xfId="44281" xr:uid="{00000000-0005-0000-0000-0000D23D0000}"/>
    <cellStyle name="Fechas 11 2 4 2 5 3 5" xfId="34993" xr:uid="{00000000-0005-0000-0000-0000D33D0000}"/>
    <cellStyle name="Fechas 11 2 4 2 5 4" xfId="9389" xr:uid="{00000000-0005-0000-0000-0000D43D0000}"/>
    <cellStyle name="Fechas 11 2 4 2 5 4 2" xfId="36382" xr:uid="{00000000-0005-0000-0000-0000D53D0000}"/>
    <cellStyle name="Fechas 11 2 4 2 5 5" xfId="9390" xr:uid="{00000000-0005-0000-0000-0000D63D0000}"/>
    <cellStyle name="Fechas 11 2 4 2 5 5 2" xfId="44282" xr:uid="{00000000-0005-0000-0000-0000D73D0000}"/>
    <cellStyle name="Fechas 11 2 4 2 5 6" xfId="9391" xr:uid="{00000000-0005-0000-0000-0000D83D0000}"/>
    <cellStyle name="Fechas 11 2 4 2 5 6 2" xfId="44283" xr:uid="{00000000-0005-0000-0000-0000D93D0000}"/>
    <cellStyle name="Fechas 11 2 4 2 5 7" xfId="9392" xr:uid="{00000000-0005-0000-0000-0000DA3D0000}"/>
    <cellStyle name="Fechas 11 2 4 2 5 7 2" xfId="44284" xr:uid="{00000000-0005-0000-0000-0000DB3D0000}"/>
    <cellStyle name="Fechas 11 2 4 2 5 8" xfId="31294" xr:uid="{00000000-0005-0000-0000-0000DC3D0000}"/>
    <cellStyle name="Fechas 11 2 4 2 6" xfId="9393" xr:uid="{00000000-0005-0000-0000-0000DD3D0000}"/>
    <cellStyle name="Fechas 11 2 4 2 6 2" xfId="9394" xr:uid="{00000000-0005-0000-0000-0000DE3D0000}"/>
    <cellStyle name="Fechas 11 2 4 2 6 2 2" xfId="37736" xr:uid="{00000000-0005-0000-0000-0000DF3D0000}"/>
    <cellStyle name="Fechas 11 2 4 2 6 3" xfId="9395" xr:uid="{00000000-0005-0000-0000-0000E03D0000}"/>
    <cellStyle name="Fechas 11 2 4 2 6 3 2" xfId="44285" xr:uid="{00000000-0005-0000-0000-0000E13D0000}"/>
    <cellStyle name="Fechas 11 2 4 2 6 4" xfId="9396" xr:uid="{00000000-0005-0000-0000-0000E23D0000}"/>
    <cellStyle name="Fechas 11 2 4 2 6 4 2" xfId="44286" xr:uid="{00000000-0005-0000-0000-0000E33D0000}"/>
    <cellStyle name="Fechas 11 2 4 2 6 5" xfId="32648" xr:uid="{00000000-0005-0000-0000-0000E43D0000}"/>
    <cellStyle name="Fechas 11 2 4 2 7" xfId="9397" xr:uid="{00000000-0005-0000-0000-0000E53D0000}"/>
    <cellStyle name="Fechas 11 2 4 2 7 2" xfId="9398" xr:uid="{00000000-0005-0000-0000-0000E63D0000}"/>
    <cellStyle name="Fechas 11 2 4 2 7 2 2" xfId="37472" xr:uid="{00000000-0005-0000-0000-0000E73D0000}"/>
    <cellStyle name="Fechas 11 2 4 2 7 3" xfId="9399" xr:uid="{00000000-0005-0000-0000-0000E83D0000}"/>
    <cellStyle name="Fechas 11 2 4 2 7 3 2" xfId="44287" xr:uid="{00000000-0005-0000-0000-0000E93D0000}"/>
    <cellStyle name="Fechas 11 2 4 2 7 4" xfId="9400" xr:uid="{00000000-0005-0000-0000-0000EA3D0000}"/>
    <cellStyle name="Fechas 11 2 4 2 7 4 2" xfId="44288" xr:uid="{00000000-0005-0000-0000-0000EB3D0000}"/>
    <cellStyle name="Fechas 11 2 4 2 7 5" xfId="32384" xr:uid="{00000000-0005-0000-0000-0000EC3D0000}"/>
    <cellStyle name="Fechas 11 2 4 2 8" xfId="9401" xr:uid="{00000000-0005-0000-0000-0000ED3D0000}"/>
    <cellStyle name="Fechas 11 2 4 2 8 2" xfId="9402" xr:uid="{00000000-0005-0000-0000-0000EE3D0000}"/>
    <cellStyle name="Fechas 11 2 4 2 8 2 2" xfId="39928" xr:uid="{00000000-0005-0000-0000-0000EF3D0000}"/>
    <cellStyle name="Fechas 11 2 4 2 8 3" xfId="9403" xr:uid="{00000000-0005-0000-0000-0000F03D0000}"/>
    <cellStyle name="Fechas 11 2 4 2 8 3 2" xfId="44289" xr:uid="{00000000-0005-0000-0000-0000F13D0000}"/>
    <cellStyle name="Fechas 11 2 4 2 8 4" xfId="9404" xr:uid="{00000000-0005-0000-0000-0000F23D0000}"/>
    <cellStyle name="Fechas 11 2 4 2 8 4 2" xfId="44290" xr:uid="{00000000-0005-0000-0000-0000F33D0000}"/>
    <cellStyle name="Fechas 11 2 4 2 8 5" xfId="34840" xr:uid="{00000000-0005-0000-0000-0000F43D0000}"/>
    <cellStyle name="Fechas 11 2 4 2 9" xfId="9405" xr:uid="{00000000-0005-0000-0000-0000F53D0000}"/>
    <cellStyle name="Fechas 11 2 4 2 9 2" xfId="36229" xr:uid="{00000000-0005-0000-0000-0000F63D0000}"/>
    <cellStyle name="Fechas 11 2 4 3" xfId="9406" xr:uid="{00000000-0005-0000-0000-0000F73D0000}"/>
    <cellStyle name="Fechas 11 2 4 3 2" xfId="9407" xr:uid="{00000000-0005-0000-0000-0000F83D0000}"/>
    <cellStyle name="Fechas 11 2 4 3 2 2" xfId="9408" xr:uid="{00000000-0005-0000-0000-0000F93D0000}"/>
    <cellStyle name="Fechas 11 2 4 3 2 2 2" xfId="38170" xr:uid="{00000000-0005-0000-0000-0000FA3D0000}"/>
    <cellStyle name="Fechas 11 2 4 3 2 3" xfId="9409" xr:uid="{00000000-0005-0000-0000-0000FB3D0000}"/>
    <cellStyle name="Fechas 11 2 4 3 2 3 2" xfId="44291" xr:uid="{00000000-0005-0000-0000-0000FC3D0000}"/>
    <cellStyle name="Fechas 11 2 4 3 2 4" xfId="9410" xr:uid="{00000000-0005-0000-0000-0000FD3D0000}"/>
    <cellStyle name="Fechas 11 2 4 3 2 4 2" xfId="44292" xr:uid="{00000000-0005-0000-0000-0000FE3D0000}"/>
    <cellStyle name="Fechas 11 2 4 3 2 5" xfId="9411" xr:uid="{00000000-0005-0000-0000-0000FF3D0000}"/>
    <cellStyle name="Fechas 11 2 4 3 2 5 2" xfId="44293" xr:uid="{00000000-0005-0000-0000-0000003E0000}"/>
    <cellStyle name="Fechas 11 2 4 3 2 6" xfId="33082" xr:uid="{00000000-0005-0000-0000-0000013E0000}"/>
    <cellStyle name="Fechas 11 2 4 3 3" xfId="9412" xr:uid="{00000000-0005-0000-0000-0000023E0000}"/>
    <cellStyle name="Fechas 11 2 4 3 3 2" xfId="9413" xr:uid="{00000000-0005-0000-0000-0000033E0000}"/>
    <cellStyle name="Fechas 11 2 4 3 3 2 2" xfId="40424" xr:uid="{00000000-0005-0000-0000-0000043E0000}"/>
    <cellStyle name="Fechas 11 2 4 3 3 3" xfId="9414" xr:uid="{00000000-0005-0000-0000-0000053E0000}"/>
    <cellStyle name="Fechas 11 2 4 3 3 3 2" xfId="44294" xr:uid="{00000000-0005-0000-0000-0000063E0000}"/>
    <cellStyle name="Fechas 11 2 4 3 3 4" xfId="9415" xr:uid="{00000000-0005-0000-0000-0000073E0000}"/>
    <cellStyle name="Fechas 11 2 4 3 3 4 2" xfId="44295" xr:uid="{00000000-0005-0000-0000-0000083E0000}"/>
    <cellStyle name="Fechas 11 2 4 3 3 5" xfId="9416" xr:uid="{00000000-0005-0000-0000-0000093E0000}"/>
    <cellStyle name="Fechas 11 2 4 3 3 5 2" xfId="44296" xr:uid="{00000000-0005-0000-0000-00000A3E0000}"/>
    <cellStyle name="Fechas 11 2 4 3 3 6" xfId="35336" xr:uid="{00000000-0005-0000-0000-00000B3E0000}"/>
    <cellStyle name="Fechas 11 2 4 3 4" xfId="9417" xr:uid="{00000000-0005-0000-0000-00000C3E0000}"/>
    <cellStyle name="Fechas 11 2 4 3 4 2" xfId="36725" xr:uid="{00000000-0005-0000-0000-00000D3E0000}"/>
    <cellStyle name="Fechas 11 2 4 3 5" xfId="31637" xr:uid="{00000000-0005-0000-0000-00000E3E0000}"/>
    <cellStyle name="Fechas 11 2 4 4" xfId="9418" xr:uid="{00000000-0005-0000-0000-00000F3E0000}"/>
    <cellStyle name="Fechas 11 2 4 4 2" xfId="9419" xr:uid="{00000000-0005-0000-0000-0000103E0000}"/>
    <cellStyle name="Fechas 11 2 4 4 2 2" xfId="9420" xr:uid="{00000000-0005-0000-0000-0000113E0000}"/>
    <cellStyle name="Fechas 11 2 4 4 2 2 2" xfId="38041" xr:uid="{00000000-0005-0000-0000-0000123E0000}"/>
    <cellStyle name="Fechas 11 2 4 4 2 3" xfId="9421" xr:uid="{00000000-0005-0000-0000-0000133E0000}"/>
    <cellStyle name="Fechas 11 2 4 4 2 3 2" xfId="44297" xr:uid="{00000000-0005-0000-0000-0000143E0000}"/>
    <cellStyle name="Fechas 11 2 4 4 2 4" xfId="9422" xr:uid="{00000000-0005-0000-0000-0000153E0000}"/>
    <cellStyle name="Fechas 11 2 4 4 2 4 2" xfId="44298" xr:uid="{00000000-0005-0000-0000-0000163E0000}"/>
    <cellStyle name="Fechas 11 2 4 4 2 5" xfId="32953" xr:uid="{00000000-0005-0000-0000-0000173E0000}"/>
    <cellStyle name="Fechas 11 2 4 4 3" xfId="9423" xr:uid="{00000000-0005-0000-0000-0000183E0000}"/>
    <cellStyle name="Fechas 11 2 4 4 3 2" xfId="9424" xr:uid="{00000000-0005-0000-0000-0000193E0000}"/>
    <cellStyle name="Fechas 11 2 4 4 3 2 2" xfId="39079" xr:uid="{00000000-0005-0000-0000-00001A3E0000}"/>
    <cellStyle name="Fechas 11 2 4 4 3 3" xfId="9425" xr:uid="{00000000-0005-0000-0000-00001B3E0000}"/>
    <cellStyle name="Fechas 11 2 4 4 3 3 2" xfId="44299" xr:uid="{00000000-0005-0000-0000-00001C3E0000}"/>
    <cellStyle name="Fechas 11 2 4 4 3 4" xfId="9426" xr:uid="{00000000-0005-0000-0000-00001D3E0000}"/>
    <cellStyle name="Fechas 11 2 4 4 3 4 2" xfId="44300" xr:uid="{00000000-0005-0000-0000-00001E3E0000}"/>
    <cellStyle name="Fechas 11 2 4 4 3 5" xfId="33991" xr:uid="{00000000-0005-0000-0000-00001F3E0000}"/>
    <cellStyle name="Fechas 11 2 4 4 4" xfId="9427" xr:uid="{00000000-0005-0000-0000-0000203E0000}"/>
    <cellStyle name="Fechas 11 2 4 4 4 2" xfId="9428" xr:uid="{00000000-0005-0000-0000-0000213E0000}"/>
    <cellStyle name="Fechas 11 2 4 4 4 2 2" xfId="40295" xr:uid="{00000000-0005-0000-0000-0000223E0000}"/>
    <cellStyle name="Fechas 11 2 4 4 4 3" xfId="9429" xr:uid="{00000000-0005-0000-0000-0000233E0000}"/>
    <cellStyle name="Fechas 11 2 4 4 4 3 2" xfId="44301" xr:uid="{00000000-0005-0000-0000-0000243E0000}"/>
    <cellStyle name="Fechas 11 2 4 4 4 4" xfId="9430" xr:uid="{00000000-0005-0000-0000-0000253E0000}"/>
    <cellStyle name="Fechas 11 2 4 4 4 4 2" xfId="44302" xr:uid="{00000000-0005-0000-0000-0000263E0000}"/>
    <cellStyle name="Fechas 11 2 4 4 4 5" xfId="35207" xr:uid="{00000000-0005-0000-0000-0000273E0000}"/>
    <cellStyle name="Fechas 11 2 4 4 5" xfId="9431" xr:uid="{00000000-0005-0000-0000-0000283E0000}"/>
    <cellStyle name="Fechas 11 2 4 4 5 2" xfId="36596" xr:uid="{00000000-0005-0000-0000-0000293E0000}"/>
    <cellStyle name="Fechas 11 2 4 4 6" xfId="9432" xr:uid="{00000000-0005-0000-0000-00002A3E0000}"/>
    <cellStyle name="Fechas 11 2 4 4 6 2" xfId="44303" xr:uid="{00000000-0005-0000-0000-00002B3E0000}"/>
    <cellStyle name="Fechas 11 2 4 4 7" xfId="9433" xr:uid="{00000000-0005-0000-0000-00002C3E0000}"/>
    <cellStyle name="Fechas 11 2 4 4 7 2" xfId="44304" xr:uid="{00000000-0005-0000-0000-00002D3E0000}"/>
    <cellStyle name="Fechas 11 2 4 4 8" xfId="9434" xr:uid="{00000000-0005-0000-0000-00002E3E0000}"/>
    <cellStyle name="Fechas 11 2 4 4 8 2" xfId="44305" xr:uid="{00000000-0005-0000-0000-00002F3E0000}"/>
    <cellStyle name="Fechas 11 2 4 4 9" xfId="31508" xr:uid="{00000000-0005-0000-0000-0000303E0000}"/>
    <cellStyle name="Fechas 11 2 4 5" xfId="9435" xr:uid="{00000000-0005-0000-0000-0000313E0000}"/>
    <cellStyle name="Fechas 11 2 4 5 2" xfId="9436" xr:uid="{00000000-0005-0000-0000-0000323E0000}"/>
    <cellStyle name="Fechas 11 2 4 5 2 2" xfId="9437" xr:uid="{00000000-0005-0000-0000-0000333E0000}"/>
    <cellStyle name="Fechas 11 2 4 5 2 2 2" xfId="38553" xr:uid="{00000000-0005-0000-0000-0000343E0000}"/>
    <cellStyle name="Fechas 11 2 4 5 2 3" xfId="9438" xr:uid="{00000000-0005-0000-0000-0000353E0000}"/>
    <cellStyle name="Fechas 11 2 4 5 2 3 2" xfId="44306" xr:uid="{00000000-0005-0000-0000-0000363E0000}"/>
    <cellStyle name="Fechas 11 2 4 5 2 4" xfId="9439" xr:uid="{00000000-0005-0000-0000-0000373E0000}"/>
    <cellStyle name="Fechas 11 2 4 5 2 4 2" xfId="44307" xr:uid="{00000000-0005-0000-0000-0000383E0000}"/>
    <cellStyle name="Fechas 11 2 4 5 2 5" xfId="33465" xr:uid="{00000000-0005-0000-0000-0000393E0000}"/>
    <cellStyle name="Fechas 11 2 4 5 3" xfId="9440" xr:uid="{00000000-0005-0000-0000-00003A3E0000}"/>
    <cellStyle name="Fechas 11 2 4 5 3 2" xfId="9441" xr:uid="{00000000-0005-0000-0000-00003B3E0000}"/>
    <cellStyle name="Fechas 11 2 4 5 3 2 2" xfId="39425" xr:uid="{00000000-0005-0000-0000-00003C3E0000}"/>
    <cellStyle name="Fechas 11 2 4 5 3 3" xfId="9442" xr:uid="{00000000-0005-0000-0000-00003D3E0000}"/>
    <cellStyle name="Fechas 11 2 4 5 3 3 2" xfId="44308" xr:uid="{00000000-0005-0000-0000-00003E3E0000}"/>
    <cellStyle name="Fechas 11 2 4 5 3 4" xfId="9443" xr:uid="{00000000-0005-0000-0000-00003F3E0000}"/>
    <cellStyle name="Fechas 11 2 4 5 3 4 2" xfId="44309" xr:uid="{00000000-0005-0000-0000-0000403E0000}"/>
    <cellStyle name="Fechas 11 2 4 5 3 5" xfId="34337" xr:uid="{00000000-0005-0000-0000-0000413E0000}"/>
    <cellStyle name="Fechas 11 2 4 5 4" xfId="9444" xr:uid="{00000000-0005-0000-0000-0000423E0000}"/>
    <cellStyle name="Fechas 11 2 4 5 4 2" xfId="9445" xr:uid="{00000000-0005-0000-0000-0000433E0000}"/>
    <cellStyle name="Fechas 11 2 4 5 4 2 2" xfId="40807" xr:uid="{00000000-0005-0000-0000-0000443E0000}"/>
    <cellStyle name="Fechas 11 2 4 5 4 3" xfId="9446" xr:uid="{00000000-0005-0000-0000-0000453E0000}"/>
    <cellStyle name="Fechas 11 2 4 5 4 3 2" xfId="44310" xr:uid="{00000000-0005-0000-0000-0000463E0000}"/>
    <cellStyle name="Fechas 11 2 4 5 4 4" xfId="9447" xr:uid="{00000000-0005-0000-0000-0000473E0000}"/>
    <cellStyle name="Fechas 11 2 4 5 4 4 2" xfId="44311" xr:uid="{00000000-0005-0000-0000-0000483E0000}"/>
    <cellStyle name="Fechas 11 2 4 5 4 5" xfId="35719" xr:uid="{00000000-0005-0000-0000-0000493E0000}"/>
    <cellStyle name="Fechas 11 2 4 5 5" xfId="9448" xr:uid="{00000000-0005-0000-0000-00004A3E0000}"/>
    <cellStyle name="Fechas 11 2 4 5 5 2" xfId="37108" xr:uid="{00000000-0005-0000-0000-00004B3E0000}"/>
    <cellStyle name="Fechas 11 2 4 5 6" xfId="9449" xr:uid="{00000000-0005-0000-0000-00004C3E0000}"/>
    <cellStyle name="Fechas 11 2 4 5 6 2" xfId="44312" xr:uid="{00000000-0005-0000-0000-00004D3E0000}"/>
    <cellStyle name="Fechas 11 2 4 5 7" xfId="9450" xr:uid="{00000000-0005-0000-0000-00004E3E0000}"/>
    <cellStyle name="Fechas 11 2 4 5 7 2" xfId="44313" xr:uid="{00000000-0005-0000-0000-00004F3E0000}"/>
    <cellStyle name="Fechas 11 2 4 5 8" xfId="9451" xr:uid="{00000000-0005-0000-0000-0000503E0000}"/>
    <cellStyle name="Fechas 11 2 4 5 8 2" xfId="44314" xr:uid="{00000000-0005-0000-0000-0000513E0000}"/>
    <cellStyle name="Fechas 11 2 4 5 9" xfId="32020" xr:uid="{00000000-0005-0000-0000-0000523E0000}"/>
    <cellStyle name="Fechas 11 2 4 6" xfId="9452" xr:uid="{00000000-0005-0000-0000-0000533E0000}"/>
    <cellStyle name="Fechas 11 2 4 6 2" xfId="9453" xr:uid="{00000000-0005-0000-0000-0000543E0000}"/>
    <cellStyle name="Fechas 11 2 4 6 2 2" xfId="9454" xr:uid="{00000000-0005-0000-0000-0000553E0000}"/>
    <cellStyle name="Fechas 11 2 4 6 2 2 2" xfId="38864" xr:uid="{00000000-0005-0000-0000-0000563E0000}"/>
    <cellStyle name="Fechas 11 2 4 6 2 3" xfId="9455" xr:uid="{00000000-0005-0000-0000-0000573E0000}"/>
    <cellStyle name="Fechas 11 2 4 6 2 3 2" xfId="44315" xr:uid="{00000000-0005-0000-0000-0000583E0000}"/>
    <cellStyle name="Fechas 11 2 4 6 2 4" xfId="9456" xr:uid="{00000000-0005-0000-0000-0000593E0000}"/>
    <cellStyle name="Fechas 11 2 4 6 2 4 2" xfId="44316" xr:uid="{00000000-0005-0000-0000-00005A3E0000}"/>
    <cellStyle name="Fechas 11 2 4 6 2 5" xfId="33776" xr:uid="{00000000-0005-0000-0000-00005B3E0000}"/>
    <cellStyle name="Fechas 11 2 4 6 3" xfId="9457" xr:uid="{00000000-0005-0000-0000-00005C3E0000}"/>
    <cellStyle name="Fechas 11 2 4 6 3 2" xfId="9458" xr:uid="{00000000-0005-0000-0000-00005D3E0000}"/>
    <cellStyle name="Fechas 11 2 4 6 3 2 2" xfId="40080" xr:uid="{00000000-0005-0000-0000-00005E3E0000}"/>
    <cellStyle name="Fechas 11 2 4 6 3 3" xfId="9459" xr:uid="{00000000-0005-0000-0000-00005F3E0000}"/>
    <cellStyle name="Fechas 11 2 4 6 3 3 2" xfId="44317" xr:uid="{00000000-0005-0000-0000-0000603E0000}"/>
    <cellStyle name="Fechas 11 2 4 6 3 4" xfId="9460" xr:uid="{00000000-0005-0000-0000-0000613E0000}"/>
    <cellStyle name="Fechas 11 2 4 6 3 4 2" xfId="44318" xr:uid="{00000000-0005-0000-0000-0000623E0000}"/>
    <cellStyle name="Fechas 11 2 4 6 3 5" xfId="34992" xr:uid="{00000000-0005-0000-0000-0000633E0000}"/>
    <cellStyle name="Fechas 11 2 4 6 4" xfId="9461" xr:uid="{00000000-0005-0000-0000-0000643E0000}"/>
    <cellStyle name="Fechas 11 2 4 6 4 2" xfId="36381" xr:uid="{00000000-0005-0000-0000-0000653E0000}"/>
    <cellStyle name="Fechas 11 2 4 6 5" xfId="9462" xr:uid="{00000000-0005-0000-0000-0000663E0000}"/>
    <cellStyle name="Fechas 11 2 4 6 5 2" xfId="44319" xr:uid="{00000000-0005-0000-0000-0000673E0000}"/>
    <cellStyle name="Fechas 11 2 4 6 6" xfId="9463" xr:uid="{00000000-0005-0000-0000-0000683E0000}"/>
    <cellStyle name="Fechas 11 2 4 6 6 2" xfId="44320" xr:uid="{00000000-0005-0000-0000-0000693E0000}"/>
    <cellStyle name="Fechas 11 2 4 6 7" xfId="9464" xr:uid="{00000000-0005-0000-0000-00006A3E0000}"/>
    <cellStyle name="Fechas 11 2 4 6 7 2" xfId="44321" xr:uid="{00000000-0005-0000-0000-00006B3E0000}"/>
    <cellStyle name="Fechas 11 2 4 6 8" xfId="31293" xr:uid="{00000000-0005-0000-0000-00006C3E0000}"/>
    <cellStyle name="Fechas 11 2 4 7" xfId="9465" xr:uid="{00000000-0005-0000-0000-00006D3E0000}"/>
    <cellStyle name="Fechas 11 2 4 7 2" xfId="9466" xr:uid="{00000000-0005-0000-0000-00006E3E0000}"/>
    <cellStyle name="Fechas 11 2 4 7 2 2" xfId="37602" xr:uid="{00000000-0005-0000-0000-00006F3E0000}"/>
    <cellStyle name="Fechas 11 2 4 7 3" xfId="9467" xr:uid="{00000000-0005-0000-0000-0000703E0000}"/>
    <cellStyle name="Fechas 11 2 4 7 3 2" xfId="44322" xr:uid="{00000000-0005-0000-0000-0000713E0000}"/>
    <cellStyle name="Fechas 11 2 4 7 4" xfId="9468" xr:uid="{00000000-0005-0000-0000-0000723E0000}"/>
    <cellStyle name="Fechas 11 2 4 7 4 2" xfId="44323" xr:uid="{00000000-0005-0000-0000-0000733E0000}"/>
    <cellStyle name="Fechas 11 2 4 7 5" xfId="32514" xr:uid="{00000000-0005-0000-0000-0000743E0000}"/>
    <cellStyle name="Fechas 11 2 4 8" xfId="9469" xr:uid="{00000000-0005-0000-0000-0000753E0000}"/>
    <cellStyle name="Fechas 11 2 4 8 2" xfId="9470" xr:uid="{00000000-0005-0000-0000-0000763E0000}"/>
    <cellStyle name="Fechas 11 2 4 8 2 2" xfId="38001" xr:uid="{00000000-0005-0000-0000-0000773E0000}"/>
    <cellStyle name="Fechas 11 2 4 8 3" xfId="9471" xr:uid="{00000000-0005-0000-0000-0000783E0000}"/>
    <cellStyle name="Fechas 11 2 4 8 3 2" xfId="44324" xr:uid="{00000000-0005-0000-0000-0000793E0000}"/>
    <cellStyle name="Fechas 11 2 4 8 4" xfId="9472" xr:uid="{00000000-0005-0000-0000-00007A3E0000}"/>
    <cellStyle name="Fechas 11 2 4 8 4 2" xfId="44325" xr:uid="{00000000-0005-0000-0000-00007B3E0000}"/>
    <cellStyle name="Fechas 11 2 4 8 5" xfId="32913" xr:uid="{00000000-0005-0000-0000-00007C3E0000}"/>
    <cellStyle name="Fechas 11 2 4 9" xfId="9473" xr:uid="{00000000-0005-0000-0000-00007D3E0000}"/>
    <cellStyle name="Fechas 11 2 4 9 2" xfId="9474" xr:uid="{00000000-0005-0000-0000-00007E3E0000}"/>
    <cellStyle name="Fechas 11 2 4 9 2 2" xfId="39814" xr:uid="{00000000-0005-0000-0000-00007F3E0000}"/>
    <cellStyle name="Fechas 11 2 4 9 3" xfId="9475" xr:uid="{00000000-0005-0000-0000-0000803E0000}"/>
    <cellStyle name="Fechas 11 2 4 9 3 2" xfId="44326" xr:uid="{00000000-0005-0000-0000-0000813E0000}"/>
    <cellStyle name="Fechas 11 2 4 9 4" xfId="9476" xr:uid="{00000000-0005-0000-0000-0000823E0000}"/>
    <cellStyle name="Fechas 11 2 4 9 4 2" xfId="44327" xr:uid="{00000000-0005-0000-0000-0000833E0000}"/>
    <cellStyle name="Fechas 11 2 4 9 5" xfId="34726" xr:uid="{00000000-0005-0000-0000-0000843E0000}"/>
    <cellStyle name="Fechas 11 2 5" xfId="9477" xr:uid="{00000000-0005-0000-0000-0000853E0000}"/>
    <cellStyle name="Fechas 11 2 5 10" xfId="9478" xr:uid="{00000000-0005-0000-0000-0000863E0000}"/>
    <cellStyle name="Fechas 11 2 5 10 2" xfId="44328" xr:uid="{00000000-0005-0000-0000-0000873E0000}"/>
    <cellStyle name="Fechas 11 2 5 11" xfId="9479" xr:uid="{00000000-0005-0000-0000-0000883E0000}"/>
    <cellStyle name="Fechas 11 2 5 11 2" xfId="44329" xr:uid="{00000000-0005-0000-0000-0000893E0000}"/>
    <cellStyle name="Fechas 11 2 5 12" xfId="30971" xr:uid="{00000000-0005-0000-0000-00008A3E0000}"/>
    <cellStyle name="Fechas 11 2 5 2" xfId="9480" xr:uid="{00000000-0005-0000-0000-00008B3E0000}"/>
    <cellStyle name="Fechas 11 2 5 2 2" xfId="9481" xr:uid="{00000000-0005-0000-0000-00008C3E0000}"/>
    <cellStyle name="Fechas 11 2 5 2 2 2" xfId="9482" xr:uid="{00000000-0005-0000-0000-00008D3E0000}"/>
    <cellStyle name="Fechas 11 2 5 2 2 2 2" xfId="38172" xr:uid="{00000000-0005-0000-0000-00008E3E0000}"/>
    <cellStyle name="Fechas 11 2 5 2 2 3" xfId="9483" xr:uid="{00000000-0005-0000-0000-00008F3E0000}"/>
    <cellStyle name="Fechas 11 2 5 2 2 3 2" xfId="44330" xr:uid="{00000000-0005-0000-0000-0000903E0000}"/>
    <cellStyle name="Fechas 11 2 5 2 2 4" xfId="9484" xr:uid="{00000000-0005-0000-0000-0000913E0000}"/>
    <cellStyle name="Fechas 11 2 5 2 2 4 2" xfId="44331" xr:uid="{00000000-0005-0000-0000-0000923E0000}"/>
    <cellStyle name="Fechas 11 2 5 2 2 5" xfId="9485" xr:uid="{00000000-0005-0000-0000-0000933E0000}"/>
    <cellStyle name="Fechas 11 2 5 2 2 5 2" xfId="44332" xr:uid="{00000000-0005-0000-0000-0000943E0000}"/>
    <cellStyle name="Fechas 11 2 5 2 2 6" xfId="33084" xr:uid="{00000000-0005-0000-0000-0000953E0000}"/>
    <cellStyle name="Fechas 11 2 5 2 3" xfId="9486" xr:uid="{00000000-0005-0000-0000-0000963E0000}"/>
    <cellStyle name="Fechas 11 2 5 2 3 2" xfId="9487" xr:uid="{00000000-0005-0000-0000-0000973E0000}"/>
    <cellStyle name="Fechas 11 2 5 2 3 2 2" xfId="40426" xr:uid="{00000000-0005-0000-0000-0000983E0000}"/>
    <cellStyle name="Fechas 11 2 5 2 3 3" xfId="9488" xr:uid="{00000000-0005-0000-0000-0000993E0000}"/>
    <cellStyle name="Fechas 11 2 5 2 3 3 2" xfId="44333" xr:uid="{00000000-0005-0000-0000-00009A3E0000}"/>
    <cellStyle name="Fechas 11 2 5 2 3 4" xfId="9489" xr:uid="{00000000-0005-0000-0000-00009B3E0000}"/>
    <cellStyle name="Fechas 11 2 5 2 3 4 2" xfId="44334" xr:uid="{00000000-0005-0000-0000-00009C3E0000}"/>
    <cellStyle name="Fechas 11 2 5 2 3 5" xfId="9490" xr:uid="{00000000-0005-0000-0000-00009D3E0000}"/>
    <cellStyle name="Fechas 11 2 5 2 3 5 2" xfId="44335" xr:uid="{00000000-0005-0000-0000-00009E3E0000}"/>
    <cellStyle name="Fechas 11 2 5 2 3 6" xfId="35338" xr:uid="{00000000-0005-0000-0000-00009F3E0000}"/>
    <cellStyle name="Fechas 11 2 5 2 4" xfId="9491" xr:uid="{00000000-0005-0000-0000-0000A03E0000}"/>
    <cellStyle name="Fechas 11 2 5 2 4 2" xfId="36727" xr:uid="{00000000-0005-0000-0000-0000A13E0000}"/>
    <cellStyle name="Fechas 11 2 5 2 5" xfId="31639" xr:uid="{00000000-0005-0000-0000-0000A23E0000}"/>
    <cellStyle name="Fechas 11 2 5 3" xfId="9492" xr:uid="{00000000-0005-0000-0000-0000A33E0000}"/>
    <cellStyle name="Fechas 11 2 5 3 2" xfId="9493" xr:uid="{00000000-0005-0000-0000-0000A43E0000}"/>
    <cellStyle name="Fechas 11 2 5 3 2 2" xfId="9494" xr:uid="{00000000-0005-0000-0000-0000A53E0000}"/>
    <cellStyle name="Fechas 11 2 5 3 2 2 2" xfId="38043" xr:uid="{00000000-0005-0000-0000-0000A63E0000}"/>
    <cellStyle name="Fechas 11 2 5 3 2 3" xfId="9495" xr:uid="{00000000-0005-0000-0000-0000A73E0000}"/>
    <cellStyle name="Fechas 11 2 5 3 2 3 2" xfId="44336" xr:uid="{00000000-0005-0000-0000-0000A83E0000}"/>
    <cellStyle name="Fechas 11 2 5 3 2 4" xfId="9496" xr:uid="{00000000-0005-0000-0000-0000A93E0000}"/>
    <cellStyle name="Fechas 11 2 5 3 2 4 2" xfId="44337" xr:uid="{00000000-0005-0000-0000-0000AA3E0000}"/>
    <cellStyle name="Fechas 11 2 5 3 2 5" xfId="32955" xr:uid="{00000000-0005-0000-0000-0000AB3E0000}"/>
    <cellStyle name="Fechas 11 2 5 3 3" xfId="9497" xr:uid="{00000000-0005-0000-0000-0000AC3E0000}"/>
    <cellStyle name="Fechas 11 2 5 3 3 2" xfId="9498" xr:uid="{00000000-0005-0000-0000-0000AD3E0000}"/>
    <cellStyle name="Fechas 11 2 5 3 3 2 2" xfId="39081" xr:uid="{00000000-0005-0000-0000-0000AE3E0000}"/>
    <cellStyle name="Fechas 11 2 5 3 3 3" xfId="9499" xr:uid="{00000000-0005-0000-0000-0000AF3E0000}"/>
    <cellStyle name="Fechas 11 2 5 3 3 3 2" xfId="44338" xr:uid="{00000000-0005-0000-0000-0000B03E0000}"/>
    <cellStyle name="Fechas 11 2 5 3 3 4" xfId="9500" xr:uid="{00000000-0005-0000-0000-0000B13E0000}"/>
    <cellStyle name="Fechas 11 2 5 3 3 4 2" xfId="44339" xr:uid="{00000000-0005-0000-0000-0000B23E0000}"/>
    <cellStyle name="Fechas 11 2 5 3 3 5" xfId="33993" xr:uid="{00000000-0005-0000-0000-0000B33E0000}"/>
    <cellStyle name="Fechas 11 2 5 3 4" xfId="9501" xr:uid="{00000000-0005-0000-0000-0000B43E0000}"/>
    <cellStyle name="Fechas 11 2 5 3 4 2" xfId="9502" xr:uid="{00000000-0005-0000-0000-0000B53E0000}"/>
    <cellStyle name="Fechas 11 2 5 3 4 2 2" xfId="40297" xr:uid="{00000000-0005-0000-0000-0000B63E0000}"/>
    <cellStyle name="Fechas 11 2 5 3 4 3" xfId="9503" xr:uid="{00000000-0005-0000-0000-0000B73E0000}"/>
    <cellStyle name="Fechas 11 2 5 3 4 3 2" xfId="44340" xr:uid="{00000000-0005-0000-0000-0000B83E0000}"/>
    <cellStyle name="Fechas 11 2 5 3 4 4" xfId="9504" xr:uid="{00000000-0005-0000-0000-0000B93E0000}"/>
    <cellStyle name="Fechas 11 2 5 3 4 4 2" xfId="44341" xr:uid="{00000000-0005-0000-0000-0000BA3E0000}"/>
    <cellStyle name="Fechas 11 2 5 3 4 5" xfId="35209" xr:uid="{00000000-0005-0000-0000-0000BB3E0000}"/>
    <cellStyle name="Fechas 11 2 5 3 5" xfId="9505" xr:uid="{00000000-0005-0000-0000-0000BC3E0000}"/>
    <cellStyle name="Fechas 11 2 5 3 5 2" xfId="36598" xr:uid="{00000000-0005-0000-0000-0000BD3E0000}"/>
    <cellStyle name="Fechas 11 2 5 3 6" xfId="9506" xr:uid="{00000000-0005-0000-0000-0000BE3E0000}"/>
    <cellStyle name="Fechas 11 2 5 3 6 2" xfId="44342" xr:uid="{00000000-0005-0000-0000-0000BF3E0000}"/>
    <cellStyle name="Fechas 11 2 5 3 7" xfId="9507" xr:uid="{00000000-0005-0000-0000-0000C03E0000}"/>
    <cellStyle name="Fechas 11 2 5 3 7 2" xfId="44343" xr:uid="{00000000-0005-0000-0000-0000C13E0000}"/>
    <cellStyle name="Fechas 11 2 5 3 8" xfId="9508" xr:uid="{00000000-0005-0000-0000-0000C23E0000}"/>
    <cellStyle name="Fechas 11 2 5 3 8 2" xfId="44344" xr:uid="{00000000-0005-0000-0000-0000C33E0000}"/>
    <cellStyle name="Fechas 11 2 5 3 9" xfId="31510" xr:uid="{00000000-0005-0000-0000-0000C43E0000}"/>
    <cellStyle name="Fechas 11 2 5 4" xfId="9509" xr:uid="{00000000-0005-0000-0000-0000C53E0000}"/>
    <cellStyle name="Fechas 11 2 5 4 2" xfId="9510" xr:uid="{00000000-0005-0000-0000-0000C63E0000}"/>
    <cellStyle name="Fechas 11 2 5 4 2 2" xfId="9511" xr:uid="{00000000-0005-0000-0000-0000C73E0000}"/>
    <cellStyle name="Fechas 11 2 5 4 2 2 2" xfId="38551" xr:uid="{00000000-0005-0000-0000-0000C83E0000}"/>
    <cellStyle name="Fechas 11 2 5 4 2 3" xfId="9512" xr:uid="{00000000-0005-0000-0000-0000C93E0000}"/>
    <cellStyle name="Fechas 11 2 5 4 2 3 2" xfId="44345" xr:uid="{00000000-0005-0000-0000-0000CA3E0000}"/>
    <cellStyle name="Fechas 11 2 5 4 2 4" xfId="9513" xr:uid="{00000000-0005-0000-0000-0000CB3E0000}"/>
    <cellStyle name="Fechas 11 2 5 4 2 4 2" xfId="44346" xr:uid="{00000000-0005-0000-0000-0000CC3E0000}"/>
    <cellStyle name="Fechas 11 2 5 4 2 5" xfId="33463" xr:uid="{00000000-0005-0000-0000-0000CD3E0000}"/>
    <cellStyle name="Fechas 11 2 5 4 3" xfId="9514" xr:uid="{00000000-0005-0000-0000-0000CE3E0000}"/>
    <cellStyle name="Fechas 11 2 5 4 3 2" xfId="9515" xr:uid="{00000000-0005-0000-0000-0000CF3E0000}"/>
    <cellStyle name="Fechas 11 2 5 4 3 2 2" xfId="39423" xr:uid="{00000000-0005-0000-0000-0000D03E0000}"/>
    <cellStyle name="Fechas 11 2 5 4 3 3" xfId="9516" xr:uid="{00000000-0005-0000-0000-0000D13E0000}"/>
    <cellStyle name="Fechas 11 2 5 4 3 3 2" xfId="44347" xr:uid="{00000000-0005-0000-0000-0000D23E0000}"/>
    <cellStyle name="Fechas 11 2 5 4 3 4" xfId="9517" xr:uid="{00000000-0005-0000-0000-0000D33E0000}"/>
    <cellStyle name="Fechas 11 2 5 4 3 4 2" xfId="44348" xr:uid="{00000000-0005-0000-0000-0000D43E0000}"/>
    <cellStyle name="Fechas 11 2 5 4 3 5" xfId="34335" xr:uid="{00000000-0005-0000-0000-0000D53E0000}"/>
    <cellStyle name="Fechas 11 2 5 4 4" xfId="9518" xr:uid="{00000000-0005-0000-0000-0000D63E0000}"/>
    <cellStyle name="Fechas 11 2 5 4 4 2" xfId="9519" xr:uid="{00000000-0005-0000-0000-0000D73E0000}"/>
    <cellStyle name="Fechas 11 2 5 4 4 2 2" xfId="40805" xr:uid="{00000000-0005-0000-0000-0000D83E0000}"/>
    <cellStyle name="Fechas 11 2 5 4 4 3" xfId="9520" xr:uid="{00000000-0005-0000-0000-0000D93E0000}"/>
    <cellStyle name="Fechas 11 2 5 4 4 3 2" xfId="44349" xr:uid="{00000000-0005-0000-0000-0000DA3E0000}"/>
    <cellStyle name="Fechas 11 2 5 4 4 4" xfId="9521" xr:uid="{00000000-0005-0000-0000-0000DB3E0000}"/>
    <cellStyle name="Fechas 11 2 5 4 4 4 2" xfId="44350" xr:uid="{00000000-0005-0000-0000-0000DC3E0000}"/>
    <cellStyle name="Fechas 11 2 5 4 4 5" xfId="35717" xr:uid="{00000000-0005-0000-0000-0000DD3E0000}"/>
    <cellStyle name="Fechas 11 2 5 4 5" xfId="9522" xr:uid="{00000000-0005-0000-0000-0000DE3E0000}"/>
    <cellStyle name="Fechas 11 2 5 4 5 2" xfId="37106" xr:uid="{00000000-0005-0000-0000-0000DF3E0000}"/>
    <cellStyle name="Fechas 11 2 5 4 6" xfId="9523" xr:uid="{00000000-0005-0000-0000-0000E03E0000}"/>
    <cellStyle name="Fechas 11 2 5 4 6 2" xfId="44351" xr:uid="{00000000-0005-0000-0000-0000E13E0000}"/>
    <cellStyle name="Fechas 11 2 5 4 7" xfId="9524" xr:uid="{00000000-0005-0000-0000-0000E23E0000}"/>
    <cellStyle name="Fechas 11 2 5 4 7 2" xfId="44352" xr:uid="{00000000-0005-0000-0000-0000E33E0000}"/>
    <cellStyle name="Fechas 11 2 5 4 8" xfId="9525" xr:uid="{00000000-0005-0000-0000-0000E43E0000}"/>
    <cellStyle name="Fechas 11 2 5 4 8 2" xfId="44353" xr:uid="{00000000-0005-0000-0000-0000E53E0000}"/>
    <cellStyle name="Fechas 11 2 5 4 9" xfId="32018" xr:uid="{00000000-0005-0000-0000-0000E63E0000}"/>
    <cellStyle name="Fechas 11 2 5 5" xfId="9526" xr:uid="{00000000-0005-0000-0000-0000E73E0000}"/>
    <cellStyle name="Fechas 11 2 5 5 2" xfId="9527" xr:uid="{00000000-0005-0000-0000-0000E83E0000}"/>
    <cellStyle name="Fechas 11 2 5 5 2 2" xfId="9528" xr:uid="{00000000-0005-0000-0000-0000E93E0000}"/>
    <cellStyle name="Fechas 11 2 5 5 2 2 2" xfId="38866" xr:uid="{00000000-0005-0000-0000-0000EA3E0000}"/>
    <cellStyle name="Fechas 11 2 5 5 2 3" xfId="9529" xr:uid="{00000000-0005-0000-0000-0000EB3E0000}"/>
    <cellStyle name="Fechas 11 2 5 5 2 3 2" xfId="44354" xr:uid="{00000000-0005-0000-0000-0000EC3E0000}"/>
    <cellStyle name="Fechas 11 2 5 5 2 4" xfId="9530" xr:uid="{00000000-0005-0000-0000-0000ED3E0000}"/>
    <cellStyle name="Fechas 11 2 5 5 2 4 2" xfId="44355" xr:uid="{00000000-0005-0000-0000-0000EE3E0000}"/>
    <cellStyle name="Fechas 11 2 5 5 2 5" xfId="33778" xr:uid="{00000000-0005-0000-0000-0000EF3E0000}"/>
    <cellStyle name="Fechas 11 2 5 5 3" xfId="9531" xr:uid="{00000000-0005-0000-0000-0000F03E0000}"/>
    <cellStyle name="Fechas 11 2 5 5 3 2" xfId="9532" xr:uid="{00000000-0005-0000-0000-0000F13E0000}"/>
    <cellStyle name="Fechas 11 2 5 5 3 2 2" xfId="40082" xr:uid="{00000000-0005-0000-0000-0000F23E0000}"/>
    <cellStyle name="Fechas 11 2 5 5 3 3" xfId="9533" xr:uid="{00000000-0005-0000-0000-0000F33E0000}"/>
    <cellStyle name="Fechas 11 2 5 5 3 3 2" xfId="44356" xr:uid="{00000000-0005-0000-0000-0000F43E0000}"/>
    <cellStyle name="Fechas 11 2 5 5 3 4" xfId="9534" xr:uid="{00000000-0005-0000-0000-0000F53E0000}"/>
    <cellStyle name="Fechas 11 2 5 5 3 4 2" xfId="44357" xr:uid="{00000000-0005-0000-0000-0000F63E0000}"/>
    <cellStyle name="Fechas 11 2 5 5 3 5" xfId="34994" xr:uid="{00000000-0005-0000-0000-0000F73E0000}"/>
    <cellStyle name="Fechas 11 2 5 5 4" xfId="9535" xr:uid="{00000000-0005-0000-0000-0000F83E0000}"/>
    <cellStyle name="Fechas 11 2 5 5 4 2" xfId="36383" xr:uid="{00000000-0005-0000-0000-0000F93E0000}"/>
    <cellStyle name="Fechas 11 2 5 5 5" xfId="9536" xr:uid="{00000000-0005-0000-0000-0000FA3E0000}"/>
    <cellStyle name="Fechas 11 2 5 5 5 2" xfId="44358" xr:uid="{00000000-0005-0000-0000-0000FB3E0000}"/>
    <cellStyle name="Fechas 11 2 5 5 6" xfId="9537" xr:uid="{00000000-0005-0000-0000-0000FC3E0000}"/>
    <cellStyle name="Fechas 11 2 5 5 6 2" xfId="44359" xr:uid="{00000000-0005-0000-0000-0000FD3E0000}"/>
    <cellStyle name="Fechas 11 2 5 5 7" xfId="9538" xr:uid="{00000000-0005-0000-0000-0000FE3E0000}"/>
    <cellStyle name="Fechas 11 2 5 5 7 2" xfId="44360" xr:uid="{00000000-0005-0000-0000-0000FF3E0000}"/>
    <cellStyle name="Fechas 11 2 5 5 8" xfId="31295" xr:uid="{00000000-0005-0000-0000-0000003F0000}"/>
    <cellStyle name="Fechas 11 2 5 6" xfId="9539" xr:uid="{00000000-0005-0000-0000-0000013F0000}"/>
    <cellStyle name="Fechas 11 2 5 6 2" xfId="9540" xr:uid="{00000000-0005-0000-0000-0000023F0000}"/>
    <cellStyle name="Fechas 11 2 5 6 2 2" xfId="37737" xr:uid="{00000000-0005-0000-0000-0000033F0000}"/>
    <cellStyle name="Fechas 11 2 5 6 3" xfId="9541" xr:uid="{00000000-0005-0000-0000-0000043F0000}"/>
    <cellStyle name="Fechas 11 2 5 6 3 2" xfId="44361" xr:uid="{00000000-0005-0000-0000-0000053F0000}"/>
    <cellStyle name="Fechas 11 2 5 6 4" xfId="9542" xr:uid="{00000000-0005-0000-0000-0000063F0000}"/>
    <cellStyle name="Fechas 11 2 5 6 4 2" xfId="44362" xr:uid="{00000000-0005-0000-0000-0000073F0000}"/>
    <cellStyle name="Fechas 11 2 5 6 5" xfId="32649" xr:uid="{00000000-0005-0000-0000-0000083F0000}"/>
    <cellStyle name="Fechas 11 2 5 7" xfId="9543" xr:uid="{00000000-0005-0000-0000-0000093F0000}"/>
    <cellStyle name="Fechas 11 2 5 7 2" xfId="9544" xr:uid="{00000000-0005-0000-0000-00000A3F0000}"/>
    <cellStyle name="Fechas 11 2 5 7 2 2" xfId="37534" xr:uid="{00000000-0005-0000-0000-00000B3F0000}"/>
    <cellStyle name="Fechas 11 2 5 7 3" xfId="9545" xr:uid="{00000000-0005-0000-0000-00000C3F0000}"/>
    <cellStyle name="Fechas 11 2 5 7 3 2" xfId="44363" xr:uid="{00000000-0005-0000-0000-00000D3F0000}"/>
    <cellStyle name="Fechas 11 2 5 7 4" xfId="9546" xr:uid="{00000000-0005-0000-0000-00000E3F0000}"/>
    <cellStyle name="Fechas 11 2 5 7 4 2" xfId="44364" xr:uid="{00000000-0005-0000-0000-00000F3F0000}"/>
    <cellStyle name="Fechas 11 2 5 7 5" xfId="32446" xr:uid="{00000000-0005-0000-0000-0000103F0000}"/>
    <cellStyle name="Fechas 11 2 5 8" xfId="9547" xr:uid="{00000000-0005-0000-0000-0000113F0000}"/>
    <cellStyle name="Fechas 11 2 5 8 2" xfId="9548" xr:uid="{00000000-0005-0000-0000-0000123F0000}"/>
    <cellStyle name="Fechas 11 2 5 8 2 2" xfId="39929" xr:uid="{00000000-0005-0000-0000-0000133F0000}"/>
    <cellStyle name="Fechas 11 2 5 8 3" xfId="9549" xr:uid="{00000000-0005-0000-0000-0000143F0000}"/>
    <cellStyle name="Fechas 11 2 5 8 3 2" xfId="44365" xr:uid="{00000000-0005-0000-0000-0000153F0000}"/>
    <cellStyle name="Fechas 11 2 5 8 4" xfId="9550" xr:uid="{00000000-0005-0000-0000-0000163F0000}"/>
    <cellStyle name="Fechas 11 2 5 8 4 2" xfId="44366" xr:uid="{00000000-0005-0000-0000-0000173F0000}"/>
    <cellStyle name="Fechas 11 2 5 8 5" xfId="34841" xr:uid="{00000000-0005-0000-0000-0000183F0000}"/>
    <cellStyle name="Fechas 11 2 5 9" xfId="9551" xr:uid="{00000000-0005-0000-0000-0000193F0000}"/>
    <cellStyle name="Fechas 11 2 5 9 2" xfId="36230" xr:uid="{00000000-0005-0000-0000-00001A3F0000}"/>
    <cellStyle name="Fechas 11 2 6" xfId="9552" xr:uid="{00000000-0005-0000-0000-00001B3F0000}"/>
    <cellStyle name="Fechas 11 2 6 10" xfId="9553" xr:uid="{00000000-0005-0000-0000-00001C3F0000}"/>
    <cellStyle name="Fechas 11 2 6 10 2" xfId="44367" xr:uid="{00000000-0005-0000-0000-00001D3F0000}"/>
    <cellStyle name="Fechas 11 2 6 11" xfId="9554" xr:uid="{00000000-0005-0000-0000-00001E3F0000}"/>
    <cellStyle name="Fechas 11 2 6 11 2" xfId="44368" xr:uid="{00000000-0005-0000-0000-00001F3F0000}"/>
    <cellStyle name="Fechas 11 2 6 12" xfId="30972" xr:uid="{00000000-0005-0000-0000-0000203F0000}"/>
    <cellStyle name="Fechas 11 2 6 2" xfId="9555" xr:uid="{00000000-0005-0000-0000-0000213F0000}"/>
    <cellStyle name="Fechas 11 2 6 2 2" xfId="9556" xr:uid="{00000000-0005-0000-0000-0000223F0000}"/>
    <cellStyle name="Fechas 11 2 6 2 2 2" xfId="9557" xr:uid="{00000000-0005-0000-0000-0000233F0000}"/>
    <cellStyle name="Fechas 11 2 6 2 2 2 2" xfId="38173" xr:uid="{00000000-0005-0000-0000-0000243F0000}"/>
    <cellStyle name="Fechas 11 2 6 2 2 3" xfId="9558" xr:uid="{00000000-0005-0000-0000-0000253F0000}"/>
    <cellStyle name="Fechas 11 2 6 2 2 3 2" xfId="44369" xr:uid="{00000000-0005-0000-0000-0000263F0000}"/>
    <cellStyle name="Fechas 11 2 6 2 2 4" xfId="9559" xr:uid="{00000000-0005-0000-0000-0000273F0000}"/>
    <cellStyle name="Fechas 11 2 6 2 2 4 2" xfId="44370" xr:uid="{00000000-0005-0000-0000-0000283F0000}"/>
    <cellStyle name="Fechas 11 2 6 2 2 5" xfId="9560" xr:uid="{00000000-0005-0000-0000-0000293F0000}"/>
    <cellStyle name="Fechas 11 2 6 2 2 5 2" xfId="44371" xr:uid="{00000000-0005-0000-0000-00002A3F0000}"/>
    <cellStyle name="Fechas 11 2 6 2 2 6" xfId="33085" xr:uid="{00000000-0005-0000-0000-00002B3F0000}"/>
    <cellStyle name="Fechas 11 2 6 2 3" xfId="9561" xr:uid="{00000000-0005-0000-0000-00002C3F0000}"/>
    <cellStyle name="Fechas 11 2 6 2 3 2" xfId="9562" xr:uid="{00000000-0005-0000-0000-00002D3F0000}"/>
    <cellStyle name="Fechas 11 2 6 2 3 2 2" xfId="40427" xr:uid="{00000000-0005-0000-0000-00002E3F0000}"/>
    <cellStyle name="Fechas 11 2 6 2 3 3" xfId="9563" xr:uid="{00000000-0005-0000-0000-00002F3F0000}"/>
    <cellStyle name="Fechas 11 2 6 2 3 3 2" xfId="44372" xr:uid="{00000000-0005-0000-0000-0000303F0000}"/>
    <cellStyle name="Fechas 11 2 6 2 3 4" xfId="9564" xr:uid="{00000000-0005-0000-0000-0000313F0000}"/>
    <cellStyle name="Fechas 11 2 6 2 3 4 2" xfId="44373" xr:uid="{00000000-0005-0000-0000-0000323F0000}"/>
    <cellStyle name="Fechas 11 2 6 2 3 5" xfId="9565" xr:uid="{00000000-0005-0000-0000-0000333F0000}"/>
    <cellStyle name="Fechas 11 2 6 2 3 5 2" xfId="44374" xr:uid="{00000000-0005-0000-0000-0000343F0000}"/>
    <cellStyle name="Fechas 11 2 6 2 3 6" xfId="35339" xr:uid="{00000000-0005-0000-0000-0000353F0000}"/>
    <cellStyle name="Fechas 11 2 6 2 4" xfId="9566" xr:uid="{00000000-0005-0000-0000-0000363F0000}"/>
    <cellStyle name="Fechas 11 2 6 2 4 2" xfId="36728" xr:uid="{00000000-0005-0000-0000-0000373F0000}"/>
    <cellStyle name="Fechas 11 2 6 2 5" xfId="31640" xr:uid="{00000000-0005-0000-0000-0000383F0000}"/>
    <cellStyle name="Fechas 11 2 6 3" xfId="9567" xr:uid="{00000000-0005-0000-0000-0000393F0000}"/>
    <cellStyle name="Fechas 11 2 6 3 2" xfId="9568" xr:uid="{00000000-0005-0000-0000-00003A3F0000}"/>
    <cellStyle name="Fechas 11 2 6 3 2 2" xfId="9569" xr:uid="{00000000-0005-0000-0000-00003B3F0000}"/>
    <cellStyle name="Fechas 11 2 6 3 2 2 2" xfId="38044" xr:uid="{00000000-0005-0000-0000-00003C3F0000}"/>
    <cellStyle name="Fechas 11 2 6 3 2 3" xfId="9570" xr:uid="{00000000-0005-0000-0000-00003D3F0000}"/>
    <cellStyle name="Fechas 11 2 6 3 2 3 2" xfId="44375" xr:uid="{00000000-0005-0000-0000-00003E3F0000}"/>
    <cellStyle name="Fechas 11 2 6 3 2 4" xfId="9571" xr:uid="{00000000-0005-0000-0000-00003F3F0000}"/>
    <cellStyle name="Fechas 11 2 6 3 2 4 2" xfId="44376" xr:uid="{00000000-0005-0000-0000-0000403F0000}"/>
    <cellStyle name="Fechas 11 2 6 3 2 5" xfId="32956" xr:uid="{00000000-0005-0000-0000-0000413F0000}"/>
    <cellStyle name="Fechas 11 2 6 3 3" xfId="9572" xr:uid="{00000000-0005-0000-0000-0000423F0000}"/>
    <cellStyle name="Fechas 11 2 6 3 3 2" xfId="9573" xr:uid="{00000000-0005-0000-0000-0000433F0000}"/>
    <cellStyle name="Fechas 11 2 6 3 3 2 2" xfId="39082" xr:uid="{00000000-0005-0000-0000-0000443F0000}"/>
    <cellStyle name="Fechas 11 2 6 3 3 3" xfId="9574" xr:uid="{00000000-0005-0000-0000-0000453F0000}"/>
    <cellStyle name="Fechas 11 2 6 3 3 3 2" xfId="44377" xr:uid="{00000000-0005-0000-0000-0000463F0000}"/>
    <cellStyle name="Fechas 11 2 6 3 3 4" xfId="9575" xr:uid="{00000000-0005-0000-0000-0000473F0000}"/>
    <cellStyle name="Fechas 11 2 6 3 3 4 2" xfId="44378" xr:uid="{00000000-0005-0000-0000-0000483F0000}"/>
    <cellStyle name="Fechas 11 2 6 3 3 5" xfId="33994" xr:uid="{00000000-0005-0000-0000-0000493F0000}"/>
    <cellStyle name="Fechas 11 2 6 3 4" xfId="9576" xr:uid="{00000000-0005-0000-0000-00004A3F0000}"/>
    <cellStyle name="Fechas 11 2 6 3 4 2" xfId="9577" xr:uid="{00000000-0005-0000-0000-00004B3F0000}"/>
    <cellStyle name="Fechas 11 2 6 3 4 2 2" xfId="40298" xr:uid="{00000000-0005-0000-0000-00004C3F0000}"/>
    <cellStyle name="Fechas 11 2 6 3 4 3" xfId="9578" xr:uid="{00000000-0005-0000-0000-00004D3F0000}"/>
    <cellStyle name="Fechas 11 2 6 3 4 3 2" xfId="44379" xr:uid="{00000000-0005-0000-0000-00004E3F0000}"/>
    <cellStyle name="Fechas 11 2 6 3 4 4" xfId="9579" xr:uid="{00000000-0005-0000-0000-00004F3F0000}"/>
    <cellStyle name="Fechas 11 2 6 3 4 4 2" xfId="44380" xr:uid="{00000000-0005-0000-0000-0000503F0000}"/>
    <cellStyle name="Fechas 11 2 6 3 4 5" xfId="35210" xr:uid="{00000000-0005-0000-0000-0000513F0000}"/>
    <cellStyle name="Fechas 11 2 6 3 5" xfId="9580" xr:uid="{00000000-0005-0000-0000-0000523F0000}"/>
    <cellStyle name="Fechas 11 2 6 3 5 2" xfId="36599" xr:uid="{00000000-0005-0000-0000-0000533F0000}"/>
    <cellStyle name="Fechas 11 2 6 3 6" xfId="9581" xr:uid="{00000000-0005-0000-0000-0000543F0000}"/>
    <cellStyle name="Fechas 11 2 6 3 6 2" xfId="44381" xr:uid="{00000000-0005-0000-0000-0000553F0000}"/>
    <cellStyle name="Fechas 11 2 6 3 7" xfId="9582" xr:uid="{00000000-0005-0000-0000-0000563F0000}"/>
    <cellStyle name="Fechas 11 2 6 3 7 2" xfId="44382" xr:uid="{00000000-0005-0000-0000-0000573F0000}"/>
    <cellStyle name="Fechas 11 2 6 3 8" xfId="9583" xr:uid="{00000000-0005-0000-0000-0000583F0000}"/>
    <cellStyle name="Fechas 11 2 6 3 8 2" xfId="44383" xr:uid="{00000000-0005-0000-0000-0000593F0000}"/>
    <cellStyle name="Fechas 11 2 6 3 9" xfId="31511" xr:uid="{00000000-0005-0000-0000-00005A3F0000}"/>
    <cellStyle name="Fechas 11 2 6 4" xfId="9584" xr:uid="{00000000-0005-0000-0000-00005B3F0000}"/>
    <cellStyle name="Fechas 11 2 6 4 2" xfId="9585" xr:uid="{00000000-0005-0000-0000-00005C3F0000}"/>
    <cellStyle name="Fechas 11 2 6 4 2 2" xfId="9586" xr:uid="{00000000-0005-0000-0000-00005D3F0000}"/>
    <cellStyle name="Fechas 11 2 6 4 2 2 2" xfId="38550" xr:uid="{00000000-0005-0000-0000-00005E3F0000}"/>
    <cellStyle name="Fechas 11 2 6 4 2 3" xfId="9587" xr:uid="{00000000-0005-0000-0000-00005F3F0000}"/>
    <cellStyle name="Fechas 11 2 6 4 2 3 2" xfId="44384" xr:uid="{00000000-0005-0000-0000-0000603F0000}"/>
    <cellStyle name="Fechas 11 2 6 4 2 4" xfId="9588" xr:uid="{00000000-0005-0000-0000-0000613F0000}"/>
    <cellStyle name="Fechas 11 2 6 4 2 4 2" xfId="44385" xr:uid="{00000000-0005-0000-0000-0000623F0000}"/>
    <cellStyle name="Fechas 11 2 6 4 2 5" xfId="33462" xr:uid="{00000000-0005-0000-0000-0000633F0000}"/>
    <cellStyle name="Fechas 11 2 6 4 3" xfId="9589" xr:uid="{00000000-0005-0000-0000-0000643F0000}"/>
    <cellStyle name="Fechas 11 2 6 4 3 2" xfId="9590" xr:uid="{00000000-0005-0000-0000-0000653F0000}"/>
    <cellStyle name="Fechas 11 2 6 4 3 2 2" xfId="39422" xr:uid="{00000000-0005-0000-0000-0000663F0000}"/>
    <cellStyle name="Fechas 11 2 6 4 3 3" xfId="9591" xr:uid="{00000000-0005-0000-0000-0000673F0000}"/>
    <cellStyle name="Fechas 11 2 6 4 3 3 2" xfId="44386" xr:uid="{00000000-0005-0000-0000-0000683F0000}"/>
    <cellStyle name="Fechas 11 2 6 4 3 4" xfId="9592" xr:uid="{00000000-0005-0000-0000-0000693F0000}"/>
    <cellStyle name="Fechas 11 2 6 4 3 4 2" xfId="44387" xr:uid="{00000000-0005-0000-0000-00006A3F0000}"/>
    <cellStyle name="Fechas 11 2 6 4 3 5" xfId="34334" xr:uid="{00000000-0005-0000-0000-00006B3F0000}"/>
    <cellStyle name="Fechas 11 2 6 4 4" xfId="9593" xr:uid="{00000000-0005-0000-0000-00006C3F0000}"/>
    <cellStyle name="Fechas 11 2 6 4 4 2" xfId="9594" xr:uid="{00000000-0005-0000-0000-00006D3F0000}"/>
    <cellStyle name="Fechas 11 2 6 4 4 2 2" xfId="40804" xr:uid="{00000000-0005-0000-0000-00006E3F0000}"/>
    <cellStyle name="Fechas 11 2 6 4 4 3" xfId="9595" xr:uid="{00000000-0005-0000-0000-00006F3F0000}"/>
    <cellStyle name="Fechas 11 2 6 4 4 3 2" xfId="44388" xr:uid="{00000000-0005-0000-0000-0000703F0000}"/>
    <cellStyle name="Fechas 11 2 6 4 4 4" xfId="9596" xr:uid="{00000000-0005-0000-0000-0000713F0000}"/>
    <cellStyle name="Fechas 11 2 6 4 4 4 2" xfId="44389" xr:uid="{00000000-0005-0000-0000-0000723F0000}"/>
    <cellStyle name="Fechas 11 2 6 4 4 5" xfId="35716" xr:uid="{00000000-0005-0000-0000-0000733F0000}"/>
    <cellStyle name="Fechas 11 2 6 4 5" xfId="9597" xr:uid="{00000000-0005-0000-0000-0000743F0000}"/>
    <cellStyle name="Fechas 11 2 6 4 5 2" xfId="37105" xr:uid="{00000000-0005-0000-0000-0000753F0000}"/>
    <cellStyle name="Fechas 11 2 6 4 6" xfId="9598" xr:uid="{00000000-0005-0000-0000-0000763F0000}"/>
    <cellStyle name="Fechas 11 2 6 4 6 2" xfId="44390" xr:uid="{00000000-0005-0000-0000-0000773F0000}"/>
    <cellStyle name="Fechas 11 2 6 4 7" xfId="9599" xr:uid="{00000000-0005-0000-0000-0000783F0000}"/>
    <cellStyle name="Fechas 11 2 6 4 7 2" xfId="44391" xr:uid="{00000000-0005-0000-0000-0000793F0000}"/>
    <cellStyle name="Fechas 11 2 6 4 8" xfId="9600" xr:uid="{00000000-0005-0000-0000-00007A3F0000}"/>
    <cellStyle name="Fechas 11 2 6 4 8 2" xfId="44392" xr:uid="{00000000-0005-0000-0000-00007B3F0000}"/>
    <cellStyle name="Fechas 11 2 6 4 9" xfId="32017" xr:uid="{00000000-0005-0000-0000-00007C3F0000}"/>
    <cellStyle name="Fechas 11 2 6 5" xfId="9601" xr:uid="{00000000-0005-0000-0000-00007D3F0000}"/>
    <cellStyle name="Fechas 11 2 6 5 2" xfId="9602" xr:uid="{00000000-0005-0000-0000-00007E3F0000}"/>
    <cellStyle name="Fechas 11 2 6 5 2 2" xfId="9603" xr:uid="{00000000-0005-0000-0000-00007F3F0000}"/>
    <cellStyle name="Fechas 11 2 6 5 2 2 2" xfId="38867" xr:uid="{00000000-0005-0000-0000-0000803F0000}"/>
    <cellStyle name="Fechas 11 2 6 5 2 3" xfId="9604" xr:uid="{00000000-0005-0000-0000-0000813F0000}"/>
    <cellStyle name="Fechas 11 2 6 5 2 3 2" xfId="44393" xr:uid="{00000000-0005-0000-0000-0000823F0000}"/>
    <cellStyle name="Fechas 11 2 6 5 2 4" xfId="9605" xr:uid="{00000000-0005-0000-0000-0000833F0000}"/>
    <cellStyle name="Fechas 11 2 6 5 2 4 2" xfId="44394" xr:uid="{00000000-0005-0000-0000-0000843F0000}"/>
    <cellStyle name="Fechas 11 2 6 5 2 5" xfId="33779" xr:uid="{00000000-0005-0000-0000-0000853F0000}"/>
    <cellStyle name="Fechas 11 2 6 5 3" xfId="9606" xr:uid="{00000000-0005-0000-0000-0000863F0000}"/>
    <cellStyle name="Fechas 11 2 6 5 3 2" xfId="9607" xr:uid="{00000000-0005-0000-0000-0000873F0000}"/>
    <cellStyle name="Fechas 11 2 6 5 3 2 2" xfId="40083" xr:uid="{00000000-0005-0000-0000-0000883F0000}"/>
    <cellStyle name="Fechas 11 2 6 5 3 3" xfId="9608" xr:uid="{00000000-0005-0000-0000-0000893F0000}"/>
    <cellStyle name="Fechas 11 2 6 5 3 3 2" xfId="44395" xr:uid="{00000000-0005-0000-0000-00008A3F0000}"/>
    <cellStyle name="Fechas 11 2 6 5 3 4" xfId="9609" xr:uid="{00000000-0005-0000-0000-00008B3F0000}"/>
    <cellStyle name="Fechas 11 2 6 5 3 4 2" xfId="44396" xr:uid="{00000000-0005-0000-0000-00008C3F0000}"/>
    <cellStyle name="Fechas 11 2 6 5 3 5" xfId="34995" xr:uid="{00000000-0005-0000-0000-00008D3F0000}"/>
    <cellStyle name="Fechas 11 2 6 5 4" xfId="9610" xr:uid="{00000000-0005-0000-0000-00008E3F0000}"/>
    <cellStyle name="Fechas 11 2 6 5 4 2" xfId="36384" xr:uid="{00000000-0005-0000-0000-00008F3F0000}"/>
    <cellStyle name="Fechas 11 2 6 5 5" xfId="9611" xr:uid="{00000000-0005-0000-0000-0000903F0000}"/>
    <cellStyle name="Fechas 11 2 6 5 5 2" xfId="44397" xr:uid="{00000000-0005-0000-0000-0000913F0000}"/>
    <cellStyle name="Fechas 11 2 6 5 6" xfId="9612" xr:uid="{00000000-0005-0000-0000-0000923F0000}"/>
    <cellStyle name="Fechas 11 2 6 5 6 2" xfId="44398" xr:uid="{00000000-0005-0000-0000-0000933F0000}"/>
    <cellStyle name="Fechas 11 2 6 5 7" xfId="9613" xr:uid="{00000000-0005-0000-0000-0000943F0000}"/>
    <cellStyle name="Fechas 11 2 6 5 7 2" xfId="44399" xr:uid="{00000000-0005-0000-0000-0000953F0000}"/>
    <cellStyle name="Fechas 11 2 6 5 8" xfId="31296" xr:uid="{00000000-0005-0000-0000-0000963F0000}"/>
    <cellStyle name="Fechas 11 2 6 6" xfId="9614" xr:uid="{00000000-0005-0000-0000-0000973F0000}"/>
    <cellStyle name="Fechas 11 2 6 6 2" xfId="9615" xr:uid="{00000000-0005-0000-0000-0000983F0000}"/>
    <cellStyle name="Fechas 11 2 6 6 2 2" xfId="37738" xr:uid="{00000000-0005-0000-0000-0000993F0000}"/>
    <cellStyle name="Fechas 11 2 6 6 3" xfId="9616" xr:uid="{00000000-0005-0000-0000-00009A3F0000}"/>
    <cellStyle name="Fechas 11 2 6 6 3 2" xfId="44400" xr:uid="{00000000-0005-0000-0000-00009B3F0000}"/>
    <cellStyle name="Fechas 11 2 6 6 4" xfId="9617" xr:uid="{00000000-0005-0000-0000-00009C3F0000}"/>
    <cellStyle name="Fechas 11 2 6 6 4 2" xfId="44401" xr:uid="{00000000-0005-0000-0000-00009D3F0000}"/>
    <cellStyle name="Fechas 11 2 6 6 5" xfId="32650" xr:uid="{00000000-0005-0000-0000-00009E3F0000}"/>
    <cellStyle name="Fechas 11 2 6 7" xfId="9618" xr:uid="{00000000-0005-0000-0000-00009F3F0000}"/>
    <cellStyle name="Fechas 11 2 6 7 2" xfId="9619" xr:uid="{00000000-0005-0000-0000-0000A03F0000}"/>
    <cellStyle name="Fechas 11 2 6 7 2 2" xfId="37801" xr:uid="{00000000-0005-0000-0000-0000A13F0000}"/>
    <cellStyle name="Fechas 11 2 6 7 3" xfId="9620" xr:uid="{00000000-0005-0000-0000-0000A23F0000}"/>
    <cellStyle name="Fechas 11 2 6 7 3 2" xfId="44402" xr:uid="{00000000-0005-0000-0000-0000A33F0000}"/>
    <cellStyle name="Fechas 11 2 6 7 4" xfId="9621" xr:uid="{00000000-0005-0000-0000-0000A43F0000}"/>
    <cellStyle name="Fechas 11 2 6 7 4 2" xfId="44403" xr:uid="{00000000-0005-0000-0000-0000A53F0000}"/>
    <cellStyle name="Fechas 11 2 6 7 5" xfId="32713" xr:uid="{00000000-0005-0000-0000-0000A63F0000}"/>
    <cellStyle name="Fechas 11 2 6 8" xfId="9622" xr:uid="{00000000-0005-0000-0000-0000A73F0000}"/>
    <cellStyle name="Fechas 11 2 6 8 2" xfId="9623" xr:uid="{00000000-0005-0000-0000-0000A83F0000}"/>
    <cellStyle name="Fechas 11 2 6 8 2 2" xfId="39930" xr:uid="{00000000-0005-0000-0000-0000A93F0000}"/>
    <cellStyle name="Fechas 11 2 6 8 3" xfId="9624" xr:uid="{00000000-0005-0000-0000-0000AA3F0000}"/>
    <cellStyle name="Fechas 11 2 6 8 3 2" xfId="44404" xr:uid="{00000000-0005-0000-0000-0000AB3F0000}"/>
    <cellStyle name="Fechas 11 2 6 8 4" xfId="9625" xr:uid="{00000000-0005-0000-0000-0000AC3F0000}"/>
    <cellStyle name="Fechas 11 2 6 8 4 2" xfId="44405" xr:uid="{00000000-0005-0000-0000-0000AD3F0000}"/>
    <cellStyle name="Fechas 11 2 6 8 5" xfId="34842" xr:uid="{00000000-0005-0000-0000-0000AE3F0000}"/>
    <cellStyle name="Fechas 11 2 6 9" xfId="9626" xr:uid="{00000000-0005-0000-0000-0000AF3F0000}"/>
    <cellStyle name="Fechas 11 2 6 9 2" xfId="36231" xr:uid="{00000000-0005-0000-0000-0000B03F0000}"/>
    <cellStyle name="Fechas 11 2 7" xfId="9627" xr:uid="{00000000-0005-0000-0000-0000B13F0000}"/>
    <cellStyle name="Fechas 11 2 7 10" xfId="9628" xr:uid="{00000000-0005-0000-0000-0000B23F0000}"/>
    <cellStyle name="Fechas 11 2 7 10 2" xfId="44406" xr:uid="{00000000-0005-0000-0000-0000B33F0000}"/>
    <cellStyle name="Fechas 11 2 7 11" xfId="9629" xr:uid="{00000000-0005-0000-0000-0000B43F0000}"/>
    <cellStyle name="Fechas 11 2 7 11 2" xfId="44407" xr:uid="{00000000-0005-0000-0000-0000B53F0000}"/>
    <cellStyle name="Fechas 11 2 7 12" xfId="30973" xr:uid="{00000000-0005-0000-0000-0000B63F0000}"/>
    <cellStyle name="Fechas 11 2 7 2" xfId="9630" xr:uid="{00000000-0005-0000-0000-0000B73F0000}"/>
    <cellStyle name="Fechas 11 2 7 2 2" xfId="9631" xr:uid="{00000000-0005-0000-0000-0000B83F0000}"/>
    <cellStyle name="Fechas 11 2 7 2 2 2" xfId="9632" xr:uid="{00000000-0005-0000-0000-0000B93F0000}"/>
    <cellStyle name="Fechas 11 2 7 2 2 2 2" xfId="38174" xr:uid="{00000000-0005-0000-0000-0000BA3F0000}"/>
    <cellStyle name="Fechas 11 2 7 2 2 3" xfId="9633" xr:uid="{00000000-0005-0000-0000-0000BB3F0000}"/>
    <cellStyle name="Fechas 11 2 7 2 2 3 2" xfId="44408" xr:uid="{00000000-0005-0000-0000-0000BC3F0000}"/>
    <cellStyle name="Fechas 11 2 7 2 2 4" xfId="9634" xr:uid="{00000000-0005-0000-0000-0000BD3F0000}"/>
    <cellStyle name="Fechas 11 2 7 2 2 4 2" xfId="44409" xr:uid="{00000000-0005-0000-0000-0000BE3F0000}"/>
    <cellStyle name="Fechas 11 2 7 2 2 5" xfId="9635" xr:uid="{00000000-0005-0000-0000-0000BF3F0000}"/>
    <cellStyle name="Fechas 11 2 7 2 2 5 2" xfId="44410" xr:uid="{00000000-0005-0000-0000-0000C03F0000}"/>
    <cellStyle name="Fechas 11 2 7 2 2 6" xfId="33086" xr:uid="{00000000-0005-0000-0000-0000C13F0000}"/>
    <cellStyle name="Fechas 11 2 7 2 3" xfId="9636" xr:uid="{00000000-0005-0000-0000-0000C23F0000}"/>
    <cellStyle name="Fechas 11 2 7 2 3 2" xfId="9637" xr:uid="{00000000-0005-0000-0000-0000C33F0000}"/>
    <cellStyle name="Fechas 11 2 7 2 3 2 2" xfId="40428" xr:uid="{00000000-0005-0000-0000-0000C43F0000}"/>
    <cellStyle name="Fechas 11 2 7 2 3 3" xfId="9638" xr:uid="{00000000-0005-0000-0000-0000C53F0000}"/>
    <cellStyle name="Fechas 11 2 7 2 3 3 2" xfId="44411" xr:uid="{00000000-0005-0000-0000-0000C63F0000}"/>
    <cellStyle name="Fechas 11 2 7 2 3 4" xfId="9639" xr:uid="{00000000-0005-0000-0000-0000C73F0000}"/>
    <cellStyle name="Fechas 11 2 7 2 3 4 2" xfId="44412" xr:uid="{00000000-0005-0000-0000-0000C83F0000}"/>
    <cellStyle name="Fechas 11 2 7 2 3 5" xfId="9640" xr:uid="{00000000-0005-0000-0000-0000C93F0000}"/>
    <cellStyle name="Fechas 11 2 7 2 3 5 2" xfId="44413" xr:uid="{00000000-0005-0000-0000-0000CA3F0000}"/>
    <cellStyle name="Fechas 11 2 7 2 3 6" xfId="35340" xr:uid="{00000000-0005-0000-0000-0000CB3F0000}"/>
    <cellStyle name="Fechas 11 2 7 2 4" xfId="9641" xr:uid="{00000000-0005-0000-0000-0000CC3F0000}"/>
    <cellStyle name="Fechas 11 2 7 2 4 2" xfId="36729" xr:uid="{00000000-0005-0000-0000-0000CD3F0000}"/>
    <cellStyle name="Fechas 11 2 7 2 5" xfId="31641" xr:uid="{00000000-0005-0000-0000-0000CE3F0000}"/>
    <cellStyle name="Fechas 11 2 7 3" xfId="9642" xr:uid="{00000000-0005-0000-0000-0000CF3F0000}"/>
    <cellStyle name="Fechas 11 2 7 3 2" xfId="9643" xr:uid="{00000000-0005-0000-0000-0000D03F0000}"/>
    <cellStyle name="Fechas 11 2 7 3 2 2" xfId="9644" xr:uid="{00000000-0005-0000-0000-0000D13F0000}"/>
    <cellStyle name="Fechas 11 2 7 3 2 2 2" xfId="38045" xr:uid="{00000000-0005-0000-0000-0000D23F0000}"/>
    <cellStyle name="Fechas 11 2 7 3 2 3" xfId="9645" xr:uid="{00000000-0005-0000-0000-0000D33F0000}"/>
    <cellStyle name="Fechas 11 2 7 3 2 3 2" xfId="44414" xr:uid="{00000000-0005-0000-0000-0000D43F0000}"/>
    <cellStyle name="Fechas 11 2 7 3 2 4" xfId="9646" xr:uid="{00000000-0005-0000-0000-0000D53F0000}"/>
    <cellStyle name="Fechas 11 2 7 3 2 4 2" xfId="44415" xr:uid="{00000000-0005-0000-0000-0000D63F0000}"/>
    <cellStyle name="Fechas 11 2 7 3 2 5" xfId="32957" xr:uid="{00000000-0005-0000-0000-0000D73F0000}"/>
    <cellStyle name="Fechas 11 2 7 3 3" xfId="9647" xr:uid="{00000000-0005-0000-0000-0000D83F0000}"/>
    <cellStyle name="Fechas 11 2 7 3 3 2" xfId="9648" xr:uid="{00000000-0005-0000-0000-0000D93F0000}"/>
    <cellStyle name="Fechas 11 2 7 3 3 2 2" xfId="39083" xr:uid="{00000000-0005-0000-0000-0000DA3F0000}"/>
    <cellStyle name="Fechas 11 2 7 3 3 3" xfId="9649" xr:uid="{00000000-0005-0000-0000-0000DB3F0000}"/>
    <cellStyle name="Fechas 11 2 7 3 3 3 2" xfId="44416" xr:uid="{00000000-0005-0000-0000-0000DC3F0000}"/>
    <cellStyle name="Fechas 11 2 7 3 3 4" xfId="9650" xr:uid="{00000000-0005-0000-0000-0000DD3F0000}"/>
    <cellStyle name="Fechas 11 2 7 3 3 4 2" xfId="44417" xr:uid="{00000000-0005-0000-0000-0000DE3F0000}"/>
    <cellStyle name="Fechas 11 2 7 3 3 5" xfId="33995" xr:uid="{00000000-0005-0000-0000-0000DF3F0000}"/>
    <cellStyle name="Fechas 11 2 7 3 4" xfId="9651" xr:uid="{00000000-0005-0000-0000-0000E03F0000}"/>
    <cellStyle name="Fechas 11 2 7 3 4 2" xfId="9652" xr:uid="{00000000-0005-0000-0000-0000E13F0000}"/>
    <cellStyle name="Fechas 11 2 7 3 4 2 2" xfId="40299" xr:uid="{00000000-0005-0000-0000-0000E23F0000}"/>
    <cellStyle name="Fechas 11 2 7 3 4 3" xfId="9653" xr:uid="{00000000-0005-0000-0000-0000E33F0000}"/>
    <cellStyle name="Fechas 11 2 7 3 4 3 2" xfId="44418" xr:uid="{00000000-0005-0000-0000-0000E43F0000}"/>
    <cellStyle name="Fechas 11 2 7 3 4 4" xfId="9654" xr:uid="{00000000-0005-0000-0000-0000E53F0000}"/>
    <cellStyle name="Fechas 11 2 7 3 4 4 2" xfId="44419" xr:uid="{00000000-0005-0000-0000-0000E63F0000}"/>
    <cellStyle name="Fechas 11 2 7 3 4 5" xfId="35211" xr:uid="{00000000-0005-0000-0000-0000E73F0000}"/>
    <cellStyle name="Fechas 11 2 7 3 5" xfId="9655" xr:uid="{00000000-0005-0000-0000-0000E83F0000}"/>
    <cellStyle name="Fechas 11 2 7 3 5 2" xfId="36600" xr:uid="{00000000-0005-0000-0000-0000E93F0000}"/>
    <cellStyle name="Fechas 11 2 7 3 6" xfId="9656" xr:uid="{00000000-0005-0000-0000-0000EA3F0000}"/>
    <cellStyle name="Fechas 11 2 7 3 6 2" xfId="44420" xr:uid="{00000000-0005-0000-0000-0000EB3F0000}"/>
    <cellStyle name="Fechas 11 2 7 3 7" xfId="9657" xr:uid="{00000000-0005-0000-0000-0000EC3F0000}"/>
    <cellStyle name="Fechas 11 2 7 3 7 2" xfId="44421" xr:uid="{00000000-0005-0000-0000-0000ED3F0000}"/>
    <cellStyle name="Fechas 11 2 7 3 8" xfId="9658" xr:uid="{00000000-0005-0000-0000-0000EE3F0000}"/>
    <cellStyle name="Fechas 11 2 7 3 8 2" xfId="44422" xr:uid="{00000000-0005-0000-0000-0000EF3F0000}"/>
    <cellStyle name="Fechas 11 2 7 3 9" xfId="31512" xr:uid="{00000000-0005-0000-0000-0000F03F0000}"/>
    <cellStyle name="Fechas 11 2 7 4" xfId="9659" xr:uid="{00000000-0005-0000-0000-0000F13F0000}"/>
    <cellStyle name="Fechas 11 2 7 4 2" xfId="9660" xr:uid="{00000000-0005-0000-0000-0000F23F0000}"/>
    <cellStyle name="Fechas 11 2 7 4 2 2" xfId="9661" xr:uid="{00000000-0005-0000-0000-0000F33F0000}"/>
    <cellStyle name="Fechas 11 2 7 4 2 2 2" xfId="38549" xr:uid="{00000000-0005-0000-0000-0000F43F0000}"/>
    <cellStyle name="Fechas 11 2 7 4 2 3" xfId="9662" xr:uid="{00000000-0005-0000-0000-0000F53F0000}"/>
    <cellStyle name="Fechas 11 2 7 4 2 3 2" xfId="44423" xr:uid="{00000000-0005-0000-0000-0000F63F0000}"/>
    <cellStyle name="Fechas 11 2 7 4 2 4" xfId="9663" xr:uid="{00000000-0005-0000-0000-0000F73F0000}"/>
    <cellStyle name="Fechas 11 2 7 4 2 4 2" xfId="44424" xr:uid="{00000000-0005-0000-0000-0000F83F0000}"/>
    <cellStyle name="Fechas 11 2 7 4 2 5" xfId="33461" xr:uid="{00000000-0005-0000-0000-0000F93F0000}"/>
    <cellStyle name="Fechas 11 2 7 4 3" xfId="9664" xr:uid="{00000000-0005-0000-0000-0000FA3F0000}"/>
    <cellStyle name="Fechas 11 2 7 4 3 2" xfId="9665" xr:uid="{00000000-0005-0000-0000-0000FB3F0000}"/>
    <cellStyle name="Fechas 11 2 7 4 3 2 2" xfId="39421" xr:uid="{00000000-0005-0000-0000-0000FC3F0000}"/>
    <cellStyle name="Fechas 11 2 7 4 3 3" xfId="9666" xr:uid="{00000000-0005-0000-0000-0000FD3F0000}"/>
    <cellStyle name="Fechas 11 2 7 4 3 3 2" xfId="44425" xr:uid="{00000000-0005-0000-0000-0000FE3F0000}"/>
    <cellStyle name="Fechas 11 2 7 4 3 4" xfId="9667" xr:uid="{00000000-0005-0000-0000-0000FF3F0000}"/>
    <cellStyle name="Fechas 11 2 7 4 3 4 2" xfId="44426" xr:uid="{00000000-0005-0000-0000-000000400000}"/>
    <cellStyle name="Fechas 11 2 7 4 3 5" xfId="34333" xr:uid="{00000000-0005-0000-0000-000001400000}"/>
    <cellStyle name="Fechas 11 2 7 4 4" xfId="9668" xr:uid="{00000000-0005-0000-0000-000002400000}"/>
    <cellStyle name="Fechas 11 2 7 4 4 2" xfId="9669" xr:uid="{00000000-0005-0000-0000-000003400000}"/>
    <cellStyle name="Fechas 11 2 7 4 4 2 2" xfId="40803" xr:uid="{00000000-0005-0000-0000-000004400000}"/>
    <cellStyle name="Fechas 11 2 7 4 4 3" xfId="9670" xr:uid="{00000000-0005-0000-0000-000005400000}"/>
    <cellStyle name="Fechas 11 2 7 4 4 3 2" xfId="44427" xr:uid="{00000000-0005-0000-0000-000006400000}"/>
    <cellStyle name="Fechas 11 2 7 4 4 4" xfId="9671" xr:uid="{00000000-0005-0000-0000-000007400000}"/>
    <cellStyle name="Fechas 11 2 7 4 4 4 2" xfId="44428" xr:uid="{00000000-0005-0000-0000-000008400000}"/>
    <cellStyle name="Fechas 11 2 7 4 4 5" xfId="35715" xr:uid="{00000000-0005-0000-0000-000009400000}"/>
    <cellStyle name="Fechas 11 2 7 4 5" xfId="9672" xr:uid="{00000000-0005-0000-0000-00000A400000}"/>
    <cellStyle name="Fechas 11 2 7 4 5 2" xfId="37104" xr:uid="{00000000-0005-0000-0000-00000B400000}"/>
    <cellStyle name="Fechas 11 2 7 4 6" xfId="9673" xr:uid="{00000000-0005-0000-0000-00000C400000}"/>
    <cellStyle name="Fechas 11 2 7 4 6 2" xfId="44429" xr:uid="{00000000-0005-0000-0000-00000D400000}"/>
    <cellStyle name="Fechas 11 2 7 4 7" xfId="9674" xr:uid="{00000000-0005-0000-0000-00000E400000}"/>
    <cellStyle name="Fechas 11 2 7 4 7 2" xfId="44430" xr:uid="{00000000-0005-0000-0000-00000F400000}"/>
    <cellStyle name="Fechas 11 2 7 4 8" xfId="9675" xr:uid="{00000000-0005-0000-0000-000010400000}"/>
    <cellStyle name="Fechas 11 2 7 4 8 2" xfId="44431" xr:uid="{00000000-0005-0000-0000-000011400000}"/>
    <cellStyle name="Fechas 11 2 7 4 9" xfId="32016" xr:uid="{00000000-0005-0000-0000-000012400000}"/>
    <cellStyle name="Fechas 11 2 7 5" xfId="9676" xr:uid="{00000000-0005-0000-0000-000013400000}"/>
    <cellStyle name="Fechas 11 2 7 5 2" xfId="9677" xr:uid="{00000000-0005-0000-0000-000014400000}"/>
    <cellStyle name="Fechas 11 2 7 5 2 2" xfId="9678" xr:uid="{00000000-0005-0000-0000-000015400000}"/>
    <cellStyle name="Fechas 11 2 7 5 2 2 2" xfId="38868" xr:uid="{00000000-0005-0000-0000-000016400000}"/>
    <cellStyle name="Fechas 11 2 7 5 2 3" xfId="9679" xr:uid="{00000000-0005-0000-0000-000017400000}"/>
    <cellStyle name="Fechas 11 2 7 5 2 3 2" xfId="44432" xr:uid="{00000000-0005-0000-0000-000018400000}"/>
    <cellStyle name="Fechas 11 2 7 5 2 4" xfId="9680" xr:uid="{00000000-0005-0000-0000-000019400000}"/>
    <cellStyle name="Fechas 11 2 7 5 2 4 2" xfId="44433" xr:uid="{00000000-0005-0000-0000-00001A400000}"/>
    <cellStyle name="Fechas 11 2 7 5 2 5" xfId="33780" xr:uid="{00000000-0005-0000-0000-00001B400000}"/>
    <cellStyle name="Fechas 11 2 7 5 3" xfId="9681" xr:uid="{00000000-0005-0000-0000-00001C400000}"/>
    <cellStyle name="Fechas 11 2 7 5 3 2" xfId="9682" xr:uid="{00000000-0005-0000-0000-00001D400000}"/>
    <cellStyle name="Fechas 11 2 7 5 3 2 2" xfId="40084" xr:uid="{00000000-0005-0000-0000-00001E400000}"/>
    <cellStyle name="Fechas 11 2 7 5 3 3" xfId="9683" xr:uid="{00000000-0005-0000-0000-00001F400000}"/>
    <cellStyle name="Fechas 11 2 7 5 3 3 2" xfId="44434" xr:uid="{00000000-0005-0000-0000-000020400000}"/>
    <cellStyle name="Fechas 11 2 7 5 3 4" xfId="9684" xr:uid="{00000000-0005-0000-0000-000021400000}"/>
    <cellStyle name="Fechas 11 2 7 5 3 4 2" xfId="44435" xr:uid="{00000000-0005-0000-0000-000022400000}"/>
    <cellStyle name="Fechas 11 2 7 5 3 5" xfId="34996" xr:uid="{00000000-0005-0000-0000-000023400000}"/>
    <cellStyle name="Fechas 11 2 7 5 4" xfId="9685" xr:uid="{00000000-0005-0000-0000-000024400000}"/>
    <cellStyle name="Fechas 11 2 7 5 4 2" xfId="36385" xr:uid="{00000000-0005-0000-0000-000025400000}"/>
    <cellStyle name="Fechas 11 2 7 5 5" xfId="9686" xr:uid="{00000000-0005-0000-0000-000026400000}"/>
    <cellStyle name="Fechas 11 2 7 5 5 2" xfId="44436" xr:uid="{00000000-0005-0000-0000-000027400000}"/>
    <cellStyle name="Fechas 11 2 7 5 6" xfId="9687" xr:uid="{00000000-0005-0000-0000-000028400000}"/>
    <cellStyle name="Fechas 11 2 7 5 6 2" xfId="44437" xr:uid="{00000000-0005-0000-0000-000029400000}"/>
    <cellStyle name="Fechas 11 2 7 5 7" xfId="9688" xr:uid="{00000000-0005-0000-0000-00002A400000}"/>
    <cellStyle name="Fechas 11 2 7 5 7 2" xfId="44438" xr:uid="{00000000-0005-0000-0000-00002B400000}"/>
    <cellStyle name="Fechas 11 2 7 5 8" xfId="31297" xr:uid="{00000000-0005-0000-0000-00002C400000}"/>
    <cellStyle name="Fechas 11 2 7 6" xfId="9689" xr:uid="{00000000-0005-0000-0000-00002D400000}"/>
    <cellStyle name="Fechas 11 2 7 6 2" xfId="9690" xr:uid="{00000000-0005-0000-0000-00002E400000}"/>
    <cellStyle name="Fechas 11 2 7 6 2 2" xfId="37739" xr:uid="{00000000-0005-0000-0000-00002F400000}"/>
    <cellStyle name="Fechas 11 2 7 6 3" xfId="9691" xr:uid="{00000000-0005-0000-0000-000030400000}"/>
    <cellStyle name="Fechas 11 2 7 6 3 2" xfId="44439" xr:uid="{00000000-0005-0000-0000-000031400000}"/>
    <cellStyle name="Fechas 11 2 7 6 4" xfId="9692" xr:uid="{00000000-0005-0000-0000-000032400000}"/>
    <cellStyle name="Fechas 11 2 7 6 4 2" xfId="44440" xr:uid="{00000000-0005-0000-0000-000033400000}"/>
    <cellStyle name="Fechas 11 2 7 6 5" xfId="32651" xr:uid="{00000000-0005-0000-0000-000034400000}"/>
    <cellStyle name="Fechas 11 2 7 7" xfId="9693" xr:uid="{00000000-0005-0000-0000-000035400000}"/>
    <cellStyle name="Fechas 11 2 7 7 2" xfId="9694" xr:uid="{00000000-0005-0000-0000-000036400000}"/>
    <cellStyle name="Fechas 11 2 7 7 2 2" xfId="37800" xr:uid="{00000000-0005-0000-0000-000037400000}"/>
    <cellStyle name="Fechas 11 2 7 7 3" xfId="9695" xr:uid="{00000000-0005-0000-0000-000038400000}"/>
    <cellStyle name="Fechas 11 2 7 7 3 2" xfId="44441" xr:uid="{00000000-0005-0000-0000-000039400000}"/>
    <cellStyle name="Fechas 11 2 7 7 4" xfId="9696" xr:uid="{00000000-0005-0000-0000-00003A400000}"/>
    <cellStyle name="Fechas 11 2 7 7 4 2" xfId="44442" xr:uid="{00000000-0005-0000-0000-00003B400000}"/>
    <cellStyle name="Fechas 11 2 7 7 5" xfId="32712" xr:uid="{00000000-0005-0000-0000-00003C400000}"/>
    <cellStyle name="Fechas 11 2 7 8" xfId="9697" xr:uid="{00000000-0005-0000-0000-00003D400000}"/>
    <cellStyle name="Fechas 11 2 7 8 2" xfId="9698" xr:uid="{00000000-0005-0000-0000-00003E400000}"/>
    <cellStyle name="Fechas 11 2 7 8 2 2" xfId="39931" xr:uid="{00000000-0005-0000-0000-00003F400000}"/>
    <cellStyle name="Fechas 11 2 7 8 3" xfId="9699" xr:uid="{00000000-0005-0000-0000-000040400000}"/>
    <cellStyle name="Fechas 11 2 7 8 3 2" xfId="44443" xr:uid="{00000000-0005-0000-0000-000041400000}"/>
    <cellStyle name="Fechas 11 2 7 8 4" xfId="9700" xr:uid="{00000000-0005-0000-0000-000042400000}"/>
    <cellStyle name="Fechas 11 2 7 8 4 2" xfId="44444" xr:uid="{00000000-0005-0000-0000-000043400000}"/>
    <cellStyle name="Fechas 11 2 7 8 5" xfId="34843" xr:uid="{00000000-0005-0000-0000-000044400000}"/>
    <cellStyle name="Fechas 11 2 7 9" xfId="9701" xr:uid="{00000000-0005-0000-0000-000045400000}"/>
    <cellStyle name="Fechas 11 2 7 9 2" xfId="36232" xr:uid="{00000000-0005-0000-0000-000046400000}"/>
    <cellStyle name="Fechas 11 2 8" xfId="9702" xr:uid="{00000000-0005-0000-0000-000047400000}"/>
    <cellStyle name="Fechas 11 2 8 10" xfId="9703" xr:uid="{00000000-0005-0000-0000-000048400000}"/>
    <cellStyle name="Fechas 11 2 8 10 2" xfId="44445" xr:uid="{00000000-0005-0000-0000-000049400000}"/>
    <cellStyle name="Fechas 11 2 8 11" xfId="9704" xr:uid="{00000000-0005-0000-0000-00004A400000}"/>
    <cellStyle name="Fechas 11 2 8 11 2" xfId="44446" xr:uid="{00000000-0005-0000-0000-00004B400000}"/>
    <cellStyle name="Fechas 11 2 8 12" xfId="30974" xr:uid="{00000000-0005-0000-0000-00004C400000}"/>
    <cellStyle name="Fechas 11 2 8 2" xfId="9705" xr:uid="{00000000-0005-0000-0000-00004D400000}"/>
    <cellStyle name="Fechas 11 2 8 2 2" xfId="9706" xr:uid="{00000000-0005-0000-0000-00004E400000}"/>
    <cellStyle name="Fechas 11 2 8 2 2 2" xfId="9707" xr:uid="{00000000-0005-0000-0000-00004F400000}"/>
    <cellStyle name="Fechas 11 2 8 2 2 2 2" xfId="38175" xr:uid="{00000000-0005-0000-0000-000050400000}"/>
    <cellStyle name="Fechas 11 2 8 2 2 3" xfId="9708" xr:uid="{00000000-0005-0000-0000-000051400000}"/>
    <cellStyle name="Fechas 11 2 8 2 2 3 2" xfId="44447" xr:uid="{00000000-0005-0000-0000-000052400000}"/>
    <cellStyle name="Fechas 11 2 8 2 2 4" xfId="9709" xr:uid="{00000000-0005-0000-0000-000053400000}"/>
    <cellStyle name="Fechas 11 2 8 2 2 4 2" xfId="44448" xr:uid="{00000000-0005-0000-0000-000054400000}"/>
    <cellStyle name="Fechas 11 2 8 2 2 5" xfId="9710" xr:uid="{00000000-0005-0000-0000-000055400000}"/>
    <cellStyle name="Fechas 11 2 8 2 2 5 2" xfId="44449" xr:uid="{00000000-0005-0000-0000-000056400000}"/>
    <cellStyle name="Fechas 11 2 8 2 2 6" xfId="33087" xr:uid="{00000000-0005-0000-0000-000057400000}"/>
    <cellStyle name="Fechas 11 2 8 2 3" xfId="9711" xr:uid="{00000000-0005-0000-0000-000058400000}"/>
    <cellStyle name="Fechas 11 2 8 2 3 2" xfId="9712" xr:uid="{00000000-0005-0000-0000-000059400000}"/>
    <cellStyle name="Fechas 11 2 8 2 3 2 2" xfId="40429" xr:uid="{00000000-0005-0000-0000-00005A400000}"/>
    <cellStyle name="Fechas 11 2 8 2 3 3" xfId="9713" xr:uid="{00000000-0005-0000-0000-00005B400000}"/>
    <cellStyle name="Fechas 11 2 8 2 3 3 2" xfId="44450" xr:uid="{00000000-0005-0000-0000-00005C400000}"/>
    <cellStyle name="Fechas 11 2 8 2 3 4" xfId="9714" xr:uid="{00000000-0005-0000-0000-00005D400000}"/>
    <cellStyle name="Fechas 11 2 8 2 3 4 2" xfId="44451" xr:uid="{00000000-0005-0000-0000-00005E400000}"/>
    <cellStyle name="Fechas 11 2 8 2 3 5" xfId="9715" xr:uid="{00000000-0005-0000-0000-00005F400000}"/>
    <cellStyle name="Fechas 11 2 8 2 3 5 2" xfId="44452" xr:uid="{00000000-0005-0000-0000-000060400000}"/>
    <cellStyle name="Fechas 11 2 8 2 3 6" xfId="35341" xr:uid="{00000000-0005-0000-0000-000061400000}"/>
    <cellStyle name="Fechas 11 2 8 2 4" xfId="9716" xr:uid="{00000000-0005-0000-0000-000062400000}"/>
    <cellStyle name="Fechas 11 2 8 2 4 2" xfId="36730" xr:uid="{00000000-0005-0000-0000-000063400000}"/>
    <cellStyle name="Fechas 11 2 8 2 5" xfId="31642" xr:uid="{00000000-0005-0000-0000-000064400000}"/>
    <cellStyle name="Fechas 11 2 8 3" xfId="9717" xr:uid="{00000000-0005-0000-0000-000065400000}"/>
    <cellStyle name="Fechas 11 2 8 3 2" xfId="9718" xr:uid="{00000000-0005-0000-0000-000066400000}"/>
    <cellStyle name="Fechas 11 2 8 3 2 2" xfId="9719" xr:uid="{00000000-0005-0000-0000-000067400000}"/>
    <cellStyle name="Fechas 11 2 8 3 2 2 2" xfId="38046" xr:uid="{00000000-0005-0000-0000-000068400000}"/>
    <cellStyle name="Fechas 11 2 8 3 2 3" xfId="9720" xr:uid="{00000000-0005-0000-0000-000069400000}"/>
    <cellStyle name="Fechas 11 2 8 3 2 3 2" xfId="44453" xr:uid="{00000000-0005-0000-0000-00006A400000}"/>
    <cellStyle name="Fechas 11 2 8 3 2 4" xfId="9721" xr:uid="{00000000-0005-0000-0000-00006B400000}"/>
    <cellStyle name="Fechas 11 2 8 3 2 4 2" xfId="44454" xr:uid="{00000000-0005-0000-0000-00006C400000}"/>
    <cellStyle name="Fechas 11 2 8 3 2 5" xfId="32958" xr:uid="{00000000-0005-0000-0000-00006D400000}"/>
    <cellStyle name="Fechas 11 2 8 3 3" xfId="9722" xr:uid="{00000000-0005-0000-0000-00006E400000}"/>
    <cellStyle name="Fechas 11 2 8 3 3 2" xfId="9723" xr:uid="{00000000-0005-0000-0000-00006F400000}"/>
    <cellStyle name="Fechas 11 2 8 3 3 2 2" xfId="39084" xr:uid="{00000000-0005-0000-0000-000070400000}"/>
    <cellStyle name="Fechas 11 2 8 3 3 3" xfId="9724" xr:uid="{00000000-0005-0000-0000-000071400000}"/>
    <cellStyle name="Fechas 11 2 8 3 3 3 2" xfId="44455" xr:uid="{00000000-0005-0000-0000-000072400000}"/>
    <cellStyle name="Fechas 11 2 8 3 3 4" xfId="9725" xr:uid="{00000000-0005-0000-0000-000073400000}"/>
    <cellStyle name="Fechas 11 2 8 3 3 4 2" xfId="44456" xr:uid="{00000000-0005-0000-0000-000074400000}"/>
    <cellStyle name="Fechas 11 2 8 3 3 5" xfId="33996" xr:uid="{00000000-0005-0000-0000-000075400000}"/>
    <cellStyle name="Fechas 11 2 8 3 4" xfId="9726" xr:uid="{00000000-0005-0000-0000-000076400000}"/>
    <cellStyle name="Fechas 11 2 8 3 4 2" xfId="9727" xr:uid="{00000000-0005-0000-0000-000077400000}"/>
    <cellStyle name="Fechas 11 2 8 3 4 2 2" xfId="40300" xr:uid="{00000000-0005-0000-0000-000078400000}"/>
    <cellStyle name="Fechas 11 2 8 3 4 3" xfId="9728" xr:uid="{00000000-0005-0000-0000-000079400000}"/>
    <cellStyle name="Fechas 11 2 8 3 4 3 2" xfId="44457" xr:uid="{00000000-0005-0000-0000-00007A400000}"/>
    <cellStyle name="Fechas 11 2 8 3 4 4" xfId="9729" xr:uid="{00000000-0005-0000-0000-00007B400000}"/>
    <cellStyle name="Fechas 11 2 8 3 4 4 2" xfId="44458" xr:uid="{00000000-0005-0000-0000-00007C400000}"/>
    <cellStyle name="Fechas 11 2 8 3 4 5" xfId="35212" xr:uid="{00000000-0005-0000-0000-00007D400000}"/>
    <cellStyle name="Fechas 11 2 8 3 5" xfId="9730" xr:uid="{00000000-0005-0000-0000-00007E400000}"/>
    <cellStyle name="Fechas 11 2 8 3 5 2" xfId="36601" xr:uid="{00000000-0005-0000-0000-00007F400000}"/>
    <cellStyle name="Fechas 11 2 8 3 6" xfId="9731" xr:uid="{00000000-0005-0000-0000-000080400000}"/>
    <cellStyle name="Fechas 11 2 8 3 6 2" xfId="44459" xr:uid="{00000000-0005-0000-0000-000081400000}"/>
    <cellStyle name="Fechas 11 2 8 3 7" xfId="9732" xr:uid="{00000000-0005-0000-0000-000082400000}"/>
    <cellStyle name="Fechas 11 2 8 3 7 2" xfId="44460" xr:uid="{00000000-0005-0000-0000-000083400000}"/>
    <cellStyle name="Fechas 11 2 8 3 8" xfId="9733" xr:uid="{00000000-0005-0000-0000-000084400000}"/>
    <cellStyle name="Fechas 11 2 8 3 8 2" xfId="44461" xr:uid="{00000000-0005-0000-0000-000085400000}"/>
    <cellStyle name="Fechas 11 2 8 3 9" xfId="31513" xr:uid="{00000000-0005-0000-0000-000086400000}"/>
    <cellStyle name="Fechas 11 2 8 4" xfId="9734" xr:uid="{00000000-0005-0000-0000-000087400000}"/>
    <cellStyle name="Fechas 11 2 8 4 2" xfId="9735" xr:uid="{00000000-0005-0000-0000-000088400000}"/>
    <cellStyle name="Fechas 11 2 8 4 2 2" xfId="9736" xr:uid="{00000000-0005-0000-0000-000089400000}"/>
    <cellStyle name="Fechas 11 2 8 4 2 2 2" xfId="38548" xr:uid="{00000000-0005-0000-0000-00008A400000}"/>
    <cellStyle name="Fechas 11 2 8 4 2 3" xfId="9737" xr:uid="{00000000-0005-0000-0000-00008B400000}"/>
    <cellStyle name="Fechas 11 2 8 4 2 3 2" xfId="44462" xr:uid="{00000000-0005-0000-0000-00008C400000}"/>
    <cellStyle name="Fechas 11 2 8 4 2 4" xfId="9738" xr:uid="{00000000-0005-0000-0000-00008D400000}"/>
    <cellStyle name="Fechas 11 2 8 4 2 4 2" xfId="44463" xr:uid="{00000000-0005-0000-0000-00008E400000}"/>
    <cellStyle name="Fechas 11 2 8 4 2 5" xfId="33460" xr:uid="{00000000-0005-0000-0000-00008F400000}"/>
    <cellStyle name="Fechas 11 2 8 4 3" xfId="9739" xr:uid="{00000000-0005-0000-0000-000090400000}"/>
    <cellStyle name="Fechas 11 2 8 4 3 2" xfId="9740" xr:uid="{00000000-0005-0000-0000-000091400000}"/>
    <cellStyle name="Fechas 11 2 8 4 3 2 2" xfId="39420" xr:uid="{00000000-0005-0000-0000-000092400000}"/>
    <cellStyle name="Fechas 11 2 8 4 3 3" xfId="9741" xr:uid="{00000000-0005-0000-0000-000093400000}"/>
    <cellStyle name="Fechas 11 2 8 4 3 3 2" xfId="44464" xr:uid="{00000000-0005-0000-0000-000094400000}"/>
    <cellStyle name="Fechas 11 2 8 4 3 4" xfId="9742" xr:uid="{00000000-0005-0000-0000-000095400000}"/>
    <cellStyle name="Fechas 11 2 8 4 3 4 2" xfId="44465" xr:uid="{00000000-0005-0000-0000-000096400000}"/>
    <cellStyle name="Fechas 11 2 8 4 3 5" xfId="34332" xr:uid="{00000000-0005-0000-0000-000097400000}"/>
    <cellStyle name="Fechas 11 2 8 4 4" xfId="9743" xr:uid="{00000000-0005-0000-0000-000098400000}"/>
    <cellStyle name="Fechas 11 2 8 4 4 2" xfId="9744" xr:uid="{00000000-0005-0000-0000-000099400000}"/>
    <cellStyle name="Fechas 11 2 8 4 4 2 2" xfId="40802" xr:uid="{00000000-0005-0000-0000-00009A400000}"/>
    <cellStyle name="Fechas 11 2 8 4 4 3" xfId="9745" xr:uid="{00000000-0005-0000-0000-00009B400000}"/>
    <cellStyle name="Fechas 11 2 8 4 4 3 2" xfId="44466" xr:uid="{00000000-0005-0000-0000-00009C400000}"/>
    <cellStyle name="Fechas 11 2 8 4 4 4" xfId="9746" xr:uid="{00000000-0005-0000-0000-00009D400000}"/>
    <cellStyle name="Fechas 11 2 8 4 4 4 2" xfId="44467" xr:uid="{00000000-0005-0000-0000-00009E400000}"/>
    <cellStyle name="Fechas 11 2 8 4 4 5" xfId="35714" xr:uid="{00000000-0005-0000-0000-00009F400000}"/>
    <cellStyle name="Fechas 11 2 8 4 5" xfId="9747" xr:uid="{00000000-0005-0000-0000-0000A0400000}"/>
    <cellStyle name="Fechas 11 2 8 4 5 2" xfId="37103" xr:uid="{00000000-0005-0000-0000-0000A1400000}"/>
    <cellStyle name="Fechas 11 2 8 4 6" xfId="9748" xr:uid="{00000000-0005-0000-0000-0000A2400000}"/>
    <cellStyle name="Fechas 11 2 8 4 6 2" xfId="44468" xr:uid="{00000000-0005-0000-0000-0000A3400000}"/>
    <cellStyle name="Fechas 11 2 8 4 7" xfId="9749" xr:uid="{00000000-0005-0000-0000-0000A4400000}"/>
    <cellStyle name="Fechas 11 2 8 4 7 2" xfId="44469" xr:uid="{00000000-0005-0000-0000-0000A5400000}"/>
    <cellStyle name="Fechas 11 2 8 4 8" xfId="9750" xr:uid="{00000000-0005-0000-0000-0000A6400000}"/>
    <cellStyle name="Fechas 11 2 8 4 8 2" xfId="44470" xr:uid="{00000000-0005-0000-0000-0000A7400000}"/>
    <cellStyle name="Fechas 11 2 8 4 9" xfId="32015" xr:uid="{00000000-0005-0000-0000-0000A8400000}"/>
    <cellStyle name="Fechas 11 2 8 5" xfId="9751" xr:uid="{00000000-0005-0000-0000-0000A9400000}"/>
    <cellStyle name="Fechas 11 2 8 5 2" xfId="9752" xr:uid="{00000000-0005-0000-0000-0000AA400000}"/>
    <cellStyle name="Fechas 11 2 8 5 2 2" xfId="9753" xr:uid="{00000000-0005-0000-0000-0000AB400000}"/>
    <cellStyle name="Fechas 11 2 8 5 2 2 2" xfId="38869" xr:uid="{00000000-0005-0000-0000-0000AC400000}"/>
    <cellStyle name="Fechas 11 2 8 5 2 3" xfId="9754" xr:uid="{00000000-0005-0000-0000-0000AD400000}"/>
    <cellStyle name="Fechas 11 2 8 5 2 3 2" xfId="44471" xr:uid="{00000000-0005-0000-0000-0000AE400000}"/>
    <cellStyle name="Fechas 11 2 8 5 2 4" xfId="9755" xr:uid="{00000000-0005-0000-0000-0000AF400000}"/>
    <cellStyle name="Fechas 11 2 8 5 2 4 2" xfId="44472" xr:uid="{00000000-0005-0000-0000-0000B0400000}"/>
    <cellStyle name="Fechas 11 2 8 5 2 5" xfId="33781" xr:uid="{00000000-0005-0000-0000-0000B1400000}"/>
    <cellStyle name="Fechas 11 2 8 5 3" xfId="9756" xr:uid="{00000000-0005-0000-0000-0000B2400000}"/>
    <cellStyle name="Fechas 11 2 8 5 3 2" xfId="9757" xr:uid="{00000000-0005-0000-0000-0000B3400000}"/>
    <cellStyle name="Fechas 11 2 8 5 3 2 2" xfId="40085" xr:uid="{00000000-0005-0000-0000-0000B4400000}"/>
    <cellStyle name="Fechas 11 2 8 5 3 3" xfId="9758" xr:uid="{00000000-0005-0000-0000-0000B5400000}"/>
    <cellStyle name="Fechas 11 2 8 5 3 3 2" xfId="44473" xr:uid="{00000000-0005-0000-0000-0000B6400000}"/>
    <cellStyle name="Fechas 11 2 8 5 3 4" xfId="9759" xr:uid="{00000000-0005-0000-0000-0000B7400000}"/>
    <cellStyle name="Fechas 11 2 8 5 3 4 2" xfId="44474" xr:uid="{00000000-0005-0000-0000-0000B8400000}"/>
    <cellStyle name="Fechas 11 2 8 5 3 5" xfId="34997" xr:uid="{00000000-0005-0000-0000-0000B9400000}"/>
    <cellStyle name="Fechas 11 2 8 5 4" xfId="9760" xr:uid="{00000000-0005-0000-0000-0000BA400000}"/>
    <cellStyle name="Fechas 11 2 8 5 4 2" xfId="36386" xr:uid="{00000000-0005-0000-0000-0000BB400000}"/>
    <cellStyle name="Fechas 11 2 8 5 5" xfId="9761" xr:uid="{00000000-0005-0000-0000-0000BC400000}"/>
    <cellStyle name="Fechas 11 2 8 5 5 2" xfId="44475" xr:uid="{00000000-0005-0000-0000-0000BD400000}"/>
    <cellStyle name="Fechas 11 2 8 5 6" xfId="9762" xr:uid="{00000000-0005-0000-0000-0000BE400000}"/>
    <cellStyle name="Fechas 11 2 8 5 6 2" xfId="44476" xr:uid="{00000000-0005-0000-0000-0000BF400000}"/>
    <cellStyle name="Fechas 11 2 8 5 7" xfId="9763" xr:uid="{00000000-0005-0000-0000-0000C0400000}"/>
    <cellStyle name="Fechas 11 2 8 5 7 2" xfId="44477" xr:uid="{00000000-0005-0000-0000-0000C1400000}"/>
    <cellStyle name="Fechas 11 2 8 5 8" xfId="31298" xr:uid="{00000000-0005-0000-0000-0000C2400000}"/>
    <cellStyle name="Fechas 11 2 8 6" xfId="9764" xr:uid="{00000000-0005-0000-0000-0000C3400000}"/>
    <cellStyle name="Fechas 11 2 8 6 2" xfId="9765" xr:uid="{00000000-0005-0000-0000-0000C4400000}"/>
    <cellStyle name="Fechas 11 2 8 6 2 2" xfId="37740" xr:uid="{00000000-0005-0000-0000-0000C5400000}"/>
    <cellStyle name="Fechas 11 2 8 6 3" xfId="9766" xr:uid="{00000000-0005-0000-0000-0000C6400000}"/>
    <cellStyle name="Fechas 11 2 8 6 3 2" xfId="44478" xr:uid="{00000000-0005-0000-0000-0000C7400000}"/>
    <cellStyle name="Fechas 11 2 8 6 4" xfId="9767" xr:uid="{00000000-0005-0000-0000-0000C8400000}"/>
    <cellStyle name="Fechas 11 2 8 6 4 2" xfId="44479" xr:uid="{00000000-0005-0000-0000-0000C9400000}"/>
    <cellStyle name="Fechas 11 2 8 6 5" xfId="32652" xr:uid="{00000000-0005-0000-0000-0000CA400000}"/>
    <cellStyle name="Fechas 11 2 8 7" xfId="9768" xr:uid="{00000000-0005-0000-0000-0000CB400000}"/>
    <cellStyle name="Fechas 11 2 8 7 2" xfId="9769" xr:uid="{00000000-0005-0000-0000-0000CC400000}"/>
    <cellStyle name="Fechas 11 2 8 7 2 2" xfId="37471" xr:uid="{00000000-0005-0000-0000-0000CD400000}"/>
    <cellStyle name="Fechas 11 2 8 7 3" xfId="9770" xr:uid="{00000000-0005-0000-0000-0000CE400000}"/>
    <cellStyle name="Fechas 11 2 8 7 3 2" xfId="44480" xr:uid="{00000000-0005-0000-0000-0000CF400000}"/>
    <cellStyle name="Fechas 11 2 8 7 4" xfId="9771" xr:uid="{00000000-0005-0000-0000-0000D0400000}"/>
    <cellStyle name="Fechas 11 2 8 7 4 2" xfId="44481" xr:uid="{00000000-0005-0000-0000-0000D1400000}"/>
    <cellStyle name="Fechas 11 2 8 7 5" xfId="32383" xr:uid="{00000000-0005-0000-0000-0000D2400000}"/>
    <cellStyle name="Fechas 11 2 8 8" xfId="9772" xr:uid="{00000000-0005-0000-0000-0000D3400000}"/>
    <cellStyle name="Fechas 11 2 8 8 2" xfId="9773" xr:uid="{00000000-0005-0000-0000-0000D4400000}"/>
    <cellStyle name="Fechas 11 2 8 8 2 2" xfId="39932" xr:uid="{00000000-0005-0000-0000-0000D5400000}"/>
    <cellStyle name="Fechas 11 2 8 8 3" xfId="9774" xr:uid="{00000000-0005-0000-0000-0000D6400000}"/>
    <cellStyle name="Fechas 11 2 8 8 3 2" xfId="44482" xr:uid="{00000000-0005-0000-0000-0000D7400000}"/>
    <cellStyle name="Fechas 11 2 8 8 4" xfId="9775" xr:uid="{00000000-0005-0000-0000-0000D8400000}"/>
    <cellStyle name="Fechas 11 2 8 8 4 2" xfId="44483" xr:uid="{00000000-0005-0000-0000-0000D9400000}"/>
    <cellStyle name="Fechas 11 2 8 8 5" xfId="34844" xr:uid="{00000000-0005-0000-0000-0000DA400000}"/>
    <cellStyle name="Fechas 11 2 8 9" xfId="9776" xr:uid="{00000000-0005-0000-0000-0000DB400000}"/>
    <cellStyle name="Fechas 11 2 8 9 2" xfId="36233" xr:uid="{00000000-0005-0000-0000-0000DC400000}"/>
    <cellStyle name="Fechas 11 2 9" xfId="9777" xr:uid="{00000000-0005-0000-0000-0000DD400000}"/>
    <cellStyle name="Fechas 11 2 9 10" xfId="9778" xr:uid="{00000000-0005-0000-0000-0000DE400000}"/>
    <cellStyle name="Fechas 11 2 9 10 2" xfId="44484" xr:uid="{00000000-0005-0000-0000-0000DF400000}"/>
    <cellStyle name="Fechas 11 2 9 11" xfId="9779" xr:uid="{00000000-0005-0000-0000-0000E0400000}"/>
    <cellStyle name="Fechas 11 2 9 11 2" xfId="44485" xr:uid="{00000000-0005-0000-0000-0000E1400000}"/>
    <cellStyle name="Fechas 11 2 9 12" xfId="30975" xr:uid="{00000000-0005-0000-0000-0000E2400000}"/>
    <cellStyle name="Fechas 11 2 9 2" xfId="9780" xr:uid="{00000000-0005-0000-0000-0000E3400000}"/>
    <cellStyle name="Fechas 11 2 9 2 2" xfId="9781" xr:uid="{00000000-0005-0000-0000-0000E4400000}"/>
    <cellStyle name="Fechas 11 2 9 2 2 2" xfId="9782" xr:uid="{00000000-0005-0000-0000-0000E5400000}"/>
    <cellStyle name="Fechas 11 2 9 2 2 2 2" xfId="38176" xr:uid="{00000000-0005-0000-0000-0000E6400000}"/>
    <cellStyle name="Fechas 11 2 9 2 2 3" xfId="9783" xr:uid="{00000000-0005-0000-0000-0000E7400000}"/>
    <cellStyle name="Fechas 11 2 9 2 2 3 2" xfId="44486" xr:uid="{00000000-0005-0000-0000-0000E8400000}"/>
    <cellStyle name="Fechas 11 2 9 2 2 4" xfId="9784" xr:uid="{00000000-0005-0000-0000-0000E9400000}"/>
    <cellStyle name="Fechas 11 2 9 2 2 4 2" xfId="44487" xr:uid="{00000000-0005-0000-0000-0000EA400000}"/>
    <cellStyle name="Fechas 11 2 9 2 2 5" xfId="9785" xr:uid="{00000000-0005-0000-0000-0000EB400000}"/>
    <cellStyle name="Fechas 11 2 9 2 2 5 2" xfId="44488" xr:uid="{00000000-0005-0000-0000-0000EC400000}"/>
    <cellStyle name="Fechas 11 2 9 2 2 6" xfId="33088" xr:uid="{00000000-0005-0000-0000-0000ED400000}"/>
    <cellStyle name="Fechas 11 2 9 2 3" xfId="9786" xr:uid="{00000000-0005-0000-0000-0000EE400000}"/>
    <cellStyle name="Fechas 11 2 9 2 3 2" xfId="9787" xr:uid="{00000000-0005-0000-0000-0000EF400000}"/>
    <cellStyle name="Fechas 11 2 9 2 3 2 2" xfId="40430" xr:uid="{00000000-0005-0000-0000-0000F0400000}"/>
    <cellStyle name="Fechas 11 2 9 2 3 3" xfId="9788" xr:uid="{00000000-0005-0000-0000-0000F1400000}"/>
    <cellStyle name="Fechas 11 2 9 2 3 3 2" xfId="44489" xr:uid="{00000000-0005-0000-0000-0000F2400000}"/>
    <cellStyle name="Fechas 11 2 9 2 3 4" xfId="9789" xr:uid="{00000000-0005-0000-0000-0000F3400000}"/>
    <cellStyle name="Fechas 11 2 9 2 3 4 2" xfId="44490" xr:uid="{00000000-0005-0000-0000-0000F4400000}"/>
    <cellStyle name="Fechas 11 2 9 2 3 5" xfId="9790" xr:uid="{00000000-0005-0000-0000-0000F5400000}"/>
    <cellStyle name="Fechas 11 2 9 2 3 5 2" xfId="44491" xr:uid="{00000000-0005-0000-0000-0000F6400000}"/>
    <cellStyle name="Fechas 11 2 9 2 3 6" xfId="35342" xr:uid="{00000000-0005-0000-0000-0000F7400000}"/>
    <cellStyle name="Fechas 11 2 9 2 4" xfId="9791" xr:uid="{00000000-0005-0000-0000-0000F8400000}"/>
    <cellStyle name="Fechas 11 2 9 2 4 2" xfId="36731" xr:uid="{00000000-0005-0000-0000-0000F9400000}"/>
    <cellStyle name="Fechas 11 2 9 2 5" xfId="31643" xr:uid="{00000000-0005-0000-0000-0000FA400000}"/>
    <cellStyle name="Fechas 11 2 9 3" xfId="9792" xr:uid="{00000000-0005-0000-0000-0000FB400000}"/>
    <cellStyle name="Fechas 11 2 9 3 2" xfId="9793" xr:uid="{00000000-0005-0000-0000-0000FC400000}"/>
    <cellStyle name="Fechas 11 2 9 3 2 2" xfId="9794" xr:uid="{00000000-0005-0000-0000-0000FD400000}"/>
    <cellStyle name="Fechas 11 2 9 3 2 2 2" xfId="38047" xr:uid="{00000000-0005-0000-0000-0000FE400000}"/>
    <cellStyle name="Fechas 11 2 9 3 2 3" xfId="9795" xr:uid="{00000000-0005-0000-0000-0000FF400000}"/>
    <cellStyle name="Fechas 11 2 9 3 2 3 2" xfId="44492" xr:uid="{00000000-0005-0000-0000-000000410000}"/>
    <cellStyle name="Fechas 11 2 9 3 2 4" xfId="9796" xr:uid="{00000000-0005-0000-0000-000001410000}"/>
    <cellStyle name="Fechas 11 2 9 3 2 4 2" xfId="44493" xr:uid="{00000000-0005-0000-0000-000002410000}"/>
    <cellStyle name="Fechas 11 2 9 3 2 5" xfId="32959" xr:uid="{00000000-0005-0000-0000-000003410000}"/>
    <cellStyle name="Fechas 11 2 9 3 3" xfId="9797" xr:uid="{00000000-0005-0000-0000-000004410000}"/>
    <cellStyle name="Fechas 11 2 9 3 3 2" xfId="9798" xr:uid="{00000000-0005-0000-0000-000005410000}"/>
    <cellStyle name="Fechas 11 2 9 3 3 2 2" xfId="39085" xr:uid="{00000000-0005-0000-0000-000006410000}"/>
    <cellStyle name="Fechas 11 2 9 3 3 3" xfId="9799" xr:uid="{00000000-0005-0000-0000-000007410000}"/>
    <cellStyle name="Fechas 11 2 9 3 3 3 2" xfId="44494" xr:uid="{00000000-0005-0000-0000-000008410000}"/>
    <cellStyle name="Fechas 11 2 9 3 3 4" xfId="9800" xr:uid="{00000000-0005-0000-0000-000009410000}"/>
    <cellStyle name="Fechas 11 2 9 3 3 4 2" xfId="44495" xr:uid="{00000000-0005-0000-0000-00000A410000}"/>
    <cellStyle name="Fechas 11 2 9 3 3 5" xfId="33997" xr:uid="{00000000-0005-0000-0000-00000B410000}"/>
    <cellStyle name="Fechas 11 2 9 3 4" xfId="9801" xr:uid="{00000000-0005-0000-0000-00000C410000}"/>
    <cellStyle name="Fechas 11 2 9 3 4 2" xfId="9802" xr:uid="{00000000-0005-0000-0000-00000D410000}"/>
    <cellStyle name="Fechas 11 2 9 3 4 2 2" xfId="40301" xr:uid="{00000000-0005-0000-0000-00000E410000}"/>
    <cellStyle name="Fechas 11 2 9 3 4 3" xfId="9803" xr:uid="{00000000-0005-0000-0000-00000F410000}"/>
    <cellStyle name="Fechas 11 2 9 3 4 3 2" xfId="44496" xr:uid="{00000000-0005-0000-0000-000010410000}"/>
    <cellStyle name="Fechas 11 2 9 3 4 4" xfId="9804" xr:uid="{00000000-0005-0000-0000-000011410000}"/>
    <cellStyle name="Fechas 11 2 9 3 4 4 2" xfId="44497" xr:uid="{00000000-0005-0000-0000-000012410000}"/>
    <cellStyle name="Fechas 11 2 9 3 4 5" xfId="35213" xr:uid="{00000000-0005-0000-0000-000013410000}"/>
    <cellStyle name="Fechas 11 2 9 3 5" xfId="9805" xr:uid="{00000000-0005-0000-0000-000014410000}"/>
    <cellStyle name="Fechas 11 2 9 3 5 2" xfId="36602" xr:uid="{00000000-0005-0000-0000-000015410000}"/>
    <cellStyle name="Fechas 11 2 9 3 6" xfId="9806" xr:uid="{00000000-0005-0000-0000-000016410000}"/>
    <cellStyle name="Fechas 11 2 9 3 6 2" xfId="44498" xr:uid="{00000000-0005-0000-0000-000017410000}"/>
    <cellStyle name="Fechas 11 2 9 3 7" xfId="9807" xr:uid="{00000000-0005-0000-0000-000018410000}"/>
    <cellStyle name="Fechas 11 2 9 3 7 2" xfId="44499" xr:uid="{00000000-0005-0000-0000-000019410000}"/>
    <cellStyle name="Fechas 11 2 9 3 8" xfId="9808" xr:uid="{00000000-0005-0000-0000-00001A410000}"/>
    <cellStyle name="Fechas 11 2 9 3 8 2" xfId="44500" xr:uid="{00000000-0005-0000-0000-00001B410000}"/>
    <cellStyle name="Fechas 11 2 9 3 9" xfId="31514" xr:uid="{00000000-0005-0000-0000-00001C410000}"/>
    <cellStyle name="Fechas 11 2 9 4" xfId="9809" xr:uid="{00000000-0005-0000-0000-00001D410000}"/>
    <cellStyle name="Fechas 11 2 9 4 2" xfId="9810" xr:uid="{00000000-0005-0000-0000-00001E410000}"/>
    <cellStyle name="Fechas 11 2 9 4 2 2" xfId="9811" xr:uid="{00000000-0005-0000-0000-00001F410000}"/>
    <cellStyle name="Fechas 11 2 9 4 2 2 2" xfId="38547" xr:uid="{00000000-0005-0000-0000-000020410000}"/>
    <cellStyle name="Fechas 11 2 9 4 2 3" xfId="9812" xr:uid="{00000000-0005-0000-0000-000021410000}"/>
    <cellStyle name="Fechas 11 2 9 4 2 3 2" xfId="44501" xr:uid="{00000000-0005-0000-0000-000022410000}"/>
    <cellStyle name="Fechas 11 2 9 4 2 4" xfId="9813" xr:uid="{00000000-0005-0000-0000-000023410000}"/>
    <cellStyle name="Fechas 11 2 9 4 2 4 2" xfId="44502" xr:uid="{00000000-0005-0000-0000-000024410000}"/>
    <cellStyle name="Fechas 11 2 9 4 2 5" xfId="33459" xr:uid="{00000000-0005-0000-0000-000025410000}"/>
    <cellStyle name="Fechas 11 2 9 4 3" xfId="9814" xr:uid="{00000000-0005-0000-0000-000026410000}"/>
    <cellStyle name="Fechas 11 2 9 4 3 2" xfId="9815" xr:uid="{00000000-0005-0000-0000-000027410000}"/>
    <cellStyle name="Fechas 11 2 9 4 3 2 2" xfId="39419" xr:uid="{00000000-0005-0000-0000-000028410000}"/>
    <cellStyle name="Fechas 11 2 9 4 3 3" xfId="9816" xr:uid="{00000000-0005-0000-0000-000029410000}"/>
    <cellStyle name="Fechas 11 2 9 4 3 3 2" xfId="44503" xr:uid="{00000000-0005-0000-0000-00002A410000}"/>
    <cellStyle name="Fechas 11 2 9 4 3 4" xfId="9817" xr:uid="{00000000-0005-0000-0000-00002B410000}"/>
    <cellStyle name="Fechas 11 2 9 4 3 4 2" xfId="44504" xr:uid="{00000000-0005-0000-0000-00002C410000}"/>
    <cellStyle name="Fechas 11 2 9 4 3 5" xfId="34331" xr:uid="{00000000-0005-0000-0000-00002D410000}"/>
    <cellStyle name="Fechas 11 2 9 4 4" xfId="9818" xr:uid="{00000000-0005-0000-0000-00002E410000}"/>
    <cellStyle name="Fechas 11 2 9 4 4 2" xfId="9819" xr:uid="{00000000-0005-0000-0000-00002F410000}"/>
    <cellStyle name="Fechas 11 2 9 4 4 2 2" xfId="40801" xr:uid="{00000000-0005-0000-0000-000030410000}"/>
    <cellStyle name="Fechas 11 2 9 4 4 3" xfId="9820" xr:uid="{00000000-0005-0000-0000-000031410000}"/>
    <cellStyle name="Fechas 11 2 9 4 4 3 2" xfId="44505" xr:uid="{00000000-0005-0000-0000-000032410000}"/>
    <cellStyle name="Fechas 11 2 9 4 4 4" xfId="9821" xr:uid="{00000000-0005-0000-0000-000033410000}"/>
    <cellStyle name="Fechas 11 2 9 4 4 4 2" xfId="44506" xr:uid="{00000000-0005-0000-0000-000034410000}"/>
    <cellStyle name="Fechas 11 2 9 4 4 5" xfId="35713" xr:uid="{00000000-0005-0000-0000-000035410000}"/>
    <cellStyle name="Fechas 11 2 9 4 5" xfId="9822" xr:uid="{00000000-0005-0000-0000-000036410000}"/>
    <cellStyle name="Fechas 11 2 9 4 5 2" xfId="37102" xr:uid="{00000000-0005-0000-0000-000037410000}"/>
    <cellStyle name="Fechas 11 2 9 4 6" xfId="9823" xr:uid="{00000000-0005-0000-0000-000038410000}"/>
    <cellStyle name="Fechas 11 2 9 4 6 2" xfId="44507" xr:uid="{00000000-0005-0000-0000-000039410000}"/>
    <cellStyle name="Fechas 11 2 9 4 7" xfId="9824" xr:uid="{00000000-0005-0000-0000-00003A410000}"/>
    <cellStyle name="Fechas 11 2 9 4 7 2" xfId="44508" xr:uid="{00000000-0005-0000-0000-00003B410000}"/>
    <cellStyle name="Fechas 11 2 9 4 8" xfId="9825" xr:uid="{00000000-0005-0000-0000-00003C410000}"/>
    <cellStyle name="Fechas 11 2 9 4 8 2" xfId="44509" xr:uid="{00000000-0005-0000-0000-00003D410000}"/>
    <cellStyle name="Fechas 11 2 9 4 9" xfId="32014" xr:uid="{00000000-0005-0000-0000-00003E410000}"/>
    <cellStyle name="Fechas 11 2 9 5" xfId="9826" xr:uid="{00000000-0005-0000-0000-00003F410000}"/>
    <cellStyle name="Fechas 11 2 9 5 2" xfId="9827" xr:uid="{00000000-0005-0000-0000-000040410000}"/>
    <cellStyle name="Fechas 11 2 9 5 2 2" xfId="9828" xr:uid="{00000000-0005-0000-0000-000041410000}"/>
    <cellStyle name="Fechas 11 2 9 5 2 2 2" xfId="38870" xr:uid="{00000000-0005-0000-0000-000042410000}"/>
    <cellStyle name="Fechas 11 2 9 5 2 3" xfId="9829" xr:uid="{00000000-0005-0000-0000-000043410000}"/>
    <cellStyle name="Fechas 11 2 9 5 2 3 2" xfId="44510" xr:uid="{00000000-0005-0000-0000-000044410000}"/>
    <cellStyle name="Fechas 11 2 9 5 2 4" xfId="9830" xr:uid="{00000000-0005-0000-0000-000045410000}"/>
    <cellStyle name="Fechas 11 2 9 5 2 4 2" xfId="44511" xr:uid="{00000000-0005-0000-0000-000046410000}"/>
    <cellStyle name="Fechas 11 2 9 5 2 5" xfId="33782" xr:uid="{00000000-0005-0000-0000-000047410000}"/>
    <cellStyle name="Fechas 11 2 9 5 3" xfId="9831" xr:uid="{00000000-0005-0000-0000-000048410000}"/>
    <cellStyle name="Fechas 11 2 9 5 3 2" xfId="9832" xr:uid="{00000000-0005-0000-0000-000049410000}"/>
    <cellStyle name="Fechas 11 2 9 5 3 2 2" xfId="40086" xr:uid="{00000000-0005-0000-0000-00004A410000}"/>
    <cellStyle name="Fechas 11 2 9 5 3 3" xfId="9833" xr:uid="{00000000-0005-0000-0000-00004B410000}"/>
    <cellStyle name="Fechas 11 2 9 5 3 3 2" xfId="44512" xr:uid="{00000000-0005-0000-0000-00004C410000}"/>
    <cellStyle name="Fechas 11 2 9 5 3 4" xfId="9834" xr:uid="{00000000-0005-0000-0000-00004D410000}"/>
    <cellStyle name="Fechas 11 2 9 5 3 4 2" xfId="44513" xr:uid="{00000000-0005-0000-0000-00004E410000}"/>
    <cellStyle name="Fechas 11 2 9 5 3 5" xfId="34998" xr:uid="{00000000-0005-0000-0000-00004F410000}"/>
    <cellStyle name="Fechas 11 2 9 5 4" xfId="9835" xr:uid="{00000000-0005-0000-0000-000050410000}"/>
    <cellStyle name="Fechas 11 2 9 5 4 2" xfId="36387" xr:uid="{00000000-0005-0000-0000-000051410000}"/>
    <cellStyle name="Fechas 11 2 9 5 5" xfId="9836" xr:uid="{00000000-0005-0000-0000-000052410000}"/>
    <cellStyle name="Fechas 11 2 9 5 5 2" xfId="44514" xr:uid="{00000000-0005-0000-0000-000053410000}"/>
    <cellStyle name="Fechas 11 2 9 5 6" xfId="9837" xr:uid="{00000000-0005-0000-0000-000054410000}"/>
    <cellStyle name="Fechas 11 2 9 5 6 2" xfId="44515" xr:uid="{00000000-0005-0000-0000-000055410000}"/>
    <cellStyle name="Fechas 11 2 9 5 7" xfId="9838" xr:uid="{00000000-0005-0000-0000-000056410000}"/>
    <cellStyle name="Fechas 11 2 9 5 7 2" xfId="44516" xr:uid="{00000000-0005-0000-0000-000057410000}"/>
    <cellStyle name="Fechas 11 2 9 5 8" xfId="31299" xr:uid="{00000000-0005-0000-0000-000058410000}"/>
    <cellStyle name="Fechas 11 2 9 6" xfId="9839" xr:uid="{00000000-0005-0000-0000-000059410000}"/>
    <cellStyle name="Fechas 11 2 9 6 2" xfId="9840" xr:uid="{00000000-0005-0000-0000-00005A410000}"/>
    <cellStyle name="Fechas 11 2 9 6 2 2" xfId="37741" xr:uid="{00000000-0005-0000-0000-00005B410000}"/>
    <cellStyle name="Fechas 11 2 9 6 3" xfId="9841" xr:uid="{00000000-0005-0000-0000-00005C410000}"/>
    <cellStyle name="Fechas 11 2 9 6 3 2" xfId="44517" xr:uid="{00000000-0005-0000-0000-00005D410000}"/>
    <cellStyle name="Fechas 11 2 9 6 4" xfId="9842" xr:uid="{00000000-0005-0000-0000-00005E410000}"/>
    <cellStyle name="Fechas 11 2 9 6 4 2" xfId="44518" xr:uid="{00000000-0005-0000-0000-00005F410000}"/>
    <cellStyle name="Fechas 11 2 9 6 5" xfId="32653" xr:uid="{00000000-0005-0000-0000-000060410000}"/>
    <cellStyle name="Fechas 11 2 9 7" xfId="9843" xr:uid="{00000000-0005-0000-0000-000061410000}"/>
    <cellStyle name="Fechas 11 2 9 7 2" xfId="9844" xr:uid="{00000000-0005-0000-0000-000062410000}"/>
    <cellStyle name="Fechas 11 2 9 7 2 2" xfId="37533" xr:uid="{00000000-0005-0000-0000-000063410000}"/>
    <cellStyle name="Fechas 11 2 9 7 3" xfId="9845" xr:uid="{00000000-0005-0000-0000-000064410000}"/>
    <cellStyle name="Fechas 11 2 9 7 3 2" xfId="44519" xr:uid="{00000000-0005-0000-0000-000065410000}"/>
    <cellStyle name="Fechas 11 2 9 7 4" xfId="9846" xr:uid="{00000000-0005-0000-0000-000066410000}"/>
    <cellStyle name="Fechas 11 2 9 7 4 2" xfId="44520" xr:uid="{00000000-0005-0000-0000-000067410000}"/>
    <cellStyle name="Fechas 11 2 9 7 5" xfId="32445" xr:uid="{00000000-0005-0000-0000-000068410000}"/>
    <cellStyle name="Fechas 11 2 9 8" xfId="9847" xr:uid="{00000000-0005-0000-0000-000069410000}"/>
    <cellStyle name="Fechas 11 2 9 8 2" xfId="9848" xr:uid="{00000000-0005-0000-0000-00006A410000}"/>
    <cellStyle name="Fechas 11 2 9 8 2 2" xfId="39933" xr:uid="{00000000-0005-0000-0000-00006B410000}"/>
    <cellStyle name="Fechas 11 2 9 8 3" xfId="9849" xr:uid="{00000000-0005-0000-0000-00006C410000}"/>
    <cellStyle name="Fechas 11 2 9 8 3 2" xfId="44521" xr:uid="{00000000-0005-0000-0000-00006D410000}"/>
    <cellStyle name="Fechas 11 2 9 8 4" xfId="9850" xr:uid="{00000000-0005-0000-0000-00006E410000}"/>
    <cellStyle name="Fechas 11 2 9 8 4 2" xfId="44522" xr:uid="{00000000-0005-0000-0000-00006F410000}"/>
    <cellStyle name="Fechas 11 2 9 8 5" xfId="34845" xr:uid="{00000000-0005-0000-0000-000070410000}"/>
    <cellStyle name="Fechas 11 2 9 9" xfId="9851" xr:uid="{00000000-0005-0000-0000-000071410000}"/>
    <cellStyle name="Fechas 11 2 9 9 2" xfId="36234" xr:uid="{00000000-0005-0000-0000-000072410000}"/>
    <cellStyle name="Fechas 11 3" xfId="9852" xr:uid="{00000000-0005-0000-0000-000073410000}"/>
    <cellStyle name="Fechas 11 3 10" xfId="9853" xr:uid="{00000000-0005-0000-0000-000074410000}"/>
    <cellStyle name="Fechas 11 3 10 2" xfId="36099" xr:uid="{00000000-0005-0000-0000-000075410000}"/>
    <cellStyle name="Fechas 11 3 11" xfId="9854" xr:uid="{00000000-0005-0000-0000-000076410000}"/>
    <cellStyle name="Fechas 11 3 11 2" xfId="44523" xr:uid="{00000000-0005-0000-0000-000077410000}"/>
    <cellStyle name="Fechas 11 3 12" xfId="9855" xr:uid="{00000000-0005-0000-0000-000078410000}"/>
    <cellStyle name="Fechas 11 3 12 2" xfId="44524" xr:uid="{00000000-0005-0000-0000-000079410000}"/>
    <cellStyle name="Fechas 11 3 13" xfId="30700" xr:uid="{00000000-0005-0000-0000-00007A410000}"/>
    <cellStyle name="Fechas 11 3 2" xfId="9856" xr:uid="{00000000-0005-0000-0000-00007B410000}"/>
    <cellStyle name="Fechas 11 3 2 10" xfId="9857" xr:uid="{00000000-0005-0000-0000-00007C410000}"/>
    <cellStyle name="Fechas 11 3 2 10 2" xfId="44525" xr:uid="{00000000-0005-0000-0000-00007D410000}"/>
    <cellStyle name="Fechas 11 3 2 11" xfId="9858" xr:uid="{00000000-0005-0000-0000-00007E410000}"/>
    <cellStyle name="Fechas 11 3 2 11 2" xfId="44526" xr:uid="{00000000-0005-0000-0000-00007F410000}"/>
    <cellStyle name="Fechas 11 3 2 12" xfId="31008" xr:uid="{00000000-0005-0000-0000-000080410000}"/>
    <cellStyle name="Fechas 11 3 2 2" xfId="9859" xr:uid="{00000000-0005-0000-0000-000081410000}"/>
    <cellStyle name="Fechas 11 3 2 2 2" xfId="9860" xr:uid="{00000000-0005-0000-0000-000082410000}"/>
    <cellStyle name="Fechas 11 3 2 2 2 2" xfId="9861" xr:uid="{00000000-0005-0000-0000-000083410000}"/>
    <cellStyle name="Fechas 11 3 2 2 2 2 2" xfId="38178" xr:uid="{00000000-0005-0000-0000-000084410000}"/>
    <cellStyle name="Fechas 11 3 2 2 2 3" xfId="9862" xr:uid="{00000000-0005-0000-0000-000085410000}"/>
    <cellStyle name="Fechas 11 3 2 2 2 3 2" xfId="44527" xr:uid="{00000000-0005-0000-0000-000086410000}"/>
    <cellStyle name="Fechas 11 3 2 2 2 4" xfId="9863" xr:uid="{00000000-0005-0000-0000-000087410000}"/>
    <cellStyle name="Fechas 11 3 2 2 2 4 2" xfId="44528" xr:uid="{00000000-0005-0000-0000-000088410000}"/>
    <cellStyle name="Fechas 11 3 2 2 2 5" xfId="9864" xr:uid="{00000000-0005-0000-0000-000089410000}"/>
    <cellStyle name="Fechas 11 3 2 2 2 5 2" xfId="44529" xr:uid="{00000000-0005-0000-0000-00008A410000}"/>
    <cellStyle name="Fechas 11 3 2 2 2 6" xfId="33090" xr:uid="{00000000-0005-0000-0000-00008B410000}"/>
    <cellStyle name="Fechas 11 3 2 2 3" xfId="9865" xr:uid="{00000000-0005-0000-0000-00008C410000}"/>
    <cellStyle name="Fechas 11 3 2 2 3 2" xfId="9866" xr:uid="{00000000-0005-0000-0000-00008D410000}"/>
    <cellStyle name="Fechas 11 3 2 2 3 2 2" xfId="40432" xr:uid="{00000000-0005-0000-0000-00008E410000}"/>
    <cellStyle name="Fechas 11 3 2 2 3 3" xfId="9867" xr:uid="{00000000-0005-0000-0000-00008F410000}"/>
    <cellStyle name="Fechas 11 3 2 2 3 3 2" xfId="44530" xr:uid="{00000000-0005-0000-0000-000090410000}"/>
    <cellStyle name="Fechas 11 3 2 2 3 4" xfId="9868" xr:uid="{00000000-0005-0000-0000-000091410000}"/>
    <cellStyle name="Fechas 11 3 2 2 3 4 2" xfId="44531" xr:uid="{00000000-0005-0000-0000-000092410000}"/>
    <cellStyle name="Fechas 11 3 2 2 3 5" xfId="9869" xr:uid="{00000000-0005-0000-0000-000093410000}"/>
    <cellStyle name="Fechas 11 3 2 2 3 5 2" xfId="44532" xr:uid="{00000000-0005-0000-0000-000094410000}"/>
    <cellStyle name="Fechas 11 3 2 2 3 6" xfId="35344" xr:uid="{00000000-0005-0000-0000-000095410000}"/>
    <cellStyle name="Fechas 11 3 2 2 4" xfId="9870" xr:uid="{00000000-0005-0000-0000-000096410000}"/>
    <cellStyle name="Fechas 11 3 2 2 4 2" xfId="36733" xr:uid="{00000000-0005-0000-0000-000097410000}"/>
    <cellStyle name="Fechas 11 3 2 2 5" xfId="31645" xr:uid="{00000000-0005-0000-0000-000098410000}"/>
    <cellStyle name="Fechas 11 3 2 3" xfId="9871" xr:uid="{00000000-0005-0000-0000-000099410000}"/>
    <cellStyle name="Fechas 11 3 2 3 2" xfId="9872" xr:uid="{00000000-0005-0000-0000-00009A410000}"/>
    <cellStyle name="Fechas 11 3 2 3 2 2" xfId="9873" xr:uid="{00000000-0005-0000-0000-00009B410000}"/>
    <cellStyle name="Fechas 11 3 2 3 2 2 2" xfId="38049" xr:uid="{00000000-0005-0000-0000-00009C410000}"/>
    <cellStyle name="Fechas 11 3 2 3 2 3" xfId="9874" xr:uid="{00000000-0005-0000-0000-00009D410000}"/>
    <cellStyle name="Fechas 11 3 2 3 2 3 2" xfId="44533" xr:uid="{00000000-0005-0000-0000-00009E410000}"/>
    <cellStyle name="Fechas 11 3 2 3 2 4" xfId="9875" xr:uid="{00000000-0005-0000-0000-00009F410000}"/>
    <cellStyle name="Fechas 11 3 2 3 2 4 2" xfId="44534" xr:uid="{00000000-0005-0000-0000-0000A0410000}"/>
    <cellStyle name="Fechas 11 3 2 3 2 5" xfId="32961" xr:uid="{00000000-0005-0000-0000-0000A1410000}"/>
    <cellStyle name="Fechas 11 3 2 3 3" xfId="9876" xr:uid="{00000000-0005-0000-0000-0000A2410000}"/>
    <cellStyle name="Fechas 11 3 2 3 3 2" xfId="9877" xr:uid="{00000000-0005-0000-0000-0000A3410000}"/>
    <cellStyle name="Fechas 11 3 2 3 3 2 2" xfId="39087" xr:uid="{00000000-0005-0000-0000-0000A4410000}"/>
    <cellStyle name="Fechas 11 3 2 3 3 3" xfId="9878" xr:uid="{00000000-0005-0000-0000-0000A5410000}"/>
    <cellStyle name="Fechas 11 3 2 3 3 3 2" xfId="44535" xr:uid="{00000000-0005-0000-0000-0000A6410000}"/>
    <cellStyle name="Fechas 11 3 2 3 3 4" xfId="9879" xr:uid="{00000000-0005-0000-0000-0000A7410000}"/>
    <cellStyle name="Fechas 11 3 2 3 3 4 2" xfId="44536" xr:uid="{00000000-0005-0000-0000-0000A8410000}"/>
    <cellStyle name="Fechas 11 3 2 3 3 5" xfId="33999" xr:uid="{00000000-0005-0000-0000-0000A9410000}"/>
    <cellStyle name="Fechas 11 3 2 3 4" xfId="9880" xr:uid="{00000000-0005-0000-0000-0000AA410000}"/>
    <cellStyle name="Fechas 11 3 2 3 4 2" xfId="9881" xr:uid="{00000000-0005-0000-0000-0000AB410000}"/>
    <cellStyle name="Fechas 11 3 2 3 4 2 2" xfId="40303" xr:uid="{00000000-0005-0000-0000-0000AC410000}"/>
    <cellStyle name="Fechas 11 3 2 3 4 3" xfId="9882" xr:uid="{00000000-0005-0000-0000-0000AD410000}"/>
    <cellStyle name="Fechas 11 3 2 3 4 3 2" xfId="44537" xr:uid="{00000000-0005-0000-0000-0000AE410000}"/>
    <cellStyle name="Fechas 11 3 2 3 4 4" xfId="9883" xr:uid="{00000000-0005-0000-0000-0000AF410000}"/>
    <cellStyle name="Fechas 11 3 2 3 4 4 2" xfId="44538" xr:uid="{00000000-0005-0000-0000-0000B0410000}"/>
    <cellStyle name="Fechas 11 3 2 3 4 5" xfId="35215" xr:uid="{00000000-0005-0000-0000-0000B1410000}"/>
    <cellStyle name="Fechas 11 3 2 3 5" xfId="9884" xr:uid="{00000000-0005-0000-0000-0000B2410000}"/>
    <cellStyle name="Fechas 11 3 2 3 5 2" xfId="36604" xr:uid="{00000000-0005-0000-0000-0000B3410000}"/>
    <cellStyle name="Fechas 11 3 2 3 6" xfId="9885" xr:uid="{00000000-0005-0000-0000-0000B4410000}"/>
    <cellStyle name="Fechas 11 3 2 3 6 2" xfId="44539" xr:uid="{00000000-0005-0000-0000-0000B5410000}"/>
    <cellStyle name="Fechas 11 3 2 3 7" xfId="9886" xr:uid="{00000000-0005-0000-0000-0000B6410000}"/>
    <cellStyle name="Fechas 11 3 2 3 7 2" xfId="44540" xr:uid="{00000000-0005-0000-0000-0000B7410000}"/>
    <cellStyle name="Fechas 11 3 2 3 8" xfId="9887" xr:uid="{00000000-0005-0000-0000-0000B8410000}"/>
    <cellStyle name="Fechas 11 3 2 3 8 2" xfId="44541" xr:uid="{00000000-0005-0000-0000-0000B9410000}"/>
    <cellStyle name="Fechas 11 3 2 3 9" xfId="31516" xr:uid="{00000000-0005-0000-0000-0000BA410000}"/>
    <cellStyle name="Fechas 11 3 2 4" xfId="9888" xr:uid="{00000000-0005-0000-0000-0000BB410000}"/>
    <cellStyle name="Fechas 11 3 2 4 2" xfId="9889" xr:uid="{00000000-0005-0000-0000-0000BC410000}"/>
    <cellStyle name="Fechas 11 3 2 4 2 2" xfId="9890" xr:uid="{00000000-0005-0000-0000-0000BD410000}"/>
    <cellStyle name="Fechas 11 3 2 4 2 2 2" xfId="38545" xr:uid="{00000000-0005-0000-0000-0000BE410000}"/>
    <cellStyle name="Fechas 11 3 2 4 2 3" xfId="9891" xr:uid="{00000000-0005-0000-0000-0000BF410000}"/>
    <cellStyle name="Fechas 11 3 2 4 2 3 2" xfId="44542" xr:uid="{00000000-0005-0000-0000-0000C0410000}"/>
    <cellStyle name="Fechas 11 3 2 4 2 4" xfId="9892" xr:uid="{00000000-0005-0000-0000-0000C1410000}"/>
    <cellStyle name="Fechas 11 3 2 4 2 4 2" xfId="44543" xr:uid="{00000000-0005-0000-0000-0000C2410000}"/>
    <cellStyle name="Fechas 11 3 2 4 2 5" xfId="33457" xr:uid="{00000000-0005-0000-0000-0000C3410000}"/>
    <cellStyle name="Fechas 11 3 2 4 3" xfId="9893" xr:uid="{00000000-0005-0000-0000-0000C4410000}"/>
    <cellStyle name="Fechas 11 3 2 4 3 2" xfId="9894" xr:uid="{00000000-0005-0000-0000-0000C5410000}"/>
    <cellStyle name="Fechas 11 3 2 4 3 2 2" xfId="39417" xr:uid="{00000000-0005-0000-0000-0000C6410000}"/>
    <cellStyle name="Fechas 11 3 2 4 3 3" xfId="9895" xr:uid="{00000000-0005-0000-0000-0000C7410000}"/>
    <cellStyle name="Fechas 11 3 2 4 3 3 2" xfId="44544" xr:uid="{00000000-0005-0000-0000-0000C8410000}"/>
    <cellStyle name="Fechas 11 3 2 4 3 4" xfId="9896" xr:uid="{00000000-0005-0000-0000-0000C9410000}"/>
    <cellStyle name="Fechas 11 3 2 4 3 4 2" xfId="44545" xr:uid="{00000000-0005-0000-0000-0000CA410000}"/>
    <cellStyle name="Fechas 11 3 2 4 3 5" xfId="34329" xr:uid="{00000000-0005-0000-0000-0000CB410000}"/>
    <cellStyle name="Fechas 11 3 2 4 4" xfId="9897" xr:uid="{00000000-0005-0000-0000-0000CC410000}"/>
    <cellStyle name="Fechas 11 3 2 4 4 2" xfId="9898" xr:uid="{00000000-0005-0000-0000-0000CD410000}"/>
    <cellStyle name="Fechas 11 3 2 4 4 2 2" xfId="40799" xr:uid="{00000000-0005-0000-0000-0000CE410000}"/>
    <cellStyle name="Fechas 11 3 2 4 4 3" xfId="9899" xr:uid="{00000000-0005-0000-0000-0000CF410000}"/>
    <cellStyle name="Fechas 11 3 2 4 4 3 2" xfId="44546" xr:uid="{00000000-0005-0000-0000-0000D0410000}"/>
    <cellStyle name="Fechas 11 3 2 4 4 4" xfId="9900" xr:uid="{00000000-0005-0000-0000-0000D1410000}"/>
    <cellStyle name="Fechas 11 3 2 4 4 4 2" xfId="44547" xr:uid="{00000000-0005-0000-0000-0000D2410000}"/>
    <cellStyle name="Fechas 11 3 2 4 4 5" xfId="35711" xr:uid="{00000000-0005-0000-0000-0000D3410000}"/>
    <cellStyle name="Fechas 11 3 2 4 5" xfId="9901" xr:uid="{00000000-0005-0000-0000-0000D4410000}"/>
    <cellStyle name="Fechas 11 3 2 4 5 2" xfId="37100" xr:uid="{00000000-0005-0000-0000-0000D5410000}"/>
    <cellStyle name="Fechas 11 3 2 4 6" xfId="9902" xr:uid="{00000000-0005-0000-0000-0000D6410000}"/>
    <cellStyle name="Fechas 11 3 2 4 6 2" xfId="44548" xr:uid="{00000000-0005-0000-0000-0000D7410000}"/>
    <cellStyle name="Fechas 11 3 2 4 7" xfId="9903" xr:uid="{00000000-0005-0000-0000-0000D8410000}"/>
    <cellStyle name="Fechas 11 3 2 4 7 2" xfId="44549" xr:uid="{00000000-0005-0000-0000-0000D9410000}"/>
    <cellStyle name="Fechas 11 3 2 4 8" xfId="9904" xr:uid="{00000000-0005-0000-0000-0000DA410000}"/>
    <cellStyle name="Fechas 11 3 2 4 8 2" xfId="44550" xr:uid="{00000000-0005-0000-0000-0000DB410000}"/>
    <cellStyle name="Fechas 11 3 2 4 9" xfId="32012" xr:uid="{00000000-0005-0000-0000-0000DC410000}"/>
    <cellStyle name="Fechas 11 3 2 5" xfId="9905" xr:uid="{00000000-0005-0000-0000-0000DD410000}"/>
    <cellStyle name="Fechas 11 3 2 5 2" xfId="9906" xr:uid="{00000000-0005-0000-0000-0000DE410000}"/>
    <cellStyle name="Fechas 11 3 2 5 2 2" xfId="9907" xr:uid="{00000000-0005-0000-0000-0000DF410000}"/>
    <cellStyle name="Fechas 11 3 2 5 2 2 2" xfId="38872" xr:uid="{00000000-0005-0000-0000-0000E0410000}"/>
    <cellStyle name="Fechas 11 3 2 5 2 3" xfId="9908" xr:uid="{00000000-0005-0000-0000-0000E1410000}"/>
    <cellStyle name="Fechas 11 3 2 5 2 3 2" xfId="44551" xr:uid="{00000000-0005-0000-0000-0000E2410000}"/>
    <cellStyle name="Fechas 11 3 2 5 2 4" xfId="9909" xr:uid="{00000000-0005-0000-0000-0000E3410000}"/>
    <cellStyle name="Fechas 11 3 2 5 2 4 2" xfId="44552" xr:uid="{00000000-0005-0000-0000-0000E4410000}"/>
    <cellStyle name="Fechas 11 3 2 5 2 5" xfId="33784" xr:uid="{00000000-0005-0000-0000-0000E5410000}"/>
    <cellStyle name="Fechas 11 3 2 5 3" xfId="9910" xr:uid="{00000000-0005-0000-0000-0000E6410000}"/>
    <cellStyle name="Fechas 11 3 2 5 3 2" xfId="9911" xr:uid="{00000000-0005-0000-0000-0000E7410000}"/>
    <cellStyle name="Fechas 11 3 2 5 3 2 2" xfId="40088" xr:uid="{00000000-0005-0000-0000-0000E8410000}"/>
    <cellStyle name="Fechas 11 3 2 5 3 3" xfId="9912" xr:uid="{00000000-0005-0000-0000-0000E9410000}"/>
    <cellStyle name="Fechas 11 3 2 5 3 3 2" xfId="44553" xr:uid="{00000000-0005-0000-0000-0000EA410000}"/>
    <cellStyle name="Fechas 11 3 2 5 3 4" xfId="9913" xr:uid="{00000000-0005-0000-0000-0000EB410000}"/>
    <cellStyle name="Fechas 11 3 2 5 3 4 2" xfId="44554" xr:uid="{00000000-0005-0000-0000-0000EC410000}"/>
    <cellStyle name="Fechas 11 3 2 5 3 5" xfId="35000" xr:uid="{00000000-0005-0000-0000-0000ED410000}"/>
    <cellStyle name="Fechas 11 3 2 5 4" xfId="9914" xr:uid="{00000000-0005-0000-0000-0000EE410000}"/>
    <cellStyle name="Fechas 11 3 2 5 4 2" xfId="36389" xr:uid="{00000000-0005-0000-0000-0000EF410000}"/>
    <cellStyle name="Fechas 11 3 2 5 5" xfId="9915" xr:uid="{00000000-0005-0000-0000-0000F0410000}"/>
    <cellStyle name="Fechas 11 3 2 5 5 2" xfId="44555" xr:uid="{00000000-0005-0000-0000-0000F1410000}"/>
    <cellStyle name="Fechas 11 3 2 5 6" xfId="9916" xr:uid="{00000000-0005-0000-0000-0000F2410000}"/>
    <cellStyle name="Fechas 11 3 2 5 6 2" xfId="44556" xr:uid="{00000000-0005-0000-0000-0000F3410000}"/>
    <cellStyle name="Fechas 11 3 2 5 7" xfId="9917" xr:uid="{00000000-0005-0000-0000-0000F4410000}"/>
    <cellStyle name="Fechas 11 3 2 5 7 2" xfId="44557" xr:uid="{00000000-0005-0000-0000-0000F5410000}"/>
    <cellStyle name="Fechas 11 3 2 5 8" xfId="31301" xr:uid="{00000000-0005-0000-0000-0000F6410000}"/>
    <cellStyle name="Fechas 11 3 2 6" xfId="9918" xr:uid="{00000000-0005-0000-0000-0000F7410000}"/>
    <cellStyle name="Fechas 11 3 2 6 2" xfId="9919" xr:uid="{00000000-0005-0000-0000-0000F8410000}"/>
    <cellStyle name="Fechas 11 3 2 6 2 2" xfId="37774" xr:uid="{00000000-0005-0000-0000-0000F9410000}"/>
    <cellStyle name="Fechas 11 3 2 6 3" xfId="9920" xr:uid="{00000000-0005-0000-0000-0000FA410000}"/>
    <cellStyle name="Fechas 11 3 2 6 3 2" xfId="44558" xr:uid="{00000000-0005-0000-0000-0000FB410000}"/>
    <cellStyle name="Fechas 11 3 2 6 4" xfId="9921" xr:uid="{00000000-0005-0000-0000-0000FC410000}"/>
    <cellStyle name="Fechas 11 3 2 6 4 2" xfId="44559" xr:uid="{00000000-0005-0000-0000-0000FD410000}"/>
    <cellStyle name="Fechas 11 3 2 6 5" xfId="32686" xr:uid="{00000000-0005-0000-0000-0000FE410000}"/>
    <cellStyle name="Fechas 11 3 2 7" xfId="9922" xr:uid="{00000000-0005-0000-0000-0000FF410000}"/>
    <cellStyle name="Fechas 11 3 2 7 2" xfId="9923" xr:uid="{00000000-0005-0000-0000-000000420000}"/>
    <cellStyle name="Fechas 11 3 2 7 2 2" xfId="37666" xr:uid="{00000000-0005-0000-0000-000001420000}"/>
    <cellStyle name="Fechas 11 3 2 7 3" xfId="9924" xr:uid="{00000000-0005-0000-0000-000002420000}"/>
    <cellStyle name="Fechas 11 3 2 7 3 2" xfId="44560" xr:uid="{00000000-0005-0000-0000-000003420000}"/>
    <cellStyle name="Fechas 11 3 2 7 4" xfId="9925" xr:uid="{00000000-0005-0000-0000-000004420000}"/>
    <cellStyle name="Fechas 11 3 2 7 4 2" xfId="44561" xr:uid="{00000000-0005-0000-0000-000005420000}"/>
    <cellStyle name="Fechas 11 3 2 7 5" xfId="32578" xr:uid="{00000000-0005-0000-0000-000006420000}"/>
    <cellStyle name="Fechas 11 3 2 8" xfId="9926" xr:uid="{00000000-0005-0000-0000-000007420000}"/>
    <cellStyle name="Fechas 11 3 2 8 2" xfId="9927" xr:uid="{00000000-0005-0000-0000-000008420000}"/>
    <cellStyle name="Fechas 11 3 2 8 2 2" xfId="39966" xr:uid="{00000000-0005-0000-0000-000009420000}"/>
    <cellStyle name="Fechas 11 3 2 8 3" xfId="9928" xr:uid="{00000000-0005-0000-0000-00000A420000}"/>
    <cellStyle name="Fechas 11 3 2 8 3 2" xfId="44562" xr:uid="{00000000-0005-0000-0000-00000B420000}"/>
    <cellStyle name="Fechas 11 3 2 8 4" xfId="9929" xr:uid="{00000000-0005-0000-0000-00000C420000}"/>
    <cellStyle name="Fechas 11 3 2 8 4 2" xfId="44563" xr:uid="{00000000-0005-0000-0000-00000D420000}"/>
    <cellStyle name="Fechas 11 3 2 8 5" xfId="34878" xr:uid="{00000000-0005-0000-0000-00000E420000}"/>
    <cellStyle name="Fechas 11 3 2 9" xfId="9930" xr:uid="{00000000-0005-0000-0000-00000F420000}"/>
    <cellStyle name="Fechas 11 3 2 9 2" xfId="36267" xr:uid="{00000000-0005-0000-0000-000010420000}"/>
    <cellStyle name="Fechas 11 3 3" xfId="9931" xr:uid="{00000000-0005-0000-0000-000011420000}"/>
    <cellStyle name="Fechas 11 3 3 2" xfId="9932" xr:uid="{00000000-0005-0000-0000-000012420000}"/>
    <cellStyle name="Fechas 11 3 3 2 2" xfId="9933" xr:uid="{00000000-0005-0000-0000-000013420000}"/>
    <cellStyle name="Fechas 11 3 3 2 2 2" xfId="38177" xr:uid="{00000000-0005-0000-0000-000014420000}"/>
    <cellStyle name="Fechas 11 3 3 2 3" xfId="9934" xr:uid="{00000000-0005-0000-0000-000015420000}"/>
    <cellStyle name="Fechas 11 3 3 2 3 2" xfId="44564" xr:uid="{00000000-0005-0000-0000-000016420000}"/>
    <cellStyle name="Fechas 11 3 3 2 4" xfId="9935" xr:uid="{00000000-0005-0000-0000-000017420000}"/>
    <cellStyle name="Fechas 11 3 3 2 4 2" xfId="44565" xr:uid="{00000000-0005-0000-0000-000018420000}"/>
    <cellStyle name="Fechas 11 3 3 2 5" xfId="9936" xr:uid="{00000000-0005-0000-0000-000019420000}"/>
    <cellStyle name="Fechas 11 3 3 2 5 2" xfId="44566" xr:uid="{00000000-0005-0000-0000-00001A420000}"/>
    <cellStyle name="Fechas 11 3 3 2 6" xfId="33089" xr:uid="{00000000-0005-0000-0000-00001B420000}"/>
    <cellStyle name="Fechas 11 3 3 3" xfId="9937" xr:uid="{00000000-0005-0000-0000-00001C420000}"/>
    <cellStyle name="Fechas 11 3 3 3 2" xfId="9938" xr:uid="{00000000-0005-0000-0000-00001D420000}"/>
    <cellStyle name="Fechas 11 3 3 3 2 2" xfId="40431" xr:uid="{00000000-0005-0000-0000-00001E420000}"/>
    <cellStyle name="Fechas 11 3 3 3 3" xfId="9939" xr:uid="{00000000-0005-0000-0000-00001F420000}"/>
    <cellStyle name="Fechas 11 3 3 3 3 2" xfId="44567" xr:uid="{00000000-0005-0000-0000-000020420000}"/>
    <cellStyle name="Fechas 11 3 3 3 4" xfId="9940" xr:uid="{00000000-0005-0000-0000-000021420000}"/>
    <cellStyle name="Fechas 11 3 3 3 4 2" xfId="44568" xr:uid="{00000000-0005-0000-0000-000022420000}"/>
    <cellStyle name="Fechas 11 3 3 3 5" xfId="9941" xr:uid="{00000000-0005-0000-0000-000023420000}"/>
    <cellStyle name="Fechas 11 3 3 3 5 2" xfId="44569" xr:uid="{00000000-0005-0000-0000-000024420000}"/>
    <cellStyle name="Fechas 11 3 3 3 6" xfId="35343" xr:uid="{00000000-0005-0000-0000-000025420000}"/>
    <cellStyle name="Fechas 11 3 3 4" xfId="9942" xr:uid="{00000000-0005-0000-0000-000026420000}"/>
    <cellStyle name="Fechas 11 3 3 4 2" xfId="36732" xr:uid="{00000000-0005-0000-0000-000027420000}"/>
    <cellStyle name="Fechas 11 3 3 5" xfId="31644" xr:uid="{00000000-0005-0000-0000-000028420000}"/>
    <cellStyle name="Fechas 11 3 4" xfId="9943" xr:uid="{00000000-0005-0000-0000-000029420000}"/>
    <cellStyle name="Fechas 11 3 4 2" xfId="9944" xr:uid="{00000000-0005-0000-0000-00002A420000}"/>
    <cellStyle name="Fechas 11 3 4 2 2" xfId="9945" xr:uid="{00000000-0005-0000-0000-00002B420000}"/>
    <cellStyle name="Fechas 11 3 4 2 2 2" xfId="38048" xr:uid="{00000000-0005-0000-0000-00002C420000}"/>
    <cellStyle name="Fechas 11 3 4 2 3" xfId="9946" xr:uid="{00000000-0005-0000-0000-00002D420000}"/>
    <cellStyle name="Fechas 11 3 4 2 3 2" xfId="44570" xr:uid="{00000000-0005-0000-0000-00002E420000}"/>
    <cellStyle name="Fechas 11 3 4 2 4" xfId="9947" xr:uid="{00000000-0005-0000-0000-00002F420000}"/>
    <cellStyle name="Fechas 11 3 4 2 4 2" xfId="44571" xr:uid="{00000000-0005-0000-0000-000030420000}"/>
    <cellStyle name="Fechas 11 3 4 2 5" xfId="32960" xr:uid="{00000000-0005-0000-0000-000031420000}"/>
    <cellStyle name="Fechas 11 3 4 3" xfId="9948" xr:uid="{00000000-0005-0000-0000-000032420000}"/>
    <cellStyle name="Fechas 11 3 4 3 2" xfId="9949" xr:uid="{00000000-0005-0000-0000-000033420000}"/>
    <cellStyle name="Fechas 11 3 4 3 2 2" xfId="39086" xr:uid="{00000000-0005-0000-0000-000034420000}"/>
    <cellStyle name="Fechas 11 3 4 3 3" xfId="9950" xr:uid="{00000000-0005-0000-0000-000035420000}"/>
    <cellStyle name="Fechas 11 3 4 3 3 2" xfId="44572" xr:uid="{00000000-0005-0000-0000-000036420000}"/>
    <cellStyle name="Fechas 11 3 4 3 4" xfId="9951" xr:uid="{00000000-0005-0000-0000-000037420000}"/>
    <cellStyle name="Fechas 11 3 4 3 4 2" xfId="44573" xr:uid="{00000000-0005-0000-0000-000038420000}"/>
    <cellStyle name="Fechas 11 3 4 3 5" xfId="33998" xr:uid="{00000000-0005-0000-0000-000039420000}"/>
    <cellStyle name="Fechas 11 3 4 4" xfId="9952" xr:uid="{00000000-0005-0000-0000-00003A420000}"/>
    <cellStyle name="Fechas 11 3 4 4 2" xfId="9953" xr:uid="{00000000-0005-0000-0000-00003B420000}"/>
    <cellStyle name="Fechas 11 3 4 4 2 2" xfId="40302" xr:uid="{00000000-0005-0000-0000-00003C420000}"/>
    <cellStyle name="Fechas 11 3 4 4 3" xfId="9954" xr:uid="{00000000-0005-0000-0000-00003D420000}"/>
    <cellStyle name="Fechas 11 3 4 4 3 2" xfId="44574" xr:uid="{00000000-0005-0000-0000-00003E420000}"/>
    <cellStyle name="Fechas 11 3 4 4 4" xfId="9955" xr:uid="{00000000-0005-0000-0000-00003F420000}"/>
    <cellStyle name="Fechas 11 3 4 4 4 2" xfId="44575" xr:uid="{00000000-0005-0000-0000-000040420000}"/>
    <cellStyle name="Fechas 11 3 4 4 5" xfId="35214" xr:uid="{00000000-0005-0000-0000-000041420000}"/>
    <cellStyle name="Fechas 11 3 4 5" xfId="9956" xr:uid="{00000000-0005-0000-0000-000042420000}"/>
    <cellStyle name="Fechas 11 3 4 5 2" xfId="36603" xr:uid="{00000000-0005-0000-0000-000043420000}"/>
    <cellStyle name="Fechas 11 3 4 6" xfId="9957" xr:uid="{00000000-0005-0000-0000-000044420000}"/>
    <cellStyle name="Fechas 11 3 4 6 2" xfId="44576" xr:uid="{00000000-0005-0000-0000-000045420000}"/>
    <cellStyle name="Fechas 11 3 4 7" xfId="9958" xr:uid="{00000000-0005-0000-0000-000046420000}"/>
    <cellStyle name="Fechas 11 3 4 7 2" xfId="44577" xr:uid="{00000000-0005-0000-0000-000047420000}"/>
    <cellStyle name="Fechas 11 3 4 8" xfId="9959" xr:uid="{00000000-0005-0000-0000-000048420000}"/>
    <cellStyle name="Fechas 11 3 4 8 2" xfId="44578" xr:uid="{00000000-0005-0000-0000-000049420000}"/>
    <cellStyle name="Fechas 11 3 4 9" xfId="31515" xr:uid="{00000000-0005-0000-0000-00004A420000}"/>
    <cellStyle name="Fechas 11 3 5" xfId="9960" xr:uid="{00000000-0005-0000-0000-00004B420000}"/>
    <cellStyle name="Fechas 11 3 5 2" xfId="9961" xr:uid="{00000000-0005-0000-0000-00004C420000}"/>
    <cellStyle name="Fechas 11 3 5 2 2" xfId="9962" xr:uid="{00000000-0005-0000-0000-00004D420000}"/>
    <cellStyle name="Fechas 11 3 5 2 2 2" xfId="38546" xr:uid="{00000000-0005-0000-0000-00004E420000}"/>
    <cellStyle name="Fechas 11 3 5 2 3" xfId="9963" xr:uid="{00000000-0005-0000-0000-00004F420000}"/>
    <cellStyle name="Fechas 11 3 5 2 3 2" xfId="44579" xr:uid="{00000000-0005-0000-0000-000050420000}"/>
    <cellStyle name="Fechas 11 3 5 2 4" xfId="9964" xr:uid="{00000000-0005-0000-0000-000051420000}"/>
    <cellStyle name="Fechas 11 3 5 2 4 2" xfId="44580" xr:uid="{00000000-0005-0000-0000-000052420000}"/>
    <cellStyle name="Fechas 11 3 5 2 5" xfId="33458" xr:uid="{00000000-0005-0000-0000-000053420000}"/>
    <cellStyle name="Fechas 11 3 5 3" xfId="9965" xr:uid="{00000000-0005-0000-0000-000054420000}"/>
    <cellStyle name="Fechas 11 3 5 3 2" xfId="9966" xr:uid="{00000000-0005-0000-0000-000055420000}"/>
    <cellStyle name="Fechas 11 3 5 3 2 2" xfId="39418" xr:uid="{00000000-0005-0000-0000-000056420000}"/>
    <cellStyle name="Fechas 11 3 5 3 3" xfId="9967" xr:uid="{00000000-0005-0000-0000-000057420000}"/>
    <cellStyle name="Fechas 11 3 5 3 3 2" xfId="44581" xr:uid="{00000000-0005-0000-0000-000058420000}"/>
    <cellStyle name="Fechas 11 3 5 3 4" xfId="9968" xr:uid="{00000000-0005-0000-0000-000059420000}"/>
    <cellStyle name="Fechas 11 3 5 3 4 2" xfId="44582" xr:uid="{00000000-0005-0000-0000-00005A420000}"/>
    <cellStyle name="Fechas 11 3 5 3 5" xfId="34330" xr:uid="{00000000-0005-0000-0000-00005B420000}"/>
    <cellStyle name="Fechas 11 3 5 4" xfId="9969" xr:uid="{00000000-0005-0000-0000-00005C420000}"/>
    <cellStyle name="Fechas 11 3 5 4 2" xfId="9970" xr:uid="{00000000-0005-0000-0000-00005D420000}"/>
    <cellStyle name="Fechas 11 3 5 4 2 2" xfId="40800" xr:uid="{00000000-0005-0000-0000-00005E420000}"/>
    <cellStyle name="Fechas 11 3 5 4 3" xfId="9971" xr:uid="{00000000-0005-0000-0000-00005F420000}"/>
    <cellStyle name="Fechas 11 3 5 4 3 2" xfId="44583" xr:uid="{00000000-0005-0000-0000-000060420000}"/>
    <cellStyle name="Fechas 11 3 5 4 4" xfId="9972" xr:uid="{00000000-0005-0000-0000-000061420000}"/>
    <cellStyle name="Fechas 11 3 5 4 4 2" xfId="44584" xr:uid="{00000000-0005-0000-0000-000062420000}"/>
    <cellStyle name="Fechas 11 3 5 4 5" xfId="35712" xr:uid="{00000000-0005-0000-0000-000063420000}"/>
    <cellStyle name="Fechas 11 3 5 5" xfId="9973" xr:uid="{00000000-0005-0000-0000-000064420000}"/>
    <cellStyle name="Fechas 11 3 5 5 2" xfId="37101" xr:uid="{00000000-0005-0000-0000-000065420000}"/>
    <cellStyle name="Fechas 11 3 5 6" xfId="9974" xr:uid="{00000000-0005-0000-0000-000066420000}"/>
    <cellStyle name="Fechas 11 3 5 6 2" xfId="44585" xr:uid="{00000000-0005-0000-0000-000067420000}"/>
    <cellStyle name="Fechas 11 3 5 7" xfId="9975" xr:uid="{00000000-0005-0000-0000-000068420000}"/>
    <cellStyle name="Fechas 11 3 5 7 2" xfId="44586" xr:uid="{00000000-0005-0000-0000-000069420000}"/>
    <cellStyle name="Fechas 11 3 5 8" xfId="9976" xr:uid="{00000000-0005-0000-0000-00006A420000}"/>
    <cellStyle name="Fechas 11 3 5 8 2" xfId="44587" xr:uid="{00000000-0005-0000-0000-00006B420000}"/>
    <cellStyle name="Fechas 11 3 5 9" xfId="32013" xr:uid="{00000000-0005-0000-0000-00006C420000}"/>
    <cellStyle name="Fechas 11 3 6" xfId="9977" xr:uid="{00000000-0005-0000-0000-00006D420000}"/>
    <cellStyle name="Fechas 11 3 6 2" xfId="9978" xr:uid="{00000000-0005-0000-0000-00006E420000}"/>
    <cellStyle name="Fechas 11 3 6 2 2" xfId="9979" xr:uid="{00000000-0005-0000-0000-00006F420000}"/>
    <cellStyle name="Fechas 11 3 6 2 2 2" xfId="38871" xr:uid="{00000000-0005-0000-0000-000070420000}"/>
    <cellStyle name="Fechas 11 3 6 2 3" xfId="9980" xr:uid="{00000000-0005-0000-0000-000071420000}"/>
    <cellStyle name="Fechas 11 3 6 2 3 2" xfId="44588" xr:uid="{00000000-0005-0000-0000-000072420000}"/>
    <cellStyle name="Fechas 11 3 6 2 4" xfId="9981" xr:uid="{00000000-0005-0000-0000-000073420000}"/>
    <cellStyle name="Fechas 11 3 6 2 4 2" xfId="44589" xr:uid="{00000000-0005-0000-0000-000074420000}"/>
    <cellStyle name="Fechas 11 3 6 2 5" xfId="33783" xr:uid="{00000000-0005-0000-0000-000075420000}"/>
    <cellStyle name="Fechas 11 3 6 3" xfId="9982" xr:uid="{00000000-0005-0000-0000-000076420000}"/>
    <cellStyle name="Fechas 11 3 6 3 2" xfId="9983" xr:uid="{00000000-0005-0000-0000-000077420000}"/>
    <cellStyle name="Fechas 11 3 6 3 2 2" xfId="40087" xr:uid="{00000000-0005-0000-0000-000078420000}"/>
    <cellStyle name="Fechas 11 3 6 3 3" xfId="9984" xr:uid="{00000000-0005-0000-0000-000079420000}"/>
    <cellStyle name="Fechas 11 3 6 3 3 2" xfId="44590" xr:uid="{00000000-0005-0000-0000-00007A420000}"/>
    <cellStyle name="Fechas 11 3 6 3 4" xfId="9985" xr:uid="{00000000-0005-0000-0000-00007B420000}"/>
    <cellStyle name="Fechas 11 3 6 3 4 2" xfId="44591" xr:uid="{00000000-0005-0000-0000-00007C420000}"/>
    <cellStyle name="Fechas 11 3 6 3 5" xfId="34999" xr:uid="{00000000-0005-0000-0000-00007D420000}"/>
    <cellStyle name="Fechas 11 3 6 4" xfId="9986" xr:uid="{00000000-0005-0000-0000-00007E420000}"/>
    <cellStyle name="Fechas 11 3 6 4 2" xfId="36388" xr:uid="{00000000-0005-0000-0000-00007F420000}"/>
    <cellStyle name="Fechas 11 3 6 5" xfId="9987" xr:uid="{00000000-0005-0000-0000-000080420000}"/>
    <cellStyle name="Fechas 11 3 6 5 2" xfId="44592" xr:uid="{00000000-0005-0000-0000-000081420000}"/>
    <cellStyle name="Fechas 11 3 6 6" xfId="9988" xr:uid="{00000000-0005-0000-0000-000082420000}"/>
    <cellStyle name="Fechas 11 3 6 6 2" xfId="44593" xr:uid="{00000000-0005-0000-0000-000083420000}"/>
    <cellStyle name="Fechas 11 3 6 7" xfId="9989" xr:uid="{00000000-0005-0000-0000-000084420000}"/>
    <cellStyle name="Fechas 11 3 6 7 2" xfId="44594" xr:uid="{00000000-0005-0000-0000-000085420000}"/>
    <cellStyle name="Fechas 11 3 6 8" xfId="31300" xr:uid="{00000000-0005-0000-0000-000086420000}"/>
    <cellStyle name="Fechas 11 3 7" xfId="9990" xr:uid="{00000000-0005-0000-0000-000087420000}"/>
    <cellStyle name="Fechas 11 3 7 2" xfId="9991" xr:uid="{00000000-0005-0000-0000-000088420000}"/>
    <cellStyle name="Fechas 11 3 7 2 2" xfId="37585" xr:uid="{00000000-0005-0000-0000-000089420000}"/>
    <cellStyle name="Fechas 11 3 7 3" xfId="9992" xr:uid="{00000000-0005-0000-0000-00008A420000}"/>
    <cellStyle name="Fechas 11 3 7 3 2" xfId="44595" xr:uid="{00000000-0005-0000-0000-00008B420000}"/>
    <cellStyle name="Fechas 11 3 7 4" xfId="9993" xr:uid="{00000000-0005-0000-0000-00008C420000}"/>
    <cellStyle name="Fechas 11 3 7 4 2" xfId="44596" xr:uid="{00000000-0005-0000-0000-00008D420000}"/>
    <cellStyle name="Fechas 11 3 7 5" xfId="32497" xr:uid="{00000000-0005-0000-0000-00008E420000}"/>
    <cellStyle name="Fechas 11 3 8" xfId="9994" xr:uid="{00000000-0005-0000-0000-00008F420000}"/>
    <cellStyle name="Fechas 11 3 8 2" xfId="9995" xr:uid="{00000000-0005-0000-0000-000090420000}"/>
    <cellStyle name="Fechas 11 3 8 2 2" xfId="37820" xr:uid="{00000000-0005-0000-0000-000091420000}"/>
    <cellStyle name="Fechas 11 3 8 3" xfId="9996" xr:uid="{00000000-0005-0000-0000-000092420000}"/>
    <cellStyle name="Fechas 11 3 8 3 2" xfId="44597" xr:uid="{00000000-0005-0000-0000-000093420000}"/>
    <cellStyle name="Fechas 11 3 8 4" xfId="9997" xr:uid="{00000000-0005-0000-0000-000094420000}"/>
    <cellStyle name="Fechas 11 3 8 4 2" xfId="44598" xr:uid="{00000000-0005-0000-0000-000095420000}"/>
    <cellStyle name="Fechas 11 3 8 5" xfId="32732" xr:uid="{00000000-0005-0000-0000-000096420000}"/>
    <cellStyle name="Fechas 11 3 9" xfId="9998" xr:uid="{00000000-0005-0000-0000-000097420000}"/>
    <cellStyle name="Fechas 11 3 9 2" xfId="9999" xr:uid="{00000000-0005-0000-0000-000098420000}"/>
    <cellStyle name="Fechas 11 3 9 2 2" xfId="39797" xr:uid="{00000000-0005-0000-0000-000099420000}"/>
    <cellStyle name="Fechas 11 3 9 3" xfId="10000" xr:uid="{00000000-0005-0000-0000-00009A420000}"/>
    <cellStyle name="Fechas 11 3 9 3 2" xfId="44599" xr:uid="{00000000-0005-0000-0000-00009B420000}"/>
    <cellStyle name="Fechas 11 3 9 4" xfId="10001" xr:uid="{00000000-0005-0000-0000-00009C420000}"/>
    <cellStyle name="Fechas 11 3 9 4 2" xfId="44600" xr:uid="{00000000-0005-0000-0000-00009D420000}"/>
    <cellStyle name="Fechas 11 3 9 5" xfId="34709" xr:uid="{00000000-0005-0000-0000-00009E420000}"/>
    <cellStyle name="Fechas 11 4" xfId="10002" xr:uid="{00000000-0005-0000-0000-00009F420000}"/>
    <cellStyle name="Fechas 11 4 10" xfId="10003" xr:uid="{00000000-0005-0000-0000-0000A0420000}"/>
    <cellStyle name="Fechas 11 4 10 2" xfId="44601" xr:uid="{00000000-0005-0000-0000-0000A1420000}"/>
    <cellStyle name="Fechas 11 4 11" xfId="10004" xr:uid="{00000000-0005-0000-0000-0000A2420000}"/>
    <cellStyle name="Fechas 11 4 11 2" xfId="44602" xr:uid="{00000000-0005-0000-0000-0000A3420000}"/>
    <cellStyle name="Fechas 11 4 12" xfId="30773" xr:uid="{00000000-0005-0000-0000-0000A4420000}"/>
    <cellStyle name="Fechas 11 4 2" xfId="10005" xr:uid="{00000000-0005-0000-0000-0000A5420000}"/>
    <cellStyle name="Fechas 11 4 2 2" xfId="10006" xr:uid="{00000000-0005-0000-0000-0000A6420000}"/>
    <cellStyle name="Fechas 11 4 2 2 2" xfId="10007" xr:uid="{00000000-0005-0000-0000-0000A7420000}"/>
    <cellStyle name="Fechas 11 4 2 2 2 2" xfId="38179" xr:uid="{00000000-0005-0000-0000-0000A8420000}"/>
    <cellStyle name="Fechas 11 4 2 2 3" xfId="10008" xr:uid="{00000000-0005-0000-0000-0000A9420000}"/>
    <cellStyle name="Fechas 11 4 2 2 3 2" xfId="44603" xr:uid="{00000000-0005-0000-0000-0000AA420000}"/>
    <cellStyle name="Fechas 11 4 2 2 4" xfId="10009" xr:uid="{00000000-0005-0000-0000-0000AB420000}"/>
    <cellStyle name="Fechas 11 4 2 2 4 2" xfId="44604" xr:uid="{00000000-0005-0000-0000-0000AC420000}"/>
    <cellStyle name="Fechas 11 4 2 2 5" xfId="10010" xr:uid="{00000000-0005-0000-0000-0000AD420000}"/>
    <cellStyle name="Fechas 11 4 2 2 5 2" xfId="44605" xr:uid="{00000000-0005-0000-0000-0000AE420000}"/>
    <cellStyle name="Fechas 11 4 2 2 6" xfId="33091" xr:uid="{00000000-0005-0000-0000-0000AF420000}"/>
    <cellStyle name="Fechas 11 4 2 3" xfId="10011" xr:uid="{00000000-0005-0000-0000-0000B0420000}"/>
    <cellStyle name="Fechas 11 4 2 3 2" xfId="10012" xr:uid="{00000000-0005-0000-0000-0000B1420000}"/>
    <cellStyle name="Fechas 11 4 2 3 2 2" xfId="40433" xr:uid="{00000000-0005-0000-0000-0000B2420000}"/>
    <cellStyle name="Fechas 11 4 2 3 3" xfId="10013" xr:uid="{00000000-0005-0000-0000-0000B3420000}"/>
    <cellStyle name="Fechas 11 4 2 3 3 2" xfId="44606" xr:uid="{00000000-0005-0000-0000-0000B4420000}"/>
    <cellStyle name="Fechas 11 4 2 3 4" xfId="10014" xr:uid="{00000000-0005-0000-0000-0000B5420000}"/>
    <cellStyle name="Fechas 11 4 2 3 4 2" xfId="44607" xr:uid="{00000000-0005-0000-0000-0000B6420000}"/>
    <cellStyle name="Fechas 11 4 2 3 5" xfId="10015" xr:uid="{00000000-0005-0000-0000-0000B7420000}"/>
    <cellStyle name="Fechas 11 4 2 3 5 2" xfId="44608" xr:uid="{00000000-0005-0000-0000-0000B8420000}"/>
    <cellStyle name="Fechas 11 4 2 3 6" xfId="35345" xr:uid="{00000000-0005-0000-0000-0000B9420000}"/>
    <cellStyle name="Fechas 11 4 2 4" xfId="10016" xr:uid="{00000000-0005-0000-0000-0000BA420000}"/>
    <cellStyle name="Fechas 11 4 2 4 2" xfId="36734" xr:uid="{00000000-0005-0000-0000-0000BB420000}"/>
    <cellStyle name="Fechas 11 4 2 5" xfId="31646" xr:uid="{00000000-0005-0000-0000-0000BC420000}"/>
    <cellStyle name="Fechas 11 4 3" xfId="10017" xr:uid="{00000000-0005-0000-0000-0000BD420000}"/>
    <cellStyle name="Fechas 11 4 3 2" xfId="10018" xr:uid="{00000000-0005-0000-0000-0000BE420000}"/>
    <cellStyle name="Fechas 11 4 3 2 2" xfId="10019" xr:uid="{00000000-0005-0000-0000-0000BF420000}"/>
    <cellStyle name="Fechas 11 4 3 2 2 2" xfId="38050" xr:uid="{00000000-0005-0000-0000-0000C0420000}"/>
    <cellStyle name="Fechas 11 4 3 2 3" xfId="10020" xr:uid="{00000000-0005-0000-0000-0000C1420000}"/>
    <cellStyle name="Fechas 11 4 3 2 3 2" xfId="44609" xr:uid="{00000000-0005-0000-0000-0000C2420000}"/>
    <cellStyle name="Fechas 11 4 3 2 4" xfId="10021" xr:uid="{00000000-0005-0000-0000-0000C3420000}"/>
    <cellStyle name="Fechas 11 4 3 2 4 2" xfId="44610" xr:uid="{00000000-0005-0000-0000-0000C4420000}"/>
    <cellStyle name="Fechas 11 4 3 2 5" xfId="32962" xr:uid="{00000000-0005-0000-0000-0000C5420000}"/>
    <cellStyle name="Fechas 11 4 3 3" xfId="10022" xr:uid="{00000000-0005-0000-0000-0000C6420000}"/>
    <cellStyle name="Fechas 11 4 3 3 2" xfId="10023" xr:uid="{00000000-0005-0000-0000-0000C7420000}"/>
    <cellStyle name="Fechas 11 4 3 3 2 2" xfId="39088" xr:uid="{00000000-0005-0000-0000-0000C8420000}"/>
    <cellStyle name="Fechas 11 4 3 3 3" xfId="10024" xr:uid="{00000000-0005-0000-0000-0000C9420000}"/>
    <cellStyle name="Fechas 11 4 3 3 3 2" xfId="44611" xr:uid="{00000000-0005-0000-0000-0000CA420000}"/>
    <cellStyle name="Fechas 11 4 3 3 4" xfId="10025" xr:uid="{00000000-0005-0000-0000-0000CB420000}"/>
    <cellStyle name="Fechas 11 4 3 3 4 2" xfId="44612" xr:uid="{00000000-0005-0000-0000-0000CC420000}"/>
    <cellStyle name="Fechas 11 4 3 3 5" xfId="34000" xr:uid="{00000000-0005-0000-0000-0000CD420000}"/>
    <cellStyle name="Fechas 11 4 3 4" xfId="10026" xr:uid="{00000000-0005-0000-0000-0000CE420000}"/>
    <cellStyle name="Fechas 11 4 3 4 2" xfId="10027" xr:uid="{00000000-0005-0000-0000-0000CF420000}"/>
    <cellStyle name="Fechas 11 4 3 4 2 2" xfId="40304" xr:uid="{00000000-0005-0000-0000-0000D0420000}"/>
    <cellStyle name="Fechas 11 4 3 4 3" xfId="10028" xr:uid="{00000000-0005-0000-0000-0000D1420000}"/>
    <cellStyle name="Fechas 11 4 3 4 3 2" xfId="44613" xr:uid="{00000000-0005-0000-0000-0000D2420000}"/>
    <cellStyle name="Fechas 11 4 3 4 4" xfId="10029" xr:uid="{00000000-0005-0000-0000-0000D3420000}"/>
    <cellStyle name="Fechas 11 4 3 4 4 2" xfId="44614" xr:uid="{00000000-0005-0000-0000-0000D4420000}"/>
    <cellStyle name="Fechas 11 4 3 4 5" xfId="35216" xr:uid="{00000000-0005-0000-0000-0000D5420000}"/>
    <cellStyle name="Fechas 11 4 3 5" xfId="10030" xr:uid="{00000000-0005-0000-0000-0000D6420000}"/>
    <cellStyle name="Fechas 11 4 3 5 2" xfId="36605" xr:uid="{00000000-0005-0000-0000-0000D7420000}"/>
    <cellStyle name="Fechas 11 4 3 6" xfId="10031" xr:uid="{00000000-0005-0000-0000-0000D8420000}"/>
    <cellStyle name="Fechas 11 4 3 6 2" xfId="44615" xr:uid="{00000000-0005-0000-0000-0000D9420000}"/>
    <cellStyle name="Fechas 11 4 3 7" xfId="10032" xr:uid="{00000000-0005-0000-0000-0000DA420000}"/>
    <cellStyle name="Fechas 11 4 3 7 2" xfId="44616" xr:uid="{00000000-0005-0000-0000-0000DB420000}"/>
    <cellStyle name="Fechas 11 4 3 8" xfId="10033" xr:uid="{00000000-0005-0000-0000-0000DC420000}"/>
    <cellStyle name="Fechas 11 4 3 8 2" xfId="44617" xr:uid="{00000000-0005-0000-0000-0000DD420000}"/>
    <cellStyle name="Fechas 11 4 3 9" xfId="31517" xr:uid="{00000000-0005-0000-0000-0000DE420000}"/>
    <cellStyle name="Fechas 11 4 4" xfId="10034" xr:uid="{00000000-0005-0000-0000-0000DF420000}"/>
    <cellStyle name="Fechas 11 4 4 2" xfId="10035" xr:uid="{00000000-0005-0000-0000-0000E0420000}"/>
    <cellStyle name="Fechas 11 4 4 2 2" xfId="10036" xr:uid="{00000000-0005-0000-0000-0000E1420000}"/>
    <cellStyle name="Fechas 11 4 4 2 2 2" xfId="38544" xr:uid="{00000000-0005-0000-0000-0000E2420000}"/>
    <cellStyle name="Fechas 11 4 4 2 3" xfId="10037" xr:uid="{00000000-0005-0000-0000-0000E3420000}"/>
    <cellStyle name="Fechas 11 4 4 2 3 2" xfId="44618" xr:uid="{00000000-0005-0000-0000-0000E4420000}"/>
    <cellStyle name="Fechas 11 4 4 2 4" xfId="10038" xr:uid="{00000000-0005-0000-0000-0000E5420000}"/>
    <cellStyle name="Fechas 11 4 4 2 4 2" xfId="44619" xr:uid="{00000000-0005-0000-0000-0000E6420000}"/>
    <cellStyle name="Fechas 11 4 4 2 5" xfId="33456" xr:uid="{00000000-0005-0000-0000-0000E7420000}"/>
    <cellStyle name="Fechas 11 4 4 3" xfId="10039" xr:uid="{00000000-0005-0000-0000-0000E8420000}"/>
    <cellStyle name="Fechas 11 4 4 3 2" xfId="10040" xr:uid="{00000000-0005-0000-0000-0000E9420000}"/>
    <cellStyle name="Fechas 11 4 4 3 2 2" xfId="39416" xr:uid="{00000000-0005-0000-0000-0000EA420000}"/>
    <cellStyle name="Fechas 11 4 4 3 3" xfId="10041" xr:uid="{00000000-0005-0000-0000-0000EB420000}"/>
    <cellStyle name="Fechas 11 4 4 3 3 2" xfId="44620" xr:uid="{00000000-0005-0000-0000-0000EC420000}"/>
    <cellStyle name="Fechas 11 4 4 3 4" xfId="10042" xr:uid="{00000000-0005-0000-0000-0000ED420000}"/>
    <cellStyle name="Fechas 11 4 4 3 4 2" xfId="44621" xr:uid="{00000000-0005-0000-0000-0000EE420000}"/>
    <cellStyle name="Fechas 11 4 4 3 5" xfId="34328" xr:uid="{00000000-0005-0000-0000-0000EF420000}"/>
    <cellStyle name="Fechas 11 4 4 4" xfId="10043" xr:uid="{00000000-0005-0000-0000-0000F0420000}"/>
    <cellStyle name="Fechas 11 4 4 4 2" xfId="10044" xr:uid="{00000000-0005-0000-0000-0000F1420000}"/>
    <cellStyle name="Fechas 11 4 4 4 2 2" xfId="40798" xr:uid="{00000000-0005-0000-0000-0000F2420000}"/>
    <cellStyle name="Fechas 11 4 4 4 3" xfId="10045" xr:uid="{00000000-0005-0000-0000-0000F3420000}"/>
    <cellStyle name="Fechas 11 4 4 4 3 2" xfId="44622" xr:uid="{00000000-0005-0000-0000-0000F4420000}"/>
    <cellStyle name="Fechas 11 4 4 4 4" xfId="10046" xr:uid="{00000000-0005-0000-0000-0000F5420000}"/>
    <cellStyle name="Fechas 11 4 4 4 4 2" xfId="44623" xr:uid="{00000000-0005-0000-0000-0000F6420000}"/>
    <cellStyle name="Fechas 11 4 4 4 5" xfId="35710" xr:uid="{00000000-0005-0000-0000-0000F7420000}"/>
    <cellStyle name="Fechas 11 4 4 5" xfId="10047" xr:uid="{00000000-0005-0000-0000-0000F8420000}"/>
    <cellStyle name="Fechas 11 4 4 5 2" xfId="37099" xr:uid="{00000000-0005-0000-0000-0000F9420000}"/>
    <cellStyle name="Fechas 11 4 4 6" xfId="10048" xr:uid="{00000000-0005-0000-0000-0000FA420000}"/>
    <cellStyle name="Fechas 11 4 4 6 2" xfId="44624" xr:uid="{00000000-0005-0000-0000-0000FB420000}"/>
    <cellStyle name="Fechas 11 4 4 7" xfId="10049" xr:uid="{00000000-0005-0000-0000-0000FC420000}"/>
    <cellStyle name="Fechas 11 4 4 7 2" xfId="44625" xr:uid="{00000000-0005-0000-0000-0000FD420000}"/>
    <cellStyle name="Fechas 11 4 4 8" xfId="10050" xr:uid="{00000000-0005-0000-0000-0000FE420000}"/>
    <cellStyle name="Fechas 11 4 4 8 2" xfId="44626" xr:uid="{00000000-0005-0000-0000-0000FF420000}"/>
    <cellStyle name="Fechas 11 4 4 9" xfId="32011" xr:uid="{00000000-0005-0000-0000-000000430000}"/>
    <cellStyle name="Fechas 11 4 5" xfId="10051" xr:uid="{00000000-0005-0000-0000-000001430000}"/>
    <cellStyle name="Fechas 11 4 5 2" xfId="10052" xr:uid="{00000000-0005-0000-0000-000002430000}"/>
    <cellStyle name="Fechas 11 4 5 2 2" xfId="10053" xr:uid="{00000000-0005-0000-0000-000003430000}"/>
    <cellStyle name="Fechas 11 4 5 2 2 2" xfId="38873" xr:uid="{00000000-0005-0000-0000-000004430000}"/>
    <cellStyle name="Fechas 11 4 5 2 3" xfId="10054" xr:uid="{00000000-0005-0000-0000-000005430000}"/>
    <cellStyle name="Fechas 11 4 5 2 3 2" xfId="44627" xr:uid="{00000000-0005-0000-0000-000006430000}"/>
    <cellStyle name="Fechas 11 4 5 2 4" xfId="10055" xr:uid="{00000000-0005-0000-0000-000007430000}"/>
    <cellStyle name="Fechas 11 4 5 2 4 2" xfId="44628" xr:uid="{00000000-0005-0000-0000-000008430000}"/>
    <cellStyle name="Fechas 11 4 5 2 5" xfId="33785" xr:uid="{00000000-0005-0000-0000-000009430000}"/>
    <cellStyle name="Fechas 11 4 5 3" xfId="10056" xr:uid="{00000000-0005-0000-0000-00000A430000}"/>
    <cellStyle name="Fechas 11 4 5 3 2" xfId="10057" xr:uid="{00000000-0005-0000-0000-00000B430000}"/>
    <cellStyle name="Fechas 11 4 5 3 2 2" xfId="40089" xr:uid="{00000000-0005-0000-0000-00000C430000}"/>
    <cellStyle name="Fechas 11 4 5 3 3" xfId="10058" xr:uid="{00000000-0005-0000-0000-00000D430000}"/>
    <cellStyle name="Fechas 11 4 5 3 3 2" xfId="44629" xr:uid="{00000000-0005-0000-0000-00000E430000}"/>
    <cellStyle name="Fechas 11 4 5 3 4" xfId="10059" xr:uid="{00000000-0005-0000-0000-00000F430000}"/>
    <cellStyle name="Fechas 11 4 5 3 4 2" xfId="44630" xr:uid="{00000000-0005-0000-0000-000010430000}"/>
    <cellStyle name="Fechas 11 4 5 3 5" xfId="35001" xr:uid="{00000000-0005-0000-0000-000011430000}"/>
    <cellStyle name="Fechas 11 4 5 4" xfId="10060" xr:uid="{00000000-0005-0000-0000-000012430000}"/>
    <cellStyle name="Fechas 11 4 5 4 2" xfId="36390" xr:uid="{00000000-0005-0000-0000-000013430000}"/>
    <cellStyle name="Fechas 11 4 5 5" xfId="10061" xr:uid="{00000000-0005-0000-0000-000014430000}"/>
    <cellStyle name="Fechas 11 4 5 5 2" xfId="44631" xr:uid="{00000000-0005-0000-0000-000015430000}"/>
    <cellStyle name="Fechas 11 4 5 6" xfId="10062" xr:uid="{00000000-0005-0000-0000-000016430000}"/>
    <cellStyle name="Fechas 11 4 5 6 2" xfId="44632" xr:uid="{00000000-0005-0000-0000-000017430000}"/>
    <cellStyle name="Fechas 11 4 5 7" xfId="10063" xr:uid="{00000000-0005-0000-0000-000018430000}"/>
    <cellStyle name="Fechas 11 4 5 7 2" xfId="44633" xr:uid="{00000000-0005-0000-0000-000019430000}"/>
    <cellStyle name="Fechas 11 4 5 8" xfId="31302" xr:uid="{00000000-0005-0000-0000-00001A430000}"/>
    <cellStyle name="Fechas 11 4 6" xfId="10064" xr:uid="{00000000-0005-0000-0000-00001B430000}"/>
    <cellStyle name="Fechas 11 4 6 2" xfId="10065" xr:uid="{00000000-0005-0000-0000-00001C430000}"/>
    <cellStyle name="Fechas 11 4 6 2 2" xfId="37605" xr:uid="{00000000-0005-0000-0000-00001D430000}"/>
    <cellStyle name="Fechas 11 4 6 3" xfId="10066" xr:uid="{00000000-0005-0000-0000-00001E430000}"/>
    <cellStyle name="Fechas 11 4 6 3 2" xfId="44634" xr:uid="{00000000-0005-0000-0000-00001F430000}"/>
    <cellStyle name="Fechas 11 4 6 4" xfId="10067" xr:uid="{00000000-0005-0000-0000-000020430000}"/>
    <cellStyle name="Fechas 11 4 6 4 2" xfId="44635" xr:uid="{00000000-0005-0000-0000-000021430000}"/>
    <cellStyle name="Fechas 11 4 6 5" xfId="32517" xr:uid="{00000000-0005-0000-0000-000022430000}"/>
    <cellStyle name="Fechas 11 4 7" xfId="10068" xr:uid="{00000000-0005-0000-0000-000023430000}"/>
    <cellStyle name="Fechas 11 4 7 2" xfId="10069" xr:uid="{00000000-0005-0000-0000-000024430000}"/>
    <cellStyle name="Fechas 11 4 7 2 2" xfId="37999" xr:uid="{00000000-0005-0000-0000-000025430000}"/>
    <cellStyle name="Fechas 11 4 7 3" xfId="10070" xr:uid="{00000000-0005-0000-0000-000026430000}"/>
    <cellStyle name="Fechas 11 4 7 3 2" xfId="44636" xr:uid="{00000000-0005-0000-0000-000027430000}"/>
    <cellStyle name="Fechas 11 4 7 4" xfId="10071" xr:uid="{00000000-0005-0000-0000-000028430000}"/>
    <cellStyle name="Fechas 11 4 7 4 2" xfId="44637" xr:uid="{00000000-0005-0000-0000-000029430000}"/>
    <cellStyle name="Fechas 11 4 7 5" xfId="32911" xr:uid="{00000000-0005-0000-0000-00002A430000}"/>
    <cellStyle name="Fechas 11 4 8" xfId="10072" xr:uid="{00000000-0005-0000-0000-00002B430000}"/>
    <cellStyle name="Fechas 11 4 8 2" xfId="10073" xr:uid="{00000000-0005-0000-0000-00002C430000}"/>
    <cellStyle name="Fechas 11 4 8 2 2" xfId="39817" xr:uid="{00000000-0005-0000-0000-00002D430000}"/>
    <cellStyle name="Fechas 11 4 8 3" xfId="10074" xr:uid="{00000000-0005-0000-0000-00002E430000}"/>
    <cellStyle name="Fechas 11 4 8 3 2" xfId="44638" xr:uid="{00000000-0005-0000-0000-00002F430000}"/>
    <cellStyle name="Fechas 11 4 8 4" xfId="10075" xr:uid="{00000000-0005-0000-0000-000030430000}"/>
    <cellStyle name="Fechas 11 4 8 4 2" xfId="44639" xr:uid="{00000000-0005-0000-0000-000031430000}"/>
    <cellStyle name="Fechas 11 4 8 5" xfId="34729" xr:uid="{00000000-0005-0000-0000-000032430000}"/>
    <cellStyle name="Fechas 11 4 9" xfId="10076" xr:uid="{00000000-0005-0000-0000-000033430000}"/>
    <cellStyle name="Fechas 11 4 9 2" xfId="36119" xr:uid="{00000000-0005-0000-0000-000034430000}"/>
    <cellStyle name="Fechas 11 5" xfId="10077" xr:uid="{00000000-0005-0000-0000-000035430000}"/>
    <cellStyle name="Fechas 11 5 10" xfId="10078" xr:uid="{00000000-0005-0000-0000-000036430000}"/>
    <cellStyle name="Fechas 11 5 10 2" xfId="44640" xr:uid="{00000000-0005-0000-0000-000037430000}"/>
    <cellStyle name="Fechas 11 5 11" xfId="10079" xr:uid="{00000000-0005-0000-0000-000038430000}"/>
    <cellStyle name="Fechas 11 5 11 2" xfId="44641" xr:uid="{00000000-0005-0000-0000-000039430000}"/>
    <cellStyle name="Fechas 11 5 12" xfId="30793" xr:uid="{00000000-0005-0000-0000-00003A430000}"/>
    <cellStyle name="Fechas 11 5 2" xfId="10080" xr:uid="{00000000-0005-0000-0000-00003B430000}"/>
    <cellStyle name="Fechas 11 5 2 2" xfId="10081" xr:uid="{00000000-0005-0000-0000-00003C430000}"/>
    <cellStyle name="Fechas 11 5 2 2 2" xfId="10082" xr:uid="{00000000-0005-0000-0000-00003D430000}"/>
    <cellStyle name="Fechas 11 5 2 2 2 2" xfId="38180" xr:uid="{00000000-0005-0000-0000-00003E430000}"/>
    <cellStyle name="Fechas 11 5 2 2 3" xfId="10083" xr:uid="{00000000-0005-0000-0000-00003F430000}"/>
    <cellStyle name="Fechas 11 5 2 2 3 2" xfId="44642" xr:uid="{00000000-0005-0000-0000-000040430000}"/>
    <cellStyle name="Fechas 11 5 2 2 4" xfId="10084" xr:uid="{00000000-0005-0000-0000-000041430000}"/>
    <cellStyle name="Fechas 11 5 2 2 4 2" xfId="44643" xr:uid="{00000000-0005-0000-0000-000042430000}"/>
    <cellStyle name="Fechas 11 5 2 2 5" xfId="10085" xr:uid="{00000000-0005-0000-0000-000043430000}"/>
    <cellStyle name="Fechas 11 5 2 2 5 2" xfId="44644" xr:uid="{00000000-0005-0000-0000-000044430000}"/>
    <cellStyle name="Fechas 11 5 2 2 6" xfId="33092" xr:uid="{00000000-0005-0000-0000-000045430000}"/>
    <cellStyle name="Fechas 11 5 2 3" xfId="10086" xr:uid="{00000000-0005-0000-0000-000046430000}"/>
    <cellStyle name="Fechas 11 5 2 3 2" xfId="10087" xr:uid="{00000000-0005-0000-0000-000047430000}"/>
    <cellStyle name="Fechas 11 5 2 3 2 2" xfId="40434" xr:uid="{00000000-0005-0000-0000-000048430000}"/>
    <cellStyle name="Fechas 11 5 2 3 3" xfId="10088" xr:uid="{00000000-0005-0000-0000-000049430000}"/>
    <cellStyle name="Fechas 11 5 2 3 3 2" xfId="44645" xr:uid="{00000000-0005-0000-0000-00004A430000}"/>
    <cellStyle name="Fechas 11 5 2 3 4" xfId="10089" xr:uid="{00000000-0005-0000-0000-00004B430000}"/>
    <cellStyle name="Fechas 11 5 2 3 4 2" xfId="44646" xr:uid="{00000000-0005-0000-0000-00004C430000}"/>
    <cellStyle name="Fechas 11 5 2 3 5" xfId="10090" xr:uid="{00000000-0005-0000-0000-00004D430000}"/>
    <cellStyle name="Fechas 11 5 2 3 5 2" xfId="44647" xr:uid="{00000000-0005-0000-0000-00004E430000}"/>
    <cellStyle name="Fechas 11 5 2 3 6" xfId="35346" xr:uid="{00000000-0005-0000-0000-00004F430000}"/>
    <cellStyle name="Fechas 11 5 2 4" xfId="10091" xr:uid="{00000000-0005-0000-0000-000050430000}"/>
    <cellStyle name="Fechas 11 5 2 4 2" xfId="36735" xr:uid="{00000000-0005-0000-0000-000051430000}"/>
    <cellStyle name="Fechas 11 5 2 5" xfId="31647" xr:uid="{00000000-0005-0000-0000-000052430000}"/>
    <cellStyle name="Fechas 11 5 3" xfId="10092" xr:uid="{00000000-0005-0000-0000-000053430000}"/>
    <cellStyle name="Fechas 11 5 3 2" xfId="10093" xr:uid="{00000000-0005-0000-0000-000054430000}"/>
    <cellStyle name="Fechas 11 5 3 2 2" xfId="10094" xr:uid="{00000000-0005-0000-0000-000055430000}"/>
    <cellStyle name="Fechas 11 5 3 2 2 2" xfId="38051" xr:uid="{00000000-0005-0000-0000-000056430000}"/>
    <cellStyle name="Fechas 11 5 3 2 3" xfId="10095" xr:uid="{00000000-0005-0000-0000-000057430000}"/>
    <cellStyle name="Fechas 11 5 3 2 3 2" xfId="44648" xr:uid="{00000000-0005-0000-0000-000058430000}"/>
    <cellStyle name="Fechas 11 5 3 2 4" xfId="10096" xr:uid="{00000000-0005-0000-0000-000059430000}"/>
    <cellStyle name="Fechas 11 5 3 2 4 2" xfId="44649" xr:uid="{00000000-0005-0000-0000-00005A430000}"/>
    <cellStyle name="Fechas 11 5 3 2 5" xfId="32963" xr:uid="{00000000-0005-0000-0000-00005B430000}"/>
    <cellStyle name="Fechas 11 5 3 3" xfId="10097" xr:uid="{00000000-0005-0000-0000-00005C430000}"/>
    <cellStyle name="Fechas 11 5 3 3 2" xfId="10098" xr:uid="{00000000-0005-0000-0000-00005D430000}"/>
    <cellStyle name="Fechas 11 5 3 3 2 2" xfId="39089" xr:uid="{00000000-0005-0000-0000-00005E430000}"/>
    <cellStyle name="Fechas 11 5 3 3 3" xfId="10099" xr:uid="{00000000-0005-0000-0000-00005F430000}"/>
    <cellStyle name="Fechas 11 5 3 3 3 2" xfId="44650" xr:uid="{00000000-0005-0000-0000-000060430000}"/>
    <cellStyle name="Fechas 11 5 3 3 4" xfId="10100" xr:uid="{00000000-0005-0000-0000-000061430000}"/>
    <cellStyle name="Fechas 11 5 3 3 4 2" xfId="44651" xr:uid="{00000000-0005-0000-0000-000062430000}"/>
    <cellStyle name="Fechas 11 5 3 3 5" xfId="34001" xr:uid="{00000000-0005-0000-0000-000063430000}"/>
    <cellStyle name="Fechas 11 5 3 4" xfId="10101" xr:uid="{00000000-0005-0000-0000-000064430000}"/>
    <cellStyle name="Fechas 11 5 3 4 2" xfId="10102" xr:uid="{00000000-0005-0000-0000-000065430000}"/>
    <cellStyle name="Fechas 11 5 3 4 2 2" xfId="40305" xr:uid="{00000000-0005-0000-0000-000066430000}"/>
    <cellStyle name="Fechas 11 5 3 4 3" xfId="10103" xr:uid="{00000000-0005-0000-0000-000067430000}"/>
    <cellStyle name="Fechas 11 5 3 4 3 2" xfId="44652" xr:uid="{00000000-0005-0000-0000-000068430000}"/>
    <cellStyle name="Fechas 11 5 3 4 4" xfId="10104" xr:uid="{00000000-0005-0000-0000-000069430000}"/>
    <cellStyle name="Fechas 11 5 3 4 4 2" xfId="44653" xr:uid="{00000000-0005-0000-0000-00006A430000}"/>
    <cellStyle name="Fechas 11 5 3 4 5" xfId="35217" xr:uid="{00000000-0005-0000-0000-00006B430000}"/>
    <cellStyle name="Fechas 11 5 3 5" xfId="10105" xr:uid="{00000000-0005-0000-0000-00006C430000}"/>
    <cellStyle name="Fechas 11 5 3 5 2" xfId="36606" xr:uid="{00000000-0005-0000-0000-00006D430000}"/>
    <cellStyle name="Fechas 11 5 3 6" xfId="10106" xr:uid="{00000000-0005-0000-0000-00006E430000}"/>
    <cellStyle name="Fechas 11 5 3 6 2" xfId="44654" xr:uid="{00000000-0005-0000-0000-00006F430000}"/>
    <cellStyle name="Fechas 11 5 3 7" xfId="10107" xr:uid="{00000000-0005-0000-0000-000070430000}"/>
    <cellStyle name="Fechas 11 5 3 7 2" xfId="44655" xr:uid="{00000000-0005-0000-0000-000071430000}"/>
    <cellStyle name="Fechas 11 5 3 8" xfId="10108" xr:uid="{00000000-0005-0000-0000-000072430000}"/>
    <cellStyle name="Fechas 11 5 3 8 2" xfId="44656" xr:uid="{00000000-0005-0000-0000-000073430000}"/>
    <cellStyle name="Fechas 11 5 3 9" xfId="31518" xr:uid="{00000000-0005-0000-0000-000074430000}"/>
    <cellStyle name="Fechas 11 5 4" xfId="10109" xr:uid="{00000000-0005-0000-0000-000075430000}"/>
    <cellStyle name="Fechas 11 5 4 2" xfId="10110" xr:uid="{00000000-0005-0000-0000-000076430000}"/>
    <cellStyle name="Fechas 11 5 4 2 2" xfId="10111" xr:uid="{00000000-0005-0000-0000-000077430000}"/>
    <cellStyle name="Fechas 11 5 4 2 2 2" xfId="38543" xr:uid="{00000000-0005-0000-0000-000078430000}"/>
    <cellStyle name="Fechas 11 5 4 2 3" xfId="10112" xr:uid="{00000000-0005-0000-0000-000079430000}"/>
    <cellStyle name="Fechas 11 5 4 2 3 2" xfId="44657" xr:uid="{00000000-0005-0000-0000-00007A430000}"/>
    <cellStyle name="Fechas 11 5 4 2 4" xfId="10113" xr:uid="{00000000-0005-0000-0000-00007B430000}"/>
    <cellStyle name="Fechas 11 5 4 2 4 2" xfId="44658" xr:uid="{00000000-0005-0000-0000-00007C430000}"/>
    <cellStyle name="Fechas 11 5 4 2 5" xfId="33455" xr:uid="{00000000-0005-0000-0000-00007D430000}"/>
    <cellStyle name="Fechas 11 5 4 3" xfId="10114" xr:uid="{00000000-0005-0000-0000-00007E430000}"/>
    <cellStyle name="Fechas 11 5 4 3 2" xfId="10115" xr:uid="{00000000-0005-0000-0000-00007F430000}"/>
    <cellStyle name="Fechas 11 5 4 3 2 2" xfId="39415" xr:uid="{00000000-0005-0000-0000-000080430000}"/>
    <cellStyle name="Fechas 11 5 4 3 3" xfId="10116" xr:uid="{00000000-0005-0000-0000-000081430000}"/>
    <cellStyle name="Fechas 11 5 4 3 3 2" xfId="44659" xr:uid="{00000000-0005-0000-0000-000082430000}"/>
    <cellStyle name="Fechas 11 5 4 3 4" xfId="10117" xr:uid="{00000000-0005-0000-0000-000083430000}"/>
    <cellStyle name="Fechas 11 5 4 3 4 2" xfId="44660" xr:uid="{00000000-0005-0000-0000-000084430000}"/>
    <cellStyle name="Fechas 11 5 4 3 5" xfId="34327" xr:uid="{00000000-0005-0000-0000-000085430000}"/>
    <cellStyle name="Fechas 11 5 4 4" xfId="10118" xr:uid="{00000000-0005-0000-0000-000086430000}"/>
    <cellStyle name="Fechas 11 5 4 4 2" xfId="10119" xr:uid="{00000000-0005-0000-0000-000087430000}"/>
    <cellStyle name="Fechas 11 5 4 4 2 2" xfId="40797" xr:uid="{00000000-0005-0000-0000-000088430000}"/>
    <cellStyle name="Fechas 11 5 4 4 3" xfId="10120" xr:uid="{00000000-0005-0000-0000-000089430000}"/>
    <cellStyle name="Fechas 11 5 4 4 3 2" xfId="44661" xr:uid="{00000000-0005-0000-0000-00008A430000}"/>
    <cellStyle name="Fechas 11 5 4 4 4" xfId="10121" xr:uid="{00000000-0005-0000-0000-00008B430000}"/>
    <cellStyle name="Fechas 11 5 4 4 4 2" xfId="44662" xr:uid="{00000000-0005-0000-0000-00008C430000}"/>
    <cellStyle name="Fechas 11 5 4 4 5" xfId="35709" xr:uid="{00000000-0005-0000-0000-00008D430000}"/>
    <cellStyle name="Fechas 11 5 4 5" xfId="10122" xr:uid="{00000000-0005-0000-0000-00008E430000}"/>
    <cellStyle name="Fechas 11 5 4 5 2" xfId="37098" xr:uid="{00000000-0005-0000-0000-00008F430000}"/>
    <cellStyle name="Fechas 11 5 4 6" xfId="10123" xr:uid="{00000000-0005-0000-0000-000090430000}"/>
    <cellStyle name="Fechas 11 5 4 6 2" xfId="44663" xr:uid="{00000000-0005-0000-0000-000091430000}"/>
    <cellStyle name="Fechas 11 5 4 7" xfId="10124" xr:uid="{00000000-0005-0000-0000-000092430000}"/>
    <cellStyle name="Fechas 11 5 4 7 2" xfId="44664" xr:uid="{00000000-0005-0000-0000-000093430000}"/>
    <cellStyle name="Fechas 11 5 4 8" xfId="10125" xr:uid="{00000000-0005-0000-0000-000094430000}"/>
    <cellStyle name="Fechas 11 5 4 8 2" xfId="44665" xr:uid="{00000000-0005-0000-0000-000095430000}"/>
    <cellStyle name="Fechas 11 5 4 9" xfId="32010" xr:uid="{00000000-0005-0000-0000-000096430000}"/>
    <cellStyle name="Fechas 11 5 5" xfId="10126" xr:uid="{00000000-0005-0000-0000-000097430000}"/>
    <cellStyle name="Fechas 11 5 5 2" xfId="10127" xr:uid="{00000000-0005-0000-0000-000098430000}"/>
    <cellStyle name="Fechas 11 5 5 2 2" xfId="10128" xr:uid="{00000000-0005-0000-0000-000099430000}"/>
    <cellStyle name="Fechas 11 5 5 2 2 2" xfId="38874" xr:uid="{00000000-0005-0000-0000-00009A430000}"/>
    <cellStyle name="Fechas 11 5 5 2 3" xfId="10129" xr:uid="{00000000-0005-0000-0000-00009B430000}"/>
    <cellStyle name="Fechas 11 5 5 2 3 2" xfId="44666" xr:uid="{00000000-0005-0000-0000-00009C430000}"/>
    <cellStyle name="Fechas 11 5 5 2 4" xfId="10130" xr:uid="{00000000-0005-0000-0000-00009D430000}"/>
    <cellStyle name="Fechas 11 5 5 2 4 2" xfId="44667" xr:uid="{00000000-0005-0000-0000-00009E430000}"/>
    <cellStyle name="Fechas 11 5 5 2 5" xfId="33786" xr:uid="{00000000-0005-0000-0000-00009F430000}"/>
    <cellStyle name="Fechas 11 5 5 3" xfId="10131" xr:uid="{00000000-0005-0000-0000-0000A0430000}"/>
    <cellStyle name="Fechas 11 5 5 3 2" xfId="10132" xr:uid="{00000000-0005-0000-0000-0000A1430000}"/>
    <cellStyle name="Fechas 11 5 5 3 2 2" xfId="40090" xr:uid="{00000000-0005-0000-0000-0000A2430000}"/>
    <cellStyle name="Fechas 11 5 5 3 3" xfId="10133" xr:uid="{00000000-0005-0000-0000-0000A3430000}"/>
    <cellStyle name="Fechas 11 5 5 3 3 2" xfId="44668" xr:uid="{00000000-0005-0000-0000-0000A4430000}"/>
    <cellStyle name="Fechas 11 5 5 3 4" xfId="10134" xr:uid="{00000000-0005-0000-0000-0000A5430000}"/>
    <cellStyle name="Fechas 11 5 5 3 4 2" xfId="44669" xr:uid="{00000000-0005-0000-0000-0000A6430000}"/>
    <cellStyle name="Fechas 11 5 5 3 5" xfId="35002" xr:uid="{00000000-0005-0000-0000-0000A7430000}"/>
    <cellStyle name="Fechas 11 5 5 4" xfId="10135" xr:uid="{00000000-0005-0000-0000-0000A8430000}"/>
    <cellStyle name="Fechas 11 5 5 4 2" xfId="36391" xr:uid="{00000000-0005-0000-0000-0000A9430000}"/>
    <cellStyle name="Fechas 11 5 5 5" xfId="10136" xr:uid="{00000000-0005-0000-0000-0000AA430000}"/>
    <cellStyle name="Fechas 11 5 5 5 2" xfId="44670" xr:uid="{00000000-0005-0000-0000-0000AB430000}"/>
    <cellStyle name="Fechas 11 5 5 6" xfId="10137" xr:uid="{00000000-0005-0000-0000-0000AC430000}"/>
    <cellStyle name="Fechas 11 5 5 6 2" xfId="44671" xr:uid="{00000000-0005-0000-0000-0000AD430000}"/>
    <cellStyle name="Fechas 11 5 5 7" xfId="10138" xr:uid="{00000000-0005-0000-0000-0000AE430000}"/>
    <cellStyle name="Fechas 11 5 5 7 2" xfId="44672" xr:uid="{00000000-0005-0000-0000-0000AF430000}"/>
    <cellStyle name="Fechas 11 5 5 8" xfId="31303" xr:uid="{00000000-0005-0000-0000-0000B0430000}"/>
    <cellStyle name="Fechas 11 5 6" xfId="10139" xr:uid="{00000000-0005-0000-0000-0000B1430000}"/>
    <cellStyle name="Fechas 11 5 6 2" xfId="10140" xr:uid="{00000000-0005-0000-0000-0000B2430000}"/>
    <cellStyle name="Fechas 11 5 6 2 2" xfId="37625" xr:uid="{00000000-0005-0000-0000-0000B3430000}"/>
    <cellStyle name="Fechas 11 5 6 3" xfId="10141" xr:uid="{00000000-0005-0000-0000-0000B4430000}"/>
    <cellStyle name="Fechas 11 5 6 3 2" xfId="44673" xr:uid="{00000000-0005-0000-0000-0000B5430000}"/>
    <cellStyle name="Fechas 11 5 6 4" xfId="10142" xr:uid="{00000000-0005-0000-0000-0000B6430000}"/>
    <cellStyle name="Fechas 11 5 6 4 2" xfId="44674" xr:uid="{00000000-0005-0000-0000-0000B7430000}"/>
    <cellStyle name="Fechas 11 5 6 5" xfId="32537" xr:uid="{00000000-0005-0000-0000-0000B8430000}"/>
    <cellStyle name="Fechas 11 5 7" xfId="10143" xr:uid="{00000000-0005-0000-0000-0000B9430000}"/>
    <cellStyle name="Fechas 11 5 7 2" xfId="10144" xr:uid="{00000000-0005-0000-0000-0000BA430000}"/>
    <cellStyle name="Fechas 11 5 7 2 2" xfId="37947" xr:uid="{00000000-0005-0000-0000-0000BB430000}"/>
    <cellStyle name="Fechas 11 5 7 3" xfId="10145" xr:uid="{00000000-0005-0000-0000-0000BC430000}"/>
    <cellStyle name="Fechas 11 5 7 3 2" xfId="44675" xr:uid="{00000000-0005-0000-0000-0000BD430000}"/>
    <cellStyle name="Fechas 11 5 7 4" xfId="10146" xr:uid="{00000000-0005-0000-0000-0000BE430000}"/>
    <cellStyle name="Fechas 11 5 7 4 2" xfId="44676" xr:uid="{00000000-0005-0000-0000-0000BF430000}"/>
    <cellStyle name="Fechas 11 5 7 5" xfId="32859" xr:uid="{00000000-0005-0000-0000-0000C0430000}"/>
    <cellStyle name="Fechas 11 5 8" xfId="10147" xr:uid="{00000000-0005-0000-0000-0000C1430000}"/>
    <cellStyle name="Fechas 11 5 8 2" xfId="10148" xr:uid="{00000000-0005-0000-0000-0000C2430000}"/>
    <cellStyle name="Fechas 11 5 8 2 2" xfId="39837" xr:uid="{00000000-0005-0000-0000-0000C3430000}"/>
    <cellStyle name="Fechas 11 5 8 3" xfId="10149" xr:uid="{00000000-0005-0000-0000-0000C4430000}"/>
    <cellStyle name="Fechas 11 5 8 3 2" xfId="44677" xr:uid="{00000000-0005-0000-0000-0000C5430000}"/>
    <cellStyle name="Fechas 11 5 8 4" xfId="10150" xr:uid="{00000000-0005-0000-0000-0000C6430000}"/>
    <cellStyle name="Fechas 11 5 8 4 2" xfId="44678" xr:uid="{00000000-0005-0000-0000-0000C7430000}"/>
    <cellStyle name="Fechas 11 5 8 5" xfId="34749" xr:uid="{00000000-0005-0000-0000-0000C8430000}"/>
    <cellStyle name="Fechas 11 5 9" xfId="10151" xr:uid="{00000000-0005-0000-0000-0000C9430000}"/>
    <cellStyle name="Fechas 11 5 9 2" xfId="36139" xr:uid="{00000000-0005-0000-0000-0000CA430000}"/>
    <cellStyle name="Fechas 11 6" xfId="10152" xr:uid="{00000000-0005-0000-0000-0000CB430000}"/>
    <cellStyle name="Fechas 11 6 2" xfId="10153" xr:uid="{00000000-0005-0000-0000-0000CC430000}"/>
    <cellStyle name="Fechas 11 6 2 2" xfId="10154" xr:uid="{00000000-0005-0000-0000-0000CD430000}"/>
    <cellStyle name="Fechas 11 6 2 2 2" xfId="10155" xr:uid="{00000000-0005-0000-0000-0000CE430000}"/>
    <cellStyle name="Fechas 11 6 2 2 2 2" xfId="38532" xr:uid="{00000000-0005-0000-0000-0000CF430000}"/>
    <cellStyle name="Fechas 11 6 2 2 3" xfId="10156" xr:uid="{00000000-0005-0000-0000-0000D0430000}"/>
    <cellStyle name="Fechas 11 6 2 2 3 2" xfId="44679" xr:uid="{00000000-0005-0000-0000-0000D1430000}"/>
    <cellStyle name="Fechas 11 6 2 2 4" xfId="10157" xr:uid="{00000000-0005-0000-0000-0000D2430000}"/>
    <cellStyle name="Fechas 11 6 2 2 4 2" xfId="44680" xr:uid="{00000000-0005-0000-0000-0000D3430000}"/>
    <cellStyle name="Fechas 11 6 2 2 5" xfId="33444" xr:uid="{00000000-0005-0000-0000-0000D4430000}"/>
    <cellStyle name="Fechas 11 6 2 3" xfId="10158" xr:uid="{00000000-0005-0000-0000-0000D5430000}"/>
    <cellStyle name="Fechas 11 6 2 3 2" xfId="10159" xr:uid="{00000000-0005-0000-0000-0000D6430000}"/>
    <cellStyle name="Fechas 11 6 2 3 2 2" xfId="39404" xr:uid="{00000000-0005-0000-0000-0000D7430000}"/>
    <cellStyle name="Fechas 11 6 2 3 3" xfId="10160" xr:uid="{00000000-0005-0000-0000-0000D8430000}"/>
    <cellStyle name="Fechas 11 6 2 3 3 2" xfId="44681" xr:uid="{00000000-0005-0000-0000-0000D9430000}"/>
    <cellStyle name="Fechas 11 6 2 3 4" xfId="10161" xr:uid="{00000000-0005-0000-0000-0000DA430000}"/>
    <cellStyle name="Fechas 11 6 2 3 4 2" xfId="44682" xr:uid="{00000000-0005-0000-0000-0000DB430000}"/>
    <cellStyle name="Fechas 11 6 2 3 5" xfId="10162" xr:uid="{00000000-0005-0000-0000-0000DC430000}"/>
    <cellStyle name="Fechas 11 6 2 3 5 2" xfId="44683" xr:uid="{00000000-0005-0000-0000-0000DD430000}"/>
    <cellStyle name="Fechas 11 6 2 3 6" xfId="34316" xr:uid="{00000000-0005-0000-0000-0000DE430000}"/>
    <cellStyle name="Fechas 11 6 2 4" xfId="10163" xr:uid="{00000000-0005-0000-0000-0000DF430000}"/>
    <cellStyle name="Fechas 11 6 2 4 2" xfId="10164" xr:uid="{00000000-0005-0000-0000-0000E0430000}"/>
    <cellStyle name="Fechas 11 6 2 4 2 2" xfId="40786" xr:uid="{00000000-0005-0000-0000-0000E1430000}"/>
    <cellStyle name="Fechas 11 6 2 4 3" xfId="10165" xr:uid="{00000000-0005-0000-0000-0000E2430000}"/>
    <cellStyle name="Fechas 11 6 2 4 3 2" xfId="44684" xr:uid="{00000000-0005-0000-0000-0000E3430000}"/>
    <cellStyle name="Fechas 11 6 2 4 4" xfId="10166" xr:uid="{00000000-0005-0000-0000-0000E4430000}"/>
    <cellStyle name="Fechas 11 6 2 4 4 2" xfId="44685" xr:uid="{00000000-0005-0000-0000-0000E5430000}"/>
    <cellStyle name="Fechas 11 6 2 4 5" xfId="35698" xr:uid="{00000000-0005-0000-0000-0000E6430000}"/>
    <cellStyle name="Fechas 11 6 2 5" xfId="10167" xr:uid="{00000000-0005-0000-0000-0000E7430000}"/>
    <cellStyle name="Fechas 11 6 2 5 2" xfId="37087" xr:uid="{00000000-0005-0000-0000-0000E8430000}"/>
    <cellStyle name="Fechas 11 6 2 6" xfId="10168" xr:uid="{00000000-0005-0000-0000-0000E9430000}"/>
    <cellStyle name="Fechas 11 6 2 6 2" xfId="44686" xr:uid="{00000000-0005-0000-0000-0000EA430000}"/>
    <cellStyle name="Fechas 11 6 2 7" xfId="10169" xr:uid="{00000000-0005-0000-0000-0000EB430000}"/>
    <cellStyle name="Fechas 11 6 2 7 2" xfId="44687" xr:uid="{00000000-0005-0000-0000-0000EC430000}"/>
    <cellStyle name="Fechas 11 6 2 8" xfId="31999" xr:uid="{00000000-0005-0000-0000-0000ED430000}"/>
    <cellStyle name="Fechas 11 6 3" xfId="10170" xr:uid="{00000000-0005-0000-0000-0000EE430000}"/>
    <cellStyle name="Fechas 11 6 3 2" xfId="10171" xr:uid="{00000000-0005-0000-0000-0000EF430000}"/>
    <cellStyle name="Fechas 11 6 3 2 2" xfId="10172" xr:uid="{00000000-0005-0000-0000-0000F0430000}"/>
    <cellStyle name="Fechas 11 6 3 2 2 2" xfId="38052" xr:uid="{00000000-0005-0000-0000-0000F1430000}"/>
    <cellStyle name="Fechas 11 6 3 2 3" xfId="10173" xr:uid="{00000000-0005-0000-0000-0000F2430000}"/>
    <cellStyle name="Fechas 11 6 3 2 3 2" xfId="44688" xr:uid="{00000000-0005-0000-0000-0000F3430000}"/>
    <cellStyle name="Fechas 11 6 3 2 4" xfId="10174" xr:uid="{00000000-0005-0000-0000-0000F4430000}"/>
    <cellStyle name="Fechas 11 6 3 2 4 2" xfId="44689" xr:uid="{00000000-0005-0000-0000-0000F5430000}"/>
    <cellStyle name="Fechas 11 6 3 2 5" xfId="32964" xr:uid="{00000000-0005-0000-0000-0000F6430000}"/>
    <cellStyle name="Fechas 11 6 3 3" xfId="10175" xr:uid="{00000000-0005-0000-0000-0000F7430000}"/>
    <cellStyle name="Fechas 11 6 3 3 2" xfId="10176" xr:uid="{00000000-0005-0000-0000-0000F8430000}"/>
    <cellStyle name="Fechas 11 6 3 3 2 2" xfId="39090" xr:uid="{00000000-0005-0000-0000-0000F9430000}"/>
    <cellStyle name="Fechas 11 6 3 3 3" xfId="10177" xr:uid="{00000000-0005-0000-0000-0000FA430000}"/>
    <cellStyle name="Fechas 11 6 3 3 3 2" xfId="44690" xr:uid="{00000000-0005-0000-0000-0000FB430000}"/>
    <cellStyle name="Fechas 11 6 3 3 4" xfId="10178" xr:uid="{00000000-0005-0000-0000-0000FC430000}"/>
    <cellStyle name="Fechas 11 6 3 3 4 2" xfId="44691" xr:uid="{00000000-0005-0000-0000-0000FD430000}"/>
    <cellStyle name="Fechas 11 6 3 3 5" xfId="34002" xr:uid="{00000000-0005-0000-0000-0000FE430000}"/>
    <cellStyle name="Fechas 11 6 3 4" xfId="10179" xr:uid="{00000000-0005-0000-0000-0000FF430000}"/>
    <cellStyle name="Fechas 11 6 3 4 2" xfId="10180" xr:uid="{00000000-0005-0000-0000-000000440000}"/>
    <cellStyle name="Fechas 11 6 3 4 2 2" xfId="40306" xr:uid="{00000000-0005-0000-0000-000001440000}"/>
    <cellStyle name="Fechas 11 6 3 4 3" xfId="10181" xr:uid="{00000000-0005-0000-0000-000002440000}"/>
    <cellStyle name="Fechas 11 6 3 4 3 2" xfId="44692" xr:uid="{00000000-0005-0000-0000-000003440000}"/>
    <cellStyle name="Fechas 11 6 3 4 4" xfId="10182" xr:uid="{00000000-0005-0000-0000-000004440000}"/>
    <cellStyle name="Fechas 11 6 3 4 4 2" xfId="44693" xr:uid="{00000000-0005-0000-0000-000005440000}"/>
    <cellStyle name="Fechas 11 6 3 4 5" xfId="35218" xr:uid="{00000000-0005-0000-0000-000006440000}"/>
    <cellStyle name="Fechas 11 6 3 5" xfId="10183" xr:uid="{00000000-0005-0000-0000-000007440000}"/>
    <cellStyle name="Fechas 11 6 3 5 2" xfId="36607" xr:uid="{00000000-0005-0000-0000-000008440000}"/>
    <cellStyle name="Fechas 11 6 3 6" xfId="10184" xr:uid="{00000000-0005-0000-0000-000009440000}"/>
    <cellStyle name="Fechas 11 6 3 6 2" xfId="44694" xr:uid="{00000000-0005-0000-0000-00000A440000}"/>
    <cellStyle name="Fechas 11 6 3 7" xfId="10185" xr:uid="{00000000-0005-0000-0000-00000B440000}"/>
    <cellStyle name="Fechas 11 6 3 7 2" xfId="44695" xr:uid="{00000000-0005-0000-0000-00000C440000}"/>
    <cellStyle name="Fechas 11 6 3 8" xfId="10186" xr:uid="{00000000-0005-0000-0000-00000D440000}"/>
    <cellStyle name="Fechas 11 6 3 8 2" xfId="44696" xr:uid="{00000000-0005-0000-0000-00000E440000}"/>
    <cellStyle name="Fechas 11 6 3 9" xfId="31519" xr:uid="{00000000-0005-0000-0000-00000F440000}"/>
    <cellStyle name="Fechas 11 6 4" xfId="10187" xr:uid="{00000000-0005-0000-0000-000010440000}"/>
    <cellStyle name="Fechas 11 6 4 2" xfId="10188" xr:uid="{00000000-0005-0000-0000-000011440000}"/>
    <cellStyle name="Fechas 11 6 4 2 2" xfId="10189" xr:uid="{00000000-0005-0000-0000-000012440000}"/>
    <cellStyle name="Fechas 11 6 4 2 2 2" xfId="38542" xr:uid="{00000000-0005-0000-0000-000013440000}"/>
    <cellStyle name="Fechas 11 6 4 2 3" xfId="10190" xr:uid="{00000000-0005-0000-0000-000014440000}"/>
    <cellStyle name="Fechas 11 6 4 2 3 2" xfId="44697" xr:uid="{00000000-0005-0000-0000-000015440000}"/>
    <cellStyle name="Fechas 11 6 4 2 4" xfId="10191" xr:uid="{00000000-0005-0000-0000-000016440000}"/>
    <cellStyle name="Fechas 11 6 4 2 4 2" xfId="44698" xr:uid="{00000000-0005-0000-0000-000017440000}"/>
    <cellStyle name="Fechas 11 6 4 2 5" xfId="33454" xr:uid="{00000000-0005-0000-0000-000018440000}"/>
    <cellStyle name="Fechas 11 6 4 3" xfId="10192" xr:uid="{00000000-0005-0000-0000-000019440000}"/>
    <cellStyle name="Fechas 11 6 4 3 2" xfId="10193" xr:uid="{00000000-0005-0000-0000-00001A440000}"/>
    <cellStyle name="Fechas 11 6 4 3 2 2" xfId="39414" xr:uid="{00000000-0005-0000-0000-00001B440000}"/>
    <cellStyle name="Fechas 11 6 4 3 3" xfId="10194" xr:uid="{00000000-0005-0000-0000-00001C440000}"/>
    <cellStyle name="Fechas 11 6 4 3 3 2" xfId="44699" xr:uid="{00000000-0005-0000-0000-00001D440000}"/>
    <cellStyle name="Fechas 11 6 4 3 4" xfId="10195" xr:uid="{00000000-0005-0000-0000-00001E440000}"/>
    <cellStyle name="Fechas 11 6 4 3 4 2" xfId="44700" xr:uid="{00000000-0005-0000-0000-00001F440000}"/>
    <cellStyle name="Fechas 11 6 4 3 5" xfId="34326" xr:uid="{00000000-0005-0000-0000-000020440000}"/>
    <cellStyle name="Fechas 11 6 4 4" xfId="10196" xr:uid="{00000000-0005-0000-0000-000021440000}"/>
    <cellStyle name="Fechas 11 6 4 4 2" xfId="10197" xr:uid="{00000000-0005-0000-0000-000022440000}"/>
    <cellStyle name="Fechas 11 6 4 4 2 2" xfId="40796" xr:uid="{00000000-0005-0000-0000-000023440000}"/>
    <cellStyle name="Fechas 11 6 4 4 3" xfId="10198" xr:uid="{00000000-0005-0000-0000-000024440000}"/>
    <cellStyle name="Fechas 11 6 4 4 3 2" xfId="44701" xr:uid="{00000000-0005-0000-0000-000025440000}"/>
    <cellStyle name="Fechas 11 6 4 4 4" xfId="10199" xr:uid="{00000000-0005-0000-0000-000026440000}"/>
    <cellStyle name="Fechas 11 6 4 4 4 2" xfId="44702" xr:uid="{00000000-0005-0000-0000-000027440000}"/>
    <cellStyle name="Fechas 11 6 4 4 5" xfId="35708" xr:uid="{00000000-0005-0000-0000-000028440000}"/>
    <cellStyle name="Fechas 11 6 4 5" xfId="10200" xr:uid="{00000000-0005-0000-0000-000029440000}"/>
    <cellStyle name="Fechas 11 6 4 5 2" xfId="37097" xr:uid="{00000000-0005-0000-0000-00002A440000}"/>
    <cellStyle name="Fechas 11 6 4 6" xfId="10201" xr:uid="{00000000-0005-0000-0000-00002B440000}"/>
    <cellStyle name="Fechas 11 6 4 6 2" xfId="44703" xr:uid="{00000000-0005-0000-0000-00002C440000}"/>
    <cellStyle name="Fechas 11 6 4 7" xfId="10202" xr:uid="{00000000-0005-0000-0000-00002D440000}"/>
    <cellStyle name="Fechas 11 6 4 7 2" xfId="44704" xr:uid="{00000000-0005-0000-0000-00002E440000}"/>
    <cellStyle name="Fechas 11 6 4 8" xfId="10203" xr:uid="{00000000-0005-0000-0000-00002F440000}"/>
    <cellStyle name="Fechas 11 6 4 8 2" xfId="44705" xr:uid="{00000000-0005-0000-0000-000030440000}"/>
    <cellStyle name="Fechas 11 6 4 9" xfId="32009" xr:uid="{00000000-0005-0000-0000-000031440000}"/>
    <cellStyle name="Fechas 11 6 5" xfId="10204" xr:uid="{00000000-0005-0000-0000-000032440000}"/>
    <cellStyle name="Fechas 11 6 5 2" xfId="10205" xr:uid="{00000000-0005-0000-0000-000033440000}"/>
    <cellStyle name="Fechas 11 6 5 2 2" xfId="10206" xr:uid="{00000000-0005-0000-0000-000034440000}"/>
    <cellStyle name="Fechas 11 6 5 2 2 2" xfId="38875" xr:uid="{00000000-0005-0000-0000-000035440000}"/>
    <cellStyle name="Fechas 11 6 5 2 3" xfId="10207" xr:uid="{00000000-0005-0000-0000-000036440000}"/>
    <cellStyle name="Fechas 11 6 5 2 3 2" xfId="44706" xr:uid="{00000000-0005-0000-0000-000037440000}"/>
    <cellStyle name="Fechas 11 6 5 2 4" xfId="10208" xr:uid="{00000000-0005-0000-0000-000038440000}"/>
    <cellStyle name="Fechas 11 6 5 2 4 2" xfId="44707" xr:uid="{00000000-0005-0000-0000-000039440000}"/>
    <cellStyle name="Fechas 11 6 5 2 5" xfId="33787" xr:uid="{00000000-0005-0000-0000-00003A440000}"/>
    <cellStyle name="Fechas 11 6 5 3" xfId="10209" xr:uid="{00000000-0005-0000-0000-00003B440000}"/>
    <cellStyle name="Fechas 11 6 5 3 2" xfId="10210" xr:uid="{00000000-0005-0000-0000-00003C440000}"/>
    <cellStyle name="Fechas 11 6 5 3 2 2" xfId="40091" xr:uid="{00000000-0005-0000-0000-00003D440000}"/>
    <cellStyle name="Fechas 11 6 5 3 3" xfId="10211" xr:uid="{00000000-0005-0000-0000-00003E440000}"/>
    <cellStyle name="Fechas 11 6 5 3 3 2" xfId="44708" xr:uid="{00000000-0005-0000-0000-00003F440000}"/>
    <cellStyle name="Fechas 11 6 5 3 4" xfId="10212" xr:uid="{00000000-0005-0000-0000-000040440000}"/>
    <cellStyle name="Fechas 11 6 5 3 4 2" xfId="44709" xr:uid="{00000000-0005-0000-0000-000041440000}"/>
    <cellStyle name="Fechas 11 6 5 3 5" xfId="35003" xr:uid="{00000000-0005-0000-0000-000042440000}"/>
    <cellStyle name="Fechas 11 6 5 4" xfId="10213" xr:uid="{00000000-0005-0000-0000-000043440000}"/>
    <cellStyle name="Fechas 11 6 5 4 2" xfId="36392" xr:uid="{00000000-0005-0000-0000-000044440000}"/>
    <cellStyle name="Fechas 11 6 5 5" xfId="10214" xr:uid="{00000000-0005-0000-0000-000045440000}"/>
    <cellStyle name="Fechas 11 6 5 5 2" xfId="44710" xr:uid="{00000000-0005-0000-0000-000046440000}"/>
    <cellStyle name="Fechas 11 6 5 6" xfId="10215" xr:uid="{00000000-0005-0000-0000-000047440000}"/>
    <cellStyle name="Fechas 11 6 5 6 2" xfId="44711" xr:uid="{00000000-0005-0000-0000-000048440000}"/>
    <cellStyle name="Fechas 11 6 5 7" xfId="10216" xr:uid="{00000000-0005-0000-0000-000049440000}"/>
    <cellStyle name="Fechas 11 6 5 7 2" xfId="44712" xr:uid="{00000000-0005-0000-0000-00004A440000}"/>
    <cellStyle name="Fechas 11 6 5 8" xfId="31304" xr:uid="{00000000-0005-0000-0000-00004B440000}"/>
    <cellStyle name="Fechas 11 6 6" xfId="10217" xr:uid="{00000000-0005-0000-0000-00004C440000}"/>
    <cellStyle name="Fechas 11 6 6 2" xfId="44713" xr:uid="{00000000-0005-0000-0000-00004D440000}"/>
    <cellStyle name="Fechas 11 6 7" xfId="31205" xr:uid="{00000000-0005-0000-0000-00004E440000}"/>
    <cellStyle name="Fechas 11 7" xfId="10218" xr:uid="{00000000-0005-0000-0000-00004F440000}"/>
    <cellStyle name="Fechas 11 7 2" xfId="10219" xr:uid="{00000000-0005-0000-0000-000050440000}"/>
    <cellStyle name="Fechas 11 7 2 2" xfId="10220" xr:uid="{00000000-0005-0000-0000-000051440000}"/>
    <cellStyle name="Fechas 11 7 2 2 2" xfId="38031" xr:uid="{00000000-0005-0000-0000-000052440000}"/>
    <cellStyle name="Fechas 11 7 2 3" xfId="10221" xr:uid="{00000000-0005-0000-0000-000053440000}"/>
    <cellStyle name="Fechas 11 7 2 3 2" xfId="44714" xr:uid="{00000000-0005-0000-0000-000054440000}"/>
    <cellStyle name="Fechas 11 7 2 4" xfId="10222" xr:uid="{00000000-0005-0000-0000-000055440000}"/>
    <cellStyle name="Fechas 11 7 2 4 2" xfId="44715" xr:uid="{00000000-0005-0000-0000-000056440000}"/>
    <cellStyle name="Fechas 11 7 2 5" xfId="10223" xr:uid="{00000000-0005-0000-0000-000057440000}"/>
    <cellStyle name="Fechas 11 7 2 5 2" xfId="44716" xr:uid="{00000000-0005-0000-0000-000058440000}"/>
    <cellStyle name="Fechas 11 7 2 6" xfId="32943" xr:uid="{00000000-0005-0000-0000-000059440000}"/>
    <cellStyle name="Fechas 11 7 3" xfId="10224" xr:uid="{00000000-0005-0000-0000-00005A440000}"/>
    <cellStyle name="Fechas 11 7 3 2" xfId="10225" xr:uid="{00000000-0005-0000-0000-00005B440000}"/>
    <cellStyle name="Fechas 11 7 3 2 2" xfId="39069" xr:uid="{00000000-0005-0000-0000-00005C440000}"/>
    <cellStyle name="Fechas 11 7 3 3" xfId="10226" xr:uid="{00000000-0005-0000-0000-00005D440000}"/>
    <cellStyle name="Fechas 11 7 3 3 2" xfId="44717" xr:uid="{00000000-0005-0000-0000-00005E440000}"/>
    <cellStyle name="Fechas 11 7 3 4" xfId="10227" xr:uid="{00000000-0005-0000-0000-00005F440000}"/>
    <cellStyle name="Fechas 11 7 3 4 2" xfId="44718" xr:uid="{00000000-0005-0000-0000-000060440000}"/>
    <cellStyle name="Fechas 11 7 3 5" xfId="33981" xr:uid="{00000000-0005-0000-0000-000061440000}"/>
    <cellStyle name="Fechas 11 7 4" xfId="10228" xr:uid="{00000000-0005-0000-0000-000062440000}"/>
    <cellStyle name="Fechas 11 7 4 2" xfId="10229" xr:uid="{00000000-0005-0000-0000-000063440000}"/>
    <cellStyle name="Fechas 11 7 4 2 2" xfId="40285" xr:uid="{00000000-0005-0000-0000-000064440000}"/>
    <cellStyle name="Fechas 11 7 4 3" xfId="10230" xr:uid="{00000000-0005-0000-0000-000065440000}"/>
    <cellStyle name="Fechas 11 7 4 3 2" xfId="44719" xr:uid="{00000000-0005-0000-0000-000066440000}"/>
    <cellStyle name="Fechas 11 7 4 4" xfId="10231" xr:uid="{00000000-0005-0000-0000-000067440000}"/>
    <cellStyle name="Fechas 11 7 4 4 2" xfId="44720" xr:uid="{00000000-0005-0000-0000-000068440000}"/>
    <cellStyle name="Fechas 11 7 4 5" xfId="35197" xr:uid="{00000000-0005-0000-0000-000069440000}"/>
    <cellStyle name="Fechas 11 7 5" xfId="10232" xr:uid="{00000000-0005-0000-0000-00006A440000}"/>
    <cellStyle name="Fechas 11 7 5 2" xfId="36586" xr:uid="{00000000-0005-0000-0000-00006B440000}"/>
    <cellStyle name="Fechas 11 7 6" xfId="10233" xr:uid="{00000000-0005-0000-0000-00006C440000}"/>
    <cellStyle name="Fechas 11 7 6 2" xfId="44721" xr:uid="{00000000-0005-0000-0000-00006D440000}"/>
    <cellStyle name="Fechas 11 7 7" xfId="10234" xr:uid="{00000000-0005-0000-0000-00006E440000}"/>
    <cellStyle name="Fechas 11 7 7 2" xfId="44722" xr:uid="{00000000-0005-0000-0000-00006F440000}"/>
    <cellStyle name="Fechas 11 7 8" xfId="10235" xr:uid="{00000000-0005-0000-0000-000070440000}"/>
    <cellStyle name="Fechas 11 7 8 2" xfId="44723" xr:uid="{00000000-0005-0000-0000-000071440000}"/>
    <cellStyle name="Fechas 11 7 9" xfId="31498" xr:uid="{00000000-0005-0000-0000-000072440000}"/>
    <cellStyle name="Fechas 11 8" xfId="10236" xr:uid="{00000000-0005-0000-0000-000073440000}"/>
    <cellStyle name="Fechas 11 8 2" xfId="10237" xr:uid="{00000000-0005-0000-0000-000074440000}"/>
    <cellStyle name="Fechas 11 8 2 2" xfId="10238" xr:uid="{00000000-0005-0000-0000-000075440000}"/>
    <cellStyle name="Fechas 11 8 2 2 2" xfId="38564" xr:uid="{00000000-0005-0000-0000-000076440000}"/>
    <cellStyle name="Fechas 11 8 2 3" xfId="10239" xr:uid="{00000000-0005-0000-0000-000077440000}"/>
    <cellStyle name="Fechas 11 8 2 3 2" xfId="44724" xr:uid="{00000000-0005-0000-0000-000078440000}"/>
    <cellStyle name="Fechas 11 8 2 4" xfId="10240" xr:uid="{00000000-0005-0000-0000-000079440000}"/>
    <cellStyle name="Fechas 11 8 2 4 2" xfId="44725" xr:uid="{00000000-0005-0000-0000-00007A440000}"/>
    <cellStyle name="Fechas 11 8 2 5" xfId="33476" xr:uid="{00000000-0005-0000-0000-00007B440000}"/>
    <cellStyle name="Fechas 11 8 3" xfId="10241" xr:uid="{00000000-0005-0000-0000-00007C440000}"/>
    <cellStyle name="Fechas 11 8 3 2" xfId="10242" xr:uid="{00000000-0005-0000-0000-00007D440000}"/>
    <cellStyle name="Fechas 11 8 3 2 2" xfId="39436" xr:uid="{00000000-0005-0000-0000-00007E440000}"/>
    <cellStyle name="Fechas 11 8 3 3" xfId="10243" xr:uid="{00000000-0005-0000-0000-00007F440000}"/>
    <cellStyle name="Fechas 11 8 3 3 2" xfId="44726" xr:uid="{00000000-0005-0000-0000-000080440000}"/>
    <cellStyle name="Fechas 11 8 3 4" xfId="10244" xr:uid="{00000000-0005-0000-0000-000081440000}"/>
    <cellStyle name="Fechas 11 8 3 4 2" xfId="44727" xr:uid="{00000000-0005-0000-0000-000082440000}"/>
    <cellStyle name="Fechas 11 8 3 5" xfId="34348" xr:uid="{00000000-0005-0000-0000-000083440000}"/>
    <cellStyle name="Fechas 11 8 4" xfId="10245" xr:uid="{00000000-0005-0000-0000-000084440000}"/>
    <cellStyle name="Fechas 11 8 4 2" xfId="10246" xr:uid="{00000000-0005-0000-0000-000085440000}"/>
    <cellStyle name="Fechas 11 8 4 2 2" xfId="40818" xr:uid="{00000000-0005-0000-0000-000086440000}"/>
    <cellStyle name="Fechas 11 8 4 3" xfId="10247" xr:uid="{00000000-0005-0000-0000-000087440000}"/>
    <cellStyle name="Fechas 11 8 4 3 2" xfId="44728" xr:uid="{00000000-0005-0000-0000-000088440000}"/>
    <cellStyle name="Fechas 11 8 4 4" xfId="10248" xr:uid="{00000000-0005-0000-0000-000089440000}"/>
    <cellStyle name="Fechas 11 8 4 4 2" xfId="44729" xr:uid="{00000000-0005-0000-0000-00008A440000}"/>
    <cellStyle name="Fechas 11 8 4 5" xfId="35730" xr:uid="{00000000-0005-0000-0000-00008B440000}"/>
    <cellStyle name="Fechas 11 8 5" xfId="10249" xr:uid="{00000000-0005-0000-0000-00008C440000}"/>
    <cellStyle name="Fechas 11 8 5 2" xfId="37119" xr:uid="{00000000-0005-0000-0000-00008D440000}"/>
    <cellStyle name="Fechas 11 8 6" xfId="10250" xr:uid="{00000000-0005-0000-0000-00008E440000}"/>
    <cellStyle name="Fechas 11 8 6 2" xfId="44730" xr:uid="{00000000-0005-0000-0000-00008F440000}"/>
    <cellStyle name="Fechas 11 8 7" xfId="10251" xr:uid="{00000000-0005-0000-0000-000090440000}"/>
    <cellStyle name="Fechas 11 8 7 2" xfId="44731" xr:uid="{00000000-0005-0000-0000-000091440000}"/>
    <cellStyle name="Fechas 11 8 8" xfId="10252" xr:uid="{00000000-0005-0000-0000-000092440000}"/>
    <cellStyle name="Fechas 11 8 8 2" xfId="44732" xr:uid="{00000000-0005-0000-0000-000093440000}"/>
    <cellStyle name="Fechas 11 8 9" xfId="32031" xr:uid="{00000000-0005-0000-0000-000094440000}"/>
    <cellStyle name="Fechas 11 9" xfId="10253" xr:uid="{00000000-0005-0000-0000-000095440000}"/>
    <cellStyle name="Fechas 11 9 2" xfId="10254" xr:uid="{00000000-0005-0000-0000-000096440000}"/>
    <cellStyle name="Fechas 11 9 2 2" xfId="10255" xr:uid="{00000000-0005-0000-0000-000097440000}"/>
    <cellStyle name="Fechas 11 9 2 2 2" xfId="38854" xr:uid="{00000000-0005-0000-0000-000098440000}"/>
    <cellStyle name="Fechas 11 9 2 3" xfId="10256" xr:uid="{00000000-0005-0000-0000-000099440000}"/>
    <cellStyle name="Fechas 11 9 2 3 2" xfId="44733" xr:uid="{00000000-0005-0000-0000-00009A440000}"/>
    <cellStyle name="Fechas 11 9 2 4" xfId="10257" xr:uid="{00000000-0005-0000-0000-00009B440000}"/>
    <cellStyle name="Fechas 11 9 2 4 2" xfId="44734" xr:uid="{00000000-0005-0000-0000-00009C440000}"/>
    <cellStyle name="Fechas 11 9 2 5" xfId="33766" xr:uid="{00000000-0005-0000-0000-00009D440000}"/>
    <cellStyle name="Fechas 11 9 3" xfId="10258" xr:uid="{00000000-0005-0000-0000-00009E440000}"/>
    <cellStyle name="Fechas 11 9 3 2" xfId="10259" xr:uid="{00000000-0005-0000-0000-00009F440000}"/>
    <cellStyle name="Fechas 11 9 3 2 2" xfId="40070" xr:uid="{00000000-0005-0000-0000-0000A0440000}"/>
    <cellStyle name="Fechas 11 9 3 3" xfId="10260" xr:uid="{00000000-0005-0000-0000-0000A1440000}"/>
    <cellStyle name="Fechas 11 9 3 3 2" xfId="44735" xr:uid="{00000000-0005-0000-0000-0000A2440000}"/>
    <cellStyle name="Fechas 11 9 3 4" xfId="10261" xr:uid="{00000000-0005-0000-0000-0000A3440000}"/>
    <cellStyle name="Fechas 11 9 3 4 2" xfId="44736" xr:uid="{00000000-0005-0000-0000-0000A4440000}"/>
    <cellStyle name="Fechas 11 9 3 5" xfId="34982" xr:uid="{00000000-0005-0000-0000-0000A5440000}"/>
    <cellStyle name="Fechas 11 9 4" xfId="10262" xr:uid="{00000000-0005-0000-0000-0000A6440000}"/>
    <cellStyle name="Fechas 11 9 4 2" xfId="36371" xr:uid="{00000000-0005-0000-0000-0000A7440000}"/>
    <cellStyle name="Fechas 11 9 5" xfId="10263" xr:uid="{00000000-0005-0000-0000-0000A8440000}"/>
    <cellStyle name="Fechas 11 9 5 2" xfId="44737" xr:uid="{00000000-0005-0000-0000-0000A9440000}"/>
    <cellStyle name="Fechas 11 9 6" xfId="10264" xr:uid="{00000000-0005-0000-0000-0000AA440000}"/>
    <cellStyle name="Fechas 11 9 6 2" xfId="44738" xr:uid="{00000000-0005-0000-0000-0000AB440000}"/>
    <cellStyle name="Fechas 11 9 7" xfId="10265" xr:uid="{00000000-0005-0000-0000-0000AC440000}"/>
    <cellStyle name="Fechas 11 9 7 2" xfId="44739" xr:uid="{00000000-0005-0000-0000-0000AD440000}"/>
    <cellStyle name="Fechas 11 9 8" xfId="31283" xr:uid="{00000000-0005-0000-0000-0000AE440000}"/>
    <cellStyle name="Fechas 12" xfId="10266" xr:uid="{00000000-0005-0000-0000-0000AF440000}"/>
    <cellStyle name="Fechas 12 10" xfId="10267" xr:uid="{00000000-0005-0000-0000-0000B0440000}"/>
    <cellStyle name="Fechas 12 10 2" xfId="36107" xr:uid="{00000000-0005-0000-0000-0000B1440000}"/>
    <cellStyle name="Fechas 12 11" xfId="10268" xr:uid="{00000000-0005-0000-0000-0000B2440000}"/>
    <cellStyle name="Fechas 12 11 2" xfId="44740" xr:uid="{00000000-0005-0000-0000-0000B3440000}"/>
    <cellStyle name="Fechas 12 12" xfId="10269" xr:uid="{00000000-0005-0000-0000-0000B4440000}"/>
    <cellStyle name="Fechas 12 12 2" xfId="44741" xr:uid="{00000000-0005-0000-0000-0000B5440000}"/>
    <cellStyle name="Fechas 12 13" xfId="30749" xr:uid="{00000000-0005-0000-0000-0000B6440000}"/>
    <cellStyle name="Fechas 12 2" xfId="10270" xr:uid="{00000000-0005-0000-0000-0000B7440000}"/>
    <cellStyle name="Fechas 12 2 10" xfId="10271" xr:uid="{00000000-0005-0000-0000-0000B8440000}"/>
    <cellStyle name="Fechas 12 2 10 2" xfId="44742" xr:uid="{00000000-0005-0000-0000-0000B9440000}"/>
    <cellStyle name="Fechas 12 2 11" xfId="10272" xr:uid="{00000000-0005-0000-0000-0000BA440000}"/>
    <cellStyle name="Fechas 12 2 11 2" xfId="44743" xr:uid="{00000000-0005-0000-0000-0000BB440000}"/>
    <cellStyle name="Fechas 12 2 12" xfId="30981" xr:uid="{00000000-0005-0000-0000-0000BC440000}"/>
    <cellStyle name="Fechas 12 2 2" xfId="10273" xr:uid="{00000000-0005-0000-0000-0000BD440000}"/>
    <cellStyle name="Fechas 12 2 2 2" xfId="10274" xr:uid="{00000000-0005-0000-0000-0000BE440000}"/>
    <cellStyle name="Fechas 12 2 2 2 2" xfId="10275" xr:uid="{00000000-0005-0000-0000-0000BF440000}"/>
    <cellStyle name="Fechas 12 2 2 2 2 2" xfId="38183" xr:uid="{00000000-0005-0000-0000-0000C0440000}"/>
    <cellStyle name="Fechas 12 2 2 2 3" xfId="10276" xr:uid="{00000000-0005-0000-0000-0000C1440000}"/>
    <cellStyle name="Fechas 12 2 2 2 3 2" xfId="44744" xr:uid="{00000000-0005-0000-0000-0000C2440000}"/>
    <cellStyle name="Fechas 12 2 2 2 4" xfId="10277" xr:uid="{00000000-0005-0000-0000-0000C3440000}"/>
    <cellStyle name="Fechas 12 2 2 2 4 2" xfId="44745" xr:uid="{00000000-0005-0000-0000-0000C4440000}"/>
    <cellStyle name="Fechas 12 2 2 2 5" xfId="10278" xr:uid="{00000000-0005-0000-0000-0000C5440000}"/>
    <cellStyle name="Fechas 12 2 2 2 5 2" xfId="44746" xr:uid="{00000000-0005-0000-0000-0000C6440000}"/>
    <cellStyle name="Fechas 12 2 2 2 6" xfId="33095" xr:uid="{00000000-0005-0000-0000-0000C7440000}"/>
    <cellStyle name="Fechas 12 2 2 2 7" xfId="58483" xr:uid="{00000000-0005-0000-0000-0000C8440000}"/>
    <cellStyle name="Fechas 12 2 2 3" xfId="10279" xr:uid="{00000000-0005-0000-0000-0000C9440000}"/>
    <cellStyle name="Fechas 12 2 2 3 2" xfId="10280" xr:uid="{00000000-0005-0000-0000-0000CA440000}"/>
    <cellStyle name="Fechas 12 2 2 3 2 2" xfId="40437" xr:uid="{00000000-0005-0000-0000-0000CB440000}"/>
    <cellStyle name="Fechas 12 2 2 3 3" xfId="10281" xr:uid="{00000000-0005-0000-0000-0000CC440000}"/>
    <cellStyle name="Fechas 12 2 2 3 3 2" xfId="44747" xr:uid="{00000000-0005-0000-0000-0000CD440000}"/>
    <cellStyle name="Fechas 12 2 2 3 4" xfId="10282" xr:uid="{00000000-0005-0000-0000-0000CE440000}"/>
    <cellStyle name="Fechas 12 2 2 3 4 2" xfId="44748" xr:uid="{00000000-0005-0000-0000-0000CF440000}"/>
    <cellStyle name="Fechas 12 2 2 3 5" xfId="10283" xr:uid="{00000000-0005-0000-0000-0000D0440000}"/>
    <cellStyle name="Fechas 12 2 2 3 5 2" xfId="44749" xr:uid="{00000000-0005-0000-0000-0000D1440000}"/>
    <cellStyle name="Fechas 12 2 2 3 6" xfId="35349" xr:uid="{00000000-0005-0000-0000-0000D2440000}"/>
    <cellStyle name="Fechas 12 2 2 3 7" xfId="58502" xr:uid="{00000000-0005-0000-0000-0000D3440000}"/>
    <cellStyle name="Fechas 12 2 2 4" xfId="10284" xr:uid="{00000000-0005-0000-0000-0000D4440000}"/>
    <cellStyle name="Fechas 12 2 2 4 2" xfId="36738" xr:uid="{00000000-0005-0000-0000-0000D5440000}"/>
    <cellStyle name="Fechas 12 2 2 4 3" xfId="58367" xr:uid="{00000000-0005-0000-0000-0000D6440000}"/>
    <cellStyle name="Fechas 12 2 2 5" xfId="31650" xr:uid="{00000000-0005-0000-0000-0000D7440000}"/>
    <cellStyle name="Fechas 12 2 2 6" xfId="58376" xr:uid="{00000000-0005-0000-0000-0000D8440000}"/>
    <cellStyle name="Fechas 12 2 3" xfId="10285" xr:uid="{00000000-0005-0000-0000-0000D9440000}"/>
    <cellStyle name="Fechas 12 2 3 10" xfId="58183" xr:uid="{00000000-0005-0000-0000-0000DA440000}"/>
    <cellStyle name="Fechas 12 2 3 2" xfId="10286" xr:uid="{00000000-0005-0000-0000-0000DB440000}"/>
    <cellStyle name="Fechas 12 2 3 2 2" xfId="10287" xr:uid="{00000000-0005-0000-0000-0000DC440000}"/>
    <cellStyle name="Fechas 12 2 3 2 2 2" xfId="38054" xr:uid="{00000000-0005-0000-0000-0000DD440000}"/>
    <cellStyle name="Fechas 12 2 3 2 3" xfId="10288" xr:uid="{00000000-0005-0000-0000-0000DE440000}"/>
    <cellStyle name="Fechas 12 2 3 2 3 2" xfId="44750" xr:uid="{00000000-0005-0000-0000-0000DF440000}"/>
    <cellStyle name="Fechas 12 2 3 2 4" xfId="10289" xr:uid="{00000000-0005-0000-0000-0000E0440000}"/>
    <cellStyle name="Fechas 12 2 3 2 4 2" xfId="44751" xr:uid="{00000000-0005-0000-0000-0000E1440000}"/>
    <cellStyle name="Fechas 12 2 3 2 5" xfId="32966" xr:uid="{00000000-0005-0000-0000-0000E2440000}"/>
    <cellStyle name="Fechas 12 2 3 2 6" xfId="58591" xr:uid="{00000000-0005-0000-0000-0000E3440000}"/>
    <cellStyle name="Fechas 12 2 3 3" xfId="10290" xr:uid="{00000000-0005-0000-0000-0000E4440000}"/>
    <cellStyle name="Fechas 12 2 3 3 2" xfId="10291" xr:uid="{00000000-0005-0000-0000-0000E5440000}"/>
    <cellStyle name="Fechas 12 2 3 3 2 2" xfId="39092" xr:uid="{00000000-0005-0000-0000-0000E6440000}"/>
    <cellStyle name="Fechas 12 2 3 3 3" xfId="10292" xr:uid="{00000000-0005-0000-0000-0000E7440000}"/>
    <cellStyle name="Fechas 12 2 3 3 3 2" xfId="44752" xr:uid="{00000000-0005-0000-0000-0000E8440000}"/>
    <cellStyle name="Fechas 12 2 3 3 4" xfId="10293" xr:uid="{00000000-0005-0000-0000-0000E9440000}"/>
    <cellStyle name="Fechas 12 2 3 3 4 2" xfId="44753" xr:uid="{00000000-0005-0000-0000-0000EA440000}"/>
    <cellStyle name="Fechas 12 2 3 3 5" xfId="34004" xr:uid="{00000000-0005-0000-0000-0000EB440000}"/>
    <cellStyle name="Fechas 12 2 3 3 6" xfId="58215" xr:uid="{00000000-0005-0000-0000-0000EC440000}"/>
    <cellStyle name="Fechas 12 2 3 4" xfId="10294" xr:uid="{00000000-0005-0000-0000-0000ED440000}"/>
    <cellStyle name="Fechas 12 2 3 4 2" xfId="10295" xr:uid="{00000000-0005-0000-0000-0000EE440000}"/>
    <cellStyle name="Fechas 12 2 3 4 2 2" xfId="40308" xr:uid="{00000000-0005-0000-0000-0000EF440000}"/>
    <cellStyle name="Fechas 12 2 3 4 3" xfId="10296" xr:uid="{00000000-0005-0000-0000-0000F0440000}"/>
    <cellStyle name="Fechas 12 2 3 4 3 2" xfId="44754" xr:uid="{00000000-0005-0000-0000-0000F1440000}"/>
    <cellStyle name="Fechas 12 2 3 4 4" xfId="10297" xr:uid="{00000000-0005-0000-0000-0000F2440000}"/>
    <cellStyle name="Fechas 12 2 3 4 4 2" xfId="44755" xr:uid="{00000000-0005-0000-0000-0000F3440000}"/>
    <cellStyle name="Fechas 12 2 3 4 5" xfId="35220" xr:uid="{00000000-0005-0000-0000-0000F4440000}"/>
    <cellStyle name="Fechas 12 2 3 4 6" xfId="58652" xr:uid="{00000000-0005-0000-0000-0000F5440000}"/>
    <cellStyle name="Fechas 12 2 3 5" xfId="10298" xr:uid="{00000000-0005-0000-0000-0000F6440000}"/>
    <cellStyle name="Fechas 12 2 3 5 2" xfId="36609" xr:uid="{00000000-0005-0000-0000-0000F7440000}"/>
    <cellStyle name="Fechas 12 2 3 5 3" xfId="58246" xr:uid="{00000000-0005-0000-0000-0000F8440000}"/>
    <cellStyle name="Fechas 12 2 3 6" xfId="10299" xr:uid="{00000000-0005-0000-0000-0000F9440000}"/>
    <cellStyle name="Fechas 12 2 3 6 2" xfId="44756" xr:uid="{00000000-0005-0000-0000-0000FA440000}"/>
    <cellStyle name="Fechas 12 2 3 6 3" xfId="58700" xr:uid="{00000000-0005-0000-0000-0000FB440000}"/>
    <cellStyle name="Fechas 12 2 3 7" xfId="10300" xr:uid="{00000000-0005-0000-0000-0000FC440000}"/>
    <cellStyle name="Fechas 12 2 3 7 2" xfId="44757" xr:uid="{00000000-0005-0000-0000-0000FD440000}"/>
    <cellStyle name="Fechas 12 2 3 8" xfId="10301" xr:uid="{00000000-0005-0000-0000-0000FE440000}"/>
    <cellStyle name="Fechas 12 2 3 8 2" xfId="44758" xr:uid="{00000000-0005-0000-0000-0000FF440000}"/>
    <cellStyle name="Fechas 12 2 3 9" xfId="31521" xr:uid="{00000000-0005-0000-0000-000000450000}"/>
    <cellStyle name="Fechas 12 2 4" xfId="10302" xr:uid="{00000000-0005-0000-0000-000001450000}"/>
    <cellStyle name="Fechas 12 2 4 2" xfId="10303" xr:uid="{00000000-0005-0000-0000-000002450000}"/>
    <cellStyle name="Fechas 12 2 4 2 2" xfId="10304" xr:uid="{00000000-0005-0000-0000-000003450000}"/>
    <cellStyle name="Fechas 12 2 4 2 2 2" xfId="38540" xr:uid="{00000000-0005-0000-0000-000004450000}"/>
    <cellStyle name="Fechas 12 2 4 2 3" xfId="10305" xr:uid="{00000000-0005-0000-0000-000005450000}"/>
    <cellStyle name="Fechas 12 2 4 2 3 2" xfId="44759" xr:uid="{00000000-0005-0000-0000-000006450000}"/>
    <cellStyle name="Fechas 12 2 4 2 4" xfId="10306" xr:uid="{00000000-0005-0000-0000-000007450000}"/>
    <cellStyle name="Fechas 12 2 4 2 4 2" xfId="44760" xr:uid="{00000000-0005-0000-0000-000008450000}"/>
    <cellStyle name="Fechas 12 2 4 2 5" xfId="33452" xr:uid="{00000000-0005-0000-0000-000009450000}"/>
    <cellStyle name="Fechas 12 2 4 3" xfId="10307" xr:uid="{00000000-0005-0000-0000-00000A450000}"/>
    <cellStyle name="Fechas 12 2 4 3 2" xfId="10308" xr:uid="{00000000-0005-0000-0000-00000B450000}"/>
    <cellStyle name="Fechas 12 2 4 3 2 2" xfId="39412" xr:uid="{00000000-0005-0000-0000-00000C450000}"/>
    <cellStyle name="Fechas 12 2 4 3 3" xfId="10309" xr:uid="{00000000-0005-0000-0000-00000D450000}"/>
    <cellStyle name="Fechas 12 2 4 3 3 2" xfId="44761" xr:uid="{00000000-0005-0000-0000-00000E450000}"/>
    <cellStyle name="Fechas 12 2 4 3 4" xfId="10310" xr:uid="{00000000-0005-0000-0000-00000F450000}"/>
    <cellStyle name="Fechas 12 2 4 3 4 2" xfId="44762" xr:uid="{00000000-0005-0000-0000-000010450000}"/>
    <cellStyle name="Fechas 12 2 4 3 5" xfId="34324" xr:uid="{00000000-0005-0000-0000-000011450000}"/>
    <cellStyle name="Fechas 12 2 4 4" xfId="10311" xr:uid="{00000000-0005-0000-0000-000012450000}"/>
    <cellStyle name="Fechas 12 2 4 4 2" xfId="10312" xr:uid="{00000000-0005-0000-0000-000013450000}"/>
    <cellStyle name="Fechas 12 2 4 4 2 2" xfId="40794" xr:uid="{00000000-0005-0000-0000-000014450000}"/>
    <cellStyle name="Fechas 12 2 4 4 3" xfId="10313" xr:uid="{00000000-0005-0000-0000-000015450000}"/>
    <cellStyle name="Fechas 12 2 4 4 3 2" xfId="44763" xr:uid="{00000000-0005-0000-0000-000016450000}"/>
    <cellStyle name="Fechas 12 2 4 4 4" xfId="10314" xr:uid="{00000000-0005-0000-0000-000017450000}"/>
    <cellStyle name="Fechas 12 2 4 4 4 2" xfId="44764" xr:uid="{00000000-0005-0000-0000-000018450000}"/>
    <cellStyle name="Fechas 12 2 4 4 5" xfId="35706" xr:uid="{00000000-0005-0000-0000-000019450000}"/>
    <cellStyle name="Fechas 12 2 4 5" xfId="10315" xr:uid="{00000000-0005-0000-0000-00001A450000}"/>
    <cellStyle name="Fechas 12 2 4 5 2" xfId="37095" xr:uid="{00000000-0005-0000-0000-00001B450000}"/>
    <cellStyle name="Fechas 12 2 4 6" xfId="10316" xr:uid="{00000000-0005-0000-0000-00001C450000}"/>
    <cellStyle name="Fechas 12 2 4 6 2" xfId="44765" xr:uid="{00000000-0005-0000-0000-00001D450000}"/>
    <cellStyle name="Fechas 12 2 4 7" xfId="10317" xr:uid="{00000000-0005-0000-0000-00001E450000}"/>
    <cellStyle name="Fechas 12 2 4 7 2" xfId="44766" xr:uid="{00000000-0005-0000-0000-00001F450000}"/>
    <cellStyle name="Fechas 12 2 4 8" xfId="10318" xr:uid="{00000000-0005-0000-0000-000020450000}"/>
    <cellStyle name="Fechas 12 2 4 8 2" xfId="44767" xr:uid="{00000000-0005-0000-0000-000021450000}"/>
    <cellStyle name="Fechas 12 2 4 9" xfId="32007" xr:uid="{00000000-0005-0000-0000-000022450000}"/>
    <cellStyle name="Fechas 12 2 5" xfId="10319" xr:uid="{00000000-0005-0000-0000-000023450000}"/>
    <cellStyle name="Fechas 12 2 5 2" xfId="10320" xr:uid="{00000000-0005-0000-0000-000024450000}"/>
    <cellStyle name="Fechas 12 2 5 2 2" xfId="10321" xr:uid="{00000000-0005-0000-0000-000025450000}"/>
    <cellStyle name="Fechas 12 2 5 2 2 2" xfId="38877" xr:uid="{00000000-0005-0000-0000-000026450000}"/>
    <cellStyle name="Fechas 12 2 5 2 3" xfId="10322" xr:uid="{00000000-0005-0000-0000-000027450000}"/>
    <cellStyle name="Fechas 12 2 5 2 3 2" xfId="44768" xr:uid="{00000000-0005-0000-0000-000028450000}"/>
    <cellStyle name="Fechas 12 2 5 2 4" xfId="10323" xr:uid="{00000000-0005-0000-0000-000029450000}"/>
    <cellStyle name="Fechas 12 2 5 2 4 2" xfId="44769" xr:uid="{00000000-0005-0000-0000-00002A450000}"/>
    <cellStyle name="Fechas 12 2 5 2 5" xfId="33789" xr:uid="{00000000-0005-0000-0000-00002B450000}"/>
    <cellStyle name="Fechas 12 2 5 3" xfId="10324" xr:uid="{00000000-0005-0000-0000-00002C450000}"/>
    <cellStyle name="Fechas 12 2 5 3 2" xfId="10325" xr:uid="{00000000-0005-0000-0000-00002D450000}"/>
    <cellStyle name="Fechas 12 2 5 3 2 2" xfId="40093" xr:uid="{00000000-0005-0000-0000-00002E450000}"/>
    <cellStyle name="Fechas 12 2 5 3 3" xfId="10326" xr:uid="{00000000-0005-0000-0000-00002F450000}"/>
    <cellStyle name="Fechas 12 2 5 3 3 2" xfId="44770" xr:uid="{00000000-0005-0000-0000-000030450000}"/>
    <cellStyle name="Fechas 12 2 5 3 4" xfId="10327" xr:uid="{00000000-0005-0000-0000-000031450000}"/>
    <cellStyle name="Fechas 12 2 5 3 4 2" xfId="44771" xr:uid="{00000000-0005-0000-0000-000032450000}"/>
    <cellStyle name="Fechas 12 2 5 3 5" xfId="35005" xr:uid="{00000000-0005-0000-0000-000033450000}"/>
    <cellStyle name="Fechas 12 2 5 4" xfId="10328" xr:uid="{00000000-0005-0000-0000-000034450000}"/>
    <cellStyle name="Fechas 12 2 5 4 2" xfId="36394" xr:uid="{00000000-0005-0000-0000-000035450000}"/>
    <cellStyle name="Fechas 12 2 5 5" xfId="10329" xr:uid="{00000000-0005-0000-0000-000036450000}"/>
    <cellStyle name="Fechas 12 2 5 5 2" xfId="44772" xr:uid="{00000000-0005-0000-0000-000037450000}"/>
    <cellStyle name="Fechas 12 2 5 6" xfId="10330" xr:uid="{00000000-0005-0000-0000-000038450000}"/>
    <cellStyle name="Fechas 12 2 5 6 2" xfId="44773" xr:uid="{00000000-0005-0000-0000-000039450000}"/>
    <cellStyle name="Fechas 12 2 5 7" xfId="10331" xr:uid="{00000000-0005-0000-0000-00003A450000}"/>
    <cellStyle name="Fechas 12 2 5 7 2" xfId="44774" xr:uid="{00000000-0005-0000-0000-00003B450000}"/>
    <cellStyle name="Fechas 12 2 5 8" xfId="31306" xr:uid="{00000000-0005-0000-0000-00003C450000}"/>
    <cellStyle name="Fechas 12 2 6" xfId="10332" xr:uid="{00000000-0005-0000-0000-00003D450000}"/>
    <cellStyle name="Fechas 12 2 6 2" xfId="10333" xr:uid="{00000000-0005-0000-0000-00003E450000}"/>
    <cellStyle name="Fechas 12 2 6 2 2" xfId="37747" xr:uid="{00000000-0005-0000-0000-00003F450000}"/>
    <cellStyle name="Fechas 12 2 6 3" xfId="10334" xr:uid="{00000000-0005-0000-0000-000040450000}"/>
    <cellStyle name="Fechas 12 2 6 3 2" xfId="44775" xr:uid="{00000000-0005-0000-0000-000041450000}"/>
    <cellStyle name="Fechas 12 2 6 4" xfId="10335" xr:uid="{00000000-0005-0000-0000-000042450000}"/>
    <cellStyle name="Fechas 12 2 6 4 2" xfId="44776" xr:uid="{00000000-0005-0000-0000-000043450000}"/>
    <cellStyle name="Fechas 12 2 6 5" xfId="32659" xr:uid="{00000000-0005-0000-0000-000044450000}"/>
    <cellStyle name="Fechas 12 2 7" xfId="10336" xr:uid="{00000000-0005-0000-0000-000045450000}"/>
    <cellStyle name="Fechas 12 2 7 2" xfId="10337" xr:uid="{00000000-0005-0000-0000-000046450000}"/>
    <cellStyle name="Fechas 12 2 7 2 2" xfId="37796" xr:uid="{00000000-0005-0000-0000-000047450000}"/>
    <cellStyle name="Fechas 12 2 7 3" xfId="10338" xr:uid="{00000000-0005-0000-0000-000048450000}"/>
    <cellStyle name="Fechas 12 2 7 3 2" xfId="44777" xr:uid="{00000000-0005-0000-0000-000049450000}"/>
    <cellStyle name="Fechas 12 2 7 4" xfId="10339" xr:uid="{00000000-0005-0000-0000-00004A450000}"/>
    <cellStyle name="Fechas 12 2 7 4 2" xfId="44778" xr:uid="{00000000-0005-0000-0000-00004B450000}"/>
    <cellStyle name="Fechas 12 2 7 5" xfId="32708" xr:uid="{00000000-0005-0000-0000-00004C450000}"/>
    <cellStyle name="Fechas 12 2 8" xfId="10340" xr:uid="{00000000-0005-0000-0000-00004D450000}"/>
    <cellStyle name="Fechas 12 2 8 2" xfId="10341" xr:uid="{00000000-0005-0000-0000-00004E450000}"/>
    <cellStyle name="Fechas 12 2 8 2 2" xfId="39939" xr:uid="{00000000-0005-0000-0000-00004F450000}"/>
    <cellStyle name="Fechas 12 2 8 3" xfId="10342" xr:uid="{00000000-0005-0000-0000-000050450000}"/>
    <cellStyle name="Fechas 12 2 8 3 2" xfId="44779" xr:uid="{00000000-0005-0000-0000-000051450000}"/>
    <cellStyle name="Fechas 12 2 8 4" xfId="10343" xr:uid="{00000000-0005-0000-0000-000052450000}"/>
    <cellStyle name="Fechas 12 2 8 4 2" xfId="44780" xr:uid="{00000000-0005-0000-0000-000053450000}"/>
    <cellStyle name="Fechas 12 2 8 5" xfId="34851" xr:uid="{00000000-0005-0000-0000-000054450000}"/>
    <cellStyle name="Fechas 12 2 9" xfId="10344" xr:uid="{00000000-0005-0000-0000-000055450000}"/>
    <cellStyle name="Fechas 12 2 9 2" xfId="36240" xr:uid="{00000000-0005-0000-0000-000056450000}"/>
    <cellStyle name="Fechas 12 3" xfId="10345" xr:uid="{00000000-0005-0000-0000-000057450000}"/>
    <cellStyle name="Fechas 12 3 2" xfId="10346" xr:uid="{00000000-0005-0000-0000-000058450000}"/>
    <cellStyle name="Fechas 12 3 2 2" xfId="10347" xr:uid="{00000000-0005-0000-0000-000059450000}"/>
    <cellStyle name="Fechas 12 3 2 2 2" xfId="38182" xr:uid="{00000000-0005-0000-0000-00005A450000}"/>
    <cellStyle name="Fechas 12 3 2 3" xfId="10348" xr:uid="{00000000-0005-0000-0000-00005B450000}"/>
    <cellStyle name="Fechas 12 3 2 3 2" xfId="44781" xr:uid="{00000000-0005-0000-0000-00005C450000}"/>
    <cellStyle name="Fechas 12 3 2 4" xfId="10349" xr:uid="{00000000-0005-0000-0000-00005D450000}"/>
    <cellStyle name="Fechas 12 3 2 4 2" xfId="44782" xr:uid="{00000000-0005-0000-0000-00005E450000}"/>
    <cellStyle name="Fechas 12 3 2 5" xfId="10350" xr:uid="{00000000-0005-0000-0000-00005F450000}"/>
    <cellStyle name="Fechas 12 3 2 5 2" xfId="44783" xr:uid="{00000000-0005-0000-0000-000060450000}"/>
    <cellStyle name="Fechas 12 3 2 6" xfId="33094" xr:uid="{00000000-0005-0000-0000-000061450000}"/>
    <cellStyle name="Fechas 12 3 3" xfId="10351" xr:uid="{00000000-0005-0000-0000-000062450000}"/>
    <cellStyle name="Fechas 12 3 3 2" xfId="10352" xr:uid="{00000000-0005-0000-0000-000063450000}"/>
    <cellStyle name="Fechas 12 3 3 2 2" xfId="40436" xr:uid="{00000000-0005-0000-0000-000064450000}"/>
    <cellStyle name="Fechas 12 3 3 3" xfId="10353" xr:uid="{00000000-0005-0000-0000-000065450000}"/>
    <cellStyle name="Fechas 12 3 3 3 2" xfId="44784" xr:uid="{00000000-0005-0000-0000-000066450000}"/>
    <cellStyle name="Fechas 12 3 3 4" xfId="10354" xr:uid="{00000000-0005-0000-0000-000067450000}"/>
    <cellStyle name="Fechas 12 3 3 4 2" xfId="44785" xr:uid="{00000000-0005-0000-0000-000068450000}"/>
    <cellStyle name="Fechas 12 3 3 5" xfId="10355" xr:uid="{00000000-0005-0000-0000-000069450000}"/>
    <cellStyle name="Fechas 12 3 3 5 2" xfId="44786" xr:uid="{00000000-0005-0000-0000-00006A450000}"/>
    <cellStyle name="Fechas 12 3 3 6" xfId="35348" xr:uid="{00000000-0005-0000-0000-00006B450000}"/>
    <cellStyle name="Fechas 12 3 4" xfId="10356" xr:uid="{00000000-0005-0000-0000-00006C450000}"/>
    <cellStyle name="Fechas 12 3 4 2" xfId="36737" xr:uid="{00000000-0005-0000-0000-00006D450000}"/>
    <cellStyle name="Fechas 12 3 5" xfId="31649" xr:uid="{00000000-0005-0000-0000-00006E450000}"/>
    <cellStyle name="Fechas 12 4" xfId="10357" xr:uid="{00000000-0005-0000-0000-00006F450000}"/>
    <cellStyle name="Fechas 12 4 2" xfId="10358" xr:uid="{00000000-0005-0000-0000-000070450000}"/>
    <cellStyle name="Fechas 12 4 2 2" xfId="10359" xr:uid="{00000000-0005-0000-0000-000071450000}"/>
    <cellStyle name="Fechas 12 4 2 2 2" xfId="38053" xr:uid="{00000000-0005-0000-0000-000072450000}"/>
    <cellStyle name="Fechas 12 4 2 3" xfId="10360" xr:uid="{00000000-0005-0000-0000-000073450000}"/>
    <cellStyle name="Fechas 12 4 2 3 2" xfId="44787" xr:uid="{00000000-0005-0000-0000-000074450000}"/>
    <cellStyle name="Fechas 12 4 2 4" xfId="10361" xr:uid="{00000000-0005-0000-0000-000075450000}"/>
    <cellStyle name="Fechas 12 4 2 4 2" xfId="44788" xr:uid="{00000000-0005-0000-0000-000076450000}"/>
    <cellStyle name="Fechas 12 4 2 5" xfId="32965" xr:uid="{00000000-0005-0000-0000-000077450000}"/>
    <cellStyle name="Fechas 12 4 3" xfId="10362" xr:uid="{00000000-0005-0000-0000-000078450000}"/>
    <cellStyle name="Fechas 12 4 3 2" xfId="10363" xr:uid="{00000000-0005-0000-0000-000079450000}"/>
    <cellStyle name="Fechas 12 4 3 2 2" xfId="39091" xr:uid="{00000000-0005-0000-0000-00007A450000}"/>
    <cellStyle name="Fechas 12 4 3 3" xfId="10364" xr:uid="{00000000-0005-0000-0000-00007B450000}"/>
    <cellStyle name="Fechas 12 4 3 3 2" xfId="44789" xr:uid="{00000000-0005-0000-0000-00007C450000}"/>
    <cellStyle name="Fechas 12 4 3 4" xfId="10365" xr:uid="{00000000-0005-0000-0000-00007D450000}"/>
    <cellStyle name="Fechas 12 4 3 4 2" xfId="44790" xr:uid="{00000000-0005-0000-0000-00007E450000}"/>
    <cellStyle name="Fechas 12 4 3 5" xfId="34003" xr:uid="{00000000-0005-0000-0000-00007F450000}"/>
    <cellStyle name="Fechas 12 4 4" xfId="10366" xr:uid="{00000000-0005-0000-0000-000080450000}"/>
    <cellStyle name="Fechas 12 4 4 2" xfId="10367" xr:uid="{00000000-0005-0000-0000-000081450000}"/>
    <cellStyle name="Fechas 12 4 4 2 2" xfId="40307" xr:uid="{00000000-0005-0000-0000-000082450000}"/>
    <cellStyle name="Fechas 12 4 4 3" xfId="10368" xr:uid="{00000000-0005-0000-0000-000083450000}"/>
    <cellStyle name="Fechas 12 4 4 3 2" xfId="44791" xr:uid="{00000000-0005-0000-0000-000084450000}"/>
    <cellStyle name="Fechas 12 4 4 4" xfId="10369" xr:uid="{00000000-0005-0000-0000-000085450000}"/>
    <cellStyle name="Fechas 12 4 4 4 2" xfId="44792" xr:uid="{00000000-0005-0000-0000-000086450000}"/>
    <cellStyle name="Fechas 12 4 4 5" xfId="35219" xr:uid="{00000000-0005-0000-0000-000087450000}"/>
    <cellStyle name="Fechas 12 4 5" xfId="10370" xr:uid="{00000000-0005-0000-0000-000088450000}"/>
    <cellStyle name="Fechas 12 4 5 2" xfId="36608" xr:uid="{00000000-0005-0000-0000-000089450000}"/>
    <cellStyle name="Fechas 12 4 6" xfId="10371" xr:uid="{00000000-0005-0000-0000-00008A450000}"/>
    <cellStyle name="Fechas 12 4 6 2" xfId="44793" xr:uid="{00000000-0005-0000-0000-00008B450000}"/>
    <cellStyle name="Fechas 12 4 7" xfId="10372" xr:uid="{00000000-0005-0000-0000-00008C450000}"/>
    <cellStyle name="Fechas 12 4 7 2" xfId="44794" xr:uid="{00000000-0005-0000-0000-00008D450000}"/>
    <cellStyle name="Fechas 12 4 8" xfId="10373" xr:uid="{00000000-0005-0000-0000-00008E450000}"/>
    <cellStyle name="Fechas 12 4 8 2" xfId="44795" xr:uid="{00000000-0005-0000-0000-00008F450000}"/>
    <cellStyle name="Fechas 12 4 9" xfId="31520" xr:uid="{00000000-0005-0000-0000-000090450000}"/>
    <cellStyle name="Fechas 12 5" xfId="10374" xr:uid="{00000000-0005-0000-0000-000091450000}"/>
    <cellStyle name="Fechas 12 5 2" xfId="10375" xr:uid="{00000000-0005-0000-0000-000092450000}"/>
    <cellStyle name="Fechas 12 5 2 2" xfId="10376" xr:uid="{00000000-0005-0000-0000-000093450000}"/>
    <cellStyle name="Fechas 12 5 2 2 2" xfId="38541" xr:uid="{00000000-0005-0000-0000-000094450000}"/>
    <cellStyle name="Fechas 12 5 2 3" xfId="10377" xr:uid="{00000000-0005-0000-0000-000095450000}"/>
    <cellStyle name="Fechas 12 5 2 3 2" xfId="44796" xr:uid="{00000000-0005-0000-0000-000096450000}"/>
    <cellStyle name="Fechas 12 5 2 4" xfId="10378" xr:uid="{00000000-0005-0000-0000-000097450000}"/>
    <cellStyle name="Fechas 12 5 2 4 2" xfId="44797" xr:uid="{00000000-0005-0000-0000-000098450000}"/>
    <cellStyle name="Fechas 12 5 2 5" xfId="33453" xr:uid="{00000000-0005-0000-0000-000099450000}"/>
    <cellStyle name="Fechas 12 5 3" xfId="10379" xr:uid="{00000000-0005-0000-0000-00009A450000}"/>
    <cellStyle name="Fechas 12 5 3 2" xfId="10380" xr:uid="{00000000-0005-0000-0000-00009B450000}"/>
    <cellStyle name="Fechas 12 5 3 2 2" xfId="39413" xr:uid="{00000000-0005-0000-0000-00009C450000}"/>
    <cellStyle name="Fechas 12 5 3 3" xfId="10381" xr:uid="{00000000-0005-0000-0000-00009D450000}"/>
    <cellStyle name="Fechas 12 5 3 3 2" xfId="44798" xr:uid="{00000000-0005-0000-0000-00009E450000}"/>
    <cellStyle name="Fechas 12 5 3 4" xfId="10382" xr:uid="{00000000-0005-0000-0000-00009F450000}"/>
    <cellStyle name="Fechas 12 5 3 4 2" xfId="44799" xr:uid="{00000000-0005-0000-0000-0000A0450000}"/>
    <cellStyle name="Fechas 12 5 3 5" xfId="34325" xr:uid="{00000000-0005-0000-0000-0000A1450000}"/>
    <cellStyle name="Fechas 12 5 4" xfId="10383" xr:uid="{00000000-0005-0000-0000-0000A2450000}"/>
    <cellStyle name="Fechas 12 5 4 2" xfId="10384" xr:uid="{00000000-0005-0000-0000-0000A3450000}"/>
    <cellStyle name="Fechas 12 5 4 2 2" xfId="40795" xr:uid="{00000000-0005-0000-0000-0000A4450000}"/>
    <cellStyle name="Fechas 12 5 4 3" xfId="10385" xr:uid="{00000000-0005-0000-0000-0000A5450000}"/>
    <cellStyle name="Fechas 12 5 4 3 2" xfId="44800" xr:uid="{00000000-0005-0000-0000-0000A6450000}"/>
    <cellStyle name="Fechas 12 5 4 4" xfId="10386" xr:uid="{00000000-0005-0000-0000-0000A7450000}"/>
    <cellStyle name="Fechas 12 5 4 4 2" xfId="44801" xr:uid="{00000000-0005-0000-0000-0000A8450000}"/>
    <cellStyle name="Fechas 12 5 4 5" xfId="35707" xr:uid="{00000000-0005-0000-0000-0000A9450000}"/>
    <cellStyle name="Fechas 12 5 5" xfId="10387" xr:uid="{00000000-0005-0000-0000-0000AA450000}"/>
    <cellStyle name="Fechas 12 5 5 2" xfId="37096" xr:uid="{00000000-0005-0000-0000-0000AB450000}"/>
    <cellStyle name="Fechas 12 5 6" xfId="10388" xr:uid="{00000000-0005-0000-0000-0000AC450000}"/>
    <cellStyle name="Fechas 12 5 6 2" xfId="44802" xr:uid="{00000000-0005-0000-0000-0000AD450000}"/>
    <cellStyle name="Fechas 12 5 7" xfId="10389" xr:uid="{00000000-0005-0000-0000-0000AE450000}"/>
    <cellStyle name="Fechas 12 5 7 2" xfId="44803" xr:uid="{00000000-0005-0000-0000-0000AF450000}"/>
    <cellStyle name="Fechas 12 5 8" xfId="10390" xr:uid="{00000000-0005-0000-0000-0000B0450000}"/>
    <cellStyle name="Fechas 12 5 8 2" xfId="44804" xr:uid="{00000000-0005-0000-0000-0000B1450000}"/>
    <cellStyle name="Fechas 12 5 9" xfId="32008" xr:uid="{00000000-0005-0000-0000-0000B2450000}"/>
    <cellStyle name="Fechas 12 6" xfId="10391" xr:uid="{00000000-0005-0000-0000-0000B3450000}"/>
    <cellStyle name="Fechas 12 6 2" xfId="10392" xr:uid="{00000000-0005-0000-0000-0000B4450000}"/>
    <cellStyle name="Fechas 12 6 2 2" xfId="10393" xr:uid="{00000000-0005-0000-0000-0000B5450000}"/>
    <cellStyle name="Fechas 12 6 2 2 2" xfId="38876" xr:uid="{00000000-0005-0000-0000-0000B6450000}"/>
    <cellStyle name="Fechas 12 6 2 3" xfId="10394" xr:uid="{00000000-0005-0000-0000-0000B7450000}"/>
    <cellStyle name="Fechas 12 6 2 3 2" xfId="44805" xr:uid="{00000000-0005-0000-0000-0000B8450000}"/>
    <cellStyle name="Fechas 12 6 2 4" xfId="10395" xr:uid="{00000000-0005-0000-0000-0000B9450000}"/>
    <cellStyle name="Fechas 12 6 2 4 2" xfId="44806" xr:uid="{00000000-0005-0000-0000-0000BA450000}"/>
    <cellStyle name="Fechas 12 6 2 5" xfId="33788" xr:uid="{00000000-0005-0000-0000-0000BB450000}"/>
    <cellStyle name="Fechas 12 6 3" xfId="10396" xr:uid="{00000000-0005-0000-0000-0000BC450000}"/>
    <cellStyle name="Fechas 12 6 3 2" xfId="10397" xr:uid="{00000000-0005-0000-0000-0000BD450000}"/>
    <cellStyle name="Fechas 12 6 3 2 2" xfId="40092" xr:uid="{00000000-0005-0000-0000-0000BE450000}"/>
    <cellStyle name="Fechas 12 6 3 3" xfId="10398" xr:uid="{00000000-0005-0000-0000-0000BF450000}"/>
    <cellStyle name="Fechas 12 6 3 3 2" xfId="44807" xr:uid="{00000000-0005-0000-0000-0000C0450000}"/>
    <cellStyle name="Fechas 12 6 3 4" xfId="10399" xr:uid="{00000000-0005-0000-0000-0000C1450000}"/>
    <cellStyle name="Fechas 12 6 3 4 2" xfId="44808" xr:uid="{00000000-0005-0000-0000-0000C2450000}"/>
    <cellStyle name="Fechas 12 6 3 5" xfId="35004" xr:uid="{00000000-0005-0000-0000-0000C3450000}"/>
    <cellStyle name="Fechas 12 6 4" xfId="10400" xr:uid="{00000000-0005-0000-0000-0000C4450000}"/>
    <cellStyle name="Fechas 12 6 4 2" xfId="36393" xr:uid="{00000000-0005-0000-0000-0000C5450000}"/>
    <cellStyle name="Fechas 12 6 5" xfId="10401" xr:uid="{00000000-0005-0000-0000-0000C6450000}"/>
    <cellStyle name="Fechas 12 6 5 2" xfId="44809" xr:uid="{00000000-0005-0000-0000-0000C7450000}"/>
    <cellStyle name="Fechas 12 6 6" xfId="10402" xr:uid="{00000000-0005-0000-0000-0000C8450000}"/>
    <cellStyle name="Fechas 12 6 6 2" xfId="44810" xr:uid="{00000000-0005-0000-0000-0000C9450000}"/>
    <cellStyle name="Fechas 12 6 7" xfId="10403" xr:uid="{00000000-0005-0000-0000-0000CA450000}"/>
    <cellStyle name="Fechas 12 6 7 2" xfId="44811" xr:uid="{00000000-0005-0000-0000-0000CB450000}"/>
    <cellStyle name="Fechas 12 6 8" xfId="31305" xr:uid="{00000000-0005-0000-0000-0000CC450000}"/>
    <cellStyle name="Fechas 12 7" xfId="10404" xr:uid="{00000000-0005-0000-0000-0000CD450000}"/>
    <cellStyle name="Fechas 12 7 2" xfId="10405" xr:uid="{00000000-0005-0000-0000-0000CE450000}"/>
    <cellStyle name="Fechas 12 7 2 2" xfId="37593" xr:uid="{00000000-0005-0000-0000-0000CF450000}"/>
    <cellStyle name="Fechas 12 7 3" xfId="10406" xr:uid="{00000000-0005-0000-0000-0000D0450000}"/>
    <cellStyle name="Fechas 12 7 3 2" xfId="44812" xr:uid="{00000000-0005-0000-0000-0000D1450000}"/>
    <cellStyle name="Fechas 12 7 4" xfId="10407" xr:uid="{00000000-0005-0000-0000-0000D2450000}"/>
    <cellStyle name="Fechas 12 7 4 2" xfId="44813" xr:uid="{00000000-0005-0000-0000-0000D3450000}"/>
    <cellStyle name="Fechas 12 7 5" xfId="32505" xr:uid="{00000000-0005-0000-0000-0000D4450000}"/>
    <cellStyle name="Fechas 12 8" xfId="10408" xr:uid="{00000000-0005-0000-0000-0000D5450000}"/>
    <cellStyle name="Fechas 12 8 2" xfId="10409" xr:uid="{00000000-0005-0000-0000-0000D6450000}"/>
    <cellStyle name="Fechas 12 8 2 2" xfId="38010" xr:uid="{00000000-0005-0000-0000-0000D7450000}"/>
    <cellStyle name="Fechas 12 8 3" xfId="10410" xr:uid="{00000000-0005-0000-0000-0000D8450000}"/>
    <cellStyle name="Fechas 12 8 3 2" xfId="44814" xr:uid="{00000000-0005-0000-0000-0000D9450000}"/>
    <cellStyle name="Fechas 12 8 4" xfId="10411" xr:uid="{00000000-0005-0000-0000-0000DA450000}"/>
    <cellStyle name="Fechas 12 8 4 2" xfId="44815" xr:uid="{00000000-0005-0000-0000-0000DB450000}"/>
    <cellStyle name="Fechas 12 8 5" xfId="32922" xr:uid="{00000000-0005-0000-0000-0000DC450000}"/>
    <cellStyle name="Fechas 12 9" xfId="10412" xr:uid="{00000000-0005-0000-0000-0000DD450000}"/>
    <cellStyle name="Fechas 12 9 2" xfId="10413" xr:uid="{00000000-0005-0000-0000-0000DE450000}"/>
    <cellStyle name="Fechas 12 9 2 2" xfId="39805" xr:uid="{00000000-0005-0000-0000-0000DF450000}"/>
    <cellStyle name="Fechas 12 9 3" xfId="10414" xr:uid="{00000000-0005-0000-0000-0000E0450000}"/>
    <cellStyle name="Fechas 12 9 3 2" xfId="44816" xr:uid="{00000000-0005-0000-0000-0000E1450000}"/>
    <cellStyle name="Fechas 12 9 4" xfId="10415" xr:uid="{00000000-0005-0000-0000-0000E2450000}"/>
    <cellStyle name="Fechas 12 9 4 2" xfId="44817" xr:uid="{00000000-0005-0000-0000-0000E3450000}"/>
    <cellStyle name="Fechas 12 9 5" xfId="34717" xr:uid="{00000000-0005-0000-0000-0000E4450000}"/>
    <cellStyle name="Fechas 13" xfId="10416" xr:uid="{00000000-0005-0000-0000-0000E5450000}"/>
    <cellStyle name="Fechas 13 2" xfId="10417" xr:uid="{00000000-0005-0000-0000-0000E6450000}"/>
    <cellStyle name="Fechas 13 2 2" xfId="10418" xr:uid="{00000000-0005-0000-0000-0000E7450000}"/>
    <cellStyle name="Fechas 13 2 2 2" xfId="10419" xr:uid="{00000000-0005-0000-0000-0000E8450000}"/>
    <cellStyle name="Fechas 13 2 2 2 2" xfId="38529" xr:uid="{00000000-0005-0000-0000-0000E9450000}"/>
    <cellStyle name="Fechas 13 2 2 3" xfId="10420" xr:uid="{00000000-0005-0000-0000-0000EA450000}"/>
    <cellStyle name="Fechas 13 2 2 3 2" xfId="44818" xr:uid="{00000000-0005-0000-0000-0000EB450000}"/>
    <cellStyle name="Fechas 13 2 2 4" xfId="10421" xr:uid="{00000000-0005-0000-0000-0000EC450000}"/>
    <cellStyle name="Fechas 13 2 2 4 2" xfId="44819" xr:uid="{00000000-0005-0000-0000-0000ED450000}"/>
    <cellStyle name="Fechas 13 2 2 5" xfId="33441" xr:uid="{00000000-0005-0000-0000-0000EE450000}"/>
    <cellStyle name="Fechas 13 2 2 6" xfId="58459" xr:uid="{00000000-0005-0000-0000-0000EF450000}"/>
    <cellStyle name="Fechas 13 2 3" xfId="10422" xr:uid="{00000000-0005-0000-0000-0000F0450000}"/>
    <cellStyle name="Fechas 13 2 3 2" xfId="10423" xr:uid="{00000000-0005-0000-0000-0000F1450000}"/>
    <cellStyle name="Fechas 13 2 3 2 2" xfId="39401" xr:uid="{00000000-0005-0000-0000-0000F2450000}"/>
    <cellStyle name="Fechas 13 2 3 3" xfId="10424" xr:uid="{00000000-0005-0000-0000-0000F3450000}"/>
    <cellStyle name="Fechas 13 2 3 3 2" xfId="44820" xr:uid="{00000000-0005-0000-0000-0000F4450000}"/>
    <cellStyle name="Fechas 13 2 3 4" xfId="10425" xr:uid="{00000000-0005-0000-0000-0000F5450000}"/>
    <cellStyle name="Fechas 13 2 3 4 2" xfId="44821" xr:uid="{00000000-0005-0000-0000-0000F6450000}"/>
    <cellStyle name="Fechas 13 2 3 5" xfId="10426" xr:uid="{00000000-0005-0000-0000-0000F7450000}"/>
    <cellStyle name="Fechas 13 2 3 5 2" xfId="44822" xr:uid="{00000000-0005-0000-0000-0000F8450000}"/>
    <cellStyle name="Fechas 13 2 3 6" xfId="34313" xr:uid="{00000000-0005-0000-0000-0000F9450000}"/>
    <cellStyle name="Fechas 13 2 3 7" xfId="58419" xr:uid="{00000000-0005-0000-0000-0000FA450000}"/>
    <cellStyle name="Fechas 13 2 4" xfId="10427" xr:uid="{00000000-0005-0000-0000-0000FB450000}"/>
    <cellStyle name="Fechas 13 2 4 2" xfId="10428" xr:uid="{00000000-0005-0000-0000-0000FC450000}"/>
    <cellStyle name="Fechas 13 2 4 2 2" xfId="40783" xr:uid="{00000000-0005-0000-0000-0000FD450000}"/>
    <cellStyle name="Fechas 13 2 4 3" xfId="10429" xr:uid="{00000000-0005-0000-0000-0000FE450000}"/>
    <cellStyle name="Fechas 13 2 4 3 2" xfId="44823" xr:uid="{00000000-0005-0000-0000-0000FF450000}"/>
    <cellStyle name="Fechas 13 2 4 4" xfId="10430" xr:uid="{00000000-0005-0000-0000-000000460000}"/>
    <cellStyle name="Fechas 13 2 4 4 2" xfId="44824" xr:uid="{00000000-0005-0000-0000-000001460000}"/>
    <cellStyle name="Fechas 13 2 4 5" xfId="35695" xr:uid="{00000000-0005-0000-0000-000002460000}"/>
    <cellStyle name="Fechas 13 2 4 6" xfId="58600" xr:uid="{00000000-0005-0000-0000-000003460000}"/>
    <cellStyle name="Fechas 13 2 5" xfId="10431" xr:uid="{00000000-0005-0000-0000-000004460000}"/>
    <cellStyle name="Fechas 13 2 5 2" xfId="37084" xr:uid="{00000000-0005-0000-0000-000005460000}"/>
    <cellStyle name="Fechas 13 2 5 3" xfId="58565" xr:uid="{00000000-0005-0000-0000-000006460000}"/>
    <cellStyle name="Fechas 13 2 6" xfId="10432" xr:uid="{00000000-0005-0000-0000-000007460000}"/>
    <cellStyle name="Fechas 13 2 6 2" xfId="44825" xr:uid="{00000000-0005-0000-0000-000008460000}"/>
    <cellStyle name="Fechas 13 2 6 3" xfId="58667" xr:uid="{00000000-0005-0000-0000-000009460000}"/>
    <cellStyle name="Fechas 13 2 7" xfId="10433" xr:uid="{00000000-0005-0000-0000-00000A460000}"/>
    <cellStyle name="Fechas 13 2 7 2" xfId="44826" xr:uid="{00000000-0005-0000-0000-00000B460000}"/>
    <cellStyle name="Fechas 13 2 8" xfId="31996" xr:uid="{00000000-0005-0000-0000-00000C460000}"/>
    <cellStyle name="Fechas 13 2 9" xfId="57864" xr:uid="{00000000-0005-0000-0000-00000D460000}"/>
    <cellStyle name="Fechas 13 3" xfId="10434" xr:uid="{00000000-0005-0000-0000-00000E460000}"/>
    <cellStyle name="Fechas 13 3 10" xfId="58171" xr:uid="{00000000-0005-0000-0000-00000F460000}"/>
    <cellStyle name="Fechas 13 3 2" xfId="10435" xr:uid="{00000000-0005-0000-0000-000010460000}"/>
    <cellStyle name="Fechas 13 3 2 2" xfId="10436" xr:uid="{00000000-0005-0000-0000-000011460000}"/>
    <cellStyle name="Fechas 13 3 2 2 2" xfId="38055" xr:uid="{00000000-0005-0000-0000-000012460000}"/>
    <cellStyle name="Fechas 13 3 2 3" xfId="10437" xr:uid="{00000000-0005-0000-0000-000013460000}"/>
    <cellStyle name="Fechas 13 3 2 3 2" xfId="44827" xr:uid="{00000000-0005-0000-0000-000014460000}"/>
    <cellStyle name="Fechas 13 3 2 4" xfId="10438" xr:uid="{00000000-0005-0000-0000-000015460000}"/>
    <cellStyle name="Fechas 13 3 2 4 2" xfId="44828" xr:uid="{00000000-0005-0000-0000-000016460000}"/>
    <cellStyle name="Fechas 13 3 2 5" xfId="32967" xr:uid="{00000000-0005-0000-0000-000017460000}"/>
    <cellStyle name="Fechas 13 3 2 6" xfId="58579" xr:uid="{00000000-0005-0000-0000-000018460000}"/>
    <cellStyle name="Fechas 13 3 3" xfId="10439" xr:uid="{00000000-0005-0000-0000-000019460000}"/>
    <cellStyle name="Fechas 13 3 3 2" xfId="10440" xr:uid="{00000000-0005-0000-0000-00001A460000}"/>
    <cellStyle name="Fechas 13 3 3 2 2" xfId="39093" xr:uid="{00000000-0005-0000-0000-00001B460000}"/>
    <cellStyle name="Fechas 13 3 3 3" xfId="10441" xr:uid="{00000000-0005-0000-0000-00001C460000}"/>
    <cellStyle name="Fechas 13 3 3 3 2" xfId="44829" xr:uid="{00000000-0005-0000-0000-00001D460000}"/>
    <cellStyle name="Fechas 13 3 3 4" xfId="10442" xr:uid="{00000000-0005-0000-0000-00001E460000}"/>
    <cellStyle name="Fechas 13 3 3 4 2" xfId="44830" xr:uid="{00000000-0005-0000-0000-00001F460000}"/>
    <cellStyle name="Fechas 13 3 3 5" xfId="34005" xr:uid="{00000000-0005-0000-0000-000020460000}"/>
    <cellStyle name="Fechas 13 3 3 6" xfId="58344" xr:uid="{00000000-0005-0000-0000-000021460000}"/>
    <cellStyle name="Fechas 13 3 4" xfId="10443" xr:uid="{00000000-0005-0000-0000-000022460000}"/>
    <cellStyle name="Fechas 13 3 4 2" xfId="10444" xr:uid="{00000000-0005-0000-0000-000023460000}"/>
    <cellStyle name="Fechas 13 3 4 2 2" xfId="40309" xr:uid="{00000000-0005-0000-0000-000024460000}"/>
    <cellStyle name="Fechas 13 3 4 3" xfId="10445" xr:uid="{00000000-0005-0000-0000-000025460000}"/>
    <cellStyle name="Fechas 13 3 4 3 2" xfId="44831" xr:uid="{00000000-0005-0000-0000-000026460000}"/>
    <cellStyle name="Fechas 13 3 4 4" xfId="10446" xr:uid="{00000000-0005-0000-0000-000027460000}"/>
    <cellStyle name="Fechas 13 3 4 4 2" xfId="44832" xr:uid="{00000000-0005-0000-0000-000028460000}"/>
    <cellStyle name="Fechas 13 3 4 5" xfId="35221" xr:uid="{00000000-0005-0000-0000-000029460000}"/>
    <cellStyle name="Fechas 13 3 4 6" xfId="58638" xr:uid="{00000000-0005-0000-0000-00002A460000}"/>
    <cellStyle name="Fechas 13 3 5" xfId="10447" xr:uid="{00000000-0005-0000-0000-00002B460000}"/>
    <cellStyle name="Fechas 13 3 5 2" xfId="36610" xr:uid="{00000000-0005-0000-0000-00002C460000}"/>
    <cellStyle name="Fechas 13 3 5 3" xfId="58430" xr:uid="{00000000-0005-0000-0000-00002D460000}"/>
    <cellStyle name="Fechas 13 3 6" xfId="10448" xr:uid="{00000000-0005-0000-0000-00002E460000}"/>
    <cellStyle name="Fechas 13 3 6 2" xfId="44833" xr:uid="{00000000-0005-0000-0000-00002F460000}"/>
    <cellStyle name="Fechas 13 3 6 3" xfId="58686" xr:uid="{00000000-0005-0000-0000-000030460000}"/>
    <cellStyle name="Fechas 13 3 7" xfId="10449" xr:uid="{00000000-0005-0000-0000-000031460000}"/>
    <cellStyle name="Fechas 13 3 7 2" xfId="44834" xr:uid="{00000000-0005-0000-0000-000032460000}"/>
    <cellStyle name="Fechas 13 3 8" xfId="10450" xr:uid="{00000000-0005-0000-0000-000033460000}"/>
    <cellStyle name="Fechas 13 3 8 2" xfId="44835" xr:uid="{00000000-0005-0000-0000-000034460000}"/>
    <cellStyle name="Fechas 13 3 9" xfId="31522" xr:uid="{00000000-0005-0000-0000-000035460000}"/>
    <cellStyle name="Fechas 13 4" xfId="10451" xr:uid="{00000000-0005-0000-0000-000036460000}"/>
    <cellStyle name="Fechas 13 4 2" xfId="10452" xr:uid="{00000000-0005-0000-0000-000037460000}"/>
    <cellStyle name="Fechas 13 4 2 2" xfId="10453" xr:uid="{00000000-0005-0000-0000-000038460000}"/>
    <cellStyle name="Fechas 13 4 2 2 2" xfId="38539" xr:uid="{00000000-0005-0000-0000-000039460000}"/>
    <cellStyle name="Fechas 13 4 2 3" xfId="10454" xr:uid="{00000000-0005-0000-0000-00003A460000}"/>
    <cellStyle name="Fechas 13 4 2 3 2" xfId="44836" xr:uid="{00000000-0005-0000-0000-00003B460000}"/>
    <cellStyle name="Fechas 13 4 2 4" xfId="10455" xr:uid="{00000000-0005-0000-0000-00003C460000}"/>
    <cellStyle name="Fechas 13 4 2 4 2" xfId="44837" xr:uid="{00000000-0005-0000-0000-00003D460000}"/>
    <cellStyle name="Fechas 13 4 2 5" xfId="33451" xr:uid="{00000000-0005-0000-0000-00003E460000}"/>
    <cellStyle name="Fechas 13 4 3" xfId="10456" xr:uid="{00000000-0005-0000-0000-00003F460000}"/>
    <cellStyle name="Fechas 13 4 3 2" xfId="10457" xr:uid="{00000000-0005-0000-0000-000040460000}"/>
    <cellStyle name="Fechas 13 4 3 2 2" xfId="39411" xr:uid="{00000000-0005-0000-0000-000041460000}"/>
    <cellStyle name="Fechas 13 4 3 3" xfId="10458" xr:uid="{00000000-0005-0000-0000-000042460000}"/>
    <cellStyle name="Fechas 13 4 3 3 2" xfId="44838" xr:uid="{00000000-0005-0000-0000-000043460000}"/>
    <cellStyle name="Fechas 13 4 3 4" xfId="10459" xr:uid="{00000000-0005-0000-0000-000044460000}"/>
    <cellStyle name="Fechas 13 4 3 4 2" xfId="44839" xr:uid="{00000000-0005-0000-0000-000045460000}"/>
    <cellStyle name="Fechas 13 4 3 5" xfId="34323" xr:uid="{00000000-0005-0000-0000-000046460000}"/>
    <cellStyle name="Fechas 13 4 4" xfId="10460" xr:uid="{00000000-0005-0000-0000-000047460000}"/>
    <cellStyle name="Fechas 13 4 4 2" xfId="10461" xr:uid="{00000000-0005-0000-0000-000048460000}"/>
    <cellStyle name="Fechas 13 4 4 2 2" xfId="40793" xr:uid="{00000000-0005-0000-0000-000049460000}"/>
    <cellStyle name="Fechas 13 4 4 3" xfId="10462" xr:uid="{00000000-0005-0000-0000-00004A460000}"/>
    <cellStyle name="Fechas 13 4 4 3 2" xfId="44840" xr:uid="{00000000-0005-0000-0000-00004B460000}"/>
    <cellStyle name="Fechas 13 4 4 4" xfId="10463" xr:uid="{00000000-0005-0000-0000-00004C460000}"/>
    <cellStyle name="Fechas 13 4 4 4 2" xfId="44841" xr:uid="{00000000-0005-0000-0000-00004D460000}"/>
    <cellStyle name="Fechas 13 4 4 5" xfId="35705" xr:uid="{00000000-0005-0000-0000-00004E460000}"/>
    <cellStyle name="Fechas 13 4 5" xfId="10464" xr:uid="{00000000-0005-0000-0000-00004F460000}"/>
    <cellStyle name="Fechas 13 4 5 2" xfId="37094" xr:uid="{00000000-0005-0000-0000-000050460000}"/>
    <cellStyle name="Fechas 13 4 6" xfId="10465" xr:uid="{00000000-0005-0000-0000-000051460000}"/>
    <cellStyle name="Fechas 13 4 6 2" xfId="44842" xr:uid="{00000000-0005-0000-0000-000052460000}"/>
    <cellStyle name="Fechas 13 4 7" xfId="10466" xr:uid="{00000000-0005-0000-0000-000053460000}"/>
    <cellStyle name="Fechas 13 4 7 2" xfId="44843" xr:uid="{00000000-0005-0000-0000-000054460000}"/>
    <cellStyle name="Fechas 13 4 8" xfId="10467" xr:uid="{00000000-0005-0000-0000-000055460000}"/>
    <cellStyle name="Fechas 13 4 8 2" xfId="44844" xr:uid="{00000000-0005-0000-0000-000056460000}"/>
    <cellStyle name="Fechas 13 4 9" xfId="32006" xr:uid="{00000000-0005-0000-0000-000057460000}"/>
    <cellStyle name="Fechas 13 5" xfId="10468" xr:uid="{00000000-0005-0000-0000-000058460000}"/>
    <cellStyle name="Fechas 13 5 2" xfId="10469" xr:uid="{00000000-0005-0000-0000-000059460000}"/>
    <cellStyle name="Fechas 13 5 2 2" xfId="10470" xr:uid="{00000000-0005-0000-0000-00005A460000}"/>
    <cellStyle name="Fechas 13 5 2 2 2" xfId="38878" xr:uid="{00000000-0005-0000-0000-00005B460000}"/>
    <cellStyle name="Fechas 13 5 2 3" xfId="10471" xr:uid="{00000000-0005-0000-0000-00005C460000}"/>
    <cellStyle name="Fechas 13 5 2 3 2" xfId="44845" xr:uid="{00000000-0005-0000-0000-00005D460000}"/>
    <cellStyle name="Fechas 13 5 2 4" xfId="10472" xr:uid="{00000000-0005-0000-0000-00005E460000}"/>
    <cellStyle name="Fechas 13 5 2 4 2" xfId="44846" xr:uid="{00000000-0005-0000-0000-00005F460000}"/>
    <cellStyle name="Fechas 13 5 2 5" xfId="33790" xr:uid="{00000000-0005-0000-0000-000060460000}"/>
    <cellStyle name="Fechas 13 5 3" xfId="10473" xr:uid="{00000000-0005-0000-0000-000061460000}"/>
    <cellStyle name="Fechas 13 5 3 2" xfId="10474" xr:uid="{00000000-0005-0000-0000-000062460000}"/>
    <cellStyle name="Fechas 13 5 3 2 2" xfId="40094" xr:uid="{00000000-0005-0000-0000-000063460000}"/>
    <cellStyle name="Fechas 13 5 3 3" xfId="10475" xr:uid="{00000000-0005-0000-0000-000064460000}"/>
    <cellStyle name="Fechas 13 5 3 3 2" xfId="44847" xr:uid="{00000000-0005-0000-0000-000065460000}"/>
    <cellStyle name="Fechas 13 5 3 4" xfId="10476" xr:uid="{00000000-0005-0000-0000-000066460000}"/>
    <cellStyle name="Fechas 13 5 3 4 2" xfId="44848" xr:uid="{00000000-0005-0000-0000-000067460000}"/>
    <cellStyle name="Fechas 13 5 3 5" xfId="35006" xr:uid="{00000000-0005-0000-0000-000068460000}"/>
    <cellStyle name="Fechas 13 5 4" xfId="10477" xr:uid="{00000000-0005-0000-0000-000069460000}"/>
    <cellStyle name="Fechas 13 5 4 2" xfId="36395" xr:uid="{00000000-0005-0000-0000-00006A460000}"/>
    <cellStyle name="Fechas 13 5 5" xfId="10478" xr:uid="{00000000-0005-0000-0000-00006B460000}"/>
    <cellStyle name="Fechas 13 5 5 2" xfId="44849" xr:uid="{00000000-0005-0000-0000-00006C460000}"/>
    <cellStyle name="Fechas 13 5 6" xfId="10479" xr:uid="{00000000-0005-0000-0000-00006D460000}"/>
    <cellStyle name="Fechas 13 5 6 2" xfId="44850" xr:uid="{00000000-0005-0000-0000-00006E460000}"/>
    <cellStyle name="Fechas 13 5 7" xfId="10480" xr:uid="{00000000-0005-0000-0000-00006F460000}"/>
    <cellStyle name="Fechas 13 5 7 2" xfId="44851" xr:uid="{00000000-0005-0000-0000-000070460000}"/>
    <cellStyle name="Fechas 13 5 8" xfId="31307" xr:uid="{00000000-0005-0000-0000-000071460000}"/>
    <cellStyle name="Fechas 13 6" xfId="10481" xr:uid="{00000000-0005-0000-0000-000072460000}"/>
    <cellStyle name="Fechas 13 6 2" xfId="44852" xr:uid="{00000000-0005-0000-0000-000073460000}"/>
    <cellStyle name="Fechas 13 7" xfId="31192" xr:uid="{00000000-0005-0000-0000-000074460000}"/>
    <cellStyle name="Fechas 14" xfId="10482" xr:uid="{00000000-0005-0000-0000-000075460000}"/>
    <cellStyle name="Fechas 14 2" xfId="10483" xr:uid="{00000000-0005-0000-0000-000076460000}"/>
    <cellStyle name="Fechas 14 2 2" xfId="10484" xr:uid="{00000000-0005-0000-0000-000077460000}"/>
    <cellStyle name="Fechas 14 2 2 2" xfId="38012" xr:uid="{00000000-0005-0000-0000-000078460000}"/>
    <cellStyle name="Fechas 14 2 3" xfId="10485" xr:uid="{00000000-0005-0000-0000-000079460000}"/>
    <cellStyle name="Fechas 14 2 3 2" xfId="44853" xr:uid="{00000000-0005-0000-0000-00007A460000}"/>
    <cellStyle name="Fechas 14 2 4" xfId="10486" xr:uid="{00000000-0005-0000-0000-00007B460000}"/>
    <cellStyle name="Fechas 14 2 4 2" xfId="44854" xr:uid="{00000000-0005-0000-0000-00007C460000}"/>
    <cellStyle name="Fechas 14 2 5" xfId="10487" xr:uid="{00000000-0005-0000-0000-00007D460000}"/>
    <cellStyle name="Fechas 14 2 5 2" xfId="44855" xr:uid="{00000000-0005-0000-0000-00007E460000}"/>
    <cellStyle name="Fechas 14 2 6" xfId="32924" xr:uid="{00000000-0005-0000-0000-00007F460000}"/>
    <cellStyle name="Fechas 14 3" xfId="10488" xr:uid="{00000000-0005-0000-0000-000080460000}"/>
    <cellStyle name="Fechas 14 3 2" xfId="10489" xr:uid="{00000000-0005-0000-0000-000081460000}"/>
    <cellStyle name="Fechas 14 3 2 2" xfId="39050" xr:uid="{00000000-0005-0000-0000-000082460000}"/>
    <cellStyle name="Fechas 14 3 3" xfId="10490" xr:uid="{00000000-0005-0000-0000-000083460000}"/>
    <cellStyle name="Fechas 14 3 3 2" xfId="44856" xr:uid="{00000000-0005-0000-0000-000084460000}"/>
    <cellStyle name="Fechas 14 3 4" xfId="10491" xr:uid="{00000000-0005-0000-0000-000085460000}"/>
    <cellStyle name="Fechas 14 3 4 2" xfId="44857" xr:uid="{00000000-0005-0000-0000-000086460000}"/>
    <cellStyle name="Fechas 14 3 5" xfId="33962" xr:uid="{00000000-0005-0000-0000-000087460000}"/>
    <cellStyle name="Fechas 14 4" xfId="10492" xr:uid="{00000000-0005-0000-0000-000088460000}"/>
    <cellStyle name="Fechas 14 4 2" xfId="10493" xr:uid="{00000000-0005-0000-0000-000089460000}"/>
    <cellStyle name="Fechas 14 4 2 2" xfId="40266" xr:uid="{00000000-0005-0000-0000-00008A460000}"/>
    <cellStyle name="Fechas 14 4 3" xfId="10494" xr:uid="{00000000-0005-0000-0000-00008B460000}"/>
    <cellStyle name="Fechas 14 4 3 2" xfId="44858" xr:uid="{00000000-0005-0000-0000-00008C460000}"/>
    <cellStyle name="Fechas 14 4 4" xfId="10495" xr:uid="{00000000-0005-0000-0000-00008D460000}"/>
    <cellStyle name="Fechas 14 4 4 2" xfId="44859" xr:uid="{00000000-0005-0000-0000-00008E460000}"/>
    <cellStyle name="Fechas 14 4 5" xfId="35178" xr:uid="{00000000-0005-0000-0000-00008F460000}"/>
    <cellStyle name="Fechas 14 5" xfId="10496" xr:uid="{00000000-0005-0000-0000-000090460000}"/>
    <cellStyle name="Fechas 14 5 2" xfId="36567" xr:uid="{00000000-0005-0000-0000-000091460000}"/>
    <cellStyle name="Fechas 14 6" xfId="10497" xr:uid="{00000000-0005-0000-0000-000092460000}"/>
    <cellStyle name="Fechas 14 6 2" xfId="44860" xr:uid="{00000000-0005-0000-0000-000093460000}"/>
    <cellStyle name="Fechas 14 7" xfId="10498" xr:uid="{00000000-0005-0000-0000-000094460000}"/>
    <cellStyle name="Fechas 14 7 2" xfId="44861" xr:uid="{00000000-0005-0000-0000-000095460000}"/>
    <cellStyle name="Fechas 14 8" xfId="10499" xr:uid="{00000000-0005-0000-0000-000096460000}"/>
    <cellStyle name="Fechas 14 8 2" xfId="44862" xr:uid="{00000000-0005-0000-0000-000097460000}"/>
    <cellStyle name="Fechas 14 9" xfId="31479" xr:uid="{00000000-0005-0000-0000-000098460000}"/>
    <cellStyle name="Fechas 15" xfId="10500" xr:uid="{00000000-0005-0000-0000-000099460000}"/>
    <cellStyle name="Fechas 15 2" xfId="10501" xr:uid="{00000000-0005-0000-0000-00009A460000}"/>
    <cellStyle name="Fechas 15 2 2" xfId="10502" xr:uid="{00000000-0005-0000-0000-00009B460000}"/>
    <cellStyle name="Fechas 15 2 2 2" xfId="38583" xr:uid="{00000000-0005-0000-0000-00009C460000}"/>
    <cellStyle name="Fechas 15 2 3" xfId="10503" xr:uid="{00000000-0005-0000-0000-00009D460000}"/>
    <cellStyle name="Fechas 15 2 3 2" xfId="44863" xr:uid="{00000000-0005-0000-0000-00009E460000}"/>
    <cellStyle name="Fechas 15 2 4" xfId="10504" xr:uid="{00000000-0005-0000-0000-00009F460000}"/>
    <cellStyle name="Fechas 15 2 4 2" xfId="44864" xr:uid="{00000000-0005-0000-0000-0000A0460000}"/>
    <cellStyle name="Fechas 15 2 5" xfId="33495" xr:uid="{00000000-0005-0000-0000-0000A1460000}"/>
    <cellStyle name="Fechas 15 3" xfId="10505" xr:uid="{00000000-0005-0000-0000-0000A2460000}"/>
    <cellStyle name="Fechas 15 3 2" xfId="10506" xr:uid="{00000000-0005-0000-0000-0000A3460000}"/>
    <cellStyle name="Fechas 15 3 2 2" xfId="39455" xr:uid="{00000000-0005-0000-0000-0000A4460000}"/>
    <cellStyle name="Fechas 15 3 3" xfId="10507" xr:uid="{00000000-0005-0000-0000-0000A5460000}"/>
    <cellStyle name="Fechas 15 3 3 2" xfId="44865" xr:uid="{00000000-0005-0000-0000-0000A6460000}"/>
    <cellStyle name="Fechas 15 3 4" xfId="10508" xr:uid="{00000000-0005-0000-0000-0000A7460000}"/>
    <cellStyle name="Fechas 15 3 4 2" xfId="44866" xr:uid="{00000000-0005-0000-0000-0000A8460000}"/>
    <cellStyle name="Fechas 15 3 5" xfId="34367" xr:uid="{00000000-0005-0000-0000-0000A9460000}"/>
    <cellStyle name="Fechas 15 4" xfId="10509" xr:uid="{00000000-0005-0000-0000-0000AA460000}"/>
    <cellStyle name="Fechas 15 4 2" xfId="10510" xr:uid="{00000000-0005-0000-0000-0000AB460000}"/>
    <cellStyle name="Fechas 15 4 2 2" xfId="40837" xr:uid="{00000000-0005-0000-0000-0000AC460000}"/>
    <cellStyle name="Fechas 15 4 3" xfId="10511" xr:uid="{00000000-0005-0000-0000-0000AD460000}"/>
    <cellStyle name="Fechas 15 4 3 2" xfId="44867" xr:uid="{00000000-0005-0000-0000-0000AE460000}"/>
    <cellStyle name="Fechas 15 4 4" xfId="10512" xr:uid="{00000000-0005-0000-0000-0000AF460000}"/>
    <cellStyle name="Fechas 15 4 4 2" xfId="44868" xr:uid="{00000000-0005-0000-0000-0000B0460000}"/>
    <cellStyle name="Fechas 15 4 5" xfId="35749" xr:uid="{00000000-0005-0000-0000-0000B1460000}"/>
    <cellStyle name="Fechas 15 5" xfId="10513" xr:uid="{00000000-0005-0000-0000-0000B2460000}"/>
    <cellStyle name="Fechas 15 5 2" xfId="37138" xr:uid="{00000000-0005-0000-0000-0000B3460000}"/>
    <cellStyle name="Fechas 15 6" xfId="10514" xr:uid="{00000000-0005-0000-0000-0000B4460000}"/>
    <cellStyle name="Fechas 15 6 2" xfId="44869" xr:uid="{00000000-0005-0000-0000-0000B5460000}"/>
    <cellStyle name="Fechas 15 7" xfId="10515" xr:uid="{00000000-0005-0000-0000-0000B6460000}"/>
    <cellStyle name="Fechas 15 7 2" xfId="44870" xr:uid="{00000000-0005-0000-0000-0000B7460000}"/>
    <cellStyle name="Fechas 15 8" xfId="10516" xr:uid="{00000000-0005-0000-0000-0000B8460000}"/>
    <cellStyle name="Fechas 15 8 2" xfId="44871" xr:uid="{00000000-0005-0000-0000-0000B9460000}"/>
    <cellStyle name="Fechas 15 9" xfId="32050" xr:uid="{00000000-0005-0000-0000-0000BA460000}"/>
    <cellStyle name="Fechas 16" xfId="10517" xr:uid="{00000000-0005-0000-0000-0000BB460000}"/>
    <cellStyle name="Fechas 16 2" xfId="10518" xr:uid="{00000000-0005-0000-0000-0000BC460000}"/>
    <cellStyle name="Fechas 16 2 2" xfId="10519" xr:uid="{00000000-0005-0000-0000-0000BD460000}"/>
    <cellStyle name="Fechas 16 2 2 2" xfId="38835" xr:uid="{00000000-0005-0000-0000-0000BE460000}"/>
    <cellStyle name="Fechas 16 2 3" xfId="10520" xr:uid="{00000000-0005-0000-0000-0000BF460000}"/>
    <cellStyle name="Fechas 16 2 3 2" xfId="44872" xr:uid="{00000000-0005-0000-0000-0000C0460000}"/>
    <cellStyle name="Fechas 16 2 4" xfId="10521" xr:uid="{00000000-0005-0000-0000-0000C1460000}"/>
    <cellStyle name="Fechas 16 2 4 2" xfId="44873" xr:uid="{00000000-0005-0000-0000-0000C2460000}"/>
    <cellStyle name="Fechas 16 2 5" xfId="33747" xr:uid="{00000000-0005-0000-0000-0000C3460000}"/>
    <cellStyle name="Fechas 16 3" xfId="10522" xr:uid="{00000000-0005-0000-0000-0000C4460000}"/>
    <cellStyle name="Fechas 16 3 2" xfId="10523" xr:uid="{00000000-0005-0000-0000-0000C5460000}"/>
    <cellStyle name="Fechas 16 3 2 2" xfId="40051" xr:uid="{00000000-0005-0000-0000-0000C6460000}"/>
    <cellStyle name="Fechas 16 3 3" xfId="10524" xr:uid="{00000000-0005-0000-0000-0000C7460000}"/>
    <cellStyle name="Fechas 16 3 3 2" xfId="44874" xr:uid="{00000000-0005-0000-0000-0000C8460000}"/>
    <cellStyle name="Fechas 16 3 4" xfId="10525" xr:uid="{00000000-0005-0000-0000-0000C9460000}"/>
    <cellStyle name="Fechas 16 3 4 2" xfId="44875" xr:uid="{00000000-0005-0000-0000-0000CA460000}"/>
    <cellStyle name="Fechas 16 3 5" xfId="34963" xr:uid="{00000000-0005-0000-0000-0000CB460000}"/>
    <cellStyle name="Fechas 16 4" xfId="10526" xr:uid="{00000000-0005-0000-0000-0000CC460000}"/>
    <cellStyle name="Fechas 16 4 2" xfId="36352" xr:uid="{00000000-0005-0000-0000-0000CD460000}"/>
    <cellStyle name="Fechas 16 5" xfId="10527" xr:uid="{00000000-0005-0000-0000-0000CE460000}"/>
    <cellStyle name="Fechas 16 5 2" xfId="44876" xr:uid="{00000000-0005-0000-0000-0000CF460000}"/>
    <cellStyle name="Fechas 16 6" xfId="10528" xr:uid="{00000000-0005-0000-0000-0000D0460000}"/>
    <cellStyle name="Fechas 16 6 2" xfId="44877" xr:uid="{00000000-0005-0000-0000-0000D1460000}"/>
    <cellStyle name="Fechas 16 7" xfId="10529" xr:uid="{00000000-0005-0000-0000-0000D2460000}"/>
    <cellStyle name="Fechas 16 7 2" xfId="44878" xr:uid="{00000000-0005-0000-0000-0000D3460000}"/>
    <cellStyle name="Fechas 16 8" xfId="31264" xr:uid="{00000000-0005-0000-0000-0000D4460000}"/>
    <cellStyle name="Fechas 17" xfId="28557" xr:uid="{00000000-0005-0000-0000-0000D5460000}"/>
    <cellStyle name="Fechas 2" xfId="10530" xr:uid="{00000000-0005-0000-0000-0000D6460000}"/>
    <cellStyle name="Fechas 2 10" xfId="10531" xr:uid="{00000000-0005-0000-0000-0000D7460000}"/>
    <cellStyle name="Fechas 2 10 10" xfId="10532" xr:uid="{00000000-0005-0000-0000-0000D8460000}"/>
    <cellStyle name="Fechas 2 10 10 2" xfId="44879" xr:uid="{00000000-0005-0000-0000-0000D9460000}"/>
    <cellStyle name="Fechas 2 10 11" xfId="10533" xr:uid="{00000000-0005-0000-0000-0000DA460000}"/>
    <cellStyle name="Fechas 2 10 11 2" xfId="44880" xr:uid="{00000000-0005-0000-0000-0000DB460000}"/>
    <cellStyle name="Fechas 2 10 12" xfId="31218" xr:uid="{00000000-0005-0000-0000-0000DC460000}"/>
    <cellStyle name="Fechas 2 10 2" xfId="10534" xr:uid="{00000000-0005-0000-0000-0000DD460000}"/>
    <cellStyle name="Fechas 2 10 2 2" xfId="10535" xr:uid="{00000000-0005-0000-0000-0000DE460000}"/>
    <cellStyle name="Fechas 2 10 2 2 2" xfId="10536" xr:uid="{00000000-0005-0000-0000-0000DF460000}"/>
    <cellStyle name="Fechas 2 10 2 2 2 2" xfId="38186" xr:uid="{00000000-0005-0000-0000-0000E0460000}"/>
    <cellStyle name="Fechas 2 10 2 2 3" xfId="10537" xr:uid="{00000000-0005-0000-0000-0000E1460000}"/>
    <cellStyle name="Fechas 2 10 2 2 3 2" xfId="44881" xr:uid="{00000000-0005-0000-0000-0000E2460000}"/>
    <cellStyle name="Fechas 2 10 2 2 4" xfId="10538" xr:uid="{00000000-0005-0000-0000-0000E3460000}"/>
    <cellStyle name="Fechas 2 10 2 2 4 2" xfId="44882" xr:uid="{00000000-0005-0000-0000-0000E4460000}"/>
    <cellStyle name="Fechas 2 10 2 2 5" xfId="10539" xr:uid="{00000000-0005-0000-0000-0000E5460000}"/>
    <cellStyle name="Fechas 2 10 2 2 5 2" xfId="44883" xr:uid="{00000000-0005-0000-0000-0000E6460000}"/>
    <cellStyle name="Fechas 2 10 2 2 6" xfId="33098" xr:uid="{00000000-0005-0000-0000-0000E7460000}"/>
    <cellStyle name="Fechas 2 10 2 3" xfId="10540" xr:uid="{00000000-0005-0000-0000-0000E8460000}"/>
    <cellStyle name="Fechas 2 10 2 3 2" xfId="10541" xr:uid="{00000000-0005-0000-0000-0000E9460000}"/>
    <cellStyle name="Fechas 2 10 2 3 2 2" xfId="40440" xr:uid="{00000000-0005-0000-0000-0000EA460000}"/>
    <cellStyle name="Fechas 2 10 2 3 3" xfId="10542" xr:uid="{00000000-0005-0000-0000-0000EB460000}"/>
    <cellStyle name="Fechas 2 10 2 3 3 2" xfId="44884" xr:uid="{00000000-0005-0000-0000-0000EC460000}"/>
    <cellStyle name="Fechas 2 10 2 3 4" xfId="10543" xr:uid="{00000000-0005-0000-0000-0000ED460000}"/>
    <cellStyle name="Fechas 2 10 2 3 4 2" xfId="44885" xr:uid="{00000000-0005-0000-0000-0000EE460000}"/>
    <cellStyle name="Fechas 2 10 2 3 5" xfId="10544" xr:uid="{00000000-0005-0000-0000-0000EF460000}"/>
    <cellStyle name="Fechas 2 10 2 3 5 2" xfId="44886" xr:uid="{00000000-0005-0000-0000-0000F0460000}"/>
    <cellStyle name="Fechas 2 10 2 3 6" xfId="35352" xr:uid="{00000000-0005-0000-0000-0000F1460000}"/>
    <cellStyle name="Fechas 2 10 2 4" xfId="10545" xr:uid="{00000000-0005-0000-0000-0000F2460000}"/>
    <cellStyle name="Fechas 2 10 2 4 2" xfId="36741" xr:uid="{00000000-0005-0000-0000-0000F3460000}"/>
    <cellStyle name="Fechas 2 10 2 5" xfId="31653" xr:uid="{00000000-0005-0000-0000-0000F4460000}"/>
    <cellStyle name="Fechas 2 10 3" xfId="10546" xr:uid="{00000000-0005-0000-0000-0000F5460000}"/>
    <cellStyle name="Fechas 2 10 3 2" xfId="10547" xr:uid="{00000000-0005-0000-0000-0000F6460000}"/>
    <cellStyle name="Fechas 2 10 3 2 2" xfId="10548" xr:uid="{00000000-0005-0000-0000-0000F7460000}"/>
    <cellStyle name="Fechas 2 10 3 2 2 2" xfId="38057" xr:uid="{00000000-0005-0000-0000-0000F8460000}"/>
    <cellStyle name="Fechas 2 10 3 2 3" xfId="10549" xr:uid="{00000000-0005-0000-0000-0000F9460000}"/>
    <cellStyle name="Fechas 2 10 3 2 3 2" xfId="44887" xr:uid="{00000000-0005-0000-0000-0000FA460000}"/>
    <cellStyle name="Fechas 2 10 3 2 4" xfId="10550" xr:uid="{00000000-0005-0000-0000-0000FB460000}"/>
    <cellStyle name="Fechas 2 10 3 2 4 2" xfId="44888" xr:uid="{00000000-0005-0000-0000-0000FC460000}"/>
    <cellStyle name="Fechas 2 10 3 2 5" xfId="32969" xr:uid="{00000000-0005-0000-0000-0000FD460000}"/>
    <cellStyle name="Fechas 2 10 3 3" xfId="10551" xr:uid="{00000000-0005-0000-0000-0000FE460000}"/>
    <cellStyle name="Fechas 2 10 3 3 2" xfId="10552" xr:uid="{00000000-0005-0000-0000-0000FF460000}"/>
    <cellStyle name="Fechas 2 10 3 3 2 2" xfId="39095" xr:uid="{00000000-0005-0000-0000-000000470000}"/>
    <cellStyle name="Fechas 2 10 3 3 3" xfId="10553" xr:uid="{00000000-0005-0000-0000-000001470000}"/>
    <cellStyle name="Fechas 2 10 3 3 3 2" xfId="44889" xr:uid="{00000000-0005-0000-0000-000002470000}"/>
    <cellStyle name="Fechas 2 10 3 3 4" xfId="10554" xr:uid="{00000000-0005-0000-0000-000003470000}"/>
    <cellStyle name="Fechas 2 10 3 3 4 2" xfId="44890" xr:uid="{00000000-0005-0000-0000-000004470000}"/>
    <cellStyle name="Fechas 2 10 3 3 5" xfId="34007" xr:uid="{00000000-0005-0000-0000-000005470000}"/>
    <cellStyle name="Fechas 2 10 3 4" xfId="10555" xr:uid="{00000000-0005-0000-0000-000006470000}"/>
    <cellStyle name="Fechas 2 10 3 4 2" xfId="10556" xr:uid="{00000000-0005-0000-0000-000007470000}"/>
    <cellStyle name="Fechas 2 10 3 4 2 2" xfId="40311" xr:uid="{00000000-0005-0000-0000-000008470000}"/>
    <cellStyle name="Fechas 2 10 3 4 3" xfId="10557" xr:uid="{00000000-0005-0000-0000-000009470000}"/>
    <cellStyle name="Fechas 2 10 3 4 3 2" xfId="44891" xr:uid="{00000000-0005-0000-0000-00000A470000}"/>
    <cellStyle name="Fechas 2 10 3 4 4" xfId="10558" xr:uid="{00000000-0005-0000-0000-00000B470000}"/>
    <cellStyle name="Fechas 2 10 3 4 4 2" xfId="44892" xr:uid="{00000000-0005-0000-0000-00000C470000}"/>
    <cellStyle name="Fechas 2 10 3 4 5" xfId="35223" xr:uid="{00000000-0005-0000-0000-00000D470000}"/>
    <cellStyle name="Fechas 2 10 3 5" xfId="10559" xr:uid="{00000000-0005-0000-0000-00000E470000}"/>
    <cellStyle name="Fechas 2 10 3 5 2" xfId="36612" xr:uid="{00000000-0005-0000-0000-00000F470000}"/>
    <cellStyle name="Fechas 2 10 3 6" xfId="10560" xr:uid="{00000000-0005-0000-0000-000010470000}"/>
    <cellStyle name="Fechas 2 10 3 6 2" xfId="44893" xr:uid="{00000000-0005-0000-0000-000011470000}"/>
    <cellStyle name="Fechas 2 10 3 7" xfId="10561" xr:uid="{00000000-0005-0000-0000-000012470000}"/>
    <cellStyle name="Fechas 2 10 3 7 2" xfId="44894" xr:uid="{00000000-0005-0000-0000-000013470000}"/>
    <cellStyle name="Fechas 2 10 3 8" xfId="10562" xr:uid="{00000000-0005-0000-0000-000014470000}"/>
    <cellStyle name="Fechas 2 10 3 8 2" xfId="44895" xr:uid="{00000000-0005-0000-0000-000015470000}"/>
    <cellStyle name="Fechas 2 10 3 9" xfId="31524" xr:uid="{00000000-0005-0000-0000-000016470000}"/>
    <cellStyle name="Fechas 2 10 4" xfId="10563" xr:uid="{00000000-0005-0000-0000-000017470000}"/>
    <cellStyle name="Fechas 2 10 4 2" xfId="10564" xr:uid="{00000000-0005-0000-0000-000018470000}"/>
    <cellStyle name="Fechas 2 10 4 2 2" xfId="10565" xr:uid="{00000000-0005-0000-0000-000019470000}"/>
    <cellStyle name="Fechas 2 10 4 2 2 2" xfId="38537" xr:uid="{00000000-0005-0000-0000-00001A470000}"/>
    <cellStyle name="Fechas 2 10 4 2 3" xfId="10566" xr:uid="{00000000-0005-0000-0000-00001B470000}"/>
    <cellStyle name="Fechas 2 10 4 2 3 2" xfId="44896" xr:uid="{00000000-0005-0000-0000-00001C470000}"/>
    <cellStyle name="Fechas 2 10 4 2 4" xfId="10567" xr:uid="{00000000-0005-0000-0000-00001D470000}"/>
    <cellStyle name="Fechas 2 10 4 2 4 2" xfId="44897" xr:uid="{00000000-0005-0000-0000-00001E470000}"/>
    <cellStyle name="Fechas 2 10 4 2 5" xfId="33449" xr:uid="{00000000-0005-0000-0000-00001F470000}"/>
    <cellStyle name="Fechas 2 10 4 3" xfId="10568" xr:uid="{00000000-0005-0000-0000-000020470000}"/>
    <cellStyle name="Fechas 2 10 4 3 2" xfId="10569" xr:uid="{00000000-0005-0000-0000-000021470000}"/>
    <cellStyle name="Fechas 2 10 4 3 2 2" xfId="39409" xr:uid="{00000000-0005-0000-0000-000022470000}"/>
    <cellStyle name="Fechas 2 10 4 3 3" xfId="10570" xr:uid="{00000000-0005-0000-0000-000023470000}"/>
    <cellStyle name="Fechas 2 10 4 3 3 2" xfId="44898" xr:uid="{00000000-0005-0000-0000-000024470000}"/>
    <cellStyle name="Fechas 2 10 4 3 4" xfId="10571" xr:uid="{00000000-0005-0000-0000-000025470000}"/>
    <cellStyle name="Fechas 2 10 4 3 4 2" xfId="44899" xr:uid="{00000000-0005-0000-0000-000026470000}"/>
    <cellStyle name="Fechas 2 10 4 3 5" xfId="34321" xr:uid="{00000000-0005-0000-0000-000027470000}"/>
    <cellStyle name="Fechas 2 10 4 4" xfId="10572" xr:uid="{00000000-0005-0000-0000-000028470000}"/>
    <cellStyle name="Fechas 2 10 4 4 2" xfId="10573" xr:uid="{00000000-0005-0000-0000-000029470000}"/>
    <cellStyle name="Fechas 2 10 4 4 2 2" xfId="40791" xr:uid="{00000000-0005-0000-0000-00002A470000}"/>
    <cellStyle name="Fechas 2 10 4 4 3" xfId="10574" xr:uid="{00000000-0005-0000-0000-00002B470000}"/>
    <cellStyle name="Fechas 2 10 4 4 3 2" xfId="44900" xr:uid="{00000000-0005-0000-0000-00002C470000}"/>
    <cellStyle name="Fechas 2 10 4 4 4" xfId="10575" xr:uid="{00000000-0005-0000-0000-00002D470000}"/>
    <cellStyle name="Fechas 2 10 4 4 4 2" xfId="44901" xr:uid="{00000000-0005-0000-0000-00002E470000}"/>
    <cellStyle name="Fechas 2 10 4 4 5" xfId="35703" xr:uid="{00000000-0005-0000-0000-00002F470000}"/>
    <cellStyle name="Fechas 2 10 4 5" xfId="10576" xr:uid="{00000000-0005-0000-0000-000030470000}"/>
    <cellStyle name="Fechas 2 10 4 5 2" xfId="37092" xr:uid="{00000000-0005-0000-0000-000031470000}"/>
    <cellStyle name="Fechas 2 10 4 6" xfId="10577" xr:uid="{00000000-0005-0000-0000-000032470000}"/>
    <cellStyle name="Fechas 2 10 4 6 2" xfId="44902" xr:uid="{00000000-0005-0000-0000-000033470000}"/>
    <cellStyle name="Fechas 2 10 4 7" xfId="10578" xr:uid="{00000000-0005-0000-0000-000034470000}"/>
    <cellStyle name="Fechas 2 10 4 7 2" xfId="44903" xr:uid="{00000000-0005-0000-0000-000035470000}"/>
    <cellStyle name="Fechas 2 10 4 8" xfId="10579" xr:uid="{00000000-0005-0000-0000-000036470000}"/>
    <cellStyle name="Fechas 2 10 4 8 2" xfId="44904" xr:uid="{00000000-0005-0000-0000-000037470000}"/>
    <cellStyle name="Fechas 2 10 4 9" xfId="32004" xr:uid="{00000000-0005-0000-0000-000038470000}"/>
    <cellStyle name="Fechas 2 10 5" xfId="10580" xr:uid="{00000000-0005-0000-0000-000039470000}"/>
    <cellStyle name="Fechas 2 10 5 2" xfId="10581" xr:uid="{00000000-0005-0000-0000-00003A470000}"/>
    <cellStyle name="Fechas 2 10 5 2 2" xfId="10582" xr:uid="{00000000-0005-0000-0000-00003B470000}"/>
    <cellStyle name="Fechas 2 10 5 2 2 2" xfId="38880" xr:uid="{00000000-0005-0000-0000-00003C470000}"/>
    <cellStyle name="Fechas 2 10 5 2 3" xfId="10583" xr:uid="{00000000-0005-0000-0000-00003D470000}"/>
    <cellStyle name="Fechas 2 10 5 2 3 2" xfId="44905" xr:uid="{00000000-0005-0000-0000-00003E470000}"/>
    <cellStyle name="Fechas 2 10 5 2 4" xfId="10584" xr:uid="{00000000-0005-0000-0000-00003F470000}"/>
    <cellStyle name="Fechas 2 10 5 2 4 2" xfId="44906" xr:uid="{00000000-0005-0000-0000-000040470000}"/>
    <cellStyle name="Fechas 2 10 5 2 5" xfId="33792" xr:uid="{00000000-0005-0000-0000-000041470000}"/>
    <cellStyle name="Fechas 2 10 5 3" xfId="10585" xr:uid="{00000000-0005-0000-0000-000042470000}"/>
    <cellStyle name="Fechas 2 10 5 3 2" xfId="10586" xr:uid="{00000000-0005-0000-0000-000043470000}"/>
    <cellStyle name="Fechas 2 10 5 3 2 2" xfId="40096" xr:uid="{00000000-0005-0000-0000-000044470000}"/>
    <cellStyle name="Fechas 2 10 5 3 3" xfId="10587" xr:uid="{00000000-0005-0000-0000-000045470000}"/>
    <cellStyle name="Fechas 2 10 5 3 3 2" xfId="44907" xr:uid="{00000000-0005-0000-0000-000046470000}"/>
    <cellStyle name="Fechas 2 10 5 3 4" xfId="10588" xr:uid="{00000000-0005-0000-0000-000047470000}"/>
    <cellStyle name="Fechas 2 10 5 3 4 2" xfId="44908" xr:uid="{00000000-0005-0000-0000-000048470000}"/>
    <cellStyle name="Fechas 2 10 5 3 5" xfId="35008" xr:uid="{00000000-0005-0000-0000-000049470000}"/>
    <cellStyle name="Fechas 2 10 5 4" xfId="10589" xr:uid="{00000000-0005-0000-0000-00004A470000}"/>
    <cellStyle name="Fechas 2 10 5 4 2" xfId="36397" xr:uid="{00000000-0005-0000-0000-00004B470000}"/>
    <cellStyle name="Fechas 2 10 5 5" xfId="10590" xr:uid="{00000000-0005-0000-0000-00004C470000}"/>
    <cellStyle name="Fechas 2 10 5 5 2" xfId="44909" xr:uid="{00000000-0005-0000-0000-00004D470000}"/>
    <cellStyle name="Fechas 2 10 5 6" xfId="10591" xr:uid="{00000000-0005-0000-0000-00004E470000}"/>
    <cellStyle name="Fechas 2 10 5 6 2" xfId="44910" xr:uid="{00000000-0005-0000-0000-00004F470000}"/>
    <cellStyle name="Fechas 2 10 5 7" xfId="10592" xr:uid="{00000000-0005-0000-0000-000050470000}"/>
    <cellStyle name="Fechas 2 10 5 7 2" xfId="44911" xr:uid="{00000000-0005-0000-0000-000051470000}"/>
    <cellStyle name="Fechas 2 10 5 8" xfId="31309" xr:uid="{00000000-0005-0000-0000-000052470000}"/>
    <cellStyle name="Fechas 2 10 6" xfId="10593" xr:uid="{00000000-0005-0000-0000-000053470000}"/>
    <cellStyle name="Fechas 2 10 6 2" xfId="10594" xr:uid="{00000000-0005-0000-0000-000054470000}"/>
    <cellStyle name="Fechas 2 10 6 2 2" xfId="37877" xr:uid="{00000000-0005-0000-0000-000055470000}"/>
    <cellStyle name="Fechas 2 10 6 3" xfId="10595" xr:uid="{00000000-0005-0000-0000-000056470000}"/>
    <cellStyle name="Fechas 2 10 6 3 2" xfId="44912" xr:uid="{00000000-0005-0000-0000-000057470000}"/>
    <cellStyle name="Fechas 2 10 6 4" xfId="10596" xr:uid="{00000000-0005-0000-0000-000058470000}"/>
    <cellStyle name="Fechas 2 10 6 4 2" xfId="44913" xr:uid="{00000000-0005-0000-0000-000059470000}"/>
    <cellStyle name="Fechas 2 10 6 5" xfId="32789" xr:uid="{00000000-0005-0000-0000-00005A470000}"/>
    <cellStyle name="Fechas 2 10 7" xfId="10597" xr:uid="{00000000-0005-0000-0000-00005B470000}"/>
    <cellStyle name="Fechas 2 10 7 2" xfId="10598" xr:uid="{00000000-0005-0000-0000-00005C470000}"/>
    <cellStyle name="Fechas 2 10 7 2 2" xfId="37660" xr:uid="{00000000-0005-0000-0000-00005D470000}"/>
    <cellStyle name="Fechas 2 10 7 3" xfId="10599" xr:uid="{00000000-0005-0000-0000-00005E470000}"/>
    <cellStyle name="Fechas 2 10 7 3 2" xfId="44914" xr:uid="{00000000-0005-0000-0000-00005F470000}"/>
    <cellStyle name="Fechas 2 10 7 4" xfId="10600" xr:uid="{00000000-0005-0000-0000-000060470000}"/>
    <cellStyle name="Fechas 2 10 7 4 2" xfId="44915" xr:uid="{00000000-0005-0000-0000-000061470000}"/>
    <cellStyle name="Fechas 2 10 7 5" xfId="32572" xr:uid="{00000000-0005-0000-0000-000062470000}"/>
    <cellStyle name="Fechas 2 10 8" xfId="10601" xr:uid="{00000000-0005-0000-0000-000063470000}"/>
    <cellStyle name="Fechas 2 10 8 2" xfId="10602" xr:uid="{00000000-0005-0000-0000-000064470000}"/>
    <cellStyle name="Fechas 2 10 8 2 2" xfId="40007" xr:uid="{00000000-0005-0000-0000-000065470000}"/>
    <cellStyle name="Fechas 2 10 8 3" xfId="10603" xr:uid="{00000000-0005-0000-0000-000066470000}"/>
    <cellStyle name="Fechas 2 10 8 3 2" xfId="44916" xr:uid="{00000000-0005-0000-0000-000067470000}"/>
    <cellStyle name="Fechas 2 10 8 4" xfId="10604" xr:uid="{00000000-0005-0000-0000-000068470000}"/>
    <cellStyle name="Fechas 2 10 8 4 2" xfId="44917" xr:uid="{00000000-0005-0000-0000-000069470000}"/>
    <cellStyle name="Fechas 2 10 8 5" xfId="34919" xr:uid="{00000000-0005-0000-0000-00006A470000}"/>
    <cellStyle name="Fechas 2 10 9" xfId="10605" xr:uid="{00000000-0005-0000-0000-00006B470000}"/>
    <cellStyle name="Fechas 2 10 9 2" xfId="36308" xr:uid="{00000000-0005-0000-0000-00006C470000}"/>
    <cellStyle name="Fechas 2 11" xfId="10606" xr:uid="{00000000-0005-0000-0000-00006D470000}"/>
    <cellStyle name="Fechas 2 11 10" xfId="10607" xr:uid="{00000000-0005-0000-0000-00006E470000}"/>
    <cellStyle name="Fechas 2 11 10 2" xfId="44918" xr:uid="{00000000-0005-0000-0000-00006F470000}"/>
    <cellStyle name="Fechas 2 11 11" xfId="10608" xr:uid="{00000000-0005-0000-0000-000070470000}"/>
    <cellStyle name="Fechas 2 11 11 2" xfId="44919" xr:uid="{00000000-0005-0000-0000-000071470000}"/>
    <cellStyle name="Fechas 2 11 12" xfId="30678" xr:uid="{00000000-0005-0000-0000-000072470000}"/>
    <cellStyle name="Fechas 2 11 2" xfId="10609" xr:uid="{00000000-0005-0000-0000-000073470000}"/>
    <cellStyle name="Fechas 2 11 2 2" xfId="10610" xr:uid="{00000000-0005-0000-0000-000074470000}"/>
    <cellStyle name="Fechas 2 11 2 2 2" xfId="10611" xr:uid="{00000000-0005-0000-0000-000075470000}"/>
    <cellStyle name="Fechas 2 11 2 2 2 2" xfId="38187" xr:uid="{00000000-0005-0000-0000-000076470000}"/>
    <cellStyle name="Fechas 2 11 2 2 3" xfId="10612" xr:uid="{00000000-0005-0000-0000-000077470000}"/>
    <cellStyle name="Fechas 2 11 2 2 3 2" xfId="44920" xr:uid="{00000000-0005-0000-0000-000078470000}"/>
    <cellStyle name="Fechas 2 11 2 2 4" xfId="10613" xr:uid="{00000000-0005-0000-0000-000079470000}"/>
    <cellStyle name="Fechas 2 11 2 2 4 2" xfId="44921" xr:uid="{00000000-0005-0000-0000-00007A470000}"/>
    <cellStyle name="Fechas 2 11 2 2 5" xfId="10614" xr:uid="{00000000-0005-0000-0000-00007B470000}"/>
    <cellStyle name="Fechas 2 11 2 2 5 2" xfId="44922" xr:uid="{00000000-0005-0000-0000-00007C470000}"/>
    <cellStyle name="Fechas 2 11 2 2 6" xfId="33099" xr:uid="{00000000-0005-0000-0000-00007D470000}"/>
    <cellStyle name="Fechas 2 11 2 3" xfId="10615" xr:uid="{00000000-0005-0000-0000-00007E470000}"/>
    <cellStyle name="Fechas 2 11 2 3 2" xfId="10616" xr:uid="{00000000-0005-0000-0000-00007F470000}"/>
    <cellStyle name="Fechas 2 11 2 3 2 2" xfId="40441" xr:uid="{00000000-0005-0000-0000-000080470000}"/>
    <cellStyle name="Fechas 2 11 2 3 3" xfId="10617" xr:uid="{00000000-0005-0000-0000-000081470000}"/>
    <cellStyle name="Fechas 2 11 2 3 3 2" xfId="44923" xr:uid="{00000000-0005-0000-0000-000082470000}"/>
    <cellStyle name="Fechas 2 11 2 3 4" xfId="10618" xr:uid="{00000000-0005-0000-0000-000083470000}"/>
    <cellStyle name="Fechas 2 11 2 3 4 2" xfId="44924" xr:uid="{00000000-0005-0000-0000-000084470000}"/>
    <cellStyle name="Fechas 2 11 2 3 5" xfId="10619" xr:uid="{00000000-0005-0000-0000-000085470000}"/>
    <cellStyle name="Fechas 2 11 2 3 5 2" xfId="44925" xr:uid="{00000000-0005-0000-0000-000086470000}"/>
    <cellStyle name="Fechas 2 11 2 3 6" xfId="35353" xr:uid="{00000000-0005-0000-0000-000087470000}"/>
    <cellStyle name="Fechas 2 11 2 4" xfId="10620" xr:uid="{00000000-0005-0000-0000-000088470000}"/>
    <cellStyle name="Fechas 2 11 2 4 2" xfId="36742" xr:uid="{00000000-0005-0000-0000-000089470000}"/>
    <cellStyle name="Fechas 2 11 2 5" xfId="31654" xr:uid="{00000000-0005-0000-0000-00008A470000}"/>
    <cellStyle name="Fechas 2 11 3" xfId="10621" xr:uid="{00000000-0005-0000-0000-00008B470000}"/>
    <cellStyle name="Fechas 2 11 3 2" xfId="10622" xr:uid="{00000000-0005-0000-0000-00008C470000}"/>
    <cellStyle name="Fechas 2 11 3 2 2" xfId="10623" xr:uid="{00000000-0005-0000-0000-00008D470000}"/>
    <cellStyle name="Fechas 2 11 3 2 2 2" xfId="38058" xr:uid="{00000000-0005-0000-0000-00008E470000}"/>
    <cellStyle name="Fechas 2 11 3 2 3" xfId="10624" xr:uid="{00000000-0005-0000-0000-00008F470000}"/>
    <cellStyle name="Fechas 2 11 3 2 3 2" xfId="44926" xr:uid="{00000000-0005-0000-0000-000090470000}"/>
    <cellStyle name="Fechas 2 11 3 2 4" xfId="10625" xr:uid="{00000000-0005-0000-0000-000091470000}"/>
    <cellStyle name="Fechas 2 11 3 2 4 2" xfId="44927" xr:uid="{00000000-0005-0000-0000-000092470000}"/>
    <cellStyle name="Fechas 2 11 3 2 5" xfId="32970" xr:uid="{00000000-0005-0000-0000-000093470000}"/>
    <cellStyle name="Fechas 2 11 3 3" xfId="10626" xr:uid="{00000000-0005-0000-0000-000094470000}"/>
    <cellStyle name="Fechas 2 11 3 3 2" xfId="10627" xr:uid="{00000000-0005-0000-0000-000095470000}"/>
    <cellStyle name="Fechas 2 11 3 3 2 2" xfId="39096" xr:uid="{00000000-0005-0000-0000-000096470000}"/>
    <cellStyle name="Fechas 2 11 3 3 3" xfId="10628" xr:uid="{00000000-0005-0000-0000-000097470000}"/>
    <cellStyle name="Fechas 2 11 3 3 3 2" xfId="44928" xr:uid="{00000000-0005-0000-0000-000098470000}"/>
    <cellStyle name="Fechas 2 11 3 3 4" xfId="10629" xr:uid="{00000000-0005-0000-0000-000099470000}"/>
    <cellStyle name="Fechas 2 11 3 3 4 2" xfId="44929" xr:uid="{00000000-0005-0000-0000-00009A470000}"/>
    <cellStyle name="Fechas 2 11 3 3 5" xfId="34008" xr:uid="{00000000-0005-0000-0000-00009B470000}"/>
    <cellStyle name="Fechas 2 11 3 4" xfId="10630" xr:uid="{00000000-0005-0000-0000-00009C470000}"/>
    <cellStyle name="Fechas 2 11 3 4 2" xfId="10631" xr:uid="{00000000-0005-0000-0000-00009D470000}"/>
    <cellStyle name="Fechas 2 11 3 4 2 2" xfId="40312" xr:uid="{00000000-0005-0000-0000-00009E470000}"/>
    <cellStyle name="Fechas 2 11 3 4 3" xfId="10632" xr:uid="{00000000-0005-0000-0000-00009F470000}"/>
    <cellStyle name="Fechas 2 11 3 4 3 2" xfId="44930" xr:uid="{00000000-0005-0000-0000-0000A0470000}"/>
    <cellStyle name="Fechas 2 11 3 4 4" xfId="10633" xr:uid="{00000000-0005-0000-0000-0000A1470000}"/>
    <cellStyle name="Fechas 2 11 3 4 4 2" xfId="44931" xr:uid="{00000000-0005-0000-0000-0000A2470000}"/>
    <cellStyle name="Fechas 2 11 3 4 5" xfId="35224" xr:uid="{00000000-0005-0000-0000-0000A3470000}"/>
    <cellStyle name="Fechas 2 11 3 5" xfId="10634" xr:uid="{00000000-0005-0000-0000-0000A4470000}"/>
    <cellStyle name="Fechas 2 11 3 5 2" xfId="36613" xr:uid="{00000000-0005-0000-0000-0000A5470000}"/>
    <cellStyle name="Fechas 2 11 3 6" xfId="10635" xr:uid="{00000000-0005-0000-0000-0000A6470000}"/>
    <cellStyle name="Fechas 2 11 3 6 2" xfId="44932" xr:uid="{00000000-0005-0000-0000-0000A7470000}"/>
    <cellStyle name="Fechas 2 11 3 7" xfId="10636" xr:uid="{00000000-0005-0000-0000-0000A8470000}"/>
    <cellStyle name="Fechas 2 11 3 7 2" xfId="44933" xr:uid="{00000000-0005-0000-0000-0000A9470000}"/>
    <cellStyle name="Fechas 2 11 3 8" xfId="10637" xr:uid="{00000000-0005-0000-0000-0000AA470000}"/>
    <cellStyle name="Fechas 2 11 3 8 2" xfId="44934" xr:uid="{00000000-0005-0000-0000-0000AB470000}"/>
    <cellStyle name="Fechas 2 11 3 9" xfId="31525" xr:uid="{00000000-0005-0000-0000-0000AC470000}"/>
    <cellStyle name="Fechas 2 11 4" xfId="10638" xr:uid="{00000000-0005-0000-0000-0000AD470000}"/>
    <cellStyle name="Fechas 2 11 4 2" xfId="10639" xr:uid="{00000000-0005-0000-0000-0000AE470000}"/>
    <cellStyle name="Fechas 2 11 4 2 2" xfId="10640" xr:uid="{00000000-0005-0000-0000-0000AF470000}"/>
    <cellStyle name="Fechas 2 11 4 2 2 2" xfId="38536" xr:uid="{00000000-0005-0000-0000-0000B0470000}"/>
    <cellStyle name="Fechas 2 11 4 2 3" xfId="10641" xr:uid="{00000000-0005-0000-0000-0000B1470000}"/>
    <cellStyle name="Fechas 2 11 4 2 3 2" xfId="44935" xr:uid="{00000000-0005-0000-0000-0000B2470000}"/>
    <cellStyle name="Fechas 2 11 4 2 4" xfId="10642" xr:uid="{00000000-0005-0000-0000-0000B3470000}"/>
    <cellStyle name="Fechas 2 11 4 2 4 2" xfId="44936" xr:uid="{00000000-0005-0000-0000-0000B4470000}"/>
    <cellStyle name="Fechas 2 11 4 2 5" xfId="33448" xr:uid="{00000000-0005-0000-0000-0000B5470000}"/>
    <cellStyle name="Fechas 2 11 4 3" xfId="10643" xr:uid="{00000000-0005-0000-0000-0000B6470000}"/>
    <cellStyle name="Fechas 2 11 4 3 2" xfId="10644" xr:uid="{00000000-0005-0000-0000-0000B7470000}"/>
    <cellStyle name="Fechas 2 11 4 3 2 2" xfId="39408" xr:uid="{00000000-0005-0000-0000-0000B8470000}"/>
    <cellStyle name="Fechas 2 11 4 3 3" xfId="10645" xr:uid="{00000000-0005-0000-0000-0000B9470000}"/>
    <cellStyle name="Fechas 2 11 4 3 3 2" xfId="44937" xr:uid="{00000000-0005-0000-0000-0000BA470000}"/>
    <cellStyle name="Fechas 2 11 4 3 4" xfId="10646" xr:uid="{00000000-0005-0000-0000-0000BB470000}"/>
    <cellStyle name="Fechas 2 11 4 3 4 2" xfId="44938" xr:uid="{00000000-0005-0000-0000-0000BC470000}"/>
    <cellStyle name="Fechas 2 11 4 3 5" xfId="34320" xr:uid="{00000000-0005-0000-0000-0000BD470000}"/>
    <cellStyle name="Fechas 2 11 4 4" xfId="10647" xr:uid="{00000000-0005-0000-0000-0000BE470000}"/>
    <cellStyle name="Fechas 2 11 4 4 2" xfId="10648" xr:uid="{00000000-0005-0000-0000-0000BF470000}"/>
    <cellStyle name="Fechas 2 11 4 4 2 2" xfId="40790" xr:uid="{00000000-0005-0000-0000-0000C0470000}"/>
    <cellStyle name="Fechas 2 11 4 4 3" xfId="10649" xr:uid="{00000000-0005-0000-0000-0000C1470000}"/>
    <cellStyle name="Fechas 2 11 4 4 3 2" xfId="44939" xr:uid="{00000000-0005-0000-0000-0000C2470000}"/>
    <cellStyle name="Fechas 2 11 4 4 4" xfId="10650" xr:uid="{00000000-0005-0000-0000-0000C3470000}"/>
    <cellStyle name="Fechas 2 11 4 4 4 2" xfId="44940" xr:uid="{00000000-0005-0000-0000-0000C4470000}"/>
    <cellStyle name="Fechas 2 11 4 4 5" xfId="35702" xr:uid="{00000000-0005-0000-0000-0000C5470000}"/>
    <cellStyle name="Fechas 2 11 4 5" xfId="10651" xr:uid="{00000000-0005-0000-0000-0000C6470000}"/>
    <cellStyle name="Fechas 2 11 4 5 2" xfId="37091" xr:uid="{00000000-0005-0000-0000-0000C7470000}"/>
    <cellStyle name="Fechas 2 11 4 6" xfId="10652" xr:uid="{00000000-0005-0000-0000-0000C8470000}"/>
    <cellStyle name="Fechas 2 11 4 6 2" xfId="44941" xr:uid="{00000000-0005-0000-0000-0000C9470000}"/>
    <cellStyle name="Fechas 2 11 4 7" xfId="10653" xr:uid="{00000000-0005-0000-0000-0000CA470000}"/>
    <cellStyle name="Fechas 2 11 4 7 2" xfId="44942" xr:uid="{00000000-0005-0000-0000-0000CB470000}"/>
    <cellStyle name="Fechas 2 11 4 8" xfId="10654" xr:uid="{00000000-0005-0000-0000-0000CC470000}"/>
    <cellStyle name="Fechas 2 11 4 8 2" xfId="44943" xr:uid="{00000000-0005-0000-0000-0000CD470000}"/>
    <cellStyle name="Fechas 2 11 4 9" xfId="32003" xr:uid="{00000000-0005-0000-0000-0000CE470000}"/>
    <cellStyle name="Fechas 2 11 5" xfId="10655" xr:uid="{00000000-0005-0000-0000-0000CF470000}"/>
    <cellStyle name="Fechas 2 11 5 2" xfId="10656" xr:uid="{00000000-0005-0000-0000-0000D0470000}"/>
    <cellStyle name="Fechas 2 11 5 2 2" xfId="10657" xr:uid="{00000000-0005-0000-0000-0000D1470000}"/>
    <cellStyle name="Fechas 2 11 5 2 2 2" xfId="38881" xr:uid="{00000000-0005-0000-0000-0000D2470000}"/>
    <cellStyle name="Fechas 2 11 5 2 3" xfId="10658" xr:uid="{00000000-0005-0000-0000-0000D3470000}"/>
    <cellStyle name="Fechas 2 11 5 2 3 2" xfId="44944" xr:uid="{00000000-0005-0000-0000-0000D4470000}"/>
    <cellStyle name="Fechas 2 11 5 2 4" xfId="10659" xr:uid="{00000000-0005-0000-0000-0000D5470000}"/>
    <cellStyle name="Fechas 2 11 5 2 4 2" xfId="44945" xr:uid="{00000000-0005-0000-0000-0000D6470000}"/>
    <cellStyle name="Fechas 2 11 5 2 5" xfId="33793" xr:uid="{00000000-0005-0000-0000-0000D7470000}"/>
    <cellStyle name="Fechas 2 11 5 3" xfId="10660" xr:uid="{00000000-0005-0000-0000-0000D8470000}"/>
    <cellStyle name="Fechas 2 11 5 3 2" xfId="10661" xr:uid="{00000000-0005-0000-0000-0000D9470000}"/>
    <cellStyle name="Fechas 2 11 5 3 2 2" xfId="40097" xr:uid="{00000000-0005-0000-0000-0000DA470000}"/>
    <cellStyle name="Fechas 2 11 5 3 3" xfId="10662" xr:uid="{00000000-0005-0000-0000-0000DB470000}"/>
    <cellStyle name="Fechas 2 11 5 3 3 2" xfId="44946" xr:uid="{00000000-0005-0000-0000-0000DC470000}"/>
    <cellStyle name="Fechas 2 11 5 3 4" xfId="10663" xr:uid="{00000000-0005-0000-0000-0000DD470000}"/>
    <cellStyle name="Fechas 2 11 5 3 4 2" xfId="44947" xr:uid="{00000000-0005-0000-0000-0000DE470000}"/>
    <cellStyle name="Fechas 2 11 5 3 5" xfId="35009" xr:uid="{00000000-0005-0000-0000-0000DF470000}"/>
    <cellStyle name="Fechas 2 11 5 4" xfId="10664" xr:uid="{00000000-0005-0000-0000-0000E0470000}"/>
    <cellStyle name="Fechas 2 11 5 4 2" xfId="36398" xr:uid="{00000000-0005-0000-0000-0000E1470000}"/>
    <cellStyle name="Fechas 2 11 5 5" xfId="10665" xr:uid="{00000000-0005-0000-0000-0000E2470000}"/>
    <cellStyle name="Fechas 2 11 5 5 2" xfId="44948" xr:uid="{00000000-0005-0000-0000-0000E3470000}"/>
    <cellStyle name="Fechas 2 11 5 6" xfId="10666" xr:uid="{00000000-0005-0000-0000-0000E4470000}"/>
    <cellStyle name="Fechas 2 11 5 6 2" xfId="44949" xr:uid="{00000000-0005-0000-0000-0000E5470000}"/>
    <cellStyle name="Fechas 2 11 5 7" xfId="10667" xr:uid="{00000000-0005-0000-0000-0000E6470000}"/>
    <cellStyle name="Fechas 2 11 5 7 2" xfId="44950" xr:uid="{00000000-0005-0000-0000-0000E7470000}"/>
    <cellStyle name="Fechas 2 11 5 8" xfId="31310" xr:uid="{00000000-0005-0000-0000-0000E8470000}"/>
    <cellStyle name="Fechas 2 11 6" xfId="10668" xr:uid="{00000000-0005-0000-0000-0000E9470000}"/>
    <cellStyle name="Fechas 2 11 6 2" xfId="10669" xr:uid="{00000000-0005-0000-0000-0000EA470000}"/>
    <cellStyle name="Fechas 2 11 6 2 2" xfId="37568" xr:uid="{00000000-0005-0000-0000-0000EB470000}"/>
    <cellStyle name="Fechas 2 11 6 3" xfId="10670" xr:uid="{00000000-0005-0000-0000-0000EC470000}"/>
    <cellStyle name="Fechas 2 11 6 3 2" xfId="44951" xr:uid="{00000000-0005-0000-0000-0000ED470000}"/>
    <cellStyle name="Fechas 2 11 6 4" xfId="10671" xr:uid="{00000000-0005-0000-0000-0000EE470000}"/>
    <cellStyle name="Fechas 2 11 6 4 2" xfId="44952" xr:uid="{00000000-0005-0000-0000-0000EF470000}"/>
    <cellStyle name="Fechas 2 11 6 5" xfId="32480" xr:uid="{00000000-0005-0000-0000-0000F0470000}"/>
    <cellStyle name="Fechas 2 11 7" xfId="10672" xr:uid="{00000000-0005-0000-0000-0000F1470000}"/>
    <cellStyle name="Fechas 2 11 7 2" xfId="10673" xr:uid="{00000000-0005-0000-0000-0000F2470000}"/>
    <cellStyle name="Fechas 2 11 7 2 2" xfId="37484" xr:uid="{00000000-0005-0000-0000-0000F3470000}"/>
    <cellStyle name="Fechas 2 11 7 3" xfId="10674" xr:uid="{00000000-0005-0000-0000-0000F4470000}"/>
    <cellStyle name="Fechas 2 11 7 3 2" xfId="44953" xr:uid="{00000000-0005-0000-0000-0000F5470000}"/>
    <cellStyle name="Fechas 2 11 7 4" xfId="10675" xr:uid="{00000000-0005-0000-0000-0000F6470000}"/>
    <cellStyle name="Fechas 2 11 7 4 2" xfId="44954" xr:uid="{00000000-0005-0000-0000-0000F7470000}"/>
    <cellStyle name="Fechas 2 11 7 5" xfId="32396" xr:uid="{00000000-0005-0000-0000-0000F8470000}"/>
    <cellStyle name="Fechas 2 11 8" xfId="10676" xr:uid="{00000000-0005-0000-0000-0000F9470000}"/>
    <cellStyle name="Fechas 2 11 8 2" xfId="10677" xr:uid="{00000000-0005-0000-0000-0000FA470000}"/>
    <cellStyle name="Fechas 2 11 8 2 2" xfId="39780" xr:uid="{00000000-0005-0000-0000-0000FB470000}"/>
    <cellStyle name="Fechas 2 11 8 3" xfId="10678" xr:uid="{00000000-0005-0000-0000-0000FC470000}"/>
    <cellStyle name="Fechas 2 11 8 3 2" xfId="44955" xr:uid="{00000000-0005-0000-0000-0000FD470000}"/>
    <cellStyle name="Fechas 2 11 8 4" xfId="10679" xr:uid="{00000000-0005-0000-0000-0000FE470000}"/>
    <cellStyle name="Fechas 2 11 8 4 2" xfId="44956" xr:uid="{00000000-0005-0000-0000-0000FF470000}"/>
    <cellStyle name="Fechas 2 11 8 5" xfId="34692" xr:uid="{00000000-0005-0000-0000-000000480000}"/>
    <cellStyle name="Fechas 2 11 9" xfId="10680" xr:uid="{00000000-0005-0000-0000-000001480000}"/>
    <cellStyle name="Fechas 2 11 9 2" xfId="36082" xr:uid="{00000000-0005-0000-0000-000002480000}"/>
    <cellStyle name="Fechas 2 12" xfId="10681" xr:uid="{00000000-0005-0000-0000-000003480000}"/>
    <cellStyle name="Fechas 2 12 2" xfId="10682" xr:uid="{00000000-0005-0000-0000-000004480000}"/>
    <cellStyle name="Fechas 2 12 2 2" xfId="10683" xr:uid="{00000000-0005-0000-0000-000005480000}"/>
    <cellStyle name="Fechas 2 12 2 2 2" xfId="38056" xr:uid="{00000000-0005-0000-0000-000006480000}"/>
    <cellStyle name="Fechas 2 12 2 3" xfId="10684" xr:uid="{00000000-0005-0000-0000-000007480000}"/>
    <cellStyle name="Fechas 2 12 2 3 2" xfId="44957" xr:uid="{00000000-0005-0000-0000-000008480000}"/>
    <cellStyle name="Fechas 2 12 2 4" xfId="10685" xr:uid="{00000000-0005-0000-0000-000009480000}"/>
    <cellStyle name="Fechas 2 12 2 4 2" xfId="44958" xr:uid="{00000000-0005-0000-0000-00000A480000}"/>
    <cellStyle name="Fechas 2 12 2 5" xfId="10686" xr:uid="{00000000-0005-0000-0000-00000B480000}"/>
    <cellStyle name="Fechas 2 12 2 5 2" xfId="44959" xr:uid="{00000000-0005-0000-0000-00000C480000}"/>
    <cellStyle name="Fechas 2 12 2 6" xfId="32968" xr:uid="{00000000-0005-0000-0000-00000D480000}"/>
    <cellStyle name="Fechas 2 12 3" xfId="10687" xr:uid="{00000000-0005-0000-0000-00000E480000}"/>
    <cellStyle name="Fechas 2 12 3 2" xfId="10688" xr:uid="{00000000-0005-0000-0000-00000F480000}"/>
    <cellStyle name="Fechas 2 12 3 2 2" xfId="39094" xr:uid="{00000000-0005-0000-0000-000010480000}"/>
    <cellStyle name="Fechas 2 12 3 3" xfId="10689" xr:uid="{00000000-0005-0000-0000-000011480000}"/>
    <cellStyle name="Fechas 2 12 3 3 2" xfId="44960" xr:uid="{00000000-0005-0000-0000-000012480000}"/>
    <cellStyle name="Fechas 2 12 3 4" xfId="10690" xr:uid="{00000000-0005-0000-0000-000013480000}"/>
    <cellStyle name="Fechas 2 12 3 4 2" xfId="44961" xr:uid="{00000000-0005-0000-0000-000014480000}"/>
    <cellStyle name="Fechas 2 12 3 5" xfId="34006" xr:uid="{00000000-0005-0000-0000-000015480000}"/>
    <cellStyle name="Fechas 2 12 4" xfId="10691" xr:uid="{00000000-0005-0000-0000-000016480000}"/>
    <cellStyle name="Fechas 2 12 4 2" xfId="10692" xr:uid="{00000000-0005-0000-0000-000017480000}"/>
    <cellStyle name="Fechas 2 12 4 2 2" xfId="40310" xr:uid="{00000000-0005-0000-0000-000018480000}"/>
    <cellStyle name="Fechas 2 12 4 3" xfId="10693" xr:uid="{00000000-0005-0000-0000-000019480000}"/>
    <cellStyle name="Fechas 2 12 4 3 2" xfId="44962" xr:uid="{00000000-0005-0000-0000-00001A480000}"/>
    <cellStyle name="Fechas 2 12 4 4" xfId="10694" xr:uid="{00000000-0005-0000-0000-00001B480000}"/>
    <cellStyle name="Fechas 2 12 4 4 2" xfId="44963" xr:uid="{00000000-0005-0000-0000-00001C480000}"/>
    <cellStyle name="Fechas 2 12 4 5" xfId="35222" xr:uid="{00000000-0005-0000-0000-00001D480000}"/>
    <cellStyle name="Fechas 2 12 5" xfId="10695" xr:uid="{00000000-0005-0000-0000-00001E480000}"/>
    <cellStyle name="Fechas 2 12 5 2" xfId="36611" xr:uid="{00000000-0005-0000-0000-00001F480000}"/>
    <cellStyle name="Fechas 2 12 6" xfId="10696" xr:uid="{00000000-0005-0000-0000-000020480000}"/>
    <cellStyle name="Fechas 2 12 6 2" xfId="44964" xr:uid="{00000000-0005-0000-0000-000021480000}"/>
    <cellStyle name="Fechas 2 12 7" xfId="10697" xr:uid="{00000000-0005-0000-0000-000022480000}"/>
    <cellStyle name="Fechas 2 12 7 2" xfId="44965" xr:uid="{00000000-0005-0000-0000-000023480000}"/>
    <cellStyle name="Fechas 2 12 8" xfId="10698" xr:uid="{00000000-0005-0000-0000-000024480000}"/>
    <cellStyle name="Fechas 2 12 8 2" xfId="44966" xr:uid="{00000000-0005-0000-0000-000025480000}"/>
    <cellStyle name="Fechas 2 12 9" xfId="31523" xr:uid="{00000000-0005-0000-0000-000026480000}"/>
    <cellStyle name="Fechas 2 13" xfId="10699" xr:uid="{00000000-0005-0000-0000-000027480000}"/>
    <cellStyle name="Fechas 2 13 2" xfId="10700" xr:uid="{00000000-0005-0000-0000-000028480000}"/>
    <cellStyle name="Fechas 2 13 2 2" xfId="10701" xr:uid="{00000000-0005-0000-0000-000029480000}"/>
    <cellStyle name="Fechas 2 13 2 2 2" xfId="38538" xr:uid="{00000000-0005-0000-0000-00002A480000}"/>
    <cellStyle name="Fechas 2 13 2 3" xfId="10702" xr:uid="{00000000-0005-0000-0000-00002B480000}"/>
    <cellStyle name="Fechas 2 13 2 3 2" xfId="44967" xr:uid="{00000000-0005-0000-0000-00002C480000}"/>
    <cellStyle name="Fechas 2 13 2 4" xfId="10703" xr:uid="{00000000-0005-0000-0000-00002D480000}"/>
    <cellStyle name="Fechas 2 13 2 4 2" xfId="44968" xr:uid="{00000000-0005-0000-0000-00002E480000}"/>
    <cellStyle name="Fechas 2 13 2 5" xfId="33450" xr:uid="{00000000-0005-0000-0000-00002F480000}"/>
    <cellStyle name="Fechas 2 13 3" xfId="10704" xr:uid="{00000000-0005-0000-0000-000030480000}"/>
    <cellStyle name="Fechas 2 13 3 2" xfId="10705" xr:uid="{00000000-0005-0000-0000-000031480000}"/>
    <cellStyle name="Fechas 2 13 3 2 2" xfId="39410" xr:uid="{00000000-0005-0000-0000-000032480000}"/>
    <cellStyle name="Fechas 2 13 3 3" xfId="10706" xr:uid="{00000000-0005-0000-0000-000033480000}"/>
    <cellStyle name="Fechas 2 13 3 3 2" xfId="44969" xr:uid="{00000000-0005-0000-0000-000034480000}"/>
    <cellStyle name="Fechas 2 13 3 4" xfId="10707" xr:uid="{00000000-0005-0000-0000-000035480000}"/>
    <cellStyle name="Fechas 2 13 3 4 2" xfId="44970" xr:uid="{00000000-0005-0000-0000-000036480000}"/>
    <cellStyle name="Fechas 2 13 3 5" xfId="34322" xr:uid="{00000000-0005-0000-0000-000037480000}"/>
    <cellStyle name="Fechas 2 13 4" xfId="10708" xr:uid="{00000000-0005-0000-0000-000038480000}"/>
    <cellStyle name="Fechas 2 13 4 2" xfId="10709" xr:uid="{00000000-0005-0000-0000-000039480000}"/>
    <cellStyle name="Fechas 2 13 4 2 2" xfId="40792" xr:uid="{00000000-0005-0000-0000-00003A480000}"/>
    <cellStyle name="Fechas 2 13 4 3" xfId="10710" xr:uid="{00000000-0005-0000-0000-00003B480000}"/>
    <cellStyle name="Fechas 2 13 4 3 2" xfId="44971" xr:uid="{00000000-0005-0000-0000-00003C480000}"/>
    <cellStyle name="Fechas 2 13 4 4" xfId="10711" xr:uid="{00000000-0005-0000-0000-00003D480000}"/>
    <cellStyle name="Fechas 2 13 4 4 2" xfId="44972" xr:uid="{00000000-0005-0000-0000-00003E480000}"/>
    <cellStyle name="Fechas 2 13 4 5" xfId="35704" xr:uid="{00000000-0005-0000-0000-00003F480000}"/>
    <cellStyle name="Fechas 2 13 5" xfId="10712" xr:uid="{00000000-0005-0000-0000-000040480000}"/>
    <cellStyle name="Fechas 2 13 5 2" xfId="37093" xr:uid="{00000000-0005-0000-0000-000041480000}"/>
    <cellStyle name="Fechas 2 13 6" xfId="10713" xr:uid="{00000000-0005-0000-0000-000042480000}"/>
    <cellStyle name="Fechas 2 13 6 2" xfId="44973" xr:uid="{00000000-0005-0000-0000-000043480000}"/>
    <cellStyle name="Fechas 2 13 7" xfId="10714" xr:uid="{00000000-0005-0000-0000-000044480000}"/>
    <cellStyle name="Fechas 2 13 7 2" xfId="44974" xr:uid="{00000000-0005-0000-0000-000045480000}"/>
    <cellStyle name="Fechas 2 13 8" xfId="10715" xr:uid="{00000000-0005-0000-0000-000046480000}"/>
    <cellStyle name="Fechas 2 13 8 2" xfId="44975" xr:uid="{00000000-0005-0000-0000-000047480000}"/>
    <cellStyle name="Fechas 2 13 9" xfId="32005" xr:uid="{00000000-0005-0000-0000-000048480000}"/>
    <cellStyle name="Fechas 2 14" xfId="10716" xr:uid="{00000000-0005-0000-0000-000049480000}"/>
    <cellStyle name="Fechas 2 14 2" xfId="10717" xr:uid="{00000000-0005-0000-0000-00004A480000}"/>
    <cellStyle name="Fechas 2 14 2 2" xfId="10718" xr:uid="{00000000-0005-0000-0000-00004B480000}"/>
    <cellStyle name="Fechas 2 14 2 2 2" xfId="38879" xr:uid="{00000000-0005-0000-0000-00004C480000}"/>
    <cellStyle name="Fechas 2 14 2 3" xfId="10719" xr:uid="{00000000-0005-0000-0000-00004D480000}"/>
    <cellStyle name="Fechas 2 14 2 3 2" xfId="44976" xr:uid="{00000000-0005-0000-0000-00004E480000}"/>
    <cellStyle name="Fechas 2 14 2 4" xfId="10720" xr:uid="{00000000-0005-0000-0000-00004F480000}"/>
    <cellStyle name="Fechas 2 14 2 4 2" xfId="44977" xr:uid="{00000000-0005-0000-0000-000050480000}"/>
    <cellStyle name="Fechas 2 14 2 5" xfId="33791" xr:uid="{00000000-0005-0000-0000-000051480000}"/>
    <cellStyle name="Fechas 2 14 3" xfId="10721" xr:uid="{00000000-0005-0000-0000-000052480000}"/>
    <cellStyle name="Fechas 2 14 3 2" xfId="10722" xr:uid="{00000000-0005-0000-0000-000053480000}"/>
    <cellStyle name="Fechas 2 14 3 2 2" xfId="40095" xr:uid="{00000000-0005-0000-0000-000054480000}"/>
    <cellStyle name="Fechas 2 14 3 3" xfId="10723" xr:uid="{00000000-0005-0000-0000-000055480000}"/>
    <cellStyle name="Fechas 2 14 3 3 2" xfId="44978" xr:uid="{00000000-0005-0000-0000-000056480000}"/>
    <cellStyle name="Fechas 2 14 3 4" xfId="10724" xr:uid="{00000000-0005-0000-0000-000057480000}"/>
    <cellStyle name="Fechas 2 14 3 4 2" xfId="44979" xr:uid="{00000000-0005-0000-0000-000058480000}"/>
    <cellStyle name="Fechas 2 14 3 5" xfId="35007" xr:uid="{00000000-0005-0000-0000-000059480000}"/>
    <cellStyle name="Fechas 2 14 4" xfId="10725" xr:uid="{00000000-0005-0000-0000-00005A480000}"/>
    <cellStyle name="Fechas 2 14 4 2" xfId="36396" xr:uid="{00000000-0005-0000-0000-00005B480000}"/>
    <cellStyle name="Fechas 2 14 5" xfId="10726" xr:uid="{00000000-0005-0000-0000-00005C480000}"/>
    <cellStyle name="Fechas 2 14 5 2" xfId="44980" xr:uid="{00000000-0005-0000-0000-00005D480000}"/>
    <cellStyle name="Fechas 2 14 6" xfId="10727" xr:uid="{00000000-0005-0000-0000-00005E480000}"/>
    <cellStyle name="Fechas 2 14 6 2" xfId="44981" xr:uid="{00000000-0005-0000-0000-00005F480000}"/>
    <cellStyle name="Fechas 2 14 7" xfId="10728" xr:uid="{00000000-0005-0000-0000-000060480000}"/>
    <cellStyle name="Fechas 2 14 7 2" xfId="44982" xr:uid="{00000000-0005-0000-0000-000061480000}"/>
    <cellStyle name="Fechas 2 14 8" xfId="31308" xr:uid="{00000000-0005-0000-0000-000062480000}"/>
    <cellStyle name="Fechas 2 15" xfId="30570" xr:uid="{00000000-0005-0000-0000-000063480000}"/>
    <cellStyle name="Fechas 2 2" xfId="10729" xr:uid="{00000000-0005-0000-0000-000064480000}"/>
    <cellStyle name="Fechas 2 2 10" xfId="10730" xr:uid="{00000000-0005-0000-0000-000065480000}"/>
    <cellStyle name="Fechas 2 2 10 2" xfId="10731" xr:uid="{00000000-0005-0000-0000-000066480000}"/>
    <cellStyle name="Fechas 2 2 10 2 2" xfId="39788" xr:uid="{00000000-0005-0000-0000-000067480000}"/>
    <cellStyle name="Fechas 2 2 10 3" xfId="10732" xr:uid="{00000000-0005-0000-0000-000068480000}"/>
    <cellStyle name="Fechas 2 2 10 3 2" xfId="44983" xr:uid="{00000000-0005-0000-0000-000069480000}"/>
    <cellStyle name="Fechas 2 2 10 4" xfId="10733" xr:uid="{00000000-0005-0000-0000-00006A480000}"/>
    <cellStyle name="Fechas 2 2 10 4 2" xfId="44984" xr:uid="{00000000-0005-0000-0000-00006B480000}"/>
    <cellStyle name="Fechas 2 2 10 5" xfId="34700" xr:uid="{00000000-0005-0000-0000-00006C480000}"/>
    <cellStyle name="Fechas 2 2 11" xfId="10734" xr:uid="{00000000-0005-0000-0000-00006D480000}"/>
    <cellStyle name="Fechas 2 2 11 2" xfId="36090" xr:uid="{00000000-0005-0000-0000-00006E480000}"/>
    <cellStyle name="Fechas 2 2 12" xfId="10735" xr:uid="{00000000-0005-0000-0000-00006F480000}"/>
    <cellStyle name="Fechas 2 2 12 2" xfId="44985" xr:uid="{00000000-0005-0000-0000-000070480000}"/>
    <cellStyle name="Fechas 2 2 13" xfId="10736" xr:uid="{00000000-0005-0000-0000-000071480000}"/>
    <cellStyle name="Fechas 2 2 13 2" xfId="44986" xr:uid="{00000000-0005-0000-0000-000072480000}"/>
    <cellStyle name="Fechas 2 2 14" xfId="30690" xr:uid="{00000000-0005-0000-0000-000073480000}"/>
    <cellStyle name="Fechas 2 2 2" xfId="10737" xr:uid="{00000000-0005-0000-0000-000074480000}"/>
    <cellStyle name="Fechas 2 2 2 10" xfId="10738" xr:uid="{00000000-0005-0000-0000-000075480000}"/>
    <cellStyle name="Fechas 2 2 2 10 2" xfId="10739" xr:uid="{00000000-0005-0000-0000-000076480000}"/>
    <cellStyle name="Fechas 2 2 2 10 2 2" xfId="38005" xr:uid="{00000000-0005-0000-0000-000077480000}"/>
    <cellStyle name="Fechas 2 2 2 10 3" xfId="10740" xr:uid="{00000000-0005-0000-0000-000078480000}"/>
    <cellStyle name="Fechas 2 2 2 10 3 2" xfId="44987" xr:uid="{00000000-0005-0000-0000-000079480000}"/>
    <cellStyle name="Fechas 2 2 2 10 4" xfId="10741" xr:uid="{00000000-0005-0000-0000-00007A480000}"/>
    <cellStyle name="Fechas 2 2 2 10 4 2" xfId="44988" xr:uid="{00000000-0005-0000-0000-00007B480000}"/>
    <cellStyle name="Fechas 2 2 2 10 5" xfId="32917" xr:uid="{00000000-0005-0000-0000-00007C480000}"/>
    <cellStyle name="Fechas 2 2 2 11" xfId="10742" xr:uid="{00000000-0005-0000-0000-00007D480000}"/>
    <cellStyle name="Fechas 2 2 2 11 2" xfId="10743" xr:uid="{00000000-0005-0000-0000-00007E480000}"/>
    <cellStyle name="Fechas 2 2 2 11 2 2" xfId="39813" xr:uid="{00000000-0005-0000-0000-00007F480000}"/>
    <cellStyle name="Fechas 2 2 2 11 3" xfId="10744" xr:uid="{00000000-0005-0000-0000-000080480000}"/>
    <cellStyle name="Fechas 2 2 2 11 3 2" xfId="44989" xr:uid="{00000000-0005-0000-0000-000081480000}"/>
    <cellStyle name="Fechas 2 2 2 11 4" xfId="10745" xr:uid="{00000000-0005-0000-0000-000082480000}"/>
    <cellStyle name="Fechas 2 2 2 11 4 2" xfId="44990" xr:uid="{00000000-0005-0000-0000-000083480000}"/>
    <cellStyle name="Fechas 2 2 2 11 5" xfId="34725" xr:uid="{00000000-0005-0000-0000-000084480000}"/>
    <cellStyle name="Fechas 2 2 2 12" xfId="10746" xr:uid="{00000000-0005-0000-0000-000085480000}"/>
    <cellStyle name="Fechas 2 2 2 12 2" xfId="36115" xr:uid="{00000000-0005-0000-0000-000086480000}"/>
    <cellStyle name="Fechas 2 2 2 13" xfId="10747" xr:uid="{00000000-0005-0000-0000-000087480000}"/>
    <cellStyle name="Fechas 2 2 2 13 2" xfId="44991" xr:uid="{00000000-0005-0000-0000-000088480000}"/>
    <cellStyle name="Fechas 2 2 2 14" xfId="10748" xr:uid="{00000000-0005-0000-0000-000089480000}"/>
    <cellStyle name="Fechas 2 2 2 14 2" xfId="44992" xr:uid="{00000000-0005-0000-0000-00008A480000}"/>
    <cellStyle name="Fechas 2 2 2 15" xfId="30757" xr:uid="{00000000-0005-0000-0000-00008B480000}"/>
    <cellStyle name="Fechas 2 2 2 2" xfId="10749" xr:uid="{00000000-0005-0000-0000-00008C480000}"/>
    <cellStyle name="Fechas 2 2 2 2 10" xfId="10750" xr:uid="{00000000-0005-0000-0000-00008D480000}"/>
    <cellStyle name="Fechas 2 2 2 2 10 2" xfId="36161" xr:uid="{00000000-0005-0000-0000-00008E480000}"/>
    <cellStyle name="Fechas 2 2 2 2 11" xfId="10751" xr:uid="{00000000-0005-0000-0000-00008F480000}"/>
    <cellStyle name="Fechas 2 2 2 2 11 2" xfId="44993" xr:uid="{00000000-0005-0000-0000-000090480000}"/>
    <cellStyle name="Fechas 2 2 2 2 12" xfId="10752" xr:uid="{00000000-0005-0000-0000-000091480000}"/>
    <cellStyle name="Fechas 2 2 2 2 12 2" xfId="44994" xr:uid="{00000000-0005-0000-0000-000092480000}"/>
    <cellStyle name="Fechas 2 2 2 2 13" xfId="30815" xr:uid="{00000000-0005-0000-0000-000093480000}"/>
    <cellStyle name="Fechas 2 2 2 2 2" xfId="10753" xr:uid="{00000000-0005-0000-0000-000094480000}"/>
    <cellStyle name="Fechas 2 2 2 2 2 10" xfId="10754" xr:uid="{00000000-0005-0000-0000-000095480000}"/>
    <cellStyle name="Fechas 2 2 2 2 2 10 2" xfId="44995" xr:uid="{00000000-0005-0000-0000-000096480000}"/>
    <cellStyle name="Fechas 2 2 2 2 2 11" xfId="10755" xr:uid="{00000000-0005-0000-0000-000097480000}"/>
    <cellStyle name="Fechas 2 2 2 2 2 11 2" xfId="44996" xr:uid="{00000000-0005-0000-0000-000098480000}"/>
    <cellStyle name="Fechas 2 2 2 2 2 12" xfId="31001" xr:uid="{00000000-0005-0000-0000-000099480000}"/>
    <cellStyle name="Fechas 2 2 2 2 2 2" xfId="10756" xr:uid="{00000000-0005-0000-0000-00009A480000}"/>
    <cellStyle name="Fechas 2 2 2 2 2 2 2" xfId="10757" xr:uid="{00000000-0005-0000-0000-00009B480000}"/>
    <cellStyle name="Fechas 2 2 2 2 2 2 2 2" xfId="10758" xr:uid="{00000000-0005-0000-0000-00009C480000}"/>
    <cellStyle name="Fechas 2 2 2 2 2 2 2 2 2" xfId="38191" xr:uid="{00000000-0005-0000-0000-00009D480000}"/>
    <cellStyle name="Fechas 2 2 2 2 2 2 2 3" xfId="10759" xr:uid="{00000000-0005-0000-0000-00009E480000}"/>
    <cellStyle name="Fechas 2 2 2 2 2 2 2 3 2" xfId="44997" xr:uid="{00000000-0005-0000-0000-00009F480000}"/>
    <cellStyle name="Fechas 2 2 2 2 2 2 2 4" xfId="10760" xr:uid="{00000000-0005-0000-0000-0000A0480000}"/>
    <cellStyle name="Fechas 2 2 2 2 2 2 2 4 2" xfId="44998" xr:uid="{00000000-0005-0000-0000-0000A1480000}"/>
    <cellStyle name="Fechas 2 2 2 2 2 2 2 5" xfId="10761" xr:uid="{00000000-0005-0000-0000-0000A2480000}"/>
    <cellStyle name="Fechas 2 2 2 2 2 2 2 5 2" xfId="44999" xr:uid="{00000000-0005-0000-0000-0000A3480000}"/>
    <cellStyle name="Fechas 2 2 2 2 2 2 2 6" xfId="33103" xr:uid="{00000000-0005-0000-0000-0000A4480000}"/>
    <cellStyle name="Fechas 2 2 2 2 2 2 3" xfId="10762" xr:uid="{00000000-0005-0000-0000-0000A5480000}"/>
    <cellStyle name="Fechas 2 2 2 2 2 2 3 2" xfId="10763" xr:uid="{00000000-0005-0000-0000-0000A6480000}"/>
    <cellStyle name="Fechas 2 2 2 2 2 2 3 2 2" xfId="40445" xr:uid="{00000000-0005-0000-0000-0000A7480000}"/>
    <cellStyle name="Fechas 2 2 2 2 2 2 3 3" xfId="10764" xr:uid="{00000000-0005-0000-0000-0000A8480000}"/>
    <cellStyle name="Fechas 2 2 2 2 2 2 3 3 2" xfId="45000" xr:uid="{00000000-0005-0000-0000-0000A9480000}"/>
    <cellStyle name="Fechas 2 2 2 2 2 2 3 4" xfId="10765" xr:uid="{00000000-0005-0000-0000-0000AA480000}"/>
    <cellStyle name="Fechas 2 2 2 2 2 2 3 4 2" xfId="45001" xr:uid="{00000000-0005-0000-0000-0000AB480000}"/>
    <cellStyle name="Fechas 2 2 2 2 2 2 3 5" xfId="10766" xr:uid="{00000000-0005-0000-0000-0000AC480000}"/>
    <cellStyle name="Fechas 2 2 2 2 2 2 3 5 2" xfId="45002" xr:uid="{00000000-0005-0000-0000-0000AD480000}"/>
    <cellStyle name="Fechas 2 2 2 2 2 2 3 6" xfId="35357" xr:uid="{00000000-0005-0000-0000-0000AE480000}"/>
    <cellStyle name="Fechas 2 2 2 2 2 2 4" xfId="10767" xr:uid="{00000000-0005-0000-0000-0000AF480000}"/>
    <cellStyle name="Fechas 2 2 2 2 2 2 4 2" xfId="36746" xr:uid="{00000000-0005-0000-0000-0000B0480000}"/>
    <cellStyle name="Fechas 2 2 2 2 2 2 5" xfId="31658" xr:uid="{00000000-0005-0000-0000-0000B1480000}"/>
    <cellStyle name="Fechas 2 2 2 2 2 3" xfId="10768" xr:uid="{00000000-0005-0000-0000-0000B2480000}"/>
    <cellStyle name="Fechas 2 2 2 2 2 3 2" xfId="10769" xr:uid="{00000000-0005-0000-0000-0000B3480000}"/>
    <cellStyle name="Fechas 2 2 2 2 2 3 2 2" xfId="10770" xr:uid="{00000000-0005-0000-0000-0000B4480000}"/>
    <cellStyle name="Fechas 2 2 2 2 2 3 2 2 2" xfId="38062" xr:uid="{00000000-0005-0000-0000-0000B5480000}"/>
    <cellStyle name="Fechas 2 2 2 2 2 3 2 3" xfId="10771" xr:uid="{00000000-0005-0000-0000-0000B6480000}"/>
    <cellStyle name="Fechas 2 2 2 2 2 3 2 3 2" xfId="45003" xr:uid="{00000000-0005-0000-0000-0000B7480000}"/>
    <cellStyle name="Fechas 2 2 2 2 2 3 2 4" xfId="10772" xr:uid="{00000000-0005-0000-0000-0000B8480000}"/>
    <cellStyle name="Fechas 2 2 2 2 2 3 2 4 2" xfId="45004" xr:uid="{00000000-0005-0000-0000-0000B9480000}"/>
    <cellStyle name="Fechas 2 2 2 2 2 3 2 5" xfId="32974" xr:uid="{00000000-0005-0000-0000-0000BA480000}"/>
    <cellStyle name="Fechas 2 2 2 2 2 3 3" xfId="10773" xr:uid="{00000000-0005-0000-0000-0000BB480000}"/>
    <cellStyle name="Fechas 2 2 2 2 2 3 3 2" xfId="10774" xr:uid="{00000000-0005-0000-0000-0000BC480000}"/>
    <cellStyle name="Fechas 2 2 2 2 2 3 3 2 2" xfId="39100" xr:uid="{00000000-0005-0000-0000-0000BD480000}"/>
    <cellStyle name="Fechas 2 2 2 2 2 3 3 3" xfId="10775" xr:uid="{00000000-0005-0000-0000-0000BE480000}"/>
    <cellStyle name="Fechas 2 2 2 2 2 3 3 3 2" xfId="45005" xr:uid="{00000000-0005-0000-0000-0000BF480000}"/>
    <cellStyle name="Fechas 2 2 2 2 2 3 3 4" xfId="10776" xr:uid="{00000000-0005-0000-0000-0000C0480000}"/>
    <cellStyle name="Fechas 2 2 2 2 2 3 3 4 2" xfId="45006" xr:uid="{00000000-0005-0000-0000-0000C1480000}"/>
    <cellStyle name="Fechas 2 2 2 2 2 3 3 5" xfId="34012" xr:uid="{00000000-0005-0000-0000-0000C2480000}"/>
    <cellStyle name="Fechas 2 2 2 2 2 3 4" xfId="10777" xr:uid="{00000000-0005-0000-0000-0000C3480000}"/>
    <cellStyle name="Fechas 2 2 2 2 2 3 4 2" xfId="10778" xr:uid="{00000000-0005-0000-0000-0000C4480000}"/>
    <cellStyle name="Fechas 2 2 2 2 2 3 4 2 2" xfId="40316" xr:uid="{00000000-0005-0000-0000-0000C5480000}"/>
    <cellStyle name="Fechas 2 2 2 2 2 3 4 3" xfId="10779" xr:uid="{00000000-0005-0000-0000-0000C6480000}"/>
    <cellStyle name="Fechas 2 2 2 2 2 3 4 3 2" xfId="45007" xr:uid="{00000000-0005-0000-0000-0000C7480000}"/>
    <cellStyle name="Fechas 2 2 2 2 2 3 4 4" xfId="10780" xr:uid="{00000000-0005-0000-0000-0000C8480000}"/>
    <cellStyle name="Fechas 2 2 2 2 2 3 4 4 2" xfId="45008" xr:uid="{00000000-0005-0000-0000-0000C9480000}"/>
    <cellStyle name="Fechas 2 2 2 2 2 3 4 5" xfId="35228" xr:uid="{00000000-0005-0000-0000-0000CA480000}"/>
    <cellStyle name="Fechas 2 2 2 2 2 3 5" xfId="10781" xr:uid="{00000000-0005-0000-0000-0000CB480000}"/>
    <cellStyle name="Fechas 2 2 2 2 2 3 5 2" xfId="36617" xr:uid="{00000000-0005-0000-0000-0000CC480000}"/>
    <cellStyle name="Fechas 2 2 2 2 2 3 6" xfId="10782" xr:uid="{00000000-0005-0000-0000-0000CD480000}"/>
    <cellStyle name="Fechas 2 2 2 2 2 3 6 2" xfId="45009" xr:uid="{00000000-0005-0000-0000-0000CE480000}"/>
    <cellStyle name="Fechas 2 2 2 2 2 3 7" xfId="10783" xr:uid="{00000000-0005-0000-0000-0000CF480000}"/>
    <cellStyle name="Fechas 2 2 2 2 2 3 7 2" xfId="45010" xr:uid="{00000000-0005-0000-0000-0000D0480000}"/>
    <cellStyle name="Fechas 2 2 2 2 2 3 8" xfId="10784" xr:uid="{00000000-0005-0000-0000-0000D1480000}"/>
    <cellStyle name="Fechas 2 2 2 2 2 3 8 2" xfId="45011" xr:uid="{00000000-0005-0000-0000-0000D2480000}"/>
    <cellStyle name="Fechas 2 2 2 2 2 3 9" xfId="31529" xr:uid="{00000000-0005-0000-0000-0000D3480000}"/>
    <cellStyle name="Fechas 2 2 2 2 2 4" xfId="10785" xr:uid="{00000000-0005-0000-0000-0000D4480000}"/>
    <cellStyle name="Fechas 2 2 2 2 2 4 2" xfId="10786" xr:uid="{00000000-0005-0000-0000-0000D5480000}"/>
    <cellStyle name="Fechas 2 2 2 2 2 4 2 2" xfId="10787" xr:uid="{00000000-0005-0000-0000-0000D6480000}"/>
    <cellStyle name="Fechas 2 2 2 2 2 4 2 2 2" xfId="38531" xr:uid="{00000000-0005-0000-0000-0000D7480000}"/>
    <cellStyle name="Fechas 2 2 2 2 2 4 2 3" xfId="10788" xr:uid="{00000000-0005-0000-0000-0000D8480000}"/>
    <cellStyle name="Fechas 2 2 2 2 2 4 2 3 2" xfId="45012" xr:uid="{00000000-0005-0000-0000-0000D9480000}"/>
    <cellStyle name="Fechas 2 2 2 2 2 4 2 4" xfId="10789" xr:uid="{00000000-0005-0000-0000-0000DA480000}"/>
    <cellStyle name="Fechas 2 2 2 2 2 4 2 4 2" xfId="45013" xr:uid="{00000000-0005-0000-0000-0000DB480000}"/>
    <cellStyle name="Fechas 2 2 2 2 2 4 2 5" xfId="33443" xr:uid="{00000000-0005-0000-0000-0000DC480000}"/>
    <cellStyle name="Fechas 2 2 2 2 2 4 3" xfId="10790" xr:uid="{00000000-0005-0000-0000-0000DD480000}"/>
    <cellStyle name="Fechas 2 2 2 2 2 4 3 2" xfId="10791" xr:uid="{00000000-0005-0000-0000-0000DE480000}"/>
    <cellStyle name="Fechas 2 2 2 2 2 4 3 2 2" xfId="39403" xr:uid="{00000000-0005-0000-0000-0000DF480000}"/>
    <cellStyle name="Fechas 2 2 2 2 2 4 3 3" xfId="10792" xr:uid="{00000000-0005-0000-0000-0000E0480000}"/>
    <cellStyle name="Fechas 2 2 2 2 2 4 3 3 2" xfId="45014" xr:uid="{00000000-0005-0000-0000-0000E1480000}"/>
    <cellStyle name="Fechas 2 2 2 2 2 4 3 4" xfId="10793" xr:uid="{00000000-0005-0000-0000-0000E2480000}"/>
    <cellStyle name="Fechas 2 2 2 2 2 4 3 4 2" xfId="45015" xr:uid="{00000000-0005-0000-0000-0000E3480000}"/>
    <cellStyle name="Fechas 2 2 2 2 2 4 3 5" xfId="34315" xr:uid="{00000000-0005-0000-0000-0000E4480000}"/>
    <cellStyle name="Fechas 2 2 2 2 2 4 4" xfId="10794" xr:uid="{00000000-0005-0000-0000-0000E5480000}"/>
    <cellStyle name="Fechas 2 2 2 2 2 4 4 2" xfId="10795" xr:uid="{00000000-0005-0000-0000-0000E6480000}"/>
    <cellStyle name="Fechas 2 2 2 2 2 4 4 2 2" xfId="40785" xr:uid="{00000000-0005-0000-0000-0000E7480000}"/>
    <cellStyle name="Fechas 2 2 2 2 2 4 4 3" xfId="10796" xr:uid="{00000000-0005-0000-0000-0000E8480000}"/>
    <cellStyle name="Fechas 2 2 2 2 2 4 4 3 2" xfId="45016" xr:uid="{00000000-0005-0000-0000-0000E9480000}"/>
    <cellStyle name="Fechas 2 2 2 2 2 4 4 4" xfId="10797" xr:uid="{00000000-0005-0000-0000-0000EA480000}"/>
    <cellStyle name="Fechas 2 2 2 2 2 4 4 4 2" xfId="45017" xr:uid="{00000000-0005-0000-0000-0000EB480000}"/>
    <cellStyle name="Fechas 2 2 2 2 2 4 4 5" xfId="35697" xr:uid="{00000000-0005-0000-0000-0000EC480000}"/>
    <cellStyle name="Fechas 2 2 2 2 2 4 5" xfId="10798" xr:uid="{00000000-0005-0000-0000-0000ED480000}"/>
    <cellStyle name="Fechas 2 2 2 2 2 4 5 2" xfId="37086" xr:uid="{00000000-0005-0000-0000-0000EE480000}"/>
    <cellStyle name="Fechas 2 2 2 2 2 4 6" xfId="10799" xr:uid="{00000000-0005-0000-0000-0000EF480000}"/>
    <cellStyle name="Fechas 2 2 2 2 2 4 6 2" xfId="45018" xr:uid="{00000000-0005-0000-0000-0000F0480000}"/>
    <cellStyle name="Fechas 2 2 2 2 2 4 7" xfId="10800" xr:uid="{00000000-0005-0000-0000-0000F1480000}"/>
    <cellStyle name="Fechas 2 2 2 2 2 4 7 2" xfId="45019" xr:uid="{00000000-0005-0000-0000-0000F2480000}"/>
    <cellStyle name="Fechas 2 2 2 2 2 4 8" xfId="10801" xr:uid="{00000000-0005-0000-0000-0000F3480000}"/>
    <cellStyle name="Fechas 2 2 2 2 2 4 8 2" xfId="45020" xr:uid="{00000000-0005-0000-0000-0000F4480000}"/>
    <cellStyle name="Fechas 2 2 2 2 2 4 9" xfId="31998" xr:uid="{00000000-0005-0000-0000-0000F5480000}"/>
    <cellStyle name="Fechas 2 2 2 2 2 5" xfId="10802" xr:uid="{00000000-0005-0000-0000-0000F6480000}"/>
    <cellStyle name="Fechas 2 2 2 2 2 5 2" xfId="10803" xr:uid="{00000000-0005-0000-0000-0000F7480000}"/>
    <cellStyle name="Fechas 2 2 2 2 2 5 2 2" xfId="10804" xr:uid="{00000000-0005-0000-0000-0000F8480000}"/>
    <cellStyle name="Fechas 2 2 2 2 2 5 2 2 2" xfId="38885" xr:uid="{00000000-0005-0000-0000-0000F9480000}"/>
    <cellStyle name="Fechas 2 2 2 2 2 5 2 3" xfId="10805" xr:uid="{00000000-0005-0000-0000-0000FA480000}"/>
    <cellStyle name="Fechas 2 2 2 2 2 5 2 3 2" xfId="45021" xr:uid="{00000000-0005-0000-0000-0000FB480000}"/>
    <cellStyle name="Fechas 2 2 2 2 2 5 2 4" xfId="10806" xr:uid="{00000000-0005-0000-0000-0000FC480000}"/>
    <cellStyle name="Fechas 2 2 2 2 2 5 2 4 2" xfId="45022" xr:uid="{00000000-0005-0000-0000-0000FD480000}"/>
    <cellStyle name="Fechas 2 2 2 2 2 5 2 5" xfId="33797" xr:uid="{00000000-0005-0000-0000-0000FE480000}"/>
    <cellStyle name="Fechas 2 2 2 2 2 5 3" xfId="10807" xr:uid="{00000000-0005-0000-0000-0000FF480000}"/>
    <cellStyle name="Fechas 2 2 2 2 2 5 3 2" xfId="10808" xr:uid="{00000000-0005-0000-0000-000000490000}"/>
    <cellStyle name="Fechas 2 2 2 2 2 5 3 2 2" xfId="40101" xr:uid="{00000000-0005-0000-0000-000001490000}"/>
    <cellStyle name="Fechas 2 2 2 2 2 5 3 3" xfId="10809" xr:uid="{00000000-0005-0000-0000-000002490000}"/>
    <cellStyle name="Fechas 2 2 2 2 2 5 3 3 2" xfId="45023" xr:uid="{00000000-0005-0000-0000-000003490000}"/>
    <cellStyle name="Fechas 2 2 2 2 2 5 3 4" xfId="10810" xr:uid="{00000000-0005-0000-0000-000004490000}"/>
    <cellStyle name="Fechas 2 2 2 2 2 5 3 4 2" xfId="45024" xr:uid="{00000000-0005-0000-0000-000005490000}"/>
    <cellStyle name="Fechas 2 2 2 2 2 5 3 5" xfId="35013" xr:uid="{00000000-0005-0000-0000-000006490000}"/>
    <cellStyle name="Fechas 2 2 2 2 2 5 4" xfId="10811" xr:uid="{00000000-0005-0000-0000-000007490000}"/>
    <cellStyle name="Fechas 2 2 2 2 2 5 4 2" xfId="36402" xr:uid="{00000000-0005-0000-0000-000008490000}"/>
    <cellStyle name="Fechas 2 2 2 2 2 5 5" xfId="10812" xr:uid="{00000000-0005-0000-0000-000009490000}"/>
    <cellStyle name="Fechas 2 2 2 2 2 5 5 2" xfId="45025" xr:uid="{00000000-0005-0000-0000-00000A490000}"/>
    <cellStyle name="Fechas 2 2 2 2 2 5 6" xfId="10813" xr:uid="{00000000-0005-0000-0000-00000B490000}"/>
    <cellStyle name="Fechas 2 2 2 2 2 5 6 2" xfId="45026" xr:uid="{00000000-0005-0000-0000-00000C490000}"/>
    <cellStyle name="Fechas 2 2 2 2 2 5 7" xfId="10814" xr:uid="{00000000-0005-0000-0000-00000D490000}"/>
    <cellStyle name="Fechas 2 2 2 2 2 5 7 2" xfId="45027" xr:uid="{00000000-0005-0000-0000-00000E490000}"/>
    <cellStyle name="Fechas 2 2 2 2 2 5 8" xfId="31314" xr:uid="{00000000-0005-0000-0000-00000F490000}"/>
    <cellStyle name="Fechas 2 2 2 2 2 6" xfId="10815" xr:uid="{00000000-0005-0000-0000-000010490000}"/>
    <cellStyle name="Fechas 2 2 2 2 2 6 2" xfId="10816" xr:uid="{00000000-0005-0000-0000-000011490000}"/>
    <cellStyle name="Fechas 2 2 2 2 2 6 2 2" xfId="37767" xr:uid="{00000000-0005-0000-0000-000012490000}"/>
    <cellStyle name="Fechas 2 2 2 2 2 6 3" xfId="10817" xr:uid="{00000000-0005-0000-0000-000013490000}"/>
    <cellStyle name="Fechas 2 2 2 2 2 6 3 2" xfId="45028" xr:uid="{00000000-0005-0000-0000-000014490000}"/>
    <cellStyle name="Fechas 2 2 2 2 2 6 4" xfId="10818" xr:uid="{00000000-0005-0000-0000-000015490000}"/>
    <cellStyle name="Fechas 2 2 2 2 2 6 4 2" xfId="45029" xr:uid="{00000000-0005-0000-0000-000016490000}"/>
    <cellStyle name="Fechas 2 2 2 2 2 6 5" xfId="32679" xr:uid="{00000000-0005-0000-0000-000017490000}"/>
    <cellStyle name="Fechas 2 2 2 2 2 7" xfId="10819" xr:uid="{00000000-0005-0000-0000-000018490000}"/>
    <cellStyle name="Fechas 2 2 2 2 2 7 2" xfId="10820" xr:uid="{00000000-0005-0000-0000-000019490000}"/>
    <cellStyle name="Fechas 2 2 2 2 2 7 2 2" xfId="37841" xr:uid="{00000000-0005-0000-0000-00001A490000}"/>
    <cellStyle name="Fechas 2 2 2 2 2 7 3" xfId="10821" xr:uid="{00000000-0005-0000-0000-00001B490000}"/>
    <cellStyle name="Fechas 2 2 2 2 2 7 3 2" xfId="45030" xr:uid="{00000000-0005-0000-0000-00001C490000}"/>
    <cellStyle name="Fechas 2 2 2 2 2 7 4" xfId="10822" xr:uid="{00000000-0005-0000-0000-00001D490000}"/>
    <cellStyle name="Fechas 2 2 2 2 2 7 4 2" xfId="45031" xr:uid="{00000000-0005-0000-0000-00001E490000}"/>
    <cellStyle name="Fechas 2 2 2 2 2 7 5" xfId="32753" xr:uid="{00000000-0005-0000-0000-00001F490000}"/>
    <cellStyle name="Fechas 2 2 2 2 2 8" xfId="10823" xr:uid="{00000000-0005-0000-0000-000020490000}"/>
    <cellStyle name="Fechas 2 2 2 2 2 8 2" xfId="10824" xr:uid="{00000000-0005-0000-0000-000021490000}"/>
    <cellStyle name="Fechas 2 2 2 2 2 8 2 2" xfId="39959" xr:uid="{00000000-0005-0000-0000-000022490000}"/>
    <cellStyle name="Fechas 2 2 2 2 2 8 3" xfId="10825" xr:uid="{00000000-0005-0000-0000-000023490000}"/>
    <cellStyle name="Fechas 2 2 2 2 2 8 3 2" xfId="45032" xr:uid="{00000000-0005-0000-0000-000024490000}"/>
    <cellStyle name="Fechas 2 2 2 2 2 8 4" xfId="10826" xr:uid="{00000000-0005-0000-0000-000025490000}"/>
    <cellStyle name="Fechas 2 2 2 2 2 8 4 2" xfId="45033" xr:uid="{00000000-0005-0000-0000-000026490000}"/>
    <cellStyle name="Fechas 2 2 2 2 2 8 5" xfId="34871" xr:uid="{00000000-0005-0000-0000-000027490000}"/>
    <cellStyle name="Fechas 2 2 2 2 2 9" xfId="10827" xr:uid="{00000000-0005-0000-0000-000028490000}"/>
    <cellStyle name="Fechas 2 2 2 2 2 9 2" xfId="36260" xr:uid="{00000000-0005-0000-0000-000029490000}"/>
    <cellStyle name="Fechas 2 2 2 2 3" xfId="10828" xr:uid="{00000000-0005-0000-0000-00002A490000}"/>
    <cellStyle name="Fechas 2 2 2 2 3 2" xfId="10829" xr:uid="{00000000-0005-0000-0000-00002B490000}"/>
    <cellStyle name="Fechas 2 2 2 2 3 2 2" xfId="10830" xr:uid="{00000000-0005-0000-0000-00002C490000}"/>
    <cellStyle name="Fechas 2 2 2 2 3 2 2 2" xfId="38190" xr:uid="{00000000-0005-0000-0000-00002D490000}"/>
    <cellStyle name="Fechas 2 2 2 2 3 2 3" xfId="10831" xr:uid="{00000000-0005-0000-0000-00002E490000}"/>
    <cellStyle name="Fechas 2 2 2 2 3 2 3 2" xfId="45034" xr:uid="{00000000-0005-0000-0000-00002F490000}"/>
    <cellStyle name="Fechas 2 2 2 2 3 2 4" xfId="10832" xr:uid="{00000000-0005-0000-0000-000030490000}"/>
    <cellStyle name="Fechas 2 2 2 2 3 2 4 2" xfId="45035" xr:uid="{00000000-0005-0000-0000-000031490000}"/>
    <cellStyle name="Fechas 2 2 2 2 3 2 5" xfId="10833" xr:uid="{00000000-0005-0000-0000-000032490000}"/>
    <cellStyle name="Fechas 2 2 2 2 3 2 5 2" xfId="45036" xr:uid="{00000000-0005-0000-0000-000033490000}"/>
    <cellStyle name="Fechas 2 2 2 2 3 2 6" xfId="33102" xr:uid="{00000000-0005-0000-0000-000034490000}"/>
    <cellStyle name="Fechas 2 2 2 2 3 3" xfId="10834" xr:uid="{00000000-0005-0000-0000-000035490000}"/>
    <cellStyle name="Fechas 2 2 2 2 3 3 2" xfId="10835" xr:uid="{00000000-0005-0000-0000-000036490000}"/>
    <cellStyle name="Fechas 2 2 2 2 3 3 2 2" xfId="40444" xr:uid="{00000000-0005-0000-0000-000037490000}"/>
    <cellStyle name="Fechas 2 2 2 2 3 3 3" xfId="10836" xr:uid="{00000000-0005-0000-0000-000038490000}"/>
    <cellStyle name="Fechas 2 2 2 2 3 3 3 2" xfId="45037" xr:uid="{00000000-0005-0000-0000-000039490000}"/>
    <cellStyle name="Fechas 2 2 2 2 3 3 4" xfId="10837" xr:uid="{00000000-0005-0000-0000-00003A490000}"/>
    <cellStyle name="Fechas 2 2 2 2 3 3 4 2" xfId="45038" xr:uid="{00000000-0005-0000-0000-00003B490000}"/>
    <cellStyle name="Fechas 2 2 2 2 3 3 5" xfId="10838" xr:uid="{00000000-0005-0000-0000-00003C490000}"/>
    <cellStyle name="Fechas 2 2 2 2 3 3 5 2" xfId="45039" xr:uid="{00000000-0005-0000-0000-00003D490000}"/>
    <cellStyle name="Fechas 2 2 2 2 3 3 6" xfId="35356" xr:uid="{00000000-0005-0000-0000-00003E490000}"/>
    <cellStyle name="Fechas 2 2 2 2 3 4" xfId="10839" xr:uid="{00000000-0005-0000-0000-00003F490000}"/>
    <cellStyle name="Fechas 2 2 2 2 3 4 2" xfId="36745" xr:uid="{00000000-0005-0000-0000-000040490000}"/>
    <cellStyle name="Fechas 2 2 2 2 3 5" xfId="31657" xr:uid="{00000000-0005-0000-0000-000041490000}"/>
    <cellStyle name="Fechas 2 2 2 2 4" xfId="10840" xr:uid="{00000000-0005-0000-0000-000042490000}"/>
    <cellStyle name="Fechas 2 2 2 2 4 10" xfId="58281" xr:uid="{00000000-0005-0000-0000-000043490000}"/>
    <cellStyle name="Fechas 2 2 2 2 4 2" xfId="10841" xr:uid="{00000000-0005-0000-0000-000044490000}"/>
    <cellStyle name="Fechas 2 2 2 2 4 2 2" xfId="10842" xr:uid="{00000000-0005-0000-0000-000045490000}"/>
    <cellStyle name="Fechas 2 2 2 2 4 2 2 2" xfId="38061" xr:uid="{00000000-0005-0000-0000-000046490000}"/>
    <cellStyle name="Fechas 2 2 2 2 4 2 3" xfId="10843" xr:uid="{00000000-0005-0000-0000-000047490000}"/>
    <cellStyle name="Fechas 2 2 2 2 4 2 3 2" xfId="45040" xr:uid="{00000000-0005-0000-0000-000048490000}"/>
    <cellStyle name="Fechas 2 2 2 2 4 2 4" xfId="10844" xr:uid="{00000000-0005-0000-0000-000049490000}"/>
    <cellStyle name="Fechas 2 2 2 2 4 2 4 2" xfId="45041" xr:uid="{00000000-0005-0000-0000-00004A490000}"/>
    <cellStyle name="Fechas 2 2 2 2 4 2 5" xfId="32973" xr:uid="{00000000-0005-0000-0000-00004B490000}"/>
    <cellStyle name="Fechas 2 2 2 2 4 3" xfId="10845" xr:uid="{00000000-0005-0000-0000-00004C490000}"/>
    <cellStyle name="Fechas 2 2 2 2 4 3 2" xfId="10846" xr:uid="{00000000-0005-0000-0000-00004D490000}"/>
    <cellStyle name="Fechas 2 2 2 2 4 3 2 2" xfId="39099" xr:uid="{00000000-0005-0000-0000-00004E490000}"/>
    <cellStyle name="Fechas 2 2 2 2 4 3 3" xfId="10847" xr:uid="{00000000-0005-0000-0000-00004F490000}"/>
    <cellStyle name="Fechas 2 2 2 2 4 3 3 2" xfId="45042" xr:uid="{00000000-0005-0000-0000-000050490000}"/>
    <cellStyle name="Fechas 2 2 2 2 4 3 4" xfId="10848" xr:uid="{00000000-0005-0000-0000-000051490000}"/>
    <cellStyle name="Fechas 2 2 2 2 4 3 4 2" xfId="45043" xr:uid="{00000000-0005-0000-0000-000052490000}"/>
    <cellStyle name="Fechas 2 2 2 2 4 3 5" xfId="34011" xr:uid="{00000000-0005-0000-0000-000053490000}"/>
    <cellStyle name="Fechas 2 2 2 2 4 4" xfId="10849" xr:uid="{00000000-0005-0000-0000-000054490000}"/>
    <cellStyle name="Fechas 2 2 2 2 4 4 2" xfId="10850" xr:uid="{00000000-0005-0000-0000-000055490000}"/>
    <cellStyle name="Fechas 2 2 2 2 4 4 2 2" xfId="40315" xr:uid="{00000000-0005-0000-0000-000056490000}"/>
    <cellStyle name="Fechas 2 2 2 2 4 4 3" xfId="10851" xr:uid="{00000000-0005-0000-0000-000057490000}"/>
    <cellStyle name="Fechas 2 2 2 2 4 4 3 2" xfId="45044" xr:uid="{00000000-0005-0000-0000-000058490000}"/>
    <cellStyle name="Fechas 2 2 2 2 4 4 4" xfId="10852" xr:uid="{00000000-0005-0000-0000-000059490000}"/>
    <cellStyle name="Fechas 2 2 2 2 4 4 4 2" xfId="45045" xr:uid="{00000000-0005-0000-0000-00005A490000}"/>
    <cellStyle name="Fechas 2 2 2 2 4 4 5" xfId="35227" xr:uid="{00000000-0005-0000-0000-00005B490000}"/>
    <cellStyle name="Fechas 2 2 2 2 4 5" xfId="10853" xr:uid="{00000000-0005-0000-0000-00005C490000}"/>
    <cellStyle name="Fechas 2 2 2 2 4 5 2" xfId="36616" xr:uid="{00000000-0005-0000-0000-00005D490000}"/>
    <cellStyle name="Fechas 2 2 2 2 4 6" xfId="10854" xr:uid="{00000000-0005-0000-0000-00005E490000}"/>
    <cellStyle name="Fechas 2 2 2 2 4 6 2" xfId="45046" xr:uid="{00000000-0005-0000-0000-00005F490000}"/>
    <cellStyle name="Fechas 2 2 2 2 4 7" xfId="10855" xr:uid="{00000000-0005-0000-0000-000060490000}"/>
    <cellStyle name="Fechas 2 2 2 2 4 7 2" xfId="45047" xr:uid="{00000000-0005-0000-0000-000061490000}"/>
    <cellStyle name="Fechas 2 2 2 2 4 8" xfId="10856" xr:uid="{00000000-0005-0000-0000-000062490000}"/>
    <cellStyle name="Fechas 2 2 2 2 4 8 2" xfId="45048" xr:uid="{00000000-0005-0000-0000-000063490000}"/>
    <cellStyle name="Fechas 2 2 2 2 4 9" xfId="31528" xr:uid="{00000000-0005-0000-0000-000064490000}"/>
    <cellStyle name="Fechas 2 2 2 2 5" xfId="10857" xr:uid="{00000000-0005-0000-0000-000065490000}"/>
    <cellStyle name="Fechas 2 2 2 2 5 10" xfId="58627" xr:uid="{00000000-0005-0000-0000-000066490000}"/>
    <cellStyle name="Fechas 2 2 2 2 5 2" xfId="10858" xr:uid="{00000000-0005-0000-0000-000067490000}"/>
    <cellStyle name="Fechas 2 2 2 2 5 2 2" xfId="10859" xr:uid="{00000000-0005-0000-0000-000068490000}"/>
    <cellStyle name="Fechas 2 2 2 2 5 2 2 2" xfId="38533" xr:uid="{00000000-0005-0000-0000-000069490000}"/>
    <cellStyle name="Fechas 2 2 2 2 5 2 3" xfId="10860" xr:uid="{00000000-0005-0000-0000-00006A490000}"/>
    <cellStyle name="Fechas 2 2 2 2 5 2 3 2" xfId="45049" xr:uid="{00000000-0005-0000-0000-00006B490000}"/>
    <cellStyle name="Fechas 2 2 2 2 5 2 4" xfId="10861" xr:uid="{00000000-0005-0000-0000-00006C490000}"/>
    <cellStyle name="Fechas 2 2 2 2 5 2 4 2" xfId="45050" xr:uid="{00000000-0005-0000-0000-00006D490000}"/>
    <cellStyle name="Fechas 2 2 2 2 5 2 5" xfId="33445" xr:uid="{00000000-0005-0000-0000-00006E490000}"/>
    <cellStyle name="Fechas 2 2 2 2 5 3" xfId="10862" xr:uid="{00000000-0005-0000-0000-00006F490000}"/>
    <cellStyle name="Fechas 2 2 2 2 5 3 2" xfId="10863" xr:uid="{00000000-0005-0000-0000-000070490000}"/>
    <cellStyle name="Fechas 2 2 2 2 5 3 2 2" xfId="39405" xr:uid="{00000000-0005-0000-0000-000071490000}"/>
    <cellStyle name="Fechas 2 2 2 2 5 3 3" xfId="10864" xr:uid="{00000000-0005-0000-0000-000072490000}"/>
    <cellStyle name="Fechas 2 2 2 2 5 3 3 2" xfId="45051" xr:uid="{00000000-0005-0000-0000-000073490000}"/>
    <cellStyle name="Fechas 2 2 2 2 5 3 4" xfId="10865" xr:uid="{00000000-0005-0000-0000-000074490000}"/>
    <cellStyle name="Fechas 2 2 2 2 5 3 4 2" xfId="45052" xr:uid="{00000000-0005-0000-0000-000075490000}"/>
    <cellStyle name="Fechas 2 2 2 2 5 3 5" xfId="34317" xr:uid="{00000000-0005-0000-0000-000076490000}"/>
    <cellStyle name="Fechas 2 2 2 2 5 4" xfId="10866" xr:uid="{00000000-0005-0000-0000-000077490000}"/>
    <cellStyle name="Fechas 2 2 2 2 5 4 2" xfId="10867" xr:uid="{00000000-0005-0000-0000-000078490000}"/>
    <cellStyle name="Fechas 2 2 2 2 5 4 2 2" xfId="40787" xr:uid="{00000000-0005-0000-0000-000079490000}"/>
    <cellStyle name="Fechas 2 2 2 2 5 4 3" xfId="10868" xr:uid="{00000000-0005-0000-0000-00007A490000}"/>
    <cellStyle name="Fechas 2 2 2 2 5 4 3 2" xfId="45053" xr:uid="{00000000-0005-0000-0000-00007B490000}"/>
    <cellStyle name="Fechas 2 2 2 2 5 4 4" xfId="10869" xr:uid="{00000000-0005-0000-0000-00007C490000}"/>
    <cellStyle name="Fechas 2 2 2 2 5 4 4 2" xfId="45054" xr:uid="{00000000-0005-0000-0000-00007D490000}"/>
    <cellStyle name="Fechas 2 2 2 2 5 4 5" xfId="35699" xr:uid="{00000000-0005-0000-0000-00007E490000}"/>
    <cellStyle name="Fechas 2 2 2 2 5 5" xfId="10870" xr:uid="{00000000-0005-0000-0000-00007F490000}"/>
    <cellStyle name="Fechas 2 2 2 2 5 5 2" xfId="37088" xr:uid="{00000000-0005-0000-0000-000080490000}"/>
    <cellStyle name="Fechas 2 2 2 2 5 6" xfId="10871" xr:uid="{00000000-0005-0000-0000-000081490000}"/>
    <cellStyle name="Fechas 2 2 2 2 5 6 2" xfId="45055" xr:uid="{00000000-0005-0000-0000-000082490000}"/>
    <cellStyle name="Fechas 2 2 2 2 5 7" xfId="10872" xr:uid="{00000000-0005-0000-0000-000083490000}"/>
    <cellStyle name="Fechas 2 2 2 2 5 7 2" xfId="45056" xr:uid="{00000000-0005-0000-0000-000084490000}"/>
    <cellStyle name="Fechas 2 2 2 2 5 8" xfId="10873" xr:uid="{00000000-0005-0000-0000-000085490000}"/>
    <cellStyle name="Fechas 2 2 2 2 5 8 2" xfId="45057" xr:uid="{00000000-0005-0000-0000-000086490000}"/>
    <cellStyle name="Fechas 2 2 2 2 5 9" xfId="32000" xr:uid="{00000000-0005-0000-0000-000087490000}"/>
    <cellStyle name="Fechas 2 2 2 2 6" xfId="10874" xr:uid="{00000000-0005-0000-0000-000088490000}"/>
    <cellStyle name="Fechas 2 2 2 2 6 2" xfId="10875" xr:uid="{00000000-0005-0000-0000-000089490000}"/>
    <cellStyle name="Fechas 2 2 2 2 6 2 2" xfId="10876" xr:uid="{00000000-0005-0000-0000-00008A490000}"/>
    <cellStyle name="Fechas 2 2 2 2 6 2 2 2" xfId="38884" xr:uid="{00000000-0005-0000-0000-00008B490000}"/>
    <cellStyle name="Fechas 2 2 2 2 6 2 3" xfId="10877" xr:uid="{00000000-0005-0000-0000-00008C490000}"/>
    <cellStyle name="Fechas 2 2 2 2 6 2 3 2" xfId="45058" xr:uid="{00000000-0005-0000-0000-00008D490000}"/>
    <cellStyle name="Fechas 2 2 2 2 6 2 4" xfId="10878" xr:uid="{00000000-0005-0000-0000-00008E490000}"/>
    <cellStyle name="Fechas 2 2 2 2 6 2 4 2" xfId="45059" xr:uid="{00000000-0005-0000-0000-00008F490000}"/>
    <cellStyle name="Fechas 2 2 2 2 6 2 5" xfId="33796" xr:uid="{00000000-0005-0000-0000-000090490000}"/>
    <cellStyle name="Fechas 2 2 2 2 6 3" xfId="10879" xr:uid="{00000000-0005-0000-0000-000091490000}"/>
    <cellStyle name="Fechas 2 2 2 2 6 3 2" xfId="10880" xr:uid="{00000000-0005-0000-0000-000092490000}"/>
    <cellStyle name="Fechas 2 2 2 2 6 3 2 2" xfId="40100" xr:uid="{00000000-0005-0000-0000-000093490000}"/>
    <cellStyle name="Fechas 2 2 2 2 6 3 3" xfId="10881" xr:uid="{00000000-0005-0000-0000-000094490000}"/>
    <cellStyle name="Fechas 2 2 2 2 6 3 3 2" xfId="45060" xr:uid="{00000000-0005-0000-0000-000095490000}"/>
    <cellStyle name="Fechas 2 2 2 2 6 3 4" xfId="10882" xr:uid="{00000000-0005-0000-0000-000096490000}"/>
    <cellStyle name="Fechas 2 2 2 2 6 3 4 2" xfId="45061" xr:uid="{00000000-0005-0000-0000-000097490000}"/>
    <cellStyle name="Fechas 2 2 2 2 6 3 5" xfId="35012" xr:uid="{00000000-0005-0000-0000-000098490000}"/>
    <cellStyle name="Fechas 2 2 2 2 6 4" xfId="10883" xr:uid="{00000000-0005-0000-0000-000099490000}"/>
    <cellStyle name="Fechas 2 2 2 2 6 4 2" xfId="36401" xr:uid="{00000000-0005-0000-0000-00009A490000}"/>
    <cellStyle name="Fechas 2 2 2 2 6 5" xfId="10884" xr:uid="{00000000-0005-0000-0000-00009B490000}"/>
    <cellStyle name="Fechas 2 2 2 2 6 5 2" xfId="45062" xr:uid="{00000000-0005-0000-0000-00009C490000}"/>
    <cellStyle name="Fechas 2 2 2 2 6 6" xfId="10885" xr:uid="{00000000-0005-0000-0000-00009D490000}"/>
    <cellStyle name="Fechas 2 2 2 2 6 6 2" xfId="45063" xr:uid="{00000000-0005-0000-0000-00009E490000}"/>
    <cellStyle name="Fechas 2 2 2 2 6 7" xfId="10886" xr:uid="{00000000-0005-0000-0000-00009F490000}"/>
    <cellStyle name="Fechas 2 2 2 2 6 7 2" xfId="45064" xr:uid="{00000000-0005-0000-0000-0000A0490000}"/>
    <cellStyle name="Fechas 2 2 2 2 6 8" xfId="31313" xr:uid="{00000000-0005-0000-0000-0000A1490000}"/>
    <cellStyle name="Fechas 2 2 2 2 6 9" xfId="58231" xr:uid="{00000000-0005-0000-0000-0000A2490000}"/>
    <cellStyle name="Fechas 2 2 2 2 7" xfId="10887" xr:uid="{00000000-0005-0000-0000-0000A3490000}"/>
    <cellStyle name="Fechas 2 2 2 2 7 2" xfId="10888" xr:uid="{00000000-0005-0000-0000-0000A4490000}"/>
    <cellStyle name="Fechas 2 2 2 2 7 2 2" xfId="37647" xr:uid="{00000000-0005-0000-0000-0000A5490000}"/>
    <cellStyle name="Fechas 2 2 2 2 7 3" xfId="10889" xr:uid="{00000000-0005-0000-0000-0000A6490000}"/>
    <cellStyle name="Fechas 2 2 2 2 7 3 2" xfId="45065" xr:uid="{00000000-0005-0000-0000-0000A7490000}"/>
    <cellStyle name="Fechas 2 2 2 2 7 4" xfId="10890" xr:uid="{00000000-0005-0000-0000-0000A8490000}"/>
    <cellStyle name="Fechas 2 2 2 2 7 4 2" xfId="45066" xr:uid="{00000000-0005-0000-0000-0000A9490000}"/>
    <cellStyle name="Fechas 2 2 2 2 7 5" xfId="32559" xr:uid="{00000000-0005-0000-0000-0000AA490000}"/>
    <cellStyle name="Fechas 2 2 2 2 8" xfId="10891" xr:uid="{00000000-0005-0000-0000-0000AB490000}"/>
    <cellStyle name="Fechas 2 2 2 2 8 2" xfId="10892" xr:uid="{00000000-0005-0000-0000-0000AC490000}"/>
    <cellStyle name="Fechas 2 2 2 2 8 2 2" xfId="37934" xr:uid="{00000000-0005-0000-0000-0000AD490000}"/>
    <cellStyle name="Fechas 2 2 2 2 8 3" xfId="10893" xr:uid="{00000000-0005-0000-0000-0000AE490000}"/>
    <cellStyle name="Fechas 2 2 2 2 8 3 2" xfId="45067" xr:uid="{00000000-0005-0000-0000-0000AF490000}"/>
    <cellStyle name="Fechas 2 2 2 2 8 4" xfId="10894" xr:uid="{00000000-0005-0000-0000-0000B0490000}"/>
    <cellStyle name="Fechas 2 2 2 2 8 4 2" xfId="45068" xr:uid="{00000000-0005-0000-0000-0000B1490000}"/>
    <cellStyle name="Fechas 2 2 2 2 8 5" xfId="32846" xr:uid="{00000000-0005-0000-0000-0000B2490000}"/>
    <cellStyle name="Fechas 2 2 2 2 9" xfId="10895" xr:uid="{00000000-0005-0000-0000-0000B3490000}"/>
    <cellStyle name="Fechas 2 2 2 2 9 2" xfId="10896" xr:uid="{00000000-0005-0000-0000-0000B4490000}"/>
    <cellStyle name="Fechas 2 2 2 2 9 2 2" xfId="39859" xr:uid="{00000000-0005-0000-0000-0000B5490000}"/>
    <cellStyle name="Fechas 2 2 2 2 9 3" xfId="10897" xr:uid="{00000000-0005-0000-0000-0000B6490000}"/>
    <cellStyle name="Fechas 2 2 2 2 9 3 2" xfId="45069" xr:uid="{00000000-0005-0000-0000-0000B7490000}"/>
    <cellStyle name="Fechas 2 2 2 2 9 4" xfId="10898" xr:uid="{00000000-0005-0000-0000-0000B8490000}"/>
    <cellStyle name="Fechas 2 2 2 2 9 4 2" xfId="45070" xr:uid="{00000000-0005-0000-0000-0000B9490000}"/>
    <cellStyle name="Fechas 2 2 2 2 9 5" xfId="34771" xr:uid="{00000000-0005-0000-0000-0000BA490000}"/>
    <cellStyle name="Fechas 2 2 2 3" xfId="10899" xr:uid="{00000000-0005-0000-0000-0000BB490000}"/>
    <cellStyle name="Fechas 2 2 2 3 10" xfId="10900" xr:uid="{00000000-0005-0000-0000-0000BC490000}"/>
    <cellStyle name="Fechas 2 2 2 3 10 2" xfId="45071" xr:uid="{00000000-0005-0000-0000-0000BD490000}"/>
    <cellStyle name="Fechas 2 2 2 3 11" xfId="10901" xr:uid="{00000000-0005-0000-0000-0000BE490000}"/>
    <cellStyle name="Fechas 2 2 2 3 11 2" xfId="45072" xr:uid="{00000000-0005-0000-0000-0000BF490000}"/>
    <cellStyle name="Fechas 2 2 2 3 12" xfId="30774" xr:uid="{00000000-0005-0000-0000-0000C0490000}"/>
    <cellStyle name="Fechas 2 2 2 3 2" xfId="10902" xr:uid="{00000000-0005-0000-0000-0000C1490000}"/>
    <cellStyle name="Fechas 2 2 2 3 2 2" xfId="10903" xr:uid="{00000000-0005-0000-0000-0000C2490000}"/>
    <cellStyle name="Fechas 2 2 2 3 2 2 2" xfId="10904" xr:uid="{00000000-0005-0000-0000-0000C3490000}"/>
    <cellStyle name="Fechas 2 2 2 3 2 2 2 2" xfId="38192" xr:uid="{00000000-0005-0000-0000-0000C4490000}"/>
    <cellStyle name="Fechas 2 2 2 3 2 2 3" xfId="10905" xr:uid="{00000000-0005-0000-0000-0000C5490000}"/>
    <cellStyle name="Fechas 2 2 2 3 2 2 3 2" xfId="45073" xr:uid="{00000000-0005-0000-0000-0000C6490000}"/>
    <cellStyle name="Fechas 2 2 2 3 2 2 4" xfId="10906" xr:uid="{00000000-0005-0000-0000-0000C7490000}"/>
    <cellStyle name="Fechas 2 2 2 3 2 2 4 2" xfId="45074" xr:uid="{00000000-0005-0000-0000-0000C8490000}"/>
    <cellStyle name="Fechas 2 2 2 3 2 2 5" xfId="10907" xr:uid="{00000000-0005-0000-0000-0000C9490000}"/>
    <cellStyle name="Fechas 2 2 2 3 2 2 5 2" xfId="45075" xr:uid="{00000000-0005-0000-0000-0000CA490000}"/>
    <cellStyle name="Fechas 2 2 2 3 2 2 6" xfId="33104" xr:uid="{00000000-0005-0000-0000-0000CB490000}"/>
    <cellStyle name="Fechas 2 2 2 3 2 3" xfId="10908" xr:uid="{00000000-0005-0000-0000-0000CC490000}"/>
    <cellStyle name="Fechas 2 2 2 3 2 3 2" xfId="10909" xr:uid="{00000000-0005-0000-0000-0000CD490000}"/>
    <cellStyle name="Fechas 2 2 2 3 2 3 2 2" xfId="40446" xr:uid="{00000000-0005-0000-0000-0000CE490000}"/>
    <cellStyle name="Fechas 2 2 2 3 2 3 3" xfId="10910" xr:uid="{00000000-0005-0000-0000-0000CF490000}"/>
    <cellStyle name="Fechas 2 2 2 3 2 3 3 2" xfId="45076" xr:uid="{00000000-0005-0000-0000-0000D0490000}"/>
    <cellStyle name="Fechas 2 2 2 3 2 3 4" xfId="10911" xr:uid="{00000000-0005-0000-0000-0000D1490000}"/>
    <cellStyle name="Fechas 2 2 2 3 2 3 4 2" xfId="45077" xr:uid="{00000000-0005-0000-0000-0000D2490000}"/>
    <cellStyle name="Fechas 2 2 2 3 2 3 5" xfId="10912" xr:uid="{00000000-0005-0000-0000-0000D3490000}"/>
    <cellStyle name="Fechas 2 2 2 3 2 3 5 2" xfId="45078" xr:uid="{00000000-0005-0000-0000-0000D4490000}"/>
    <cellStyle name="Fechas 2 2 2 3 2 3 6" xfId="35358" xr:uid="{00000000-0005-0000-0000-0000D5490000}"/>
    <cellStyle name="Fechas 2 2 2 3 2 4" xfId="10913" xr:uid="{00000000-0005-0000-0000-0000D6490000}"/>
    <cellStyle name="Fechas 2 2 2 3 2 4 2" xfId="36747" xr:uid="{00000000-0005-0000-0000-0000D7490000}"/>
    <cellStyle name="Fechas 2 2 2 3 2 5" xfId="31659" xr:uid="{00000000-0005-0000-0000-0000D8490000}"/>
    <cellStyle name="Fechas 2 2 2 3 3" xfId="10914" xr:uid="{00000000-0005-0000-0000-0000D9490000}"/>
    <cellStyle name="Fechas 2 2 2 3 3 10" xfId="58481" xr:uid="{00000000-0005-0000-0000-0000DA490000}"/>
    <cellStyle name="Fechas 2 2 2 3 3 2" xfId="10915" xr:uid="{00000000-0005-0000-0000-0000DB490000}"/>
    <cellStyle name="Fechas 2 2 2 3 3 2 2" xfId="10916" xr:uid="{00000000-0005-0000-0000-0000DC490000}"/>
    <cellStyle name="Fechas 2 2 2 3 3 2 2 2" xfId="38063" xr:uid="{00000000-0005-0000-0000-0000DD490000}"/>
    <cellStyle name="Fechas 2 2 2 3 3 2 3" xfId="10917" xr:uid="{00000000-0005-0000-0000-0000DE490000}"/>
    <cellStyle name="Fechas 2 2 2 3 3 2 3 2" xfId="45079" xr:uid="{00000000-0005-0000-0000-0000DF490000}"/>
    <cellStyle name="Fechas 2 2 2 3 3 2 4" xfId="10918" xr:uid="{00000000-0005-0000-0000-0000E0490000}"/>
    <cellStyle name="Fechas 2 2 2 3 3 2 4 2" xfId="45080" xr:uid="{00000000-0005-0000-0000-0000E1490000}"/>
    <cellStyle name="Fechas 2 2 2 3 3 2 5" xfId="32975" xr:uid="{00000000-0005-0000-0000-0000E2490000}"/>
    <cellStyle name="Fechas 2 2 2 3 3 3" xfId="10919" xr:uid="{00000000-0005-0000-0000-0000E3490000}"/>
    <cellStyle name="Fechas 2 2 2 3 3 3 2" xfId="10920" xr:uid="{00000000-0005-0000-0000-0000E4490000}"/>
    <cellStyle name="Fechas 2 2 2 3 3 3 2 2" xfId="39101" xr:uid="{00000000-0005-0000-0000-0000E5490000}"/>
    <cellStyle name="Fechas 2 2 2 3 3 3 3" xfId="10921" xr:uid="{00000000-0005-0000-0000-0000E6490000}"/>
    <cellStyle name="Fechas 2 2 2 3 3 3 3 2" xfId="45081" xr:uid="{00000000-0005-0000-0000-0000E7490000}"/>
    <cellStyle name="Fechas 2 2 2 3 3 3 4" xfId="10922" xr:uid="{00000000-0005-0000-0000-0000E8490000}"/>
    <cellStyle name="Fechas 2 2 2 3 3 3 4 2" xfId="45082" xr:uid="{00000000-0005-0000-0000-0000E9490000}"/>
    <cellStyle name="Fechas 2 2 2 3 3 3 5" xfId="34013" xr:uid="{00000000-0005-0000-0000-0000EA490000}"/>
    <cellStyle name="Fechas 2 2 2 3 3 4" xfId="10923" xr:uid="{00000000-0005-0000-0000-0000EB490000}"/>
    <cellStyle name="Fechas 2 2 2 3 3 4 2" xfId="10924" xr:uid="{00000000-0005-0000-0000-0000EC490000}"/>
    <cellStyle name="Fechas 2 2 2 3 3 4 2 2" xfId="40317" xr:uid="{00000000-0005-0000-0000-0000ED490000}"/>
    <cellStyle name="Fechas 2 2 2 3 3 4 3" xfId="10925" xr:uid="{00000000-0005-0000-0000-0000EE490000}"/>
    <cellStyle name="Fechas 2 2 2 3 3 4 3 2" xfId="45083" xr:uid="{00000000-0005-0000-0000-0000EF490000}"/>
    <cellStyle name="Fechas 2 2 2 3 3 4 4" xfId="10926" xr:uid="{00000000-0005-0000-0000-0000F0490000}"/>
    <cellStyle name="Fechas 2 2 2 3 3 4 4 2" xfId="45084" xr:uid="{00000000-0005-0000-0000-0000F1490000}"/>
    <cellStyle name="Fechas 2 2 2 3 3 4 5" xfId="35229" xr:uid="{00000000-0005-0000-0000-0000F2490000}"/>
    <cellStyle name="Fechas 2 2 2 3 3 5" xfId="10927" xr:uid="{00000000-0005-0000-0000-0000F3490000}"/>
    <cellStyle name="Fechas 2 2 2 3 3 5 2" xfId="36618" xr:uid="{00000000-0005-0000-0000-0000F4490000}"/>
    <cellStyle name="Fechas 2 2 2 3 3 6" xfId="10928" xr:uid="{00000000-0005-0000-0000-0000F5490000}"/>
    <cellStyle name="Fechas 2 2 2 3 3 6 2" xfId="45085" xr:uid="{00000000-0005-0000-0000-0000F6490000}"/>
    <cellStyle name="Fechas 2 2 2 3 3 7" xfId="10929" xr:uid="{00000000-0005-0000-0000-0000F7490000}"/>
    <cellStyle name="Fechas 2 2 2 3 3 7 2" xfId="45086" xr:uid="{00000000-0005-0000-0000-0000F8490000}"/>
    <cellStyle name="Fechas 2 2 2 3 3 8" xfId="10930" xr:uid="{00000000-0005-0000-0000-0000F9490000}"/>
    <cellStyle name="Fechas 2 2 2 3 3 8 2" xfId="45087" xr:uid="{00000000-0005-0000-0000-0000FA490000}"/>
    <cellStyle name="Fechas 2 2 2 3 3 9" xfId="31530" xr:uid="{00000000-0005-0000-0000-0000FB490000}"/>
    <cellStyle name="Fechas 2 2 2 3 4" xfId="10931" xr:uid="{00000000-0005-0000-0000-0000FC490000}"/>
    <cellStyle name="Fechas 2 2 2 3 4 10" xfId="58660" xr:uid="{00000000-0005-0000-0000-0000FD490000}"/>
    <cellStyle name="Fechas 2 2 2 3 4 2" xfId="10932" xr:uid="{00000000-0005-0000-0000-0000FE490000}"/>
    <cellStyle name="Fechas 2 2 2 3 4 2 2" xfId="10933" xr:uid="{00000000-0005-0000-0000-0000FF490000}"/>
    <cellStyle name="Fechas 2 2 2 3 4 2 2 2" xfId="38530" xr:uid="{00000000-0005-0000-0000-0000004A0000}"/>
    <cellStyle name="Fechas 2 2 2 3 4 2 3" xfId="10934" xr:uid="{00000000-0005-0000-0000-0000014A0000}"/>
    <cellStyle name="Fechas 2 2 2 3 4 2 3 2" xfId="45088" xr:uid="{00000000-0005-0000-0000-0000024A0000}"/>
    <cellStyle name="Fechas 2 2 2 3 4 2 4" xfId="10935" xr:uid="{00000000-0005-0000-0000-0000034A0000}"/>
    <cellStyle name="Fechas 2 2 2 3 4 2 4 2" xfId="45089" xr:uid="{00000000-0005-0000-0000-0000044A0000}"/>
    <cellStyle name="Fechas 2 2 2 3 4 2 5" xfId="33442" xr:uid="{00000000-0005-0000-0000-0000054A0000}"/>
    <cellStyle name="Fechas 2 2 2 3 4 3" xfId="10936" xr:uid="{00000000-0005-0000-0000-0000064A0000}"/>
    <cellStyle name="Fechas 2 2 2 3 4 3 2" xfId="10937" xr:uid="{00000000-0005-0000-0000-0000074A0000}"/>
    <cellStyle name="Fechas 2 2 2 3 4 3 2 2" xfId="39402" xr:uid="{00000000-0005-0000-0000-0000084A0000}"/>
    <cellStyle name="Fechas 2 2 2 3 4 3 3" xfId="10938" xr:uid="{00000000-0005-0000-0000-0000094A0000}"/>
    <cellStyle name="Fechas 2 2 2 3 4 3 3 2" xfId="45090" xr:uid="{00000000-0005-0000-0000-00000A4A0000}"/>
    <cellStyle name="Fechas 2 2 2 3 4 3 4" xfId="10939" xr:uid="{00000000-0005-0000-0000-00000B4A0000}"/>
    <cellStyle name="Fechas 2 2 2 3 4 3 4 2" xfId="45091" xr:uid="{00000000-0005-0000-0000-00000C4A0000}"/>
    <cellStyle name="Fechas 2 2 2 3 4 3 5" xfId="34314" xr:uid="{00000000-0005-0000-0000-00000D4A0000}"/>
    <cellStyle name="Fechas 2 2 2 3 4 4" xfId="10940" xr:uid="{00000000-0005-0000-0000-00000E4A0000}"/>
    <cellStyle name="Fechas 2 2 2 3 4 4 2" xfId="10941" xr:uid="{00000000-0005-0000-0000-00000F4A0000}"/>
    <cellStyle name="Fechas 2 2 2 3 4 4 2 2" xfId="40784" xr:uid="{00000000-0005-0000-0000-0000104A0000}"/>
    <cellStyle name="Fechas 2 2 2 3 4 4 3" xfId="10942" xr:uid="{00000000-0005-0000-0000-0000114A0000}"/>
    <cellStyle name="Fechas 2 2 2 3 4 4 3 2" xfId="45092" xr:uid="{00000000-0005-0000-0000-0000124A0000}"/>
    <cellStyle name="Fechas 2 2 2 3 4 4 4" xfId="10943" xr:uid="{00000000-0005-0000-0000-0000134A0000}"/>
    <cellStyle name="Fechas 2 2 2 3 4 4 4 2" xfId="45093" xr:uid="{00000000-0005-0000-0000-0000144A0000}"/>
    <cellStyle name="Fechas 2 2 2 3 4 4 5" xfId="35696" xr:uid="{00000000-0005-0000-0000-0000154A0000}"/>
    <cellStyle name="Fechas 2 2 2 3 4 5" xfId="10944" xr:uid="{00000000-0005-0000-0000-0000164A0000}"/>
    <cellStyle name="Fechas 2 2 2 3 4 5 2" xfId="37085" xr:uid="{00000000-0005-0000-0000-0000174A0000}"/>
    <cellStyle name="Fechas 2 2 2 3 4 6" xfId="10945" xr:uid="{00000000-0005-0000-0000-0000184A0000}"/>
    <cellStyle name="Fechas 2 2 2 3 4 6 2" xfId="45094" xr:uid="{00000000-0005-0000-0000-0000194A0000}"/>
    <cellStyle name="Fechas 2 2 2 3 4 7" xfId="10946" xr:uid="{00000000-0005-0000-0000-00001A4A0000}"/>
    <cellStyle name="Fechas 2 2 2 3 4 7 2" xfId="45095" xr:uid="{00000000-0005-0000-0000-00001B4A0000}"/>
    <cellStyle name="Fechas 2 2 2 3 4 8" xfId="10947" xr:uid="{00000000-0005-0000-0000-00001C4A0000}"/>
    <cellStyle name="Fechas 2 2 2 3 4 8 2" xfId="45096" xr:uid="{00000000-0005-0000-0000-00001D4A0000}"/>
    <cellStyle name="Fechas 2 2 2 3 4 9" xfId="31997" xr:uid="{00000000-0005-0000-0000-00001E4A0000}"/>
    <cellStyle name="Fechas 2 2 2 3 5" xfId="10948" xr:uid="{00000000-0005-0000-0000-00001F4A0000}"/>
    <cellStyle name="Fechas 2 2 2 3 5 2" xfId="10949" xr:uid="{00000000-0005-0000-0000-0000204A0000}"/>
    <cellStyle name="Fechas 2 2 2 3 5 2 2" xfId="10950" xr:uid="{00000000-0005-0000-0000-0000214A0000}"/>
    <cellStyle name="Fechas 2 2 2 3 5 2 2 2" xfId="38886" xr:uid="{00000000-0005-0000-0000-0000224A0000}"/>
    <cellStyle name="Fechas 2 2 2 3 5 2 3" xfId="10951" xr:uid="{00000000-0005-0000-0000-0000234A0000}"/>
    <cellStyle name="Fechas 2 2 2 3 5 2 3 2" xfId="45097" xr:uid="{00000000-0005-0000-0000-0000244A0000}"/>
    <cellStyle name="Fechas 2 2 2 3 5 2 4" xfId="10952" xr:uid="{00000000-0005-0000-0000-0000254A0000}"/>
    <cellStyle name="Fechas 2 2 2 3 5 2 4 2" xfId="45098" xr:uid="{00000000-0005-0000-0000-0000264A0000}"/>
    <cellStyle name="Fechas 2 2 2 3 5 2 5" xfId="33798" xr:uid="{00000000-0005-0000-0000-0000274A0000}"/>
    <cellStyle name="Fechas 2 2 2 3 5 3" xfId="10953" xr:uid="{00000000-0005-0000-0000-0000284A0000}"/>
    <cellStyle name="Fechas 2 2 2 3 5 3 2" xfId="10954" xr:uid="{00000000-0005-0000-0000-0000294A0000}"/>
    <cellStyle name="Fechas 2 2 2 3 5 3 2 2" xfId="40102" xr:uid="{00000000-0005-0000-0000-00002A4A0000}"/>
    <cellStyle name="Fechas 2 2 2 3 5 3 3" xfId="10955" xr:uid="{00000000-0005-0000-0000-00002B4A0000}"/>
    <cellStyle name="Fechas 2 2 2 3 5 3 3 2" xfId="45099" xr:uid="{00000000-0005-0000-0000-00002C4A0000}"/>
    <cellStyle name="Fechas 2 2 2 3 5 3 4" xfId="10956" xr:uid="{00000000-0005-0000-0000-00002D4A0000}"/>
    <cellStyle name="Fechas 2 2 2 3 5 3 4 2" xfId="45100" xr:uid="{00000000-0005-0000-0000-00002E4A0000}"/>
    <cellStyle name="Fechas 2 2 2 3 5 3 5" xfId="35014" xr:uid="{00000000-0005-0000-0000-00002F4A0000}"/>
    <cellStyle name="Fechas 2 2 2 3 5 4" xfId="10957" xr:uid="{00000000-0005-0000-0000-0000304A0000}"/>
    <cellStyle name="Fechas 2 2 2 3 5 4 2" xfId="36403" xr:uid="{00000000-0005-0000-0000-0000314A0000}"/>
    <cellStyle name="Fechas 2 2 2 3 5 5" xfId="10958" xr:uid="{00000000-0005-0000-0000-0000324A0000}"/>
    <cellStyle name="Fechas 2 2 2 3 5 5 2" xfId="45101" xr:uid="{00000000-0005-0000-0000-0000334A0000}"/>
    <cellStyle name="Fechas 2 2 2 3 5 6" xfId="10959" xr:uid="{00000000-0005-0000-0000-0000344A0000}"/>
    <cellStyle name="Fechas 2 2 2 3 5 6 2" xfId="45102" xr:uid="{00000000-0005-0000-0000-0000354A0000}"/>
    <cellStyle name="Fechas 2 2 2 3 5 7" xfId="10960" xr:uid="{00000000-0005-0000-0000-0000364A0000}"/>
    <cellStyle name="Fechas 2 2 2 3 5 7 2" xfId="45103" xr:uid="{00000000-0005-0000-0000-0000374A0000}"/>
    <cellStyle name="Fechas 2 2 2 3 5 8" xfId="31315" xr:uid="{00000000-0005-0000-0000-0000384A0000}"/>
    <cellStyle name="Fechas 2 2 2 3 5 9" xfId="58226" xr:uid="{00000000-0005-0000-0000-0000394A0000}"/>
    <cellStyle name="Fechas 2 2 2 3 6" xfId="10961" xr:uid="{00000000-0005-0000-0000-00003A4A0000}"/>
    <cellStyle name="Fechas 2 2 2 3 6 2" xfId="10962" xr:uid="{00000000-0005-0000-0000-00003B4A0000}"/>
    <cellStyle name="Fechas 2 2 2 3 6 2 2" xfId="37606" xr:uid="{00000000-0005-0000-0000-00003C4A0000}"/>
    <cellStyle name="Fechas 2 2 2 3 6 3" xfId="10963" xr:uid="{00000000-0005-0000-0000-00003D4A0000}"/>
    <cellStyle name="Fechas 2 2 2 3 6 3 2" xfId="45104" xr:uid="{00000000-0005-0000-0000-00003E4A0000}"/>
    <cellStyle name="Fechas 2 2 2 3 6 4" xfId="10964" xr:uid="{00000000-0005-0000-0000-00003F4A0000}"/>
    <cellStyle name="Fechas 2 2 2 3 6 4 2" xfId="45105" xr:uid="{00000000-0005-0000-0000-0000404A0000}"/>
    <cellStyle name="Fechas 2 2 2 3 6 5" xfId="32518" xr:uid="{00000000-0005-0000-0000-0000414A0000}"/>
    <cellStyle name="Fechas 2 2 2 3 6 6" xfId="58708" xr:uid="{00000000-0005-0000-0000-0000424A0000}"/>
    <cellStyle name="Fechas 2 2 2 3 7" xfId="10965" xr:uid="{00000000-0005-0000-0000-0000434A0000}"/>
    <cellStyle name="Fechas 2 2 2 3 7 2" xfId="10966" xr:uid="{00000000-0005-0000-0000-0000444A0000}"/>
    <cellStyle name="Fechas 2 2 2 3 7 2 2" xfId="37993" xr:uid="{00000000-0005-0000-0000-0000454A0000}"/>
    <cellStyle name="Fechas 2 2 2 3 7 3" xfId="10967" xr:uid="{00000000-0005-0000-0000-0000464A0000}"/>
    <cellStyle name="Fechas 2 2 2 3 7 3 2" xfId="45106" xr:uid="{00000000-0005-0000-0000-0000474A0000}"/>
    <cellStyle name="Fechas 2 2 2 3 7 4" xfId="10968" xr:uid="{00000000-0005-0000-0000-0000484A0000}"/>
    <cellStyle name="Fechas 2 2 2 3 7 4 2" xfId="45107" xr:uid="{00000000-0005-0000-0000-0000494A0000}"/>
    <cellStyle name="Fechas 2 2 2 3 7 5" xfId="32905" xr:uid="{00000000-0005-0000-0000-00004A4A0000}"/>
    <cellStyle name="Fechas 2 2 2 3 8" xfId="10969" xr:uid="{00000000-0005-0000-0000-00004B4A0000}"/>
    <cellStyle name="Fechas 2 2 2 3 8 2" xfId="10970" xr:uid="{00000000-0005-0000-0000-00004C4A0000}"/>
    <cellStyle name="Fechas 2 2 2 3 8 2 2" xfId="39818" xr:uid="{00000000-0005-0000-0000-00004D4A0000}"/>
    <cellStyle name="Fechas 2 2 2 3 8 3" xfId="10971" xr:uid="{00000000-0005-0000-0000-00004E4A0000}"/>
    <cellStyle name="Fechas 2 2 2 3 8 3 2" xfId="45108" xr:uid="{00000000-0005-0000-0000-00004F4A0000}"/>
    <cellStyle name="Fechas 2 2 2 3 8 4" xfId="10972" xr:uid="{00000000-0005-0000-0000-0000504A0000}"/>
    <cellStyle name="Fechas 2 2 2 3 8 4 2" xfId="45109" xr:uid="{00000000-0005-0000-0000-0000514A0000}"/>
    <cellStyle name="Fechas 2 2 2 3 8 5" xfId="34730" xr:uid="{00000000-0005-0000-0000-0000524A0000}"/>
    <cellStyle name="Fechas 2 2 2 3 9" xfId="10973" xr:uid="{00000000-0005-0000-0000-0000534A0000}"/>
    <cellStyle name="Fechas 2 2 2 3 9 2" xfId="36120" xr:uid="{00000000-0005-0000-0000-0000544A0000}"/>
    <cellStyle name="Fechas 2 2 2 4" xfId="10974" xr:uid="{00000000-0005-0000-0000-0000554A0000}"/>
    <cellStyle name="Fechas 2 2 2 4 10" xfId="10975" xr:uid="{00000000-0005-0000-0000-0000564A0000}"/>
    <cellStyle name="Fechas 2 2 2 4 10 2" xfId="36258" xr:uid="{00000000-0005-0000-0000-0000574A0000}"/>
    <cellStyle name="Fechas 2 2 2 4 11" xfId="10976" xr:uid="{00000000-0005-0000-0000-0000584A0000}"/>
    <cellStyle name="Fechas 2 2 2 4 11 2" xfId="45110" xr:uid="{00000000-0005-0000-0000-0000594A0000}"/>
    <cellStyle name="Fechas 2 2 2 4 12" xfId="10977" xr:uid="{00000000-0005-0000-0000-00005A4A0000}"/>
    <cellStyle name="Fechas 2 2 2 4 12 2" xfId="45111" xr:uid="{00000000-0005-0000-0000-00005B4A0000}"/>
    <cellStyle name="Fechas 2 2 2 4 13" xfId="30999" xr:uid="{00000000-0005-0000-0000-00005C4A0000}"/>
    <cellStyle name="Fechas 2 2 2 4 2" xfId="10978" xr:uid="{00000000-0005-0000-0000-00005D4A0000}"/>
    <cellStyle name="Fechas 2 2 2 4 2 10" xfId="10979" xr:uid="{00000000-0005-0000-0000-00005E4A0000}"/>
    <cellStyle name="Fechas 2 2 2 4 2 10 2" xfId="45112" xr:uid="{00000000-0005-0000-0000-00005F4A0000}"/>
    <cellStyle name="Fechas 2 2 2 4 2 11" xfId="10980" xr:uid="{00000000-0005-0000-0000-0000604A0000}"/>
    <cellStyle name="Fechas 2 2 2 4 2 11 2" xfId="45113" xr:uid="{00000000-0005-0000-0000-0000614A0000}"/>
    <cellStyle name="Fechas 2 2 2 4 2 12" xfId="31005" xr:uid="{00000000-0005-0000-0000-0000624A0000}"/>
    <cellStyle name="Fechas 2 2 2 4 2 2" xfId="10981" xr:uid="{00000000-0005-0000-0000-0000634A0000}"/>
    <cellStyle name="Fechas 2 2 2 4 2 2 2" xfId="10982" xr:uid="{00000000-0005-0000-0000-0000644A0000}"/>
    <cellStyle name="Fechas 2 2 2 4 2 2 2 2" xfId="10983" xr:uid="{00000000-0005-0000-0000-0000654A0000}"/>
    <cellStyle name="Fechas 2 2 2 4 2 2 2 2 2" xfId="38194" xr:uid="{00000000-0005-0000-0000-0000664A0000}"/>
    <cellStyle name="Fechas 2 2 2 4 2 2 2 3" xfId="10984" xr:uid="{00000000-0005-0000-0000-0000674A0000}"/>
    <cellStyle name="Fechas 2 2 2 4 2 2 2 3 2" xfId="45114" xr:uid="{00000000-0005-0000-0000-0000684A0000}"/>
    <cellStyle name="Fechas 2 2 2 4 2 2 2 4" xfId="10985" xr:uid="{00000000-0005-0000-0000-0000694A0000}"/>
    <cellStyle name="Fechas 2 2 2 4 2 2 2 4 2" xfId="45115" xr:uid="{00000000-0005-0000-0000-00006A4A0000}"/>
    <cellStyle name="Fechas 2 2 2 4 2 2 2 5" xfId="10986" xr:uid="{00000000-0005-0000-0000-00006B4A0000}"/>
    <cellStyle name="Fechas 2 2 2 4 2 2 2 5 2" xfId="45116" xr:uid="{00000000-0005-0000-0000-00006C4A0000}"/>
    <cellStyle name="Fechas 2 2 2 4 2 2 2 6" xfId="33106" xr:uid="{00000000-0005-0000-0000-00006D4A0000}"/>
    <cellStyle name="Fechas 2 2 2 4 2 2 3" xfId="10987" xr:uid="{00000000-0005-0000-0000-00006E4A0000}"/>
    <cellStyle name="Fechas 2 2 2 4 2 2 3 2" xfId="10988" xr:uid="{00000000-0005-0000-0000-00006F4A0000}"/>
    <cellStyle name="Fechas 2 2 2 4 2 2 3 2 2" xfId="40448" xr:uid="{00000000-0005-0000-0000-0000704A0000}"/>
    <cellStyle name="Fechas 2 2 2 4 2 2 3 3" xfId="10989" xr:uid="{00000000-0005-0000-0000-0000714A0000}"/>
    <cellStyle name="Fechas 2 2 2 4 2 2 3 3 2" xfId="45117" xr:uid="{00000000-0005-0000-0000-0000724A0000}"/>
    <cellStyle name="Fechas 2 2 2 4 2 2 3 4" xfId="10990" xr:uid="{00000000-0005-0000-0000-0000734A0000}"/>
    <cellStyle name="Fechas 2 2 2 4 2 2 3 4 2" xfId="45118" xr:uid="{00000000-0005-0000-0000-0000744A0000}"/>
    <cellStyle name="Fechas 2 2 2 4 2 2 3 5" xfId="10991" xr:uid="{00000000-0005-0000-0000-0000754A0000}"/>
    <cellStyle name="Fechas 2 2 2 4 2 2 3 5 2" xfId="45119" xr:uid="{00000000-0005-0000-0000-0000764A0000}"/>
    <cellStyle name="Fechas 2 2 2 4 2 2 3 6" xfId="35360" xr:uid="{00000000-0005-0000-0000-0000774A0000}"/>
    <cellStyle name="Fechas 2 2 2 4 2 2 4" xfId="10992" xr:uid="{00000000-0005-0000-0000-0000784A0000}"/>
    <cellStyle name="Fechas 2 2 2 4 2 2 4 2" xfId="36749" xr:uid="{00000000-0005-0000-0000-0000794A0000}"/>
    <cellStyle name="Fechas 2 2 2 4 2 2 5" xfId="31661" xr:uid="{00000000-0005-0000-0000-00007A4A0000}"/>
    <cellStyle name="Fechas 2 2 2 4 2 3" xfId="10993" xr:uid="{00000000-0005-0000-0000-00007B4A0000}"/>
    <cellStyle name="Fechas 2 2 2 4 2 3 2" xfId="10994" xr:uid="{00000000-0005-0000-0000-00007C4A0000}"/>
    <cellStyle name="Fechas 2 2 2 4 2 3 2 2" xfId="10995" xr:uid="{00000000-0005-0000-0000-00007D4A0000}"/>
    <cellStyle name="Fechas 2 2 2 4 2 3 2 2 2" xfId="38065" xr:uid="{00000000-0005-0000-0000-00007E4A0000}"/>
    <cellStyle name="Fechas 2 2 2 4 2 3 2 3" xfId="10996" xr:uid="{00000000-0005-0000-0000-00007F4A0000}"/>
    <cellStyle name="Fechas 2 2 2 4 2 3 2 3 2" xfId="45120" xr:uid="{00000000-0005-0000-0000-0000804A0000}"/>
    <cellStyle name="Fechas 2 2 2 4 2 3 2 4" xfId="10997" xr:uid="{00000000-0005-0000-0000-0000814A0000}"/>
    <cellStyle name="Fechas 2 2 2 4 2 3 2 4 2" xfId="45121" xr:uid="{00000000-0005-0000-0000-0000824A0000}"/>
    <cellStyle name="Fechas 2 2 2 4 2 3 2 5" xfId="32977" xr:uid="{00000000-0005-0000-0000-0000834A0000}"/>
    <cellStyle name="Fechas 2 2 2 4 2 3 3" xfId="10998" xr:uid="{00000000-0005-0000-0000-0000844A0000}"/>
    <cellStyle name="Fechas 2 2 2 4 2 3 3 2" xfId="10999" xr:uid="{00000000-0005-0000-0000-0000854A0000}"/>
    <cellStyle name="Fechas 2 2 2 4 2 3 3 2 2" xfId="39103" xr:uid="{00000000-0005-0000-0000-0000864A0000}"/>
    <cellStyle name="Fechas 2 2 2 4 2 3 3 3" xfId="11000" xr:uid="{00000000-0005-0000-0000-0000874A0000}"/>
    <cellStyle name="Fechas 2 2 2 4 2 3 3 3 2" xfId="45122" xr:uid="{00000000-0005-0000-0000-0000884A0000}"/>
    <cellStyle name="Fechas 2 2 2 4 2 3 3 4" xfId="11001" xr:uid="{00000000-0005-0000-0000-0000894A0000}"/>
    <cellStyle name="Fechas 2 2 2 4 2 3 3 4 2" xfId="45123" xr:uid="{00000000-0005-0000-0000-00008A4A0000}"/>
    <cellStyle name="Fechas 2 2 2 4 2 3 3 5" xfId="34015" xr:uid="{00000000-0005-0000-0000-00008B4A0000}"/>
    <cellStyle name="Fechas 2 2 2 4 2 3 4" xfId="11002" xr:uid="{00000000-0005-0000-0000-00008C4A0000}"/>
    <cellStyle name="Fechas 2 2 2 4 2 3 4 2" xfId="11003" xr:uid="{00000000-0005-0000-0000-00008D4A0000}"/>
    <cellStyle name="Fechas 2 2 2 4 2 3 4 2 2" xfId="40319" xr:uid="{00000000-0005-0000-0000-00008E4A0000}"/>
    <cellStyle name="Fechas 2 2 2 4 2 3 4 3" xfId="11004" xr:uid="{00000000-0005-0000-0000-00008F4A0000}"/>
    <cellStyle name="Fechas 2 2 2 4 2 3 4 3 2" xfId="45124" xr:uid="{00000000-0005-0000-0000-0000904A0000}"/>
    <cellStyle name="Fechas 2 2 2 4 2 3 4 4" xfId="11005" xr:uid="{00000000-0005-0000-0000-0000914A0000}"/>
    <cellStyle name="Fechas 2 2 2 4 2 3 4 4 2" xfId="45125" xr:uid="{00000000-0005-0000-0000-0000924A0000}"/>
    <cellStyle name="Fechas 2 2 2 4 2 3 4 5" xfId="35231" xr:uid="{00000000-0005-0000-0000-0000934A0000}"/>
    <cellStyle name="Fechas 2 2 2 4 2 3 5" xfId="11006" xr:uid="{00000000-0005-0000-0000-0000944A0000}"/>
    <cellStyle name="Fechas 2 2 2 4 2 3 5 2" xfId="36620" xr:uid="{00000000-0005-0000-0000-0000954A0000}"/>
    <cellStyle name="Fechas 2 2 2 4 2 3 6" xfId="11007" xr:uid="{00000000-0005-0000-0000-0000964A0000}"/>
    <cellStyle name="Fechas 2 2 2 4 2 3 6 2" xfId="45126" xr:uid="{00000000-0005-0000-0000-0000974A0000}"/>
    <cellStyle name="Fechas 2 2 2 4 2 3 7" xfId="11008" xr:uid="{00000000-0005-0000-0000-0000984A0000}"/>
    <cellStyle name="Fechas 2 2 2 4 2 3 7 2" xfId="45127" xr:uid="{00000000-0005-0000-0000-0000994A0000}"/>
    <cellStyle name="Fechas 2 2 2 4 2 3 8" xfId="11009" xr:uid="{00000000-0005-0000-0000-00009A4A0000}"/>
    <cellStyle name="Fechas 2 2 2 4 2 3 8 2" xfId="45128" xr:uid="{00000000-0005-0000-0000-00009B4A0000}"/>
    <cellStyle name="Fechas 2 2 2 4 2 3 9" xfId="31532" xr:uid="{00000000-0005-0000-0000-00009C4A0000}"/>
    <cellStyle name="Fechas 2 2 2 4 2 4" xfId="11010" xr:uid="{00000000-0005-0000-0000-00009D4A0000}"/>
    <cellStyle name="Fechas 2 2 2 4 2 4 2" xfId="11011" xr:uid="{00000000-0005-0000-0000-00009E4A0000}"/>
    <cellStyle name="Fechas 2 2 2 4 2 4 2 2" xfId="11012" xr:uid="{00000000-0005-0000-0000-00009F4A0000}"/>
    <cellStyle name="Fechas 2 2 2 4 2 4 2 2 2" xfId="38527" xr:uid="{00000000-0005-0000-0000-0000A04A0000}"/>
    <cellStyle name="Fechas 2 2 2 4 2 4 2 3" xfId="11013" xr:uid="{00000000-0005-0000-0000-0000A14A0000}"/>
    <cellStyle name="Fechas 2 2 2 4 2 4 2 3 2" xfId="45129" xr:uid="{00000000-0005-0000-0000-0000A24A0000}"/>
    <cellStyle name="Fechas 2 2 2 4 2 4 2 4" xfId="11014" xr:uid="{00000000-0005-0000-0000-0000A34A0000}"/>
    <cellStyle name="Fechas 2 2 2 4 2 4 2 4 2" xfId="45130" xr:uid="{00000000-0005-0000-0000-0000A44A0000}"/>
    <cellStyle name="Fechas 2 2 2 4 2 4 2 5" xfId="33439" xr:uid="{00000000-0005-0000-0000-0000A54A0000}"/>
    <cellStyle name="Fechas 2 2 2 4 2 4 3" xfId="11015" xr:uid="{00000000-0005-0000-0000-0000A64A0000}"/>
    <cellStyle name="Fechas 2 2 2 4 2 4 3 2" xfId="11016" xr:uid="{00000000-0005-0000-0000-0000A74A0000}"/>
    <cellStyle name="Fechas 2 2 2 4 2 4 3 2 2" xfId="39399" xr:uid="{00000000-0005-0000-0000-0000A84A0000}"/>
    <cellStyle name="Fechas 2 2 2 4 2 4 3 3" xfId="11017" xr:uid="{00000000-0005-0000-0000-0000A94A0000}"/>
    <cellStyle name="Fechas 2 2 2 4 2 4 3 3 2" xfId="45131" xr:uid="{00000000-0005-0000-0000-0000AA4A0000}"/>
    <cellStyle name="Fechas 2 2 2 4 2 4 3 4" xfId="11018" xr:uid="{00000000-0005-0000-0000-0000AB4A0000}"/>
    <cellStyle name="Fechas 2 2 2 4 2 4 3 4 2" xfId="45132" xr:uid="{00000000-0005-0000-0000-0000AC4A0000}"/>
    <cellStyle name="Fechas 2 2 2 4 2 4 3 5" xfId="34311" xr:uid="{00000000-0005-0000-0000-0000AD4A0000}"/>
    <cellStyle name="Fechas 2 2 2 4 2 4 4" xfId="11019" xr:uid="{00000000-0005-0000-0000-0000AE4A0000}"/>
    <cellStyle name="Fechas 2 2 2 4 2 4 4 2" xfId="11020" xr:uid="{00000000-0005-0000-0000-0000AF4A0000}"/>
    <cellStyle name="Fechas 2 2 2 4 2 4 4 2 2" xfId="40781" xr:uid="{00000000-0005-0000-0000-0000B04A0000}"/>
    <cellStyle name="Fechas 2 2 2 4 2 4 4 3" xfId="11021" xr:uid="{00000000-0005-0000-0000-0000B14A0000}"/>
    <cellStyle name="Fechas 2 2 2 4 2 4 4 3 2" xfId="45133" xr:uid="{00000000-0005-0000-0000-0000B24A0000}"/>
    <cellStyle name="Fechas 2 2 2 4 2 4 4 4" xfId="11022" xr:uid="{00000000-0005-0000-0000-0000B34A0000}"/>
    <cellStyle name="Fechas 2 2 2 4 2 4 4 4 2" xfId="45134" xr:uid="{00000000-0005-0000-0000-0000B44A0000}"/>
    <cellStyle name="Fechas 2 2 2 4 2 4 4 5" xfId="35693" xr:uid="{00000000-0005-0000-0000-0000B54A0000}"/>
    <cellStyle name="Fechas 2 2 2 4 2 4 5" xfId="11023" xr:uid="{00000000-0005-0000-0000-0000B64A0000}"/>
    <cellStyle name="Fechas 2 2 2 4 2 4 5 2" xfId="37082" xr:uid="{00000000-0005-0000-0000-0000B74A0000}"/>
    <cellStyle name="Fechas 2 2 2 4 2 4 6" xfId="11024" xr:uid="{00000000-0005-0000-0000-0000B84A0000}"/>
    <cellStyle name="Fechas 2 2 2 4 2 4 6 2" xfId="45135" xr:uid="{00000000-0005-0000-0000-0000B94A0000}"/>
    <cellStyle name="Fechas 2 2 2 4 2 4 7" xfId="11025" xr:uid="{00000000-0005-0000-0000-0000BA4A0000}"/>
    <cellStyle name="Fechas 2 2 2 4 2 4 7 2" xfId="45136" xr:uid="{00000000-0005-0000-0000-0000BB4A0000}"/>
    <cellStyle name="Fechas 2 2 2 4 2 4 8" xfId="11026" xr:uid="{00000000-0005-0000-0000-0000BC4A0000}"/>
    <cellStyle name="Fechas 2 2 2 4 2 4 8 2" xfId="45137" xr:uid="{00000000-0005-0000-0000-0000BD4A0000}"/>
    <cellStyle name="Fechas 2 2 2 4 2 4 9" xfId="31994" xr:uid="{00000000-0005-0000-0000-0000BE4A0000}"/>
    <cellStyle name="Fechas 2 2 2 4 2 5" xfId="11027" xr:uid="{00000000-0005-0000-0000-0000BF4A0000}"/>
    <cellStyle name="Fechas 2 2 2 4 2 5 2" xfId="11028" xr:uid="{00000000-0005-0000-0000-0000C04A0000}"/>
    <cellStyle name="Fechas 2 2 2 4 2 5 2 2" xfId="11029" xr:uid="{00000000-0005-0000-0000-0000C14A0000}"/>
    <cellStyle name="Fechas 2 2 2 4 2 5 2 2 2" xfId="38888" xr:uid="{00000000-0005-0000-0000-0000C24A0000}"/>
    <cellStyle name="Fechas 2 2 2 4 2 5 2 3" xfId="11030" xr:uid="{00000000-0005-0000-0000-0000C34A0000}"/>
    <cellStyle name="Fechas 2 2 2 4 2 5 2 3 2" xfId="45138" xr:uid="{00000000-0005-0000-0000-0000C44A0000}"/>
    <cellStyle name="Fechas 2 2 2 4 2 5 2 4" xfId="11031" xr:uid="{00000000-0005-0000-0000-0000C54A0000}"/>
    <cellStyle name="Fechas 2 2 2 4 2 5 2 4 2" xfId="45139" xr:uid="{00000000-0005-0000-0000-0000C64A0000}"/>
    <cellStyle name="Fechas 2 2 2 4 2 5 2 5" xfId="33800" xr:uid="{00000000-0005-0000-0000-0000C74A0000}"/>
    <cellStyle name="Fechas 2 2 2 4 2 5 3" xfId="11032" xr:uid="{00000000-0005-0000-0000-0000C84A0000}"/>
    <cellStyle name="Fechas 2 2 2 4 2 5 3 2" xfId="11033" xr:uid="{00000000-0005-0000-0000-0000C94A0000}"/>
    <cellStyle name="Fechas 2 2 2 4 2 5 3 2 2" xfId="40104" xr:uid="{00000000-0005-0000-0000-0000CA4A0000}"/>
    <cellStyle name="Fechas 2 2 2 4 2 5 3 3" xfId="11034" xr:uid="{00000000-0005-0000-0000-0000CB4A0000}"/>
    <cellStyle name="Fechas 2 2 2 4 2 5 3 3 2" xfId="45140" xr:uid="{00000000-0005-0000-0000-0000CC4A0000}"/>
    <cellStyle name="Fechas 2 2 2 4 2 5 3 4" xfId="11035" xr:uid="{00000000-0005-0000-0000-0000CD4A0000}"/>
    <cellStyle name="Fechas 2 2 2 4 2 5 3 4 2" xfId="45141" xr:uid="{00000000-0005-0000-0000-0000CE4A0000}"/>
    <cellStyle name="Fechas 2 2 2 4 2 5 3 5" xfId="35016" xr:uid="{00000000-0005-0000-0000-0000CF4A0000}"/>
    <cellStyle name="Fechas 2 2 2 4 2 5 4" xfId="11036" xr:uid="{00000000-0005-0000-0000-0000D04A0000}"/>
    <cellStyle name="Fechas 2 2 2 4 2 5 4 2" xfId="36405" xr:uid="{00000000-0005-0000-0000-0000D14A0000}"/>
    <cellStyle name="Fechas 2 2 2 4 2 5 5" xfId="11037" xr:uid="{00000000-0005-0000-0000-0000D24A0000}"/>
    <cellStyle name="Fechas 2 2 2 4 2 5 5 2" xfId="45142" xr:uid="{00000000-0005-0000-0000-0000D34A0000}"/>
    <cellStyle name="Fechas 2 2 2 4 2 5 6" xfId="11038" xr:uid="{00000000-0005-0000-0000-0000D44A0000}"/>
    <cellStyle name="Fechas 2 2 2 4 2 5 6 2" xfId="45143" xr:uid="{00000000-0005-0000-0000-0000D54A0000}"/>
    <cellStyle name="Fechas 2 2 2 4 2 5 7" xfId="11039" xr:uid="{00000000-0005-0000-0000-0000D64A0000}"/>
    <cellStyle name="Fechas 2 2 2 4 2 5 7 2" xfId="45144" xr:uid="{00000000-0005-0000-0000-0000D74A0000}"/>
    <cellStyle name="Fechas 2 2 2 4 2 5 8" xfId="31317" xr:uid="{00000000-0005-0000-0000-0000D84A0000}"/>
    <cellStyle name="Fechas 2 2 2 4 2 6" xfId="11040" xr:uid="{00000000-0005-0000-0000-0000D94A0000}"/>
    <cellStyle name="Fechas 2 2 2 4 2 6 2" xfId="11041" xr:uid="{00000000-0005-0000-0000-0000DA4A0000}"/>
    <cellStyle name="Fechas 2 2 2 4 2 6 2 2" xfId="37771" xr:uid="{00000000-0005-0000-0000-0000DB4A0000}"/>
    <cellStyle name="Fechas 2 2 2 4 2 6 3" xfId="11042" xr:uid="{00000000-0005-0000-0000-0000DC4A0000}"/>
    <cellStyle name="Fechas 2 2 2 4 2 6 3 2" xfId="45145" xr:uid="{00000000-0005-0000-0000-0000DD4A0000}"/>
    <cellStyle name="Fechas 2 2 2 4 2 6 4" xfId="11043" xr:uid="{00000000-0005-0000-0000-0000DE4A0000}"/>
    <cellStyle name="Fechas 2 2 2 4 2 6 4 2" xfId="45146" xr:uid="{00000000-0005-0000-0000-0000DF4A0000}"/>
    <cellStyle name="Fechas 2 2 2 4 2 6 5" xfId="32683" xr:uid="{00000000-0005-0000-0000-0000E04A0000}"/>
    <cellStyle name="Fechas 2 2 2 4 2 7" xfId="11044" xr:uid="{00000000-0005-0000-0000-0000E14A0000}"/>
    <cellStyle name="Fechas 2 2 2 4 2 7 2" xfId="11045" xr:uid="{00000000-0005-0000-0000-0000E24A0000}"/>
    <cellStyle name="Fechas 2 2 2 4 2 7 2 2" xfId="37839" xr:uid="{00000000-0005-0000-0000-0000E34A0000}"/>
    <cellStyle name="Fechas 2 2 2 4 2 7 3" xfId="11046" xr:uid="{00000000-0005-0000-0000-0000E44A0000}"/>
    <cellStyle name="Fechas 2 2 2 4 2 7 3 2" xfId="45147" xr:uid="{00000000-0005-0000-0000-0000E54A0000}"/>
    <cellStyle name="Fechas 2 2 2 4 2 7 4" xfId="11047" xr:uid="{00000000-0005-0000-0000-0000E64A0000}"/>
    <cellStyle name="Fechas 2 2 2 4 2 7 4 2" xfId="45148" xr:uid="{00000000-0005-0000-0000-0000E74A0000}"/>
    <cellStyle name="Fechas 2 2 2 4 2 7 5" xfId="32751" xr:uid="{00000000-0005-0000-0000-0000E84A0000}"/>
    <cellStyle name="Fechas 2 2 2 4 2 8" xfId="11048" xr:uid="{00000000-0005-0000-0000-0000E94A0000}"/>
    <cellStyle name="Fechas 2 2 2 4 2 8 2" xfId="11049" xr:uid="{00000000-0005-0000-0000-0000EA4A0000}"/>
    <cellStyle name="Fechas 2 2 2 4 2 8 2 2" xfId="39963" xr:uid="{00000000-0005-0000-0000-0000EB4A0000}"/>
    <cellStyle name="Fechas 2 2 2 4 2 8 3" xfId="11050" xr:uid="{00000000-0005-0000-0000-0000EC4A0000}"/>
    <cellStyle name="Fechas 2 2 2 4 2 8 3 2" xfId="45149" xr:uid="{00000000-0005-0000-0000-0000ED4A0000}"/>
    <cellStyle name="Fechas 2 2 2 4 2 8 4" xfId="11051" xr:uid="{00000000-0005-0000-0000-0000EE4A0000}"/>
    <cellStyle name="Fechas 2 2 2 4 2 8 4 2" xfId="45150" xr:uid="{00000000-0005-0000-0000-0000EF4A0000}"/>
    <cellStyle name="Fechas 2 2 2 4 2 8 5" xfId="34875" xr:uid="{00000000-0005-0000-0000-0000F04A0000}"/>
    <cellStyle name="Fechas 2 2 2 4 2 9" xfId="11052" xr:uid="{00000000-0005-0000-0000-0000F14A0000}"/>
    <cellStyle name="Fechas 2 2 2 4 2 9 2" xfId="36264" xr:uid="{00000000-0005-0000-0000-0000F24A0000}"/>
    <cellStyle name="Fechas 2 2 2 4 3" xfId="11053" xr:uid="{00000000-0005-0000-0000-0000F34A0000}"/>
    <cellStyle name="Fechas 2 2 2 4 3 2" xfId="11054" xr:uid="{00000000-0005-0000-0000-0000F44A0000}"/>
    <cellStyle name="Fechas 2 2 2 4 3 2 2" xfId="11055" xr:uid="{00000000-0005-0000-0000-0000F54A0000}"/>
    <cellStyle name="Fechas 2 2 2 4 3 2 2 2" xfId="38193" xr:uid="{00000000-0005-0000-0000-0000F64A0000}"/>
    <cellStyle name="Fechas 2 2 2 4 3 2 3" xfId="11056" xr:uid="{00000000-0005-0000-0000-0000F74A0000}"/>
    <cellStyle name="Fechas 2 2 2 4 3 2 3 2" xfId="45151" xr:uid="{00000000-0005-0000-0000-0000F84A0000}"/>
    <cellStyle name="Fechas 2 2 2 4 3 2 4" xfId="11057" xr:uid="{00000000-0005-0000-0000-0000F94A0000}"/>
    <cellStyle name="Fechas 2 2 2 4 3 2 4 2" xfId="45152" xr:uid="{00000000-0005-0000-0000-0000FA4A0000}"/>
    <cellStyle name="Fechas 2 2 2 4 3 2 5" xfId="11058" xr:uid="{00000000-0005-0000-0000-0000FB4A0000}"/>
    <cellStyle name="Fechas 2 2 2 4 3 2 5 2" xfId="45153" xr:uid="{00000000-0005-0000-0000-0000FC4A0000}"/>
    <cellStyle name="Fechas 2 2 2 4 3 2 6" xfId="33105" xr:uid="{00000000-0005-0000-0000-0000FD4A0000}"/>
    <cellStyle name="Fechas 2 2 2 4 3 3" xfId="11059" xr:uid="{00000000-0005-0000-0000-0000FE4A0000}"/>
    <cellStyle name="Fechas 2 2 2 4 3 3 2" xfId="11060" xr:uid="{00000000-0005-0000-0000-0000FF4A0000}"/>
    <cellStyle name="Fechas 2 2 2 4 3 3 2 2" xfId="40447" xr:uid="{00000000-0005-0000-0000-0000004B0000}"/>
    <cellStyle name="Fechas 2 2 2 4 3 3 3" xfId="11061" xr:uid="{00000000-0005-0000-0000-0000014B0000}"/>
    <cellStyle name="Fechas 2 2 2 4 3 3 3 2" xfId="45154" xr:uid="{00000000-0005-0000-0000-0000024B0000}"/>
    <cellStyle name="Fechas 2 2 2 4 3 3 4" xfId="11062" xr:uid="{00000000-0005-0000-0000-0000034B0000}"/>
    <cellStyle name="Fechas 2 2 2 4 3 3 4 2" xfId="45155" xr:uid="{00000000-0005-0000-0000-0000044B0000}"/>
    <cellStyle name="Fechas 2 2 2 4 3 3 5" xfId="11063" xr:uid="{00000000-0005-0000-0000-0000054B0000}"/>
    <cellStyle name="Fechas 2 2 2 4 3 3 5 2" xfId="45156" xr:uid="{00000000-0005-0000-0000-0000064B0000}"/>
    <cellStyle name="Fechas 2 2 2 4 3 3 6" xfId="35359" xr:uid="{00000000-0005-0000-0000-0000074B0000}"/>
    <cellStyle name="Fechas 2 2 2 4 3 4" xfId="11064" xr:uid="{00000000-0005-0000-0000-0000084B0000}"/>
    <cellStyle name="Fechas 2 2 2 4 3 4 2" xfId="36748" xr:uid="{00000000-0005-0000-0000-0000094B0000}"/>
    <cellStyle name="Fechas 2 2 2 4 3 5" xfId="31660" xr:uid="{00000000-0005-0000-0000-00000A4B0000}"/>
    <cellStyle name="Fechas 2 2 2 4 4" xfId="11065" xr:uid="{00000000-0005-0000-0000-00000B4B0000}"/>
    <cellStyle name="Fechas 2 2 2 4 4 2" xfId="11066" xr:uid="{00000000-0005-0000-0000-00000C4B0000}"/>
    <cellStyle name="Fechas 2 2 2 4 4 2 2" xfId="11067" xr:uid="{00000000-0005-0000-0000-00000D4B0000}"/>
    <cellStyle name="Fechas 2 2 2 4 4 2 2 2" xfId="38064" xr:uid="{00000000-0005-0000-0000-00000E4B0000}"/>
    <cellStyle name="Fechas 2 2 2 4 4 2 3" xfId="11068" xr:uid="{00000000-0005-0000-0000-00000F4B0000}"/>
    <cellStyle name="Fechas 2 2 2 4 4 2 3 2" xfId="45157" xr:uid="{00000000-0005-0000-0000-0000104B0000}"/>
    <cellStyle name="Fechas 2 2 2 4 4 2 4" xfId="11069" xr:uid="{00000000-0005-0000-0000-0000114B0000}"/>
    <cellStyle name="Fechas 2 2 2 4 4 2 4 2" xfId="45158" xr:uid="{00000000-0005-0000-0000-0000124B0000}"/>
    <cellStyle name="Fechas 2 2 2 4 4 2 5" xfId="32976" xr:uid="{00000000-0005-0000-0000-0000134B0000}"/>
    <cellStyle name="Fechas 2 2 2 4 4 3" xfId="11070" xr:uid="{00000000-0005-0000-0000-0000144B0000}"/>
    <cellStyle name="Fechas 2 2 2 4 4 3 2" xfId="11071" xr:uid="{00000000-0005-0000-0000-0000154B0000}"/>
    <cellStyle name="Fechas 2 2 2 4 4 3 2 2" xfId="39102" xr:uid="{00000000-0005-0000-0000-0000164B0000}"/>
    <cellStyle name="Fechas 2 2 2 4 4 3 3" xfId="11072" xr:uid="{00000000-0005-0000-0000-0000174B0000}"/>
    <cellStyle name="Fechas 2 2 2 4 4 3 3 2" xfId="45159" xr:uid="{00000000-0005-0000-0000-0000184B0000}"/>
    <cellStyle name="Fechas 2 2 2 4 4 3 4" xfId="11073" xr:uid="{00000000-0005-0000-0000-0000194B0000}"/>
    <cellStyle name="Fechas 2 2 2 4 4 3 4 2" xfId="45160" xr:uid="{00000000-0005-0000-0000-00001A4B0000}"/>
    <cellStyle name="Fechas 2 2 2 4 4 3 5" xfId="34014" xr:uid="{00000000-0005-0000-0000-00001B4B0000}"/>
    <cellStyle name="Fechas 2 2 2 4 4 4" xfId="11074" xr:uid="{00000000-0005-0000-0000-00001C4B0000}"/>
    <cellStyle name="Fechas 2 2 2 4 4 4 2" xfId="11075" xr:uid="{00000000-0005-0000-0000-00001D4B0000}"/>
    <cellStyle name="Fechas 2 2 2 4 4 4 2 2" xfId="40318" xr:uid="{00000000-0005-0000-0000-00001E4B0000}"/>
    <cellStyle name="Fechas 2 2 2 4 4 4 3" xfId="11076" xr:uid="{00000000-0005-0000-0000-00001F4B0000}"/>
    <cellStyle name="Fechas 2 2 2 4 4 4 3 2" xfId="45161" xr:uid="{00000000-0005-0000-0000-0000204B0000}"/>
    <cellStyle name="Fechas 2 2 2 4 4 4 4" xfId="11077" xr:uid="{00000000-0005-0000-0000-0000214B0000}"/>
    <cellStyle name="Fechas 2 2 2 4 4 4 4 2" xfId="45162" xr:uid="{00000000-0005-0000-0000-0000224B0000}"/>
    <cellStyle name="Fechas 2 2 2 4 4 4 5" xfId="35230" xr:uid="{00000000-0005-0000-0000-0000234B0000}"/>
    <cellStyle name="Fechas 2 2 2 4 4 5" xfId="11078" xr:uid="{00000000-0005-0000-0000-0000244B0000}"/>
    <cellStyle name="Fechas 2 2 2 4 4 5 2" xfId="36619" xr:uid="{00000000-0005-0000-0000-0000254B0000}"/>
    <cellStyle name="Fechas 2 2 2 4 4 6" xfId="11079" xr:uid="{00000000-0005-0000-0000-0000264B0000}"/>
    <cellStyle name="Fechas 2 2 2 4 4 6 2" xfId="45163" xr:uid="{00000000-0005-0000-0000-0000274B0000}"/>
    <cellStyle name="Fechas 2 2 2 4 4 7" xfId="11080" xr:uid="{00000000-0005-0000-0000-0000284B0000}"/>
    <cellStyle name="Fechas 2 2 2 4 4 7 2" xfId="45164" xr:uid="{00000000-0005-0000-0000-0000294B0000}"/>
    <cellStyle name="Fechas 2 2 2 4 4 8" xfId="11081" xr:uid="{00000000-0005-0000-0000-00002A4B0000}"/>
    <cellStyle name="Fechas 2 2 2 4 4 8 2" xfId="45165" xr:uid="{00000000-0005-0000-0000-00002B4B0000}"/>
    <cellStyle name="Fechas 2 2 2 4 4 9" xfId="31531" xr:uid="{00000000-0005-0000-0000-00002C4B0000}"/>
    <cellStyle name="Fechas 2 2 2 4 5" xfId="11082" xr:uid="{00000000-0005-0000-0000-00002D4B0000}"/>
    <cellStyle name="Fechas 2 2 2 4 5 2" xfId="11083" xr:uid="{00000000-0005-0000-0000-00002E4B0000}"/>
    <cellStyle name="Fechas 2 2 2 4 5 2 2" xfId="11084" xr:uid="{00000000-0005-0000-0000-00002F4B0000}"/>
    <cellStyle name="Fechas 2 2 2 4 5 2 2 2" xfId="38528" xr:uid="{00000000-0005-0000-0000-0000304B0000}"/>
    <cellStyle name="Fechas 2 2 2 4 5 2 3" xfId="11085" xr:uid="{00000000-0005-0000-0000-0000314B0000}"/>
    <cellStyle name="Fechas 2 2 2 4 5 2 3 2" xfId="45166" xr:uid="{00000000-0005-0000-0000-0000324B0000}"/>
    <cellStyle name="Fechas 2 2 2 4 5 2 4" xfId="11086" xr:uid="{00000000-0005-0000-0000-0000334B0000}"/>
    <cellStyle name="Fechas 2 2 2 4 5 2 4 2" xfId="45167" xr:uid="{00000000-0005-0000-0000-0000344B0000}"/>
    <cellStyle name="Fechas 2 2 2 4 5 2 5" xfId="33440" xr:uid="{00000000-0005-0000-0000-0000354B0000}"/>
    <cellStyle name="Fechas 2 2 2 4 5 3" xfId="11087" xr:uid="{00000000-0005-0000-0000-0000364B0000}"/>
    <cellStyle name="Fechas 2 2 2 4 5 3 2" xfId="11088" xr:uid="{00000000-0005-0000-0000-0000374B0000}"/>
    <cellStyle name="Fechas 2 2 2 4 5 3 2 2" xfId="39400" xr:uid="{00000000-0005-0000-0000-0000384B0000}"/>
    <cellStyle name="Fechas 2 2 2 4 5 3 3" xfId="11089" xr:uid="{00000000-0005-0000-0000-0000394B0000}"/>
    <cellStyle name="Fechas 2 2 2 4 5 3 3 2" xfId="45168" xr:uid="{00000000-0005-0000-0000-00003A4B0000}"/>
    <cellStyle name="Fechas 2 2 2 4 5 3 4" xfId="11090" xr:uid="{00000000-0005-0000-0000-00003B4B0000}"/>
    <cellStyle name="Fechas 2 2 2 4 5 3 4 2" xfId="45169" xr:uid="{00000000-0005-0000-0000-00003C4B0000}"/>
    <cellStyle name="Fechas 2 2 2 4 5 3 5" xfId="34312" xr:uid="{00000000-0005-0000-0000-00003D4B0000}"/>
    <cellStyle name="Fechas 2 2 2 4 5 4" xfId="11091" xr:uid="{00000000-0005-0000-0000-00003E4B0000}"/>
    <cellStyle name="Fechas 2 2 2 4 5 4 2" xfId="11092" xr:uid="{00000000-0005-0000-0000-00003F4B0000}"/>
    <cellStyle name="Fechas 2 2 2 4 5 4 2 2" xfId="40782" xr:uid="{00000000-0005-0000-0000-0000404B0000}"/>
    <cellStyle name="Fechas 2 2 2 4 5 4 3" xfId="11093" xr:uid="{00000000-0005-0000-0000-0000414B0000}"/>
    <cellStyle name="Fechas 2 2 2 4 5 4 3 2" xfId="45170" xr:uid="{00000000-0005-0000-0000-0000424B0000}"/>
    <cellStyle name="Fechas 2 2 2 4 5 4 4" xfId="11094" xr:uid="{00000000-0005-0000-0000-0000434B0000}"/>
    <cellStyle name="Fechas 2 2 2 4 5 4 4 2" xfId="45171" xr:uid="{00000000-0005-0000-0000-0000444B0000}"/>
    <cellStyle name="Fechas 2 2 2 4 5 4 5" xfId="35694" xr:uid="{00000000-0005-0000-0000-0000454B0000}"/>
    <cellStyle name="Fechas 2 2 2 4 5 5" xfId="11095" xr:uid="{00000000-0005-0000-0000-0000464B0000}"/>
    <cellStyle name="Fechas 2 2 2 4 5 5 2" xfId="37083" xr:uid="{00000000-0005-0000-0000-0000474B0000}"/>
    <cellStyle name="Fechas 2 2 2 4 5 6" xfId="11096" xr:uid="{00000000-0005-0000-0000-0000484B0000}"/>
    <cellStyle name="Fechas 2 2 2 4 5 6 2" xfId="45172" xr:uid="{00000000-0005-0000-0000-0000494B0000}"/>
    <cellStyle name="Fechas 2 2 2 4 5 7" xfId="11097" xr:uid="{00000000-0005-0000-0000-00004A4B0000}"/>
    <cellStyle name="Fechas 2 2 2 4 5 7 2" xfId="45173" xr:uid="{00000000-0005-0000-0000-00004B4B0000}"/>
    <cellStyle name="Fechas 2 2 2 4 5 8" xfId="11098" xr:uid="{00000000-0005-0000-0000-00004C4B0000}"/>
    <cellStyle name="Fechas 2 2 2 4 5 8 2" xfId="45174" xr:uid="{00000000-0005-0000-0000-00004D4B0000}"/>
    <cellStyle name="Fechas 2 2 2 4 5 9" xfId="31995" xr:uid="{00000000-0005-0000-0000-00004E4B0000}"/>
    <cellStyle name="Fechas 2 2 2 4 6" xfId="11099" xr:uid="{00000000-0005-0000-0000-00004F4B0000}"/>
    <cellStyle name="Fechas 2 2 2 4 6 2" xfId="11100" xr:uid="{00000000-0005-0000-0000-0000504B0000}"/>
    <cellStyle name="Fechas 2 2 2 4 6 2 2" xfId="11101" xr:uid="{00000000-0005-0000-0000-0000514B0000}"/>
    <cellStyle name="Fechas 2 2 2 4 6 2 2 2" xfId="38887" xr:uid="{00000000-0005-0000-0000-0000524B0000}"/>
    <cellStyle name="Fechas 2 2 2 4 6 2 3" xfId="11102" xr:uid="{00000000-0005-0000-0000-0000534B0000}"/>
    <cellStyle name="Fechas 2 2 2 4 6 2 3 2" xfId="45175" xr:uid="{00000000-0005-0000-0000-0000544B0000}"/>
    <cellStyle name="Fechas 2 2 2 4 6 2 4" xfId="11103" xr:uid="{00000000-0005-0000-0000-0000554B0000}"/>
    <cellStyle name="Fechas 2 2 2 4 6 2 4 2" xfId="45176" xr:uid="{00000000-0005-0000-0000-0000564B0000}"/>
    <cellStyle name="Fechas 2 2 2 4 6 2 5" xfId="33799" xr:uid="{00000000-0005-0000-0000-0000574B0000}"/>
    <cellStyle name="Fechas 2 2 2 4 6 3" xfId="11104" xr:uid="{00000000-0005-0000-0000-0000584B0000}"/>
    <cellStyle name="Fechas 2 2 2 4 6 3 2" xfId="11105" xr:uid="{00000000-0005-0000-0000-0000594B0000}"/>
    <cellStyle name="Fechas 2 2 2 4 6 3 2 2" xfId="40103" xr:uid="{00000000-0005-0000-0000-00005A4B0000}"/>
    <cellStyle name="Fechas 2 2 2 4 6 3 3" xfId="11106" xr:uid="{00000000-0005-0000-0000-00005B4B0000}"/>
    <cellStyle name="Fechas 2 2 2 4 6 3 3 2" xfId="45177" xr:uid="{00000000-0005-0000-0000-00005C4B0000}"/>
    <cellStyle name="Fechas 2 2 2 4 6 3 4" xfId="11107" xr:uid="{00000000-0005-0000-0000-00005D4B0000}"/>
    <cellStyle name="Fechas 2 2 2 4 6 3 4 2" xfId="45178" xr:uid="{00000000-0005-0000-0000-00005E4B0000}"/>
    <cellStyle name="Fechas 2 2 2 4 6 3 5" xfId="35015" xr:uid="{00000000-0005-0000-0000-00005F4B0000}"/>
    <cellStyle name="Fechas 2 2 2 4 6 4" xfId="11108" xr:uid="{00000000-0005-0000-0000-0000604B0000}"/>
    <cellStyle name="Fechas 2 2 2 4 6 4 2" xfId="36404" xr:uid="{00000000-0005-0000-0000-0000614B0000}"/>
    <cellStyle name="Fechas 2 2 2 4 6 5" xfId="11109" xr:uid="{00000000-0005-0000-0000-0000624B0000}"/>
    <cellStyle name="Fechas 2 2 2 4 6 5 2" xfId="45179" xr:uid="{00000000-0005-0000-0000-0000634B0000}"/>
    <cellStyle name="Fechas 2 2 2 4 6 6" xfId="11110" xr:uid="{00000000-0005-0000-0000-0000644B0000}"/>
    <cellStyle name="Fechas 2 2 2 4 6 6 2" xfId="45180" xr:uid="{00000000-0005-0000-0000-0000654B0000}"/>
    <cellStyle name="Fechas 2 2 2 4 6 7" xfId="11111" xr:uid="{00000000-0005-0000-0000-0000664B0000}"/>
    <cellStyle name="Fechas 2 2 2 4 6 7 2" xfId="45181" xr:uid="{00000000-0005-0000-0000-0000674B0000}"/>
    <cellStyle name="Fechas 2 2 2 4 6 8" xfId="31316" xr:uid="{00000000-0005-0000-0000-0000684B0000}"/>
    <cellStyle name="Fechas 2 2 2 4 7" xfId="11112" xr:uid="{00000000-0005-0000-0000-0000694B0000}"/>
    <cellStyle name="Fechas 2 2 2 4 7 2" xfId="11113" xr:uid="{00000000-0005-0000-0000-00006A4B0000}"/>
    <cellStyle name="Fechas 2 2 2 4 7 2 2" xfId="37765" xr:uid="{00000000-0005-0000-0000-00006B4B0000}"/>
    <cellStyle name="Fechas 2 2 2 4 7 3" xfId="11114" xr:uid="{00000000-0005-0000-0000-00006C4B0000}"/>
    <cellStyle name="Fechas 2 2 2 4 7 3 2" xfId="45182" xr:uid="{00000000-0005-0000-0000-00006D4B0000}"/>
    <cellStyle name="Fechas 2 2 2 4 7 4" xfId="11115" xr:uid="{00000000-0005-0000-0000-00006E4B0000}"/>
    <cellStyle name="Fechas 2 2 2 4 7 4 2" xfId="45183" xr:uid="{00000000-0005-0000-0000-00006F4B0000}"/>
    <cellStyle name="Fechas 2 2 2 4 7 5" xfId="32677" xr:uid="{00000000-0005-0000-0000-0000704B0000}"/>
    <cellStyle name="Fechas 2 2 2 4 8" xfId="11116" xr:uid="{00000000-0005-0000-0000-0000714B0000}"/>
    <cellStyle name="Fechas 2 2 2 4 8 2" xfId="11117" xr:uid="{00000000-0005-0000-0000-0000724B0000}"/>
    <cellStyle name="Fechas 2 2 2 4 8 2 2" xfId="37527" xr:uid="{00000000-0005-0000-0000-0000734B0000}"/>
    <cellStyle name="Fechas 2 2 2 4 8 3" xfId="11118" xr:uid="{00000000-0005-0000-0000-0000744B0000}"/>
    <cellStyle name="Fechas 2 2 2 4 8 3 2" xfId="45184" xr:uid="{00000000-0005-0000-0000-0000754B0000}"/>
    <cellStyle name="Fechas 2 2 2 4 8 4" xfId="11119" xr:uid="{00000000-0005-0000-0000-0000764B0000}"/>
    <cellStyle name="Fechas 2 2 2 4 8 4 2" xfId="45185" xr:uid="{00000000-0005-0000-0000-0000774B0000}"/>
    <cellStyle name="Fechas 2 2 2 4 8 5" xfId="32439" xr:uid="{00000000-0005-0000-0000-0000784B0000}"/>
    <cellStyle name="Fechas 2 2 2 4 9" xfId="11120" xr:uid="{00000000-0005-0000-0000-0000794B0000}"/>
    <cellStyle name="Fechas 2 2 2 4 9 2" xfId="11121" xr:uid="{00000000-0005-0000-0000-00007A4B0000}"/>
    <cellStyle name="Fechas 2 2 2 4 9 2 2" xfId="39957" xr:uid="{00000000-0005-0000-0000-00007B4B0000}"/>
    <cellStyle name="Fechas 2 2 2 4 9 3" xfId="11122" xr:uid="{00000000-0005-0000-0000-00007C4B0000}"/>
    <cellStyle name="Fechas 2 2 2 4 9 3 2" xfId="45186" xr:uid="{00000000-0005-0000-0000-00007D4B0000}"/>
    <cellStyle name="Fechas 2 2 2 4 9 4" xfId="11123" xr:uid="{00000000-0005-0000-0000-00007E4B0000}"/>
    <cellStyle name="Fechas 2 2 2 4 9 4 2" xfId="45187" xr:uid="{00000000-0005-0000-0000-00007F4B0000}"/>
    <cellStyle name="Fechas 2 2 2 4 9 5" xfId="34869" xr:uid="{00000000-0005-0000-0000-0000804B0000}"/>
    <cellStyle name="Fechas 2 2 2 5" xfId="11124" xr:uid="{00000000-0005-0000-0000-0000814B0000}"/>
    <cellStyle name="Fechas 2 2 2 5 2" xfId="11125" xr:uid="{00000000-0005-0000-0000-0000824B0000}"/>
    <cellStyle name="Fechas 2 2 2 5 2 2" xfId="11126" xr:uid="{00000000-0005-0000-0000-0000834B0000}"/>
    <cellStyle name="Fechas 2 2 2 5 2 2 2" xfId="38189" xr:uid="{00000000-0005-0000-0000-0000844B0000}"/>
    <cellStyle name="Fechas 2 2 2 5 2 3" xfId="11127" xr:uid="{00000000-0005-0000-0000-0000854B0000}"/>
    <cellStyle name="Fechas 2 2 2 5 2 3 2" xfId="45188" xr:uid="{00000000-0005-0000-0000-0000864B0000}"/>
    <cellStyle name="Fechas 2 2 2 5 2 4" xfId="11128" xr:uid="{00000000-0005-0000-0000-0000874B0000}"/>
    <cellStyle name="Fechas 2 2 2 5 2 4 2" xfId="45189" xr:uid="{00000000-0005-0000-0000-0000884B0000}"/>
    <cellStyle name="Fechas 2 2 2 5 2 5" xfId="11129" xr:uid="{00000000-0005-0000-0000-0000894B0000}"/>
    <cellStyle name="Fechas 2 2 2 5 2 5 2" xfId="45190" xr:uid="{00000000-0005-0000-0000-00008A4B0000}"/>
    <cellStyle name="Fechas 2 2 2 5 2 6" xfId="33101" xr:uid="{00000000-0005-0000-0000-00008B4B0000}"/>
    <cellStyle name="Fechas 2 2 2 5 3" xfId="11130" xr:uid="{00000000-0005-0000-0000-00008C4B0000}"/>
    <cellStyle name="Fechas 2 2 2 5 3 2" xfId="11131" xr:uid="{00000000-0005-0000-0000-00008D4B0000}"/>
    <cellStyle name="Fechas 2 2 2 5 3 2 2" xfId="40443" xr:uid="{00000000-0005-0000-0000-00008E4B0000}"/>
    <cellStyle name="Fechas 2 2 2 5 3 3" xfId="11132" xr:uid="{00000000-0005-0000-0000-00008F4B0000}"/>
    <cellStyle name="Fechas 2 2 2 5 3 3 2" xfId="45191" xr:uid="{00000000-0005-0000-0000-0000904B0000}"/>
    <cellStyle name="Fechas 2 2 2 5 3 4" xfId="11133" xr:uid="{00000000-0005-0000-0000-0000914B0000}"/>
    <cellStyle name="Fechas 2 2 2 5 3 4 2" xfId="45192" xr:uid="{00000000-0005-0000-0000-0000924B0000}"/>
    <cellStyle name="Fechas 2 2 2 5 3 5" xfId="11134" xr:uid="{00000000-0005-0000-0000-0000934B0000}"/>
    <cellStyle name="Fechas 2 2 2 5 3 5 2" xfId="45193" xr:uid="{00000000-0005-0000-0000-0000944B0000}"/>
    <cellStyle name="Fechas 2 2 2 5 3 6" xfId="35355" xr:uid="{00000000-0005-0000-0000-0000954B0000}"/>
    <cellStyle name="Fechas 2 2 2 5 4" xfId="11135" xr:uid="{00000000-0005-0000-0000-0000964B0000}"/>
    <cellStyle name="Fechas 2 2 2 5 4 2" xfId="36744" xr:uid="{00000000-0005-0000-0000-0000974B0000}"/>
    <cellStyle name="Fechas 2 2 2 5 5" xfId="31656" xr:uid="{00000000-0005-0000-0000-0000984B0000}"/>
    <cellStyle name="Fechas 2 2 2 6" xfId="11136" xr:uid="{00000000-0005-0000-0000-0000994B0000}"/>
    <cellStyle name="Fechas 2 2 2 6 2" xfId="11137" xr:uid="{00000000-0005-0000-0000-00009A4B0000}"/>
    <cellStyle name="Fechas 2 2 2 6 2 2" xfId="11138" xr:uid="{00000000-0005-0000-0000-00009B4B0000}"/>
    <cellStyle name="Fechas 2 2 2 6 2 2 2" xfId="38060" xr:uid="{00000000-0005-0000-0000-00009C4B0000}"/>
    <cellStyle name="Fechas 2 2 2 6 2 3" xfId="11139" xr:uid="{00000000-0005-0000-0000-00009D4B0000}"/>
    <cellStyle name="Fechas 2 2 2 6 2 3 2" xfId="45194" xr:uid="{00000000-0005-0000-0000-00009E4B0000}"/>
    <cellStyle name="Fechas 2 2 2 6 2 4" xfId="11140" xr:uid="{00000000-0005-0000-0000-00009F4B0000}"/>
    <cellStyle name="Fechas 2 2 2 6 2 4 2" xfId="45195" xr:uid="{00000000-0005-0000-0000-0000A04B0000}"/>
    <cellStyle name="Fechas 2 2 2 6 2 5" xfId="32972" xr:uid="{00000000-0005-0000-0000-0000A14B0000}"/>
    <cellStyle name="Fechas 2 2 2 6 3" xfId="11141" xr:uid="{00000000-0005-0000-0000-0000A24B0000}"/>
    <cellStyle name="Fechas 2 2 2 6 3 2" xfId="11142" xr:uid="{00000000-0005-0000-0000-0000A34B0000}"/>
    <cellStyle name="Fechas 2 2 2 6 3 2 2" xfId="39098" xr:uid="{00000000-0005-0000-0000-0000A44B0000}"/>
    <cellStyle name="Fechas 2 2 2 6 3 3" xfId="11143" xr:uid="{00000000-0005-0000-0000-0000A54B0000}"/>
    <cellStyle name="Fechas 2 2 2 6 3 3 2" xfId="45196" xr:uid="{00000000-0005-0000-0000-0000A64B0000}"/>
    <cellStyle name="Fechas 2 2 2 6 3 4" xfId="11144" xr:uid="{00000000-0005-0000-0000-0000A74B0000}"/>
    <cellStyle name="Fechas 2 2 2 6 3 4 2" xfId="45197" xr:uid="{00000000-0005-0000-0000-0000A84B0000}"/>
    <cellStyle name="Fechas 2 2 2 6 3 5" xfId="34010" xr:uid="{00000000-0005-0000-0000-0000A94B0000}"/>
    <cellStyle name="Fechas 2 2 2 6 4" xfId="11145" xr:uid="{00000000-0005-0000-0000-0000AA4B0000}"/>
    <cellStyle name="Fechas 2 2 2 6 4 2" xfId="11146" xr:uid="{00000000-0005-0000-0000-0000AB4B0000}"/>
    <cellStyle name="Fechas 2 2 2 6 4 2 2" xfId="40314" xr:uid="{00000000-0005-0000-0000-0000AC4B0000}"/>
    <cellStyle name="Fechas 2 2 2 6 4 3" xfId="11147" xr:uid="{00000000-0005-0000-0000-0000AD4B0000}"/>
    <cellStyle name="Fechas 2 2 2 6 4 3 2" xfId="45198" xr:uid="{00000000-0005-0000-0000-0000AE4B0000}"/>
    <cellStyle name="Fechas 2 2 2 6 4 4" xfId="11148" xr:uid="{00000000-0005-0000-0000-0000AF4B0000}"/>
    <cellStyle name="Fechas 2 2 2 6 4 4 2" xfId="45199" xr:uid="{00000000-0005-0000-0000-0000B04B0000}"/>
    <cellStyle name="Fechas 2 2 2 6 4 5" xfId="35226" xr:uid="{00000000-0005-0000-0000-0000B14B0000}"/>
    <cellStyle name="Fechas 2 2 2 6 5" xfId="11149" xr:uid="{00000000-0005-0000-0000-0000B24B0000}"/>
    <cellStyle name="Fechas 2 2 2 6 5 2" xfId="36615" xr:uid="{00000000-0005-0000-0000-0000B34B0000}"/>
    <cellStyle name="Fechas 2 2 2 6 6" xfId="11150" xr:uid="{00000000-0005-0000-0000-0000B44B0000}"/>
    <cellStyle name="Fechas 2 2 2 6 6 2" xfId="45200" xr:uid="{00000000-0005-0000-0000-0000B54B0000}"/>
    <cellStyle name="Fechas 2 2 2 6 7" xfId="11151" xr:uid="{00000000-0005-0000-0000-0000B64B0000}"/>
    <cellStyle name="Fechas 2 2 2 6 7 2" xfId="45201" xr:uid="{00000000-0005-0000-0000-0000B74B0000}"/>
    <cellStyle name="Fechas 2 2 2 6 8" xfId="11152" xr:uid="{00000000-0005-0000-0000-0000B84B0000}"/>
    <cellStyle name="Fechas 2 2 2 6 8 2" xfId="45202" xr:uid="{00000000-0005-0000-0000-0000B94B0000}"/>
    <cellStyle name="Fechas 2 2 2 6 9" xfId="31527" xr:uid="{00000000-0005-0000-0000-0000BA4B0000}"/>
    <cellStyle name="Fechas 2 2 2 7" xfId="11153" xr:uid="{00000000-0005-0000-0000-0000BB4B0000}"/>
    <cellStyle name="Fechas 2 2 2 7 2" xfId="11154" xr:uid="{00000000-0005-0000-0000-0000BC4B0000}"/>
    <cellStyle name="Fechas 2 2 2 7 2 2" xfId="11155" xr:uid="{00000000-0005-0000-0000-0000BD4B0000}"/>
    <cellStyle name="Fechas 2 2 2 7 2 2 2" xfId="38534" xr:uid="{00000000-0005-0000-0000-0000BE4B0000}"/>
    <cellStyle name="Fechas 2 2 2 7 2 3" xfId="11156" xr:uid="{00000000-0005-0000-0000-0000BF4B0000}"/>
    <cellStyle name="Fechas 2 2 2 7 2 3 2" xfId="45203" xr:uid="{00000000-0005-0000-0000-0000C04B0000}"/>
    <cellStyle name="Fechas 2 2 2 7 2 4" xfId="11157" xr:uid="{00000000-0005-0000-0000-0000C14B0000}"/>
    <cellStyle name="Fechas 2 2 2 7 2 4 2" xfId="45204" xr:uid="{00000000-0005-0000-0000-0000C24B0000}"/>
    <cellStyle name="Fechas 2 2 2 7 2 5" xfId="33446" xr:uid="{00000000-0005-0000-0000-0000C34B0000}"/>
    <cellStyle name="Fechas 2 2 2 7 3" xfId="11158" xr:uid="{00000000-0005-0000-0000-0000C44B0000}"/>
    <cellStyle name="Fechas 2 2 2 7 3 2" xfId="11159" xr:uid="{00000000-0005-0000-0000-0000C54B0000}"/>
    <cellStyle name="Fechas 2 2 2 7 3 2 2" xfId="39406" xr:uid="{00000000-0005-0000-0000-0000C64B0000}"/>
    <cellStyle name="Fechas 2 2 2 7 3 3" xfId="11160" xr:uid="{00000000-0005-0000-0000-0000C74B0000}"/>
    <cellStyle name="Fechas 2 2 2 7 3 3 2" xfId="45205" xr:uid="{00000000-0005-0000-0000-0000C84B0000}"/>
    <cellStyle name="Fechas 2 2 2 7 3 4" xfId="11161" xr:uid="{00000000-0005-0000-0000-0000C94B0000}"/>
    <cellStyle name="Fechas 2 2 2 7 3 4 2" xfId="45206" xr:uid="{00000000-0005-0000-0000-0000CA4B0000}"/>
    <cellStyle name="Fechas 2 2 2 7 3 5" xfId="34318" xr:uid="{00000000-0005-0000-0000-0000CB4B0000}"/>
    <cellStyle name="Fechas 2 2 2 7 4" xfId="11162" xr:uid="{00000000-0005-0000-0000-0000CC4B0000}"/>
    <cellStyle name="Fechas 2 2 2 7 4 2" xfId="11163" xr:uid="{00000000-0005-0000-0000-0000CD4B0000}"/>
    <cellStyle name="Fechas 2 2 2 7 4 2 2" xfId="40788" xr:uid="{00000000-0005-0000-0000-0000CE4B0000}"/>
    <cellStyle name="Fechas 2 2 2 7 4 3" xfId="11164" xr:uid="{00000000-0005-0000-0000-0000CF4B0000}"/>
    <cellStyle name="Fechas 2 2 2 7 4 3 2" xfId="45207" xr:uid="{00000000-0005-0000-0000-0000D04B0000}"/>
    <cellStyle name="Fechas 2 2 2 7 4 4" xfId="11165" xr:uid="{00000000-0005-0000-0000-0000D14B0000}"/>
    <cellStyle name="Fechas 2 2 2 7 4 4 2" xfId="45208" xr:uid="{00000000-0005-0000-0000-0000D24B0000}"/>
    <cellStyle name="Fechas 2 2 2 7 4 5" xfId="35700" xr:uid="{00000000-0005-0000-0000-0000D34B0000}"/>
    <cellStyle name="Fechas 2 2 2 7 5" xfId="11166" xr:uid="{00000000-0005-0000-0000-0000D44B0000}"/>
    <cellStyle name="Fechas 2 2 2 7 5 2" xfId="37089" xr:uid="{00000000-0005-0000-0000-0000D54B0000}"/>
    <cellStyle name="Fechas 2 2 2 7 6" xfId="11167" xr:uid="{00000000-0005-0000-0000-0000D64B0000}"/>
    <cellStyle name="Fechas 2 2 2 7 6 2" xfId="45209" xr:uid="{00000000-0005-0000-0000-0000D74B0000}"/>
    <cellStyle name="Fechas 2 2 2 7 7" xfId="11168" xr:uid="{00000000-0005-0000-0000-0000D84B0000}"/>
    <cellStyle name="Fechas 2 2 2 7 7 2" xfId="45210" xr:uid="{00000000-0005-0000-0000-0000D94B0000}"/>
    <cellStyle name="Fechas 2 2 2 7 8" xfId="11169" xr:uid="{00000000-0005-0000-0000-0000DA4B0000}"/>
    <cellStyle name="Fechas 2 2 2 7 8 2" xfId="45211" xr:uid="{00000000-0005-0000-0000-0000DB4B0000}"/>
    <cellStyle name="Fechas 2 2 2 7 9" xfId="32001" xr:uid="{00000000-0005-0000-0000-0000DC4B0000}"/>
    <cellStyle name="Fechas 2 2 2 8" xfId="11170" xr:uid="{00000000-0005-0000-0000-0000DD4B0000}"/>
    <cellStyle name="Fechas 2 2 2 8 2" xfId="11171" xr:uid="{00000000-0005-0000-0000-0000DE4B0000}"/>
    <cellStyle name="Fechas 2 2 2 8 2 2" xfId="11172" xr:uid="{00000000-0005-0000-0000-0000DF4B0000}"/>
    <cellStyle name="Fechas 2 2 2 8 2 2 2" xfId="38883" xr:uid="{00000000-0005-0000-0000-0000E04B0000}"/>
    <cellStyle name="Fechas 2 2 2 8 2 3" xfId="11173" xr:uid="{00000000-0005-0000-0000-0000E14B0000}"/>
    <cellStyle name="Fechas 2 2 2 8 2 3 2" xfId="45212" xr:uid="{00000000-0005-0000-0000-0000E24B0000}"/>
    <cellStyle name="Fechas 2 2 2 8 2 4" xfId="11174" xr:uid="{00000000-0005-0000-0000-0000E34B0000}"/>
    <cellStyle name="Fechas 2 2 2 8 2 4 2" xfId="45213" xr:uid="{00000000-0005-0000-0000-0000E44B0000}"/>
    <cellStyle name="Fechas 2 2 2 8 2 5" xfId="33795" xr:uid="{00000000-0005-0000-0000-0000E54B0000}"/>
    <cellStyle name="Fechas 2 2 2 8 3" xfId="11175" xr:uid="{00000000-0005-0000-0000-0000E64B0000}"/>
    <cellStyle name="Fechas 2 2 2 8 3 2" xfId="11176" xr:uid="{00000000-0005-0000-0000-0000E74B0000}"/>
    <cellStyle name="Fechas 2 2 2 8 3 2 2" xfId="40099" xr:uid="{00000000-0005-0000-0000-0000E84B0000}"/>
    <cellStyle name="Fechas 2 2 2 8 3 3" xfId="11177" xr:uid="{00000000-0005-0000-0000-0000E94B0000}"/>
    <cellStyle name="Fechas 2 2 2 8 3 3 2" xfId="45214" xr:uid="{00000000-0005-0000-0000-0000EA4B0000}"/>
    <cellStyle name="Fechas 2 2 2 8 3 4" xfId="11178" xr:uid="{00000000-0005-0000-0000-0000EB4B0000}"/>
    <cellStyle name="Fechas 2 2 2 8 3 4 2" xfId="45215" xr:uid="{00000000-0005-0000-0000-0000EC4B0000}"/>
    <cellStyle name="Fechas 2 2 2 8 3 5" xfId="35011" xr:uid="{00000000-0005-0000-0000-0000ED4B0000}"/>
    <cellStyle name="Fechas 2 2 2 8 4" xfId="11179" xr:uid="{00000000-0005-0000-0000-0000EE4B0000}"/>
    <cellStyle name="Fechas 2 2 2 8 4 2" xfId="36400" xr:uid="{00000000-0005-0000-0000-0000EF4B0000}"/>
    <cellStyle name="Fechas 2 2 2 8 5" xfId="11180" xr:uid="{00000000-0005-0000-0000-0000F04B0000}"/>
    <cellStyle name="Fechas 2 2 2 8 5 2" xfId="45216" xr:uid="{00000000-0005-0000-0000-0000F14B0000}"/>
    <cellStyle name="Fechas 2 2 2 8 6" xfId="11181" xr:uid="{00000000-0005-0000-0000-0000F24B0000}"/>
    <cellStyle name="Fechas 2 2 2 8 6 2" xfId="45217" xr:uid="{00000000-0005-0000-0000-0000F34B0000}"/>
    <cellStyle name="Fechas 2 2 2 8 7" xfId="11182" xr:uid="{00000000-0005-0000-0000-0000F44B0000}"/>
    <cellStyle name="Fechas 2 2 2 8 7 2" xfId="45218" xr:uid="{00000000-0005-0000-0000-0000F54B0000}"/>
    <cellStyle name="Fechas 2 2 2 8 8" xfId="31312" xr:uid="{00000000-0005-0000-0000-0000F64B0000}"/>
    <cellStyle name="Fechas 2 2 2 9" xfId="11183" xr:uid="{00000000-0005-0000-0000-0000F74B0000}"/>
    <cellStyle name="Fechas 2 2 2 9 2" xfId="11184" xr:uid="{00000000-0005-0000-0000-0000F84B0000}"/>
    <cellStyle name="Fechas 2 2 2 9 2 2" xfId="37601" xr:uid="{00000000-0005-0000-0000-0000F94B0000}"/>
    <cellStyle name="Fechas 2 2 2 9 3" xfId="11185" xr:uid="{00000000-0005-0000-0000-0000FA4B0000}"/>
    <cellStyle name="Fechas 2 2 2 9 3 2" xfId="45219" xr:uid="{00000000-0005-0000-0000-0000FB4B0000}"/>
    <cellStyle name="Fechas 2 2 2 9 4" xfId="11186" xr:uid="{00000000-0005-0000-0000-0000FC4B0000}"/>
    <cellStyle name="Fechas 2 2 2 9 4 2" xfId="45220" xr:uid="{00000000-0005-0000-0000-0000FD4B0000}"/>
    <cellStyle name="Fechas 2 2 2 9 5" xfId="32513" xr:uid="{00000000-0005-0000-0000-0000FE4B0000}"/>
    <cellStyle name="Fechas 2 2 3" xfId="11187" xr:uid="{00000000-0005-0000-0000-0000FF4B0000}"/>
    <cellStyle name="Fechas 2 2 3 10" xfId="11188" xr:uid="{00000000-0005-0000-0000-0000004C0000}"/>
    <cellStyle name="Fechas 2 2 3 10 2" xfId="45221" xr:uid="{00000000-0005-0000-0000-0000014C0000}"/>
    <cellStyle name="Fechas 2 2 3 11" xfId="11189" xr:uid="{00000000-0005-0000-0000-0000024C0000}"/>
    <cellStyle name="Fechas 2 2 3 11 2" xfId="45222" xr:uid="{00000000-0005-0000-0000-0000034C0000}"/>
    <cellStyle name="Fechas 2 2 3 12" xfId="30795" xr:uid="{00000000-0005-0000-0000-0000044C0000}"/>
    <cellStyle name="Fechas 2 2 3 2" xfId="11190" xr:uid="{00000000-0005-0000-0000-0000054C0000}"/>
    <cellStyle name="Fechas 2 2 3 2 2" xfId="11191" xr:uid="{00000000-0005-0000-0000-0000064C0000}"/>
    <cellStyle name="Fechas 2 2 3 2 2 2" xfId="11192" xr:uid="{00000000-0005-0000-0000-0000074C0000}"/>
    <cellStyle name="Fechas 2 2 3 2 2 2 2" xfId="38195" xr:uid="{00000000-0005-0000-0000-0000084C0000}"/>
    <cellStyle name="Fechas 2 2 3 2 2 3" xfId="11193" xr:uid="{00000000-0005-0000-0000-0000094C0000}"/>
    <cellStyle name="Fechas 2 2 3 2 2 3 2" xfId="45223" xr:uid="{00000000-0005-0000-0000-00000A4C0000}"/>
    <cellStyle name="Fechas 2 2 3 2 2 4" xfId="11194" xr:uid="{00000000-0005-0000-0000-00000B4C0000}"/>
    <cellStyle name="Fechas 2 2 3 2 2 4 2" xfId="45224" xr:uid="{00000000-0005-0000-0000-00000C4C0000}"/>
    <cellStyle name="Fechas 2 2 3 2 2 5" xfId="11195" xr:uid="{00000000-0005-0000-0000-00000D4C0000}"/>
    <cellStyle name="Fechas 2 2 3 2 2 5 2" xfId="45225" xr:uid="{00000000-0005-0000-0000-00000E4C0000}"/>
    <cellStyle name="Fechas 2 2 3 2 2 6" xfId="33107" xr:uid="{00000000-0005-0000-0000-00000F4C0000}"/>
    <cellStyle name="Fechas 2 2 3 2 3" xfId="11196" xr:uid="{00000000-0005-0000-0000-0000104C0000}"/>
    <cellStyle name="Fechas 2 2 3 2 3 2" xfId="11197" xr:uid="{00000000-0005-0000-0000-0000114C0000}"/>
    <cellStyle name="Fechas 2 2 3 2 3 2 2" xfId="40449" xr:uid="{00000000-0005-0000-0000-0000124C0000}"/>
    <cellStyle name="Fechas 2 2 3 2 3 3" xfId="11198" xr:uid="{00000000-0005-0000-0000-0000134C0000}"/>
    <cellStyle name="Fechas 2 2 3 2 3 3 2" xfId="45226" xr:uid="{00000000-0005-0000-0000-0000144C0000}"/>
    <cellStyle name="Fechas 2 2 3 2 3 4" xfId="11199" xr:uid="{00000000-0005-0000-0000-0000154C0000}"/>
    <cellStyle name="Fechas 2 2 3 2 3 4 2" xfId="45227" xr:uid="{00000000-0005-0000-0000-0000164C0000}"/>
    <cellStyle name="Fechas 2 2 3 2 3 5" xfId="11200" xr:uid="{00000000-0005-0000-0000-0000174C0000}"/>
    <cellStyle name="Fechas 2 2 3 2 3 5 2" xfId="45228" xr:uid="{00000000-0005-0000-0000-0000184C0000}"/>
    <cellStyle name="Fechas 2 2 3 2 3 6" xfId="35361" xr:uid="{00000000-0005-0000-0000-0000194C0000}"/>
    <cellStyle name="Fechas 2 2 3 2 4" xfId="11201" xr:uid="{00000000-0005-0000-0000-00001A4C0000}"/>
    <cellStyle name="Fechas 2 2 3 2 4 2" xfId="36750" xr:uid="{00000000-0005-0000-0000-00001B4C0000}"/>
    <cellStyle name="Fechas 2 2 3 2 5" xfId="31662" xr:uid="{00000000-0005-0000-0000-00001C4C0000}"/>
    <cellStyle name="Fechas 2 2 3 3" xfId="11202" xr:uid="{00000000-0005-0000-0000-00001D4C0000}"/>
    <cellStyle name="Fechas 2 2 3 3 2" xfId="11203" xr:uid="{00000000-0005-0000-0000-00001E4C0000}"/>
    <cellStyle name="Fechas 2 2 3 3 2 2" xfId="11204" xr:uid="{00000000-0005-0000-0000-00001F4C0000}"/>
    <cellStyle name="Fechas 2 2 3 3 2 2 2" xfId="38066" xr:uid="{00000000-0005-0000-0000-0000204C0000}"/>
    <cellStyle name="Fechas 2 2 3 3 2 3" xfId="11205" xr:uid="{00000000-0005-0000-0000-0000214C0000}"/>
    <cellStyle name="Fechas 2 2 3 3 2 3 2" xfId="45229" xr:uid="{00000000-0005-0000-0000-0000224C0000}"/>
    <cellStyle name="Fechas 2 2 3 3 2 4" xfId="11206" xr:uid="{00000000-0005-0000-0000-0000234C0000}"/>
    <cellStyle name="Fechas 2 2 3 3 2 4 2" xfId="45230" xr:uid="{00000000-0005-0000-0000-0000244C0000}"/>
    <cellStyle name="Fechas 2 2 3 3 2 5" xfId="32978" xr:uid="{00000000-0005-0000-0000-0000254C0000}"/>
    <cellStyle name="Fechas 2 2 3 3 3" xfId="11207" xr:uid="{00000000-0005-0000-0000-0000264C0000}"/>
    <cellStyle name="Fechas 2 2 3 3 3 2" xfId="11208" xr:uid="{00000000-0005-0000-0000-0000274C0000}"/>
    <cellStyle name="Fechas 2 2 3 3 3 2 2" xfId="39104" xr:uid="{00000000-0005-0000-0000-0000284C0000}"/>
    <cellStyle name="Fechas 2 2 3 3 3 3" xfId="11209" xr:uid="{00000000-0005-0000-0000-0000294C0000}"/>
    <cellStyle name="Fechas 2 2 3 3 3 3 2" xfId="45231" xr:uid="{00000000-0005-0000-0000-00002A4C0000}"/>
    <cellStyle name="Fechas 2 2 3 3 3 4" xfId="11210" xr:uid="{00000000-0005-0000-0000-00002B4C0000}"/>
    <cellStyle name="Fechas 2 2 3 3 3 4 2" xfId="45232" xr:uid="{00000000-0005-0000-0000-00002C4C0000}"/>
    <cellStyle name="Fechas 2 2 3 3 3 5" xfId="34016" xr:uid="{00000000-0005-0000-0000-00002D4C0000}"/>
    <cellStyle name="Fechas 2 2 3 3 4" xfId="11211" xr:uid="{00000000-0005-0000-0000-00002E4C0000}"/>
    <cellStyle name="Fechas 2 2 3 3 4 2" xfId="11212" xr:uid="{00000000-0005-0000-0000-00002F4C0000}"/>
    <cellStyle name="Fechas 2 2 3 3 4 2 2" xfId="40320" xr:uid="{00000000-0005-0000-0000-0000304C0000}"/>
    <cellStyle name="Fechas 2 2 3 3 4 3" xfId="11213" xr:uid="{00000000-0005-0000-0000-0000314C0000}"/>
    <cellStyle name="Fechas 2 2 3 3 4 3 2" xfId="45233" xr:uid="{00000000-0005-0000-0000-0000324C0000}"/>
    <cellStyle name="Fechas 2 2 3 3 4 4" xfId="11214" xr:uid="{00000000-0005-0000-0000-0000334C0000}"/>
    <cellStyle name="Fechas 2 2 3 3 4 4 2" xfId="45234" xr:uid="{00000000-0005-0000-0000-0000344C0000}"/>
    <cellStyle name="Fechas 2 2 3 3 4 5" xfId="35232" xr:uid="{00000000-0005-0000-0000-0000354C0000}"/>
    <cellStyle name="Fechas 2 2 3 3 5" xfId="11215" xr:uid="{00000000-0005-0000-0000-0000364C0000}"/>
    <cellStyle name="Fechas 2 2 3 3 5 2" xfId="36621" xr:uid="{00000000-0005-0000-0000-0000374C0000}"/>
    <cellStyle name="Fechas 2 2 3 3 6" xfId="11216" xr:uid="{00000000-0005-0000-0000-0000384C0000}"/>
    <cellStyle name="Fechas 2 2 3 3 6 2" xfId="45235" xr:uid="{00000000-0005-0000-0000-0000394C0000}"/>
    <cellStyle name="Fechas 2 2 3 3 7" xfId="11217" xr:uid="{00000000-0005-0000-0000-00003A4C0000}"/>
    <cellStyle name="Fechas 2 2 3 3 7 2" xfId="45236" xr:uid="{00000000-0005-0000-0000-00003B4C0000}"/>
    <cellStyle name="Fechas 2 2 3 3 8" xfId="11218" xr:uid="{00000000-0005-0000-0000-00003C4C0000}"/>
    <cellStyle name="Fechas 2 2 3 3 8 2" xfId="45237" xr:uid="{00000000-0005-0000-0000-00003D4C0000}"/>
    <cellStyle name="Fechas 2 2 3 3 9" xfId="31533" xr:uid="{00000000-0005-0000-0000-00003E4C0000}"/>
    <cellStyle name="Fechas 2 2 3 4" xfId="11219" xr:uid="{00000000-0005-0000-0000-00003F4C0000}"/>
    <cellStyle name="Fechas 2 2 3 4 2" xfId="11220" xr:uid="{00000000-0005-0000-0000-0000404C0000}"/>
    <cellStyle name="Fechas 2 2 3 4 2 2" xfId="11221" xr:uid="{00000000-0005-0000-0000-0000414C0000}"/>
    <cellStyle name="Fechas 2 2 3 4 2 2 2" xfId="38526" xr:uid="{00000000-0005-0000-0000-0000424C0000}"/>
    <cellStyle name="Fechas 2 2 3 4 2 3" xfId="11222" xr:uid="{00000000-0005-0000-0000-0000434C0000}"/>
    <cellStyle name="Fechas 2 2 3 4 2 3 2" xfId="45238" xr:uid="{00000000-0005-0000-0000-0000444C0000}"/>
    <cellStyle name="Fechas 2 2 3 4 2 4" xfId="11223" xr:uid="{00000000-0005-0000-0000-0000454C0000}"/>
    <cellStyle name="Fechas 2 2 3 4 2 4 2" xfId="45239" xr:uid="{00000000-0005-0000-0000-0000464C0000}"/>
    <cellStyle name="Fechas 2 2 3 4 2 5" xfId="33438" xr:uid="{00000000-0005-0000-0000-0000474C0000}"/>
    <cellStyle name="Fechas 2 2 3 4 3" xfId="11224" xr:uid="{00000000-0005-0000-0000-0000484C0000}"/>
    <cellStyle name="Fechas 2 2 3 4 3 2" xfId="11225" xr:uid="{00000000-0005-0000-0000-0000494C0000}"/>
    <cellStyle name="Fechas 2 2 3 4 3 2 2" xfId="39398" xr:uid="{00000000-0005-0000-0000-00004A4C0000}"/>
    <cellStyle name="Fechas 2 2 3 4 3 3" xfId="11226" xr:uid="{00000000-0005-0000-0000-00004B4C0000}"/>
    <cellStyle name="Fechas 2 2 3 4 3 3 2" xfId="45240" xr:uid="{00000000-0005-0000-0000-00004C4C0000}"/>
    <cellStyle name="Fechas 2 2 3 4 3 4" xfId="11227" xr:uid="{00000000-0005-0000-0000-00004D4C0000}"/>
    <cellStyle name="Fechas 2 2 3 4 3 4 2" xfId="45241" xr:uid="{00000000-0005-0000-0000-00004E4C0000}"/>
    <cellStyle name="Fechas 2 2 3 4 3 5" xfId="34310" xr:uid="{00000000-0005-0000-0000-00004F4C0000}"/>
    <cellStyle name="Fechas 2 2 3 4 4" xfId="11228" xr:uid="{00000000-0005-0000-0000-0000504C0000}"/>
    <cellStyle name="Fechas 2 2 3 4 4 2" xfId="11229" xr:uid="{00000000-0005-0000-0000-0000514C0000}"/>
    <cellStyle name="Fechas 2 2 3 4 4 2 2" xfId="40780" xr:uid="{00000000-0005-0000-0000-0000524C0000}"/>
    <cellStyle name="Fechas 2 2 3 4 4 3" xfId="11230" xr:uid="{00000000-0005-0000-0000-0000534C0000}"/>
    <cellStyle name="Fechas 2 2 3 4 4 3 2" xfId="45242" xr:uid="{00000000-0005-0000-0000-0000544C0000}"/>
    <cellStyle name="Fechas 2 2 3 4 4 4" xfId="11231" xr:uid="{00000000-0005-0000-0000-0000554C0000}"/>
    <cellStyle name="Fechas 2 2 3 4 4 4 2" xfId="45243" xr:uid="{00000000-0005-0000-0000-0000564C0000}"/>
    <cellStyle name="Fechas 2 2 3 4 4 5" xfId="35692" xr:uid="{00000000-0005-0000-0000-0000574C0000}"/>
    <cellStyle name="Fechas 2 2 3 4 5" xfId="11232" xr:uid="{00000000-0005-0000-0000-0000584C0000}"/>
    <cellStyle name="Fechas 2 2 3 4 5 2" xfId="37081" xr:uid="{00000000-0005-0000-0000-0000594C0000}"/>
    <cellStyle name="Fechas 2 2 3 4 6" xfId="11233" xr:uid="{00000000-0005-0000-0000-00005A4C0000}"/>
    <cellStyle name="Fechas 2 2 3 4 6 2" xfId="45244" xr:uid="{00000000-0005-0000-0000-00005B4C0000}"/>
    <cellStyle name="Fechas 2 2 3 4 7" xfId="11234" xr:uid="{00000000-0005-0000-0000-00005C4C0000}"/>
    <cellStyle name="Fechas 2 2 3 4 7 2" xfId="45245" xr:uid="{00000000-0005-0000-0000-00005D4C0000}"/>
    <cellStyle name="Fechas 2 2 3 4 8" xfId="11235" xr:uid="{00000000-0005-0000-0000-00005E4C0000}"/>
    <cellStyle name="Fechas 2 2 3 4 8 2" xfId="45246" xr:uid="{00000000-0005-0000-0000-00005F4C0000}"/>
    <cellStyle name="Fechas 2 2 3 4 9" xfId="31993" xr:uid="{00000000-0005-0000-0000-0000604C0000}"/>
    <cellStyle name="Fechas 2 2 3 5" xfId="11236" xr:uid="{00000000-0005-0000-0000-0000614C0000}"/>
    <cellStyle name="Fechas 2 2 3 5 2" xfId="11237" xr:uid="{00000000-0005-0000-0000-0000624C0000}"/>
    <cellStyle name="Fechas 2 2 3 5 2 2" xfId="11238" xr:uid="{00000000-0005-0000-0000-0000634C0000}"/>
    <cellStyle name="Fechas 2 2 3 5 2 2 2" xfId="38889" xr:uid="{00000000-0005-0000-0000-0000644C0000}"/>
    <cellStyle name="Fechas 2 2 3 5 2 3" xfId="11239" xr:uid="{00000000-0005-0000-0000-0000654C0000}"/>
    <cellStyle name="Fechas 2 2 3 5 2 3 2" xfId="45247" xr:uid="{00000000-0005-0000-0000-0000664C0000}"/>
    <cellStyle name="Fechas 2 2 3 5 2 4" xfId="11240" xr:uid="{00000000-0005-0000-0000-0000674C0000}"/>
    <cellStyle name="Fechas 2 2 3 5 2 4 2" xfId="45248" xr:uid="{00000000-0005-0000-0000-0000684C0000}"/>
    <cellStyle name="Fechas 2 2 3 5 2 5" xfId="33801" xr:uid="{00000000-0005-0000-0000-0000694C0000}"/>
    <cellStyle name="Fechas 2 2 3 5 3" xfId="11241" xr:uid="{00000000-0005-0000-0000-00006A4C0000}"/>
    <cellStyle name="Fechas 2 2 3 5 3 2" xfId="11242" xr:uid="{00000000-0005-0000-0000-00006B4C0000}"/>
    <cellStyle name="Fechas 2 2 3 5 3 2 2" xfId="40105" xr:uid="{00000000-0005-0000-0000-00006C4C0000}"/>
    <cellStyle name="Fechas 2 2 3 5 3 3" xfId="11243" xr:uid="{00000000-0005-0000-0000-00006D4C0000}"/>
    <cellStyle name="Fechas 2 2 3 5 3 3 2" xfId="45249" xr:uid="{00000000-0005-0000-0000-00006E4C0000}"/>
    <cellStyle name="Fechas 2 2 3 5 3 4" xfId="11244" xr:uid="{00000000-0005-0000-0000-00006F4C0000}"/>
    <cellStyle name="Fechas 2 2 3 5 3 4 2" xfId="45250" xr:uid="{00000000-0005-0000-0000-0000704C0000}"/>
    <cellStyle name="Fechas 2 2 3 5 3 5" xfId="35017" xr:uid="{00000000-0005-0000-0000-0000714C0000}"/>
    <cellStyle name="Fechas 2 2 3 5 4" xfId="11245" xr:uid="{00000000-0005-0000-0000-0000724C0000}"/>
    <cellStyle name="Fechas 2 2 3 5 4 2" xfId="36406" xr:uid="{00000000-0005-0000-0000-0000734C0000}"/>
    <cellStyle name="Fechas 2 2 3 5 5" xfId="11246" xr:uid="{00000000-0005-0000-0000-0000744C0000}"/>
    <cellStyle name="Fechas 2 2 3 5 5 2" xfId="45251" xr:uid="{00000000-0005-0000-0000-0000754C0000}"/>
    <cellStyle name="Fechas 2 2 3 5 6" xfId="11247" xr:uid="{00000000-0005-0000-0000-0000764C0000}"/>
    <cellStyle name="Fechas 2 2 3 5 6 2" xfId="45252" xr:uid="{00000000-0005-0000-0000-0000774C0000}"/>
    <cellStyle name="Fechas 2 2 3 5 7" xfId="11248" xr:uid="{00000000-0005-0000-0000-0000784C0000}"/>
    <cellStyle name="Fechas 2 2 3 5 7 2" xfId="45253" xr:uid="{00000000-0005-0000-0000-0000794C0000}"/>
    <cellStyle name="Fechas 2 2 3 5 8" xfId="31318" xr:uid="{00000000-0005-0000-0000-00007A4C0000}"/>
    <cellStyle name="Fechas 2 2 3 6" xfId="11249" xr:uid="{00000000-0005-0000-0000-00007B4C0000}"/>
    <cellStyle name="Fechas 2 2 3 6 2" xfId="11250" xr:uid="{00000000-0005-0000-0000-00007C4C0000}"/>
    <cellStyle name="Fechas 2 2 3 6 2 2" xfId="37627" xr:uid="{00000000-0005-0000-0000-00007D4C0000}"/>
    <cellStyle name="Fechas 2 2 3 6 3" xfId="11251" xr:uid="{00000000-0005-0000-0000-00007E4C0000}"/>
    <cellStyle name="Fechas 2 2 3 6 3 2" xfId="45254" xr:uid="{00000000-0005-0000-0000-00007F4C0000}"/>
    <cellStyle name="Fechas 2 2 3 6 4" xfId="11252" xr:uid="{00000000-0005-0000-0000-0000804C0000}"/>
    <cellStyle name="Fechas 2 2 3 6 4 2" xfId="45255" xr:uid="{00000000-0005-0000-0000-0000814C0000}"/>
    <cellStyle name="Fechas 2 2 3 6 5" xfId="32539" xr:uid="{00000000-0005-0000-0000-0000824C0000}"/>
    <cellStyle name="Fechas 2 2 3 7" xfId="11253" xr:uid="{00000000-0005-0000-0000-0000834C0000}"/>
    <cellStyle name="Fechas 2 2 3 7 2" xfId="11254" xr:uid="{00000000-0005-0000-0000-0000844C0000}"/>
    <cellStyle name="Fechas 2 2 3 7 2 2" xfId="37952" xr:uid="{00000000-0005-0000-0000-0000854C0000}"/>
    <cellStyle name="Fechas 2 2 3 7 3" xfId="11255" xr:uid="{00000000-0005-0000-0000-0000864C0000}"/>
    <cellStyle name="Fechas 2 2 3 7 3 2" xfId="45256" xr:uid="{00000000-0005-0000-0000-0000874C0000}"/>
    <cellStyle name="Fechas 2 2 3 7 4" xfId="11256" xr:uid="{00000000-0005-0000-0000-0000884C0000}"/>
    <cellStyle name="Fechas 2 2 3 7 4 2" xfId="45257" xr:uid="{00000000-0005-0000-0000-0000894C0000}"/>
    <cellStyle name="Fechas 2 2 3 7 5" xfId="32864" xr:uid="{00000000-0005-0000-0000-00008A4C0000}"/>
    <cellStyle name="Fechas 2 2 3 8" xfId="11257" xr:uid="{00000000-0005-0000-0000-00008B4C0000}"/>
    <cellStyle name="Fechas 2 2 3 8 2" xfId="11258" xr:uid="{00000000-0005-0000-0000-00008C4C0000}"/>
    <cellStyle name="Fechas 2 2 3 8 2 2" xfId="39839" xr:uid="{00000000-0005-0000-0000-00008D4C0000}"/>
    <cellStyle name="Fechas 2 2 3 8 3" xfId="11259" xr:uid="{00000000-0005-0000-0000-00008E4C0000}"/>
    <cellStyle name="Fechas 2 2 3 8 3 2" xfId="45258" xr:uid="{00000000-0005-0000-0000-00008F4C0000}"/>
    <cellStyle name="Fechas 2 2 3 8 4" xfId="11260" xr:uid="{00000000-0005-0000-0000-0000904C0000}"/>
    <cellStyle name="Fechas 2 2 3 8 4 2" xfId="45259" xr:uid="{00000000-0005-0000-0000-0000914C0000}"/>
    <cellStyle name="Fechas 2 2 3 8 5" xfId="34751" xr:uid="{00000000-0005-0000-0000-0000924C0000}"/>
    <cellStyle name="Fechas 2 2 3 9" xfId="11261" xr:uid="{00000000-0005-0000-0000-0000934C0000}"/>
    <cellStyle name="Fechas 2 2 3 9 2" xfId="36141" xr:uid="{00000000-0005-0000-0000-0000944C0000}"/>
    <cellStyle name="Fechas 2 2 4" xfId="11262" xr:uid="{00000000-0005-0000-0000-0000954C0000}"/>
    <cellStyle name="Fechas 2 2 4 2" xfId="11263" xr:uid="{00000000-0005-0000-0000-0000964C0000}"/>
    <cellStyle name="Fechas 2 2 4 2 2" xfId="11264" xr:uid="{00000000-0005-0000-0000-0000974C0000}"/>
    <cellStyle name="Fechas 2 2 4 2 2 2" xfId="38188" xr:uid="{00000000-0005-0000-0000-0000984C0000}"/>
    <cellStyle name="Fechas 2 2 4 2 3" xfId="11265" xr:uid="{00000000-0005-0000-0000-0000994C0000}"/>
    <cellStyle name="Fechas 2 2 4 2 3 2" xfId="45260" xr:uid="{00000000-0005-0000-0000-00009A4C0000}"/>
    <cellStyle name="Fechas 2 2 4 2 4" xfId="11266" xr:uid="{00000000-0005-0000-0000-00009B4C0000}"/>
    <cellStyle name="Fechas 2 2 4 2 4 2" xfId="45261" xr:uid="{00000000-0005-0000-0000-00009C4C0000}"/>
    <cellStyle name="Fechas 2 2 4 2 5" xfId="11267" xr:uid="{00000000-0005-0000-0000-00009D4C0000}"/>
    <cellStyle name="Fechas 2 2 4 2 5 2" xfId="45262" xr:uid="{00000000-0005-0000-0000-00009E4C0000}"/>
    <cellStyle name="Fechas 2 2 4 2 6" xfId="33100" xr:uid="{00000000-0005-0000-0000-00009F4C0000}"/>
    <cellStyle name="Fechas 2 2 4 3" xfId="11268" xr:uid="{00000000-0005-0000-0000-0000A04C0000}"/>
    <cellStyle name="Fechas 2 2 4 3 2" xfId="11269" xr:uid="{00000000-0005-0000-0000-0000A14C0000}"/>
    <cellStyle name="Fechas 2 2 4 3 2 2" xfId="40442" xr:uid="{00000000-0005-0000-0000-0000A24C0000}"/>
    <cellStyle name="Fechas 2 2 4 3 3" xfId="11270" xr:uid="{00000000-0005-0000-0000-0000A34C0000}"/>
    <cellStyle name="Fechas 2 2 4 3 3 2" xfId="45263" xr:uid="{00000000-0005-0000-0000-0000A44C0000}"/>
    <cellStyle name="Fechas 2 2 4 3 4" xfId="11271" xr:uid="{00000000-0005-0000-0000-0000A54C0000}"/>
    <cellStyle name="Fechas 2 2 4 3 4 2" xfId="45264" xr:uid="{00000000-0005-0000-0000-0000A64C0000}"/>
    <cellStyle name="Fechas 2 2 4 3 5" xfId="11272" xr:uid="{00000000-0005-0000-0000-0000A74C0000}"/>
    <cellStyle name="Fechas 2 2 4 3 5 2" xfId="45265" xr:uid="{00000000-0005-0000-0000-0000A84C0000}"/>
    <cellStyle name="Fechas 2 2 4 3 6" xfId="35354" xr:uid="{00000000-0005-0000-0000-0000A94C0000}"/>
    <cellStyle name="Fechas 2 2 4 4" xfId="11273" xr:uid="{00000000-0005-0000-0000-0000AA4C0000}"/>
    <cellStyle name="Fechas 2 2 4 4 2" xfId="36743" xr:uid="{00000000-0005-0000-0000-0000AB4C0000}"/>
    <cellStyle name="Fechas 2 2 4 5" xfId="31655" xr:uid="{00000000-0005-0000-0000-0000AC4C0000}"/>
    <cellStyle name="Fechas 2 2 5" xfId="11274" xr:uid="{00000000-0005-0000-0000-0000AD4C0000}"/>
    <cellStyle name="Fechas 2 2 5 2" xfId="11275" xr:uid="{00000000-0005-0000-0000-0000AE4C0000}"/>
    <cellStyle name="Fechas 2 2 5 2 2" xfId="11276" xr:uid="{00000000-0005-0000-0000-0000AF4C0000}"/>
    <cellStyle name="Fechas 2 2 5 2 2 2" xfId="38059" xr:uid="{00000000-0005-0000-0000-0000B04C0000}"/>
    <cellStyle name="Fechas 2 2 5 2 3" xfId="11277" xr:uid="{00000000-0005-0000-0000-0000B14C0000}"/>
    <cellStyle name="Fechas 2 2 5 2 3 2" xfId="45266" xr:uid="{00000000-0005-0000-0000-0000B24C0000}"/>
    <cellStyle name="Fechas 2 2 5 2 4" xfId="11278" xr:uid="{00000000-0005-0000-0000-0000B34C0000}"/>
    <cellStyle name="Fechas 2 2 5 2 4 2" xfId="45267" xr:uid="{00000000-0005-0000-0000-0000B44C0000}"/>
    <cellStyle name="Fechas 2 2 5 2 5" xfId="32971" xr:uid="{00000000-0005-0000-0000-0000B54C0000}"/>
    <cellStyle name="Fechas 2 2 5 3" xfId="11279" xr:uid="{00000000-0005-0000-0000-0000B64C0000}"/>
    <cellStyle name="Fechas 2 2 5 3 2" xfId="11280" xr:uid="{00000000-0005-0000-0000-0000B74C0000}"/>
    <cellStyle name="Fechas 2 2 5 3 2 2" xfId="39097" xr:uid="{00000000-0005-0000-0000-0000B84C0000}"/>
    <cellStyle name="Fechas 2 2 5 3 3" xfId="11281" xr:uid="{00000000-0005-0000-0000-0000B94C0000}"/>
    <cellStyle name="Fechas 2 2 5 3 3 2" xfId="45268" xr:uid="{00000000-0005-0000-0000-0000BA4C0000}"/>
    <cellStyle name="Fechas 2 2 5 3 4" xfId="11282" xr:uid="{00000000-0005-0000-0000-0000BB4C0000}"/>
    <cellStyle name="Fechas 2 2 5 3 4 2" xfId="45269" xr:uid="{00000000-0005-0000-0000-0000BC4C0000}"/>
    <cellStyle name="Fechas 2 2 5 3 5" xfId="34009" xr:uid="{00000000-0005-0000-0000-0000BD4C0000}"/>
    <cellStyle name="Fechas 2 2 5 4" xfId="11283" xr:uid="{00000000-0005-0000-0000-0000BE4C0000}"/>
    <cellStyle name="Fechas 2 2 5 4 2" xfId="11284" xr:uid="{00000000-0005-0000-0000-0000BF4C0000}"/>
    <cellStyle name="Fechas 2 2 5 4 2 2" xfId="40313" xr:uid="{00000000-0005-0000-0000-0000C04C0000}"/>
    <cellStyle name="Fechas 2 2 5 4 3" xfId="11285" xr:uid="{00000000-0005-0000-0000-0000C14C0000}"/>
    <cellStyle name="Fechas 2 2 5 4 3 2" xfId="45270" xr:uid="{00000000-0005-0000-0000-0000C24C0000}"/>
    <cellStyle name="Fechas 2 2 5 4 4" xfId="11286" xr:uid="{00000000-0005-0000-0000-0000C34C0000}"/>
    <cellStyle name="Fechas 2 2 5 4 4 2" xfId="45271" xr:uid="{00000000-0005-0000-0000-0000C44C0000}"/>
    <cellStyle name="Fechas 2 2 5 4 5" xfId="35225" xr:uid="{00000000-0005-0000-0000-0000C54C0000}"/>
    <cellStyle name="Fechas 2 2 5 5" xfId="11287" xr:uid="{00000000-0005-0000-0000-0000C64C0000}"/>
    <cellStyle name="Fechas 2 2 5 5 2" xfId="36614" xr:uid="{00000000-0005-0000-0000-0000C74C0000}"/>
    <cellStyle name="Fechas 2 2 5 6" xfId="11288" xr:uid="{00000000-0005-0000-0000-0000C84C0000}"/>
    <cellStyle name="Fechas 2 2 5 6 2" xfId="45272" xr:uid="{00000000-0005-0000-0000-0000C94C0000}"/>
    <cellStyle name="Fechas 2 2 5 7" xfId="11289" xr:uid="{00000000-0005-0000-0000-0000CA4C0000}"/>
    <cellStyle name="Fechas 2 2 5 7 2" xfId="45273" xr:uid="{00000000-0005-0000-0000-0000CB4C0000}"/>
    <cellStyle name="Fechas 2 2 5 8" xfId="11290" xr:uid="{00000000-0005-0000-0000-0000CC4C0000}"/>
    <cellStyle name="Fechas 2 2 5 8 2" xfId="45274" xr:uid="{00000000-0005-0000-0000-0000CD4C0000}"/>
    <cellStyle name="Fechas 2 2 5 9" xfId="31526" xr:uid="{00000000-0005-0000-0000-0000CE4C0000}"/>
    <cellStyle name="Fechas 2 2 6" xfId="11291" xr:uid="{00000000-0005-0000-0000-0000CF4C0000}"/>
    <cellStyle name="Fechas 2 2 6 2" xfId="11292" xr:uid="{00000000-0005-0000-0000-0000D04C0000}"/>
    <cellStyle name="Fechas 2 2 6 2 2" xfId="11293" xr:uid="{00000000-0005-0000-0000-0000D14C0000}"/>
    <cellStyle name="Fechas 2 2 6 2 2 2" xfId="38535" xr:uid="{00000000-0005-0000-0000-0000D24C0000}"/>
    <cellStyle name="Fechas 2 2 6 2 3" xfId="11294" xr:uid="{00000000-0005-0000-0000-0000D34C0000}"/>
    <cellStyle name="Fechas 2 2 6 2 3 2" xfId="45275" xr:uid="{00000000-0005-0000-0000-0000D44C0000}"/>
    <cellStyle name="Fechas 2 2 6 2 4" xfId="11295" xr:uid="{00000000-0005-0000-0000-0000D54C0000}"/>
    <cellStyle name="Fechas 2 2 6 2 4 2" xfId="45276" xr:uid="{00000000-0005-0000-0000-0000D64C0000}"/>
    <cellStyle name="Fechas 2 2 6 2 5" xfId="33447" xr:uid="{00000000-0005-0000-0000-0000D74C0000}"/>
    <cellStyle name="Fechas 2 2 6 3" xfId="11296" xr:uid="{00000000-0005-0000-0000-0000D84C0000}"/>
    <cellStyle name="Fechas 2 2 6 3 2" xfId="11297" xr:uid="{00000000-0005-0000-0000-0000D94C0000}"/>
    <cellStyle name="Fechas 2 2 6 3 2 2" xfId="39407" xr:uid="{00000000-0005-0000-0000-0000DA4C0000}"/>
    <cellStyle name="Fechas 2 2 6 3 3" xfId="11298" xr:uid="{00000000-0005-0000-0000-0000DB4C0000}"/>
    <cellStyle name="Fechas 2 2 6 3 3 2" xfId="45277" xr:uid="{00000000-0005-0000-0000-0000DC4C0000}"/>
    <cellStyle name="Fechas 2 2 6 3 4" xfId="11299" xr:uid="{00000000-0005-0000-0000-0000DD4C0000}"/>
    <cellStyle name="Fechas 2 2 6 3 4 2" xfId="45278" xr:uid="{00000000-0005-0000-0000-0000DE4C0000}"/>
    <cellStyle name="Fechas 2 2 6 3 5" xfId="34319" xr:uid="{00000000-0005-0000-0000-0000DF4C0000}"/>
    <cellStyle name="Fechas 2 2 6 4" xfId="11300" xr:uid="{00000000-0005-0000-0000-0000E04C0000}"/>
    <cellStyle name="Fechas 2 2 6 4 2" xfId="11301" xr:uid="{00000000-0005-0000-0000-0000E14C0000}"/>
    <cellStyle name="Fechas 2 2 6 4 2 2" xfId="40789" xr:uid="{00000000-0005-0000-0000-0000E24C0000}"/>
    <cellStyle name="Fechas 2 2 6 4 3" xfId="11302" xr:uid="{00000000-0005-0000-0000-0000E34C0000}"/>
    <cellStyle name="Fechas 2 2 6 4 3 2" xfId="45279" xr:uid="{00000000-0005-0000-0000-0000E44C0000}"/>
    <cellStyle name="Fechas 2 2 6 4 4" xfId="11303" xr:uid="{00000000-0005-0000-0000-0000E54C0000}"/>
    <cellStyle name="Fechas 2 2 6 4 4 2" xfId="45280" xr:uid="{00000000-0005-0000-0000-0000E64C0000}"/>
    <cellStyle name="Fechas 2 2 6 4 5" xfId="35701" xr:uid="{00000000-0005-0000-0000-0000E74C0000}"/>
    <cellStyle name="Fechas 2 2 6 5" xfId="11304" xr:uid="{00000000-0005-0000-0000-0000E84C0000}"/>
    <cellStyle name="Fechas 2 2 6 5 2" xfId="37090" xr:uid="{00000000-0005-0000-0000-0000E94C0000}"/>
    <cellStyle name="Fechas 2 2 6 6" xfId="11305" xr:uid="{00000000-0005-0000-0000-0000EA4C0000}"/>
    <cellStyle name="Fechas 2 2 6 6 2" xfId="45281" xr:uid="{00000000-0005-0000-0000-0000EB4C0000}"/>
    <cellStyle name="Fechas 2 2 6 7" xfId="11306" xr:uid="{00000000-0005-0000-0000-0000EC4C0000}"/>
    <cellStyle name="Fechas 2 2 6 7 2" xfId="45282" xr:uid="{00000000-0005-0000-0000-0000ED4C0000}"/>
    <cellStyle name="Fechas 2 2 6 8" xfId="11307" xr:uid="{00000000-0005-0000-0000-0000EE4C0000}"/>
    <cellStyle name="Fechas 2 2 6 8 2" xfId="45283" xr:uid="{00000000-0005-0000-0000-0000EF4C0000}"/>
    <cellStyle name="Fechas 2 2 6 9" xfId="32002" xr:uid="{00000000-0005-0000-0000-0000F04C0000}"/>
    <cellStyle name="Fechas 2 2 7" xfId="11308" xr:uid="{00000000-0005-0000-0000-0000F14C0000}"/>
    <cellStyle name="Fechas 2 2 7 2" xfId="11309" xr:uid="{00000000-0005-0000-0000-0000F24C0000}"/>
    <cellStyle name="Fechas 2 2 7 2 2" xfId="11310" xr:uid="{00000000-0005-0000-0000-0000F34C0000}"/>
    <cellStyle name="Fechas 2 2 7 2 2 2" xfId="38882" xr:uid="{00000000-0005-0000-0000-0000F44C0000}"/>
    <cellStyle name="Fechas 2 2 7 2 3" xfId="11311" xr:uid="{00000000-0005-0000-0000-0000F54C0000}"/>
    <cellStyle name="Fechas 2 2 7 2 3 2" xfId="45284" xr:uid="{00000000-0005-0000-0000-0000F64C0000}"/>
    <cellStyle name="Fechas 2 2 7 2 4" xfId="11312" xr:uid="{00000000-0005-0000-0000-0000F74C0000}"/>
    <cellStyle name="Fechas 2 2 7 2 4 2" xfId="45285" xr:uid="{00000000-0005-0000-0000-0000F84C0000}"/>
    <cellStyle name="Fechas 2 2 7 2 5" xfId="33794" xr:uid="{00000000-0005-0000-0000-0000F94C0000}"/>
    <cellStyle name="Fechas 2 2 7 3" xfId="11313" xr:uid="{00000000-0005-0000-0000-0000FA4C0000}"/>
    <cellStyle name="Fechas 2 2 7 3 2" xfId="11314" xr:uid="{00000000-0005-0000-0000-0000FB4C0000}"/>
    <cellStyle name="Fechas 2 2 7 3 2 2" xfId="40098" xr:uid="{00000000-0005-0000-0000-0000FC4C0000}"/>
    <cellStyle name="Fechas 2 2 7 3 3" xfId="11315" xr:uid="{00000000-0005-0000-0000-0000FD4C0000}"/>
    <cellStyle name="Fechas 2 2 7 3 3 2" xfId="45286" xr:uid="{00000000-0005-0000-0000-0000FE4C0000}"/>
    <cellStyle name="Fechas 2 2 7 3 4" xfId="11316" xr:uid="{00000000-0005-0000-0000-0000FF4C0000}"/>
    <cellStyle name="Fechas 2 2 7 3 4 2" xfId="45287" xr:uid="{00000000-0005-0000-0000-0000004D0000}"/>
    <cellStyle name="Fechas 2 2 7 3 5" xfId="35010" xr:uid="{00000000-0005-0000-0000-0000014D0000}"/>
    <cellStyle name="Fechas 2 2 7 4" xfId="11317" xr:uid="{00000000-0005-0000-0000-0000024D0000}"/>
    <cellStyle name="Fechas 2 2 7 4 2" xfId="36399" xr:uid="{00000000-0005-0000-0000-0000034D0000}"/>
    <cellStyle name="Fechas 2 2 7 5" xfId="11318" xr:uid="{00000000-0005-0000-0000-0000044D0000}"/>
    <cellStyle name="Fechas 2 2 7 5 2" xfId="45288" xr:uid="{00000000-0005-0000-0000-0000054D0000}"/>
    <cellStyle name="Fechas 2 2 7 6" xfId="11319" xr:uid="{00000000-0005-0000-0000-0000064D0000}"/>
    <cellStyle name="Fechas 2 2 7 6 2" xfId="45289" xr:uid="{00000000-0005-0000-0000-0000074D0000}"/>
    <cellStyle name="Fechas 2 2 7 7" xfId="11320" xr:uid="{00000000-0005-0000-0000-0000084D0000}"/>
    <cellStyle name="Fechas 2 2 7 7 2" xfId="45290" xr:uid="{00000000-0005-0000-0000-0000094D0000}"/>
    <cellStyle name="Fechas 2 2 7 8" xfId="31311" xr:uid="{00000000-0005-0000-0000-00000A4D0000}"/>
    <cellStyle name="Fechas 2 2 8" xfId="11321" xr:uid="{00000000-0005-0000-0000-00000B4D0000}"/>
    <cellStyle name="Fechas 2 2 8 2" xfId="11322" xr:uid="{00000000-0005-0000-0000-00000C4D0000}"/>
    <cellStyle name="Fechas 2 2 8 2 2" xfId="37576" xr:uid="{00000000-0005-0000-0000-00000D4D0000}"/>
    <cellStyle name="Fechas 2 2 8 3" xfId="11323" xr:uid="{00000000-0005-0000-0000-00000E4D0000}"/>
    <cellStyle name="Fechas 2 2 8 3 2" xfId="45291" xr:uid="{00000000-0005-0000-0000-00000F4D0000}"/>
    <cellStyle name="Fechas 2 2 8 4" xfId="11324" xr:uid="{00000000-0005-0000-0000-0000104D0000}"/>
    <cellStyle name="Fechas 2 2 8 4 2" xfId="45292" xr:uid="{00000000-0005-0000-0000-0000114D0000}"/>
    <cellStyle name="Fechas 2 2 8 5" xfId="32488" xr:uid="{00000000-0005-0000-0000-0000124D0000}"/>
    <cellStyle name="Fechas 2 2 9" xfId="11325" xr:uid="{00000000-0005-0000-0000-0000134D0000}"/>
    <cellStyle name="Fechas 2 2 9 2" xfId="11326" xr:uid="{00000000-0005-0000-0000-0000144D0000}"/>
    <cellStyle name="Fechas 2 2 9 2 2" xfId="37836" xr:uid="{00000000-0005-0000-0000-0000154D0000}"/>
    <cellStyle name="Fechas 2 2 9 3" xfId="11327" xr:uid="{00000000-0005-0000-0000-0000164D0000}"/>
    <cellStyle name="Fechas 2 2 9 3 2" xfId="45293" xr:uid="{00000000-0005-0000-0000-0000174D0000}"/>
    <cellStyle name="Fechas 2 2 9 4" xfId="11328" xr:uid="{00000000-0005-0000-0000-0000184D0000}"/>
    <cellStyle name="Fechas 2 2 9 4 2" xfId="45294" xr:uid="{00000000-0005-0000-0000-0000194D0000}"/>
    <cellStyle name="Fechas 2 2 9 5" xfId="32748" xr:uid="{00000000-0005-0000-0000-00001A4D0000}"/>
    <cellStyle name="Fechas 2 3" xfId="11329" xr:uid="{00000000-0005-0000-0000-00001B4D0000}"/>
    <cellStyle name="Fechas 2 3 10" xfId="11330" xr:uid="{00000000-0005-0000-0000-00001C4D0000}"/>
    <cellStyle name="Fechas 2 3 10 2" xfId="45295" xr:uid="{00000000-0005-0000-0000-00001D4D0000}"/>
    <cellStyle name="Fechas 2 3 11" xfId="11331" xr:uid="{00000000-0005-0000-0000-00001E4D0000}"/>
    <cellStyle name="Fechas 2 3 11 2" xfId="45296" xr:uid="{00000000-0005-0000-0000-00001F4D0000}"/>
    <cellStyle name="Fechas 2 3 12" xfId="30956" xr:uid="{00000000-0005-0000-0000-0000204D0000}"/>
    <cellStyle name="Fechas 2 3 2" xfId="11332" xr:uid="{00000000-0005-0000-0000-0000214D0000}"/>
    <cellStyle name="Fechas 2 3 2 2" xfId="11333" xr:uid="{00000000-0005-0000-0000-0000224D0000}"/>
    <cellStyle name="Fechas 2 3 2 2 2" xfId="11334" xr:uid="{00000000-0005-0000-0000-0000234D0000}"/>
    <cellStyle name="Fechas 2 3 2 2 2 2" xfId="38196" xr:uid="{00000000-0005-0000-0000-0000244D0000}"/>
    <cellStyle name="Fechas 2 3 2 2 3" xfId="11335" xr:uid="{00000000-0005-0000-0000-0000254D0000}"/>
    <cellStyle name="Fechas 2 3 2 2 3 2" xfId="45297" xr:uid="{00000000-0005-0000-0000-0000264D0000}"/>
    <cellStyle name="Fechas 2 3 2 2 4" xfId="11336" xr:uid="{00000000-0005-0000-0000-0000274D0000}"/>
    <cellStyle name="Fechas 2 3 2 2 4 2" xfId="45298" xr:uid="{00000000-0005-0000-0000-0000284D0000}"/>
    <cellStyle name="Fechas 2 3 2 2 5" xfId="11337" xr:uid="{00000000-0005-0000-0000-0000294D0000}"/>
    <cellStyle name="Fechas 2 3 2 2 5 2" xfId="45299" xr:uid="{00000000-0005-0000-0000-00002A4D0000}"/>
    <cellStyle name="Fechas 2 3 2 2 6" xfId="33108" xr:uid="{00000000-0005-0000-0000-00002B4D0000}"/>
    <cellStyle name="Fechas 2 3 2 2 7" xfId="58461" xr:uid="{00000000-0005-0000-0000-00002C4D0000}"/>
    <cellStyle name="Fechas 2 3 2 3" xfId="11338" xr:uid="{00000000-0005-0000-0000-00002D4D0000}"/>
    <cellStyle name="Fechas 2 3 2 3 2" xfId="11339" xr:uid="{00000000-0005-0000-0000-00002E4D0000}"/>
    <cellStyle name="Fechas 2 3 2 3 2 2" xfId="40450" xr:uid="{00000000-0005-0000-0000-00002F4D0000}"/>
    <cellStyle name="Fechas 2 3 2 3 3" xfId="11340" xr:uid="{00000000-0005-0000-0000-0000304D0000}"/>
    <cellStyle name="Fechas 2 3 2 3 3 2" xfId="45300" xr:uid="{00000000-0005-0000-0000-0000314D0000}"/>
    <cellStyle name="Fechas 2 3 2 3 4" xfId="11341" xr:uid="{00000000-0005-0000-0000-0000324D0000}"/>
    <cellStyle name="Fechas 2 3 2 3 4 2" xfId="45301" xr:uid="{00000000-0005-0000-0000-0000334D0000}"/>
    <cellStyle name="Fechas 2 3 2 3 5" xfId="11342" xr:uid="{00000000-0005-0000-0000-0000344D0000}"/>
    <cellStyle name="Fechas 2 3 2 3 5 2" xfId="45302" xr:uid="{00000000-0005-0000-0000-0000354D0000}"/>
    <cellStyle name="Fechas 2 3 2 3 6" xfId="35362" xr:uid="{00000000-0005-0000-0000-0000364D0000}"/>
    <cellStyle name="Fechas 2 3 2 3 7" xfId="58295" xr:uid="{00000000-0005-0000-0000-0000374D0000}"/>
    <cellStyle name="Fechas 2 3 2 4" xfId="11343" xr:uid="{00000000-0005-0000-0000-0000384D0000}"/>
    <cellStyle name="Fechas 2 3 2 4 2" xfId="36751" xr:uid="{00000000-0005-0000-0000-0000394D0000}"/>
    <cellStyle name="Fechas 2 3 2 4 3" xfId="58227" xr:uid="{00000000-0005-0000-0000-00003A4D0000}"/>
    <cellStyle name="Fechas 2 3 2 5" xfId="31663" xr:uid="{00000000-0005-0000-0000-00003B4D0000}"/>
    <cellStyle name="Fechas 2 3 2 6" xfId="58242" xr:uid="{00000000-0005-0000-0000-00003C4D0000}"/>
    <cellStyle name="Fechas 2 3 3" xfId="11344" xr:uid="{00000000-0005-0000-0000-00003D4D0000}"/>
    <cellStyle name="Fechas 2 3 3 10" xfId="58173" xr:uid="{00000000-0005-0000-0000-00003E4D0000}"/>
    <cellStyle name="Fechas 2 3 3 2" xfId="11345" xr:uid="{00000000-0005-0000-0000-00003F4D0000}"/>
    <cellStyle name="Fechas 2 3 3 2 2" xfId="11346" xr:uid="{00000000-0005-0000-0000-0000404D0000}"/>
    <cellStyle name="Fechas 2 3 3 2 2 2" xfId="38067" xr:uid="{00000000-0005-0000-0000-0000414D0000}"/>
    <cellStyle name="Fechas 2 3 3 2 3" xfId="11347" xr:uid="{00000000-0005-0000-0000-0000424D0000}"/>
    <cellStyle name="Fechas 2 3 3 2 3 2" xfId="45303" xr:uid="{00000000-0005-0000-0000-0000434D0000}"/>
    <cellStyle name="Fechas 2 3 3 2 4" xfId="11348" xr:uid="{00000000-0005-0000-0000-0000444D0000}"/>
    <cellStyle name="Fechas 2 3 3 2 4 2" xfId="45304" xr:uid="{00000000-0005-0000-0000-0000454D0000}"/>
    <cellStyle name="Fechas 2 3 3 2 5" xfId="32979" xr:uid="{00000000-0005-0000-0000-0000464D0000}"/>
    <cellStyle name="Fechas 2 3 3 2 6" xfId="58581" xr:uid="{00000000-0005-0000-0000-0000474D0000}"/>
    <cellStyle name="Fechas 2 3 3 3" xfId="11349" xr:uid="{00000000-0005-0000-0000-0000484D0000}"/>
    <cellStyle name="Fechas 2 3 3 3 2" xfId="11350" xr:uid="{00000000-0005-0000-0000-0000494D0000}"/>
    <cellStyle name="Fechas 2 3 3 3 2 2" xfId="39105" xr:uid="{00000000-0005-0000-0000-00004A4D0000}"/>
    <cellStyle name="Fechas 2 3 3 3 3" xfId="11351" xr:uid="{00000000-0005-0000-0000-00004B4D0000}"/>
    <cellStyle name="Fechas 2 3 3 3 3 2" xfId="45305" xr:uid="{00000000-0005-0000-0000-00004C4D0000}"/>
    <cellStyle name="Fechas 2 3 3 3 4" xfId="11352" xr:uid="{00000000-0005-0000-0000-00004D4D0000}"/>
    <cellStyle name="Fechas 2 3 3 3 4 2" xfId="45306" xr:uid="{00000000-0005-0000-0000-00004E4D0000}"/>
    <cellStyle name="Fechas 2 3 3 3 5" xfId="34017" xr:uid="{00000000-0005-0000-0000-00004F4D0000}"/>
    <cellStyle name="Fechas 2 3 3 3 6" xfId="58431" xr:uid="{00000000-0005-0000-0000-0000504D0000}"/>
    <cellStyle name="Fechas 2 3 3 4" xfId="11353" xr:uid="{00000000-0005-0000-0000-0000514D0000}"/>
    <cellStyle name="Fechas 2 3 3 4 2" xfId="11354" xr:uid="{00000000-0005-0000-0000-0000524D0000}"/>
    <cellStyle name="Fechas 2 3 3 4 2 2" xfId="40321" xr:uid="{00000000-0005-0000-0000-0000534D0000}"/>
    <cellStyle name="Fechas 2 3 3 4 3" xfId="11355" xr:uid="{00000000-0005-0000-0000-0000544D0000}"/>
    <cellStyle name="Fechas 2 3 3 4 3 2" xfId="45307" xr:uid="{00000000-0005-0000-0000-0000554D0000}"/>
    <cellStyle name="Fechas 2 3 3 4 4" xfId="11356" xr:uid="{00000000-0005-0000-0000-0000564D0000}"/>
    <cellStyle name="Fechas 2 3 3 4 4 2" xfId="45308" xr:uid="{00000000-0005-0000-0000-0000574D0000}"/>
    <cellStyle name="Fechas 2 3 3 4 5" xfId="35233" xr:uid="{00000000-0005-0000-0000-0000584D0000}"/>
    <cellStyle name="Fechas 2 3 3 4 6" xfId="58640" xr:uid="{00000000-0005-0000-0000-0000594D0000}"/>
    <cellStyle name="Fechas 2 3 3 5" xfId="11357" xr:uid="{00000000-0005-0000-0000-00005A4D0000}"/>
    <cellStyle name="Fechas 2 3 3 5 2" xfId="36622" xr:uid="{00000000-0005-0000-0000-00005B4D0000}"/>
    <cellStyle name="Fechas 2 3 3 5 3" xfId="58366" xr:uid="{00000000-0005-0000-0000-00005C4D0000}"/>
    <cellStyle name="Fechas 2 3 3 6" xfId="11358" xr:uid="{00000000-0005-0000-0000-00005D4D0000}"/>
    <cellStyle name="Fechas 2 3 3 6 2" xfId="45309" xr:uid="{00000000-0005-0000-0000-00005E4D0000}"/>
    <cellStyle name="Fechas 2 3 3 6 3" xfId="58688" xr:uid="{00000000-0005-0000-0000-00005F4D0000}"/>
    <cellStyle name="Fechas 2 3 3 7" xfId="11359" xr:uid="{00000000-0005-0000-0000-0000604D0000}"/>
    <cellStyle name="Fechas 2 3 3 7 2" xfId="45310" xr:uid="{00000000-0005-0000-0000-0000614D0000}"/>
    <cellStyle name="Fechas 2 3 3 8" xfId="11360" xr:uid="{00000000-0005-0000-0000-0000624D0000}"/>
    <cellStyle name="Fechas 2 3 3 8 2" xfId="45311" xr:uid="{00000000-0005-0000-0000-0000634D0000}"/>
    <cellStyle name="Fechas 2 3 3 9" xfId="31534" xr:uid="{00000000-0005-0000-0000-0000644D0000}"/>
    <cellStyle name="Fechas 2 3 4" xfId="11361" xr:uid="{00000000-0005-0000-0000-0000654D0000}"/>
    <cellStyle name="Fechas 2 3 4 2" xfId="11362" xr:uid="{00000000-0005-0000-0000-0000664D0000}"/>
    <cellStyle name="Fechas 2 3 4 2 2" xfId="11363" xr:uid="{00000000-0005-0000-0000-0000674D0000}"/>
    <cellStyle name="Fechas 2 3 4 2 2 2" xfId="38525" xr:uid="{00000000-0005-0000-0000-0000684D0000}"/>
    <cellStyle name="Fechas 2 3 4 2 3" xfId="11364" xr:uid="{00000000-0005-0000-0000-0000694D0000}"/>
    <cellStyle name="Fechas 2 3 4 2 3 2" xfId="45312" xr:uid="{00000000-0005-0000-0000-00006A4D0000}"/>
    <cellStyle name="Fechas 2 3 4 2 4" xfId="11365" xr:uid="{00000000-0005-0000-0000-00006B4D0000}"/>
    <cellStyle name="Fechas 2 3 4 2 4 2" xfId="45313" xr:uid="{00000000-0005-0000-0000-00006C4D0000}"/>
    <cellStyle name="Fechas 2 3 4 2 5" xfId="33437" xr:uid="{00000000-0005-0000-0000-00006D4D0000}"/>
    <cellStyle name="Fechas 2 3 4 3" xfId="11366" xr:uid="{00000000-0005-0000-0000-00006E4D0000}"/>
    <cellStyle name="Fechas 2 3 4 3 2" xfId="11367" xr:uid="{00000000-0005-0000-0000-00006F4D0000}"/>
    <cellStyle name="Fechas 2 3 4 3 2 2" xfId="39397" xr:uid="{00000000-0005-0000-0000-0000704D0000}"/>
    <cellStyle name="Fechas 2 3 4 3 3" xfId="11368" xr:uid="{00000000-0005-0000-0000-0000714D0000}"/>
    <cellStyle name="Fechas 2 3 4 3 3 2" xfId="45314" xr:uid="{00000000-0005-0000-0000-0000724D0000}"/>
    <cellStyle name="Fechas 2 3 4 3 4" xfId="11369" xr:uid="{00000000-0005-0000-0000-0000734D0000}"/>
    <cellStyle name="Fechas 2 3 4 3 4 2" xfId="45315" xr:uid="{00000000-0005-0000-0000-0000744D0000}"/>
    <cellStyle name="Fechas 2 3 4 3 5" xfId="34309" xr:uid="{00000000-0005-0000-0000-0000754D0000}"/>
    <cellStyle name="Fechas 2 3 4 4" xfId="11370" xr:uid="{00000000-0005-0000-0000-0000764D0000}"/>
    <cellStyle name="Fechas 2 3 4 4 2" xfId="11371" xr:uid="{00000000-0005-0000-0000-0000774D0000}"/>
    <cellStyle name="Fechas 2 3 4 4 2 2" xfId="40779" xr:uid="{00000000-0005-0000-0000-0000784D0000}"/>
    <cellStyle name="Fechas 2 3 4 4 3" xfId="11372" xr:uid="{00000000-0005-0000-0000-0000794D0000}"/>
    <cellStyle name="Fechas 2 3 4 4 3 2" xfId="45316" xr:uid="{00000000-0005-0000-0000-00007A4D0000}"/>
    <cellStyle name="Fechas 2 3 4 4 4" xfId="11373" xr:uid="{00000000-0005-0000-0000-00007B4D0000}"/>
    <cellStyle name="Fechas 2 3 4 4 4 2" xfId="45317" xr:uid="{00000000-0005-0000-0000-00007C4D0000}"/>
    <cellStyle name="Fechas 2 3 4 4 5" xfId="35691" xr:uid="{00000000-0005-0000-0000-00007D4D0000}"/>
    <cellStyle name="Fechas 2 3 4 5" xfId="11374" xr:uid="{00000000-0005-0000-0000-00007E4D0000}"/>
    <cellStyle name="Fechas 2 3 4 5 2" xfId="37080" xr:uid="{00000000-0005-0000-0000-00007F4D0000}"/>
    <cellStyle name="Fechas 2 3 4 6" xfId="11375" xr:uid="{00000000-0005-0000-0000-0000804D0000}"/>
    <cellStyle name="Fechas 2 3 4 6 2" xfId="45318" xr:uid="{00000000-0005-0000-0000-0000814D0000}"/>
    <cellStyle name="Fechas 2 3 4 7" xfId="11376" xr:uid="{00000000-0005-0000-0000-0000824D0000}"/>
    <cellStyle name="Fechas 2 3 4 7 2" xfId="45319" xr:uid="{00000000-0005-0000-0000-0000834D0000}"/>
    <cellStyle name="Fechas 2 3 4 8" xfId="11377" xr:uid="{00000000-0005-0000-0000-0000844D0000}"/>
    <cellStyle name="Fechas 2 3 4 8 2" xfId="45320" xr:uid="{00000000-0005-0000-0000-0000854D0000}"/>
    <cellStyle name="Fechas 2 3 4 9" xfId="31992" xr:uid="{00000000-0005-0000-0000-0000864D0000}"/>
    <cellStyle name="Fechas 2 3 5" xfId="11378" xr:uid="{00000000-0005-0000-0000-0000874D0000}"/>
    <cellStyle name="Fechas 2 3 5 2" xfId="11379" xr:uid="{00000000-0005-0000-0000-0000884D0000}"/>
    <cellStyle name="Fechas 2 3 5 2 2" xfId="11380" xr:uid="{00000000-0005-0000-0000-0000894D0000}"/>
    <cellStyle name="Fechas 2 3 5 2 2 2" xfId="38890" xr:uid="{00000000-0005-0000-0000-00008A4D0000}"/>
    <cellStyle name="Fechas 2 3 5 2 3" xfId="11381" xr:uid="{00000000-0005-0000-0000-00008B4D0000}"/>
    <cellStyle name="Fechas 2 3 5 2 3 2" xfId="45321" xr:uid="{00000000-0005-0000-0000-00008C4D0000}"/>
    <cellStyle name="Fechas 2 3 5 2 4" xfId="11382" xr:uid="{00000000-0005-0000-0000-00008D4D0000}"/>
    <cellStyle name="Fechas 2 3 5 2 4 2" xfId="45322" xr:uid="{00000000-0005-0000-0000-00008E4D0000}"/>
    <cellStyle name="Fechas 2 3 5 2 5" xfId="33802" xr:uid="{00000000-0005-0000-0000-00008F4D0000}"/>
    <cellStyle name="Fechas 2 3 5 3" xfId="11383" xr:uid="{00000000-0005-0000-0000-0000904D0000}"/>
    <cellStyle name="Fechas 2 3 5 3 2" xfId="11384" xr:uid="{00000000-0005-0000-0000-0000914D0000}"/>
    <cellStyle name="Fechas 2 3 5 3 2 2" xfId="40106" xr:uid="{00000000-0005-0000-0000-0000924D0000}"/>
    <cellStyle name="Fechas 2 3 5 3 3" xfId="11385" xr:uid="{00000000-0005-0000-0000-0000934D0000}"/>
    <cellStyle name="Fechas 2 3 5 3 3 2" xfId="45323" xr:uid="{00000000-0005-0000-0000-0000944D0000}"/>
    <cellStyle name="Fechas 2 3 5 3 4" xfId="11386" xr:uid="{00000000-0005-0000-0000-0000954D0000}"/>
    <cellStyle name="Fechas 2 3 5 3 4 2" xfId="45324" xr:uid="{00000000-0005-0000-0000-0000964D0000}"/>
    <cellStyle name="Fechas 2 3 5 3 5" xfId="35018" xr:uid="{00000000-0005-0000-0000-0000974D0000}"/>
    <cellStyle name="Fechas 2 3 5 4" xfId="11387" xr:uid="{00000000-0005-0000-0000-0000984D0000}"/>
    <cellStyle name="Fechas 2 3 5 4 2" xfId="36407" xr:uid="{00000000-0005-0000-0000-0000994D0000}"/>
    <cellStyle name="Fechas 2 3 5 5" xfId="11388" xr:uid="{00000000-0005-0000-0000-00009A4D0000}"/>
    <cellStyle name="Fechas 2 3 5 5 2" xfId="45325" xr:uid="{00000000-0005-0000-0000-00009B4D0000}"/>
    <cellStyle name="Fechas 2 3 5 6" xfId="11389" xr:uid="{00000000-0005-0000-0000-00009C4D0000}"/>
    <cellStyle name="Fechas 2 3 5 6 2" xfId="45326" xr:uid="{00000000-0005-0000-0000-00009D4D0000}"/>
    <cellStyle name="Fechas 2 3 5 7" xfId="11390" xr:uid="{00000000-0005-0000-0000-00009E4D0000}"/>
    <cellStyle name="Fechas 2 3 5 7 2" xfId="45327" xr:uid="{00000000-0005-0000-0000-00009F4D0000}"/>
    <cellStyle name="Fechas 2 3 5 8" xfId="31319" xr:uid="{00000000-0005-0000-0000-0000A04D0000}"/>
    <cellStyle name="Fechas 2 3 6" xfId="11391" xr:uid="{00000000-0005-0000-0000-0000A14D0000}"/>
    <cellStyle name="Fechas 2 3 6 2" xfId="11392" xr:uid="{00000000-0005-0000-0000-0000A24D0000}"/>
    <cellStyle name="Fechas 2 3 6 2 2" xfId="37729" xr:uid="{00000000-0005-0000-0000-0000A34D0000}"/>
    <cellStyle name="Fechas 2 3 6 3" xfId="11393" xr:uid="{00000000-0005-0000-0000-0000A44D0000}"/>
    <cellStyle name="Fechas 2 3 6 3 2" xfId="45328" xr:uid="{00000000-0005-0000-0000-0000A54D0000}"/>
    <cellStyle name="Fechas 2 3 6 4" xfId="11394" xr:uid="{00000000-0005-0000-0000-0000A64D0000}"/>
    <cellStyle name="Fechas 2 3 6 4 2" xfId="45329" xr:uid="{00000000-0005-0000-0000-0000A74D0000}"/>
    <cellStyle name="Fechas 2 3 6 5" xfId="32641" xr:uid="{00000000-0005-0000-0000-0000A84D0000}"/>
    <cellStyle name="Fechas 2 3 7" xfId="11395" xr:uid="{00000000-0005-0000-0000-0000A94D0000}"/>
    <cellStyle name="Fechas 2 3 7 2" xfId="11396" xr:uid="{00000000-0005-0000-0000-0000AA4D0000}"/>
    <cellStyle name="Fechas 2 3 7 2 2" xfId="38654" xr:uid="{00000000-0005-0000-0000-0000AB4D0000}"/>
    <cellStyle name="Fechas 2 3 7 3" xfId="11397" xr:uid="{00000000-0005-0000-0000-0000AC4D0000}"/>
    <cellStyle name="Fechas 2 3 7 3 2" xfId="45330" xr:uid="{00000000-0005-0000-0000-0000AD4D0000}"/>
    <cellStyle name="Fechas 2 3 7 4" xfId="11398" xr:uid="{00000000-0005-0000-0000-0000AE4D0000}"/>
    <cellStyle name="Fechas 2 3 7 4 2" xfId="45331" xr:uid="{00000000-0005-0000-0000-0000AF4D0000}"/>
    <cellStyle name="Fechas 2 3 7 5" xfId="33566" xr:uid="{00000000-0005-0000-0000-0000B04D0000}"/>
    <cellStyle name="Fechas 2 3 8" xfId="11399" xr:uid="{00000000-0005-0000-0000-0000B14D0000}"/>
    <cellStyle name="Fechas 2 3 8 2" xfId="11400" xr:uid="{00000000-0005-0000-0000-0000B24D0000}"/>
    <cellStyle name="Fechas 2 3 8 2 2" xfId="39921" xr:uid="{00000000-0005-0000-0000-0000B34D0000}"/>
    <cellStyle name="Fechas 2 3 8 3" xfId="11401" xr:uid="{00000000-0005-0000-0000-0000B44D0000}"/>
    <cellStyle name="Fechas 2 3 8 3 2" xfId="45332" xr:uid="{00000000-0005-0000-0000-0000B54D0000}"/>
    <cellStyle name="Fechas 2 3 8 4" xfId="11402" xr:uid="{00000000-0005-0000-0000-0000B64D0000}"/>
    <cellStyle name="Fechas 2 3 8 4 2" xfId="45333" xr:uid="{00000000-0005-0000-0000-0000B74D0000}"/>
    <cellStyle name="Fechas 2 3 8 5" xfId="34833" xr:uid="{00000000-0005-0000-0000-0000B84D0000}"/>
    <cellStyle name="Fechas 2 3 9" xfId="11403" xr:uid="{00000000-0005-0000-0000-0000B94D0000}"/>
    <cellStyle name="Fechas 2 3 9 2" xfId="36222" xr:uid="{00000000-0005-0000-0000-0000BA4D0000}"/>
    <cellStyle name="Fechas 2 4" xfId="11404" xr:uid="{00000000-0005-0000-0000-0000BB4D0000}"/>
    <cellStyle name="Fechas 2 4 10" xfId="11405" xr:uid="{00000000-0005-0000-0000-0000BC4D0000}"/>
    <cellStyle name="Fechas 2 4 10 2" xfId="45334" xr:uid="{00000000-0005-0000-0000-0000BD4D0000}"/>
    <cellStyle name="Fechas 2 4 11" xfId="11406" xr:uid="{00000000-0005-0000-0000-0000BE4D0000}"/>
    <cellStyle name="Fechas 2 4 11 2" xfId="45335" xr:uid="{00000000-0005-0000-0000-0000BF4D0000}"/>
    <cellStyle name="Fechas 2 4 12" xfId="30904" xr:uid="{00000000-0005-0000-0000-0000C04D0000}"/>
    <cellStyle name="Fechas 2 4 2" xfId="11407" xr:uid="{00000000-0005-0000-0000-0000C14D0000}"/>
    <cellStyle name="Fechas 2 4 2 2" xfId="11408" xr:uid="{00000000-0005-0000-0000-0000C24D0000}"/>
    <cellStyle name="Fechas 2 4 2 2 2" xfId="11409" xr:uid="{00000000-0005-0000-0000-0000C34D0000}"/>
    <cellStyle name="Fechas 2 4 2 2 2 2" xfId="38197" xr:uid="{00000000-0005-0000-0000-0000C44D0000}"/>
    <cellStyle name="Fechas 2 4 2 2 3" xfId="11410" xr:uid="{00000000-0005-0000-0000-0000C54D0000}"/>
    <cellStyle name="Fechas 2 4 2 2 3 2" xfId="45336" xr:uid="{00000000-0005-0000-0000-0000C64D0000}"/>
    <cellStyle name="Fechas 2 4 2 2 4" xfId="11411" xr:uid="{00000000-0005-0000-0000-0000C74D0000}"/>
    <cellStyle name="Fechas 2 4 2 2 4 2" xfId="45337" xr:uid="{00000000-0005-0000-0000-0000C84D0000}"/>
    <cellStyle name="Fechas 2 4 2 2 5" xfId="11412" xr:uid="{00000000-0005-0000-0000-0000C94D0000}"/>
    <cellStyle name="Fechas 2 4 2 2 5 2" xfId="45338" xr:uid="{00000000-0005-0000-0000-0000CA4D0000}"/>
    <cellStyle name="Fechas 2 4 2 2 6" xfId="33109" xr:uid="{00000000-0005-0000-0000-0000CB4D0000}"/>
    <cellStyle name="Fechas 2 4 2 3" xfId="11413" xr:uid="{00000000-0005-0000-0000-0000CC4D0000}"/>
    <cellStyle name="Fechas 2 4 2 3 2" xfId="11414" xr:uid="{00000000-0005-0000-0000-0000CD4D0000}"/>
    <cellStyle name="Fechas 2 4 2 3 2 2" xfId="40451" xr:uid="{00000000-0005-0000-0000-0000CE4D0000}"/>
    <cellStyle name="Fechas 2 4 2 3 3" xfId="11415" xr:uid="{00000000-0005-0000-0000-0000CF4D0000}"/>
    <cellStyle name="Fechas 2 4 2 3 3 2" xfId="45339" xr:uid="{00000000-0005-0000-0000-0000D04D0000}"/>
    <cellStyle name="Fechas 2 4 2 3 4" xfId="11416" xr:uid="{00000000-0005-0000-0000-0000D14D0000}"/>
    <cellStyle name="Fechas 2 4 2 3 4 2" xfId="45340" xr:uid="{00000000-0005-0000-0000-0000D24D0000}"/>
    <cellStyle name="Fechas 2 4 2 3 5" xfId="11417" xr:uid="{00000000-0005-0000-0000-0000D34D0000}"/>
    <cellStyle name="Fechas 2 4 2 3 5 2" xfId="45341" xr:uid="{00000000-0005-0000-0000-0000D44D0000}"/>
    <cellStyle name="Fechas 2 4 2 3 6" xfId="35363" xr:uid="{00000000-0005-0000-0000-0000D54D0000}"/>
    <cellStyle name="Fechas 2 4 2 4" xfId="11418" xr:uid="{00000000-0005-0000-0000-0000D64D0000}"/>
    <cellStyle name="Fechas 2 4 2 4 2" xfId="36752" xr:uid="{00000000-0005-0000-0000-0000D74D0000}"/>
    <cellStyle name="Fechas 2 4 2 5" xfId="31664" xr:uid="{00000000-0005-0000-0000-0000D84D0000}"/>
    <cellStyle name="Fechas 2 4 3" xfId="11419" xr:uid="{00000000-0005-0000-0000-0000D94D0000}"/>
    <cellStyle name="Fechas 2 4 3 2" xfId="11420" xr:uid="{00000000-0005-0000-0000-0000DA4D0000}"/>
    <cellStyle name="Fechas 2 4 3 2 2" xfId="11421" xr:uid="{00000000-0005-0000-0000-0000DB4D0000}"/>
    <cellStyle name="Fechas 2 4 3 2 2 2" xfId="38068" xr:uid="{00000000-0005-0000-0000-0000DC4D0000}"/>
    <cellStyle name="Fechas 2 4 3 2 3" xfId="11422" xr:uid="{00000000-0005-0000-0000-0000DD4D0000}"/>
    <cellStyle name="Fechas 2 4 3 2 3 2" xfId="45342" xr:uid="{00000000-0005-0000-0000-0000DE4D0000}"/>
    <cellStyle name="Fechas 2 4 3 2 4" xfId="11423" xr:uid="{00000000-0005-0000-0000-0000DF4D0000}"/>
    <cellStyle name="Fechas 2 4 3 2 4 2" xfId="45343" xr:uid="{00000000-0005-0000-0000-0000E04D0000}"/>
    <cellStyle name="Fechas 2 4 3 2 5" xfId="32980" xr:uid="{00000000-0005-0000-0000-0000E14D0000}"/>
    <cellStyle name="Fechas 2 4 3 3" xfId="11424" xr:uid="{00000000-0005-0000-0000-0000E24D0000}"/>
    <cellStyle name="Fechas 2 4 3 3 2" xfId="11425" xr:uid="{00000000-0005-0000-0000-0000E34D0000}"/>
    <cellStyle name="Fechas 2 4 3 3 2 2" xfId="39106" xr:uid="{00000000-0005-0000-0000-0000E44D0000}"/>
    <cellStyle name="Fechas 2 4 3 3 3" xfId="11426" xr:uid="{00000000-0005-0000-0000-0000E54D0000}"/>
    <cellStyle name="Fechas 2 4 3 3 3 2" xfId="45344" xr:uid="{00000000-0005-0000-0000-0000E64D0000}"/>
    <cellStyle name="Fechas 2 4 3 3 4" xfId="11427" xr:uid="{00000000-0005-0000-0000-0000E74D0000}"/>
    <cellStyle name="Fechas 2 4 3 3 4 2" xfId="45345" xr:uid="{00000000-0005-0000-0000-0000E84D0000}"/>
    <cellStyle name="Fechas 2 4 3 3 5" xfId="34018" xr:uid="{00000000-0005-0000-0000-0000E94D0000}"/>
    <cellStyle name="Fechas 2 4 3 4" xfId="11428" xr:uid="{00000000-0005-0000-0000-0000EA4D0000}"/>
    <cellStyle name="Fechas 2 4 3 4 2" xfId="11429" xr:uid="{00000000-0005-0000-0000-0000EB4D0000}"/>
    <cellStyle name="Fechas 2 4 3 4 2 2" xfId="40322" xr:uid="{00000000-0005-0000-0000-0000EC4D0000}"/>
    <cellStyle name="Fechas 2 4 3 4 3" xfId="11430" xr:uid="{00000000-0005-0000-0000-0000ED4D0000}"/>
    <cellStyle name="Fechas 2 4 3 4 3 2" xfId="45346" xr:uid="{00000000-0005-0000-0000-0000EE4D0000}"/>
    <cellStyle name="Fechas 2 4 3 4 4" xfId="11431" xr:uid="{00000000-0005-0000-0000-0000EF4D0000}"/>
    <cellStyle name="Fechas 2 4 3 4 4 2" xfId="45347" xr:uid="{00000000-0005-0000-0000-0000F04D0000}"/>
    <cellStyle name="Fechas 2 4 3 4 5" xfId="35234" xr:uid="{00000000-0005-0000-0000-0000F14D0000}"/>
    <cellStyle name="Fechas 2 4 3 5" xfId="11432" xr:uid="{00000000-0005-0000-0000-0000F24D0000}"/>
    <cellStyle name="Fechas 2 4 3 5 2" xfId="36623" xr:uid="{00000000-0005-0000-0000-0000F34D0000}"/>
    <cellStyle name="Fechas 2 4 3 6" xfId="11433" xr:uid="{00000000-0005-0000-0000-0000F44D0000}"/>
    <cellStyle name="Fechas 2 4 3 6 2" xfId="45348" xr:uid="{00000000-0005-0000-0000-0000F54D0000}"/>
    <cellStyle name="Fechas 2 4 3 7" xfId="11434" xr:uid="{00000000-0005-0000-0000-0000F64D0000}"/>
    <cellStyle name="Fechas 2 4 3 7 2" xfId="45349" xr:uid="{00000000-0005-0000-0000-0000F74D0000}"/>
    <cellStyle name="Fechas 2 4 3 8" xfId="11435" xr:uid="{00000000-0005-0000-0000-0000F84D0000}"/>
    <cellStyle name="Fechas 2 4 3 8 2" xfId="45350" xr:uid="{00000000-0005-0000-0000-0000F94D0000}"/>
    <cellStyle name="Fechas 2 4 3 9" xfId="31535" xr:uid="{00000000-0005-0000-0000-0000FA4D0000}"/>
    <cellStyle name="Fechas 2 4 4" xfId="11436" xr:uid="{00000000-0005-0000-0000-0000FB4D0000}"/>
    <cellStyle name="Fechas 2 4 4 2" xfId="11437" xr:uid="{00000000-0005-0000-0000-0000FC4D0000}"/>
    <cellStyle name="Fechas 2 4 4 2 2" xfId="11438" xr:uid="{00000000-0005-0000-0000-0000FD4D0000}"/>
    <cellStyle name="Fechas 2 4 4 2 2 2" xfId="38524" xr:uid="{00000000-0005-0000-0000-0000FE4D0000}"/>
    <cellStyle name="Fechas 2 4 4 2 3" xfId="11439" xr:uid="{00000000-0005-0000-0000-0000FF4D0000}"/>
    <cellStyle name="Fechas 2 4 4 2 3 2" xfId="45351" xr:uid="{00000000-0005-0000-0000-0000004E0000}"/>
    <cellStyle name="Fechas 2 4 4 2 4" xfId="11440" xr:uid="{00000000-0005-0000-0000-0000014E0000}"/>
    <cellStyle name="Fechas 2 4 4 2 4 2" xfId="45352" xr:uid="{00000000-0005-0000-0000-0000024E0000}"/>
    <cellStyle name="Fechas 2 4 4 2 5" xfId="33436" xr:uid="{00000000-0005-0000-0000-0000034E0000}"/>
    <cellStyle name="Fechas 2 4 4 3" xfId="11441" xr:uid="{00000000-0005-0000-0000-0000044E0000}"/>
    <cellStyle name="Fechas 2 4 4 3 2" xfId="11442" xr:uid="{00000000-0005-0000-0000-0000054E0000}"/>
    <cellStyle name="Fechas 2 4 4 3 2 2" xfId="39396" xr:uid="{00000000-0005-0000-0000-0000064E0000}"/>
    <cellStyle name="Fechas 2 4 4 3 3" xfId="11443" xr:uid="{00000000-0005-0000-0000-0000074E0000}"/>
    <cellStyle name="Fechas 2 4 4 3 3 2" xfId="45353" xr:uid="{00000000-0005-0000-0000-0000084E0000}"/>
    <cellStyle name="Fechas 2 4 4 3 4" xfId="11444" xr:uid="{00000000-0005-0000-0000-0000094E0000}"/>
    <cellStyle name="Fechas 2 4 4 3 4 2" xfId="45354" xr:uid="{00000000-0005-0000-0000-00000A4E0000}"/>
    <cellStyle name="Fechas 2 4 4 3 5" xfId="34308" xr:uid="{00000000-0005-0000-0000-00000B4E0000}"/>
    <cellStyle name="Fechas 2 4 4 4" xfId="11445" xr:uid="{00000000-0005-0000-0000-00000C4E0000}"/>
    <cellStyle name="Fechas 2 4 4 4 2" xfId="11446" xr:uid="{00000000-0005-0000-0000-00000D4E0000}"/>
    <cellStyle name="Fechas 2 4 4 4 2 2" xfId="40778" xr:uid="{00000000-0005-0000-0000-00000E4E0000}"/>
    <cellStyle name="Fechas 2 4 4 4 3" xfId="11447" xr:uid="{00000000-0005-0000-0000-00000F4E0000}"/>
    <cellStyle name="Fechas 2 4 4 4 3 2" xfId="45355" xr:uid="{00000000-0005-0000-0000-0000104E0000}"/>
    <cellStyle name="Fechas 2 4 4 4 4" xfId="11448" xr:uid="{00000000-0005-0000-0000-0000114E0000}"/>
    <cellStyle name="Fechas 2 4 4 4 4 2" xfId="45356" xr:uid="{00000000-0005-0000-0000-0000124E0000}"/>
    <cellStyle name="Fechas 2 4 4 4 5" xfId="35690" xr:uid="{00000000-0005-0000-0000-0000134E0000}"/>
    <cellStyle name="Fechas 2 4 4 5" xfId="11449" xr:uid="{00000000-0005-0000-0000-0000144E0000}"/>
    <cellStyle name="Fechas 2 4 4 5 2" xfId="37079" xr:uid="{00000000-0005-0000-0000-0000154E0000}"/>
    <cellStyle name="Fechas 2 4 4 6" xfId="11450" xr:uid="{00000000-0005-0000-0000-0000164E0000}"/>
    <cellStyle name="Fechas 2 4 4 6 2" xfId="45357" xr:uid="{00000000-0005-0000-0000-0000174E0000}"/>
    <cellStyle name="Fechas 2 4 4 7" xfId="11451" xr:uid="{00000000-0005-0000-0000-0000184E0000}"/>
    <cellStyle name="Fechas 2 4 4 7 2" xfId="45358" xr:uid="{00000000-0005-0000-0000-0000194E0000}"/>
    <cellStyle name="Fechas 2 4 4 8" xfId="11452" xr:uid="{00000000-0005-0000-0000-00001A4E0000}"/>
    <cellStyle name="Fechas 2 4 4 8 2" xfId="45359" xr:uid="{00000000-0005-0000-0000-00001B4E0000}"/>
    <cellStyle name="Fechas 2 4 4 9" xfId="31991" xr:uid="{00000000-0005-0000-0000-00001C4E0000}"/>
    <cellStyle name="Fechas 2 4 5" xfId="11453" xr:uid="{00000000-0005-0000-0000-00001D4E0000}"/>
    <cellStyle name="Fechas 2 4 5 2" xfId="11454" xr:uid="{00000000-0005-0000-0000-00001E4E0000}"/>
    <cellStyle name="Fechas 2 4 5 2 2" xfId="11455" xr:uid="{00000000-0005-0000-0000-00001F4E0000}"/>
    <cellStyle name="Fechas 2 4 5 2 2 2" xfId="38891" xr:uid="{00000000-0005-0000-0000-0000204E0000}"/>
    <cellStyle name="Fechas 2 4 5 2 3" xfId="11456" xr:uid="{00000000-0005-0000-0000-0000214E0000}"/>
    <cellStyle name="Fechas 2 4 5 2 3 2" xfId="45360" xr:uid="{00000000-0005-0000-0000-0000224E0000}"/>
    <cellStyle name="Fechas 2 4 5 2 4" xfId="11457" xr:uid="{00000000-0005-0000-0000-0000234E0000}"/>
    <cellStyle name="Fechas 2 4 5 2 4 2" xfId="45361" xr:uid="{00000000-0005-0000-0000-0000244E0000}"/>
    <cellStyle name="Fechas 2 4 5 2 5" xfId="33803" xr:uid="{00000000-0005-0000-0000-0000254E0000}"/>
    <cellStyle name="Fechas 2 4 5 3" xfId="11458" xr:uid="{00000000-0005-0000-0000-0000264E0000}"/>
    <cellStyle name="Fechas 2 4 5 3 2" xfId="11459" xr:uid="{00000000-0005-0000-0000-0000274E0000}"/>
    <cellStyle name="Fechas 2 4 5 3 2 2" xfId="40107" xr:uid="{00000000-0005-0000-0000-0000284E0000}"/>
    <cellStyle name="Fechas 2 4 5 3 3" xfId="11460" xr:uid="{00000000-0005-0000-0000-0000294E0000}"/>
    <cellStyle name="Fechas 2 4 5 3 3 2" xfId="45362" xr:uid="{00000000-0005-0000-0000-00002A4E0000}"/>
    <cellStyle name="Fechas 2 4 5 3 4" xfId="11461" xr:uid="{00000000-0005-0000-0000-00002B4E0000}"/>
    <cellStyle name="Fechas 2 4 5 3 4 2" xfId="45363" xr:uid="{00000000-0005-0000-0000-00002C4E0000}"/>
    <cellStyle name="Fechas 2 4 5 3 5" xfId="35019" xr:uid="{00000000-0005-0000-0000-00002D4E0000}"/>
    <cellStyle name="Fechas 2 4 5 4" xfId="11462" xr:uid="{00000000-0005-0000-0000-00002E4E0000}"/>
    <cellStyle name="Fechas 2 4 5 4 2" xfId="36408" xr:uid="{00000000-0005-0000-0000-00002F4E0000}"/>
    <cellStyle name="Fechas 2 4 5 5" xfId="11463" xr:uid="{00000000-0005-0000-0000-0000304E0000}"/>
    <cellStyle name="Fechas 2 4 5 5 2" xfId="45364" xr:uid="{00000000-0005-0000-0000-0000314E0000}"/>
    <cellStyle name="Fechas 2 4 5 6" xfId="11464" xr:uid="{00000000-0005-0000-0000-0000324E0000}"/>
    <cellStyle name="Fechas 2 4 5 6 2" xfId="45365" xr:uid="{00000000-0005-0000-0000-0000334E0000}"/>
    <cellStyle name="Fechas 2 4 5 7" xfId="11465" xr:uid="{00000000-0005-0000-0000-0000344E0000}"/>
    <cellStyle name="Fechas 2 4 5 7 2" xfId="45366" xr:uid="{00000000-0005-0000-0000-0000354E0000}"/>
    <cellStyle name="Fechas 2 4 5 8" xfId="31320" xr:uid="{00000000-0005-0000-0000-0000364E0000}"/>
    <cellStyle name="Fechas 2 4 6" xfId="11466" xr:uid="{00000000-0005-0000-0000-0000374E0000}"/>
    <cellStyle name="Fechas 2 4 6 2" xfId="11467" xr:uid="{00000000-0005-0000-0000-0000384E0000}"/>
    <cellStyle name="Fechas 2 4 6 2 2" xfId="37680" xr:uid="{00000000-0005-0000-0000-0000394E0000}"/>
    <cellStyle name="Fechas 2 4 6 3" xfId="11468" xr:uid="{00000000-0005-0000-0000-00003A4E0000}"/>
    <cellStyle name="Fechas 2 4 6 3 2" xfId="45367" xr:uid="{00000000-0005-0000-0000-00003B4E0000}"/>
    <cellStyle name="Fechas 2 4 6 4" xfId="11469" xr:uid="{00000000-0005-0000-0000-00003C4E0000}"/>
    <cellStyle name="Fechas 2 4 6 4 2" xfId="45368" xr:uid="{00000000-0005-0000-0000-00003D4E0000}"/>
    <cellStyle name="Fechas 2 4 6 5" xfId="32592" xr:uid="{00000000-0005-0000-0000-00003E4E0000}"/>
    <cellStyle name="Fechas 2 4 7" xfId="11470" xr:uid="{00000000-0005-0000-0000-00003F4E0000}"/>
    <cellStyle name="Fechas 2 4 7 2" xfId="11471" xr:uid="{00000000-0005-0000-0000-0000404E0000}"/>
    <cellStyle name="Fechas 2 4 7 2 2" xfId="37920" xr:uid="{00000000-0005-0000-0000-0000414E0000}"/>
    <cellStyle name="Fechas 2 4 7 3" xfId="11472" xr:uid="{00000000-0005-0000-0000-0000424E0000}"/>
    <cellStyle name="Fechas 2 4 7 3 2" xfId="45369" xr:uid="{00000000-0005-0000-0000-0000434E0000}"/>
    <cellStyle name="Fechas 2 4 7 4" xfId="11473" xr:uid="{00000000-0005-0000-0000-0000444E0000}"/>
    <cellStyle name="Fechas 2 4 7 4 2" xfId="45370" xr:uid="{00000000-0005-0000-0000-0000454E0000}"/>
    <cellStyle name="Fechas 2 4 7 5" xfId="32832" xr:uid="{00000000-0005-0000-0000-0000464E0000}"/>
    <cellStyle name="Fechas 2 4 8" xfId="11474" xr:uid="{00000000-0005-0000-0000-0000474E0000}"/>
    <cellStyle name="Fechas 2 4 8 2" xfId="11475" xr:uid="{00000000-0005-0000-0000-0000484E0000}"/>
    <cellStyle name="Fechas 2 4 8 2 2" xfId="39872" xr:uid="{00000000-0005-0000-0000-0000494E0000}"/>
    <cellStyle name="Fechas 2 4 8 3" xfId="11476" xr:uid="{00000000-0005-0000-0000-00004A4E0000}"/>
    <cellStyle name="Fechas 2 4 8 3 2" xfId="45371" xr:uid="{00000000-0005-0000-0000-00004B4E0000}"/>
    <cellStyle name="Fechas 2 4 8 4" xfId="11477" xr:uid="{00000000-0005-0000-0000-00004C4E0000}"/>
    <cellStyle name="Fechas 2 4 8 4 2" xfId="45372" xr:uid="{00000000-0005-0000-0000-00004D4E0000}"/>
    <cellStyle name="Fechas 2 4 8 5" xfId="34784" xr:uid="{00000000-0005-0000-0000-00004E4E0000}"/>
    <cellStyle name="Fechas 2 4 9" xfId="11478" xr:uid="{00000000-0005-0000-0000-00004F4E0000}"/>
    <cellStyle name="Fechas 2 4 9 2" xfId="36173" xr:uid="{00000000-0005-0000-0000-0000504E0000}"/>
    <cellStyle name="Fechas 2 5" xfId="11479" xr:uid="{00000000-0005-0000-0000-0000514E0000}"/>
    <cellStyle name="Fechas 2 5 10" xfId="11480" xr:uid="{00000000-0005-0000-0000-0000524E0000}"/>
    <cellStyle name="Fechas 2 5 10 2" xfId="45373" xr:uid="{00000000-0005-0000-0000-0000534E0000}"/>
    <cellStyle name="Fechas 2 5 11" xfId="11481" xr:uid="{00000000-0005-0000-0000-0000544E0000}"/>
    <cellStyle name="Fechas 2 5 11 2" xfId="45374" xr:uid="{00000000-0005-0000-0000-0000554E0000}"/>
    <cellStyle name="Fechas 2 5 12" xfId="30902" xr:uid="{00000000-0005-0000-0000-0000564E0000}"/>
    <cellStyle name="Fechas 2 5 2" xfId="11482" xr:uid="{00000000-0005-0000-0000-0000574E0000}"/>
    <cellStyle name="Fechas 2 5 2 2" xfId="11483" xr:uid="{00000000-0005-0000-0000-0000584E0000}"/>
    <cellStyle name="Fechas 2 5 2 2 2" xfId="11484" xr:uid="{00000000-0005-0000-0000-0000594E0000}"/>
    <cellStyle name="Fechas 2 5 2 2 2 2" xfId="38198" xr:uid="{00000000-0005-0000-0000-00005A4E0000}"/>
    <cellStyle name="Fechas 2 5 2 2 3" xfId="11485" xr:uid="{00000000-0005-0000-0000-00005B4E0000}"/>
    <cellStyle name="Fechas 2 5 2 2 3 2" xfId="45375" xr:uid="{00000000-0005-0000-0000-00005C4E0000}"/>
    <cellStyle name="Fechas 2 5 2 2 4" xfId="11486" xr:uid="{00000000-0005-0000-0000-00005D4E0000}"/>
    <cellStyle name="Fechas 2 5 2 2 4 2" xfId="45376" xr:uid="{00000000-0005-0000-0000-00005E4E0000}"/>
    <cellStyle name="Fechas 2 5 2 2 5" xfId="11487" xr:uid="{00000000-0005-0000-0000-00005F4E0000}"/>
    <cellStyle name="Fechas 2 5 2 2 5 2" xfId="45377" xr:uid="{00000000-0005-0000-0000-0000604E0000}"/>
    <cellStyle name="Fechas 2 5 2 2 6" xfId="33110" xr:uid="{00000000-0005-0000-0000-0000614E0000}"/>
    <cellStyle name="Fechas 2 5 2 3" xfId="11488" xr:uid="{00000000-0005-0000-0000-0000624E0000}"/>
    <cellStyle name="Fechas 2 5 2 3 2" xfId="11489" xr:uid="{00000000-0005-0000-0000-0000634E0000}"/>
    <cellStyle name="Fechas 2 5 2 3 2 2" xfId="40452" xr:uid="{00000000-0005-0000-0000-0000644E0000}"/>
    <cellStyle name="Fechas 2 5 2 3 3" xfId="11490" xr:uid="{00000000-0005-0000-0000-0000654E0000}"/>
    <cellStyle name="Fechas 2 5 2 3 3 2" xfId="45378" xr:uid="{00000000-0005-0000-0000-0000664E0000}"/>
    <cellStyle name="Fechas 2 5 2 3 4" xfId="11491" xr:uid="{00000000-0005-0000-0000-0000674E0000}"/>
    <cellStyle name="Fechas 2 5 2 3 4 2" xfId="45379" xr:uid="{00000000-0005-0000-0000-0000684E0000}"/>
    <cellStyle name="Fechas 2 5 2 3 5" xfId="11492" xr:uid="{00000000-0005-0000-0000-0000694E0000}"/>
    <cellStyle name="Fechas 2 5 2 3 5 2" xfId="45380" xr:uid="{00000000-0005-0000-0000-00006A4E0000}"/>
    <cellStyle name="Fechas 2 5 2 3 6" xfId="35364" xr:uid="{00000000-0005-0000-0000-00006B4E0000}"/>
    <cellStyle name="Fechas 2 5 2 4" xfId="11493" xr:uid="{00000000-0005-0000-0000-00006C4E0000}"/>
    <cellStyle name="Fechas 2 5 2 4 2" xfId="36753" xr:uid="{00000000-0005-0000-0000-00006D4E0000}"/>
    <cellStyle name="Fechas 2 5 2 5" xfId="31665" xr:uid="{00000000-0005-0000-0000-00006E4E0000}"/>
    <cellStyle name="Fechas 2 5 3" xfId="11494" xr:uid="{00000000-0005-0000-0000-00006F4E0000}"/>
    <cellStyle name="Fechas 2 5 3 2" xfId="11495" xr:uid="{00000000-0005-0000-0000-0000704E0000}"/>
    <cellStyle name="Fechas 2 5 3 2 2" xfId="11496" xr:uid="{00000000-0005-0000-0000-0000714E0000}"/>
    <cellStyle name="Fechas 2 5 3 2 2 2" xfId="38069" xr:uid="{00000000-0005-0000-0000-0000724E0000}"/>
    <cellStyle name="Fechas 2 5 3 2 3" xfId="11497" xr:uid="{00000000-0005-0000-0000-0000734E0000}"/>
    <cellStyle name="Fechas 2 5 3 2 3 2" xfId="45381" xr:uid="{00000000-0005-0000-0000-0000744E0000}"/>
    <cellStyle name="Fechas 2 5 3 2 4" xfId="11498" xr:uid="{00000000-0005-0000-0000-0000754E0000}"/>
    <cellStyle name="Fechas 2 5 3 2 4 2" xfId="45382" xr:uid="{00000000-0005-0000-0000-0000764E0000}"/>
    <cellStyle name="Fechas 2 5 3 2 5" xfId="32981" xr:uid="{00000000-0005-0000-0000-0000774E0000}"/>
    <cellStyle name="Fechas 2 5 3 3" xfId="11499" xr:uid="{00000000-0005-0000-0000-0000784E0000}"/>
    <cellStyle name="Fechas 2 5 3 3 2" xfId="11500" xr:uid="{00000000-0005-0000-0000-0000794E0000}"/>
    <cellStyle name="Fechas 2 5 3 3 2 2" xfId="39107" xr:uid="{00000000-0005-0000-0000-00007A4E0000}"/>
    <cellStyle name="Fechas 2 5 3 3 3" xfId="11501" xr:uid="{00000000-0005-0000-0000-00007B4E0000}"/>
    <cellStyle name="Fechas 2 5 3 3 3 2" xfId="45383" xr:uid="{00000000-0005-0000-0000-00007C4E0000}"/>
    <cellStyle name="Fechas 2 5 3 3 4" xfId="11502" xr:uid="{00000000-0005-0000-0000-00007D4E0000}"/>
    <cellStyle name="Fechas 2 5 3 3 4 2" xfId="45384" xr:uid="{00000000-0005-0000-0000-00007E4E0000}"/>
    <cellStyle name="Fechas 2 5 3 3 5" xfId="34019" xr:uid="{00000000-0005-0000-0000-00007F4E0000}"/>
    <cellStyle name="Fechas 2 5 3 4" xfId="11503" xr:uid="{00000000-0005-0000-0000-0000804E0000}"/>
    <cellStyle name="Fechas 2 5 3 4 2" xfId="11504" xr:uid="{00000000-0005-0000-0000-0000814E0000}"/>
    <cellStyle name="Fechas 2 5 3 4 2 2" xfId="40323" xr:uid="{00000000-0005-0000-0000-0000824E0000}"/>
    <cellStyle name="Fechas 2 5 3 4 3" xfId="11505" xr:uid="{00000000-0005-0000-0000-0000834E0000}"/>
    <cellStyle name="Fechas 2 5 3 4 3 2" xfId="45385" xr:uid="{00000000-0005-0000-0000-0000844E0000}"/>
    <cellStyle name="Fechas 2 5 3 4 4" xfId="11506" xr:uid="{00000000-0005-0000-0000-0000854E0000}"/>
    <cellStyle name="Fechas 2 5 3 4 4 2" xfId="45386" xr:uid="{00000000-0005-0000-0000-0000864E0000}"/>
    <cellStyle name="Fechas 2 5 3 4 5" xfId="35235" xr:uid="{00000000-0005-0000-0000-0000874E0000}"/>
    <cellStyle name="Fechas 2 5 3 5" xfId="11507" xr:uid="{00000000-0005-0000-0000-0000884E0000}"/>
    <cellStyle name="Fechas 2 5 3 5 2" xfId="36624" xr:uid="{00000000-0005-0000-0000-0000894E0000}"/>
    <cellStyle name="Fechas 2 5 3 6" xfId="11508" xr:uid="{00000000-0005-0000-0000-00008A4E0000}"/>
    <cellStyle name="Fechas 2 5 3 6 2" xfId="45387" xr:uid="{00000000-0005-0000-0000-00008B4E0000}"/>
    <cellStyle name="Fechas 2 5 3 7" xfId="11509" xr:uid="{00000000-0005-0000-0000-00008C4E0000}"/>
    <cellStyle name="Fechas 2 5 3 7 2" xfId="45388" xr:uid="{00000000-0005-0000-0000-00008D4E0000}"/>
    <cellStyle name="Fechas 2 5 3 8" xfId="11510" xr:uid="{00000000-0005-0000-0000-00008E4E0000}"/>
    <cellStyle name="Fechas 2 5 3 8 2" xfId="45389" xr:uid="{00000000-0005-0000-0000-00008F4E0000}"/>
    <cellStyle name="Fechas 2 5 3 9" xfId="31536" xr:uid="{00000000-0005-0000-0000-0000904E0000}"/>
    <cellStyle name="Fechas 2 5 4" xfId="11511" xr:uid="{00000000-0005-0000-0000-0000914E0000}"/>
    <cellStyle name="Fechas 2 5 4 2" xfId="11512" xr:uid="{00000000-0005-0000-0000-0000924E0000}"/>
    <cellStyle name="Fechas 2 5 4 2 2" xfId="11513" xr:uid="{00000000-0005-0000-0000-0000934E0000}"/>
    <cellStyle name="Fechas 2 5 4 2 2 2" xfId="38523" xr:uid="{00000000-0005-0000-0000-0000944E0000}"/>
    <cellStyle name="Fechas 2 5 4 2 3" xfId="11514" xr:uid="{00000000-0005-0000-0000-0000954E0000}"/>
    <cellStyle name="Fechas 2 5 4 2 3 2" xfId="45390" xr:uid="{00000000-0005-0000-0000-0000964E0000}"/>
    <cellStyle name="Fechas 2 5 4 2 4" xfId="11515" xr:uid="{00000000-0005-0000-0000-0000974E0000}"/>
    <cellStyle name="Fechas 2 5 4 2 4 2" xfId="45391" xr:uid="{00000000-0005-0000-0000-0000984E0000}"/>
    <cellStyle name="Fechas 2 5 4 2 5" xfId="33435" xr:uid="{00000000-0005-0000-0000-0000994E0000}"/>
    <cellStyle name="Fechas 2 5 4 3" xfId="11516" xr:uid="{00000000-0005-0000-0000-00009A4E0000}"/>
    <cellStyle name="Fechas 2 5 4 3 2" xfId="11517" xr:uid="{00000000-0005-0000-0000-00009B4E0000}"/>
    <cellStyle name="Fechas 2 5 4 3 2 2" xfId="39395" xr:uid="{00000000-0005-0000-0000-00009C4E0000}"/>
    <cellStyle name="Fechas 2 5 4 3 3" xfId="11518" xr:uid="{00000000-0005-0000-0000-00009D4E0000}"/>
    <cellStyle name="Fechas 2 5 4 3 3 2" xfId="45392" xr:uid="{00000000-0005-0000-0000-00009E4E0000}"/>
    <cellStyle name="Fechas 2 5 4 3 4" xfId="11519" xr:uid="{00000000-0005-0000-0000-00009F4E0000}"/>
    <cellStyle name="Fechas 2 5 4 3 4 2" xfId="45393" xr:uid="{00000000-0005-0000-0000-0000A04E0000}"/>
    <cellStyle name="Fechas 2 5 4 3 5" xfId="34307" xr:uid="{00000000-0005-0000-0000-0000A14E0000}"/>
    <cellStyle name="Fechas 2 5 4 4" xfId="11520" xr:uid="{00000000-0005-0000-0000-0000A24E0000}"/>
    <cellStyle name="Fechas 2 5 4 4 2" xfId="11521" xr:uid="{00000000-0005-0000-0000-0000A34E0000}"/>
    <cellStyle name="Fechas 2 5 4 4 2 2" xfId="40777" xr:uid="{00000000-0005-0000-0000-0000A44E0000}"/>
    <cellStyle name="Fechas 2 5 4 4 3" xfId="11522" xr:uid="{00000000-0005-0000-0000-0000A54E0000}"/>
    <cellStyle name="Fechas 2 5 4 4 3 2" xfId="45394" xr:uid="{00000000-0005-0000-0000-0000A64E0000}"/>
    <cellStyle name="Fechas 2 5 4 4 4" xfId="11523" xr:uid="{00000000-0005-0000-0000-0000A74E0000}"/>
    <cellStyle name="Fechas 2 5 4 4 4 2" xfId="45395" xr:uid="{00000000-0005-0000-0000-0000A84E0000}"/>
    <cellStyle name="Fechas 2 5 4 4 5" xfId="35689" xr:uid="{00000000-0005-0000-0000-0000A94E0000}"/>
    <cellStyle name="Fechas 2 5 4 5" xfId="11524" xr:uid="{00000000-0005-0000-0000-0000AA4E0000}"/>
    <cellStyle name="Fechas 2 5 4 5 2" xfId="37078" xr:uid="{00000000-0005-0000-0000-0000AB4E0000}"/>
    <cellStyle name="Fechas 2 5 4 6" xfId="11525" xr:uid="{00000000-0005-0000-0000-0000AC4E0000}"/>
    <cellStyle name="Fechas 2 5 4 6 2" xfId="45396" xr:uid="{00000000-0005-0000-0000-0000AD4E0000}"/>
    <cellStyle name="Fechas 2 5 4 7" xfId="11526" xr:uid="{00000000-0005-0000-0000-0000AE4E0000}"/>
    <cellStyle name="Fechas 2 5 4 7 2" xfId="45397" xr:uid="{00000000-0005-0000-0000-0000AF4E0000}"/>
    <cellStyle name="Fechas 2 5 4 8" xfId="11527" xr:uid="{00000000-0005-0000-0000-0000B04E0000}"/>
    <cellStyle name="Fechas 2 5 4 8 2" xfId="45398" xr:uid="{00000000-0005-0000-0000-0000B14E0000}"/>
    <cellStyle name="Fechas 2 5 4 9" xfId="31990" xr:uid="{00000000-0005-0000-0000-0000B24E0000}"/>
    <cellStyle name="Fechas 2 5 5" xfId="11528" xr:uid="{00000000-0005-0000-0000-0000B34E0000}"/>
    <cellStyle name="Fechas 2 5 5 2" xfId="11529" xr:uid="{00000000-0005-0000-0000-0000B44E0000}"/>
    <cellStyle name="Fechas 2 5 5 2 2" xfId="11530" xr:uid="{00000000-0005-0000-0000-0000B54E0000}"/>
    <cellStyle name="Fechas 2 5 5 2 2 2" xfId="38892" xr:uid="{00000000-0005-0000-0000-0000B64E0000}"/>
    <cellStyle name="Fechas 2 5 5 2 3" xfId="11531" xr:uid="{00000000-0005-0000-0000-0000B74E0000}"/>
    <cellStyle name="Fechas 2 5 5 2 3 2" xfId="45399" xr:uid="{00000000-0005-0000-0000-0000B84E0000}"/>
    <cellStyle name="Fechas 2 5 5 2 4" xfId="11532" xr:uid="{00000000-0005-0000-0000-0000B94E0000}"/>
    <cellStyle name="Fechas 2 5 5 2 4 2" xfId="45400" xr:uid="{00000000-0005-0000-0000-0000BA4E0000}"/>
    <cellStyle name="Fechas 2 5 5 2 5" xfId="33804" xr:uid="{00000000-0005-0000-0000-0000BB4E0000}"/>
    <cellStyle name="Fechas 2 5 5 3" xfId="11533" xr:uid="{00000000-0005-0000-0000-0000BC4E0000}"/>
    <cellStyle name="Fechas 2 5 5 3 2" xfId="11534" xr:uid="{00000000-0005-0000-0000-0000BD4E0000}"/>
    <cellStyle name="Fechas 2 5 5 3 2 2" xfId="40108" xr:uid="{00000000-0005-0000-0000-0000BE4E0000}"/>
    <cellStyle name="Fechas 2 5 5 3 3" xfId="11535" xr:uid="{00000000-0005-0000-0000-0000BF4E0000}"/>
    <cellStyle name="Fechas 2 5 5 3 3 2" xfId="45401" xr:uid="{00000000-0005-0000-0000-0000C04E0000}"/>
    <cellStyle name="Fechas 2 5 5 3 4" xfId="11536" xr:uid="{00000000-0005-0000-0000-0000C14E0000}"/>
    <cellStyle name="Fechas 2 5 5 3 4 2" xfId="45402" xr:uid="{00000000-0005-0000-0000-0000C24E0000}"/>
    <cellStyle name="Fechas 2 5 5 3 5" xfId="35020" xr:uid="{00000000-0005-0000-0000-0000C34E0000}"/>
    <cellStyle name="Fechas 2 5 5 4" xfId="11537" xr:uid="{00000000-0005-0000-0000-0000C44E0000}"/>
    <cellStyle name="Fechas 2 5 5 4 2" xfId="36409" xr:uid="{00000000-0005-0000-0000-0000C54E0000}"/>
    <cellStyle name="Fechas 2 5 5 5" xfId="11538" xr:uid="{00000000-0005-0000-0000-0000C64E0000}"/>
    <cellStyle name="Fechas 2 5 5 5 2" xfId="45403" xr:uid="{00000000-0005-0000-0000-0000C74E0000}"/>
    <cellStyle name="Fechas 2 5 5 6" xfId="11539" xr:uid="{00000000-0005-0000-0000-0000C84E0000}"/>
    <cellStyle name="Fechas 2 5 5 6 2" xfId="45404" xr:uid="{00000000-0005-0000-0000-0000C94E0000}"/>
    <cellStyle name="Fechas 2 5 5 7" xfId="11540" xr:uid="{00000000-0005-0000-0000-0000CA4E0000}"/>
    <cellStyle name="Fechas 2 5 5 7 2" xfId="45405" xr:uid="{00000000-0005-0000-0000-0000CB4E0000}"/>
    <cellStyle name="Fechas 2 5 5 8" xfId="31321" xr:uid="{00000000-0005-0000-0000-0000CC4E0000}"/>
    <cellStyle name="Fechas 2 5 6" xfId="11541" xr:uid="{00000000-0005-0000-0000-0000CD4E0000}"/>
    <cellStyle name="Fechas 2 5 6 2" xfId="11542" xr:uid="{00000000-0005-0000-0000-0000CE4E0000}"/>
    <cellStyle name="Fechas 2 5 6 2 2" xfId="37678" xr:uid="{00000000-0005-0000-0000-0000CF4E0000}"/>
    <cellStyle name="Fechas 2 5 6 3" xfId="11543" xr:uid="{00000000-0005-0000-0000-0000D04E0000}"/>
    <cellStyle name="Fechas 2 5 6 3 2" xfId="45406" xr:uid="{00000000-0005-0000-0000-0000D14E0000}"/>
    <cellStyle name="Fechas 2 5 6 4" xfId="11544" xr:uid="{00000000-0005-0000-0000-0000D24E0000}"/>
    <cellStyle name="Fechas 2 5 6 4 2" xfId="45407" xr:uid="{00000000-0005-0000-0000-0000D34E0000}"/>
    <cellStyle name="Fechas 2 5 6 5" xfId="32590" xr:uid="{00000000-0005-0000-0000-0000D44E0000}"/>
    <cellStyle name="Fechas 2 5 7" xfId="11545" xr:uid="{00000000-0005-0000-0000-0000D54E0000}"/>
    <cellStyle name="Fechas 2 5 7 2" xfId="11546" xr:uid="{00000000-0005-0000-0000-0000D64E0000}"/>
    <cellStyle name="Fechas 2 5 7 2 2" xfId="37919" xr:uid="{00000000-0005-0000-0000-0000D74E0000}"/>
    <cellStyle name="Fechas 2 5 7 3" xfId="11547" xr:uid="{00000000-0005-0000-0000-0000D84E0000}"/>
    <cellStyle name="Fechas 2 5 7 3 2" xfId="45408" xr:uid="{00000000-0005-0000-0000-0000D94E0000}"/>
    <cellStyle name="Fechas 2 5 7 4" xfId="11548" xr:uid="{00000000-0005-0000-0000-0000DA4E0000}"/>
    <cellStyle name="Fechas 2 5 7 4 2" xfId="45409" xr:uid="{00000000-0005-0000-0000-0000DB4E0000}"/>
    <cellStyle name="Fechas 2 5 7 5" xfId="32831" xr:uid="{00000000-0005-0000-0000-0000DC4E0000}"/>
    <cellStyle name="Fechas 2 5 8" xfId="11549" xr:uid="{00000000-0005-0000-0000-0000DD4E0000}"/>
    <cellStyle name="Fechas 2 5 8 2" xfId="11550" xr:uid="{00000000-0005-0000-0000-0000DE4E0000}"/>
    <cellStyle name="Fechas 2 5 8 2 2" xfId="39870" xr:uid="{00000000-0005-0000-0000-0000DF4E0000}"/>
    <cellStyle name="Fechas 2 5 8 3" xfId="11551" xr:uid="{00000000-0005-0000-0000-0000E04E0000}"/>
    <cellStyle name="Fechas 2 5 8 3 2" xfId="45410" xr:uid="{00000000-0005-0000-0000-0000E14E0000}"/>
    <cellStyle name="Fechas 2 5 8 4" xfId="11552" xr:uid="{00000000-0005-0000-0000-0000E24E0000}"/>
    <cellStyle name="Fechas 2 5 8 4 2" xfId="45411" xr:uid="{00000000-0005-0000-0000-0000E34E0000}"/>
    <cellStyle name="Fechas 2 5 8 5" xfId="34782" xr:uid="{00000000-0005-0000-0000-0000E44E0000}"/>
    <cellStyle name="Fechas 2 5 9" xfId="11553" xr:uid="{00000000-0005-0000-0000-0000E54E0000}"/>
    <cellStyle name="Fechas 2 5 9 2" xfId="36171" xr:uid="{00000000-0005-0000-0000-0000E64E0000}"/>
    <cellStyle name="Fechas 2 6" xfId="11554" xr:uid="{00000000-0005-0000-0000-0000E74E0000}"/>
    <cellStyle name="Fechas 2 6 10" xfId="11555" xr:uid="{00000000-0005-0000-0000-0000E84E0000}"/>
    <cellStyle name="Fechas 2 6 10 2" xfId="45412" xr:uid="{00000000-0005-0000-0000-0000E94E0000}"/>
    <cellStyle name="Fechas 2 6 11" xfId="11556" xr:uid="{00000000-0005-0000-0000-0000EA4E0000}"/>
    <cellStyle name="Fechas 2 6 11 2" xfId="45413" xr:uid="{00000000-0005-0000-0000-0000EB4E0000}"/>
    <cellStyle name="Fechas 2 6 12" xfId="30951" xr:uid="{00000000-0005-0000-0000-0000EC4E0000}"/>
    <cellStyle name="Fechas 2 6 2" xfId="11557" xr:uid="{00000000-0005-0000-0000-0000ED4E0000}"/>
    <cellStyle name="Fechas 2 6 2 2" xfId="11558" xr:uid="{00000000-0005-0000-0000-0000EE4E0000}"/>
    <cellStyle name="Fechas 2 6 2 2 2" xfId="11559" xr:uid="{00000000-0005-0000-0000-0000EF4E0000}"/>
    <cellStyle name="Fechas 2 6 2 2 2 2" xfId="38199" xr:uid="{00000000-0005-0000-0000-0000F04E0000}"/>
    <cellStyle name="Fechas 2 6 2 2 3" xfId="11560" xr:uid="{00000000-0005-0000-0000-0000F14E0000}"/>
    <cellStyle name="Fechas 2 6 2 2 3 2" xfId="45414" xr:uid="{00000000-0005-0000-0000-0000F24E0000}"/>
    <cellStyle name="Fechas 2 6 2 2 4" xfId="11561" xr:uid="{00000000-0005-0000-0000-0000F34E0000}"/>
    <cellStyle name="Fechas 2 6 2 2 4 2" xfId="45415" xr:uid="{00000000-0005-0000-0000-0000F44E0000}"/>
    <cellStyle name="Fechas 2 6 2 2 5" xfId="11562" xr:uid="{00000000-0005-0000-0000-0000F54E0000}"/>
    <cellStyle name="Fechas 2 6 2 2 5 2" xfId="45416" xr:uid="{00000000-0005-0000-0000-0000F64E0000}"/>
    <cellStyle name="Fechas 2 6 2 2 6" xfId="33111" xr:uid="{00000000-0005-0000-0000-0000F74E0000}"/>
    <cellStyle name="Fechas 2 6 2 3" xfId="11563" xr:uid="{00000000-0005-0000-0000-0000F84E0000}"/>
    <cellStyle name="Fechas 2 6 2 3 2" xfId="11564" xr:uid="{00000000-0005-0000-0000-0000F94E0000}"/>
    <cellStyle name="Fechas 2 6 2 3 2 2" xfId="40453" xr:uid="{00000000-0005-0000-0000-0000FA4E0000}"/>
    <cellStyle name="Fechas 2 6 2 3 3" xfId="11565" xr:uid="{00000000-0005-0000-0000-0000FB4E0000}"/>
    <cellStyle name="Fechas 2 6 2 3 3 2" xfId="45417" xr:uid="{00000000-0005-0000-0000-0000FC4E0000}"/>
    <cellStyle name="Fechas 2 6 2 3 4" xfId="11566" xr:uid="{00000000-0005-0000-0000-0000FD4E0000}"/>
    <cellStyle name="Fechas 2 6 2 3 4 2" xfId="45418" xr:uid="{00000000-0005-0000-0000-0000FE4E0000}"/>
    <cellStyle name="Fechas 2 6 2 3 5" xfId="11567" xr:uid="{00000000-0005-0000-0000-0000FF4E0000}"/>
    <cellStyle name="Fechas 2 6 2 3 5 2" xfId="45419" xr:uid="{00000000-0005-0000-0000-0000004F0000}"/>
    <cellStyle name="Fechas 2 6 2 3 6" xfId="35365" xr:uid="{00000000-0005-0000-0000-0000014F0000}"/>
    <cellStyle name="Fechas 2 6 2 4" xfId="11568" xr:uid="{00000000-0005-0000-0000-0000024F0000}"/>
    <cellStyle name="Fechas 2 6 2 4 2" xfId="36754" xr:uid="{00000000-0005-0000-0000-0000034F0000}"/>
    <cellStyle name="Fechas 2 6 2 5" xfId="31666" xr:uid="{00000000-0005-0000-0000-0000044F0000}"/>
    <cellStyle name="Fechas 2 6 3" xfId="11569" xr:uid="{00000000-0005-0000-0000-0000054F0000}"/>
    <cellStyle name="Fechas 2 6 3 2" xfId="11570" xr:uid="{00000000-0005-0000-0000-0000064F0000}"/>
    <cellStyle name="Fechas 2 6 3 2 2" xfId="11571" xr:uid="{00000000-0005-0000-0000-0000074F0000}"/>
    <cellStyle name="Fechas 2 6 3 2 2 2" xfId="38070" xr:uid="{00000000-0005-0000-0000-0000084F0000}"/>
    <cellStyle name="Fechas 2 6 3 2 3" xfId="11572" xr:uid="{00000000-0005-0000-0000-0000094F0000}"/>
    <cellStyle name="Fechas 2 6 3 2 3 2" xfId="45420" xr:uid="{00000000-0005-0000-0000-00000A4F0000}"/>
    <cellStyle name="Fechas 2 6 3 2 4" xfId="11573" xr:uid="{00000000-0005-0000-0000-00000B4F0000}"/>
    <cellStyle name="Fechas 2 6 3 2 4 2" xfId="45421" xr:uid="{00000000-0005-0000-0000-00000C4F0000}"/>
    <cellStyle name="Fechas 2 6 3 2 5" xfId="32982" xr:uid="{00000000-0005-0000-0000-00000D4F0000}"/>
    <cellStyle name="Fechas 2 6 3 3" xfId="11574" xr:uid="{00000000-0005-0000-0000-00000E4F0000}"/>
    <cellStyle name="Fechas 2 6 3 3 2" xfId="11575" xr:uid="{00000000-0005-0000-0000-00000F4F0000}"/>
    <cellStyle name="Fechas 2 6 3 3 2 2" xfId="39108" xr:uid="{00000000-0005-0000-0000-0000104F0000}"/>
    <cellStyle name="Fechas 2 6 3 3 3" xfId="11576" xr:uid="{00000000-0005-0000-0000-0000114F0000}"/>
    <cellStyle name="Fechas 2 6 3 3 3 2" xfId="45422" xr:uid="{00000000-0005-0000-0000-0000124F0000}"/>
    <cellStyle name="Fechas 2 6 3 3 4" xfId="11577" xr:uid="{00000000-0005-0000-0000-0000134F0000}"/>
    <cellStyle name="Fechas 2 6 3 3 4 2" xfId="45423" xr:uid="{00000000-0005-0000-0000-0000144F0000}"/>
    <cellStyle name="Fechas 2 6 3 3 5" xfId="34020" xr:uid="{00000000-0005-0000-0000-0000154F0000}"/>
    <cellStyle name="Fechas 2 6 3 4" xfId="11578" xr:uid="{00000000-0005-0000-0000-0000164F0000}"/>
    <cellStyle name="Fechas 2 6 3 4 2" xfId="11579" xr:uid="{00000000-0005-0000-0000-0000174F0000}"/>
    <cellStyle name="Fechas 2 6 3 4 2 2" xfId="40324" xr:uid="{00000000-0005-0000-0000-0000184F0000}"/>
    <cellStyle name="Fechas 2 6 3 4 3" xfId="11580" xr:uid="{00000000-0005-0000-0000-0000194F0000}"/>
    <cellStyle name="Fechas 2 6 3 4 3 2" xfId="45424" xr:uid="{00000000-0005-0000-0000-00001A4F0000}"/>
    <cellStyle name="Fechas 2 6 3 4 4" xfId="11581" xr:uid="{00000000-0005-0000-0000-00001B4F0000}"/>
    <cellStyle name="Fechas 2 6 3 4 4 2" xfId="45425" xr:uid="{00000000-0005-0000-0000-00001C4F0000}"/>
    <cellStyle name="Fechas 2 6 3 4 5" xfId="35236" xr:uid="{00000000-0005-0000-0000-00001D4F0000}"/>
    <cellStyle name="Fechas 2 6 3 5" xfId="11582" xr:uid="{00000000-0005-0000-0000-00001E4F0000}"/>
    <cellStyle name="Fechas 2 6 3 5 2" xfId="36625" xr:uid="{00000000-0005-0000-0000-00001F4F0000}"/>
    <cellStyle name="Fechas 2 6 3 6" xfId="11583" xr:uid="{00000000-0005-0000-0000-0000204F0000}"/>
    <cellStyle name="Fechas 2 6 3 6 2" xfId="45426" xr:uid="{00000000-0005-0000-0000-0000214F0000}"/>
    <cellStyle name="Fechas 2 6 3 7" xfId="11584" xr:uid="{00000000-0005-0000-0000-0000224F0000}"/>
    <cellStyle name="Fechas 2 6 3 7 2" xfId="45427" xr:uid="{00000000-0005-0000-0000-0000234F0000}"/>
    <cellStyle name="Fechas 2 6 3 8" xfId="11585" xr:uid="{00000000-0005-0000-0000-0000244F0000}"/>
    <cellStyle name="Fechas 2 6 3 8 2" xfId="45428" xr:uid="{00000000-0005-0000-0000-0000254F0000}"/>
    <cellStyle name="Fechas 2 6 3 9" xfId="31537" xr:uid="{00000000-0005-0000-0000-0000264F0000}"/>
    <cellStyle name="Fechas 2 6 4" xfId="11586" xr:uid="{00000000-0005-0000-0000-0000274F0000}"/>
    <cellStyle name="Fechas 2 6 4 2" xfId="11587" xr:uid="{00000000-0005-0000-0000-0000284F0000}"/>
    <cellStyle name="Fechas 2 6 4 2 2" xfId="11588" xr:uid="{00000000-0005-0000-0000-0000294F0000}"/>
    <cellStyle name="Fechas 2 6 4 2 2 2" xfId="38522" xr:uid="{00000000-0005-0000-0000-00002A4F0000}"/>
    <cellStyle name="Fechas 2 6 4 2 3" xfId="11589" xr:uid="{00000000-0005-0000-0000-00002B4F0000}"/>
    <cellStyle name="Fechas 2 6 4 2 3 2" xfId="45429" xr:uid="{00000000-0005-0000-0000-00002C4F0000}"/>
    <cellStyle name="Fechas 2 6 4 2 4" xfId="11590" xr:uid="{00000000-0005-0000-0000-00002D4F0000}"/>
    <cellStyle name="Fechas 2 6 4 2 4 2" xfId="45430" xr:uid="{00000000-0005-0000-0000-00002E4F0000}"/>
    <cellStyle name="Fechas 2 6 4 2 5" xfId="33434" xr:uid="{00000000-0005-0000-0000-00002F4F0000}"/>
    <cellStyle name="Fechas 2 6 4 3" xfId="11591" xr:uid="{00000000-0005-0000-0000-0000304F0000}"/>
    <cellStyle name="Fechas 2 6 4 3 2" xfId="11592" xr:uid="{00000000-0005-0000-0000-0000314F0000}"/>
    <cellStyle name="Fechas 2 6 4 3 2 2" xfId="39394" xr:uid="{00000000-0005-0000-0000-0000324F0000}"/>
    <cellStyle name="Fechas 2 6 4 3 3" xfId="11593" xr:uid="{00000000-0005-0000-0000-0000334F0000}"/>
    <cellStyle name="Fechas 2 6 4 3 3 2" xfId="45431" xr:uid="{00000000-0005-0000-0000-0000344F0000}"/>
    <cellStyle name="Fechas 2 6 4 3 4" xfId="11594" xr:uid="{00000000-0005-0000-0000-0000354F0000}"/>
    <cellStyle name="Fechas 2 6 4 3 4 2" xfId="45432" xr:uid="{00000000-0005-0000-0000-0000364F0000}"/>
    <cellStyle name="Fechas 2 6 4 3 5" xfId="34306" xr:uid="{00000000-0005-0000-0000-0000374F0000}"/>
    <cellStyle name="Fechas 2 6 4 4" xfId="11595" xr:uid="{00000000-0005-0000-0000-0000384F0000}"/>
    <cellStyle name="Fechas 2 6 4 4 2" xfId="11596" xr:uid="{00000000-0005-0000-0000-0000394F0000}"/>
    <cellStyle name="Fechas 2 6 4 4 2 2" xfId="40776" xr:uid="{00000000-0005-0000-0000-00003A4F0000}"/>
    <cellStyle name="Fechas 2 6 4 4 3" xfId="11597" xr:uid="{00000000-0005-0000-0000-00003B4F0000}"/>
    <cellStyle name="Fechas 2 6 4 4 3 2" xfId="45433" xr:uid="{00000000-0005-0000-0000-00003C4F0000}"/>
    <cellStyle name="Fechas 2 6 4 4 4" xfId="11598" xr:uid="{00000000-0005-0000-0000-00003D4F0000}"/>
    <cellStyle name="Fechas 2 6 4 4 4 2" xfId="45434" xr:uid="{00000000-0005-0000-0000-00003E4F0000}"/>
    <cellStyle name="Fechas 2 6 4 4 5" xfId="35688" xr:uid="{00000000-0005-0000-0000-00003F4F0000}"/>
    <cellStyle name="Fechas 2 6 4 5" xfId="11599" xr:uid="{00000000-0005-0000-0000-0000404F0000}"/>
    <cellStyle name="Fechas 2 6 4 5 2" xfId="37077" xr:uid="{00000000-0005-0000-0000-0000414F0000}"/>
    <cellStyle name="Fechas 2 6 4 6" xfId="11600" xr:uid="{00000000-0005-0000-0000-0000424F0000}"/>
    <cellStyle name="Fechas 2 6 4 6 2" xfId="45435" xr:uid="{00000000-0005-0000-0000-0000434F0000}"/>
    <cellStyle name="Fechas 2 6 4 7" xfId="11601" xr:uid="{00000000-0005-0000-0000-0000444F0000}"/>
    <cellStyle name="Fechas 2 6 4 7 2" xfId="45436" xr:uid="{00000000-0005-0000-0000-0000454F0000}"/>
    <cellStyle name="Fechas 2 6 4 8" xfId="11602" xr:uid="{00000000-0005-0000-0000-0000464F0000}"/>
    <cellStyle name="Fechas 2 6 4 8 2" xfId="45437" xr:uid="{00000000-0005-0000-0000-0000474F0000}"/>
    <cellStyle name="Fechas 2 6 4 9" xfId="31989" xr:uid="{00000000-0005-0000-0000-0000484F0000}"/>
    <cellStyle name="Fechas 2 6 5" xfId="11603" xr:uid="{00000000-0005-0000-0000-0000494F0000}"/>
    <cellStyle name="Fechas 2 6 5 2" xfId="11604" xr:uid="{00000000-0005-0000-0000-00004A4F0000}"/>
    <cellStyle name="Fechas 2 6 5 2 2" xfId="11605" xr:uid="{00000000-0005-0000-0000-00004B4F0000}"/>
    <cellStyle name="Fechas 2 6 5 2 2 2" xfId="38893" xr:uid="{00000000-0005-0000-0000-00004C4F0000}"/>
    <cellStyle name="Fechas 2 6 5 2 3" xfId="11606" xr:uid="{00000000-0005-0000-0000-00004D4F0000}"/>
    <cellStyle name="Fechas 2 6 5 2 3 2" xfId="45438" xr:uid="{00000000-0005-0000-0000-00004E4F0000}"/>
    <cellStyle name="Fechas 2 6 5 2 4" xfId="11607" xr:uid="{00000000-0005-0000-0000-00004F4F0000}"/>
    <cellStyle name="Fechas 2 6 5 2 4 2" xfId="45439" xr:uid="{00000000-0005-0000-0000-0000504F0000}"/>
    <cellStyle name="Fechas 2 6 5 2 5" xfId="33805" xr:uid="{00000000-0005-0000-0000-0000514F0000}"/>
    <cellStyle name="Fechas 2 6 5 3" xfId="11608" xr:uid="{00000000-0005-0000-0000-0000524F0000}"/>
    <cellStyle name="Fechas 2 6 5 3 2" xfId="11609" xr:uid="{00000000-0005-0000-0000-0000534F0000}"/>
    <cellStyle name="Fechas 2 6 5 3 2 2" xfId="40109" xr:uid="{00000000-0005-0000-0000-0000544F0000}"/>
    <cellStyle name="Fechas 2 6 5 3 3" xfId="11610" xr:uid="{00000000-0005-0000-0000-0000554F0000}"/>
    <cellStyle name="Fechas 2 6 5 3 3 2" xfId="45440" xr:uid="{00000000-0005-0000-0000-0000564F0000}"/>
    <cellStyle name="Fechas 2 6 5 3 4" xfId="11611" xr:uid="{00000000-0005-0000-0000-0000574F0000}"/>
    <cellStyle name="Fechas 2 6 5 3 4 2" xfId="45441" xr:uid="{00000000-0005-0000-0000-0000584F0000}"/>
    <cellStyle name="Fechas 2 6 5 3 5" xfId="35021" xr:uid="{00000000-0005-0000-0000-0000594F0000}"/>
    <cellStyle name="Fechas 2 6 5 4" xfId="11612" xr:uid="{00000000-0005-0000-0000-00005A4F0000}"/>
    <cellStyle name="Fechas 2 6 5 4 2" xfId="36410" xr:uid="{00000000-0005-0000-0000-00005B4F0000}"/>
    <cellStyle name="Fechas 2 6 5 5" xfId="11613" xr:uid="{00000000-0005-0000-0000-00005C4F0000}"/>
    <cellStyle name="Fechas 2 6 5 5 2" xfId="45442" xr:uid="{00000000-0005-0000-0000-00005D4F0000}"/>
    <cellStyle name="Fechas 2 6 5 6" xfId="11614" xr:uid="{00000000-0005-0000-0000-00005E4F0000}"/>
    <cellStyle name="Fechas 2 6 5 6 2" xfId="45443" xr:uid="{00000000-0005-0000-0000-00005F4F0000}"/>
    <cellStyle name="Fechas 2 6 5 7" xfId="11615" xr:uid="{00000000-0005-0000-0000-0000604F0000}"/>
    <cellStyle name="Fechas 2 6 5 7 2" xfId="45444" xr:uid="{00000000-0005-0000-0000-0000614F0000}"/>
    <cellStyle name="Fechas 2 6 5 8" xfId="31322" xr:uid="{00000000-0005-0000-0000-0000624F0000}"/>
    <cellStyle name="Fechas 2 6 6" xfId="11616" xr:uid="{00000000-0005-0000-0000-0000634F0000}"/>
    <cellStyle name="Fechas 2 6 6 2" xfId="11617" xr:uid="{00000000-0005-0000-0000-0000644F0000}"/>
    <cellStyle name="Fechas 2 6 6 2 2" xfId="37724" xr:uid="{00000000-0005-0000-0000-0000654F0000}"/>
    <cellStyle name="Fechas 2 6 6 3" xfId="11618" xr:uid="{00000000-0005-0000-0000-0000664F0000}"/>
    <cellStyle name="Fechas 2 6 6 3 2" xfId="45445" xr:uid="{00000000-0005-0000-0000-0000674F0000}"/>
    <cellStyle name="Fechas 2 6 6 4" xfId="11619" xr:uid="{00000000-0005-0000-0000-0000684F0000}"/>
    <cellStyle name="Fechas 2 6 6 4 2" xfId="45446" xr:uid="{00000000-0005-0000-0000-0000694F0000}"/>
    <cellStyle name="Fechas 2 6 6 5" xfId="32636" xr:uid="{00000000-0005-0000-0000-00006A4F0000}"/>
    <cellStyle name="Fechas 2 6 7" xfId="11620" xr:uid="{00000000-0005-0000-0000-00006B4F0000}"/>
    <cellStyle name="Fechas 2 6 7 2" xfId="11621" xr:uid="{00000000-0005-0000-0000-00006C4F0000}"/>
    <cellStyle name="Fechas 2 6 7 2 2" xfId="37905" xr:uid="{00000000-0005-0000-0000-00006D4F0000}"/>
    <cellStyle name="Fechas 2 6 7 3" xfId="11622" xr:uid="{00000000-0005-0000-0000-00006E4F0000}"/>
    <cellStyle name="Fechas 2 6 7 3 2" xfId="45447" xr:uid="{00000000-0005-0000-0000-00006F4F0000}"/>
    <cellStyle name="Fechas 2 6 7 4" xfId="11623" xr:uid="{00000000-0005-0000-0000-0000704F0000}"/>
    <cellStyle name="Fechas 2 6 7 4 2" xfId="45448" xr:uid="{00000000-0005-0000-0000-0000714F0000}"/>
    <cellStyle name="Fechas 2 6 7 5" xfId="32817" xr:uid="{00000000-0005-0000-0000-0000724F0000}"/>
    <cellStyle name="Fechas 2 6 8" xfId="11624" xr:uid="{00000000-0005-0000-0000-0000734F0000}"/>
    <cellStyle name="Fechas 2 6 8 2" xfId="11625" xr:uid="{00000000-0005-0000-0000-0000744F0000}"/>
    <cellStyle name="Fechas 2 6 8 2 2" xfId="39916" xr:uid="{00000000-0005-0000-0000-0000754F0000}"/>
    <cellStyle name="Fechas 2 6 8 3" xfId="11626" xr:uid="{00000000-0005-0000-0000-0000764F0000}"/>
    <cellStyle name="Fechas 2 6 8 3 2" xfId="45449" xr:uid="{00000000-0005-0000-0000-0000774F0000}"/>
    <cellStyle name="Fechas 2 6 8 4" xfId="11627" xr:uid="{00000000-0005-0000-0000-0000784F0000}"/>
    <cellStyle name="Fechas 2 6 8 4 2" xfId="45450" xr:uid="{00000000-0005-0000-0000-0000794F0000}"/>
    <cellStyle name="Fechas 2 6 8 5" xfId="34828" xr:uid="{00000000-0005-0000-0000-00007A4F0000}"/>
    <cellStyle name="Fechas 2 6 9" xfId="11628" xr:uid="{00000000-0005-0000-0000-00007B4F0000}"/>
    <cellStyle name="Fechas 2 6 9 2" xfId="36217" xr:uid="{00000000-0005-0000-0000-00007C4F0000}"/>
    <cellStyle name="Fechas 2 7" xfId="11629" xr:uid="{00000000-0005-0000-0000-00007D4F0000}"/>
    <cellStyle name="Fechas 2 7 10" xfId="11630" xr:uid="{00000000-0005-0000-0000-00007E4F0000}"/>
    <cellStyle name="Fechas 2 7 10 2" xfId="45451" xr:uid="{00000000-0005-0000-0000-00007F4F0000}"/>
    <cellStyle name="Fechas 2 7 11" xfId="11631" xr:uid="{00000000-0005-0000-0000-0000804F0000}"/>
    <cellStyle name="Fechas 2 7 11 2" xfId="45452" xr:uid="{00000000-0005-0000-0000-0000814F0000}"/>
    <cellStyle name="Fechas 2 7 12" xfId="30969" xr:uid="{00000000-0005-0000-0000-0000824F0000}"/>
    <cellStyle name="Fechas 2 7 2" xfId="11632" xr:uid="{00000000-0005-0000-0000-0000834F0000}"/>
    <cellStyle name="Fechas 2 7 2 2" xfId="11633" xr:uid="{00000000-0005-0000-0000-0000844F0000}"/>
    <cellStyle name="Fechas 2 7 2 2 2" xfId="11634" xr:uid="{00000000-0005-0000-0000-0000854F0000}"/>
    <cellStyle name="Fechas 2 7 2 2 2 2" xfId="38200" xr:uid="{00000000-0005-0000-0000-0000864F0000}"/>
    <cellStyle name="Fechas 2 7 2 2 3" xfId="11635" xr:uid="{00000000-0005-0000-0000-0000874F0000}"/>
    <cellStyle name="Fechas 2 7 2 2 3 2" xfId="45453" xr:uid="{00000000-0005-0000-0000-0000884F0000}"/>
    <cellStyle name="Fechas 2 7 2 2 4" xfId="11636" xr:uid="{00000000-0005-0000-0000-0000894F0000}"/>
    <cellStyle name="Fechas 2 7 2 2 4 2" xfId="45454" xr:uid="{00000000-0005-0000-0000-00008A4F0000}"/>
    <cellStyle name="Fechas 2 7 2 2 5" xfId="11637" xr:uid="{00000000-0005-0000-0000-00008B4F0000}"/>
    <cellStyle name="Fechas 2 7 2 2 5 2" xfId="45455" xr:uid="{00000000-0005-0000-0000-00008C4F0000}"/>
    <cellStyle name="Fechas 2 7 2 2 6" xfId="33112" xr:uid="{00000000-0005-0000-0000-00008D4F0000}"/>
    <cellStyle name="Fechas 2 7 2 3" xfId="11638" xr:uid="{00000000-0005-0000-0000-00008E4F0000}"/>
    <cellStyle name="Fechas 2 7 2 3 2" xfId="11639" xr:uid="{00000000-0005-0000-0000-00008F4F0000}"/>
    <cellStyle name="Fechas 2 7 2 3 2 2" xfId="40454" xr:uid="{00000000-0005-0000-0000-0000904F0000}"/>
    <cellStyle name="Fechas 2 7 2 3 3" xfId="11640" xr:uid="{00000000-0005-0000-0000-0000914F0000}"/>
    <cellStyle name="Fechas 2 7 2 3 3 2" xfId="45456" xr:uid="{00000000-0005-0000-0000-0000924F0000}"/>
    <cellStyle name="Fechas 2 7 2 3 4" xfId="11641" xr:uid="{00000000-0005-0000-0000-0000934F0000}"/>
    <cellStyle name="Fechas 2 7 2 3 4 2" xfId="45457" xr:uid="{00000000-0005-0000-0000-0000944F0000}"/>
    <cellStyle name="Fechas 2 7 2 3 5" xfId="11642" xr:uid="{00000000-0005-0000-0000-0000954F0000}"/>
    <cellStyle name="Fechas 2 7 2 3 5 2" xfId="45458" xr:uid="{00000000-0005-0000-0000-0000964F0000}"/>
    <cellStyle name="Fechas 2 7 2 3 6" xfId="35366" xr:uid="{00000000-0005-0000-0000-0000974F0000}"/>
    <cellStyle name="Fechas 2 7 2 4" xfId="11643" xr:uid="{00000000-0005-0000-0000-0000984F0000}"/>
    <cellStyle name="Fechas 2 7 2 4 2" xfId="36755" xr:uid="{00000000-0005-0000-0000-0000994F0000}"/>
    <cellStyle name="Fechas 2 7 2 5" xfId="31667" xr:uid="{00000000-0005-0000-0000-00009A4F0000}"/>
    <cellStyle name="Fechas 2 7 3" xfId="11644" xr:uid="{00000000-0005-0000-0000-00009B4F0000}"/>
    <cellStyle name="Fechas 2 7 3 2" xfId="11645" xr:uid="{00000000-0005-0000-0000-00009C4F0000}"/>
    <cellStyle name="Fechas 2 7 3 2 2" xfId="11646" xr:uid="{00000000-0005-0000-0000-00009D4F0000}"/>
    <cellStyle name="Fechas 2 7 3 2 2 2" xfId="38071" xr:uid="{00000000-0005-0000-0000-00009E4F0000}"/>
    <cellStyle name="Fechas 2 7 3 2 3" xfId="11647" xr:uid="{00000000-0005-0000-0000-00009F4F0000}"/>
    <cellStyle name="Fechas 2 7 3 2 3 2" xfId="45459" xr:uid="{00000000-0005-0000-0000-0000A04F0000}"/>
    <cellStyle name="Fechas 2 7 3 2 4" xfId="11648" xr:uid="{00000000-0005-0000-0000-0000A14F0000}"/>
    <cellStyle name="Fechas 2 7 3 2 4 2" xfId="45460" xr:uid="{00000000-0005-0000-0000-0000A24F0000}"/>
    <cellStyle name="Fechas 2 7 3 2 5" xfId="32983" xr:uid="{00000000-0005-0000-0000-0000A34F0000}"/>
    <cellStyle name="Fechas 2 7 3 3" xfId="11649" xr:uid="{00000000-0005-0000-0000-0000A44F0000}"/>
    <cellStyle name="Fechas 2 7 3 3 2" xfId="11650" xr:uid="{00000000-0005-0000-0000-0000A54F0000}"/>
    <cellStyle name="Fechas 2 7 3 3 2 2" xfId="39109" xr:uid="{00000000-0005-0000-0000-0000A64F0000}"/>
    <cellStyle name="Fechas 2 7 3 3 3" xfId="11651" xr:uid="{00000000-0005-0000-0000-0000A74F0000}"/>
    <cellStyle name="Fechas 2 7 3 3 3 2" xfId="45461" xr:uid="{00000000-0005-0000-0000-0000A84F0000}"/>
    <cellStyle name="Fechas 2 7 3 3 4" xfId="11652" xr:uid="{00000000-0005-0000-0000-0000A94F0000}"/>
    <cellStyle name="Fechas 2 7 3 3 4 2" xfId="45462" xr:uid="{00000000-0005-0000-0000-0000AA4F0000}"/>
    <cellStyle name="Fechas 2 7 3 3 5" xfId="34021" xr:uid="{00000000-0005-0000-0000-0000AB4F0000}"/>
    <cellStyle name="Fechas 2 7 3 4" xfId="11653" xr:uid="{00000000-0005-0000-0000-0000AC4F0000}"/>
    <cellStyle name="Fechas 2 7 3 4 2" xfId="11654" xr:uid="{00000000-0005-0000-0000-0000AD4F0000}"/>
    <cellStyle name="Fechas 2 7 3 4 2 2" xfId="40325" xr:uid="{00000000-0005-0000-0000-0000AE4F0000}"/>
    <cellStyle name="Fechas 2 7 3 4 3" xfId="11655" xr:uid="{00000000-0005-0000-0000-0000AF4F0000}"/>
    <cellStyle name="Fechas 2 7 3 4 3 2" xfId="45463" xr:uid="{00000000-0005-0000-0000-0000B04F0000}"/>
    <cellStyle name="Fechas 2 7 3 4 4" xfId="11656" xr:uid="{00000000-0005-0000-0000-0000B14F0000}"/>
    <cellStyle name="Fechas 2 7 3 4 4 2" xfId="45464" xr:uid="{00000000-0005-0000-0000-0000B24F0000}"/>
    <cellStyle name="Fechas 2 7 3 4 5" xfId="35237" xr:uid="{00000000-0005-0000-0000-0000B34F0000}"/>
    <cellStyle name="Fechas 2 7 3 5" xfId="11657" xr:uid="{00000000-0005-0000-0000-0000B44F0000}"/>
    <cellStyle name="Fechas 2 7 3 5 2" xfId="36626" xr:uid="{00000000-0005-0000-0000-0000B54F0000}"/>
    <cellStyle name="Fechas 2 7 3 6" xfId="11658" xr:uid="{00000000-0005-0000-0000-0000B64F0000}"/>
    <cellStyle name="Fechas 2 7 3 6 2" xfId="45465" xr:uid="{00000000-0005-0000-0000-0000B74F0000}"/>
    <cellStyle name="Fechas 2 7 3 7" xfId="11659" xr:uid="{00000000-0005-0000-0000-0000B84F0000}"/>
    <cellStyle name="Fechas 2 7 3 7 2" xfId="45466" xr:uid="{00000000-0005-0000-0000-0000B94F0000}"/>
    <cellStyle name="Fechas 2 7 3 8" xfId="11660" xr:uid="{00000000-0005-0000-0000-0000BA4F0000}"/>
    <cellStyle name="Fechas 2 7 3 8 2" xfId="45467" xr:uid="{00000000-0005-0000-0000-0000BB4F0000}"/>
    <cellStyle name="Fechas 2 7 3 9" xfId="31538" xr:uid="{00000000-0005-0000-0000-0000BC4F0000}"/>
    <cellStyle name="Fechas 2 7 4" xfId="11661" xr:uid="{00000000-0005-0000-0000-0000BD4F0000}"/>
    <cellStyle name="Fechas 2 7 4 2" xfId="11662" xr:uid="{00000000-0005-0000-0000-0000BE4F0000}"/>
    <cellStyle name="Fechas 2 7 4 2 2" xfId="11663" xr:uid="{00000000-0005-0000-0000-0000BF4F0000}"/>
    <cellStyle name="Fechas 2 7 4 2 2 2" xfId="38521" xr:uid="{00000000-0005-0000-0000-0000C04F0000}"/>
    <cellStyle name="Fechas 2 7 4 2 3" xfId="11664" xr:uid="{00000000-0005-0000-0000-0000C14F0000}"/>
    <cellStyle name="Fechas 2 7 4 2 3 2" xfId="45468" xr:uid="{00000000-0005-0000-0000-0000C24F0000}"/>
    <cellStyle name="Fechas 2 7 4 2 4" xfId="11665" xr:uid="{00000000-0005-0000-0000-0000C34F0000}"/>
    <cellStyle name="Fechas 2 7 4 2 4 2" xfId="45469" xr:uid="{00000000-0005-0000-0000-0000C44F0000}"/>
    <cellStyle name="Fechas 2 7 4 2 5" xfId="33433" xr:uid="{00000000-0005-0000-0000-0000C54F0000}"/>
    <cellStyle name="Fechas 2 7 4 3" xfId="11666" xr:uid="{00000000-0005-0000-0000-0000C64F0000}"/>
    <cellStyle name="Fechas 2 7 4 3 2" xfId="11667" xr:uid="{00000000-0005-0000-0000-0000C74F0000}"/>
    <cellStyle name="Fechas 2 7 4 3 2 2" xfId="39393" xr:uid="{00000000-0005-0000-0000-0000C84F0000}"/>
    <cellStyle name="Fechas 2 7 4 3 3" xfId="11668" xr:uid="{00000000-0005-0000-0000-0000C94F0000}"/>
    <cellStyle name="Fechas 2 7 4 3 3 2" xfId="45470" xr:uid="{00000000-0005-0000-0000-0000CA4F0000}"/>
    <cellStyle name="Fechas 2 7 4 3 4" xfId="11669" xr:uid="{00000000-0005-0000-0000-0000CB4F0000}"/>
    <cellStyle name="Fechas 2 7 4 3 4 2" xfId="45471" xr:uid="{00000000-0005-0000-0000-0000CC4F0000}"/>
    <cellStyle name="Fechas 2 7 4 3 5" xfId="34305" xr:uid="{00000000-0005-0000-0000-0000CD4F0000}"/>
    <cellStyle name="Fechas 2 7 4 4" xfId="11670" xr:uid="{00000000-0005-0000-0000-0000CE4F0000}"/>
    <cellStyle name="Fechas 2 7 4 4 2" xfId="11671" xr:uid="{00000000-0005-0000-0000-0000CF4F0000}"/>
    <cellStyle name="Fechas 2 7 4 4 2 2" xfId="40775" xr:uid="{00000000-0005-0000-0000-0000D04F0000}"/>
    <cellStyle name="Fechas 2 7 4 4 3" xfId="11672" xr:uid="{00000000-0005-0000-0000-0000D14F0000}"/>
    <cellStyle name="Fechas 2 7 4 4 3 2" xfId="45472" xr:uid="{00000000-0005-0000-0000-0000D24F0000}"/>
    <cellStyle name="Fechas 2 7 4 4 4" xfId="11673" xr:uid="{00000000-0005-0000-0000-0000D34F0000}"/>
    <cellStyle name="Fechas 2 7 4 4 4 2" xfId="45473" xr:uid="{00000000-0005-0000-0000-0000D44F0000}"/>
    <cellStyle name="Fechas 2 7 4 4 5" xfId="35687" xr:uid="{00000000-0005-0000-0000-0000D54F0000}"/>
    <cellStyle name="Fechas 2 7 4 5" xfId="11674" xr:uid="{00000000-0005-0000-0000-0000D64F0000}"/>
    <cellStyle name="Fechas 2 7 4 5 2" xfId="37076" xr:uid="{00000000-0005-0000-0000-0000D74F0000}"/>
    <cellStyle name="Fechas 2 7 4 6" xfId="11675" xr:uid="{00000000-0005-0000-0000-0000D84F0000}"/>
    <cellStyle name="Fechas 2 7 4 6 2" xfId="45474" xr:uid="{00000000-0005-0000-0000-0000D94F0000}"/>
    <cellStyle name="Fechas 2 7 4 7" xfId="11676" xr:uid="{00000000-0005-0000-0000-0000DA4F0000}"/>
    <cellStyle name="Fechas 2 7 4 7 2" xfId="45475" xr:uid="{00000000-0005-0000-0000-0000DB4F0000}"/>
    <cellStyle name="Fechas 2 7 4 8" xfId="11677" xr:uid="{00000000-0005-0000-0000-0000DC4F0000}"/>
    <cellStyle name="Fechas 2 7 4 8 2" xfId="45476" xr:uid="{00000000-0005-0000-0000-0000DD4F0000}"/>
    <cellStyle name="Fechas 2 7 4 9" xfId="31988" xr:uid="{00000000-0005-0000-0000-0000DE4F0000}"/>
    <cellStyle name="Fechas 2 7 5" xfId="11678" xr:uid="{00000000-0005-0000-0000-0000DF4F0000}"/>
    <cellStyle name="Fechas 2 7 5 2" xfId="11679" xr:uid="{00000000-0005-0000-0000-0000E04F0000}"/>
    <cellStyle name="Fechas 2 7 5 2 2" xfId="11680" xr:uid="{00000000-0005-0000-0000-0000E14F0000}"/>
    <cellStyle name="Fechas 2 7 5 2 2 2" xfId="38894" xr:uid="{00000000-0005-0000-0000-0000E24F0000}"/>
    <cellStyle name="Fechas 2 7 5 2 3" xfId="11681" xr:uid="{00000000-0005-0000-0000-0000E34F0000}"/>
    <cellStyle name="Fechas 2 7 5 2 3 2" xfId="45477" xr:uid="{00000000-0005-0000-0000-0000E44F0000}"/>
    <cellStyle name="Fechas 2 7 5 2 4" xfId="11682" xr:uid="{00000000-0005-0000-0000-0000E54F0000}"/>
    <cellStyle name="Fechas 2 7 5 2 4 2" xfId="45478" xr:uid="{00000000-0005-0000-0000-0000E64F0000}"/>
    <cellStyle name="Fechas 2 7 5 2 5" xfId="33806" xr:uid="{00000000-0005-0000-0000-0000E74F0000}"/>
    <cellStyle name="Fechas 2 7 5 3" xfId="11683" xr:uid="{00000000-0005-0000-0000-0000E84F0000}"/>
    <cellStyle name="Fechas 2 7 5 3 2" xfId="11684" xr:uid="{00000000-0005-0000-0000-0000E94F0000}"/>
    <cellStyle name="Fechas 2 7 5 3 2 2" xfId="40110" xr:uid="{00000000-0005-0000-0000-0000EA4F0000}"/>
    <cellStyle name="Fechas 2 7 5 3 3" xfId="11685" xr:uid="{00000000-0005-0000-0000-0000EB4F0000}"/>
    <cellStyle name="Fechas 2 7 5 3 3 2" xfId="45479" xr:uid="{00000000-0005-0000-0000-0000EC4F0000}"/>
    <cellStyle name="Fechas 2 7 5 3 4" xfId="11686" xr:uid="{00000000-0005-0000-0000-0000ED4F0000}"/>
    <cellStyle name="Fechas 2 7 5 3 4 2" xfId="45480" xr:uid="{00000000-0005-0000-0000-0000EE4F0000}"/>
    <cellStyle name="Fechas 2 7 5 3 5" xfId="35022" xr:uid="{00000000-0005-0000-0000-0000EF4F0000}"/>
    <cellStyle name="Fechas 2 7 5 4" xfId="11687" xr:uid="{00000000-0005-0000-0000-0000F04F0000}"/>
    <cellStyle name="Fechas 2 7 5 4 2" xfId="36411" xr:uid="{00000000-0005-0000-0000-0000F14F0000}"/>
    <cellStyle name="Fechas 2 7 5 5" xfId="11688" xr:uid="{00000000-0005-0000-0000-0000F24F0000}"/>
    <cellStyle name="Fechas 2 7 5 5 2" xfId="45481" xr:uid="{00000000-0005-0000-0000-0000F34F0000}"/>
    <cellStyle name="Fechas 2 7 5 6" xfId="11689" xr:uid="{00000000-0005-0000-0000-0000F44F0000}"/>
    <cellStyle name="Fechas 2 7 5 6 2" xfId="45482" xr:uid="{00000000-0005-0000-0000-0000F54F0000}"/>
    <cellStyle name="Fechas 2 7 5 7" xfId="11690" xr:uid="{00000000-0005-0000-0000-0000F64F0000}"/>
    <cellStyle name="Fechas 2 7 5 7 2" xfId="45483" xr:uid="{00000000-0005-0000-0000-0000F74F0000}"/>
    <cellStyle name="Fechas 2 7 5 8" xfId="31323" xr:uid="{00000000-0005-0000-0000-0000F84F0000}"/>
    <cellStyle name="Fechas 2 7 6" xfId="11691" xr:uid="{00000000-0005-0000-0000-0000F94F0000}"/>
    <cellStyle name="Fechas 2 7 6 2" xfId="11692" xr:uid="{00000000-0005-0000-0000-0000FA4F0000}"/>
    <cellStyle name="Fechas 2 7 6 2 2" xfId="37735" xr:uid="{00000000-0005-0000-0000-0000FB4F0000}"/>
    <cellStyle name="Fechas 2 7 6 3" xfId="11693" xr:uid="{00000000-0005-0000-0000-0000FC4F0000}"/>
    <cellStyle name="Fechas 2 7 6 3 2" xfId="45484" xr:uid="{00000000-0005-0000-0000-0000FD4F0000}"/>
    <cellStyle name="Fechas 2 7 6 4" xfId="11694" xr:uid="{00000000-0005-0000-0000-0000FE4F0000}"/>
    <cellStyle name="Fechas 2 7 6 4 2" xfId="45485" xr:uid="{00000000-0005-0000-0000-0000FF4F0000}"/>
    <cellStyle name="Fechas 2 7 6 5" xfId="32647" xr:uid="{00000000-0005-0000-0000-000000500000}"/>
    <cellStyle name="Fechas 2 7 7" xfId="11695" xr:uid="{00000000-0005-0000-0000-000001500000}"/>
    <cellStyle name="Fechas 2 7 7 2" xfId="11696" xr:uid="{00000000-0005-0000-0000-000002500000}"/>
    <cellStyle name="Fechas 2 7 7 2 2" xfId="37535" xr:uid="{00000000-0005-0000-0000-000003500000}"/>
    <cellStyle name="Fechas 2 7 7 3" xfId="11697" xr:uid="{00000000-0005-0000-0000-000004500000}"/>
    <cellStyle name="Fechas 2 7 7 3 2" xfId="45486" xr:uid="{00000000-0005-0000-0000-000005500000}"/>
    <cellStyle name="Fechas 2 7 7 4" xfId="11698" xr:uid="{00000000-0005-0000-0000-000006500000}"/>
    <cellStyle name="Fechas 2 7 7 4 2" xfId="45487" xr:uid="{00000000-0005-0000-0000-000007500000}"/>
    <cellStyle name="Fechas 2 7 7 5" xfId="32447" xr:uid="{00000000-0005-0000-0000-000008500000}"/>
    <cellStyle name="Fechas 2 7 8" xfId="11699" xr:uid="{00000000-0005-0000-0000-000009500000}"/>
    <cellStyle name="Fechas 2 7 8 2" xfId="11700" xr:uid="{00000000-0005-0000-0000-00000A500000}"/>
    <cellStyle name="Fechas 2 7 8 2 2" xfId="39927" xr:uid="{00000000-0005-0000-0000-00000B500000}"/>
    <cellStyle name="Fechas 2 7 8 3" xfId="11701" xr:uid="{00000000-0005-0000-0000-00000C500000}"/>
    <cellStyle name="Fechas 2 7 8 3 2" xfId="45488" xr:uid="{00000000-0005-0000-0000-00000D500000}"/>
    <cellStyle name="Fechas 2 7 8 4" xfId="11702" xr:uid="{00000000-0005-0000-0000-00000E500000}"/>
    <cellStyle name="Fechas 2 7 8 4 2" xfId="45489" xr:uid="{00000000-0005-0000-0000-00000F500000}"/>
    <cellStyle name="Fechas 2 7 8 5" xfId="34839" xr:uid="{00000000-0005-0000-0000-000010500000}"/>
    <cellStyle name="Fechas 2 7 9" xfId="11703" xr:uid="{00000000-0005-0000-0000-000011500000}"/>
    <cellStyle name="Fechas 2 7 9 2" xfId="36228" xr:uid="{00000000-0005-0000-0000-000012500000}"/>
    <cellStyle name="Fechas 2 8" xfId="11704" xr:uid="{00000000-0005-0000-0000-000013500000}"/>
    <cellStyle name="Fechas 2 8 2" xfId="11705" xr:uid="{00000000-0005-0000-0000-000014500000}"/>
    <cellStyle name="Fechas 2 8 2 2" xfId="11706" xr:uid="{00000000-0005-0000-0000-000015500000}"/>
    <cellStyle name="Fechas 2 8 2 2 2" xfId="11707" xr:uid="{00000000-0005-0000-0000-000016500000}"/>
    <cellStyle name="Fechas 2 8 2 2 2 2" xfId="38512" xr:uid="{00000000-0005-0000-0000-000017500000}"/>
    <cellStyle name="Fechas 2 8 2 2 3" xfId="11708" xr:uid="{00000000-0005-0000-0000-000018500000}"/>
    <cellStyle name="Fechas 2 8 2 2 3 2" xfId="45490" xr:uid="{00000000-0005-0000-0000-000019500000}"/>
    <cellStyle name="Fechas 2 8 2 2 4" xfId="11709" xr:uid="{00000000-0005-0000-0000-00001A500000}"/>
    <cellStyle name="Fechas 2 8 2 2 4 2" xfId="45491" xr:uid="{00000000-0005-0000-0000-00001B500000}"/>
    <cellStyle name="Fechas 2 8 2 2 5" xfId="33424" xr:uid="{00000000-0005-0000-0000-00001C500000}"/>
    <cellStyle name="Fechas 2 8 2 3" xfId="11710" xr:uid="{00000000-0005-0000-0000-00001D500000}"/>
    <cellStyle name="Fechas 2 8 2 3 2" xfId="11711" xr:uid="{00000000-0005-0000-0000-00001E500000}"/>
    <cellStyle name="Fechas 2 8 2 3 2 2" xfId="39384" xr:uid="{00000000-0005-0000-0000-00001F500000}"/>
    <cellStyle name="Fechas 2 8 2 3 3" xfId="11712" xr:uid="{00000000-0005-0000-0000-000020500000}"/>
    <cellStyle name="Fechas 2 8 2 3 3 2" xfId="45492" xr:uid="{00000000-0005-0000-0000-000021500000}"/>
    <cellStyle name="Fechas 2 8 2 3 4" xfId="11713" xr:uid="{00000000-0005-0000-0000-000022500000}"/>
    <cellStyle name="Fechas 2 8 2 3 4 2" xfId="45493" xr:uid="{00000000-0005-0000-0000-000023500000}"/>
    <cellStyle name="Fechas 2 8 2 3 5" xfId="11714" xr:uid="{00000000-0005-0000-0000-000024500000}"/>
    <cellStyle name="Fechas 2 8 2 3 5 2" xfId="45494" xr:uid="{00000000-0005-0000-0000-000025500000}"/>
    <cellStyle name="Fechas 2 8 2 3 6" xfId="34296" xr:uid="{00000000-0005-0000-0000-000026500000}"/>
    <cellStyle name="Fechas 2 8 2 4" xfId="11715" xr:uid="{00000000-0005-0000-0000-000027500000}"/>
    <cellStyle name="Fechas 2 8 2 4 2" xfId="11716" xr:uid="{00000000-0005-0000-0000-000028500000}"/>
    <cellStyle name="Fechas 2 8 2 4 2 2" xfId="40766" xr:uid="{00000000-0005-0000-0000-000029500000}"/>
    <cellStyle name="Fechas 2 8 2 4 3" xfId="11717" xr:uid="{00000000-0005-0000-0000-00002A500000}"/>
    <cellStyle name="Fechas 2 8 2 4 3 2" xfId="45495" xr:uid="{00000000-0005-0000-0000-00002B500000}"/>
    <cellStyle name="Fechas 2 8 2 4 4" xfId="11718" xr:uid="{00000000-0005-0000-0000-00002C500000}"/>
    <cellStyle name="Fechas 2 8 2 4 4 2" xfId="45496" xr:uid="{00000000-0005-0000-0000-00002D500000}"/>
    <cellStyle name="Fechas 2 8 2 4 5" xfId="35678" xr:uid="{00000000-0005-0000-0000-00002E500000}"/>
    <cellStyle name="Fechas 2 8 2 5" xfId="11719" xr:uid="{00000000-0005-0000-0000-00002F500000}"/>
    <cellStyle name="Fechas 2 8 2 5 2" xfId="37067" xr:uid="{00000000-0005-0000-0000-000030500000}"/>
    <cellStyle name="Fechas 2 8 2 6" xfId="11720" xr:uid="{00000000-0005-0000-0000-000031500000}"/>
    <cellStyle name="Fechas 2 8 2 6 2" xfId="45497" xr:uid="{00000000-0005-0000-0000-000032500000}"/>
    <cellStyle name="Fechas 2 8 2 7" xfId="11721" xr:uid="{00000000-0005-0000-0000-000033500000}"/>
    <cellStyle name="Fechas 2 8 2 7 2" xfId="45498" xr:uid="{00000000-0005-0000-0000-000034500000}"/>
    <cellStyle name="Fechas 2 8 2 8" xfId="31979" xr:uid="{00000000-0005-0000-0000-000035500000}"/>
    <cellStyle name="Fechas 2 8 3" xfId="11722" xr:uid="{00000000-0005-0000-0000-000036500000}"/>
    <cellStyle name="Fechas 2 8 3 2" xfId="11723" xr:uid="{00000000-0005-0000-0000-000037500000}"/>
    <cellStyle name="Fechas 2 8 3 2 2" xfId="11724" xr:uid="{00000000-0005-0000-0000-000038500000}"/>
    <cellStyle name="Fechas 2 8 3 2 2 2" xfId="38072" xr:uid="{00000000-0005-0000-0000-000039500000}"/>
    <cellStyle name="Fechas 2 8 3 2 3" xfId="11725" xr:uid="{00000000-0005-0000-0000-00003A500000}"/>
    <cellStyle name="Fechas 2 8 3 2 3 2" xfId="45499" xr:uid="{00000000-0005-0000-0000-00003B500000}"/>
    <cellStyle name="Fechas 2 8 3 2 4" xfId="11726" xr:uid="{00000000-0005-0000-0000-00003C500000}"/>
    <cellStyle name="Fechas 2 8 3 2 4 2" xfId="45500" xr:uid="{00000000-0005-0000-0000-00003D500000}"/>
    <cellStyle name="Fechas 2 8 3 2 5" xfId="32984" xr:uid="{00000000-0005-0000-0000-00003E500000}"/>
    <cellStyle name="Fechas 2 8 3 3" xfId="11727" xr:uid="{00000000-0005-0000-0000-00003F500000}"/>
    <cellStyle name="Fechas 2 8 3 3 2" xfId="11728" xr:uid="{00000000-0005-0000-0000-000040500000}"/>
    <cellStyle name="Fechas 2 8 3 3 2 2" xfId="39110" xr:uid="{00000000-0005-0000-0000-000041500000}"/>
    <cellStyle name="Fechas 2 8 3 3 3" xfId="11729" xr:uid="{00000000-0005-0000-0000-000042500000}"/>
    <cellStyle name="Fechas 2 8 3 3 3 2" xfId="45501" xr:uid="{00000000-0005-0000-0000-000043500000}"/>
    <cellStyle name="Fechas 2 8 3 3 4" xfId="11730" xr:uid="{00000000-0005-0000-0000-000044500000}"/>
    <cellStyle name="Fechas 2 8 3 3 4 2" xfId="45502" xr:uid="{00000000-0005-0000-0000-000045500000}"/>
    <cellStyle name="Fechas 2 8 3 3 5" xfId="34022" xr:uid="{00000000-0005-0000-0000-000046500000}"/>
    <cellStyle name="Fechas 2 8 3 4" xfId="11731" xr:uid="{00000000-0005-0000-0000-000047500000}"/>
    <cellStyle name="Fechas 2 8 3 4 2" xfId="11732" xr:uid="{00000000-0005-0000-0000-000048500000}"/>
    <cellStyle name="Fechas 2 8 3 4 2 2" xfId="40326" xr:uid="{00000000-0005-0000-0000-000049500000}"/>
    <cellStyle name="Fechas 2 8 3 4 3" xfId="11733" xr:uid="{00000000-0005-0000-0000-00004A500000}"/>
    <cellStyle name="Fechas 2 8 3 4 3 2" xfId="45503" xr:uid="{00000000-0005-0000-0000-00004B500000}"/>
    <cellStyle name="Fechas 2 8 3 4 4" xfId="11734" xr:uid="{00000000-0005-0000-0000-00004C500000}"/>
    <cellStyle name="Fechas 2 8 3 4 4 2" xfId="45504" xr:uid="{00000000-0005-0000-0000-00004D500000}"/>
    <cellStyle name="Fechas 2 8 3 4 5" xfId="35238" xr:uid="{00000000-0005-0000-0000-00004E500000}"/>
    <cellStyle name="Fechas 2 8 3 5" xfId="11735" xr:uid="{00000000-0005-0000-0000-00004F500000}"/>
    <cellStyle name="Fechas 2 8 3 5 2" xfId="36627" xr:uid="{00000000-0005-0000-0000-000050500000}"/>
    <cellStyle name="Fechas 2 8 3 6" xfId="11736" xr:uid="{00000000-0005-0000-0000-000051500000}"/>
    <cellStyle name="Fechas 2 8 3 6 2" xfId="45505" xr:uid="{00000000-0005-0000-0000-000052500000}"/>
    <cellStyle name="Fechas 2 8 3 7" xfId="11737" xr:uid="{00000000-0005-0000-0000-000053500000}"/>
    <cellStyle name="Fechas 2 8 3 7 2" xfId="45506" xr:uid="{00000000-0005-0000-0000-000054500000}"/>
    <cellStyle name="Fechas 2 8 3 8" xfId="11738" xr:uid="{00000000-0005-0000-0000-000055500000}"/>
    <cellStyle name="Fechas 2 8 3 8 2" xfId="45507" xr:uid="{00000000-0005-0000-0000-000056500000}"/>
    <cellStyle name="Fechas 2 8 3 9" xfId="31539" xr:uid="{00000000-0005-0000-0000-000057500000}"/>
    <cellStyle name="Fechas 2 8 4" xfId="11739" xr:uid="{00000000-0005-0000-0000-000058500000}"/>
    <cellStyle name="Fechas 2 8 4 2" xfId="11740" xr:uid="{00000000-0005-0000-0000-000059500000}"/>
    <cellStyle name="Fechas 2 8 4 2 2" xfId="11741" xr:uid="{00000000-0005-0000-0000-00005A500000}"/>
    <cellStyle name="Fechas 2 8 4 2 2 2" xfId="38520" xr:uid="{00000000-0005-0000-0000-00005B500000}"/>
    <cellStyle name="Fechas 2 8 4 2 3" xfId="11742" xr:uid="{00000000-0005-0000-0000-00005C500000}"/>
    <cellStyle name="Fechas 2 8 4 2 3 2" xfId="45508" xr:uid="{00000000-0005-0000-0000-00005D500000}"/>
    <cellStyle name="Fechas 2 8 4 2 4" xfId="11743" xr:uid="{00000000-0005-0000-0000-00005E500000}"/>
    <cellStyle name="Fechas 2 8 4 2 4 2" xfId="45509" xr:uid="{00000000-0005-0000-0000-00005F500000}"/>
    <cellStyle name="Fechas 2 8 4 2 5" xfId="33432" xr:uid="{00000000-0005-0000-0000-000060500000}"/>
    <cellStyle name="Fechas 2 8 4 3" xfId="11744" xr:uid="{00000000-0005-0000-0000-000061500000}"/>
    <cellStyle name="Fechas 2 8 4 3 2" xfId="11745" xr:uid="{00000000-0005-0000-0000-000062500000}"/>
    <cellStyle name="Fechas 2 8 4 3 2 2" xfId="39392" xr:uid="{00000000-0005-0000-0000-000063500000}"/>
    <cellStyle name="Fechas 2 8 4 3 3" xfId="11746" xr:uid="{00000000-0005-0000-0000-000064500000}"/>
    <cellStyle name="Fechas 2 8 4 3 3 2" xfId="45510" xr:uid="{00000000-0005-0000-0000-000065500000}"/>
    <cellStyle name="Fechas 2 8 4 3 4" xfId="11747" xr:uid="{00000000-0005-0000-0000-000066500000}"/>
    <cellStyle name="Fechas 2 8 4 3 4 2" xfId="45511" xr:uid="{00000000-0005-0000-0000-000067500000}"/>
    <cellStyle name="Fechas 2 8 4 3 5" xfId="34304" xr:uid="{00000000-0005-0000-0000-000068500000}"/>
    <cellStyle name="Fechas 2 8 4 4" xfId="11748" xr:uid="{00000000-0005-0000-0000-000069500000}"/>
    <cellStyle name="Fechas 2 8 4 4 2" xfId="11749" xr:uid="{00000000-0005-0000-0000-00006A500000}"/>
    <cellStyle name="Fechas 2 8 4 4 2 2" xfId="40774" xr:uid="{00000000-0005-0000-0000-00006B500000}"/>
    <cellStyle name="Fechas 2 8 4 4 3" xfId="11750" xr:uid="{00000000-0005-0000-0000-00006C500000}"/>
    <cellStyle name="Fechas 2 8 4 4 3 2" xfId="45512" xr:uid="{00000000-0005-0000-0000-00006D500000}"/>
    <cellStyle name="Fechas 2 8 4 4 4" xfId="11751" xr:uid="{00000000-0005-0000-0000-00006E500000}"/>
    <cellStyle name="Fechas 2 8 4 4 4 2" xfId="45513" xr:uid="{00000000-0005-0000-0000-00006F500000}"/>
    <cellStyle name="Fechas 2 8 4 4 5" xfId="35686" xr:uid="{00000000-0005-0000-0000-000070500000}"/>
    <cellStyle name="Fechas 2 8 4 5" xfId="11752" xr:uid="{00000000-0005-0000-0000-000071500000}"/>
    <cellStyle name="Fechas 2 8 4 5 2" xfId="37075" xr:uid="{00000000-0005-0000-0000-000072500000}"/>
    <cellStyle name="Fechas 2 8 4 6" xfId="11753" xr:uid="{00000000-0005-0000-0000-000073500000}"/>
    <cellStyle name="Fechas 2 8 4 6 2" xfId="45514" xr:uid="{00000000-0005-0000-0000-000074500000}"/>
    <cellStyle name="Fechas 2 8 4 7" xfId="11754" xr:uid="{00000000-0005-0000-0000-000075500000}"/>
    <cellStyle name="Fechas 2 8 4 7 2" xfId="45515" xr:uid="{00000000-0005-0000-0000-000076500000}"/>
    <cellStyle name="Fechas 2 8 4 8" xfId="11755" xr:uid="{00000000-0005-0000-0000-000077500000}"/>
    <cellStyle name="Fechas 2 8 4 8 2" xfId="45516" xr:uid="{00000000-0005-0000-0000-000078500000}"/>
    <cellStyle name="Fechas 2 8 4 9" xfId="31987" xr:uid="{00000000-0005-0000-0000-000079500000}"/>
    <cellStyle name="Fechas 2 8 5" xfId="11756" xr:uid="{00000000-0005-0000-0000-00007A500000}"/>
    <cellStyle name="Fechas 2 8 5 2" xfId="11757" xr:uid="{00000000-0005-0000-0000-00007B500000}"/>
    <cellStyle name="Fechas 2 8 5 2 2" xfId="11758" xr:uid="{00000000-0005-0000-0000-00007C500000}"/>
    <cellStyle name="Fechas 2 8 5 2 2 2" xfId="38895" xr:uid="{00000000-0005-0000-0000-00007D500000}"/>
    <cellStyle name="Fechas 2 8 5 2 3" xfId="11759" xr:uid="{00000000-0005-0000-0000-00007E500000}"/>
    <cellStyle name="Fechas 2 8 5 2 3 2" xfId="45517" xr:uid="{00000000-0005-0000-0000-00007F500000}"/>
    <cellStyle name="Fechas 2 8 5 2 4" xfId="11760" xr:uid="{00000000-0005-0000-0000-000080500000}"/>
    <cellStyle name="Fechas 2 8 5 2 4 2" xfId="45518" xr:uid="{00000000-0005-0000-0000-000081500000}"/>
    <cellStyle name="Fechas 2 8 5 2 5" xfId="33807" xr:uid="{00000000-0005-0000-0000-000082500000}"/>
    <cellStyle name="Fechas 2 8 5 3" xfId="11761" xr:uid="{00000000-0005-0000-0000-000083500000}"/>
    <cellStyle name="Fechas 2 8 5 3 2" xfId="11762" xr:uid="{00000000-0005-0000-0000-000084500000}"/>
    <cellStyle name="Fechas 2 8 5 3 2 2" xfId="40111" xr:uid="{00000000-0005-0000-0000-000085500000}"/>
    <cellStyle name="Fechas 2 8 5 3 3" xfId="11763" xr:uid="{00000000-0005-0000-0000-000086500000}"/>
    <cellStyle name="Fechas 2 8 5 3 3 2" xfId="45519" xr:uid="{00000000-0005-0000-0000-000087500000}"/>
    <cellStyle name="Fechas 2 8 5 3 4" xfId="11764" xr:uid="{00000000-0005-0000-0000-000088500000}"/>
    <cellStyle name="Fechas 2 8 5 3 4 2" xfId="45520" xr:uid="{00000000-0005-0000-0000-000089500000}"/>
    <cellStyle name="Fechas 2 8 5 3 5" xfId="35023" xr:uid="{00000000-0005-0000-0000-00008A500000}"/>
    <cellStyle name="Fechas 2 8 5 4" xfId="11765" xr:uid="{00000000-0005-0000-0000-00008B500000}"/>
    <cellStyle name="Fechas 2 8 5 4 2" xfId="36412" xr:uid="{00000000-0005-0000-0000-00008C500000}"/>
    <cellStyle name="Fechas 2 8 5 5" xfId="11766" xr:uid="{00000000-0005-0000-0000-00008D500000}"/>
    <cellStyle name="Fechas 2 8 5 5 2" xfId="45521" xr:uid="{00000000-0005-0000-0000-00008E500000}"/>
    <cellStyle name="Fechas 2 8 5 6" xfId="11767" xr:uid="{00000000-0005-0000-0000-00008F500000}"/>
    <cellStyle name="Fechas 2 8 5 6 2" xfId="45522" xr:uid="{00000000-0005-0000-0000-000090500000}"/>
    <cellStyle name="Fechas 2 8 5 7" xfId="11768" xr:uid="{00000000-0005-0000-0000-000091500000}"/>
    <cellStyle name="Fechas 2 8 5 7 2" xfId="45523" xr:uid="{00000000-0005-0000-0000-000092500000}"/>
    <cellStyle name="Fechas 2 8 5 8" xfId="31324" xr:uid="{00000000-0005-0000-0000-000093500000}"/>
    <cellStyle name="Fechas 2 8 6" xfId="11769" xr:uid="{00000000-0005-0000-0000-000094500000}"/>
    <cellStyle name="Fechas 2 8 6 2" xfId="45524" xr:uid="{00000000-0005-0000-0000-000095500000}"/>
    <cellStyle name="Fechas 2 8 7" xfId="31201" xr:uid="{00000000-0005-0000-0000-000096500000}"/>
    <cellStyle name="Fechas 2 9" xfId="11770" xr:uid="{00000000-0005-0000-0000-000097500000}"/>
    <cellStyle name="Fechas 2 9 10" xfId="11771" xr:uid="{00000000-0005-0000-0000-000098500000}"/>
    <cellStyle name="Fechas 2 9 10 2" xfId="45525" xr:uid="{00000000-0005-0000-0000-000099500000}"/>
    <cellStyle name="Fechas 2 9 11" xfId="11772" xr:uid="{00000000-0005-0000-0000-00009A500000}"/>
    <cellStyle name="Fechas 2 9 11 2" xfId="45526" xr:uid="{00000000-0005-0000-0000-00009B500000}"/>
    <cellStyle name="Fechas 2 9 12" xfId="31239" xr:uid="{00000000-0005-0000-0000-00009C500000}"/>
    <cellStyle name="Fechas 2 9 2" xfId="11773" xr:uid="{00000000-0005-0000-0000-00009D500000}"/>
    <cellStyle name="Fechas 2 9 2 2" xfId="11774" xr:uid="{00000000-0005-0000-0000-00009E500000}"/>
    <cellStyle name="Fechas 2 9 2 2 2" xfId="11775" xr:uid="{00000000-0005-0000-0000-00009F500000}"/>
    <cellStyle name="Fechas 2 9 2 2 2 2" xfId="38202" xr:uid="{00000000-0005-0000-0000-0000A0500000}"/>
    <cellStyle name="Fechas 2 9 2 2 3" xfId="11776" xr:uid="{00000000-0005-0000-0000-0000A1500000}"/>
    <cellStyle name="Fechas 2 9 2 2 3 2" xfId="45527" xr:uid="{00000000-0005-0000-0000-0000A2500000}"/>
    <cellStyle name="Fechas 2 9 2 2 4" xfId="11777" xr:uid="{00000000-0005-0000-0000-0000A3500000}"/>
    <cellStyle name="Fechas 2 9 2 2 4 2" xfId="45528" xr:uid="{00000000-0005-0000-0000-0000A4500000}"/>
    <cellStyle name="Fechas 2 9 2 2 5" xfId="11778" xr:uid="{00000000-0005-0000-0000-0000A5500000}"/>
    <cellStyle name="Fechas 2 9 2 2 5 2" xfId="45529" xr:uid="{00000000-0005-0000-0000-0000A6500000}"/>
    <cellStyle name="Fechas 2 9 2 2 6" xfId="33114" xr:uid="{00000000-0005-0000-0000-0000A7500000}"/>
    <cellStyle name="Fechas 2 9 2 3" xfId="11779" xr:uid="{00000000-0005-0000-0000-0000A8500000}"/>
    <cellStyle name="Fechas 2 9 2 3 2" xfId="11780" xr:uid="{00000000-0005-0000-0000-0000A9500000}"/>
    <cellStyle name="Fechas 2 9 2 3 2 2" xfId="40456" xr:uid="{00000000-0005-0000-0000-0000AA500000}"/>
    <cellStyle name="Fechas 2 9 2 3 3" xfId="11781" xr:uid="{00000000-0005-0000-0000-0000AB500000}"/>
    <cellStyle name="Fechas 2 9 2 3 3 2" xfId="45530" xr:uid="{00000000-0005-0000-0000-0000AC500000}"/>
    <cellStyle name="Fechas 2 9 2 3 4" xfId="11782" xr:uid="{00000000-0005-0000-0000-0000AD500000}"/>
    <cellStyle name="Fechas 2 9 2 3 4 2" xfId="45531" xr:uid="{00000000-0005-0000-0000-0000AE500000}"/>
    <cellStyle name="Fechas 2 9 2 3 5" xfId="11783" xr:uid="{00000000-0005-0000-0000-0000AF500000}"/>
    <cellStyle name="Fechas 2 9 2 3 5 2" xfId="45532" xr:uid="{00000000-0005-0000-0000-0000B0500000}"/>
    <cellStyle name="Fechas 2 9 2 3 6" xfId="35368" xr:uid="{00000000-0005-0000-0000-0000B1500000}"/>
    <cellStyle name="Fechas 2 9 2 4" xfId="11784" xr:uid="{00000000-0005-0000-0000-0000B2500000}"/>
    <cellStyle name="Fechas 2 9 2 4 2" xfId="36757" xr:uid="{00000000-0005-0000-0000-0000B3500000}"/>
    <cellStyle name="Fechas 2 9 2 5" xfId="31669" xr:uid="{00000000-0005-0000-0000-0000B4500000}"/>
    <cellStyle name="Fechas 2 9 3" xfId="11785" xr:uid="{00000000-0005-0000-0000-0000B5500000}"/>
    <cellStyle name="Fechas 2 9 3 2" xfId="11786" xr:uid="{00000000-0005-0000-0000-0000B6500000}"/>
    <cellStyle name="Fechas 2 9 3 2 2" xfId="11787" xr:uid="{00000000-0005-0000-0000-0000B7500000}"/>
    <cellStyle name="Fechas 2 9 3 2 2 2" xfId="38073" xr:uid="{00000000-0005-0000-0000-0000B8500000}"/>
    <cellStyle name="Fechas 2 9 3 2 3" xfId="11788" xr:uid="{00000000-0005-0000-0000-0000B9500000}"/>
    <cellStyle name="Fechas 2 9 3 2 3 2" xfId="45533" xr:uid="{00000000-0005-0000-0000-0000BA500000}"/>
    <cellStyle name="Fechas 2 9 3 2 4" xfId="11789" xr:uid="{00000000-0005-0000-0000-0000BB500000}"/>
    <cellStyle name="Fechas 2 9 3 2 4 2" xfId="45534" xr:uid="{00000000-0005-0000-0000-0000BC500000}"/>
    <cellStyle name="Fechas 2 9 3 2 5" xfId="32985" xr:uid="{00000000-0005-0000-0000-0000BD500000}"/>
    <cellStyle name="Fechas 2 9 3 3" xfId="11790" xr:uid="{00000000-0005-0000-0000-0000BE500000}"/>
    <cellStyle name="Fechas 2 9 3 3 2" xfId="11791" xr:uid="{00000000-0005-0000-0000-0000BF500000}"/>
    <cellStyle name="Fechas 2 9 3 3 2 2" xfId="39111" xr:uid="{00000000-0005-0000-0000-0000C0500000}"/>
    <cellStyle name="Fechas 2 9 3 3 3" xfId="11792" xr:uid="{00000000-0005-0000-0000-0000C1500000}"/>
    <cellStyle name="Fechas 2 9 3 3 3 2" xfId="45535" xr:uid="{00000000-0005-0000-0000-0000C2500000}"/>
    <cellStyle name="Fechas 2 9 3 3 4" xfId="11793" xr:uid="{00000000-0005-0000-0000-0000C3500000}"/>
    <cellStyle name="Fechas 2 9 3 3 4 2" xfId="45536" xr:uid="{00000000-0005-0000-0000-0000C4500000}"/>
    <cellStyle name="Fechas 2 9 3 3 5" xfId="34023" xr:uid="{00000000-0005-0000-0000-0000C5500000}"/>
    <cellStyle name="Fechas 2 9 3 4" xfId="11794" xr:uid="{00000000-0005-0000-0000-0000C6500000}"/>
    <cellStyle name="Fechas 2 9 3 4 2" xfId="11795" xr:uid="{00000000-0005-0000-0000-0000C7500000}"/>
    <cellStyle name="Fechas 2 9 3 4 2 2" xfId="40327" xr:uid="{00000000-0005-0000-0000-0000C8500000}"/>
    <cellStyle name="Fechas 2 9 3 4 3" xfId="11796" xr:uid="{00000000-0005-0000-0000-0000C9500000}"/>
    <cellStyle name="Fechas 2 9 3 4 3 2" xfId="45537" xr:uid="{00000000-0005-0000-0000-0000CA500000}"/>
    <cellStyle name="Fechas 2 9 3 4 4" xfId="11797" xr:uid="{00000000-0005-0000-0000-0000CB500000}"/>
    <cellStyle name="Fechas 2 9 3 4 4 2" xfId="45538" xr:uid="{00000000-0005-0000-0000-0000CC500000}"/>
    <cellStyle name="Fechas 2 9 3 4 5" xfId="35239" xr:uid="{00000000-0005-0000-0000-0000CD500000}"/>
    <cellStyle name="Fechas 2 9 3 5" xfId="11798" xr:uid="{00000000-0005-0000-0000-0000CE500000}"/>
    <cellStyle name="Fechas 2 9 3 5 2" xfId="36628" xr:uid="{00000000-0005-0000-0000-0000CF500000}"/>
    <cellStyle name="Fechas 2 9 3 6" xfId="11799" xr:uid="{00000000-0005-0000-0000-0000D0500000}"/>
    <cellStyle name="Fechas 2 9 3 6 2" xfId="45539" xr:uid="{00000000-0005-0000-0000-0000D1500000}"/>
    <cellStyle name="Fechas 2 9 3 7" xfId="11800" xr:uid="{00000000-0005-0000-0000-0000D2500000}"/>
    <cellStyle name="Fechas 2 9 3 7 2" xfId="45540" xr:uid="{00000000-0005-0000-0000-0000D3500000}"/>
    <cellStyle name="Fechas 2 9 3 8" xfId="11801" xr:uid="{00000000-0005-0000-0000-0000D4500000}"/>
    <cellStyle name="Fechas 2 9 3 8 2" xfId="45541" xr:uid="{00000000-0005-0000-0000-0000D5500000}"/>
    <cellStyle name="Fechas 2 9 3 9" xfId="31540" xr:uid="{00000000-0005-0000-0000-0000D6500000}"/>
    <cellStyle name="Fechas 2 9 4" xfId="11802" xr:uid="{00000000-0005-0000-0000-0000D7500000}"/>
    <cellStyle name="Fechas 2 9 4 2" xfId="11803" xr:uid="{00000000-0005-0000-0000-0000D8500000}"/>
    <cellStyle name="Fechas 2 9 4 2 2" xfId="11804" xr:uid="{00000000-0005-0000-0000-0000D9500000}"/>
    <cellStyle name="Fechas 2 9 4 2 2 2" xfId="38519" xr:uid="{00000000-0005-0000-0000-0000DA500000}"/>
    <cellStyle name="Fechas 2 9 4 2 3" xfId="11805" xr:uid="{00000000-0005-0000-0000-0000DB500000}"/>
    <cellStyle name="Fechas 2 9 4 2 3 2" xfId="45542" xr:uid="{00000000-0005-0000-0000-0000DC500000}"/>
    <cellStyle name="Fechas 2 9 4 2 4" xfId="11806" xr:uid="{00000000-0005-0000-0000-0000DD500000}"/>
    <cellStyle name="Fechas 2 9 4 2 4 2" xfId="45543" xr:uid="{00000000-0005-0000-0000-0000DE500000}"/>
    <cellStyle name="Fechas 2 9 4 2 5" xfId="33431" xr:uid="{00000000-0005-0000-0000-0000DF500000}"/>
    <cellStyle name="Fechas 2 9 4 3" xfId="11807" xr:uid="{00000000-0005-0000-0000-0000E0500000}"/>
    <cellStyle name="Fechas 2 9 4 3 2" xfId="11808" xr:uid="{00000000-0005-0000-0000-0000E1500000}"/>
    <cellStyle name="Fechas 2 9 4 3 2 2" xfId="39391" xr:uid="{00000000-0005-0000-0000-0000E2500000}"/>
    <cellStyle name="Fechas 2 9 4 3 3" xfId="11809" xr:uid="{00000000-0005-0000-0000-0000E3500000}"/>
    <cellStyle name="Fechas 2 9 4 3 3 2" xfId="45544" xr:uid="{00000000-0005-0000-0000-0000E4500000}"/>
    <cellStyle name="Fechas 2 9 4 3 4" xfId="11810" xr:uid="{00000000-0005-0000-0000-0000E5500000}"/>
    <cellStyle name="Fechas 2 9 4 3 4 2" xfId="45545" xr:uid="{00000000-0005-0000-0000-0000E6500000}"/>
    <cellStyle name="Fechas 2 9 4 3 5" xfId="34303" xr:uid="{00000000-0005-0000-0000-0000E7500000}"/>
    <cellStyle name="Fechas 2 9 4 4" xfId="11811" xr:uid="{00000000-0005-0000-0000-0000E8500000}"/>
    <cellStyle name="Fechas 2 9 4 4 2" xfId="11812" xr:uid="{00000000-0005-0000-0000-0000E9500000}"/>
    <cellStyle name="Fechas 2 9 4 4 2 2" xfId="40773" xr:uid="{00000000-0005-0000-0000-0000EA500000}"/>
    <cellStyle name="Fechas 2 9 4 4 3" xfId="11813" xr:uid="{00000000-0005-0000-0000-0000EB500000}"/>
    <cellStyle name="Fechas 2 9 4 4 3 2" xfId="45546" xr:uid="{00000000-0005-0000-0000-0000EC500000}"/>
    <cellStyle name="Fechas 2 9 4 4 4" xfId="11814" xr:uid="{00000000-0005-0000-0000-0000ED500000}"/>
    <cellStyle name="Fechas 2 9 4 4 4 2" xfId="45547" xr:uid="{00000000-0005-0000-0000-0000EE500000}"/>
    <cellStyle name="Fechas 2 9 4 4 5" xfId="35685" xr:uid="{00000000-0005-0000-0000-0000EF500000}"/>
    <cellStyle name="Fechas 2 9 4 5" xfId="11815" xr:uid="{00000000-0005-0000-0000-0000F0500000}"/>
    <cellStyle name="Fechas 2 9 4 5 2" xfId="37074" xr:uid="{00000000-0005-0000-0000-0000F1500000}"/>
    <cellStyle name="Fechas 2 9 4 6" xfId="11816" xr:uid="{00000000-0005-0000-0000-0000F2500000}"/>
    <cellStyle name="Fechas 2 9 4 6 2" xfId="45548" xr:uid="{00000000-0005-0000-0000-0000F3500000}"/>
    <cellStyle name="Fechas 2 9 4 7" xfId="11817" xr:uid="{00000000-0005-0000-0000-0000F4500000}"/>
    <cellStyle name="Fechas 2 9 4 7 2" xfId="45549" xr:uid="{00000000-0005-0000-0000-0000F5500000}"/>
    <cellStyle name="Fechas 2 9 4 8" xfId="11818" xr:uid="{00000000-0005-0000-0000-0000F6500000}"/>
    <cellStyle name="Fechas 2 9 4 8 2" xfId="45550" xr:uid="{00000000-0005-0000-0000-0000F7500000}"/>
    <cellStyle name="Fechas 2 9 4 9" xfId="31986" xr:uid="{00000000-0005-0000-0000-0000F8500000}"/>
    <cellStyle name="Fechas 2 9 5" xfId="11819" xr:uid="{00000000-0005-0000-0000-0000F9500000}"/>
    <cellStyle name="Fechas 2 9 5 2" xfId="11820" xr:uid="{00000000-0005-0000-0000-0000FA500000}"/>
    <cellStyle name="Fechas 2 9 5 2 2" xfId="11821" xr:uid="{00000000-0005-0000-0000-0000FB500000}"/>
    <cellStyle name="Fechas 2 9 5 2 2 2" xfId="38896" xr:uid="{00000000-0005-0000-0000-0000FC500000}"/>
    <cellStyle name="Fechas 2 9 5 2 3" xfId="11822" xr:uid="{00000000-0005-0000-0000-0000FD500000}"/>
    <cellStyle name="Fechas 2 9 5 2 3 2" xfId="45551" xr:uid="{00000000-0005-0000-0000-0000FE500000}"/>
    <cellStyle name="Fechas 2 9 5 2 4" xfId="11823" xr:uid="{00000000-0005-0000-0000-0000FF500000}"/>
    <cellStyle name="Fechas 2 9 5 2 4 2" xfId="45552" xr:uid="{00000000-0005-0000-0000-000000510000}"/>
    <cellStyle name="Fechas 2 9 5 2 5" xfId="33808" xr:uid="{00000000-0005-0000-0000-000001510000}"/>
    <cellStyle name="Fechas 2 9 5 3" xfId="11824" xr:uid="{00000000-0005-0000-0000-000002510000}"/>
    <cellStyle name="Fechas 2 9 5 3 2" xfId="11825" xr:uid="{00000000-0005-0000-0000-000003510000}"/>
    <cellStyle name="Fechas 2 9 5 3 2 2" xfId="40112" xr:uid="{00000000-0005-0000-0000-000004510000}"/>
    <cellStyle name="Fechas 2 9 5 3 3" xfId="11826" xr:uid="{00000000-0005-0000-0000-000005510000}"/>
    <cellStyle name="Fechas 2 9 5 3 3 2" xfId="45553" xr:uid="{00000000-0005-0000-0000-000006510000}"/>
    <cellStyle name="Fechas 2 9 5 3 4" xfId="11827" xr:uid="{00000000-0005-0000-0000-000007510000}"/>
    <cellStyle name="Fechas 2 9 5 3 4 2" xfId="45554" xr:uid="{00000000-0005-0000-0000-000008510000}"/>
    <cellStyle name="Fechas 2 9 5 3 5" xfId="35024" xr:uid="{00000000-0005-0000-0000-000009510000}"/>
    <cellStyle name="Fechas 2 9 5 4" xfId="11828" xr:uid="{00000000-0005-0000-0000-00000A510000}"/>
    <cellStyle name="Fechas 2 9 5 4 2" xfId="36413" xr:uid="{00000000-0005-0000-0000-00000B510000}"/>
    <cellStyle name="Fechas 2 9 5 5" xfId="11829" xr:uid="{00000000-0005-0000-0000-00000C510000}"/>
    <cellStyle name="Fechas 2 9 5 5 2" xfId="45555" xr:uid="{00000000-0005-0000-0000-00000D510000}"/>
    <cellStyle name="Fechas 2 9 5 6" xfId="11830" xr:uid="{00000000-0005-0000-0000-00000E510000}"/>
    <cellStyle name="Fechas 2 9 5 6 2" xfId="45556" xr:uid="{00000000-0005-0000-0000-00000F510000}"/>
    <cellStyle name="Fechas 2 9 5 7" xfId="11831" xr:uid="{00000000-0005-0000-0000-000010510000}"/>
    <cellStyle name="Fechas 2 9 5 7 2" xfId="45557" xr:uid="{00000000-0005-0000-0000-000011510000}"/>
    <cellStyle name="Fechas 2 9 5 8" xfId="31325" xr:uid="{00000000-0005-0000-0000-000012510000}"/>
    <cellStyle name="Fechas 2 9 6" xfId="11832" xr:uid="{00000000-0005-0000-0000-000013510000}"/>
    <cellStyle name="Fechas 2 9 6 2" xfId="11833" xr:uid="{00000000-0005-0000-0000-000014510000}"/>
    <cellStyle name="Fechas 2 9 6 2 2" xfId="37896" xr:uid="{00000000-0005-0000-0000-000015510000}"/>
    <cellStyle name="Fechas 2 9 6 3" xfId="11834" xr:uid="{00000000-0005-0000-0000-000016510000}"/>
    <cellStyle name="Fechas 2 9 6 3 2" xfId="45558" xr:uid="{00000000-0005-0000-0000-000017510000}"/>
    <cellStyle name="Fechas 2 9 6 4" xfId="11835" xr:uid="{00000000-0005-0000-0000-000018510000}"/>
    <cellStyle name="Fechas 2 9 6 4 2" xfId="45559" xr:uid="{00000000-0005-0000-0000-000019510000}"/>
    <cellStyle name="Fechas 2 9 6 5" xfId="32808" xr:uid="{00000000-0005-0000-0000-00001A510000}"/>
    <cellStyle name="Fechas 2 9 7" xfId="11836" xr:uid="{00000000-0005-0000-0000-00001B510000}"/>
    <cellStyle name="Fechas 2 9 7 2" xfId="11837" xr:uid="{00000000-0005-0000-0000-00001C510000}"/>
    <cellStyle name="Fechas 2 9 7 2 2" xfId="37558" xr:uid="{00000000-0005-0000-0000-00001D510000}"/>
    <cellStyle name="Fechas 2 9 7 3" xfId="11838" xr:uid="{00000000-0005-0000-0000-00001E510000}"/>
    <cellStyle name="Fechas 2 9 7 3 2" xfId="45560" xr:uid="{00000000-0005-0000-0000-00001F510000}"/>
    <cellStyle name="Fechas 2 9 7 4" xfId="11839" xr:uid="{00000000-0005-0000-0000-000020510000}"/>
    <cellStyle name="Fechas 2 9 7 4 2" xfId="45561" xr:uid="{00000000-0005-0000-0000-000021510000}"/>
    <cellStyle name="Fechas 2 9 7 5" xfId="32470" xr:uid="{00000000-0005-0000-0000-000022510000}"/>
    <cellStyle name="Fechas 2 9 8" xfId="11840" xr:uid="{00000000-0005-0000-0000-000023510000}"/>
    <cellStyle name="Fechas 2 9 8 2" xfId="11841" xr:uid="{00000000-0005-0000-0000-000024510000}"/>
    <cellStyle name="Fechas 2 9 8 2 2" xfId="40026" xr:uid="{00000000-0005-0000-0000-000025510000}"/>
    <cellStyle name="Fechas 2 9 8 3" xfId="11842" xr:uid="{00000000-0005-0000-0000-000026510000}"/>
    <cellStyle name="Fechas 2 9 8 3 2" xfId="45562" xr:uid="{00000000-0005-0000-0000-000027510000}"/>
    <cellStyle name="Fechas 2 9 8 4" xfId="11843" xr:uid="{00000000-0005-0000-0000-000028510000}"/>
    <cellStyle name="Fechas 2 9 8 4 2" xfId="45563" xr:uid="{00000000-0005-0000-0000-000029510000}"/>
    <cellStyle name="Fechas 2 9 8 5" xfId="34938" xr:uid="{00000000-0005-0000-0000-00002A510000}"/>
    <cellStyle name="Fechas 2 9 9" xfId="11844" xr:uid="{00000000-0005-0000-0000-00002B510000}"/>
    <cellStyle name="Fechas 2 9 9 2" xfId="36327" xr:uid="{00000000-0005-0000-0000-00002C510000}"/>
    <cellStyle name="Fechas 3" xfId="11845" xr:uid="{00000000-0005-0000-0000-00002D510000}"/>
    <cellStyle name="Fechas 3 10" xfId="11846" xr:uid="{00000000-0005-0000-0000-00002E510000}"/>
    <cellStyle name="Fechas 3 10 10" xfId="11847" xr:uid="{00000000-0005-0000-0000-00002F510000}"/>
    <cellStyle name="Fechas 3 10 10 2" xfId="45564" xr:uid="{00000000-0005-0000-0000-000030510000}"/>
    <cellStyle name="Fechas 3 10 11" xfId="11848" xr:uid="{00000000-0005-0000-0000-000031510000}"/>
    <cellStyle name="Fechas 3 10 11 2" xfId="45565" xr:uid="{00000000-0005-0000-0000-000032510000}"/>
    <cellStyle name="Fechas 3 10 12" xfId="31236" xr:uid="{00000000-0005-0000-0000-000033510000}"/>
    <cellStyle name="Fechas 3 10 2" xfId="11849" xr:uid="{00000000-0005-0000-0000-000034510000}"/>
    <cellStyle name="Fechas 3 10 2 2" xfId="11850" xr:uid="{00000000-0005-0000-0000-000035510000}"/>
    <cellStyle name="Fechas 3 10 2 2 2" xfId="11851" xr:uid="{00000000-0005-0000-0000-000036510000}"/>
    <cellStyle name="Fechas 3 10 2 2 2 2" xfId="38204" xr:uid="{00000000-0005-0000-0000-000037510000}"/>
    <cellStyle name="Fechas 3 10 2 2 3" xfId="11852" xr:uid="{00000000-0005-0000-0000-000038510000}"/>
    <cellStyle name="Fechas 3 10 2 2 3 2" xfId="45566" xr:uid="{00000000-0005-0000-0000-000039510000}"/>
    <cellStyle name="Fechas 3 10 2 2 4" xfId="11853" xr:uid="{00000000-0005-0000-0000-00003A510000}"/>
    <cellStyle name="Fechas 3 10 2 2 4 2" xfId="45567" xr:uid="{00000000-0005-0000-0000-00003B510000}"/>
    <cellStyle name="Fechas 3 10 2 2 5" xfId="11854" xr:uid="{00000000-0005-0000-0000-00003C510000}"/>
    <cellStyle name="Fechas 3 10 2 2 5 2" xfId="45568" xr:uid="{00000000-0005-0000-0000-00003D510000}"/>
    <cellStyle name="Fechas 3 10 2 2 6" xfId="33116" xr:uid="{00000000-0005-0000-0000-00003E510000}"/>
    <cellStyle name="Fechas 3 10 2 3" xfId="11855" xr:uid="{00000000-0005-0000-0000-00003F510000}"/>
    <cellStyle name="Fechas 3 10 2 3 2" xfId="11856" xr:uid="{00000000-0005-0000-0000-000040510000}"/>
    <cellStyle name="Fechas 3 10 2 3 2 2" xfId="40458" xr:uid="{00000000-0005-0000-0000-000041510000}"/>
    <cellStyle name="Fechas 3 10 2 3 3" xfId="11857" xr:uid="{00000000-0005-0000-0000-000042510000}"/>
    <cellStyle name="Fechas 3 10 2 3 3 2" xfId="45569" xr:uid="{00000000-0005-0000-0000-000043510000}"/>
    <cellStyle name="Fechas 3 10 2 3 4" xfId="11858" xr:uid="{00000000-0005-0000-0000-000044510000}"/>
    <cellStyle name="Fechas 3 10 2 3 4 2" xfId="45570" xr:uid="{00000000-0005-0000-0000-000045510000}"/>
    <cellStyle name="Fechas 3 10 2 3 5" xfId="11859" xr:uid="{00000000-0005-0000-0000-000046510000}"/>
    <cellStyle name="Fechas 3 10 2 3 5 2" xfId="45571" xr:uid="{00000000-0005-0000-0000-000047510000}"/>
    <cellStyle name="Fechas 3 10 2 3 6" xfId="35370" xr:uid="{00000000-0005-0000-0000-000048510000}"/>
    <cellStyle name="Fechas 3 10 2 4" xfId="11860" xr:uid="{00000000-0005-0000-0000-000049510000}"/>
    <cellStyle name="Fechas 3 10 2 4 2" xfId="36759" xr:uid="{00000000-0005-0000-0000-00004A510000}"/>
    <cellStyle name="Fechas 3 10 2 5" xfId="31671" xr:uid="{00000000-0005-0000-0000-00004B510000}"/>
    <cellStyle name="Fechas 3 10 3" xfId="11861" xr:uid="{00000000-0005-0000-0000-00004C510000}"/>
    <cellStyle name="Fechas 3 10 3 2" xfId="11862" xr:uid="{00000000-0005-0000-0000-00004D510000}"/>
    <cellStyle name="Fechas 3 10 3 2 2" xfId="11863" xr:uid="{00000000-0005-0000-0000-00004E510000}"/>
    <cellStyle name="Fechas 3 10 3 2 2 2" xfId="38075" xr:uid="{00000000-0005-0000-0000-00004F510000}"/>
    <cellStyle name="Fechas 3 10 3 2 3" xfId="11864" xr:uid="{00000000-0005-0000-0000-000050510000}"/>
    <cellStyle name="Fechas 3 10 3 2 3 2" xfId="45572" xr:uid="{00000000-0005-0000-0000-000051510000}"/>
    <cellStyle name="Fechas 3 10 3 2 4" xfId="11865" xr:uid="{00000000-0005-0000-0000-000052510000}"/>
    <cellStyle name="Fechas 3 10 3 2 4 2" xfId="45573" xr:uid="{00000000-0005-0000-0000-000053510000}"/>
    <cellStyle name="Fechas 3 10 3 2 5" xfId="32987" xr:uid="{00000000-0005-0000-0000-000054510000}"/>
    <cellStyle name="Fechas 3 10 3 3" xfId="11866" xr:uid="{00000000-0005-0000-0000-000055510000}"/>
    <cellStyle name="Fechas 3 10 3 3 2" xfId="11867" xr:uid="{00000000-0005-0000-0000-000056510000}"/>
    <cellStyle name="Fechas 3 10 3 3 2 2" xfId="39113" xr:uid="{00000000-0005-0000-0000-000057510000}"/>
    <cellStyle name="Fechas 3 10 3 3 3" xfId="11868" xr:uid="{00000000-0005-0000-0000-000058510000}"/>
    <cellStyle name="Fechas 3 10 3 3 3 2" xfId="45574" xr:uid="{00000000-0005-0000-0000-000059510000}"/>
    <cellStyle name="Fechas 3 10 3 3 4" xfId="11869" xr:uid="{00000000-0005-0000-0000-00005A510000}"/>
    <cellStyle name="Fechas 3 10 3 3 4 2" xfId="45575" xr:uid="{00000000-0005-0000-0000-00005B510000}"/>
    <cellStyle name="Fechas 3 10 3 3 5" xfId="34025" xr:uid="{00000000-0005-0000-0000-00005C510000}"/>
    <cellStyle name="Fechas 3 10 3 4" xfId="11870" xr:uid="{00000000-0005-0000-0000-00005D510000}"/>
    <cellStyle name="Fechas 3 10 3 4 2" xfId="11871" xr:uid="{00000000-0005-0000-0000-00005E510000}"/>
    <cellStyle name="Fechas 3 10 3 4 2 2" xfId="40329" xr:uid="{00000000-0005-0000-0000-00005F510000}"/>
    <cellStyle name="Fechas 3 10 3 4 3" xfId="11872" xr:uid="{00000000-0005-0000-0000-000060510000}"/>
    <cellStyle name="Fechas 3 10 3 4 3 2" xfId="45576" xr:uid="{00000000-0005-0000-0000-000061510000}"/>
    <cellStyle name="Fechas 3 10 3 4 4" xfId="11873" xr:uid="{00000000-0005-0000-0000-000062510000}"/>
    <cellStyle name="Fechas 3 10 3 4 4 2" xfId="45577" xr:uid="{00000000-0005-0000-0000-000063510000}"/>
    <cellStyle name="Fechas 3 10 3 4 5" xfId="35241" xr:uid="{00000000-0005-0000-0000-000064510000}"/>
    <cellStyle name="Fechas 3 10 3 5" xfId="11874" xr:uid="{00000000-0005-0000-0000-000065510000}"/>
    <cellStyle name="Fechas 3 10 3 5 2" xfId="36630" xr:uid="{00000000-0005-0000-0000-000066510000}"/>
    <cellStyle name="Fechas 3 10 3 6" xfId="11875" xr:uid="{00000000-0005-0000-0000-000067510000}"/>
    <cellStyle name="Fechas 3 10 3 6 2" xfId="45578" xr:uid="{00000000-0005-0000-0000-000068510000}"/>
    <cellStyle name="Fechas 3 10 3 7" xfId="11876" xr:uid="{00000000-0005-0000-0000-000069510000}"/>
    <cellStyle name="Fechas 3 10 3 7 2" xfId="45579" xr:uid="{00000000-0005-0000-0000-00006A510000}"/>
    <cellStyle name="Fechas 3 10 3 8" xfId="11877" xr:uid="{00000000-0005-0000-0000-00006B510000}"/>
    <cellStyle name="Fechas 3 10 3 8 2" xfId="45580" xr:uid="{00000000-0005-0000-0000-00006C510000}"/>
    <cellStyle name="Fechas 3 10 3 9" xfId="31542" xr:uid="{00000000-0005-0000-0000-00006D510000}"/>
    <cellStyle name="Fechas 3 10 4" xfId="11878" xr:uid="{00000000-0005-0000-0000-00006E510000}"/>
    <cellStyle name="Fechas 3 10 4 2" xfId="11879" xr:uid="{00000000-0005-0000-0000-00006F510000}"/>
    <cellStyle name="Fechas 3 10 4 2 2" xfId="11880" xr:uid="{00000000-0005-0000-0000-000070510000}"/>
    <cellStyle name="Fechas 3 10 4 2 2 2" xfId="38517" xr:uid="{00000000-0005-0000-0000-000071510000}"/>
    <cellStyle name="Fechas 3 10 4 2 3" xfId="11881" xr:uid="{00000000-0005-0000-0000-000072510000}"/>
    <cellStyle name="Fechas 3 10 4 2 3 2" xfId="45581" xr:uid="{00000000-0005-0000-0000-000073510000}"/>
    <cellStyle name="Fechas 3 10 4 2 4" xfId="11882" xr:uid="{00000000-0005-0000-0000-000074510000}"/>
    <cellStyle name="Fechas 3 10 4 2 4 2" xfId="45582" xr:uid="{00000000-0005-0000-0000-000075510000}"/>
    <cellStyle name="Fechas 3 10 4 2 5" xfId="33429" xr:uid="{00000000-0005-0000-0000-000076510000}"/>
    <cellStyle name="Fechas 3 10 4 3" xfId="11883" xr:uid="{00000000-0005-0000-0000-000077510000}"/>
    <cellStyle name="Fechas 3 10 4 3 2" xfId="11884" xr:uid="{00000000-0005-0000-0000-000078510000}"/>
    <cellStyle name="Fechas 3 10 4 3 2 2" xfId="39389" xr:uid="{00000000-0005-0000-0000-000079510000}"/>
    <cellStyle name="Fechas 3 10 4 3 3" xfId="11885" xr:uid="{00000000-0005-0000-0000-00007A510000}"/>
    <cellStyle name="Fechas 3 10 4 3 3 2" xfId="45583" xr:uid="{00000000-0005-0000-0000-00007B510000}"/>
    <cellStyle name="Fechas 3 10 4 3 4" xfId="11886" xr:uid="{00000000-0005-0000-0000-00007C510000}"/>
    <cellStyle name="Fechas 3 10 4 3 4 2" xfId="45584" xr:uid="{00000000-0005-0000-0000-00007D510000}"/>
    <cellStyle name="Fechas 3 10 4 3 5" xfId="34301" xr:uid="{00000000-0005-0000-0000-00007E510000}"/>
    <cellStyle name="Fechas 3 10 4 4" xfId="11887" xr:uid="{00000000-0005-0000-0000-00007F510000}"/>
    <cellStyle name="Fechas 3 10 4 4 2" xfId="11888" xr:uid="{00000000-0005-0000-0000-000080510000}"/>
    <cellStyle name="Fechas 3 10 4 4 2 2" xfId="40771" xr:uid="{00000000-0005-0000-0000-000081510000}"/>
    <cellStyle name="Fechas 3 10 4 4 3" xfId="11889" xr:uid="{00000000-0005-0000-0000-000082510000}"/>
    <cellStyle name="Fechas 3 10 4 4 3 2" xfId="45585" xr:uid="{00000000-0005-0000-0000-000083510000}"/>
    <cellStyle name="Fechas 3 10 4 4 4" xfId="11890" xr:uid="{00000000-0005-0000-0000-000084510000}"/>
    <cellStyle name="Fechas 3 10 4 4 4 2" xfId="45586" xr:uid="{00000000-0005-0000-0000-000085510000}"/>
    <cellStyle name="Fechas 3 10 4 4 5" xfId="35683" xr:uid="{00000000-0005-0000-0000-000086510000}"/>
    <cellStyle name="Fechas 3 10 4 5" xfId="11891" xr:uid="{00000000-0005-0000-0000-000087510000}"/>
    <cellStyle name="Fechas 3 10 4 5 2" xfId="37072" xr:uid="{00000000-0005-0000-0000-000088510000}"/>
    <cellStyle name="Fechas 3 10 4 6" xfId="11892" xr:uid="{00000000-0005-0000-0000-000089510000}"/>
    <cellStyle name="Fechas 3 10 4 6 2" xfId="45587" xr:uid="{00000000-0005-0000-0000-00008A510000}"/>
    <cellStyle name="Fechas 3 10 4 7" xfId="11893" xr:uid="{00000000-0005-0000-0000-00008B510000}"/>
    <cellStyle name="Fechas 3 10 4 7 2" xfId="45588" xr:uid="{00000000-0005-0000-0000-00008C510000}"/>
    <cellStyle name="Fechas 3 10 4 8" xfId="11894" xr:uid="{00000000-0005-0000-0000-00008D510000}"/>
    <cellStyle name="Fechas 3 10 4 8 2" xfId="45589" xr:uid="{00000000-0005-0000-0000-00008E510000}"/>
    <cellStyle name="Fechas 3 10 4 9" xfId="31984" xr:uid="{00000000-0005-0000-0000-00008F510000}"/>
    <cellStyle name="Fechas 3 10 5" xfId="11895" xr:uid="{00000000-0005-0000-0000-000090510000}"/>
    <cellStyle name="Fechas 3 10 5 2" xfId="11896" xr:uid="{00000000-0005-0000-0000-000091510000}"/>
    <cellStyle name="Fechas 3 10 5 2 2" xfId="11897" xr:uid="{00000000-0005-0000-0000-000092510000}"/>
    <cellStyle name="Fechas 3 10 5 2 2 2" xfId="38898" xr:uid="{00000000-0005-0000-0000-000093510000}"/>
    <cellStyle name="Fechas 3 10 5 2 3" xfId="11898" xr:uid="{00000000-0005-0000-0000-000094510000}"/>
    <cellStyle name="Fechas 3 10 5 2 3 2" xfId="45590" xr:uid="{00000000-0005-0000-0000-000095510000}"/>
    <cellStyle name="Fechas 3 10 5 2 4" xfId="11899" xr:uid="{00000000-0005-0000-0000-000096510000}"/>
    <cellStyle name="Fechas 3 10 5 2 4 2" xfId="45591" xr:uid="{00000000-0005-0000-0000-000097510000}"/>
    <cellStyle name="Fechas 3 10 5 2 5" xfId="33810" xr:uid="{00000000-0005-0000-0000-000098510000}"/>
    <cellStyle name="Fechas 3 10 5 3" xfId="11900" xr:uid="{00000000-0005-0000-0000-000099510000}"/>
    <cellStyle name="Fechas 3 10 5 3 2" xfId="11901" xr:uid="{00000000-0005-0000-0000-00009A510000}"/>
    <cellStyle name="Fechas 3 10 5 3 2 2" xfId="40114" xr:uid="{00000000-0005-0000-0000-00009B510000}"/>
    <cellStyle name="Fechas 3 10 5 3 3" xfId="11902" xr:uid="{00000000-0005-0000-0000-00009C510000}"/>
    <cellStyle name="Fechas 3 10 5 3 3 2" xfId="45592" xr:uid="{00000000-0005-0000-0000-00009D510000}"/>
    <cellStyle name="Fechas 3 10 5 3 4" xfId="11903" xr:uid="{00000000-0005-0000-0000-00009E510000}"/>
    <cellStyle name="Fechas 3 10 5 3 4 2" xfId="45593" xr:uid="{00000000-0005-0000-0000-00009F510000}"/>
    <cellStyle name="Fechas 3 10 5 3 5" xfId="35026" xr:uid="{00000000-0005-0000-0000-0000A0510000}"/>
    <cellStyle name="Fechas 3 10 5 4" xfId="11904" xr:uid="{00000000-0005-0000-0000-0000A1510000}"/>
    <cellStyle name="Fechas 3 10 5 4 2" xfId="36415" xr:uid="{00000000-0005-0000-0000-0000A2510000}"/>
    <cellStyle name="Fechas 3 10 5 5" xfId="11905" xr:uid="{00000000-0005-0000-0000-0000A3510000}"/>
    <cellStyle name="Fechas 3 10 5 5 2" xfId="45594" xr:uid="{00000000-0005-0000-0000-0000A4510000}"/>
    <cellStyle name="Fechas 3 10 5 6" xfId="11906" xr:uid="{00000000-0005-0000-0000-0000A5510000}"/>
    <cellStyle name="Fechas 3 10 5 6 2" xfId="45595" xr:uid="{00000000-0005-0000-0000-0000A6510000}"/>
    <cellStyle name="Fechas 3 10 5 7" xfId="11907" xr:uid="{00000000-0005-0000-0000-0000A7510000}"/>
    <cellStyle name="Fechas 3 10 5 7 2" xfId="45596" xr:uid="{00000000-0005-0000-0000-0000A8510000}"/>
    <cellStyle name="Fechas 3 10 5 8" xfId="31327" xr:uid="{00000000-0005-0000-0000-0000A9510000}"/>
    <cellStyle name="Fechas 3 10 6" xfId="11908" xr:uid="{00000000-0005-0000-0000-0000AA510000}"/>
    <cellStyle name="Fechas 3 10 6 2" xfId="11909" xr:uid="{00000000-0005-0000-0000-0000AB510000}"/>
    <cellStyle name="Fechas 3 10 6 2 2" xfId="37893" xr:uid="{00000000-0005-0000-0000-0000AC510000}"/>
    <cellStyle name="Fechas 3 10 6 3" xfId="11910" xr:uid="{00000000-0005-0000-0000-0000AD510000}"/>
    <cellStyle name="Fechas 3 10 6 3 2" xfId="45597" xr:uid="{00000000-0005-0000-0000-0000AE510000}"/>
    <cellStyle name="Fechas 3 10 6 4" xfId="11911" xr:uid="{00000000-0005-0000-0000-0000AF510000}"/>
    <cellStyle name="Fechas 3 10 6 4 2" xfId="45598" xr:uid="{00000000-0005-0000-0000-0000B0510000}"/>
    <cellStyle name="Fechas 3 10 6 5" xfId="32805" xr:uid="{00000000-0005-0000-0000-0000B1510000}"/>
    <cellStyle name="Fechas 3 10 7" xfId="11912" xr:uid="{00000000-0005-0000-0000-0000B2510000}"/>
    <cellStyle name="Fechas 3 10 7 2" xfId="11913" xr:uid="{00000000-0005-0000-0000-0000B3510000}"/>
    <cellStyle name="Fechas 3 10 7 2 2" xfId="37676" xr:uid="{00000000-0005-0000-0000-0000B4510000}"/>
    <cellStyle name="Fechas 3 10 7 3" xfId="11914" xr:uid="{00000000-0005-0000-0000-0000B5510000}"/>
    <cellStyle name="Fechas 3 10 7 3 2" xfId="45599" xr:uid="{00000000-0005-0000-0000-0000B6510000}"/>
    <cellStyle name="Fechas 3 10 7 4" xfId="11915" xr:uid="{00000000-0005-0000-0000-0000B7510000}"/>
    <cellStyle name="Fechas 3 10 7 4 2" xfId="45600" xr:uid="{00000000-0005-0000-0000-0000B8510000}"/>
    <cellStyle name="Fechas 3 10 7 5" xfId="32588" xr:uid="{00000000-0005-0000-0000-0000B9510000}"/>
    <cellStyle name="Fechas 3 10 8" xfId="11916" xr:uid="{00000000-0005-0000-0000-0000BA510000}"/>
    <cellStyle name="Fechas 3 10 8 2" xfId="11917" xr:uid="{00000000-0005-0000-0000-0000BB510000}"/>
    <cellStyle name="Fechas 3 10 8 2 2" xfId="40023" xr:uid="{00000000-0005-0000-0000-0000BC510000}"/>
    <cellStyle name="Fechas 3 10 8 3" xfId="11918" xr:uid="{00000000-0005-0000-0000-0000BD510000}"/>
    <cellStyle name="Fechas 3 10 8 3 2" xfId="45601" xr:uid="{00000000-0005-0000-0000-0000BE510000}"/>
    <cellStyle name="Fechas 3 10 8 4" xfId="11919" xr:uid="{00000000-0005-0000-0000-0000BF510000}"/>
    <cellStyle name="Fechas 3 10 8 4 2" xfId="45602" xr:uid="{00000000-0005-0000-0000-0000C0510000}"/>
    <cellStyle name="Fechas 3 10 8 5" xfId="34935" xr:uid="{00000000-0005-0000-0000-0000C1510000}"/>
    <cellStyle name="Fechas 3 10 9" xfId="11920" xr:uid="{00000000-0005-0000-0000-0000C2510000}"/>
    <cellStyle name="Fechas 3 10 9 2" xfId="36324" xr:uid="{00000000-0005-0000-0000-0000C3510000}"/>
    <cellStyle name="Fechas 3 11" xfId="11921" xr:uid="{00000000-0005-0000-0000-0000C4510000}"/>
    <cellStyle name="Fechas 3 11 10" xfId="11922" xr:uid="{00000000-0005-0000-0000-0000C5510000}"/>
    <cellStyle name="Fechas 3 11 10 2" xfId="45603" xr:uid="{00000000-0005-0000-0000-0000C6510000}"/>
    <cellStyle name="Fechas 3 11 11" xfId="11923" xr:uid="{00000000-0005-0000-0000-0000C7510000}"/>
    <cellStyle name="Fechas 3 11 11 2" xfId="45604" xr:uid="{00000000-0005-0000-0000-0000C8510000}"/>
    <cellStyle name="Fechas 3 11 12" xfId="30679" xr:uid="{00000000-0005-0000-0000-0000C9510000}"/>
    <cellStyle name="Fechas 3 11 2" xfId="11924" xr:uid="{00000000-0005-0000-0000-0000CA510000}"/>
    <cellStyle name="Fechas 3 11 2 2" xfId="11925" xr:uid="{00000000-0005-0000-0000-0000CB510000}"/>
    <cellStyle name="Fechas 3 11 2 2 2" xfId="11926" xr:uid="{00000000-0005-0000-0000-0000CC510000}"/>
    <cellStyle name="Fechas 3 11 2 2 2 2" xfId="38205" xr:uid="{00000000-0005-0000-0000-0000CD510000}"/>
    <cellStyle name="Fechas 3 11 2 2 3" xfId="11927" xr:uid="{00000000-0005-0000-0000-0000CE510000}"/>
    <cellStyle name="Fechas 3 11 2 2 3 2" xfId="45605" xr:uid="{00000000-0005-0000-0000-0000CF510000}"/>
    <cellStyle name="Fechas 3 11 2 2 4" xfId="11928" xr:uid="{00000000-0005-0000-0000-0000D0510000}"/>
    <cellStyle name="Fechas 3 11 2 2 4 2" xfId="45606" xr:uid="{00000000-0005-0000-0000-0000D1510000}"/>
    <cellStyle name="Fechas 3 11 2 2 5" xfId="11929" xr:uid="{00000000-0005-0000-0000-0000D2510000}"/>
    <cellStyle name="Fechas 3 11 2 2 5 2" xfId="45607" xr:uid="{00000000-0005-0000-0000-0000D3510000}"/>
    <cellStyle name="Fechas 3 11 2 2 6" xfId="33117" xr:uid="{00000000-0005-0000-0000-0000D4510000}"/>
    <cellStyle name="Fechas 3 11 2 3" xfId="11930" xr:uid="{00000000-0005-0000-0000-0000D5510000}"/>
    <cellStyle name="Fechas 3 11 2 3 2" xfId="11931" xr:uid="{00000000-0005-0000-0000-0000D6510000}"/>
    <cellStyle name="Fechas 3 11 2 3 2 2" xfId="40459" xr:uid="{00000000-0005-0000-0000-0000D7510000}"/>
    <cellStyle name="Fechas 3 11 2 3 3" xfId="11932" xr:uid="{00000000-0005-0000-0000-0000D8510000}"/>
    <cellStyle name="Fechas 3 11 2 3 3 2" xfId="45608" xr:uid="{00000000-0005-0000-0000-0000D9510000}"/>
    <cellStyle name="Fechas 3 11 2 3 4" xfId="11933" xr:uid="{00000000-0005-0000-0000-0000DA510000}"/>
    <cellStyle name="Fechas 3 11 2 3 4 2" xfId="45609" xr:uid="{00000000-0005-0000-0000-0000DB510000}"/>
    <cellStyle name="Fechas 3 11 2 3 5" xfId="11934" xr:uid="{00000000-0005-0000-0000-0000DC510000}"/>
    <cellStyle name="Fechas 3 11 2 3 5 2" xfId="45610" xr:uid="{00000000-0005-0000-0000-0000DD510000}"/>
    <cellStyle name="Fechas 3 11 2 3 6" xfId="35371" xr:uid="{00000000-0005-0000-0000-0000DE510000}"/>
    <cellStyle name="Fechas 3 11 2 4" xfId="11935" xr:uid="{00000000-0005-0000-0000-0000DF510000}"/>
    <cellStyle name="Fechas 3 11 2 4 2" xfId="36760" xr:uid="{00000000-0005-0000-0000-0000E0510000}"/>
    <cellStyle name="Fechas 3 11 2 5" xfId="31672" xr:uid="{00000000-0005-0000-0000-0000E1510000}"/>
    <cellStyle name="Fechas 3 11 3" xfId="11936" xr:uid="{00000000-0005-0000-0000-0000E2510000}"/>
    <cellStyle name="Fechas 3 11 3 2" xfId="11937" xr:uid="{00000000-0005-0000-0000-0000E3510000}"/>
    <cellStyle name="Fechas 3 11 3 2 2" xfId="11938" xr:uid="{00000000-0005-0000-0000-0000E4510000}"/>
    <cellStyle name="Fechas 3 11 3 2 2 2" xfId="38076" xr:uid="{00000000-0005-0000-0000-0000E5510000}"/>
    <cellStyle name="Fechas 3 11 3 2 3" xfId="11939" xr:uid="{00000000-0005-0000-0000-0000E6510000}"/>
    <cellStyle name="Fechas 3 11 3 2 3 2" xfId="45611" xr:uid="{00000000-0005-0000-0000-0000E7510000}"/>
    <cellStyle name="Fechas 3 11 3 2 4" xfId="11940" xr:uid="{00000000-0005-0000-0000-0000E8510000}"/>
    <cellStyle name="Fechas 3 11 3 2 4 2" xfId="45612" xr:uid="{00000000-0005-0000-0000-0000E9510000}"/>
    <cellStyle name="Fechas 3 11 3 2 5" xfId="32988" xr:uid="{00000000-0005-0000-0000-0000EA510000}"/>
    <cellStyle name="Fechas 3 11 3 3" xfId="11941" xr:uid="{00000000-0005-0000-0000-0000EB510000}"/>
    <cellStyle name="Fechas 3 11 3 3 2" xfId="11942" xr:uid="{00000000-0005-0000-0000-0000EC510000}"/>
    <cellStyle name="Fechas 3 11 3 3 2 2" xfId="39114" xr:uid="{00000000-0005-0000-0000-0000ED510000}"/>
    <cellStyle name="Fechas 3 11 3 3 3" xfId="11943" xr:uid="{00000000-0005-0000-0000-0000EE510000}"/>
    <cellStyle name="Fechas 3 11 3 3 3 2" xfId="45613" xr:uid="{00000000-0005-0000-0000-0000EF510000}"/>
    <cellStyle name="Fechas 3 11 3 3 4" xfId="11944" xr:uid="{00000000-0005-0000-0000-0000F0510000}"/>
    <cellStyle name="Fechas 3 11 3 3 4 2" xfId="45614" xr:uid="{00000000-0005-0000-0000-0000F1510000}"/>
    <cellStyle name="Fechas 3 11 3 3 5" xfId="34026" xr:uid="{00000000-0005-0000-0000-0000F2510000}"/>
    <cellStyle name="Fechas 3 11 3 4" xfId="11945" xr:uid="{00000000-0005-0000-0000-0000F3510000}"/>
    <cellStyle name="Fechas 3 11 3 4 2" xfId="11946" xr:uid="{00000000-0005-0000-0000-0000F4510000}"/>
    <cellStyle name="Fechas 3 11 3 4 2 2" xfId="40330" xr:uid="{00000000-0005-0000-0000-0000F5510000}"/>
    <cellStyle name="Fechas 3 11 3 4 3" xfId="11947" xr:uid="{00000000-0005-0000-0000-0000F6510000}"/>
    <cellStyle name="Fechas 3 11 3 4 3 2" xfId="45615" xr:uid="{00000000-0005-0000-0000-0000F7510000}"/>
    <cellStyle name="Fechas 3 11 3 4 4" xfId="11948" xr:uid="{00000000-0005-0000-0000-0000F8510000}"/>
    <cellStyle name="Fechas 3 11 3 4 4 2" xfId="45616" xr:uid="{00000000-0005-0000-0000-0000F9510000}"/>
    <cellStyle name="Fechas 3 11 3 4 5" xfId="35242" xr:uid="{00000000-0005-0000-0000-0000FA510000}"/>
    <cellStyle name="Fechas 3 11 3 5" xfId="11949" xr:uid="{00000000-0005-0000-0000-0000FB510000}"/>
    <cellStyle name="Fechas 3 11 3 5 2" xfId="36631" xr:uid="{00000000-0005-0000-0000-0000FC510000}"/>
    <cellStyle name="Fechas 3 11 3 6" xfId="11950" xr:uid="{00000000-0005-0000-0000-0000FD510000}"/>
    <cellStyle name="Fechas 3 11 3 6 2" xfId="45617" xr:uid="{00000000-0005-0000-0000-0000FE510000}"/>
    <cellStyle name="Fechas 3 11 3 7" xfId="11951" xr:uid="{00000000-0005-0000-0000-0000FF510000}"/>
    <cellStyle name="Fechas 3 11 3 7 2" xfId="45618" xr:uid="{00000000-0005-0000-0000-000000520000}"/>
    <cellStyle name="Fechas 3 11 3 8" xfId="11952" xr:uid="{00000000-0005-0000-0000-000001520000}"/>
    <cellStyle name="Fechas 3 11 3 8 2" xfId="45619" xr:uid="{00000000-0005-0000-0000-000002520000}"/>
    <cellStyle name="Fechas 3 11 3 9" xfId="31543" xr:uid="{00000000-0005-0000-0000-000003520000}"/>
    <cellStyle name="Fechas 3 11 4" xfId="11953" xr:uid="{00000000-0005-0000-0000-000004520000}"/>
    <cellStyle name="Fechas 3 11 4 2" xfId="11954" xr:uid="{00000000-0005-0000-0000-000005520000}"/>
    <cellStyle name="Fechas 3 11 4 2 2" xfId="11955" xr:uid="{00000000-0005-0000-0000-000006520000}"/>
    <cellStyle name="Fechas 3 11 4 2 2 2" xfId="38516" xr:uid="{00000000-0005-0000-0000-000007520000}"/>
    <cellStyle name="Fechas 3 11 4 2 3" xfId="11956" xr:uid="{00000000-0005-0000-0000-000008520000}"/>
    <cellStyle name="Fechas 3 11 4 2 3 2" xfId="45620" xr:uid="{00000000-0005-0000-0000-000009520000}"/>
    <cellStyle name="Fechas 3 11 4 2 4" xfId="11957" xr:uid="{00000000-0005-0000-0000-00000A520000}"/>
    <cellStyle name="Fechas 3 11 4 2 4 2" xfId="45621" xr:uid="{00000000-0005-0000-0000-00000B520000}"/>
    <cellStyle name="Fechas 3 11 4 2 5" xfId="33428" xr:uid="{00000000-0005-0000-0000-00000C520000}"/>
    <cellStyle name="Fechas 3 11 4 3" xfId="11958" xr:uid="{00000000-0005-0000-0000-00000D520000}"/>
    <cellStyle name="Fechas 3 11 4 3 2" xfId="11959" xr:uid="{00000000-0005-0000-0000-00000E520000}"/>
    <cellStyle name="Fechas 3 11 4 3 2 2" xfId="39388" xr:uid="{00000000-0005-0000-0000-00000F520000}"/>
    <cellStyle name="Fechas 3 11 4 3 3" xfId="11960" xr:uid="{00000000-0005-0000-0000-000010520000}"/>
    <cellStyle name="Fechas 3 11 4 3 3 2" xfId="45622" xr:uid="{00000000-0005-0000-0000-000011520000}"/>
    <cellStyle name="Fechas 3 11 4 3 4" xfId="11961" xr:uid="{00000000-0005-0000-0000-000012520000}"/>
    <cellStyle name="Fechas 3 11 4 3 4 2" xfId="45623" xr:uid="{00000000-0005-0000-0000-000013520000}"/>
    <cellStyle name="Fechas 3 11 4 3 5" xfId="34300" xr:uid="{00000000-0005-0000-0000-000014520000}"/>
    <cellStyle name="Fechas 3 11 4 4" xfId="11962" xr:uid="{00000000-0005-0000-0000-000015520000}"/>
    <cellStyle name="Fechas 3 11 4 4 2" xfId="11963" xr:uid="{00000000-0005-0000-0000-000016520000}"/>
    <cellStyle name="Fechas 3 11 4 4 2 2" xfId="40770" xr:uid="{00000000-0005-0000-0000-000017520000}"/>
    <cellStyle name="Fechas 3 11 4 4 3" xfId="11964" xr:uid="{00000000-0005-0000-0000-000018520000}"/>
    <cellStyle name="Fechas 3 11 4 4 3 2" xfId="45624" xr:uid="{00000000-0005-0000-0000-000019520000}"/>
    <cellStyle name="Fechas 3 11 4 4 4" xfId="11965" xr:uid="{00000000-0005-0000-0000-00001A520000}"/>
    <cellStyle name="Fechas 3 11 4 4 4 2" xfId="45625" xr:uid="{00000000-0005-0000-0000-00001B520000}"/>
    <cellStyle name="Fechas 3 11 4 4 5" xfId="35682" xr:uid="{00000000-0005-0000-0000-00001C520000}"/>
    <cellStyle name="Fechas 3 11 4 5" xfId="11966" xr:uid="{00000000-0005-0000-0000-00001D520000}"/>
    <cellStyle name="Fechas 3 11 4 5 2" xfId="37071" xr:uid="{00000000-0005-0000-0000-00001E520000}"/>
    <cellStyle name="Fechas 3 11 4 6" xfId="11967" xr:uid="{00000000-0005-0000-0000-00001F520000}"/>
    <cellStyle name="Fechas 3 11 4 6 2" xfId="45626" xr:uid="{00000000-0005-0000-0000-000020520000}"/>
    <cellStyle name="Fechas 3 11 4 7" xfId="11968" xr:uid="{00000000-0005-0000-0000-000021520000}"/>
    <cellStyle name="Fechas 3 11 4 7 2" xfId="45627" xr:uid="{00000000-0005-0000-0000-000022520000}"/>
    <cellStyle name="Fechas 3 11 4 8" xfId="11969" xr:uid="{00000000-0005-0000-0000-000023520000}"/>
    <cellStyle name="Fechas 3 11 4 8 2" xfId="45628" xr:uid="{00000000-0005-0000-0000-000024520000}"/>
    <cellStyle name="Fechas 3 11 4 9" xfId="31983" xr:uid="{00000000-0005-0000-0000-000025520000}"/>
    <cellStyle name="Fechas 3 11 5" xfId="11970" xr:uid="{00000000-0005-0000-0000-000026520000}"/>
    <cellStyle name="Fechas 3 11 5 2" xfId="11971" xr:uid="{00000000-0005-0000-0000-000027520000}"/>
    <cellStyle name="Fechas 3 11 5 2 2" xfId="11972" xr:uid="{00000000-0005-0000-0000-000028520000}"/>
    <cellStyle name="Fechas 3 11 5 2 2 2" xfId="38899" xr:uid="{00000000-0005-0000-0000-000029520000}"/>
    <cellStyle name="Fechas 3 11 5 2 3" xfId="11973" xr:uid="{00000000-0005-0000-0000-00002A520000}"/>
    <cellStyle name="Fechas 3 11 5 2 3 2" xfId="45629" xr:uid="{00000000-0005-0000-0000-00002B520000}"/>
    <cellStyle name="Fechas 3 11 5 2 4" xfId="11974" xr:uid="{00000000-0005-0000-0000-00002C520000}"/>
    <cellStyle name="Fechas 3 11 5 2 4 2" xfId="45630" xr:uid="{00000000-0005-0000-0000-00002D520000}"/>
    <cellStyle name="Fechas 3 11 5 2 5" xfId="33811" xr:uid="{00000000-0005-0000-0000-00002E520000}"/>
    <cellStyle name="Fechas 3 11 5 3" xfId="11975" xr:uid="{00000000-0005-0000-0000-00002F520000}"/>
    <cellStyle name="Fechas 3 11 5 3 2" xfId="11976" xr:uid="{00000000-0005-0000-0000-000030520000}"/>
    <cellStyle name="Fechas 3 11 5 3 2 2" xfId="40115" xr:uid="{00000000-0005-0000-0000-000031520000}"/>
    <cellStyle name="Fechas 3 11 5 3 3" xfId="11977" xr:uid="{00000000-0005-0000-0000-000032520000}"/>
    <cellStyle name="Fechas 3 11 5 3 3 2" xfId="45631" xr:uid="{00000000-0005-0000-0000-000033520000}"/>
    <cellStyle name="Fechas 3 11 5 3 4" xfId="11978" xr:uid="{00000000-0005-0000-0000-000034520000}"/>
    <cellStyle name="Fechas 3 11 5 3 4 2" xfId="45632" xr:uid="{00000000-0005-0000-0000-000035520000}"/>
    <cellStyle name="Fechas 3 11 5 3 5" xfId="35027" xr:uid="{00000000-0005-0000-0000-000036520000}"/>
    <cellStyle name="Fechas 3 11 5 4" xfId="11979" xr:uid="{00000000-0005-0000-0000-000037520000}"/>
    <cellStyle name="Fechas 3 11 5 4 2" xfId="36416" xr:uid="{00000000-0005-0000-0000-000038520000}"/>
    <cellStyle name="Fechas 3 11 5 5" xfId="11980" xr:uid="{00000000-0005-0000-0000-000039520000}"/>
    <cellStyle name="Fechas 3 11 5 5 2" xfId="45633" xr:uid="{00000000-0005-0000-0000-00003A520000}"/>
    <cellStyle name="Fechas 3 11 5 6" xfId="11981" xr:uid="{00000000-0005-0000-0000-00003B520000}"/>
    <cellStyle name="Fechas 3 11 5 6 2" xfId="45634" xr:uid="{00000000-0005-0000-0000-00003C520000}"/>
    <cellStyle name="Fechas 3 11 5 7" xfId="11982" xr:uid="{00000000-0005-0000-0000-00003D520000}"/>
    <cellStyle name="Fechas 3 11 5 7 2" xfId="45635" xr:uid="{00000000-0005-0000-0000-00003E520000}"/>
    <cellStyle name="Fechas 3 11 5 8" xfId="31328" xr:uid="{00000000-0005-0000-0000-00003F520000}"/>
    <cellStyle name="Fechas 3 11 6" xfId="11983" xr:uid="{00000000-0005-0000-0000-000040520000}"/>
    <cellStyle name="Fechas 3 11 6 2" xfId="11984" xr:uid="{00000000-0005-0000-0000-000041520000}"/>
    <cellStyle name="Fechas 3 11 6 2 2" xfId="37569" xr:uid="{00000000-0005-0000-0000-000042520000}"/>
    <cellStyle name="Fechas 3 11 6 3" xfId="11985" xr:uid="{00000000-0005-0000-0000-000043520000}"/>
    <cellStyle name="Fechas 3 11 6 3 2" xfId="45636" xr:uid="{00000000-0005-0000-0000-000044520000}"/>
    <cellStyle name="Fechas 3 11 6 4" xfId="11986" xr:uid="{00000000-0005-0000-0000-000045520000}"/>
    <cellStyle name="Fechas 3 11 6 4 2" xfId="45637" xr:uid="{00000000-0005-0000-0000-000046520000}"/>
    <cellStyle name="Fechas 3 11 6 5" xfId="32481" xr:uid="{00000000-0005-0000-0000-000047520000}"/>
    <cellStyle name="Fechas 3 11 7" xfId="11987" xr:uid="{00000000-0005-0000-0000-000048520000}"/>
    <cellStyle name="Fechas 3 11 7 2" xfId="11988" xr:uid="{00000000-0005-0000-0000-000049520000}"/>
    <cellStyle name="Fechas 3 11 7 2 2" xfId="37837" xr:uid="{00000000-0005-0000-0000-00004A520000}"/>
    <cellStyle name="Fechas 3 11 7 3" xfId="11989" xr:uid="{00000000-0005-0000-0000-00004B520000}"/>
    <cellStyle name="Fechas 3 11 7 3 2" xfId="45638" xr:uid="{00000000-0005-0000-0000-00004C520000}"/>
    <cellStyle name="Fechas 3 11 7 4" xfId="11990" xr:uid="{00000000-0005-0000-0000-00004D520000}"/>
    <cellStyle name="Fechas 3 11 7 4 2" xfId="45639" xr:uid="{00000000-0005-0000-0000-00004E520000}"/>
    <cellStyle name="Fechas 3 11 7 5" xfId="32749" xr:uid="{00000000-0005-0000-0000-00004F520000}"/>
    <cellStyle name="Fechas 3 11 8" xfId="11991" xr:uid="{00000000-0005-0000-0000-000050520000}"/>
    <cellStyle name="Fechas 3 11 8 2" xfId="11992" xr:uid="{00000000-0005-0000-0000-000051520000}"/>
    <cellStyle name="Fechas 3 11 8 2 2" xfId="39781" xr:uid="{00000000-0005-0000-0000-000052520000}"/>
    <cellStyle name="Fechas 3 11 8 3" xfId="11993" xr:uid="{00000000-0005-0000-0000-000053520000}"/>
    <cellStyle name="Fechas 3 11 8 3 2" xfId="45640" xr:uid="{00000000-0005-0000-0000-000054520000}"/>
    <cellStyle name="Fechas 3 11 8 4" xfId="11994" xr:uid="{00000000-0005-0000-0000-000055520000}"/>
    <cellStyle name="Fechas 3 11 8 4 2" xfId="45641" xr:uid="{00000000-0005-0000-0000-000056520000}"/>
    <cellStyle name="Fechas 3 11 8 5" xfId="34693" xr:uid="{00000000-0005-0000-0000-000057520000}"/>
    <cellStyle name="Fechas 3 11 9" xfId="11995" xr:uid="{00000000-0005-0000-0000-000058520000}"/>
    <cellStyle name="Fechas 3 11 9 2" xfId="36083" xr:uid="{00000000-0005-0000-0000-000059520000}"/>
    <cellStyle name="Fechas 3 12" xfId="11996" xr:uid="{00000000-0005-0000-0000-00005A520000}"/>
    <cellStyle name="Fechas 3 12 2" xfId="11997" xr:uid="{00000000-0005-0000-0000-00005B520000}"/>
    <cellStyle name="Fechas 3 12 2 2" xfId="11998" xr:uid="{00000000-0005-0000-0000-00005C520000}"/>
    <cellStyle name="Fechas 3 12 2 2 2" xfId="38074" xr:uid="{00000000-0005-0000-0000-00005D520000}"/>
    <cellStyle name="Fechas 3 12 2 3" xfId="11999" xr:uid="{00000000-0005-0000-0000-00005E520000}"/>
    <cellStyle name="Fechas 3 12 2 3 2" xfId="45642" xr:uid="{00000000-0005-0000-0000-00005F520000}"/>
    <cellStyle name="Fechas 3 12 2 4" xfId="12000" xr:uid="{00000000-0005-0000-0000-000060520000}"/>
    <cellStyle name="Fechas 3 12 2 4 2" xfId="45643" xr:uid="{00000000-0005-0000-0000-000061520000}"/>
    <cellStyle name="Fechas 3 12 2 5" xfId="12001" xr:uid="{00000000-0005-0000-0000-000062520000}"/>
    <cellStyle name="Fechas 3 12 2 5 2" xfId="45644" xr:uid="{00000000-0005-0000-0000-000063520000}"/>
    <cellStyle name="Fechas 3 12 2 6" xfId="32986" xr:uid="{00000000-0005-0000-0000-000064520000}"/>
    <cellStyle name="Fechas 3 12 3" xfId="12002" xr:uid="{00000000-0005-0000-0000-000065520000}"/>
    <cellStyle name="Fechas 3 12 3 2" xfId="12003" xr:uid="{00000000-0005-0000-0000-000066520000}"/>
    <cellStyle name="Fechas 3 12 3 2 2" xfId="39112" xr:uid="{00000000-0005-0000-0000-000067520000}"/>
    <cellStyle name="Fechas 3 12 3 3" xfId="12004" xr:uid="{00000000-0005-0000-0000-000068520000}"/>
    <cellStyle name="Fechas 3 12 3 3 2" xfId="45645" xr:uid="{00000000-0005-0000-0000-000069520000}"/>
    <cellStyle name="Fechas 3 12 3 4" xfId="12005" xr:uid="{00000000-0005-0000-0000-00006A520000}"/>
    <cellStyle name="Fechas 3 12 3 4 2" xfId="45646" xr:uid="{00000000-0005-0000-0000-00006B520000}"/>
    <cellStyle name="Fechas 3 12 3 5" xfId="34024" xr:uid="{00000000-0005-0000-0000-00006C520000}"/>
    <cellStyle name="Fechas 3 12 4" xfId="12006" xr:uid="{00000000-0005-0000-0000-00006D520000}"/>
    <cellStyle name="Fechas 3 12 4 2" xfId="12007" xr:uid="{00000000-0005-0000-0000-00006E520000}"/>
    <cellStyle name="Fechas 3 12 4 2 2" xfId="40328" xr:uid="{00000000-0005-0000-0000-00006F520000}"/>
    <cellStyle name="Fechas 3 12 4 3" xfId="12008" xr:uid="{00000000-0005-0000-0000-000070520000}"/>
    <cellStyle name="Fechas 3 12 4 3 2" xfId="45647" xr:uid="{00000000-0005-0000-0000-000071520000}"/>
    <cellStyle name="Fechas 3 12 4 4" xfId="12009" xr:uid="{00000000-0005-0000-0000-000072520000}"/>
    <cellStyle name="Fechas 3 12 4 4 2" xfId="45648" xr:uid="{00000000-0005-0000-0000-000073520000}"/>
    <cellStyle name="Fechas 3 12 4 5" xfId="35240" xr:uid="{00000000-0005-0000-0000-000074520000}"/>
    <cellStyle name="Fechas 3 12 5" xfId="12010" xr:uid="{00000000-0005-0000-0000-000075520000}"/>
    <cellStyle name="Fechas 3 12 5 2" xfId="36629" xr:uid="{00000000-0005-0000-0000-000076520000}"/>
    <cellStyle name="Fechas 3 12 6" xfId="12011" xr:uid="{00000000-0005-0000-0000-000077520000}"/>
    <cellStyle name="Fechas 3 12 6 2" xfId="45649" xr:uid="{00000000-0005-0000-0000-000078520000}"/>
    <cellStyle name="Fechas 3 12 7" xfId="12012" xr:uid="{00000000-0005-0000-0000-000079520000}"/>
    <cellStyle name="Fechas 3 12 7 2" xfId="45650" xr:uid="{00000000-0005-0000-0000-00007A520000}"/>
    <cellStyle name="Fechas 3 12 8" xfId="12013" xr:uid="{00000000-0005-0000-0000-00007B520000}"/>
    <cellStyle name="Fechas 3 12 8 2" xfId="45651" xr:uid="{00000000-0005-0000-0000-00007C520000}"/>
    <cellStyle name="Fechas 3 12 9" xfId="31541" xr:uid="{00000000-0005-0000-0000-00007D520000}"/>
    <cellStyle name="Fechas 3 13" xfId="12014" xr:uid="{00000000-0005-0000-0000-00007E520000}"/>
    <cellStyle name="Fechas 3 13 2" xfId="12015" xr:uid="{00000000-0005-0000-0000-00007F520000}"/>
    <cellStyle name="Fechas 3 13 2 2" xfId="12016" xr:uid="{00000000-0005-0000-0000-000080520000}"/>
    <cellStyle name="Fechas 3 13 2 2 2" xfId="38518" xr:uid="{00000000-0005-0000-0000-000081520000}"/>
    <cellStyle name="Fechas 3 13 2 3" xfId="12017" xr:uid="{00000000-0005-0000-0000-000082520000}"/>
    <cellStyle name="Fechas 3 13 2 3 2" xfId="45652" xr:uid="{00000000-0005-0000-0000-000083520000}"/>
    <cellStyle name="Fechas 3 13 2 4" xfId="12018" xr:uid="{00000000-0005-0000-0000-000084520000}"/>
    <cellStyle name="Fechas 3 13 2 4 2" xfId="45653" xr:uid="{00000000-0005-0000-0000-000085520000}"/>
    <cellStyle name="Fechas 3 13 2 5" xfId="33430" xr:uid="{00000000-0005-0000-0000-000086520000}"/>
    <cellStyle name="Fechas 3 13 3" xfId="12019" xr:uid="{00000000-0005-0000-0000-000087520000}"/>
    <cellStyle name="Fechas 3 13 3 2" xfId="12020" xr:uid="{00000000-0005-0000-0000-000088520000}"/>
    <cellStyle name="Fechas 3 13 3 2 2" xfId="39390" xr:uid="{00000000-0005-0000-0000-000089520000}"/>
    <cellStyle name="Fechas 3 13 3 3" xfId="12021" xr:uid="{00000000-0005-0000-0000-00008A520000}"/>
    <cellStyle name="Fechas 3 13 3 3 2" xfId="45654" xr:uid="{00000000-0005-0000-0000-00008B520000}"/>
    <cellStyle name="Fechas 3 13 3 4" xfId="12022" xr:uid="{00000000-0005-0000-0000-00008C520000}"/>
    <cellStyle name="Fechas 3 13 3 4 2" xfId="45655" xr:uid="{00000000-0005-0000-0000-00008D520000}"/>
    <cellStyle name="Fechas 3 13 3 5" xfId="34302" xr:uid="{00000000-0005-0000-0000-00008E520000}"/>
    <cellStyle name="Fechas 3 13 4" xfId="12023" xr:uid="{00000000-0005-0000-0000-00008F520000}"/>
    <cellStyle name="Fechas 3 13 4 2" xfId="12024" xr:uid="{00000000-0005-0000-0000-000090520000}"/>
    <cellStyle name="Fechas 3 13 4 2 2" xfId="40772" xr:uid="{00000000-0005-0000-0000-000091520000}"/>
    <cellStyle name="Fechas 3 13 4 3" xfId="12025" xr:uid="{00000000-0005-0000-0000-000092520000}"/>
    <cellStyle name="Fechas 3 13 4 3 2" xfId="45656" xr:uid="{00000000-0005-0000-0000-000093520000}"/>
    <cellStyle name="Fechas 3 13 4 4" xfId="12026" xr:uid="{00000000-0005-0000-0000-000094520000}"/>
    <cellStyle name="Fechas 3 13 4 4 2" xfId="45657" xr:uid="{00000000-0005-0000-0000-000095520000}"/>
    <cellStyle name="Fechas 3 13 4 5" xfId="35684" xr:uid="{00000000-0005-0000-0000-000096520000}"/>
    <cellStyle name="Fechas 3 13 5" xfId="12027" xr:uid="{00000000-0005-0000-0000-000097520000}"/>
    <cellStyle name="Fechas 3 13 5 2" xfId="37073" xr:uid="{00000000-0005-0000-0000-000098520000}"/>
    <cellStyle name="Fechas 3 13 6" xfId="12028" xr:uid="{00000000-0005-0000-0000-000099520000}"/>
    <cellStyle name="Fechas 3 13 6 2" xfId="45658" xr:uid="{00000000-0005-0000-0000-00009A520000}"/>
    <cellStyle name="Fechas 3 13 7" xfId="12029" xr:uid="{00000000-0005-0000-0000-00009B520000}"/>
    <cellStyle name="Fechas 3 13 7 2" xfId="45659" xr:uid="{00000000-0005-0000-0000-00009C520000}"/>
    <cellStyle name="Fechas 3 13 8" xfId="12030" xr:uid="{00000000-0005-0000-0000-00009D520000}"/>
    <cellStyle name="Fechas 3 13 8 2" xfId="45660" xr:uid="{00000000-0005-0000-0000-00009E520000}"/>
    <cellStyle name="Fechas 3 13 9" xfId="31985" xr:uid="{00000000-0005-0000-0000-00009F520000}"/>
    <cellStyle name="Fechas 3 14" xfId="12031" xr:uid="{00000000-0005-0000-0000-0000A0520000}"/>
    <cellStyle name="Fechas 3 14 2" xfId="12032" xr:uid="{00000000-0005-0000-0000-0000A1520000}"/>
    <cellStyle name="Fechas 3 14 2 2" xfId="12033" xr:uid="{00000000-0005-0000-0000-0000A2520000}"/>
    <cellStyle name="Fechas 3 14 2 2 2" xfId="38897" xr:uid="{00000000-0005-0000-0000-0000A3520000}"/>
    <cellStyle name="Fechas 3 14 2 3" xfId="12034" xr:uid="{00000000-0005-0000-0000-0000A4520000}"/>
    <cellStyle name="Fechas 3 14 2 3 2" xfId="45661" xr:uid="{00000000-0005-0000-0000-0000A5520000}"/>
    <cellStyle name="Fechas 3 14 2 4" xfId="12035" xr:uid="{00000000-0005-0000-0000-0000A6520000}"/>
    <cellStyle name="Fechas 3 14 2 4 2" xfId="45662" xr:uid="{00000000-0005-0000-0000-0000A7520000}"/>
    <cellStyle name="Fechas 3 14 2 5" xfId="33809" xr:uid="{00000000-0005-0000-0000-0000A8520000}"/>
    <cellStyle name="Fechas 3 14 3" xfId="12036" xr:uid="{00000000-0005-0000-0000-0000A9520000}"/>
    <cellStyle name="Fechas 3 14 3 2" xfId="12037" xr:uid="{00000000-0005-0000-0000-0000AA520000}"/>
    <cellStyle name="Fechas 3 14 3 2 2" xfId="40113" xr:uid="{00000000-0005-0000-0000-0000AB520000}"/>
    <cellStyle name="Fechas 3 14 3 3" xfId="12038" xr:uid="{00000000-0005-0000-0000-0000AC520000}"/>
    <cellStyle name="Fechas 3 14 3 3 2" xfId="45663" xr:uid="{00000000-0005-0000-0000-0000AD520000}"/>
    <cellStyle name="Fechas 3 14 3 4" xfId="12039" xr:uid="{00000000-0005-0000-0000-0000AE520000}"/>
    <cellStyle name="Fechas 3 14 3 4 2" xfId="45664" xr:uid="{00000000-0005-0000-0000-0000AF520000}"/>
    <cellStyle name="Fechas 3 14 3 5" xfId="35025" xr:uid="{00000000-0005-0000-0000-0000B0520000}"/>
    <cellStyle name="Fechas 3 14 4" xfId="12040" xr:uid="{00000000-0005-0000-0000-0000B1520000}"/>
    <cellStyle name="Fechas 3 14 4 2" xfId="36414" xr:uid="{00000000-0005-0000-0000-0000B2520000}"/>
    <cellStyle name="Fechas 3 14 5" xfId="12041" xr:uid="{00000000-0005-0000-0000-0000B3520000}"/>
    <cellStyle name="Fechas 3 14 5 2" xfId="45665" xr:uid="{00000000-0005-0000-0000-0000B4520000}"/>
    <cellStyle name="Fechas 3 14 6" xfId="12042" xr:uid="{00000000-0005-0000-0000-0000B5520000}"/>
    <cellStyle name="Fechas 3 14 6 2" xfId="45666" xr:uid="{00000000-0005-0000-0000-0000B6520000}"/>
    <cellStyle name="Fechas 3 14 7" xfId="12043" xr:uid="{00000000-0005-0000-0000-0000B7520000}"/>
    <cellStyle name="Fechas 3 14 7 2" xfId="45667" xr:uid="{00000000-0005-0000-0000-0000B8520000}"/>
    <cellStyle name="Fechas 3 14 8" xfId="31326" xr:uid="{00000000-0005-0000-0000-0000B9520000}"/>
    <cellStyle name="Fechas 3 15" xfId="30446" xr:uid="{00000000-0005-0000-0000-0000BA520000}"/>
    <cellStyle name="Fechas 3 2" xfId="12044" xr:uid="{00000000-0005-0000-0000-0000BB520000}"/>
    <cellStyle name="Fechas 3 2 10" xfId="12045" xr:uid="{00000000-0005-0000-0000-0000BC520000}"/>
    <cellStyle name="Fechas 3 2 10 2" xfId="12046" xr:uid="{00000000-0005-0000-0000-0000BD520000}"/>
    <cellStyle name="Fechas 3 2 10 2 2" xfId="39795" xr:uid="{00000000-0005-0000-0000-0000BE520000}"/>
    <cellStyle name="Fechas 3 2 10 3" xfId="12047" xr:uid="{00000000-0005-0000-0000-0000BF520000}"/>
    <cellStyle name="Fechas 3 2 10 3 2" xfId="45668" xr:uid="{00000000-0005-0000-0000-0000C0520000}"/>
    <cellStyle name="Fechas 3 2 10 4" xfId="12048" xr:uid="{00000000-0005-0000-0000-0000C1520000}"/>
    <cellStyle name="Fechas 3 2 10 4 2" xfId="45669" xr:uid="{00000000-0005-0000-0000-0000C2520000}"/>
    <cellStyle name="Fechas 3 2 10 5" xfId="34707" xr:uid="{00000000-0005-0000-0000-0000C3520000}"/>
    <cellStyle name="Fechas 3 2 11" xfId="12049" xr:uid="{00000000-0005-0000-0000-0000C4520000}"/>
    <cellStyle name="Fechas 3 2 11 2" xfId="36097" xr:uid="{00000000-0005-0000-0000-0000C5520000}"/>
    <cellStyle name="Fechas 3 2 12" xfId="12050" xr:uid="{00000000-0005-0000-0000-0000C6520000}"/>
    <cellStyle name="Fechas 3 2 12 2" xfId="45670" xr:uid="{00000000-0005-0000-0000-0000C7520000}"/>
    <cellStyle name="Fechas 3 2 13" xfId="12051" xr:uid="{00000000-0005-0000-0000-0000C8520000}"/>
    <cellStyle name="Fechas 3 2 13 2" xfId="45671" xr:uid="{00000000-0005-0000-0000-0000C9520000}"/>
    <cellStyle name="Fechas 3 2 14" xfId="30697" xr:uid="{00000000-0005-0000-0000-0000CA520000}"/>
    <cellStyle name="Fechas 3 2 2" xfId="12052" xr:uid="{00000000-0005-0000-0000-0000CB520000}"/>
    <cellStyle name="Fechas 3 2 2 10" xfId="12053" xr:uid="{00000000-0005-0000-0000-0000CC520000}"/>
    <cellStyle name="Fechas 3 2 2 10 2" xfId="12054" xr:uid="{00000000-0005-0000-0000-0000CD520000}"/>
    <cellStyle name="Fechas 3 2 2 10 2 2" xfId="38011" xr:uid="{00000000-0005-0000-0000-0000CE520000}"/>
    <cellStyle name="Fechas 3 2 2 10 3" xfId="12055" xr:uid="{00000000-0005-0000-0000-0000CF520000}"/>
    <cellStyle name="Fechas 3 2 2 10 3 2" xfId="45672" xr:uid="{00000000-0005-0000-0000-0000D0520000}"/>
    <cellStyle name="Fechas 3 2 2 10 4" xfId="12056" xr:uid="{00000000-0005-0000-0000-0000D1520000}"/>
    <cellStyle name="Fechas 3 2 2 10 4 2" xfId="45673" xr:uid="{00000000-0005-0000-0000-0000D2520000}"/>
    <cellStyle name="Fechas 3 2 2 10 5" xfId="32923" xr:uid="{00000000-0005-0000-0000-0000D3520000}"/>
    <cellStyle name="Fechas 3 2 2 11" xfId="12057" xr:uid="{00000000-0005-0000-0000-0000D4520000}"/>
    <cellStyle name="Fechas 3 2 2 11 2" xfId="12058" xr:uid="{00000000-0005-0000-0000-0000D5520000}"/>
    <cellStyle name="Fechas 3 2 2 11 2 2" xfId="39804" xr:uid="{00000000-0005-0000-0000-0000D6520000}"/>
    <cellStyle name="Fechas 3 2 2 11 3" xfId="12059" xr:uid="{00000000-0005-0000-0000-0000D7520000}"/>
    <cellStyle name="Fechas 3 2 2 11 3 2" xfId="45674" xr:uid="{00000000-0005-0000-0000-0000D8520000}"/>
    <cellStyle name="Fechas 3 2 2 11 4" xfId="12060" xr:uid="{00000000-0005-0000-0000-0000D9520000}"/>
    <cellStyle name="Fechas 3 2 2 11 4 2" xfId="45675" xr:uid="{00000000-0005-0000-0000-0000DA520000}"/>
    <cellStyle name="Fechas 3 2 2 11 5" xfId="34716" xr:uid="{00000000-0005-0000-0000-0000DB520000}"/>
    <cellStyle name="Fechas 3 2 2 12" xfId="12061" xr:uid="{00000000-0005-0000-0000-0000DC520000}"/>
    <cellStyle name="Fechas 3 2 2 12 2" xfId="36106" xr:uid="{00000000-0005-0000-0000-0000DD520000}"/>
    <cellStyle name="Fechas 3 2 2 13" xfId="12062" xr:uid="{00000000-0005-0000-0000-0000DE520000}"/>
    <cellStyle name="Fechas 3 2 2 13 2" xfId="45676" xr:uid="{00000000-0005-0000-0000-0000DF520000}"/>
    <cellStyle name="Fechas 3 2 2 14" xfId="12063" xr:uid="{00000000-0005-0000-0000-0000E0520000}"/>
    <cellStyle name="Fechas 3 2 2 14 2" xfId="45677" xr:uid="{00000000-0005-0000-0000-0000E1520000}"/>
    <cellStyle name="Fechas 3 2 2 15" xfId="30748" xr:uid="{00000000-0005-0000-0000-0000E2520000}"/>
    <cellStyle name="Fechas 3 2 2 2" xfId="12064" xr:uid="{00000000-0005-0000-0000-0000E3520000}"/>
    <cellStyle name="Fechas 3 2 2 2 10" xfId="12065" xr:uid="{00000000-0005-0000-0000-0000E4520000}"/>
    <cellStyle name="Fechas 3 2 2 2 10 2" xfId="36153" xr:uid="{00000000-0005-0000-0000-0000E5520000}"/>
    <cellStyle name="Fechas 3 2 2 2 11" xfId="12066" xr:uid="{00000000-0005-0000-0000-0000E6520000}"/>
    <cellStyle name="Fechas 3 2 2 2 11 2" xfId="45678" xr:uid="{00000000-0005-0000-0000-0000E7520000}"/>
    <cellStyle name="Fechas 3 2 2 2 12" xfId="12067" xr:uid="{00000000-0005-0000-0000-0000E8520000}"/>
    <cellStyle name="Fechas 3 2 2 2 12 2" xfId="45679" xr:uid="{00000000-0005-0000-0000-0000E9520000}"/>
    <cellStyle name="Fechas 3 2 2 2 13" xfId="30807" xr:uid="{00000000-0005-0000-0000-0000EA520000}"/>
    <cellStyle name="Fechas 3 2 2 2 2" xfId="12068" xr:uid="{00000000-0005-0000-0000-0000EB520000}"/>
    <cellStyle name="Fechas 3 2 2 2 2 10" xfId="12069" xr:uid="{00000000-0005-0000-0000-0000EC520000}"/>
    <cellStyle name="Fechas 3 2 2 2 2 10 2" xfId="45680" xr:uid="{00000000-0005-0000-0000-0000ED520000}"/>
    <cellStyle name="Fechas 3 2 2 2 2 11" xfId="12070" xr:uid="{00000000-0005-0000-0000-0000EE520000}"/>
    <cellStyle name="Fechas 3 2 2 2 2 11 2" xfId="45681" xr:uid="{00000000-0005-0000-0000-0000EF520000}"/>
    <cellStyle name="Fechas 3 2 2 2 2 12" xfId="31007" xr:uid="{00000000-0005-0000-0000-0000F0520000}"/>
    <cellStyle name="Fechas 3 2 2 2 2 2" xfId="12071" xr:uid="{00000000-0005-0000-0000-0000F1520000}"/>
    <cellStyle name="Fechas 3 2 2 2 2 2 2" xfId="12072" xr:uid="{00000000-0005-0000-0000-0000F2520000}"/>
    <cellStyle name="Fechas 3 2 2 2 2 2 2 2" xfId="12073" xr:uid="{00000000-0005-0000-0000-0000F3520000}"/>
    <cellStyle name="Fechas 3 2 2 2 2 2 2 2 2" xfId="38209" xr:uid="{00000000-0005-0000-0000-0000F4520000}"/>
    <cellStyle name="Fechas 3 2 2 2 2 2 2 3" xfId="12074" xr:uid="{00000000-0005-0000-0000-0000F5520000}"/>
    <cellStyle name="Fechas 3 2 2 2 2 2 2 3 2" xfId="45682" xr:uid="{00000000-0005-0000-0000-0000F6520000}"/>
    <cellStyle name="Fechas 3 2 2 2 2 2 2 4" xfId="12075" xr:uid="{00000000-0005-0000-0000-0000F7520000}"/>
    <cellStyle name="Fechas 3 2 2 2 2 2 2 4 2" xfId="45683" xr:uid="{00000000-0005-0000-0000-0000F8520000}"/>
    <cellStyle name="Fechas 3 2 2 2 2 2 2 5" xfId="12076" xr:uid="{00000000-0005-0000-0000-0000F9520000}"/>
    <cellStyle name="Fechas 3 2 2 2 2 2 2 5 2" xfId="45684" xr:uid="{00000000-0005-0000-0000-0000FA520000}"/>
    <cellStyle name="Fechas 3 2 2 2 2 2 2 6" xfId="33121" xr:uid="{00000000-0005-0000-0000-0000FB520000}"/>
    <cellStyle name="Fechas 3 2 2 2 2 2 3" xfId="12077" xr:uid="{00000000-0005-0000-0000-0000FC520000}"/>
    <cellStyle name="Fechas 3 2 2 2 2 2 3 2" xfId="12078" xr:uid="{00000000-0005-0000-0000-0000FD520000}"/>
    <cellStyle name="Fechas 3 2 2 2 2 2 3 2 2" xfId="40463" xr:uid="{00000000-0005-0000-0000-0000FE520000}"/>
    <cellStyle name="Fechas 3 2 2 2 2 2 3 3" xfId="12079" xr:uid="{00000000-0005-0000-0000-0000FF520000}"/>
    <cellStyle name="Fechas 3 2 2 2 2 2 3 3 2" xfId="45685" xr:uid="{00000000-0005-0000-0000-000000530000}"/>
    <cellStyle name="Fechas 3 2 2 2 2 2 3 4" xfId="12080" xr:uid="{00000000-0005-0000-0000-000001530000}"/>
    <cellStyle name="Fechas 3 2 2 2 2 2 3 4 2" xfId="45686" xr:uid="{00000000-0005-0000-0000-000002530000}"/>
    <cellStyle name="Fechas 3 2 2 2 2 2 3 5" xfId="12081" xr:uid="{00000000-0005-0000-0000-000003530000}"/>
    <cellStyle name="Fechas 3 2 2 2 2 2 3 5 2" xfId="45687" xr:uid="{00000000-0005-0000-0000-000004530000}"/>
    <cellStyle name="Fechas 3 2 2 2 2 2 3 6" xfId="35375" xr:uid="{00000000-0005-0000-0000-000005530000}"/>
    <cellStyle name="Fechas 3 2 2 2 2 2 4" xfId="12082" xr:uid="{00000000-0005-0000-0000-000006530000}"/>
    <cellStyle name="Fechas 3 2 2 2 2 2 4 2" xfId="36764" xr:uid="{00000000-0005-0000-0000-000007530000}"/>
    <cellStyle name="Fechas 3 2 2 2 2 2 5" xfId="31676" xr:uid="{00000000-0005-0000-0000-000008530000}"/>
    <cellStyle name="Fechas 3 2 2 2 2 3" xfId="12083" xr:uid="{00000000-0005-0000-0000-000009530000}"/>
    <cellStyle name="Fechas 3 2 2 2 2 3 2" xfId="12084" xr:uid="{00000000-0005-0000-0000-00000A530000}"/>
    <cellStyle name="Fechas 3 2 2 2 2 3 2 2" xfId="12085" xr:uid="{00000000-0005-0000-0000-00000B530000}"/>
    <cellStyle name="Fechas 3 2 2 2 2 3 2 2 2" xfId="38082" xr:uid="{00000000-0005-0000-0000-00000C530000}"/>
    <cellStyle name="Fechas 3 2 2 2 2 3 2 3" xfId="12086" xr:uid="{00000000-0005-0000-0000-00000D530000}"/>
    <cellStyle name="Fechas 3 2 2 2 2 3 2 3 2" xfId="45688" xr:uid="{00000000-0005-0000-0000-00000E530000}"/>
    <cellStyle name="Fechas 3 2 2 2 2 3 2 4" xfId="12087" xr:uid="{00000000-0005-0000-0000-00000F530000}"/>
    <cellStyle name="Fechas 3 2 2 2 2 3 2 4 2" xfId="45689" xr:uid="{00000000-0005-0000-0000-000010530000}"/>
    <cellStyle name="Fechas 3 2 2 2 2 3 2 5" xfId="32994" xr:uid="{00000000-0005-0000-0000-000011530000}"/>
    <cellStyle name="Fechas 3 2 2 2 2 3 3" xfId="12088" xr:uid="{00000000-0005-0000-0000-000012530000}"/>
    <cellStyle name="Fechas 3 2 2 2 2 3 3 2" xfId="12089" xr:uid="{00000000-0005-0000-0000-000013530000}"/>
    <cellStyle name="Fechas 3 2 2 2 2 3 3 2 2" xfId="39120" xr:uid="{00000000-0005-0000-0000-000014530000}"/>
    <cellStyle name="Fechas 3 2 2 2 2 3 3 3" xfId="12090" xr:uid="{00000000-0005-0000-0000-000015530000}"/>
    <cellStyle name="Fechas 3 2 2 2 2 3 3 3 2" xfId="45690" xr:uid="{00000000-0005-0000-0000-000016530000}"/>
    <cellStyle name="Fechas 3 2 2 2 2 3 3 4" xfId="12091" xr:uid="{00000000-0005-0000-0000-000017530000}"/>
    <cellStyle name="Fechas 3 2 2 2 2 3 3 4 2" xfId="45691" xr:uid="{00000000-0005-0000-0000-000018530000}"/>
    <cellStyle name="Fechas 3 2 2 2 2 3 3 5" xfId="34032" xr:uid="{00000000-0005-0000-0000-000019530000}"/>
    <cellStyle name="Fechas 3 2 2 2 2 3 4" xfId="12092" xr:uid="{00000000-0005-0000-0000-00001A530000}"/>
    <cellStyle name="Fechas 3 2 2 2 2 3 4 2" xfId="12093" xr:uid="{00000000-0005-0000-0000-00001B530000}"/>
    <cellStyle name="Fechas 3 2 2 2 2 3 4 2 2" xfId="40336" xr:uid="{00000000-0005-0000-0000-00001C530000}"/>
    <cellStyle name="Fechas 3 2 2 2 2 3 4 3" xfId="12094" xr:uid="{00000000-0005-0000-0000-00001D530000}"/>
    <cellStyle name="Fechas 3 2 2 2 2 3 4 3 2" xfId="45692" xr:uid="{00000000-0005-0000-0000-00001E530000}"/>
    <cellStyle name="Fechas 3 2 2 2 2 3 4 4" xfId="12095" xr:uid="{00000000-0005-0000-0000-00001F530000}"/>
    <cellStyle name="Fechas 3 2 2 2 2 3 4 4 2" xfId="45693" xr:uid="{00000000-0005-0000-0000-000020530000}"/>
    <cellStyle name="Fechas 3 2 2 2 2 3 4 5" xfId="35248" xr:uid="{00000000-0005-0000-0000-000021530000}"/>
    <cellStyle name="Fechas 3 2 2 2 2 3 5" xfId="12096" xr:uid="{00000000-0005-0000-0000-000022530000}"/>
    <cellStyle name="Fechas 3 2 2 2 2 3 5 2" xfId="36637" xr:uid="{00000000-0005-0000-0000-000023530000}"/>
    <cellStyle name="Fechas 3 2 2 2 2 3 6" xfId="12097" xr:uid="{00000000-0005-0000-0000-000024530000}"/>
    <cellStyle name="Fechas 3 2 2 2 2 3 6 2" xfId="45694" xr:uid="{00000000-0005-0000-0000-000025530000}"/>
    <cellStyle name="Fechas 3 2 2 2 2 3 7" xfId="12098" xr:uid="{00000000-0005-0000-0000-000026530000}"/>
    <cellStyle name="Fechas 3 2 2 2 2 3 7 2" xfId="45695" xr:uid="{00000000-0005-0000-0000-000027530000}"/>
    <cellStyle name="Fechas 3 2 2 2 2 3 8" xfId="12099" xr:uid="{00000000-0005-0000-0000-000028530000}"/>
    <cellStyle name="Fechas 3 2 2 2 2 3 8 2" xfId="45696" xr:uid="{00000000-0005-0000-0000-000029530000}"/>
    <cellStyle name="Fechas 3 2 2 2 2 3 9" xfId="31549" xr:uid="{00000000-0005-0000-0000-00002A530000}"/>
    <cellStyle name="Fechas 3 2 2 2 2 4" xfId="12100" xr:uid="{00000000-0005-0000-0000-00002B530000}"/>
    <cellStyle name="Fechas 3 2 2 2 2 4 2" xfId="12101" xr:uid="{00000000-0005-0000-0000-00002C530000}"/>
    <cellStyle name="Fechas 3 2 2 2 2 4 2 2" xfId="12102" xr:uid="{00000000-0005-0000-0000-00002D530000}"/>
    <cellStyle name="Fechas 3 2 2 2 2 4 2 2 2" xfId="38511" xr:uid="{00000000-0005-0000-0000-00002E530000}"/>
    <cellStyle name="Fechas 3 2 2 2 2 4 2 3" xfId="12103" xr:uid="{00000000-0005-0000-0000-00002F530000}"/>
    <cellStyle name="Fechas 3 2 2 2 2 4 2 3 2" xfId="45697" xr:uid="{00000000-0005-0000-0000-000030530000}"/>
    <cellStyle name="Fechas 3 2 2 2 2 4 2 4" xfId="12104" xr:uid="{00000000-0005-0000-0000-000031530000}"/>
    <cellStyle name="Fechas 3 2 2 2 2 4 2 4 2" xfId="45698" xr:uid="{00000000-0005-0000-0000-000032530000}"/>
    <cellStyle name="Fechas 3 2 2 2 2 4 2 5" xfId="33423" xr:uid="{00000000-0005-0000-0000-000033530000}"/>
    <cellStyle name="Fechas 3 2 2 2 2 4 3" xfId="12105" xr:uid="{00000000-0005-0000-0000-000034530000}"/>
    <cellStyle name="Fechas 3 2 2 2 2 4 3 2" xfId="12106" xr:uid="{00000000-0005-0000-0000-000035530000}"/>
    <cellStyle name="Fechas 3 2 2 2 2 4 3 2 2" xfId="39383" xr:uid="{00000000-0005-0000-0000-000036530000}"/>
    <cellStyle name="Fechas 3 2 2 2 2 4 3 3" xfId="12107" xr:uid="{00000000-0005-0000-0000-000037530000}"/>
    <cellStyle name="Fechas 3 2 2 2 2 4 3 3 2" xfId="45699" xr:uid="{00000000-0005-0000-0000-000038530000}"/>
    <cellStyle name="Fechas 3 2 2 2 2 4 3 4" xfId="12108" xr:uid="{00000000-0005-0000-0000-000039530000}"/>
    <cellStyle name="Fechas 3 2 2 2 2 4 3 4 2" xfId="45700" xr:uid="{00000000-0005-0000-0000-00003A530000}"/>
    <cellStyle name="Fechas 3 2 2 2 2 4 3 5" xfId="34295" xr:uid="{00000000-0005-0000-0000-00003B530000}"/>
    <cellStyle name="Fechas 3 2 2 2 2 4 4" xfId="12109" xr:uid="{00000000-0005-0000-0000-00003C530000}"/>
    <cellStyle name="Fechas 3 2 2 2 2 4 4 2" xfId="12110" xr:uid="{00000000-0005-0000-0000-00003D530000}"/>
    <cellStyle name="Fechas 3 2 2 2 2 4 4 2 2" xfId="40765" xr:uid="{00000000-0005-0000-0000-00003E530000}"/>
    <cellStyle name="Fechas 3 2 2 2 2 4 4 3" xfId="12111" xr:uid="{00000000-0005-0000-0000-00003F530000}"/>
    <cellStyle name="Fechas 3 2 2 2 2 4 4 3 2" xfId="45701" xr:uid="{00000000-0005-0000-0000-000040530000}"/>
    <cellStyle name="Fechas 3 2 2 2 2 4 4 4" xfId="12112" xr:uid="{00000000-0005-0000-0000-000041530000}"/>
    <cellStyle name="Fechas 3 2 2 2 2 4 4 4 2" xfId="45702" xr:uid="{00000000-0005-0000-0000-000042530000}"/>
    <cellStyle name="Fechas 3 2 2 2 2 4 4 5" xfId="35677" xr:uid="{00000000-0005-0000-0000-000043530000}"/>
    <cellStyle name="Fechas 3 2 2 2 2 4 5" xfId="12113" xr:uid="{00000000-0005-0000-0000-000044530000}"/>
    <cellStyle name="Fechas 3 2 2 2 2 4 5 2" xfId="37066" xr:uid="{00000000-0005-0000-0000-000045530000}"/>
    <cellStyle name="Fechas 3 2 2 2 2 4 6" xfId="12114" xr:uid="{00000000-0005-0000-0000-000046530000}"/>
    <cellStyle name="Fechas 3 2 2 2 2 4 6 2" xfId="45703" xr:uid="{00000000-0005-0000-0000-000047530000}"/>
    <cellStyle name="Fechas 3 2 2 2 2 4 7" xfId="12115" xr:uid="{00000000-0005-0000-0000-000048530000}"/>
    <cellStyle name="Fechas 3 2 2 2 2 4 7 2" xfId="45704" xr:uid="{00000000-0005-0000-0000-000049530000}"/>
    <cellStyle name="Fechas 3 2 2 2 2 4 8" xfId="12116" xr:uid="{00000000-0005-0000-0000-00004A530000}"/>
    <cellStyle name="Fechas 3 2 2 2 2 4 8 2" xfId="45705" xr:uid="{00000000-0005-0000-0000-00004B530000}"/>
    <cellStyle name="Fechas 3 2 2 2 2 4 9" xfId="31978" xr:uid="{00000000-0005-0000-0000-00004C530000}"/>
    <cellStyle name="Fechas 3 2 2 2 2 5" xfId="12117" xr:uid="{00000000-0005-0000-0000-00004D530000}"/>
    <cellStyle name="Fechas 3 2 2 2 2 5 2" xfId="12118" xr:uid="{00000000-0005-0000-0000-00004E530000}"/>
    <cellStyle name="Fechas 3 2 2 2 2 5 2 2" xfId="12119" xr:uid="{00000000-0005-0000-0000-00004F530000}"/>
    <cellStyle name="Fechas 3 2 2 2 2 5 2 2 2" xfId="38903" xr:uid="{00000000-0005-0000-0000-000050530000}"/>
    <cellStyle name="Fechas 3 2 2 2 2 5 2 3" xfId="12120" xr:uid="{00000000-0005-0000-0000-000051530000}"/>
    <cellStyle name="Fechas 3 2 2 2 2 5 2 3 2" xfId="45706" xr:uid="{00000000-0005-0000-0000-000052530000}"/>
    <cellStyle name="Fechas 3 2 2 2 2 5 2 4" xfId="12121" xr:uid="{00000000-0005-0000-0000-000053530000}"/>
    <cellStyle name="Fechas 3 2 2 2 2 5 2 4 2" xfId="45707" xr:uid="{00000000-0005-0000-0000-000054530000}"/>
    <cellStyle name="Fechas 3 2 2 2 2 5 2 5" xfId="33815" xr:uid="{00000000-0005-0000-0000-000055530000}"/>
    <cellStyle name="Fechas 3 2 2 2 2 5 3" xfId="12122" xr:uid="{00000000-0005-0000-0000-000056530000}"/>
    <cellStyle name="Fechas 3 2 2 2 2 5 3 2" xfId="12123" xr:uid="{00000000-0005-0000-0000-000057530000}"/>
    <cellStyle name="Fechas 3 2 2 2 2 5 3 2 2" xfId="40119" xr:uid="{00000000-0005-0000-0000-000058530000}"/>
    <cellStyle name="Fechas 3 2 2 2 2 5 3 3" xfId="12124" xr:uid="{00000000-0005-0000-0000-000059530000}"/>
    <cellStyle name="Fechas 3 2 2 2 2 5 3 3 2" xfId="45708" xr:uid="{00000000-0005-0000-0000-00005A530000}"/>
    <cellStyle name="Fechas 3 2 2 2 2 5 3 4" xfId="12125" xr:uid="{00000000-0005-0000-0000-00005B530000}"/>
    <cellStyle name="Fechas 3 2 2 2 2 5 3 4 2" xfId="45709" xr:uid="{00000000-0005-0000-0000-00005C530000}"/>
    <cellStyle name="Fechas 3 2 2 2 2 5 3 5" xfId="35031" xr:uid="{00000000-0005-0000-0000-00005D530000}"/>
    <cellStyle name="Fechas 3 2 2 2 2 5 4" xfId="12126" xr:uid="{00000000-0005-0000-0000-00005E530000}"/>
    <cellStyle name="Fechas 3 2 2 2 2 5 4 2" xfId="36420" xr:uid="{00000000-0005-0000-0000-00005F530000}"/>
    <cellStyle name="Fechas 3 2 2 2 2 5 5" xfId="12127" xr:uid="{00000000-0005-0000-0000-000060530000}"/>
    <cellStyle name="Fechas 3 2 2 2 2 5 5 2" xfId="45710" xr:uid="{00000000-0005-0000-0000-000061530000}"/>
    <cellStyle name="Fechas 3 2 2 2 2 5 6" xfId="12128" xr:uid="{00000000-0005-0000-0000-000062530000}"/>
    <cellStyle name="Fechas 3 2 2 2 2 5 6 2" xfId="45711" xr:uid="{00000000-0005-0000-0000-000063530000}"/>
    <cellStyle name="Fechas 3 2 2 2 2 5 7" xfId="12129" xr:uid="{00000000-0005-0000-0000-000064530000}"/>
    <cellStyle name="Fechas 3 2 2 2 2 5 7 2" xfId="45712" xr:uid="{00000000-0005-0000-0000-000065530000}"/>
    <cellStyle name="Fechas 3 2 2 2 2 5 8" xfId="31332" xr:uid="{00000000-0005-0000-0000-000066530000}"/>
    <cellStyle name="Fechas 3 2 2 2 2 6" xfId="12130" xr:uid="{00000000-0005-0000-0000-000067530000}"/>
    <cellStyle name="Fechas 3 2 2 2 2 6 2" xfId="12131" xr:uid="{00000000-0005-0000-0000-000068530000}"/>
    <cellStyle name="Fechas 3 2 2 2 2 6 2 2" xfId="37773" xr:uid="{00000000-0005-0000-0000-000069530000}"/>
    <cellStyle name="Fechas 3 2 2 2 2 6 3" xfId="12132" xr:uid="{00000000-0005-0000-0000-00006A530000}"/>
    <cellStyle name="Fechas 3 2 2 2 2 6 3 2" xfId="45713" xr:uid="{00000000-0005-0000-0000-00006B530000}"/>
    <cellStyle name="Fechas 3 2 2 2 2 6 4" xfId="12133" xr:uid="{00000000-0005-0000-0000-00006C530000}"/>
    <cellStyle name="Fechas 3 2 2 2 2 6 4 2" xfId="45714" xr:uid="{00000000-0005-0000-0000-00006D530000}"/>
    <cellStyle name="Fechas 3 2 2 2 2 6 5" xfId="32685" xr:uid="{00000000-0005-0000-0000-00006E530000}"/>
    <cellStyle name="Fechas 3 2 2 2 2 7" xfId="12134" xr:uid="{00000000-0005-0000-0000-00006F530000}"/>
    <cellStyle name="Fechas 3 2 2 2 2 7 2" xfId="12135" xr:uid="{00000000-0005-0000-0000-000070530000}"/>
    <cellStyle name="Fechas 3 2 2 2 2 7 2 2" xfId="37838" xr:uid="{00000000-0005-0000-0000-000071530000}"/>
    <cellStyle name="Fechas 3 2 2 2 2 7 3" xfId="12136" xr:uid="{00000000-0005-0000-0000-000072530000}"/>
    <cellStyle name="Fechas 3 2 2 2 2 7 3 2" xfId="45715" xr:uid="{00000000-0005-0000-0000-000073530000}"/>
    <cellStyle name="Fechas 3 2 2 2 2 7 4" xfId="12137" xr:uid="{00000000-0005-0000-0000-000074530000}"/>
    <cellStyle name="Fechas 3 2 2 2 2 7 4 2" xfId="45716" xr:uid="{00000000-0005-0000-0000-000075530000}"/>
    <cellStyle name="Fechas 3 2 2 2 2 7 5" xfId="32750" xr:uid="{00000000-0005-0000-0000-000076530000}"/>
    <cellStyle name="Fechas 3 2 2 2 2 8" xfId="12138" xr:uid="{00000000-0005-0000-0000-000077530000}"/>
    <cellStyle name="Fechas 3 2 2 2 2 8 2" xfId="12139" xr:uid="{00000000-0005-0000-0000-000078530000}"/>
    <cellStyle name="Fechas 3 2 2 2 2 8 2 2" xfId="39965" xr:uid="{00000000-0005-0000-0000-000079530000}"/>
    <cellStyle name="Fechas 3 2 2 2 2 8 3" xfId="12140" xr:uid="{00000000-0005-0000-0000-00007A530000}"/>
    <cellStyle name="Fechas 3 2 2 2 2 8 3 2" xfId="45717" xr:uid="{00000000-0005-0000-0000-00007B530000}"/>
    <cellStyle name="Fechas 3 2 2 2 2 8 4" xfId="12141" xr:uid="{00000000-0005-0000-0000-00007C530000}"/>
    <cellStyle name="Fechas 3 2 2 2 2 8 4 2" xfId="45718" xr:uid="{00000000-0005-0000-0000-00007D530000}"/>
    <cellStyle name="Fechas 3 2 2 2 2 8 5" xfId="34877" xr:uid="{00000000-0005-0000-0000-00007E530000}"/>
    <cellStyle name="Fechas 3 2 2 2 2 9" xfId="12142" xr:uid="{00000000-0005-0000-0000-00007F530000}"/>
    <cellStyle name="Fechas 3 2 2 2 2 9 2" xfId="36266" xr:uid="{00000000-0005-0000-0000-000080530000}"/>
    <cellStyle name="Fechas 3 2 2 2 3" xfId="12143" xr:uid="{00000000-0005-0000-0000-000081530000}"/>
    <cellStyle name="Fechas 3 2 2 2 3 2" xfId="12144" xr:uid="{00000000-0005-0000-0000-000082530000}"/>
    <cellStyle name="Fechas 3 2 2 2 3 2 2" xfId="12145" xr:uid="{00000000-0005-0000-0000-000083530000}"/>
    <cellStyle name="Fechas 3 2 2 2 3 2 2 2" xfId="38208" xr:uid="{00000000-0005-0000-0000-000084530000}"/>
    <cellStyle name="Fechas 3 2 2 2 3 2 3" xfId="12146" xr:uid="{00000000-0005-0000-0000-000085530000}"/>
    <cellStyle name="Fechas 3 2 2 2 3 2 3 2" xfId="45719" xr:uid="{00000000-0005-0000-0000-000086530000}"/>
    <cellStyle name="Fechas 3 2 2 2 3 2 4" xfId="12147" xr:uid="{00000000-0005-0000-0000-000087530000}"/>
    <cellStyle name="Fechas 3 2 2 2 3 2 4 2" xfId="45720" xr:uid="{00000000-0005-0000-0000-000088530000}"/>
    <cellStyle name="Fechas 3 2 2 2 3 2 5" xfId="12148" xr:uid="{00000000-0005-0000-0000-000089530000}"/>
    <cellStyle name="Fechas 3 2 2 2 3 2 5 2" xfId="45721" xr:uid="{00000000-0005-0000-0000-00008A530000}"/>
    <cellStyle name="Fechas 3 2 2 2 3 2 6" xfId="33120" xr:uid="{00000000-0005-0000-0000-00008B530000}"/>
    <cellStyle name="Fechas 3 2 2 2 3 3" xfId="12149" xr:uid="{00000000-0005-0000-0000-00008C530000}"/>
    <cellStyle name="Fechas 3 2 2 2 3 3 2" xfId="12150" xr:uid="{00000000-0005-0000-0000-00008D530000}"/>
    <cellStyle name="Fechas 3 2 2 2 3 3 2 2" xfId="40462" xr:uid="{00000000-0005-0000-0000-00008E530000}"/>
    <cellStyle name="Fechas 3 2 2 2 3 3 3" xfId="12151" xr:uid="{00000000-0005-0000-0000-00008F530000}"/>
    <cellStyle name="Fechas 3 2 2 2 3 3 3 2" xfId="45722" xr:uid="{00000000-0005-0000-0000-000090530000}"/>
    <cellStyle name="Fechas 3 2 2 2 3 3 4" xfId="12152" xr:uid="{00000000-0005-0000-0000-000091530000}"/>
    <cellStyle name="Fechas 3 2 2 2 3 3 4 2" xfId="45723" xr:uid="{00000000-0005-0000-0000-000092530000}"/>
    <cellStyle name="Fechas 3 2 2 2 3 3 5" xfId="12153" xr:uid="{00000000-0005-0000-0000-000093530000}"/>
    <cellStyle name="Fechas 3 2 2 2 3 3 5 2" xfId="45724" xr:uid="{00000000-0005-0000-0000-000094530000}"/>
    <cellStyle name="Fechas 3 2 2 2 3 3 6" xfId="35374" xr:uid="{00000000-0005-0000-0000-000095530000}"/>
    <cellStyle name="Fechas 3 2 2 2 3 4" xfId="12154" xr:uid="{00000000-0005-0000-0000-000096530000}"/>
    <cellStyle name="Fechas 3 2 2 2 3 4 2" xfId="36763" xr:uid="{00000000-0005-0000-0000-000097530000}"/>
    <cellStyle name="Fechas 3 2 2 2 3 5" xfId="31675" xr:uid="{00000000-0005-0000-0000-000098530000}"/>
    <cellStyle name="Fechas 3 2 2 2 4" xfId="12155" xr:uid="{00000000-0005-0000-0000-000099530000}"/>
    <cellStyle name="Fechas 3 2 2 2 4 10" xfId="58450" xr:uid="{00000000-0005-0000-0000-00009A530000}"/>
    <cellStyle name="Fechas 3 2 2 2 4 2" xfId="12156" xr:uid="{00000000-0005-0000-0000-00009B530000}"/>
    <cellStyle name="Fechas 3 2 2 2 4 2 2" xfId="12157" xr:uid="{00000000-0005-0000-0000-00009C530000}"/>
    <cellStyle name="Fechas 3 2 2 2 4 2 2 2" xfId="38081" xr:uid="{00000000-0005-0000-0000-00009D530000}"/>
    <cellStyle name="Fechas 3 2 2 2 4 2 3" xfId="12158" xr:uid="{00000000-0005-0000-0000-00009E530000}"/>
    <cellStyle name="Fechas 3 2 2 2 4 2 3 2" xfId="45725" xr:uid="{00000000-0005-0000-0000-00009F530000}"/>
    <cellStyle name="Fechas 3 2 2 2 4 2 4" xfId="12159" xr:uid="{00000000-0005-0000-0000-0000A0530000}"/>
    <cellStyle name="Fechas 3 2 2 2 4 2 4 2" xfId="45726" xr:uid="{00000000-0005-0000-0000-0000A1530000}"/>
    <cellStyle name="Fechas 3 2 2 2 4 2 5" xfId="32993" xr:uid="{00000000-0005-0000-0000-0000A2530000}"/>
    <cellStyle name="Fechas 3 2 2 2 4 3" xfId="12160" xr:uid="{00000000-0005-0000-0000-0000A3530000}"/>
    <cellStyle name="Fechas 3 2 2 2 4 3 2" xfId="12161" xr:uid="{00000000-0005-0000-0000-0000A4530000}"/>
    <cellStyle name="Fechas 3 2 2 2 4 3 2 2" xfId="39119" xr:uid="{00000000-0005-0000-0000-0000A5530000}"/>
    <cellStyle name="Fechas 3 2 2 2 4 3 3" xfId="12162" xr:uid="{00000000-0005-0000-0000-0000A6530000}"/>
    <cellStyle name="Fechas 3 2 2 2 4 3 3 2" xfId="45727" xr:uid="{00000000-0005-0000-0000-0000A7530000}"/>
    <cellStyle name="Fechas 3 2 2 2 4 3 4" xfId="12163" xr:uid="{00000000-0005-0000-0000-0000A8530000}"/>
    <cellStyle name="Fechas 3 2 2 2 4 3 4 2" xfId="45728" xr:uid="{00000000-0005-0000-0000-0000A9530000}"/>
    <cellStyle name="Fechas 3 2 2 2 4 3 5" xfId="34031" xr:uid="{00000000-0005-0000-0000-0000AA530000}"/>
    <cellStyle name="Fechas 3 2 2 2 4 4" xfId="12164" xr:uid="{00000000-0005-0000-0000-0000AB530000}"/>
    <cellStyle name="Fechas 3 2 2 2 4 4 2" xfId="12165" xr:uid="{00000000-0005-0000-0000-0000AC530000}"/>
    <cellStyle name="Fechas 3 2 2 2 4 4 2 2" xfId="40335" xr:uid="{00000000-0005-0000-0000-0000AD530000}"/>
    <cellStyle name="Fechas 3 2 2 2 4 4 3" xfId="12166" xr:uid="{00000000-0005-0000-0000-0000AE530000}"/>
    <cellStyle name="Fechas 3 2 2 2 4 4 3 2" xfId="45729" xr:uid="{00000000-0005-0000-0000-0000AF530000}"/>
    <cellStyle name="Fechas 3 2 2 2 4 4 4" xfId="12167" xr:uid="{00000000-0005-0000-0000-0000B0530000}"/>
    <cellStyle name="Fechas 3 2 2 2 4 4 4 2" xfId="45730" xr:uid="{00000000-0005-0000-0000-0000B1530000}"/>
    <cellStyle name="Fechas 3 2 2 2 4 4 5" xfId="35247" xr:uid="{00000000-0005-0000-0000-0000B2530000}"/>
    <cellStyle name="Fechas 3 2 2 2 4 5" xfId="12168" xr:uid="{00000000-0005-0000-0000-0000B3530000}"/>
    <cellStyle name="Fechas 3 2 2 2 4 5 2" xfId="36636" xr:uid="{00000000-0005-0000-0000-0000B4530000}"/>
    <cellStyle name="Fechas 3 2 2 2 4 6" xfId="12169" xr:uid="{00000000-0005-0000-0000-0000B5530000}"/>
    <cellStyle name="Fechas 3 2 2 2 4 6 2" xfId="45731" xr:uid="{00000000-0005-0000-0000-0000B6530000}"/>
    <cellStyle name="Fechas 3 2 2 2 4 7" xfId="12170" xr:uid="{00000000-0005-0000-0000-0000B7530000}"/>
    <cellStyle name="Fechas 3 2 2 2 4 7 2" xfId="45732" xr:uid="{00000000-0005-0000-0000-0000B8530000}"/>
    <cellStyle name="Fechas 3 2 2 2 4 8" xfId="12171" xr:uid="{00000000-0005-0000-0000-0000B9530000}"/>
    <cellStyle name="Fechas 3 2 2 2 4 8 2" xfId="45733" xr:uid="{00000000-0005-0000-0000-0000BA530000}"/>
    <cellStyle name="Fechas 3 2 2 2 4 9" xfId="31548" xr:uid="{00000000-0005-0000-0000-0000BB530000}"/>
    <cellStyle name="Fechas 3 2 2 2 5" xfId="12172" xr:uid="{00000000-0005-0000-0000-0000BC530000}"/>
    <cellStyle name="Fechas 3 2 2 2 5 10" xfId="58594" xr:uid="{00000000-0005-0000-0000-0000BD530000}"/>
    <cellStyle name="Fechas 3 2 2 2 5 2" xfId="12173" xr:uid="{00000000-0005-0000-0000-0000BE530000}"/>
    <cellStyle name="Fechas 3 2 2 2 5 2 2" xfId="12174" xr:uid="{00000000-0005-0000-0000-0000BF530000}"/>
    <cellStyle name="Fechas 3 2 2 2 5 2 2 2" xfId="38513" xr:uid="{00000000-0005-0000-0000-0000C0530000}"/>
    <cellStyle name="Fechas 3 2 2 2 5 2 3" xfId="12175" xr:uid="{00000000-0005-0000-0000-0000C1530000}"/>
    <cellStyle name="Fechas 3 2 2 2 5 2 3 2" xfId="45734" xr:uid="{00000000-0005-0000-0000-0000C2530000}"/>
    <cellStyle name="Fechas 3 2 2 2 5 2 4" xfId="12176" xr:uid="{00000000-0005-0000-0000-0000C3530000}"/>
    <cellStyle name="Fechas 3 2 2 2 5 2 4 2" xfId="45735" xr:uid="{00000000-0005-0000-0000-0000C4530000}"/>
    <cellStyle name="Fechas 3 2 2 2 5 2 5" xfId="33425" xr:uid="{00000000-0005-0000-0000-0000C5530000}"/>
    <cellStyle name="Fechas 3 2 2 2 5 3" xfId="12177" xr:uid="{00000000-0005-0000-0000-0000C6530000}"/>
    <cellStyle name="Fechas 3 2 2 2 5 3 2" xfId="12178" xr:uid="{00000000-0005-0000-0000-0000C7530000}"/>
    <cellStyle name="Fechas 3 2 2 2 5 3 2 2" xfId="39385" xr:uid="{00000000-0005-0000-0000-0000C8530000}"/>
    <cellStyle name="Fechas 3 2 2 2 5 3 3" xfId="12179" xr:uid="{00000000-0005-0000-0000-0000C9530000}"/>
    <cellStyle name="Fechas 3 2 2 2 5 3 3 2" xfId="45736" xr:uid="{00000000-0005-0000-0000-0000CA530000}"/>
    <cellStyle name="Fechas 3 2 2 2 5 3 4" xfId="12180" xr:uid="{00000000-0005-0000-0000-0000CB530000}"/>
    <cellStyle name="Fechas 3 2 2 2 5 3 4 2" xfId="45737" xr:uid="{00000000-0005-0000-0000-0000CC530000}"/>
    <cellStyle name="Fechas 3 2 2 2 5 3 5" xfId="34297" xr:uid="{00000000-0005-0000-0000-0000CD530000}"/>
    <cellStyle name="Fechas 3 2 2 2 5 4" xfId="12181" xr:uid="{00000000-0005-0000-0000-0000CE530000}"/>
    <cellStyle name="Fechas 3 2 2 2 5 4 2" xfId="12182" xr:uid="{00000000-0005-0000-0000-0000CF530000}"/>
    <cellStyle name="Fechas 3 2 2 2 5 4 2 2" xfId="40767" xr:uid="{00000000-0005-0000-0000-0000D0530000}"/>
    <cellStyle name="Fechas 3 2 2 2 5 4 3" xfId="12183" xr:uid="{00000000-0005-0000-0000-0000D1530000}"/>
    <cellStyle name="Fechas 3 2 2 2 5 4 3 2" xfId="45738" xr:uid="{00000000-0005-0000-0000-0000D2530000}"/>
    <cellStyle name="Fechas 3 2 2 2 5 4 4" xfId="12184" xr:uid="{00000000-0005-0000-0000-0000D3530000}"/>
    <cellStyle name="Fechas 3 2 2 2 5 4 4 2" xfId="45739" xr:uid="{00000000-0005-0000-0000-0000D4530000}"/>
    <cellStyle name="Fechas 3 2 2 2 5 4 5" xfId="35679" xr:uid="{00000000-0005-0000-0000-0000D5530000}"/>
    <cellStyle name="Fechas 3 2 2 2 5 5" xfId="12185" xr:uid="{00000000-0005-0000-0000-0000D6530000}"/>
    <cellStyle name="Fechas 3 2 2 2 5 5 2" xfId="37068" xr:uid="{00000000-0005-0000-0000-0000D7530000}"/>
    <cellStyle name="Fechas 3 2 2 2 5 6" xfId="12186" xr:uid="{00000000-0005-0000-0000-0000D8530000}"/>
    <cellStyle name="Fechas 3 2 2 2 5 6 2" xfId="45740" xr:uid="{00000000-0005-0000-0000-0000D9530000}"/>
    <cellStyle name="Fechas 3 2 2 2 5 7" xfId="12187" xr:uid="{00000000-0005-0000-0000-0000DA530000}"/>
    <cellStyle name="Fechas 3 2 2 2 5 7 2" xfId="45741" xr:uid="{00000000-0005-0000-0000-0000DB530000}"/>
    <cellStyle name="Fechas 3 2 2 2 5 8" xfId="12188" xr:uid="{00000000-0005-0000-0000-0000DC530000}"/>
    <cellStyle name="Fechas 3 2 2 2 5 8 2" xfId="45742" xr:uid="{00000000-0005-0000-0000-0000DD530000}"/>
    <cellStyle name="Fechas 3 2 2 2 5 9" xfId="31980" xr:uid="{00000000-0005-0000-0000-0000DE530000}"/>
    <cellStyle name="Fechas 3 2 2 2 6" xfId="12189" xr:uid="{00000000-0005-0000-0000-0000DF530000}"/>
    <cellStyle name="Fechas 3 2 2 2 6 2" xfId="12190" xr:uid="{00000000-0005-0000-0000-0000E0530000}"/>
    <cellStyle name="Fechas 3 2 2 2 6 2 2" xfId="12191" xr:uid="{00000000-0005-0000-0000-0000E1530000}"/>
    <cellStyle name="Fechas 3 2 2 2 6 2 2 2" xfId="38902" xr:uid="{00000000-0005-0000-0000-0000E2530000}"/>
    <cellStyle name="Fechas 3 2 2 2 6 2 3" xfId="12192" xr:uid="{00000000-0005-0000-0000-0000E3530000}"/>
    <cellStyle name="Fechas 3 2 2 2 6 2 3 2" xfId="45743" xr:uid="{00000000-0005-0000-0000-0000E4530000}"/>
    <cellStyle name="Fechas 3 2 2 2 6 2 4" xfId="12193" xr:uid="{00000000-0005-0000-0000-0000E5530000}"/>
    <cellStyle name="Fechas 3 2 2 2 6 2 4 2" xfId="45744" xr:uid="{00000000-0005-0000-0000-0000E6530000}"/>
    <cellStyle name="Fechas 3 2 2 2 6 2 5" xfId="33814" xr:uid="{00000000-0005-0000-0000-0000E7530000}"/>
    <cellStyle name="Fechas 3 2 2 2 6 3" xfId="12194" xr:uid="{00000000-0005-0000-0000-0000E8530000}"/>
    <cellStyle name="Fechas 3 2 2 2 6 3 2" xfId="12195" xr:uid="{00000000-0005-0000-0000-0000E9530000}"/>
    <cellStyle name="Fechas 3 2 2 2 6 3 2 2" xfId="40118" xr:uid="{00000000-0005-0000-0000-0000EA530000}"/>
    <cellStyle name="Fechas 3 2 2 2 6 3 3" xfId="12196" xr:uid="{00000000-0005-0000-0000-0000EB530000}"/>
    <cellStyle name="Fechas 3 2 2 2 6 3 3 2" xfId="45745" xr:uid="{00000000-0005-0000-0000-0000EC530000}"/>
    <cellStyle name="Fechas 3 2 2 2 6 3 4" xfId="12197" xr:uid="{00000000-0005-0000-0000-0000ED530000}"/>
    <cellStyle name="Fechas 3 2 2 2 6 3 4 2" xfId="45746" xr:uid="{00000000-0005-0000-0000-0000EE530000}"/>
    <cellStyle name="Fechas 3 2 2 2 6 3 5" xfId="35030" xr:uid="{00000000-0005-0000-0000-0000EF530000}"/>
    <cellStyle name="Fechas 3 2 2 2 6 4" xfId="12198" xr:uid="{00000000-0005-0000-0000-0000F0530000}"/>
    <cellStyle name="Fechas 3 2 2 2 6 4 2" xfId="36419" xr:uid="{00000000-0005-0000-0000-0000F1530000}"/>
    <cellStyle name="Fechas 3 2 2 2 6 5" xfId="12199" xr:uid="{00000000-0005-0000-0000-0000F2530000}"/>
    <cellStyle name="Fechas 3 2 2 2 6 5 2" xfId="45747" xr:uid="{00000000-0005-0000-0000-0000F3530000}"/>
    <cellStyle name="Fechas 3 2 2 2 6 6" xfId="12200" xr:uid="{00000000-0005-0000-0000-0000F4530000}"/>
    <cellStyle name="Fechas 3 2 2 2 6 6 2" xfId="45748" xr:uid="{00000000-0005-0000-0000-0000F5530000}"/>
    <cellStyle name="Fechas 3 2 2 2 6 7" xfId="12201" xr:uid="{00000000-0005-0000-0000-0000F6530000}"/>
    <cellStyle name="Fechas 3 2 2 2 6 7 2" xfId="45749" xr:uid="{00000000-0005-0000-0000-0000F7530000}"/>
    <cellStyle name="Fechas 3 2 2 2 6 8" xfId="31331" xr:uid="{00000000-0005-0000-0000-0000F8530000}"/>
    <cellStyle name="Fechas 3 2 2 2 6 9" xfId="58390" xr:uid="{00000000-0005-0000-0000-0000F9530000}"/>
    <cellStyle name="Fechas 3 2 2 2 7" xfId="12202" xr:uid="{00000000-0005-0000-0000-0000FA530000}"/>
    <cellStyle name="Fechas 3 2 2 2 7 2" xfId="12203" xr:uid="{00000000-0005-0000-0000-0000FB530000}"/>
    <cellStyle name="Fechas 3 2 2 2 7 2 2" xfId="37639" xr:uid="{00000000-0005-0000-0000-0000FC530000}"/>
    <cellStyle name="Fechas 3 2 2 2 7 3" xfId="12204" xr:uid="{00000000-0005-0000-0000-0000FD530000}"/>
    <cellStyle name="Fechas 3 2 2 2 7 3 2" xfId="45750" xr:uid="{00000000-0005-0000-0000-0000FE530000}"/>
    <cellStyle name="Fechas 3 2 2 2 7 4" xfId="12205" xr:uid="{00000000-0005-0000-0000-0000FF530000}"/>
    <cellStyle name="Fechas 3 2 2 2 7 4 2" xfId="45751" xr:uid="{00000000-0005-0000-0000-000000540000}"/>
    <cellStyle name="Fechas 3 2 2 2 7 5" xfId="32551" xr:uid="{00000000-0005-0000-0000-000001540000}"/>
    <cellStyle name="Fechas 3 2 2 2 8" xfId="12206" xr:uid="{00000000-0005-0000-0000-000002540000}"/>
    <cellStyle name="Fechas 3 2 2 2 8 2" xfId="12207" xr:uid="{00000000-0005-0000-0000-000003540000}"/>
    <cellStyle name="Fechas 3 2 2 2 8 2 2" xfId="37939" xr:uid="{00000000-0005-0000-0000-000004540000}"/>
    <cellStyle name="Fechas 3 2 2 2 8 3" xfId="12208" xr:uid="{00000000-0005-0000-0000-000005540000}"/>
    <cellStyle name="Fechas 3 2 2 2 8 3 2" xfId="45752" xr:uid="{00000000-0005-0000-0000-000006540000}"/>
    <cellStyle name="Fechas 3 2 2 2 8 4" xfId="12209" xr:uid="{00000000-0005-0000-0000-000007540000}"/>
    <cellStyle name="Fechas 3 2 2 2 8 4 2" xfId="45753" xr:uid="{00000000-0005-0000-0000-000008540000}"/>
    <cellStyle name="Fechas 3 2 2 2 8 5" xfId="32851" xr:uid="{00000000-0005-0000-0000-000009540000}"/>
    <cellStyle name="Fechas 3 2 2 2 9" xfId="12210" xr:uid="{00000000-0005-0000-0000-00000A540000}"/>
    <cellStyle name="Fechas 3 2 2 2 9 2" xfId="12211" xr:uid="{00000000-0005-0000-0000-00000B540000}"/>
    <cellStyle name="Fechas 3 2 2 2 9 2 2" xfId="39851" xr:uid="{00000000-0005-0000-0000-00000C540000}"/>
    <cellStyle name="Fechas 3 2 2 2 9 3" xfId="12212" xr:uid="{00000000-0005-0000-0000-00000D540000}"/>
    <cellStyle name="Fechas 3 2 2 2 9 3 2" xfId="45754" xr:uid="{00000000-0005-0000-0000-00000E540000}"/>
    <cellStyle name="Fechas 3 2 2 2 9 4" xfId="12213" xr:uid="{00000000-0005-0000-0000-00000F540000}"/>
    <cellStyle name="Fechas 3 2 2 2 9 4 2" xfId="45755" xr:uid="{00000000-0005-0000-0000-000010540000}"/>
    <cellStyle name="Fechas 3 2 2 2 9 5" xfId="34763" xr:uid="{00000000-0005-0000-0000-000011540000}"/>
    <cellStyle name="Fechas 3 2 2 3" xfId="12214" xr:uid="{00000000-0005-0000-0000-000012540000}"/>
    <cellStyle name="Fechas 3 2 2 3 10" xfId="12215" xr:uid="{00000000-0005-0000-0000-000013540000}"/>
    <cellStyle name="Fechas 3 2 2 3 10 2" xfId="45756" xr:uid="{00000000-0005-0000-0000-000014540000}"/>
    <cellStyle name="Fechas 3 2 2 3 11" xfId="12216" xr:uid="{00000000-0005-0000-0000-000015540000}"/>
    <cellStyle name="Fechas 3 2 2 3 11 2" xfId="45757" xr:uid="{00000000-0005-0000-0000-000016540000}"/>
    <cellStyle name="Fechas 3 2 2 3 12" xfId="30782" xr:uid="{00000000-0005-0000-0000-000017540000}"/>
    <cellStyle name="Fechas 3 2 2 3 2" xfId="12217" xr:uid="{00000000-0005-0000-0000-000018540000}"/>
    <cellStyle name="Fechas 3 2 2 3 2 2" xfId="12218" xr:uid="{00000000-0005-0000-0000-000019540000}"/>
    <cellStyle name="Fechas 3 2 2 3 2 2 2" xfId="12219" xr:uid="{00000000-0005-0000-0000-00001A540000}"/>
    <cellStyle name="Fechas 3 2 2 3 2 2 2 2" xfId="38210" xr:uid="{00000000-0005-0000-0000-00001B540000}"/>
    <cellStyle name="Fechas 3 2 2 3 2 2 3" xfId="12220" xr:uid="{00000000-0005-0000-0000-00001C540000}"/>
    <cellStyle name="Fechas 3 2 2 3 2 2 3 2" xfId="45758" xr:uid="{00000000-0005-0000-0000-00001D540000}"/>
    <cellStyle name="Fechas 3 2 2 3 2 2 4" xfId="12221" xr:uid="{00000000-0005-0000-0000-00001E540000}"/>
    <cellStyle name="Fechas 3 2 2 3 2 2 4 2" xfId="45759" xr:uid="{00000000-0005-0000-0000-00001F540000}"/>
    <cellStyle name="Fechas 3 2 2 3 2 2 5" xfId="12222" xr:uid="{00000000-0005-0000-0000-000020540000}"/>
    <cellStyle name="Fechas 3 2 2 3 2 2 5 2" xfId="45760" xr:uid="{00000000-0005-0000-0000-000021540000}"/>
    <cellStyle name="Fechas 3 2 2 3 2 2 6" xfId="33122" xr:uid="{00000000-0005-0000-0000-000022540000}"/>
    <cellStyle name="Fechas 3 2 2 3 2 3" xfId="12223" xr:uid="{00000000-0005-0000-0000-000023540000}"/>
    <cellStyle name="Fechas 3 2 2 3 2 3 2" xfId="12224" xr:uid="{00000000-0005-0000-0000-000024540000}"/>
    <cellStyle name="Fechas 3 2 2 3 2 3 2 2" xfId="40464" xr:uid="{00000000-0005-0000-0000-000025540000}"/>
    <cellStyle name="Fechas 3 2 2 3 2 3 3" xfId="12225" xr:uid="{00000000-0005-0000-0000-000026540000}"/>
    <cellStyle name="Fechas 3 2 2 3 2 3 3 2" xfId="45761" xr:uid="{00000000-0005-0000-0000-000027540000}"/>
    <cellStyle name="Fechas 3 2 2 3 2 3 4" xfId="12226" xr:uid="{00000000-0005-0000-0000-000028540000}"/>
    <cellStyle name="Fechas 3 2 2 3 2 3 4 2" xfId="45762" xr:uid="{00000000-0005-0000-0000-000029540000}"/>
    <cellStyle name="Fechas 3 2 2 3 2 3 5" xfId="12227" xr:uid="{00000000-0005-0000-0000-00002A540000}"/>
    <cellStyle name="Fechas 3 2 2 3 2 3 5 2" xfId="45763" xr:uid="{00000000-0005-0000-0000-00002B540000}"/>
    <cellStyle name="Fechas 3 2 2 3 2 3 6" xfId="35376" xr:uid="{00000000-0005-0000-0000-00002C540000}"/>
    <cellStyle name="Fechas 3 2 2 3 2 4" xfId="12228" xr:uid="{00000000-0005-0000-0000-00002D540000}"/>
    <cellStyle name="Fechas 3 2 2 3 2 4 2" xfId="36765" xr:uid="{00000000-0005-0000-0000-00002E540000}"/>
    <cellStyle name="Fechas 3 2 2 3 2 5" xfId="31677" xr:uid="{00000000-0005-0000-0000-00002F540000}"/>
    <cellStyle name="Fechas 3 2 2 3 3" xfId="12229" xr:uid="{00000000-0005-0000-0000-000030540000}"/>
    <cellStyle name="Fechas 3 2 2 3 3 10" xfId="58530" xr:uid="{00000000-0005-0000-0000-000031540000}"/>
    <cellStyle name="Fechas 3 2 2 3 3 2" xfId="12230" xr:uid="{00000000-0005-0000-0000-000032540000}"/>
    <cellStyle name="Fechas 3 2 2 3 3 2 2" xfId="12231" xr:uid="{00000000-0005-0000-0000-000033540000}"/>
    <cellStyle name="Fechas 3 2 2 3 3 2 2 2" xfId="38083" xr:uid="{00000000-0005-0000-0000-000034540000}"/>
    <cellStyle name="Fechas 3 2 2 3 3 2 3" xfId="12232" xr:uid="{00000000-0005-0000-0000-000035540000}"/>
    <cellStyle name="Fechas 3 2 2 3 3 2 3 2" xfId="45764" xr:uid="{00000000-0005-0000-0000-000036540000}"/>
    <cellStyle name="Fechas 3 2 2 3 3 2 4" xfId="12233" xr:uid="{00000000-0005-0000-0000-000037540000}"/>
    <cellStyle name="Fechas 3 2 2 3 3 2 4 2" xfId="45765" xr:uid="{00000000-0005-0000-0000-000038540000}"/>
    <cellStyle name="Fechas 3 2 2 3 3 2 5" xfId="32995" xr:uid="{00000000-0005-0000-0000-000039540000}"/>
    <cellStyle name="Fechas 3 2 2 3 3 3" xfId="12234" xr:uid="{00000000-0005-0000-0000-00003A540000}"/>
    <cellStyle name="Fechas 3 2 2 3 3 3 2" xfId="12235" xr:uid="{00000000-0005-0000-0000-00003B540000}"/>
    <cellStyle name="Fechas 3 2 2 3 3 3 2 2" xfId="39121" xr:uid="{00000000-0005-0000-0000-00003C540000}"/>
    <cellStyle name="Fechas 3 2 2 3 3 3 3" xfId="12236" xr:uid="{00000000-0005-0000-0000-00003D540000}"/>
    <cellStyle name="Fechas 3 2 2 3 3 3 3 2" xfId="45766" xr:uid="{00000000-0005-0000-0000-00003E540000}"/>
    <cellStyle name="Fechas 3 2 2 3 3 3 4" xfId="12237" xr:uid="{00000000-0005-0000-0000-00003F540000}"/>
    <cellStyle name="Fechas 3 2 2 3 3 3 4 2" xfId="45767" xr:uid="{00000000-0005-0000-0000-000040540000}"/>
    <cellStyle name="Fechas 3 2 2 3 3 3 5" xfId="34033" xr:uid="{00000000-0005-0000-0000-000041540000}"/>
    <cellStyle name="Fechas 3 2 2 3 3 4" xfId="12238" xr:uid="{00000000-0005-0000-0000-000042540000}"/>
    <cellStyle name="Fechas 3 2 2 3 3 4 2" xfId="12239" xr:uid="{00000000-0005-0000-0000-000043540000}"/>
    <cellStyle name="Fechas 3 2 2 3 3 4 2 2" xfId="40337" xr:uid="{00000000-0005-0000-0000-000044540000}"/>
    <cellStyle name="Fechas 3 2 2 3 3 4 3" xfId="12240" xr:uid="{00000000-0005-0000-0000-000045540000}"/>
    <cellStyle name="Fechas 3 2 2 3 3 4 3 2" xfId="45768" xr:uid="{00000000-0005-0000-0000-000046540000}"/>
    <cellStyle name="Fechas 3 2 2 3 3 4 4" xfId="12241" xr:uid="{00000000-0005-0000-0000-000047540000}"/>
    <cellStyle name="Fechas 3 2 2 3 3 4 4 2" xfId="45769" xr:uid="{00000000-0005-0000-0000-000048540000}"/>
    <cellStyle name="Fechas 3 2 2 3 3 4 5" xfId="35249" xr:uid="{00000000-0005-0000-0000-000049540000}"/>
    <cellStyle name="Fechas 3 2 2 3 3 5" xfId="12242" xr:uid="{00000000-0005-0000-0000-00004A540000}"/>
    <cellStyle name="Fechas 3 2 2 3 3 5 2" xfId="36638" xr:uid="{00000000-0005-0000-0000-00004B540000}"/>
    <cellStyle name="Fechas 3 2 2 3 3 6" xfId="12243" xr:uid="{00000000-0005-0000-0000-00004C540000}"/>
    <cellStyle name="Fechas 3 2 2 3 3 6 2" xfId="45770" xr:uid="{00000000-0005-0000-0000-00004D540000}"/>
    <cellStyle name="Fechas 3 2 2 3 3 7" xfId="12244" xr:uid="{00000000-0005-0000-0000-00004E540000}"/>
    <cellStyle name="Fechas 3 2 2 3 3 7 2" xfId="45771" xr:uid="{00000000-0005-0000-0000-00004F540000}"/>
    <cellStyle name="Fechas 3 2 2 3 3 8" xfId="12245" xr:uid="{00000000-0005-0000-0000-000050540000}"/>
    <cellStyle name="Fechas 3 2 2 3 3 8 2" xfId="45772" xr:uid="{00000000-0005-0000-0000-000051540000}"/>
    <cellStyle name="Fechas 3 2 2 3 3 9" xfId="31550" xr:uid="{00000000-0005-0000-0000-000052540000}"/>
    <cellStyle name="Fechas 3 2 2 3 4" xfId="12246" xr:uid="{00000000-0005-0000-0000-000053540000}"/>
    <cellStyle name="Fechas 3 2 2 3 4 10" xfId="58651" xr:uid="{00000000-0005-0000-0000-000054540000}"/>
    <cellStyle name="Fechas 3 2 2 3 4 2" xfId="12247" xr:uid="{00000000-0005-0000-0000-000055540000}"/>
    <cellStyle name="Fechas 3 2 2 3 4 2 2" xfId="12248" xr:uid="{00000000-0005-0000-0000-000056540000}"/>
    <cellStyle name="Fechas 3 2 2 3 4 2 2 2" xfId="38510" xr:uid="{00000000-0005-0000-0000-000057540000}"/>
    <cellStyle name="Fechas 3 2 2 3 4 2 3" xfId="12249" xr:uid="{00000000-0005-0000-0000-000058540000}"/>
    <cellStyle name="Fechas 3 2 2 3 4 2 3 2" xfId="45773" xr:uid="{00000000-0005-0000-0000-000059540000}"/>
    <cellStyle name="Fechas 3 2 2 3 4 2 4" xfId="12250" xr:uid="{00000000-0005-0000-0000-00005A540000}"/>
    <cellStyle name="Fechas 3 2 2 3 4 2 4 2" xfId="45774" xr:uid="{00000000-0005-0000-0000-00005B540000}"/>
    <cellStyle name="Fechas 3 2 2 3 4 2 5" xfId="33422" xr:uid="{00000000-0005-0000-0000-00005C540000}"/>
    <cellStyle name="Fechas 3 2 2 3 4 3" xfId="12251" xr:uid="{00000000-0005-0000-0000-00005D540000}"/>
    <cellStyle name="Fechas 3 2 2 3 4 3 2" xfId="12252" xr:uid="{00000000-0005-0000-0000-00005E540000}"/>
    <cellStyle name="Fechas 3 2 2 3 4 3 2 2" xfId="39382" xr:uid="{00000000-0005-0000-0000-00005F540000}"/>
    <cellStyle name="Fechas 3 2 2 3 4 3 3" xfId="12253" xr:uid="{00000000-0005-0000-0000-000060540000}"/>
    <cellStyle name="Fechas 3 2 2 3 4 3 3 2" xfId="45775" xr:uid="{00000000-0005-0000-0000-000061540000}"/>
    <cellStyle name="Fechas 3 2 2 3 4 3 4" xfId="12254" xr:uid="{00000000-0005-0000-0000-000062540000}"/>
    <cellStyle name="Fechas 3 2 2 3 4 3 4 2" xfId="45776" xr:uid="{00000000-0005-0000-0000-000063540000}"/>
    <cellStyle name="Fechas 3 2 2 3 4 3 5" xfId="34294" xr:uid="{00000000-0005-0000-0000-000064540000}"/>
    <cellStyle name="Fechas 3 2 2 3 4 4" xfId="12255" xr:uid="{00000000-0005-0000-0000-000065540000}"/>
    <cellStyle name="Fechas 3 2 2 3 4 4 2" xfId="12256" xr:uid="{00000000-0005-0000-0000-000066540000}"/>
    <cellStyle name="Fechas 3 2 2 3 4 4 2 2" xfId="40764" xr:uid="{00000000-0005-0000-0000-000067540000}"/>
    <cellStyle name="Fechas 3 2 2 3 4 4 3" xfId="12257" xr:uid="{00000000-0005-0000-0000-000068540000}"/>
    <cellStyle name="Fechas 3 2 2 3 4 4 3 2" xfId="45777" xr:uid="{00000000-0005-0000-0000-000069540000}"/>
    <cellStyle name="Fechas 3 2 2 3 4 4 4" xfId="12258" xr:uid="{00000000-0005-0000-0000-00006A540000}"/>
    <cellStyle name="Fechas 3 2 2 3 4 4 4 2" xfId="45778" xr:uid="{00000000-0005-0000-0000-00006B540000}"/>
    <cellStyle name="Fechas 3 2 2 3 4 4 5" xfId="35676" xr:uid="{00000000-0005-0000-0000-00006C540000}"/>
    <cellStyle name="Fechas 3 2 2 3 4 5" xfId="12259" xr:uid="{00000000-0005-0000-0000-00006D540000}"/>
    <cellStyle name="Fechas 3 2 2 3 4 5 2" xfId="37065" xr:uid="{00000000-0005-0000-0000-00006E540000}"/>
    <cellStyle name="Fechas 3 2 2 3 4 6" xfId="12260" xr:uid="{00000000-0005-0000-0000-00006F540000}"/>
    <cellStyle name="Fechas 3 2 2 3 4 6 2" xfId="45779" xr:uid="{00000000-0005-0000-0000-000070540000}"/>
    <cellStyle name="Fechas 3 2 2 3 4 7" xfId="12261" xr:uid="{00000000-0005-0000-0000-000071540000}"/>
    <cellStyle name="Fechas 3 2 2 3 4 7 2" xfId="45780" xr:uid="{00000000-0005-0000-0000-000072540000}"/>
    <cellStyle name="Fechas 3 2 2 3 4 8" xfId="12262" xr:uid="{00000000-0005-0000-0000-000073540000}"/>
    <cellStyle name="Fechas 3 2 2 3 4 8 2" xfId="45781" xr:uid="{00000000-0005-0000-0000-000074540000}"/>
    <cellStyle name="Fechas 3 2 2 3 4 9" xfId="31977" xr:uid="{00000000-0005-0000-0000-000075540000}"/>
    <cellStyle name="Fechas 3 2 2 3 5" xfId="12263" xr:uid="{00000000-0005-0000-0000-000076540000}"/>
    <cellStyle name="Fechas 3 2 2 3 5 2" xfId="12264" xr:uid="{00000000-0005-0000-0000-000077540000}"/>
    <cellStyle name="Fechas 3 2 2 3 5 2 2" xfId="12265" xr:uid="{00000000-0005-0000-0000-000078540000}"/>
    <cellStyle name="Fechas 3 2 2 3 5 2 2 2" xfId="38904" xr:uid="{00000000-0005-0000-0000-000079540000}"/>
    <cellStyle name="Fechas 3 2 2 3 5 2 3" xfId="12266" xr:uid="{00000000-0005-0000-0000-00007A540000}"/>
    <cellStyle name="Fechas 3 2 2 3 5 2 3 2" xfId="45782" xr:uid="{00000000-0005-0000-0000-00007B540000}"/>
    <cellStyle name="Fechas 3 2 2 3 5 2 4" xfId="12267" xr:uid="{00000000-0005-0000-0000-00007C540000}"/>
    <cellStyle name="Fechas 3 2 2 3 5 2 4 2" xfId="45783" xr:uid="{00000000-0005-0000-0000-00007D540000}"/>
    <cellStyle name="Fechas 3 2 2 3 5 2 5" xfId="33816" xr:uid="{00000000-0005-0000-0000-00007E540000}"/>
    <cellStyle name="Fechas 3 2 2 3 5 3" xfId="12268" xr:uid="{00000000-0005-0000-0000-00007F540000}"/>
    <cellStyle name="Fechas 3 2 2 3 5 3 2" xfId="12269" xr:uid="{00000000-0005-0000-0000-000080540000}"/>
    <cellStyle name="Fechas 3 2 2 3 5 3 2 2" xfId="40120" xr:uid="{00000000-0005-0000-0000-000081540000}"/>
    <cellStyle name="Fechas 3 2 2 3 5 3 3" xfId="12270" xr:uid="{00000000-0005-0000-0000-000082540000}"/>
    <cellStyle name="Fechas 3 2 2 3 5 3 3 2" xfId="45784" xr:uid="{00000000-0005-0000-0000-000083540000}"/>
    <cellStyle name="Fechas 3 2 2 3 5 3 4" xfId="12271" xr:uid="{00000000-0005-0000-0000-000084540000}"/>
    <cellStyle name="Fechas 3 2 2 3 5 3 4 2" xfId="45785" xr:uid="{00000000-0005-0000-0000-000085540000}"/>
    <cellStyle name="Fechas 3 2 2 3 5 3 5" xfId="35032" xr:uid="{00000000-0005-0000-0000-000086540000}"/>
    <cellStyle name="Fechas 3 2 2 3 5 4" xfId="12272" xr:uid="{00000000-0005-0000-0000-000087540000}"/>
    <cellStyle name="Fechas 3 2 2 3 5 4 2" xfId="36421" xr:uid="{00000000-0005-0000-0000-000088540000}"/>
    <cellStyle name="Fechas 3 2 2 3 5 5" xfId="12273" xr:uid="{00000000-0005-0000-0000-000089540000}"/>
    <cellStyle name="Fechas 3 2 2 3 5 5 2" xfId="45786" xr:uid="{00000000-0005-0000-0000-00008A540000}"/>
    <cellStyle name="Fechas 3 2 2 3 5 6" xfId="12274" xr:uid="{00000000-0005-0000-0000-00008B540000}"/>
    <cellStyle name="Fechas 3 2 2 3 5 6 2" xfId="45787" xr:uid="{00000000-0005-0000-0000-00008C540000}"/>
    <cellStyle name="Fechas 3 2 2 3 5 7" xfId="12275" xr:uid="{00000000-0005-0000-0000-00008D540000}"/>
    <cellStyle name="Fechas 3 2 2 3 5 7 2" xfId="45788" xr:uid="{00000000-0005-0000-0000-00008E540000}"/>
    <cellStyle name="Fechas 3 2 2 3 5 8" xfId="31333" xr:uid="{00000000-0005-0000-0000-00008F540000}"/>
    <cellStyle name="Fechas 3 2 2 3 5 9" xfId="58453" xr:uid="{00000000-0005-0000-0000-000090540000}"/>
    <cellStyle name="Fechas 3 2 2 3 6" xfId="12276" xr:uid="{00000000-0005-0000-0000-000091540000}"/>
    <cellStyle name="Fechas 3 2 2 3 6 2" xfId="12277" xr:uid="{00000000-0005-0000-0000-000092540000}"/>
    <cellStyle name="Fechas 3 2 2 3 6 2 2" xfId="37614" xr:uid="{00000000-0005-0000-0000-000093540000}"/>
    <cellStyle name="Fechas 3 2 2 3 6 3" xfId="12278" xr:uid="{00000000-0005-0000-0000-000094540000}"/>
    <cellStyle name="Fechas 3 2 2 3 6 3 2" xfId="45789" xr:uid="{00000000-0005-0000-0000-000095540000}"/>
    <cellStyle name="Fechas 3 2 2 3 6 4" xfId="12279" xr:uid="{00000000-0005-0000-0000-000096540000}"/>
    <cellStyle name="Fechas 3 2 2 3 6 4 2" xfId="45790" xr:uid="{00000000-0005-0000-0000-000097540000}"/>
    <cellStyle name="Fechas 3 2 2 3 6 5" xfId="32526" xr:uid="{00000000-0005-0000-0000-000098540000}"/>
    <cellStyle name="Fechas 3 2 2 3 6 6" xfId="58699" xr:uid="{00000000-0005-0000-0000-000099540000}"/>
    <cellStyle name="Fechas 3 2 2 3 7" xfId="12280" xr:uid="{00000000-0005-0000-0000-00009A540000}"/>
    <cellStyle name="Fechas 3 2 2 3 7 2" xfId="12281" xr:uid="{00000000-0005-0000-0000-00009B540000}"/>
    <cellStyle name="Fechas 3 2 2 3 7 2 2" xfId="37980" xr:uid="{00000000-0005-0000-0000-00009C540000}"/>
    <cellStyle name="Fechas 3 2 2 3 7 3" xfId="12282" xr:uid="{00000000-0005-0000-0000-00009D540000}"/>
    <cellStyle name="Fechas 3 2 2 3 7 3 2" xfId="45791" xr:uid="{00000000-0005-0000-0000-00009E540000}"/>
    <cellStyle name="Fechas 3 2 2 3 7 4" xfId="12283" xr:uid="{00000000-0005-0000-0000-00009F540000}"/>
    <cellStyle name="Fechas 3 2 2 3 7 4 2" xfId="45792" xr:uid="{00000000-0005-0000-0000-0000A0540000}"/>
    <cellStyle name="Fechas 3 2 2 3 7 5" xfId="32892" xr:uid="{00000000-0005-0000-0000-0000A1540000}"/>
    <cellStyle name="Fechas 3 2 2 3 8" xfId="12284" xr:uid="{00000000-0005-0000-0000-0000A2540000}"/>
    <cellStyle name="Fechas 3 2 2 3 8 2" xfId="12285" xr:uid="{00000000-0005-0000-0000-0000A3540000}"/>
    <cellStyle name="Fechas 3 2 2 3 8 2 2" xfId="39826" xr:uid="{00000000-0005-0000-0000-0000A4540000}"/>
    <cellStyle name="Fechas 3 2 2 3 8 3" xfId="12286" xr:uid="{00000000-0005-0000-0000-0000A5540000}"/>
    <cellStyle name="Fechas 3 2 2 3 8 3 2" xfId="45793" xr:uid="{00000000-0005-0000-0000-0000A6540000}"/>
    <cellStyle name="Fechas 3 2 2 3 8 4" xfId="12287" xr:uid="{00000000-0005-0000-0000-0000A7540000}"/>
    <cellStyle name="Fechas 3 2 2 3 8 4 2" xfId="45794" xr:uid="{00000000-0005-0000-0000-0000A8540000}"/>
    <cellStyle name="Fechas 3 2 2 3 8 5" xfId="34738" xr:uid="{00000000-0005-0000-0000-0000A9540000}"/>
    <cellStyle name="Fechas 3 2 2 3 9" xfId="12288" xr:uid="{00000000-0005-0000-0000-0000AA540000}"/>
    <cellStyle name="Fechas 3 2 2 3 9 2" xfId="36128" xr:uid="{00000000-0005-0000-0000-0000AB540000}"/>
    <cellStyle name="Fechas 3 2 2 4" xfId="12289" xr:uid="{00000000-0005-0000-0000-0000AC540000}"/>
    <cellStyle name="Fechas 3 2 2 4 10" xfId="12290" xr:uid="{00000000-0005-0000-0000-0000AD540000}"/>
    <cellStyle name="Fechas 3 2 2 4 10 2" xfId="36250" xr:uid="{00000000-0005-0000-0000-0000AE540000}"/>
    <cellStyle name="Fechas 3 2 2 4 11" xfId="12291" xr:uid="{00000000-0005-0000-0000-0000AF540000}"/>
    <cellStyle name="Fechas 3 2 2 4 11 2" xfId="45795" xr:uid="{00000000-0005-0000-0000-0000B0540000}"/>
    <cellStyle name="Fechas 3 2 2 4 12" xfId="12292" xr:uid="{00000000-0005-0000-0000-0000B1540000}"/>
    <cellStyle name="Fechas 3 2 2 4 12 2" xfId="45796" xr:uid="{00000000-0005-0000-0000-0000B2540000}"/>
    <cellStyle name="Fechas 3 2 2 4 13" xfId="30991" xr:uid="{00000000-0005-0000-0000-0000B3540000}"/>
    <cellStyle name="Fechas 3 2 2 4 2" xfId="12293" xr:uid="{00000000-0005-0000-0000-0000B4540000}"/>
    <cellStyle name="Fechas 3 2 2 4 2 10" xfId="12294" xr:uid="{00000000-0005-0000-0000-0000B5540000}"/>
    <cellStyle name="Fechas 3 2 2 4 2 10 2" xfId="45797" xr:uid="{00000000-0005-0000-0000-0000B6540000}"/>
    <cellStyle name="Fechas 3 2 2 4 2 11" xfId="12295" xr:uid="{00000000-0005-0000-0000-0000B7540000}"/>
    <cellStyle name="Fechas 3 2 2 4 2 11 2" xfId="45798" xr:uid="{00000000-0005-0000-0000-0000B8540000}"/>
    <cellStyle name="Fechas 3 2 2 4 2 12" xfId="30980" xr:uid="{00000000-0005-0000-0000-0000B9540000}"/>
    <cellStyle name="Fechas 3 2 2 4 2 2" xfId="12296" xr:uid="{00000000-0005-0000-0000-0000BA540000}"/>
    <cellStyle name="Fechas 3 2 2 4 2 2 2" xfId="12297" xr:uid="{00000000-0005-0000-0000-0000BB540000}"/>
    <cellStyle name="Fechas 3 2 2 4 2 2 2 2" xfId="12298" xr:uid="{00000000-0005-0000-0000-0000BC540000}"/>
    <cellStyle name="Fechas 3 2 2 4 2 2 2 2 2" xfId="38212" xr:uid="{00000000-0005-0000-0000-0000BD540000}"/>
    <cellStyle name="Fechas 3 2 2 4 2 2 2 3" xfId="12299" xr:uid="{00000000-0005-0000-0000-0000BE540000}"/>
    <cellStyle name="Fechas 3 2 2 4 2 2 2 3 2" xfId="45799" xr:uid="{00000000-0005-0000-0000-0000BF540000}"/>
    <cellStyle name="Fechas 3 2 2 4 2 2 2 4" xfId="12300" xr:uid="{00000000-0005-0000-0000-0000C0540000}"/>
    <cellStyle name="Fechas 3 2 2 4 2 2 2 4 2" xfId="45800" xr:uid="{00000000-0005-0000-0000-0000C1540000}"/>
    <cellStyle name="Fechas 3 2 2 4 2 2 2 5" xfId="12301" xr:uid="{00000000-0005-0000-0000-0000C2540000}"/>
    <cellStyle name="Fechas 3 2 2 4 2 2 2 5 2" xfId="45801" xr:uid="{00000000-0005-0000-0000-0000C3540000}"/>
    <cellStyle name="Fechas 3 2 2 4 2 2 2 6" xfId="33124" xr:uid="{00000000-0005-0000-0000-0000C4540000}"/>
    <cellStyle name="Fechas 3 2 2 4 2 2 3" xfId="12302" xr:uid="{00000000-0005-0000-0000-0000C5540000}"/>
    <cellStyle name="Fechas 3 2 2 4 2 2 3 2" xfId="12303" xr:uid="{00000000-0005-0000-0000-0000C6540000}"/>
    <cellStyle name="Fechas 3 2 2 4 2 2 3 2 2" xfId="40466" xr:uid="{00000000-0005-0000-0000-0000C7540000}"/>
    <cellStyle name="Fechas 3 2 2 4 2 2 3 3" xfId="12304" xr:uid="{00000000-0005-0000-0000-0000C8540000}"/>
    <cellStyle name="Fechas 3 2 2 4 2 2 3 3 2" xfId="45802" xr:uid="{00000000-0005-0000-0000-0000C9540000}"/>
    <cellStyle name="Fechas 3 2 2 4 2 2 3 4" xfId="12305" xr:uid="{00000000-0005-0000-0000-0000CA540000}"/>
    <cellStyle name="Fechas 3 2 2 4 2 2 3 4 2" xfId="45803" xr:uid="{00000000-0005-0000-0000-0000CB540000}"/>
    <cellStyle name="Fechas 3 2 2 4 2 2 3 5" xfId="12306" xr:uid="{00000000-0005-0000-0000-0000CC540000}"/>
    <cellStyle name="Fechas 3 2 2 4 2 2 3 5 2" xfId="45804" xr:uid="{00000000-0005-0000-0000-0000CD540000}"/>
    <cellStyle name="Fechas 3 2 2 4 2 2 3 6" xfId="35378" xr:uid="{00000000-0005-0000-0000-0000CE540000}"/>
    <cellStyle name="Fechas 3 2 2 4 2 2 4" xfId="12307" xr:uid="{00000000-0005-0000-0000-0000CF540000}"/>
    <cellStyle name="Fechas 3 2 2 4 2 2 4 2" xfId="36767" xr:uid="{00000000-0005-0000-0000-0000D0540000}"/>
    <cellStyle name="Fechas 3 2 2 4 2 2 5" xfId="31679" xr:uid="{00000000-0005-0000-0000-0000D1540000}"/>
    <cellStyle name="Fechas 3 2 2 4 2 3" xfId="12308" xr:uid="{00000000-0005-0000-0000-0000D2540000}"/>
    <cellStyle name="Fechas 3 2 2 4 2 3 2" xfId="12309" xr:uid="{00000000-0005-0000-0000-0000D3540000}"/>
    <cellStyle name="Fechas 3 2 2 4 2 3 2 2" xfId="12310" xr:uid="{00000000-0005-0000-0000-0000D4540000}"/>
    <cellStyle name="Fechas 3 2 2 4 2 3 2 2 2" xfId="38085" xr:uid="{00000000-0005-0000-0000-0000D5540000}"/>
    <cellStyle name="Fechas 3 2 2 4 2 3 2 3" xfId="12311" xr:uid="{00000000-0005-0000-0000-0000D6540000}"/>
    <cellStyle name="Fechas 3 2 2 4 2 3 2 3 2" xfId="45805" xr:uid="{00000000-0005-0000-0000-0000D7540000}"/>
    <cellStyle name="Fechas 3 2 2 4 2 3 2 4" xfId="12312" xr:uid="{00000000-0005-0000-0000-0000D8540000}"/>
    <cellStyle name="Fechas 3 2 2 4 2 3 2 4 2" xfId="45806" xr:uid="{00000000-0005-0000-0000-0000D9540000}"/>
    <cellStyle name="Fechas 3 2 2 4 2 3 2 5" xfId="32997" xr:uid="{00000000-0005-0000-0000-0000DA540000}"/>
    <cellStyle name="Fechas 3 2 2 4 2 3 3" xfId="12313" xr:uid="{00000000-0005-0000-0000-0000DB540000}"/>
    <cellStyle name="Fechas 3 2 2 4 2 3 3 2" xfId="12314" xr:uid="{00000000-0005-0000-0000-0000DC540000}"/>
    <cellStyle name="Fechas 3 2 2 4 2 3 3 2 2" xfId="39123" xr:uid="{00000000-0005-0000-0000-0000DD540000}"/>
    <cellStyle name="Fechas 3 2 2 4 2 3 3 3" xfId="12315" xr:uid="{00000000-0005-0000-0000-0000DE540000}"/>
    <cellStyle name="Fechas 3 2 2 4 2 3 3 3 2" xfId="45807" xr:uid="{00000000-0005-0000-0000-0000DF540000}"/>
    <cellStyle name="Fechas 3 2 2 4 2 3 3 4" xfId="12316" xr:uid="{00000000-0005-0000-0000-0000E0540000}"/>
    <cellStyle name="Fechas 3 2 2 4 2 3 3 4 2" xfId="45808" xr:uid="{00000000-0005-0000-0000-0000E1540000}"/>
    <cellStyle name="Fechas 3 2 2 4 2 3 3 5" xfId="34035" xr:uid="{00000000-0005-0000-0000-0000E2540000}"/>
    <cellStyle name="Fechas 3 2 2 4 2 3 4" xfId="12317" xr:uid="{00000000-0005-0000-0000-0000E3540000}"/>
    <cellStyle name="Fechas 3 2 2 4 2 3 4 2" xfId="12318" xr:uid="{00000000-0005-0000-0000-0000E4540000}"/>
    <cellStyle name="Fechas 3 2 2 4 2 3 4 2 2" xfId="40339" xr:uid="{00000000-0005-0000-0000-0000E5540000}"/>
    <cellStyle name="Fechas 3 2 2 4 2 3 4 3" xfId="12319" xr:uid="{00000000-0005-0000-0000-0000E6540000}"/>
    <cellStyle name="Fechas 3 2 2 4 2 3 4 3 2" xfId="45809" xr:uid="{00000000-0005-0000-0000-0000E7540000}"/>
    <cellStyle name="Fechas 3 2 2 4 2 3 4 4" xfId="12320" xr:uid="{00000000-0005-0000-0000-0000E8540000}"/>
    <cellStyle name="Fechas 3 2 2 4 2 3 4 4 2" xfId="45810" xr:uid="{00000000-0005-0000-0000-0000E9540000}"/>
    <cellStyle name="Fechas 3 2 2 4 2 3 4 5" xfId="35251" xr:uid="{00000000-0005-0000-0000-0000EA540000}"/>
    <cellStyle name="Fechas 3 2 2 4 2 3 5" xfId="12321" xr:uid="{00000000-0005-0000-0000-0000EB540000}"/>
    <cellStyle name="Fechas 3 2 2 4 2 3 5 2" xfId="36640" xr:uid="{00000000-0005-0000-0000-0000EC540000}"/>
    <cellStyle name="Fechas 3 2 2 4 2 3 6" xfId="12322" xr:uid="{00000000-0005-0000-0000-0000ED540000}"/>
    <cellStyle name="Fechas 3 2 2 4 2 3 6 2" xfId="45811" xr:uid="{00000000-0005-0000-0000-0000EE540000}"/>
    <cellStyle name="Fechas 3 2 2 4 2 3 7" xfId="12323" xr:uid="{00000000-0005-0000-0000-0000EF540000}"/>
    <cellStyle name="Fechas 3 2 2 4 2 3 7 2" xfId="45812" xr:uid="{00000000-0005-0000-0000-0000F0540000}"/>
    <cellStyle name="Fechas 3 2 2 4 2 3 8" xfId="12324" xr:uid="{00000000-0005-0000-0000-0000F1540000}"/>
    <cellStyle name="Fechas 3 2 2 4 2 3 8 2" xfId="45813" xr:uid="{00000000-0005-0000-0000-0000F2540000}"/>
    <cellStyle name="Fechas 3 2 2 4 2 3 9" xfId="31552" xr:uid="{00000000-0005-0000-0000-0000F3540000}"/>
    <cellStyle name="Fechas 3 2 2 4 2 4" xfId="12325" xr:uid="{00000000-0005-0000-0000-0000F4540000}"/>
    <cellStyle name="Fechas 3 2 2 4 2 4 2" xfId="12326" xr:uid="{00000000-0005-0000-0000-0000F5540000}"/>
    <cellStyle name="Fechas 3 2 2 4 2 4 2 2" xfId="12327" xr:uid="{00000000-0005-0000-0000-0000F6540000}"/>
    <cellStyle name="Fechas 3 2 2 4 2 4 2 2 2" xfId="38508" xr:uid="{00000000-0005-0000-0000-0000F7540000}"/>
    <cellStyle name="Fechas 3 2 2 4 2 4 2 3" xfId="12328" xr:uid="{00000000-0005-0000-0000-0000F8540000}"/>
    <cellStyle name="Fechas 3 2 2 4 2 4 2 3 2" xfId="45814" xr:uid="{00000000-0005-0000-0000-0000F9540000}"/>
    <cellStyle name="Fechas 3 2 2 4 2 4 2 4" xfId="12329" xr:uid="{00000000-0005-0000-0000-0000FA540000}"/>
    <cellStyle name="Fechas 3 2 2 4 2 4 2 4 2" xfId="45815" xr:uid="{00000000-0005-0000-0000-0000FB540000}"/>
    <cellStyle name="Fechas 3 2 2 4 2 4 2 5" xfId="33420" xr:uid="{00000000-0005-0000-0000-0000FC540000}"/>
    <cellStyle name="Fechas 3 2 2 4 2 4 3" xfId="12330" xr:uid="{00000000-0005-0000-0000-0000FD540000}"/>
    <cellStyle name="Fechas 3 2 2 4 2 4 3 2" xfId="12331" xr:uid="{00000000-0005-0000-0000-0000FE540000}"/>
    <cellStyle name="Fechas 3 2 2 4 2 4 3 2 2" xfId="39380" xr:uid="{00000000-0005-0000-0000-0000FF540000}"/>
    <cellStyle name="Fechas 3 2 2 4 2 4 3 3" xfId="12332" xr:uid="{00000000-0005-0000-0000-000000550000}"/>
    <cellStyle name="Fechas 3 2 2 4 2 4 3 3 2" xfId="45816" xr:uid="{00000000-0005-0000-0000-000001550000}"/>
    <cellStyle name="Fechas 3 2 2 4 2 4 3 4" xfId="12333" xr:uid="{00000000-0005-0000-0000-000002550000}"/>
    <cellStyle name="Fechas 3 2 2 4 2 4 3 4 2" xfId="45817" xr:uid="{00000000-0005-0000-0000-000003550000}"/>
    <cellStyle name="Fechas 3 2 2 4 2 4 3 5" xfId="34292" xr:uid="{00000000-0005-0000-0000-000004550000}"/>
    <cellStyle name="Fechas 3 2 2 4 2 4 4" xfId="12334" xr:uid="{00000000-0005-0000-0000-000005550000}"/>
    <cellStyle name="Fechas 3 2 2 4 2 4 4 2" xfId="12335" xr:uid="{00000000-0005-0000-0000-000006550000}"/>
    <cellStyle name="Fechas 3 2 2 4 2 4 4 2 2" xfId="40762" xr:uid="{00000000-0005-0000-0000-000007550000}"/>
    <cellStyle name="Fechas 3 2 2 4 2 4 4 3" xfId="12336" xr:uid="{00000000-0005-0000-0000-000008550000}"/>
    <cellStyle name="Fechas 3 2 2 4 2 4 4 3 2" xfId="45818" xr:uid="{00000000-0005-0000-0000-000009550000}"/>
    <cellStyle name="Fechas 3 2 2 4 2 4 4 4" xfId="12337" xr:uid="{00000000-0005-0000-0000-00000A550000}"/>
    <cellStyle name="Fechas 3 2 2 4 2 4 4 4 2" xfId="45819" xr:uid="{00000000-0005-0000-0000-00000B550000}"/>
    <cellStyle name="Fechas 3 2 2 4 2 4 4 5" xfId="35674" xr:uid="{00000000-0005-0000-0000-00000C550000}"/>
    <cellStyle name="Fechas 3 2 2 4 2 4 5" xfId="12338" xr:uid="{00000000-0005-0000-0000-00000D550000}"/>
    <cellStyle name="Fechas 3 2 2 4 2 4 5 2" xfId="37063" xr:uid="{00000000-0005-0000-0000-00000E550000}"/>
    <cellStyle name="Fechas 3 2 2 4 2 4 6" xfId="12339" xr:uid="{00000000-0005-0000-0000-00000F550000}"/>
    <cellStyle name="Fechas 3 2 2 4 2 4 6 2" xfId="45820" xr:uid="{00000000-0005-0000-0000-000010550000}"/>
    <cellStyle name="Fechas 3 2 2 4 2 4 7" xfId="12340" xr:uid="{00000000-0005-0000-0000-000011550000}"/>
    <cellStyle name="Fechas 3 2 2 4 2 4 7 2" xfId="45821" xr:uid="{00000000-0005-0000-0000-000012550000}"/>
    <cellStyle name="Fechas 3 2 2 4 2 4 8" xfId="12341" xr:uid="{00000000-0005-0000-0000-000013550000}"/>
    <cellStyle name="Fechas 3 2 2 4 2 4 8 2" xfId="45822" xr:uid="{00000000-0005-0000-0000-000014550000}"/>
    <cellStyle name="Fechas 3 2 2 4 2 4 9" xfId="31975" xr:uid="{00000000-0005-0000-0000-000015550000}"/>
    <cellStyle name="Fechas 3 2 2 4 2 5" xfId="12342" xr:uid="{00000000-0005-0000-0000-000016550000}"/>
    <cellStyle name="Fechas 3 2 2 4 2 5 2" xfId="12343" xr:uid="{00000000-0005-0000-0000-000017550000}"/>
    <cellStyle name="Fechas 3 2 2 4 2 5 2 2" xfId="12344" xr:uid="{00000000-0005-0000-0000-000018550000}"/>
    <cellStyle name="Fechas 3 2 2 4 2 5 2 2 2" xfId="38906" xr:uid="{00000000-0005-0000-0000-000019550000}"/>
    <cellStyle name="Fechas 3 2 2 4 2 5 2 3" xfId="12345" xr:uid="{00000000-0005-0000-0000-00001A550000}"/>
    <cellStyle name="Fechas 3 2 2 4 2 5 2 3 2" xfId="45823" xr:uid="{00000000-0005-0000-0000-00001B550000}"/>
    <cellStyle name="Fechas 3 2 2 4 2 5 2 4" xfId="12346" xr:uid="{00000000-0005-0000-0000-00001C550000}"/>
    <cellStyle name="Fechas 3 2 2 4 2 5 2 4 2" xfId="45824" xr:uid="{00000000-0005-0000-0000-00001D550000}"/>
    <cellStyle name="Fechas 3 2 2 4 2 5 2 5" xfId="33818" xr:uid="{00000000-0005-0000-0000-00001E550000}"/>
    <cellStyle name="Fechas 3 2 2 4 2 5 3" xfId="12347" xr:uid="{00000000-0005-0000-0000-00001F550000}"/>
    <cellStyle name="Fechas 3 2 2 4 2 5 3 2" xfId="12348" xr:uid="{00000000-0005-0000-0000-000020550000}"/>
    <cellStyle name="Fechas 3 2 2 4 2 5 3 2 2" xfId="40122" xr:uid="{00000000-0005-0000-0000-000021550000}"/>
    <cellStyle name="Fechas 3 2 2 4 2 5 3 3" xfId="12349" xr:uid="{00000000-0005-0000-0000-000022550000}"/>
    <cellStyle name="Fechas 3 2 2 4 2 5 3 3 2" xfId="45825" xr:uid="{00000000-0005-0000-0000-000023550000}"/>
    <cellStyle name="Fechas 3 2 2 4 2 5 3 4" xfId="12350" xr:uid="{00000000-0005-0000-0000-000024550000}"/>
    <cellStyle name="Fechas 3 2 2 4 2 5 3 4 2" xfId="45826" xr:uid="{00000000-0005-0000-0000-000025550000}"/>
    <cellStyle name="Fechas 3 2 2 4 2 5 3 5" xfId="35034" xr:uid="{00000000-0005-0000-0000-000026550000}"/>
    <cellStyle name="Fechas 3 2 2 4 2 5 4" xfId="12351" xr:uid="{00000000-0005-0000-0000-000027550000}"/>
    <cellStyle name="Fechas 3 2 2 4 2 5 4 2" xfId="36423" xr:uid="{00000000-0005-0000-0000-000028550000}"/>
    <cellStyle name="Fechas 3 2 2 4 2 5 5" xfId="12352" xr:uid="{00000000-0005-0000-0000-000029550000}"/>
    <cellStyle name="Fechas 3 2 2 4 2 5 5 2" xfId="45827" xr:uid="{00000000-0005-0000-0000-00002A550000}"/>
    <cellStyle name="Fechas 3 2 2 4 2 5 6" xfId="12353" xr:uid="{00000000-0005-0000-0000-00002B550000}"/>
    <cellStyle name="Fechas 3 2 2 4 2 5 6 2" xfId="45828" xr:uid="{00000000-0005-0000-0000-00002C550000}"/>
    <cellStyle name="Fechas 3 2 2 4 2 5 7" xfId="12354" xr:uid="{00000000-0005-0000-0000-00002D550000}"/>
    <cellStyle name="Fechas 3 2 2 4 2 5 7 2" xfId="45829" xr:uid="{00000000-0005-0000-0000-00002E550000}"/>
    <cellStyle name="Fechas 3 2 2 4 2 5 8" xfId="31335" xr:uid="{00000000-0005-0000-0000-00002F550000}"/>
    <cellStyle name="Fechas 3 2 2 4 2 6" xfId="12355" xr:uid="{00000000-0005-0000-0000-000030550000}"/>
    <cellStyle name="Fechas 3 2 2 4 2 6 2" xfId="12356" xr:uid="{00000000-0005-0000-0000-000031550000}"/>
    <cellStyle name="Fechas 3 2 2 4 2 6 2 2" xfId="37746" xr:uid="{00000000-0005-0000-0000-000032550000}"/>
    <cellStyle name="Fechas 3 2 2 4 2 6 3" xfId="12357" xr:uid="{00000000-0005-0000-0000-000033550000}"/>
    <cellStyle name="Fechas 3 2 2 4 2 6 3 2" xfId="45830" xr:uid="{00000000-0005-0000-0000-000034550000}"/>
    <cellStyle name="Fechas 3 2 2 4 2 6 4" xfId="12358" xr:uid="{00000000-0005-0000-0000-000035550000}"/>
    <cellStyle name="Fechas 3 2 2 4 2 6 4 2" xfId="45831" xr:uid="{00000000-0005-0000-0000-000036550000}"/>
    <cellStyle name="Fechas 3 2 2 4 2 6 5" xfId="32658" xr:uid="{00000000-0005-0000-0000-000037550000}"/>
    <cellStyle name="Fechas 3 2 2 4 2 7" xfId="12359" xr:uid="{00000000-0005-0000-0000-000038550000}"/>
    <cellStyle name="Fechas 3 2 2 4 2 7 2" xfId="12360" xr:uid="{00000000-0005-0000-0000-000039550000}"/>
    <cellStyle name="Fechas 3 2 2 4 2 7 2 2" xfId="37797" xr:uid="{00000000-0005-0000-0000-00003A550000}"/>
    <cellStyle name="Fechas 3 2 2 4 2 7 3" xfId="12361" xr:uid="{00000000-0005-0000-0000-00003B550000}"/>
    <cellStyle name="Fechas 3 2 2 4 2 7 3 2" xfId="45832" xr:uid="{00000000-0005-0000-0000-00003C550000}"/>
    <cellStyle name="Fechas 3 2 2 4 2 7 4" xfId="12362" xr:uid="{00000000-0005-0000-0000-00003D550000}"/>
    <cellStyle name="Fechas 3 2 2 4 2 7 4 2" xfId="45833" xr:uid="{00000000-0005-0000-0000-00003E550000}"/>
    <cellStyle name="Fechas 3 2 2 4 2 7 5" xfId="32709" xr:uid="{00000000-0005-0000-0000-00003F550000}"/>
    <cellStyle name="Fechas 3 2 2 4 2 8" xfId="12363" xr:uid="{00000000-0005-0000-0000-000040550000}"/>
    <cellStyle name="Fechas 3 2 2 4 2 8 2" xfId="12364" xr:uid="{00000000-0005-0000-0000-000041550000}"/>
    <cellStyle name="Fechas 3 2 2 4 2 8 2 2" xfId="39938" xr:uid="{00000000-0005-0000-0000-000042550000}"/>
    <cellStyle name="Fechas 3 2 2 4 2 8 3" xfId="12365" xr:uid="{00000000-0005-0000-0000-000043550000}"/>
    <cellStyle name="Fechas 3 2 2 4 2 8 3 2" xfId="45834" xr:uid="{00000000-0005-0000-0000-000044550000}"/>
    <cellStyle name="Fechas 3 2 2 4 2 8 4" xfId="12366" xr:uid="{00000000-0005-0000-0000-000045550000}"/>
    <cellStyle name="Fechas 3 2 2 4 2 8 4 2" xfId="45835" xr:uid="{00000000-0005-0000-0000-000046550000}"/>
    <cellStyle name="Fechas 3 2 2 4 2 8 5" xfId="34850" xr:uid="{00000000-0005-0000-0000-000047550000}"/>
    <cellStyle name="Fechas 3 2 2 4 2 9" xfId="12367" xr:uid="{00000000-0005-0000-0000-000048550000}"/>
    <cellStyle name="Fechas 3 2 2 4 2 9 2" xfId="36239" xr:uid="{00000000-0005-0000-0000-000049550000}"/>
    <cellStyle name="Fechas 3 2 2 4 3" xfId="12368" xr:uid="{00000000-0005-0000-0000-00004A550000}"/>
    <cellStyle name="Fechas 3 2 2 4 3 2" xfId="12369" xr:uid="{00000000-0005-0000-0000-00004B550000}"/>
    <cellStyle name="Fechas 3 2 2 4 3 2 2" xfId="12370" xr:uid="{00000000-0005-0000-0000-00004C550000}"/>
    <cellStyle name="Fechas 3 2 2 4 3 2 2 2" xfId="38211" xr:uid="{00000000-0005-0000-0000-00004D550000}"/>
    <cellStyle name="Fechas 3 2 2 4 3 2 3" xfId="12371" xr:uid="{00000000-0005-0000-0000-00004E550000}"/>
    <cellStyle name="Fechas 3 2 2 4 3 2 3 2" xfId="45836" xr:uid="{00000000-0005-0000-0000-00004F550000}"/>
    <cellStyle name="Fechas 3 2 2 4 3 2 4" xfId="12372" xr:uid="{00000000-0005-0000-0000-000050550000}"/>
    <cellStyle name="Fechas 3 2 2 4 3 2 4 2" xfId="45837" xr:uid="{00000000-0005-0000-0000-000051550000}"/>
    <cellStyle name="Fechas 3 2 2 4 3 2 5" xfId="12373" xr:uid="{00000000-0005-0000-0000-000052550000}"/>
    <cellStyle name="Fechas 3 2 2 4 3 2 5 2" xfId="45838" xr:uid="{00000000-0005-0000-0000-000053550000}"/>
    <cellStyle name="Fechas 3 2 2 4 3 2 6" xfId="33123" xr:uid="{00000000-0005-0000-0000-000054550000}"/>
    <cellStyle name="Fechas 3 2 2 4 3 3" xfId="12374" xr:uid="{00000000-0005-0000-0000-000055550000}"/>
    <cellStyle name="Fechas 3 2 2 4 3 3 2" xfId="12375" xr:uid="{00000000-0005-0000-0000-000056550000}"/>
    <cellStyle name="Fechas 3 2 2 4 3 3 2 2" xfId="40465" xr:uid="{00000000-0005-0000-0000-000057550000}"/>
    <cellStyle name="Fechas 3 2 2 4 3 3 3" xfId="12376" xr:uid="{00000000-0005-0000-0000-000058550000}"/>
    <cellStyle name="Fechas 3 2 2 4 3 3 3 2" xfId="45839" xr:uid="{00000000-0005-0000-0000-000059550000}"/>
    <cellStyle name="Fechas 3 2 2 4 3 3 4" xfId="12377" xr:uid="{00000000-0005-0000-0000-00005A550000}"/>
    <cellStyle name="Fechas 3 2 2 4 3 3 4 2" xfId="45840" xr:uid="{00000000-0005-0000-0000-00005B550000}"/>
    <cellStyle name="Fechas 3 2 2 4 3 3 5" xfId="12378" xr:uid="{00000000-0005-0000-0000-00005C550000}"/>
    <cellStyle name="Fechas 3 2 2 4 3 3 5 2" xfId="45841" xr:uid="{00000000-0005-0000-0000-00005D550000}"/>
    <cellStyle name="Fechas 3 2 2 4 3 3 6" xfId="35377" xr:uid="{00000000-0005-0000-0000-00005E550000}"/>
    <cellStyle name="Fechas 3 2 2 4 3 4" xfId="12379" xr:uid="{00000000-0005-0000-0000-00005F550000}"/>
    <cellStyle name="Fechas 3 2 2 4 3 4 2" xfId="36766" xr:uid="{00000000-0005-0000-0000-000060550000}"/>
    <cellStyle name="Fechas 3 2 2 4 3 5" xfId="31678" xr:uid="{00000000-0005-0000-0000-000061550000}"/>
    <cellStyle name="Fechas 3 2 2 4 4" xfId="12380" xr:uid="{00000000-0005-0000-0000-000062550000}"/>
    <cellStyle name="Fechas 3 2 2 4 4 2" xfId="12381" xr:uid="{00000000-0005-0000-0000-000063550000}"/>
    <cellStyle name="Fechas 3 2 2 4 4 2 2" xfId="12382" xr:uid="{00000000-0005-0000-0000-000064550000}"/>
    <cellStyle name="Fechas 3 2 2 4 4 2 2 2" xfId="38084" xr:uid="{00000000-0005-0000-0000-000065550000}"/>
    <cellStyle name="Fechas 3 2 2 4 4 2 3" xfId="12383" xr:uid="{00000000-0005-0000-0000-000066550000}"/>
    <cellStyle name="Fechas 3 2 2 4 4 2 3 2" xfId="45842" xr:uid="{00000000-0005-0000-0000-000067550000}"/>
    <cellStyle name="Fechas 3 2 2 4 4 2 4" xfId="12384" xr:uid="{00000000-0005-0000-0000-000068550000}"/>
    <cellStyle name="Fechas 3 2 2 4 4 2 4 2" xfId="45843" xr:uid="{00000000-0005-0000-0000-000069550000}"/>
    <cellStyle name="Fechas 3 2 2 4 4 2 5" xfId="32996" xr:uid="{00000000-0005-0000-0000-00006A550000}"/>
    <cellStyle name="Fechas 3 2 2 4 4 3" xfId="12385" xr:uid="{00000000-0005-0000-0000-00006B550000}"/>
    <cellStyle name="Fechas 3 2 2 4 4 3 2" xfId="12386" xr:uid="{00000000-0005-0000-0000-00006C550000}"/>
    <cellStyle name="Fechas 3 2 2 4 4 3 2 2" xfId="39122" xr:uid="{00000000-0005-0000-0000-00006D550000}"/>
    <cellStyle name="Fechas 3 2 2 4 4 3 3" xfId="12387" xr:uid="{00000000-0005-0000-0000-00006E550000}"/>
    <cellStyle name="Fechas 3 2 2 4 4 3 3 2" xfId="45844" xr:uid="{00000000-0005-0000-0000-00006F550000}"/>
    <cellStyle name="Fechas 3 2 2 4 4 3 4" xfId="12388" xr:uid="{00000000-0005-0000-0000-000070550000}"/>
    <cellStyle name="Fechas 3 2 2 4 4 3 4 2" xfId="45845" xr:uid="{00000000-0005-0000-0000-000071550000}"/>
    <cellStyle name="Fechas 3 2 2 4 4 3 5" xfId="34034" xr:uid="{00000000-0005-0000-0000-000072550000}"/>
    <cellStyle name="Fechas 3 2 2 4 4 4" xfId="12389" xr:uid="{00000000-0005-0000-0000-000073550000}"/>
    <cellStyle name="Fechas 3 2 2 4 4 4 2" xfId="12390" xr:uid="{00000000-0005-0000-0000-000074550000}"/>
    <cellStyle name="Fechas 3 2 2 4 4 4 2 2" xfId="40338" xr:uid="{00000000-0005-0000-0000-000075550000}"/>
    <cellStyle name="Fechas 3 2 2 4 4 4 3" xfId="12391" xr:uid="{00000000-0005-0000-0000-000076550000}"/>
    <cellStyle name="Fechas 3 2 2 4 4 4 3 2" xfId="45846" xr:uid="{00000000-0005-0000-0000-000077550000}"/>
    <cellStyle name="Fechas 3 2 2 4 4 4 4" xfId="12392" xr:uid="{00000000-0005-0000-0000-000078550000}"/>
    <cellStyle name="Fechas 3 2 2 4 4 4 4 2" xfId="45847" xr:uid="{00000000-0005-0000-0000-000079550000}"/>
    <cellStyle name="Fechas 3 2 2 4 4 4 5" xfId="35250" xr:uid="{00000000-0005-0000-0000-00007A550000}"/>
    <cellStyle name="Fechas 3 2 2 4 4 5" xfId="12393" xr:uid="{00000000-0005-0000-0000-00007B550000}"/>
    <cellStyle name="Fechas 3 2 2 4 4 5 2" xfId="36639" xr:uid="{00000000-0005-0000-0000-00007C550000}"/>
    <cellStyle name="Fechas 3 2 2 4 4 6" xfId="12394" xr:uid="{00000000-0005-0000-0000-00007D550000}"/>
    <cellStyle name="Fechas 3 2 2 4 4 6 2" xfId="45848" xr:uid="{00000000-0005-0000-0000-00007E550000}"/>
    <cellStyle name="Fechas 3 2 2 4 4 7" xfId="12395" xr:uid="{00000000-0005-0000-0000-00007F550000}"/>
    <cellStyle name="Fechas 3 2 2 4 4 7 2" xfId="45849" xr:uid="{00000000-0005-0000-0000-000080550000}"/>
    <cellStyle name="Fechas 3 2 2 4 4 8" xfId="12396" xr:uid="{00000000-0005-0000-0000-000081550000}"/>
    <cellStyle name="Fechas 3 2 2 4 4 8 2" xfId="45850" xr:uid="{00000000-0005-0000-0000-000082550000}"/>
    <cellStyle name="Fechas 3 2 2 4 4 9" xfId="31551" xr:uid="{00000000-0005-0000-0000-000083550000}"/>
    <cellStyle name="Fechas 3 2 2 4 5" xfId="12397" xr:uid="{00000000-0005-0000-0000-000084550000}"/>
    <cellStyle name="Fechas 3 2 2 4 5 2" xfId="12398" xr:uid="{00000000-0005-0000-0000-000085550000}"/>
    <cellStyle name="Fechas 3 2 2 4 5 2 2" xfId="12399" xr:uid="{00000000-0005-0000-0000-000086550000}"/>
    <cellStyle name="Fechas 3 2 2 4 5 2 2 2" xfId="38509" xr:uid="{00000000-0005-0000-0000-000087550000}"/>
    <cellStyle name="Fechas 3 2 2 4 5 2 3" xfId="12400" xr:uid="{00000000-0005-0000-0000-000088550000}"/>
    <cellStyle name="Fechas 3 2 2 4 5 2 3 2" xfId="45851" xr:uid="{00000000-0005-0000-0000-000089550000}"/>
    <cellStyle name="Fechas 3 2 2 4 5 2 4" xfId="12401" xr:uid="{00000000-0005-0000-0000-00008A550000}"/>
    <cellStyle name="Fechas 3 2 2 4 5 2 4 2" xfId="45852" xr:uid="{00000000-0005-0000-0000-00008B550000}"/>
    <cellStyle name="Fechas 3 2 2 4 5 2 5" xfId="33421" xr:uid="{00000000-0005-0000-0000-00008C550000}"/>
    <cellStyle name="Fechas 3 2 2 4 5 3" xfId="12402" xr:uid="{00000000-0005-0000-0000-00008D550000}"/>
    <cellStyle name="Fechas 3 2 2 4 5 3 2" xfId="12403" xr:uid="{00000000-0005-0000-0000-00008E550000}"/>
    <cellStyle name="Fechas 3 2 2 4 5 3 2 2" xfId="39381" xr:uid="{00000000-0005-0000-0000-00008F550000}"/>
    <cellStyle name="Fechas 3 2 2 4 5 3 3" xfId="12404" xr:uid="{00000000-0005-0000-0000-000090550000}"/>
    <cellStyle name="Fechas 3 2 2 4 5 3 3 2" xfId="45853" xr:uid="{00000000-0005-0000-0000-000091550000}"/>
    <cellStyle name="Fechas 3 2 2 4 5 3 4" xfId="12405" xr:uid="{00000000-0005-0000-0000-000092550000}"/>
    <cellStyle name="Fechas 3 2 2 4 5 3 4 2" xfId="45854" xr:uid="{00000000-0005-0000-0000-000093550000}"/>
    <cellStyle name="Fechas 3 2 2 4 5 3 5" xfId="34293" xr:uid="{00000000-0005-0000-0000-000094550000}"/>
    <cellStyle name="Fechas 3 2 2 4 5 4" xfId="12406" xr:uid="{00000000-0005-0000-0000-000095550000}"/>
    <cellStyle name="Fechas 3 2 2 4 5 4 2" xfId="12407" xr:uid="{00000000-0005-0000-0000-000096550000}"/>
    <cellStyle name="Fechas 3 2 2 4 5 4 2 2" xfId="40763" xr:uid="{00000000-0005-0000-0000-000097550000}"/>
    <cellStyle name="Fechas 3 2 2 4 5 4 3" xfId="12408" xr:uid="{00000000-0005-0000-0000-000098550000}"/>
    <cellStyle name="Fechas 3 2 2 4 5 4 3 2" xfId="45855" xr:uid="{00000000-0005-0000-0000-000099550000}"/>
    <cellStyle name="Fechas 3 2 2 4 5 4 4" xfId="12409" xr:uid="{00000000-0005-0000-0000-00009A550000}"/>
    <cellStyle name="Fechas 3 2 2 4 5 4 4 2" xfId="45856" xr:uid="{00000000-0005-0000-0000-00009B550000}"/>
    <cellStyle name="Fechas 3 2 2 4 5 4 5" xfId="35675" xr:uid="{00000000-0005-0000-0000-00009C550000}"/>
    <cellStyle name="Fechas 3 2 2 4 5 5" xfId="12410" xr:uid="{00000000-0005-0000-0000-00009D550000}"/>
    <cellStyle name="Fechas 3 2 2 4 5 5 2" xfId="37064" xr:uid="{00000000-0005-0000-0000-00009E550000}"/>
    <cellStyle name="Fechas 3 2 2 4 5 6" xfId="12411" xr:uid="{00000000-0005-0000-0000-00009F550000}"/>
    <cellStyle name="Fechas 3 2 2 4 5 6 2" xfId="45857" xr:uid="{00000000-0005-0000-0000-0000A0550000}"/>
    <cellStyle name="Fechas 3 2 2 4 5 7" xfId="12412" xr:uid="{00000000-0005-0000-0000-0000A1550000}"/>
    <cellStyle name="Fechas 3 2 2 4 5 7 2" xfId="45858" xr:uid="{00000000-0005-0000-0000-0000A2550000}"/>
    <cellStyle name="Fechas 3 2 2 4 5 8" xfId="12413" xr:uid="{00000000-0005-0000-0000-0000A3550000}"/>
    <cellStyle name="Fechas 3 2 2 4 5 8 2" xfId="45859" xr:uid="{00000000-0005-0000-0000-0000A4550000}"/>
    <cellStyle name="Fechas 3 2 2 4 5 9" xfId="31976" xr:uid="{00000000-0005-0000-0000-0000A5550000}"/>
    <cellStyle name="Fechas 3 2 2 4 6" xfId="12414" xr:uid="{00000000-0005-0000-0000-0000A6550000}"/>
    <cellStyle name="Fechas 3 2 2 4 6 2" xfId="12415" xr:uid="{00000000-0005-0000-0000-0000A7550000}"/>
    <cellStyle name="Fechas 3 2 2 4 6 2 2" xfId="12416" xr:uid="{00000000-0005-0000-0000-0000A8550000}"/>
    <cellStyle name="Fechas 3 2 2 4 6 2 2 2" xfId="38905" xr:uid="{00000000-0005-0000-0000-0000A9550000}"/>
    <cellStyle name="Fechas 3 2 2 4 6 2 3" xfId="12417" xr:uid="{00000000-0005-0000-0000-0000AA550000}"/>
    <cellStyle name="Fechas 3 2 2 4 6 2 3 2" xfId="45860" xr:uid="{00000000-0005-0000-0000-0000AB550000}"/>
    <cellStyle name="Fechas 3 2 2 4 6 2 4" xfId="12418" xr:uid="{00000000-0005-0000-0000-0000AC550000}"/>
    <cellStyle name="Fechas 3 2 2 4 6 2 4 2" xfId="45861" xr:uid="{00000000-0005-0000-0000-0000AD550000}"/>
    <cellStyle name="Fechas 3 2 2 4 6 2 5" xfId="33817" xr:uid="{00000000-0005-0000-0000-0000AE550000}"/>
    <cellStyle name="Fechas 3 2 2 4 6 3" xfId="12419" xr:uid="{00000000-0005-0000-0000-0000AF550000}"/>
    <cellStyle name="Fechas 3 2 2 4 6 3 2" xfId="12420" xr:uid="{00000000-0005-0000-0000-0000B0550000}"/>
    <cellStyle name="Fechas 3 2 2 4 6 3 2 2" xfId="40121" xr:uid="{00000000-0005-0000-0000-0000B1550000}"/>
    <cellStyle name="Fechas 3 2 2 4 6 3 3" xfId="12421" xr:uid="{00000000-0005-0000-0000-0000B2550000}"/>
    <cellStyle name="Fechas 3 2 2 4 6 3 3 2" xfId="45862" xr:uid="{00000000-0005-0000-0000-0000B3550000}"/>
    <cellStyle name="Fechas 3 2 2 4 6 3 4" xfId="12422" xr:uid="{00000000-0005-0000-0000-0000B4550000}"/>
    <cellStyle name="Fechas 3 2 2 4 6 3 4 2" xfId="45863" xr:uid="{00000000-0005-0000-0000-0000B5550000}"/>
    <cellStyle name="Fechas 3 2 2 4 6 3 5" xfId="35033" xr:uid="{00000000-0005-0000-0000-0000B6550000}"/>
    <cellStyle name="Fechas 3 2 2 4 6 4" xfId="12423" xr:uid="{00000000-0005-0000-0000-0000B7550000}"/>
    <cellStyle name="Fechas 3 2 2 4 6 4 2" xfId="36422" xr:uid="{00000000-0005-0000-0000-0000B8550000}"/>
    <cellStyle name="Fechas 3 2 2 4 6 5" xfId="12424" xr:uid="{00000000-0005-0000-0000-0000B9550000}"/>
    <cellStyle name="Fechas 3 2 2 4 6 5 2" xfId="45864" xr:uid="{00000000-0005-0000-0000-0000BA550000}"/>
    <cellStyle name="Fechas 3 2 2 4 6 6" xfId="12425" xr:uid="{00000000-0005-0000-0000-0000BB550000}"/>
    <cellStyle name="Fechas 3 2 2 4 6 6 2" xfId="45865" xr:uid="{00000000-0005-0000-0000-0000BC550000}"/>
    <cellStyle name="Fechas 3 2 2 4 6 7" xfId="12426" xr:uid="{00000000-0005-0000-0000-0000BD550000}"/>
    <cellStyle name="Fechas 3 2 2 4 6 7 2" xfId="45866" xr:uid="{00000000-0005-0000-0000-0000BE550000}"/>
    <cellStyle name="Fechas 3 2 2 4 6 8" xfId="31334" xr:uid="{00000000-0005-0000-0000-0000BF550000}"/>
    <cellStyle name="Fechas 3 2 2 4 7" xfId="12427" xr:uid="{00000000-0005-0000-0000-0000C0550000}"/>
    <cellStyle name="Fechas 3 2 2 4 7 2" xfId="12428" xr:uid="{00000000-0005-0000-0000-0000C1550000}"/>
    <cellStyle name="Fechas 3 2 2 4 7 2 2" xfId="37757" xr:uid="{00000000-0005-0000-0000-0000C2550000}"/>
    <cellStyle name="Fechas 3 2 2 4 7 3" xfId="12429" xr:uid="{00000000-0005-0000-0000-0000C3550000}"/>
    <cellStyle name="Fechas 3 2 2 4 7 3 2" xfId="45867" xr:uid="{00000000-0005-0000-0000-0000C4550000}"/>
    <cellStyle name="Fechas 3 2 2 4 7 4" xfId="12430" xr:uid="{00000000-0005-0000-0000-0000C5550000}"/>
    <cellStyle name="Fechas 3 2 2 4 7 4 2" xfId="45868" xr:uid="{00000000-0005-0000-0000-0000C6550000}"/>
    <cellStyle name="Fechas 3 2 2 4 7 5" xfId="32669" xr:uid="{00000000-0005-0000-0000-0000C7550000}"/>
    <cellStyle name="Fechas 3 2 2 4 8" xfId="12431" xr:uid="{00000000-0005-0000-0000-0000C8550000}"/>
    <cellStyle name="Fechas 3 2 2 4 8 2" xfId="12432" xr:uid="{00000000-0005-0000-0000-0000C9550000}"/>
    <cellStyle name="Fechas 3 2 2 4 8 2 2" xfId="37529" xr:uid="{00000000-0005-0000-0000-0000CA550000}"/>
    <cellStyle name="Fechas 3 2 2 4 8 3" xfId="12433" xr:uid="{00000000-0005-0000-0000-0000CB550000}"/>
    <cellStyle name="Fechas 3 2 2 4 8 3 2" xfId="45869" xr:uid="{00000000-0005-0000-0000-0000CC550000}"/>
    <cellStyle name="Fechas 3 2 2 4 8 4" xfId="12434" xr:uid="{00000000-0005-0000-0000-0000CD550000}"/>
    <cellStyle name="Fechas 3 2 2 4 8 4 2" xfId="45870" xr:uid="{00000000-0005-0000-0000-0000CE550000}"/>
    <cellStyle name="Fechas 3 2 2 4 8 5" xfId="32441" xr:uid="{00000000-0005-0000-0000-0000CF550000}"/>
    <cellStyle name="Fechas 3 2 2 4 9" xfId="12435" xr:uid="{00000000-0005-0000-0000-0000D0550000}"/>
    <cellStyle name="Fechas 3 2 2 4 9 2" xfId="12436" xr:uid="{00000000-0005-0000-0000-0000D1550000}"/>
    <cellStyle name="Fechas 3 2 2 4 9 2 2" xfId="39949" xr:uid="{00000000-0005-0000-0000-0000D2550000}"/>
    <cellStyle name="Fechas 3 2 2 4 9 3" xfId="12437" xr:uid="{00000000-0005-0000-0000-0000D3550000}"/>
    <cellStyle name="Fechas 3 2 2 4 9 3 2" xfId="45871" xr:uid="{00000000-0005-0000-0000-0000D4550000}"/>
    <cellStyle name="Fechas 3 2 2 4 9 4" xfId="12438" xr:uid="{00000000-0005-0000-0000-0000D5550000}"/>
    <cellStyle name="Fechas 3 2 2 4 9 4 2" xfId="45872" xr:uid="{00000000-0005-0000-0000-0000D6550000}"/>
    <cellStyle name="Fechas 3 2 2 4 9 5" xfId="34861" xr:uid="{00000000-0005-0000-0000-0000D7550000}"/>
    <cellStyle name="Fechas 3 2 2 5" xfId="12439" xr:uid="{00000000-0005-0000-0000-0000D8550000}"/>
    <cellStyle name="Fechas 3 2 2 5 2" xfId="12440" xr:uid="{00000000-0005-0000-0000-0000D9550000}"/>
    <cellStyle name="Fechas 3 2 2 5 2 2" xfId="12441" xr:uid="{00000000-0005-0000-0000-0000DA550000}"/>
    <cellStyle name="Fechas 3 2 2 5 2 2 2" xfId="38207" xr:uid="{00000000-0005-0000-0000-0000DB550000}"/>
    <cellStyle name="Fechas 3 2 2 5 2 3" xfId="12442" xr:uid="{00000000-0005-0000-0000-0000DC550000}"/>
    <cellStyle name="Fechas 3 2 2 5 2 3 2" xfId="45873" xr:uid="{00000000-0005-0000-0000-0000DD550000}"/>
    <cellStyle name="Fechas 3 2 2 5 2 4" xfId="12443" xr:uid="{00000000-0005-0000-0000-0000DE550000}"/>
    <cellStyle name="Fechas 3 2 2 5 2 4 2" xfId="45874" xr:uid="{00000000-0005-0000-0000-0000DF550000}"/>
    <cellStyle name="Fechas 3 2 2 5 2 5" xfId="12444" xr:uid="{00000000-0005-0000-0000-0000E0550000}"/>
    <cellStyle name="Fechas 3 2 2 5 2 5 2" xfId="45875" xr:uid="{00000000-0005-0000-0000-0000E1550000}"/>
    <cellStyle name="Fechas 3 2 2 5 2 6" xfId="33119" xr:uid="{00000000-0005-0000-0000-0000E2550000}"/>
    <cellStyle name="Fechas 3 2 2 5 3" xfId="12445" xr:uid="{00000000-0005-0000-0000-0000E3550000}"/>
    <cellStyle name="Fechas 3 2 2 5 3 2" xfId="12446" xr:uid="{00000000-0005-0000-0000-0000E4550000}"/>
    <cellStyle name="Fechas 3 2 2 5 3 2 2" xfId="40461" xr:uid="{00000000-0005-0000-0000-0000E5550000}"/>
    <cellStyle name="Fechas 3 2 2 5 3 3" xfId="12447" xr:uid="{00000000-0005-0000-0000-0000E6550000}"/>
    <cellStyle name="Fechas 3 2 2 5 3 3 2" xfId="45876" xr:uid="{00000000-0005-0000-0000-0000E7550000}"/>
    <cellStyle name="Fechas 3 2 2 5 3 4" xfId="12448" xr:uid="{00000000-0005-0000-0000-0000E8550000}"/>
    <cellStyle name="Fechas 3 2 2 5 3 4 2" xfId="45877" xr:uid="{00000000-0005-0000-0000-0000E9550000}"/>
    <cellStyle name="Fechas 3 2 2 5 3 5" xfId="12449" xr:uid="{00000000-0005-0000-0000-0000EA550000}"/>
    <cellStyle name="Fechas 3 2 2 5 3 5 2" xfId="45878" xr:uid="{00000000-0005-0000-0000-0000EB550000}"/>
    <cellStyle name="Fechas 3 2 2 5 3 6" xfId="35373" xr:uid="{00000000-0005-0000-0000-0000EC550000}"/>
    <cellStyle name="Fechas 3 2 2 5 4" xfId="12450" xr:uid="{00000000-0005-0000-0000-0000ED550000}"/>
    <cellStyle name="Fechas 3 2 2 5 4 2" xfId="36762" xr:uid="{00000000-0005-0000-0000-0000EE550000}"/>
    <cellStyle name="Fechas 3 2 2 5 5" xfId="31674" xr:uid="{00000000-0005-0000-0000-0000EF550000}"/>
    <cellStyle name="Fechas 3 2 2 6" xfId="12451" xr:uid="{00000000-0005-0000-0000-0000F0550000}"/>
    <cellStyle name="Fechas 3 2 2 6 2" xfId="12452" xr:uid="{00000000-0005-0000-0000-0000F1550000}"/>
    <cellStyle name="Fechas 3 2 2 6 2 2" xfId="12453" xr:uid="{00000000-0005-0000-0000-0000F2550000}"/>
    <cellStyle name="Fechas 3 2 2 6 2 2 2" xfId="38078" xr:uid="{00000000-0005-0000-0000-0000F3550000}"/>
    <cellStyle name="Fechas 3 2 2 6 2 3" xfId="12454" xr:uid="{00000000-0005-0000-0000-0000F4550000}"/>
    <cellStyle name="Fechas 3 2 2 6 2 3 2" xfId="45879" xr:uid="{00000000-0005-0000-0000-0000F5550000}"/>
    <cellStyle name="Fechas 3 2 2 6 2 4" xfId="12455" xr:uid="{00000000-0005-0000-0000-0000F6550000}"/>
    <cellStyle name="Fechas 3 2 2 6 2 4 2" xfId="45880" xr:uid="{00000000-0005-0000-0000-0000F7550000}"/>
    <cellStyle name="Fechas 3 2 2 6 2 5" xfId="32990" xr:uid="{00000000-0005-0000-0000-0000F8550000}"/>
    <cellStyle name="Fechas 3 2 2 6 3" xfId="12456" xr:uid="{00000000-0005-0000-0000-0000F9550000}"/>
    <cellStyle name="Fechas 3 2 2 6 3 2" xfId="12457" xr:uid="{00000000-0005-0000-0000-0000FA550000}"/>
    <cellStyle name="Fechas 3 2 2 6 3 2 2" xfId="39116" xr:uid="{00000000-0005-0000-0000-0000FB550000}"/>
    <cellStyle name="Fechas 3 2 2 6 3 3" xfId="12458" xr:uid="{00000000-0005-0000-0000-0000FC550000}"/>
    <cellStyle name="Fechas 3 2 2 6 3 3 2" xfId="45881" xr:uid="{00000000-0005-0000-0000-0000FD550000}"/>
    <cellStyle name="Fechas 3 2 2 6 3 4" xfId="12459" xr:uid="{00000000-0005-0000-0000-0000FE550000}"/>
    <cellStyle name="Fechas 3 2 2 6 3 4 2" xfId="45882" xr:uid="{00000000-0005-0000-0000-0000FF550000}"/>
    <cellStyle name="Fechas 3 2 2 6 3 5" xfId="34028" xr:uid="{00000000-0005-0000-0000-000000560000}"/>
    <cellStyle name="Fechas 3 2 2 6 4" xfId="12460" xr:uid="{00000000-0005-0000-0000-000001560000}"/>
    <cellStyle name="Fechas 3 2 2 6 4 2" xfId="12461" xr:uid="{00000000-0005-0000-0000-000002560000}"/>
    <cellStyle name="Fechas 3 2 2 6 4 2 2" xfId="40332" xr:uid="{00000000-0005-0000-0000-000003560000}"/>
    <cellStyle name="Fechas 3 2 2 6 4 3" xfId="12462" xr:uid="{00000000-0005-0000-0000-000004560000}"/>
    <cellStyle name="Fechas 3 2 2 6 4 3 2" xfId="45883" xr:uid="{00000000-0005-0000-0000-000005560000}"/>
    <cellStyle name="Fechas 3 2 2 6 4 4" xfId="12463" xr:uid="{00000000-0005-0000-0000-000006560000}"/>
    <cellStyle name="Fechas 3 2 2 6 4 4 2" xfId="45884" xr:uid="{00000000-0005-0000-0000-000007560000}"/>
    <cellStyle name="Fechas 3 2 2 6 4 5" xfId="35244" xr:uid="{00000000-0005-0000-0000-000008560000}"/>
    <cellStyle name="Fechas 3 2 2 6 5" xfId="12464" xr:uid="{00000000-0005-0000-0000-000009560000}"/>
    <cellStyle name="Fechas 3 2 2 6 5 2" xfId="36633" xr:uid="{00000000-0005-0000-0000-00000A560000}"/>
    <cellStyle name="Fechas 3 2 2 6 6" xfId="12465" xr:uid="{00000000-0005-0000-0000-00000B560000}"/>
    <cellStyle name="Fechas 3 2 2 6 6 2" xfId="45885" xr:uid="{00000000-0005-0000-0000-00000C560000}"/>
    <cellStyle name="Fechas 3 2 2 6 7" xfId="12466" xr:uid="{00000000-0005-0000-0000-00000D560000}"/>
    <cellStyle name="Fechas 3 2 2 6 7 2" xfId="45886" xr:uid="{00000000-0005-0000-0000-00000E560000}"/>
    <cellStyle name="Fechas 3 2 2 6 8" xfId="12467" xr:uid="{00000000-0005-0000-0000-00000F560000}"/>
    <cellStyle name="Fechas 3 2 2 6 8 2" xfId="45887" xr:uid="{00000000-0005-0000-0000-000010560000}"/>
    <cellStyle name="Fechas 3 2 2 6 9" xfId="31545" xr:uid="{00000000-0005-0000-0000-000011560000}"/>
    <cellStyle name="Fechas 3 2 2 7" xfId="12468" xr:uid="{00000000-0005-0000-0000-000012560000}"/>
    <cellStyle name="Fechas 3 2 2 7 2" xfId="12469" xr:uid="{00000000-0005-0000-0000-000013560000}"/>
    <cellStyle name="Fechas 3 2 2 7 2 2" xfId="12470" xr:uid="{00000000-0005-0000-0000-000014560000}"/>
    <cellStyle name="Fechas 3 2 2 7 2 2 2" xfId="38514" xr:uid="{00000000-0005-0000-0000-000015560000}"/>
    <cellStyle name="Fechas 3 2 2 7 2 3" xfId="12471" xr:uid="{00000000-0005-0000-0000-000016560000}"/>
    <cellStyle name="Fechas 3 2 2 7 2 3 2" xfId="45888" xr:uid="{00000000-0005-0000-0000-000017560000}"/>
    <cellStyle name="Fechas 3 2 2 7 2 4" xfId="12472" xr:uid="{00000000-0005-0000-0000-000018560000}"/>
    <cellStyle name="Fechas 3 2 2 7 2 4 2" xfId="45889" xr:uid="{00000000-0005-0000-0000-000019560000}"/>
    <cellStyle name="Fechas 3 2 2 7 2 5" xfId="33426" xr:uid="{00000000-0005-0000-0000-00001A560000}"/>
    <cellStyle name="Fechas 3 2 2 7 3" xfId="12473" xr:uid="{00000000-0005-0000-0000-00001B560000}"/>
    <cellStyle name="Fechas 3 2 2 7 3 2" xfId="12474" xr:uid="{00000000-0005-0000-0000-00001C560000}"/>
    <cellStyle name="Fechas 3 2 2 7 3 2 2" xfId="39386" xr:uid="{00000000-0005-0000-0000-00001D560000}"/>
    <cellStyle name="Fechas 3 2 2 7 3 3" xfId="12475" xr:uid="{00000000-0005-0000-0000-00001E560000}"/>
    <cellStyle name="Fechas 3 2 2 7 3 3 2" xfId="45890" xr:uid="{00000000-0005-0000-0000-00001F560000}"/>
    <cellStyle name="Fechas 3 2 2 7 3 4" xfId="12476" xr:uid="{00000000-0005-0000-0000-000020560000}"/>
    <cellStyle name="Fechas 3 2 2 7 3 4 2" xfId="45891" xr:uid="{00000000-0005-0000-0000-000021560000}"/>
    <cellStyle name="Fechas 3 2 2 7 3 5" xfId="34298" xr:uid="{00000000-0005-0000-0000-000022560000}"/>
    <cellStyle name="Fechas 3 2 2 7 4" xfId="12477" xr:uid="{00000000-0005-0000-0000-000023560000}"/>
    <cellStyle name="Fechas 3 2 2 7 4 2" xfId="12478" xr:uid="{00000000-0005-0000-0000-000024560000}"/>
    <cellStyle name="Fechas 3 2 2 7 4 2 2" xfId="40768" xr:uid="{00000000-0005-0000-0000-000025560000}"/>
    <cellStyle name="Fechas 3 2 2 7 4 3" xfId="12479" xr:uid="{00000000-0005-0000-0000-000026560000}"/>
    <cellStyle name="Fechas 3 2 2 7 4 3 2" xfId="45892" xr:uid="{00000000-0005-0000-0000-000027560000}"/>
    <cellStyle name="Fechas 3 2 2 7 4 4" xfId="12480" xr:uid="{00000000-0005-0000-0000-000028560000}"/>
    <cellStyle name="Fechas 3 2 2 7 4 4 2" xfId="45893" xr:uid="{00000000-0005-0000-0000-000029560000}"/>
    <cellStyle name="Fechas 3 2 2 7 4 5" xfId="35680" xr:uid="{00000000-0005-0000-0000-00002A560000}"/>
    <cellStyle name="Fechas 3 2 2 7 5" xfId="12481" xr:uid="{00000000-0005-0000-0000-00002B560000}"/>
    <cellStyle name="Fechas 3 2 2 7 5 2" xfId="37069" xr:uid="{00000000-0005-0000-0000-00002C560000}"/>
    <cellStyle name="Fechas 3 2 2 7 6" xfId="12482" xr:uid="{00000000-0005-0000-0000-00002D560000}"/>
    <cellStyle name="Fechas 3 2 2 7 6 2" xfId="45894" xr:uid="{00000000-0005-0000-0000-00002E560000}"/>
    <cellStyle name="Fechas 3 2 2 7 7" xfId="12483" xr:uid="{00000000-0005-0000-0000-00002F560000}"/>
    <cellStyle name="Fechas 3 2 2 7 7 2" xfId="45895" xr:uid="{00000000-0005-0000-0000-000030560000}"/>
    <cellStyle name="Fechas 3 2 2 7 8" xfId="12484" xr:uid="{00000000-0005-0000-0000-000031560000}"/>
    <cellStyle name="Fechas 3 2 2 7 8 2" xfId="45896" xr:uid="{00000000-0005-0000-0000-000032560000}"/>
    <cellStyle name="Fechas 3 2 2 7 9" xfId="31981" xr:uid="{00000000-0005-0000-0000-000033560000}"/>
    <cellStyle name="Fechas 3 2 2 8" xfId="12485" xr:uid="{00000000-0005-0000-0000-000034560000}"/>
    <cellStyle name="Fechas 3 2 2 8 2" xfId="12486" xr:uid="{00000000-0005-0000-0000-000035560000}"/>
    <cellStyle name="Fechas 3 2 2 8 2 2" xfId="12487" xr:uid="{00000000-0005-0000-0000-000036560000}"/>
    <cellStyle name="Fechas 3 2 2 8 2 2 2" xfId="38901" xr:uid="{00000000-0005-0000-0000-000037560000}"/>
    <cellStyle name="Fechas 3 2 2 8 2 3" xfId="12488" xr:uid="{00000000-0005-0000-0000-000038560000}"/>
    <cellStyle name="Fechas 3 2 2 8 2 3 2" xfId="45897" xr:uid="{00000000-0005-0000-0000-000039560000}"/>
    <cellStyle name="Fechas 3 2 2 8 2 4" xfId="12489" xr:uid="{00000000-0005-0000-0000-00003A560000}"/>
    <cellStyle name="Fechas 3 2 2 8 2 4 2" xfId="45898" xr:uid="{00000000-0005-0000-0000-00003B560000}"/>
    <cellStyle name="Fechas 3 2 2 8 2 5" xfId="33813" xr:uid="{00000000-0005-0000-0000-00003C560000}"/>
    <cellStyle name="Fechas 3 2 2 8 3" xfId="12490" xr:uid="{00000000-0005-0000-0000-00003D560000}"/>
    <cellStyle name="Fechas 3 2 2 8 3 2" xfId="12491" xr:uid="{00000000-0005-0000-0000-00003E560000}"/>
    <cellStyle name="Fechas 3 2 2 8 3 2 2" xfId="40117" xr:uid="{00000000-0005-0000-0000-00003F560000}"/>
    <cellStyle name="Fechas 3 2 2 8 3 3" xfId="12492" xr:uid="{00000000-0005-0000-0000-000040560000}"/>
    <cellStyle name="Fechas 3 2 2 8 3 3 2" xfId="45899" xr:uid="{00000000-0005-0000-0000-000041560000}"/>
    <cellStyle name="Fechas 3 2 2 8 3 4" xfId="12493" xr:uid="{00000000-0005-0000-0000-000042560000}"/>
    <cellStyle name="Fechas 3 2 2 8 3 4 2" xfId="45900" xr:uid="{00000000-0005-0000-0000-000043560000}"/>
    <cellStyle name="Fechas 3 2 2 8 3 5" xfId="35029" xr:uid="{00000000-0005-0000-0000-000044560000}"/>
    <cellStyle name="Fechas 3 2 2 8 4" xfId="12494" xr:uid="{00000000-0005-0000-0000-000045560000}"/>
    <cellStyle name="Fechas 3 2 2 8 4 2" xfId="36418" xr:uid="{00000000-0005-0000-0000-000046560000}"/>
    <cellStyle name="Fechas 3 2 2 8 5" xfId="12495" xr:uid="{00000000-0005-0000-0000-000047560000}"/>
    <cellStyle name="Fechas 3 2 2 8 5 2" xfId="45901" xr:uid="{00000000-0005-0000-0000-000048560000}"/>
    <cellStyle name="Fechas 3 2 2 8 6" xfId="12496" xr:uid="{00000000-0005-0000-0000-000049560000}"/>
    <cellStyle name="Fechas 3 2 2 8 6 2" xfId="45902" xr:uid="{00000000-0005-0000-0000-00004A560000}"/>
    <cellStyle name="Fechas 3 2 2 8 7" xfId="12497" xr:uid="{00000000-0005-0000-0000-00004B560000}"/>
    <cellStyle name="Fechas 3 2 2 8 7 2" xfId="45903" xr:uid="{00000000-0005-0000-0000-00004C560000}"/>
    <cellStyle name="Fechas 3 2 2 8 8" xfId="31330" xr:uid="{00000000-0005-0000-0000-00004D560000}"/>
    <cellStyle name="Fechas 3 2 2 9" xfId="12498" xr:uid="{00000000-0005-0000-0000-00004E560000}"/>
    <cellStyle name="Fechas 3 2 2 9 2" xfId="12499" xr:uid="{00000000-0005-0000-0000-00004F560000}"/>
    <cellStyle name="Fechas 3 2 2 9 2 2" xfId="37592" xr:uid="{00000000-0005-0000-0000-000050560000}"/>
    <cellStyle name="Fechas 3 2 2 9 3" xfId="12500" xr:uid="{00000000-0005-0000-0000-000051560000}"/>
    <cellStyle name="Fechas 3 2 2 9 3 2" xfId="45904" xr:uid="{00000000-0005-0000-0000-000052560000}"/>
    <cellStyle name="Fechas 3 2 2 9 4" xfId="12501" xr:uid="{00000000-0005-0000-0000-000053560000}"/>
    <cellStyle name="Fechas 3 2 2 9 4 2" xfId="45905" xr:uid="{00000000-0005-0000-0000-000054560000}"/>
    <cellStyle name="Fechas 3 2 2 9 5" xfId="32504" xr:uid="{00000000-0005-0000-0000-000055560000}"/>
    <cellStyle name="Fechas 3 2 3" xfId="12502" xr:uid="{00000000-0005-0000-0000-000056560000}"/>
    <cellStyle name="Fechas 3 2 3 10" xfId="12503" xr:uid="{00000000-0005-0000-0000-000057560000}"/>
    <cellStyle name="Fechas 3 2 3 10 2" xfId="45906" xr:uid="{00000000-0005-0000-0000-000058560000}"/>
    <cellStyle name="Fechas 3 2 3 11" xfId="12504" xr:uid="{00000000-0005-0000-0000-000059560000}"/>
    <cellStyle name="Fechas 3 2 3 11 2" xfId="45907" xr:uid="{00000000-0005-0000-0000-00005A560000}"/>
    <cellStyle name="Fechas 3 2 3 12" xfId="30802" xr:uid="{00000000-0005-0000-0000-00005B560000}"/>
    <cellStyle name="Fechas 3 2 3 2" xfId="12505" xr:uid="{00000000-0005-0000-0000-00005C560000}"/>
    <cellStyle name="Fechas 3 2 3 2 2" xfId="12506" xr:uid="{00000000-0005-0000-0000-00005D560000}"/>
    <cellStyle name="Fechas 3 2 3 2 2 2" xfId="12507" xr:uid="{00000000-0005-0000-0000-00005E560000}"/>
    <cellStyle name="Fechas 3 2 3 2 2 2 2" xfId="38213" xr:uid="{00000000-0005-0000-0000-00005F560000}"/>
    <cellStyle name="Fechas 3 2 3 2 2 3" xfId="12508" xr:uid="{00000000-0005-0000-0000-000060560000}"/>
    <cellStyle name="Fechas 3 2 3 2 2 3 2" xfId="45908" xr:uid="{00000000-0005-0000-0000-000061560000}"/>
    <cellStyle name="Fechas 3 2 3 2 2 4" xfId="12509" xr:uid="{00000000-0005-0000-0000-000062560000}"/>
    <cellStyle name="Fechas 3 2 3 2 2 4 2" xfId="45909" xr:uid="{00000000-0005-0000-0000-000063560000}"/>
    <cellStyle name="Fechas 3 2 3 2 2 5" xfId="12510" xr:uid="{00000000-0005-0000-0000-000064560000}"/>
    <cellStyle name="Fechas 3 2 3 2 2 5 2" xfId="45910" xr:uid="{00000000-0005-0000-0000-000065560000}"/>
    <cellStyle name="Fechas 3 2 3 2 2 6" xfId="33125" xr:uid="{00000000-0005-0000-0000-000066560000}"/>
    <cellStyle name="Fechas 3 2 3 2 3" xfId="12511" xr:uid="{00000000-0005-0000-0000-000067560000}"/>
    <cellStyle name="Fechas 3 2 3 2 3 2" xfId="12512" xr:uid="{00000000-0005-0000-0000-000068560000}"/>
    <cellStyle name="Fechas 3 2 3 2 3 2 2" xfId="40467" xr:uid="{00000000-0005-0000-0000-000069560000}"/>
    <cellStyle name="Fechas 3 2 3 2 3 3" xfId="12513" xr:uid="{00000000-0005-0000-0000-00006A560000}"/>
    <cellStyle name="Fechas 3 2 3 2 3 3 2" xfId="45911" xr:uid="{00000000-0005-0000-0000-00006B560000}"/>
    <cellStyle name="Fechas 3 2 3 2 3 4" xfId="12514" xr:uid="{00000000-0005-0000-0000-00006C560000}"/>
    <cellStyle name="Fechas 3 2 3 2 3 4 2" xfId="45912" xr:uid="{00000000-0005-0000-0000-00006D560000}"/>
    <cellStyle name="Fechas 3 2 3 2 3 5" xfId="12515" xr:uid="{00000000-0005-0000-0000-00006E560000}"/>
    <cellStyle name="Fechas 3 2 3 2 3 5 2" xfId="45913" xr:uid="{00000000-0005-0000-0000-00006F560000}"/>
    <cellStyle name="Fechas 3 2 3 2 3 6" xfId="35379" xr:uid="{00000000-0005-0000-0000-000070560000}"/>
    <cellStyle name="Fechas 3 2 3 2 4" xfId="12516" xr:uid="{00000000-0005-0000-0000-000071560000}"/>
    <cellStyle name="Fechas 3 2 3 2 4 2" xfId="36768" xr:uid="{00000000-0005-0000-0000-000072560000}"/>
    <cellStyle name="Fechas 3 2 3 2 5" xfId="31680" xr:uid="{00000000-0005-0000-0000-000073560000}"/>
    <cellStyle name="Fechas 3 2 3 3" xfId="12517" xr:uid="{00000000-0005-0000-0000-000074560000}"/>
    <cellStyle name="Fechas 3 2 3 3 2" xfId="12518" xr:uid="{00000000-0005-0000-0000-000075560000}"/>
    <cellStyle name="Fechas 3 2 3 3 2 2" xfId="12519" xr:uid="{00000000-0005-0000-0000-000076560000}"/>
    <cellStyle name="Fechas 3 2 3 3 2 2 2" xfId="38086" xr:uid="{00000000-0005-0000-0000-000077560000}"/>
    <cellStyle name="Fechas 3 2 3 3 2 3" xfId="12520" xr:uid="{00000000-0005-0000-0000-000078560000}"/>
    <cellStyle name="Fechas 3 2 3 3 2 3 2" xfId="45914" xr:uid="{00000000-0005-0000-0000-000079560000}"/>
    <cellStyle name="Fechas 3 2 3 3 2 4" xfId="12521" xr:uid="{00000000-0005-0000-0000-00007A560000}"/>
    <cellStyle name="Fechas 3 2 3 3 2 4 2" xfId="45915" xr:uid="{00000000-0005-0000-0000-00007B560000}"/>
    <cellStyle name="Fechas 3 2 3 3 2 5" xfId="32998" xr:uid="{00000000-0005-0000-0000-00007C560000}"/>
    <cellStyle name="Fechas 3 2 3 3 3" xfId="12522" xr:uid="{00000000-0005-0000-0000-00007D560000}"/>
    <cellStyle name="Fechas 3 2 3 3 3 2" xfId="12523" xr:uid="{00000000-0005-0000-0000-00007E560000}"/>
    <cellStyle name="Fechas 3 2 3 3 3 2 2" xfId="39124" xr:uid="{00000000-0005-0000-0000-00007F560000}"/>
    <cellStyle name="Fechas 3 2 3 3 3 3" xfId="12524" xr:uid="{00000000-0005-0000-0000-000080560000}"/>
    <cellStyle name="Fechas 3 2 3 3 3 3 2" xfId="45916" xr:uid="{00000000-0005-0000-0000-000081560000}"/>
    <cellStyle name="Fechas 3 2 3 3 3 4" xfId="12525" xr:uid="{00000000-0005-0000-0000-000082560000}"/>
    <cellStyle name="Fechas 3 2 3 3 3 4 2" xfId="45917" xr:uid="{00000000-0005-0000-0000-000083560000}"/>
    <cellStyle name="Fechas 3 2 3 3 3 5" xfId="34036" xr:uid="{00000000-0005-0000-0000-000084560000}"/>
    <cellStyle name="Fechas 3 2 3 3 4" xfId="12526" xr:uid="{00000000-0005-0000-0000-000085560000}"/>
    <cellStyle name="Fechas 3 2 3 3 4 2" xfId="12527" xr:uid="{00000000-0005-0000-0000-000086560000}"/>
    <cellStyle name="Fechas 3 2 3 3 4 2 2" xfId="40340" xr:uid="{00000000-0005-0000-0000-000087560000}"/>
    <cellStyle name="Fechas 3 2 3 3 4 3" xfId="12528" xr:uid="{00000000-0005-0000-0000-000088560000}"/>
    <cellStyle name="Fechas 3 2 3 3 4 3 2" xfId="45918" xr:uid="{00000000-0005-0000-0000-000089560000}"/>
    <cellStyle name="Fechas 3 2 3 3 4 4" xfId="12529" xr:uid="{00000000-0005-0000-0000-00008A560000}"/>
    <cellStyle name="Fechas 3 2 3 3 4 4 2" xfId="45919" xr:uid="{00000000-0005-0000-0000-00008B560000}"/>
    <cellStyle name="Fechas 3 2 3 3 4 5" xfId="35252" xr:uid="{00000000-0005-0000-0000-00008C560000}"/>
    <cellStyle name="Fechas 3 2 3 3 5" xfId="12530" xr:uid="{00000000-0005-0000-0000-00008D560000}"/>
    <cellStyle name="Fechas 3 2 3 3 5 2" xfId="36641" xr:uid="{00000000-0005-0000-0000-00008E560000}"/>
    <cellStyle name="Fechas 3 2 3 3 6" xfId="12531" xr:uid="{00000000-0005-0000-0000-00008F560000}"/>
    <cellStyle name="Fechas 3 2 3 3 6 2" xfId="45920" xr:uid="{00000000-0005-0000-0000-000090560000}"/>
    <cellStyle name="Fechas 3 2 3 3 7" xfId="12532" xr:uid="{00000000-0005-0000-0000-000091560000}"/>
    <cellStyle name="Fechas 3 2 3 3 7 2" xfId="45921" xr:uid="{00000000-0005-0000-0000-000092560000}"/>
    <cellStyle name="Fechas 3 2 3 3 8" xfId="12533" xr:uid="{00000000-0005-0000-0000-000093560000}"/>
    <cellStyle name="Fechas 3 2 3 3 8 2" xfId="45922" xr:uid="{00000000-0005-0000-0000-000094560000}"/>
    <cellStyle name="Fechas 3 2 3 3 9" xfId="31553" xr:uid="{00000000-0005-0000-0000-000095560000}"/>
    <cellStyle name="Fechas 3 2 3 4" xfId="12534" xr:uid="{00000000-0005-0000-0000-000096560000}"/>
    <cellStyle name="Fechas 3 2 3 4 2" xfId="12535" xr:uid="{00000000-0005-0000-0000-000097560000}"/>
    <cellStyle name="Fechas 3 2 3 4 2 2" xfId="12536" xr:uid="{00000000-0005-0000-0000-000098560000}"/>
    <cellStyle name="Fechas 3 2 3 4 2 2 2" xfId="38507" xr:uid="{00000000-0005-0000-0000-000099560000}"/>
    <cellStyle name="Fechas 3 2 3 4 2 3" xfId="12537" xr:uid="{00000000-0005-0000-0000-00009A560000}"/>
    <cellStyle name="Fechas 3 2 3 4 2 3 2" xfId="45923" xr:uid="{00000000-0005-0000-0000-00009B560000}"/>
    <cellStyle name="Fechas 3 2 3 4 2 4" xfId="12538" xr:uid="{00000000-0005-0000-0000-00009C560000}"/>
    <cellStyle name="Fechas 3 2 3 4 2 4 2" xfId="45924" xr:uid="{00000000-0005-0000-0000-00009D560000}"/>
    <cellStyle name="Fechas 3 2 3 4 2 5" xfId="33419" xr:uid="{00000000-0005-0000-0000-00009E560000}"/>
    <cellStyle name="Fechas 3 2 3 4 3" xfId="12539" xr:uid="{00000000-0005-0000-0000-00009F560000}"/>
    <cellStyle name="Fechas 3 2 3 4 3 2" xfId="12540" xr:uid="{00000000-0005-0000-0000-0000A0560000}"/>
    <cellStyle name="Fechas 3 2 3 4 3 2 2" xfId="39379" xr:uid="{00000000-0005-0000-0000-0000A1560000}"/>
    <cellStyle name="Fechas 3 2 3 4 3 3" xfId="12541" xr:uid="{00000000-0005-0000-0000-0000A2560000}"/>
    <cellStyle name="Fechas 3 2 3 4 3 3 2" xfId="45925" xr:uid="{00000000-0005-0000-0000-0000A3560000}"/>
    <cellStyle name="Fechas 3 2 3 4 3 4" xfId="12542" xr:uid="{00000000-0005-0000-0000-0000A4560000}"/>
    <cellStyle name="Fechas 3 2 3 4 3 4 2" xfId="45926" xr:uid="{00000000-0005-0000-0000-0000A5560000}"/>
    <cellStyle name="Fechas 3 2 3 4 3 5" xfId="34291" xr:uid="{00000000-0005-0000-0000-0000A6560000}"/>
    <cellStyle name="Fechas 3 2 3 4 4" xfId="12543" xr:uid="{00000000-0005-0000-0000-0000A7560000}"/>
    <cellStyle name="Fechas 3 2 3 4 4 2" xfId="12544" xr:uid="{00000000-0005-0000-0000-0000A8560000}"/>
    <cellStyle name="Fechas 3 2 3 4 4 2 2" xfId="40761" xr:uid="{00000000-0005-0000-0000-0000A9560000}"/>
    <cellStyle name="Fechas 3 2 3 4 4 3" xfId="12545" xr:uid="{00000000-0005-0000-0000-0000AA560000}"/>
    <cellStyle name="Fechas 3 2 3 4 4 3 2" xfId="45927" xr:uid="{00000000-0005-0000-0000-0000AB560000}"/>
    <cellStyle name="Fechas 3 2 3 4 4 4" xfId="12546" xr:uid="{00000000-0005-0000-0000-0000AC560000}"/>
    <cellStyle name="Fechas 3 2 3 4 4 4 2" xfId="45928" xr:uid="{00000000-0005-0000-0000-0000AD560000}"/>
    <cellStyle name="Fechas 3 2 3 4 4 5" xfId="35673" xr:uid="{00000000-0005-0000-0000-0000AE560000}"/>
    <cellStyle name="Fechas 3 2 3 4 5" xfId="12547" xr:uid="{00000000-0005-0000-0000-0000AF560000}"/>
    <cellStyle name="Fechas 3 2 3 4 5 2" xfId="37062" xr:uid="{00000000-0005-0000-0000-0000B0560000}"/>
    <cellStyle name="Fechas 3 2 3 4 6" xfId="12548" xr:uid="{00000000-0005-0000-0000-0000B1560000}"/>
    <cellStyle name="Fechas 3 2 3 4 6 2" xfId="45929" xr:uid="{00000000-0005-0000-0000-0000B2560000}"/>
    <cellStyle name="Fechas 3 2 3 4 7" xfId="12549" xr:uid="{00000000-0005-0000-0000-0000B3560000}"/>
    <cellStyle name="Fechas 3 2 3 4 7 2" xfId="45930" xr:uid="{00000000-0005-0000-0000-0000B4560000}"/>
    <cellStyle name="Fechas 3 2 3 4 8" xfId="12550" xr:uid="{00000000-0005-0000-0000-0000B5560000}"/>
    <cellStyle name="Fechas 3 2 3 4 8 2" xfId="45931" xr:uid="{00000000-0005-0000-0000-0000B6560000}"/>
    <cellStyle name="Fechas 3 2 3 4 9" xfId="31974" xr:uid="{00000000-0005-0000-0000-0000B7560000}"/>
    <cellStyle name="Fechas 3 2 3 5" xfId="12551" xr:uid="{00000000-0005-0000-0000-0000B8560000}"/>
    <cellStyle name="Fechas 3 2 3 5 2" xfId="12552" xr:uid="{00000000-0005-0000-0000-0000B9560000}"/>
    <cellStyle name="Fechas 3 2 3 5 2 2" xfId="12553" xr:uid="{00000000-0005-0000-0000-0000BA560000}"/>
    <cellStyle name="Fechas 3 2 3 5 2 2 2" xfId="38907" xr:uid="{00000000-0005-0000-0000-0000BB560000}"/>
    <cellStyle name="Fechas 3 2 3 5 2 3" xfId="12554" xr:uid="{00000000-0005-0000-0000-0000BC560000}"/>
    <cellStyle name="Fechas 3 2 3 5 2 3 2" xfId="45932" xr:uid="{00000000-0005-0000-0000-0000BD560000}"/>
    <cellStyle name="Fechas 3 2 3 5 2 4" xfId="12555" xr:uid="{00000000-0005-0000-0000-0000BE560000}"/>
    <cellStyle name="Fechas 3 2 3 5 2 4 2" xfId="45933" xr:uid="{00000000-0005-0000-0000-0000BF560000}"/>
    <cellStyle name="Fechas 3 2 3 5 2 5" xfId="33819" xr:uid="{00000000-0005-0000-0000-0000C0560000}"/>
    <cellStyle name="Fechas 3 2 3 5 3" xfId="12556" xr:uid="{00000000-0005-0000-0000-0000C1560000}"/>
    <cellStyle name="Fechas 3 2 3 5 3 2" xfId="12557" xr:uid="{00000000-0005-0000-0000-0000C2560000}"/>
    <cellStyle name="Fechas 3 2 3 5 3 2 2" xfId="40123" xr:uid="{00000000-0005-0000-0000-0000C3560000}"/>
    <cellStyle name="Fechas 3 2 3 5 3 3" xfId="12558" xr:uid="{00000000-0005-0000-0000-0000C4560000}"/>
    <cellStyle name="Fechas 3 2 3 5 3 3 2" xfId="45934" xr:uid="{00000000-0005-0000-0000-0000C5560000}"/>
    <cellStyle name="Fechas 3 2 3 5 3 4" xfId="12559" xr:uid="{00000000-0005-0000-0000-0000C6560000}"/>
    <cellStyle name="Fechas 3 2 3 5 3 4 2" xfId="45935" xr:uid="{00000000-0005-0000-0000-0000C7560000}"/>
    <cellStyle name="Fechas 3 2 3 5 3 5" xfId="35035" xr:uid="{00000000-0005-0000-0000-0000C8560000}"/>
    <cellStyle name="Fechas 3 2 3 5 4" xfId="12560" xr:uid="{00000000-0005-0000-0000-0000C9560000}"/>
    <cellStyle name="Fechas 3 2 3 5 4 2" xfId="36424" xr:uid="{00000000-0005-0000-0000-0000CA560000}"/>
    <cellStyle name="Fechas 3 2 3 5 5" xfId="12561" xr:uid="{00000000-0005-0000-0000-0000CB560000}"/>
    <cellStyle name="Fechas 3 2 3 5 5 2" xfId="45936" xr:uid="{00000000-0005-0000-0000-0000CC560000}"/>
    <cellStyle name="Fechas 3 2 3 5 6" xfId="12562" xr:uid="{00000000-0005-0000-0000-0000CD560000}"/>
    <cellStyle name="Fechas 3 2 3 5 6 2" xfId="45937" xr:uid="{00000000-0005-0000-0000-0000CE560000}"/>
    <cellStyle name="Fechas 3 2 3 5 7" xfId="12563" xr:uid="{00000000-0005-0000-0000-0000CF560000}"/>
    <cellStyle name="Fechas 3 2 3 5 7 2" xfId="45938" xr:uid="{00000000-0005-0000-0000-0000D0560000}"/>
    <cellStyle name="Fechas 3 2 3 5 8" xfId="31336" xr:uid="{00000000-0005-0000-0000-0000D1560000}"/>
    <cellStyle name="Fechas 3 2 3 6" xfId="12564" xr:uid="{00000000-0005-0000-0000-0000D2560000}"/>
    <cellStyle name="Fechas 3 2 3 6 2" xfId="12565" xr:uid="{00000000-0005-0000-0000-0000D3560000}"/>
    <cellStyle name="Fechas 3 2 3 6 2 2" xfId="37634" xr:uid="{00000000-0005-0000-0000-0000D4560000}"/>
    <cellStyle name="Fechas 3 2 3 6 3" xfId="12566" xr:uid="{00000000-0005-0000-0000-0000D5560000}"/>
    <cellStyle name="Fechas 3 2 3 6 3 2" xfId="45939" xr:uid="{00000000-0005-0000-0000-0000D6560000}"/>
    <cellStyle name="Fechas 3 2 3 6 4" xfId="12567" xr:uid="{00000000-0005-0000-0000-0000D7560000}"/>
    <cellStyle name="Fechas 3 2 3 6 4 2" xfId="45940" xr:uid="{00000000-0005-0000-0000-0000D8560000}"/>
    <cellStyle name="Fechas 3 2 3 6 5" xfId="32546" xr:uid="{00000000-0005-0000-0000-0000D9560000}"/>
    <cellStyle name="Fechas 3 2 3 7" xfId="12568" xr:uid="{00000000-0005-0000-0000-0000DA560000}"/>
    <cellStyle name="Fechas 3 2 3 7 2" xfId="12569" xr:uid="{00000000-0005-0000-0000-0000DB560000}"/>
    <cellStyle name="Fechas 3 2 3 7 2 2" xfId="37943" xr:uid="{00000000-0005-0000-0000-0000DC560000}"/>
    <cellStyle name="Fechas 3 2 3 7 3" xfId="12570" xr:uid="{00000000-0005-0000-0000-0000DD560000}"/>
    <cellStyle name="Fechas 3 2 3 7 3 2" xfId="45941" xr:uid="{00000000-0005-0000-0000-0000DE560000}"/>
    <cellStyle name="Fechas 3 2 3 7 4" xfId="12571" xr:uid="{00000000-0005-0000-0000-0000DF560000}"/>
    <cellStyle name="Fechas 3 2 3 7 4 2" xfId="45942" xr:uid="{00000000-0005-0000-0000-0000E0560000}"/>
    <cellStyle name="Fechas 3 2 3 7 5" xfId="32855" xr:uid="{00000000-0005-0000-0000-0000E1560000}"/>
    <cellStyle name="Fechas 3 2 3 8" xfId="12572" xr:uid="{00000000-0005-0000-0000-0000E2560000}"/>
    <cellStyle name="Fechas 3 2 3 8 2" xfId="12573" xr:uid="{00000000-0005-0000-0000-0000E3560000}"/>
    <cellStyle name="Fechas 3 2 3 8 2 2" xfId="39846" xr:uid="{00000000-0005-0000-0000-0000E4560000}"/>
    <cellStyle name="Fechas 3 2 3 8 3" xfId="12574" xr:uid="{00000000-0005-0000-0000-0000E5560000}"/>
    <cellStyle name="Fechas 3 2 3 8 3 2" xfId="45943" xr:uid="{00000000-0005-0000-0000-0000E6560000}"/>
    <cellStyle name="Fechas 3 2 3 8 4" xfId="12575" xr:uid="{00000000-0005-0000-0000-0000E7560000}"/>
    <cellStyle name="Fechas 3 2 3 8 4 2" xfId="45944" xr:uid="{00000000-0005-0000-0000-0000E8560000}"/>
    <cellStyle name="Fechas 3 2 3 8 5" xfId="34758" xr:uid="{00000000-0005-0000-0000-0000E9560000}"/>
    <cellStyle name="Fechas 3 2 3 9" xfId="12576" xr:uid="{00000000-0005-0000-0000-0000EA560000}"/>
    <cellStyle name="Fechas 3 2 3 9 2" xfId="36148" xr:uid="{00000000-0005-0000-0000-0000EB560000}"/>
    <cellStyle name="Fechas 3 2 4" xfId="12577" xr:uid="{00000000-0005-0000-0000-0000EC560000}"/>
    <cellStyle name="Fechas 3 2 4 2" xfId="12578" xr:uid="{00000000-0005-0000-0000-0000ED560000}"/>
    <cellStyle name="Fechas 3 2 4 2 2" xfId="12579" xr:uid="{00000000-0005-0000-0000-0000EE560000}"/>
    <cellStyle name="Fechas 3 2 4 2 2 2" xfId="38206" xr:uid="{00000000-0005-0000-0000-0000EF560000}"/>
    <cellStyle name="Fechas 3 2 4 2 3" xfId="12580" xr:uid="{00000000-0005-0000-0000-0000F0560000}"/>
    <cellStyle name="Fechas 3 2 4 2 3 2" xfId="45945" xr:uid="{00000000-0005-0000-0000-0000F1560000}"/>
    <cellStyle name="Fechas 3 2 4 2 4" xfId="12581" xr:uid="{00000000-0005-0000-0000-0000F2560000}"/>
    <cellStyle name="Fechas 3 2 4 2 4 2" xfId="45946" xr:uid="{00000000-0005-0000-0000-0000F3560000}"/>
    <cellStyle name="Fechas 3 2 4 2 5" xfId="12582" xr:uid="{00000000-0005-0000-0000-0000F4560000}"/>
    <cellStyle name="Fechas 3 2 4 2 5 2" xfId="45947" xr:uid="{00000000-0005-0000-0000-0000F5560000}"/>
    <cellStyle name="Fechas 3 2 4 2 6" xfId="33118" xr:uid="{00000000-0005-0000-0000-0000F6560000}"/>
    <cellStyle name="Fechas 3 2 4 3" xfId="12583" xr:uid="{00000000-0005-0000-0000-0000F7560000}"/>
    <cellStyle name="Fechas 3 2 4 3 2" xfId="12584" xr:uid="{00000000-0005-0000-0000-0000F8560000}"/>
    <cellStyle name="Fechas 3 2 4 3 2 2" xfId="40460" xr:uid="{00000000-0005-0000-0000-0000F9560000}"/>
    <cellStyle name="Fechas 3 2 4 3 3" xfId="12585" xr:uid="{00000000-0005-0000-0000-0000FA560000}"/>
    <cellStyle name="Fechas 3 2 4 3 3 2" xfId="45948" xr:uid="{00000000-0005-0000-0000-0000FB560000}"/>
    <cellStyle name="Fechas 3 2 4 3 4" xfId="12586" xr:uid="{00000000-0005-0000-0000-0000FC560000}"/>
    <cellStyle name="Fechas 3 2 4 3 4 2" xfId="45949" xr:uid="{00000000-0005-0000-0000-0000FD560000}"/>
    <cellStyle name="Fechas 3 2 4 3 5" xfId="12587" xr:uid="{00000000-0005-0000-0000-0000FE560000}"/>
    <cellStyle name="Fechas 3 2 4 3 5 2" xfId="45950" xr:uid="{00000000-0005-0000-0000-0000FF560000}"/>
    <cellStyle name="Fechas 3 2 4 3 6" xfId="35372" xr:uid="{00000000-0005-0000-0000-000000570000}"/>
    <cellStyle name="Fechas 3 2 4 4" xfId="12588" xr:uid="{00000000-0005-0000-0000-000001570000}"/>
    <cellStyle name="Fechas 3 2 4 4 2" xfId="36761" xr:uid="{00000000-0005-0000-0000-000002570000}"/>
    <cellStyle name="Fechas 3 2 4 5" xfId="31673" xr:uid="{00000000-0005-0000-0000-000003570000}"/>
    <cellStyle name="Fechas 3 2 5" xfId="12589" xr:uid="{00000000-0005-0000-0000-000004570000}"/>
    <cellStyle name="Fechas 3 2 5 2" xfId="12590" xr:uid="{00000000-0005-0000-0000-000005570000}"/>
    <cellStyle name="Fechas 3 2 5 2 2" xfId="12591" xr:uid="{00000000-0005-0000-0000-000006570000}"/>
    <cellStyle name="Fechas 3 2 5 2 2 2" xfId="38077" xr:uid="{00000000-0005-0000-0000-000007570000}"/>
    <cellStyle name="Fechas 3 2 5 2 3" xfId="12592" xr:uid="{00000000-0005-0000-0000-000008570000}"/>
    <cellStyle name="Fechas 3 2 5 2 3 2" xfId="45951" xr:uid="{00000000-0005-0000-0000-000009570000}"/>
    <cellStyle name="Fechas 3 2 5 2 4" xfId="12593" xr:uid="{00000000-0005-0000-0000-00000A570000}"/>
    <cellStyle name="Fechas 3 2 5 2 4 2" xfId="45952" xr:uid="{00000000-0005-0000-0000-00000B570000}"/>
    <cellStyle name="Fechas 3 2 5 2 5" xfId="32989" xr:uid="{00000000-0005-0000-0000-00000C570000}"/>
    <cellStyle name="Fechas 3 2 5 3" xfId="12594" xr:uid="{00000000-0005-0000-0000-00000D570000}"/>
    <cellStyle name="Fechas 3 2 5 3 2" xfId="12595" xr:uid="{00000000-0005-0000-0000-00000E570000}"/>
    <cellStyle name="Fechas 3 2 5 3 2 2" xfId="39115" xr:uid="{00000000-0005-0000-0000-00000F570000}"/>
    <cellStyle name="Fechas 3 2 5 3 3" xfId="12596" xr:uid="{00000000-0005-0000-0000-000010570000}"/>
    <cellStyle name="Fechas 3 2 5 3 3 2" xfId="45953" xr:uid="{00000000-0005-0000-0000-000011570000}"/>
    <cellStyle name="Fechas 3 2 5 3 4" xfId="12597" xr:uid="{00000000-0005-0000-0000-000012570000}"/>
    <cellStyle name="Fechas 3 2 5 3 4 2" xfId="45954" xr:uid="{00000000-0005-0000-0000-000013570000}"/>
    <cellStyle name="Fechas 3 2 5 3 5" xfId="34027" xr:uid="{00000000-0005-0000-0000-000014570000}"/>
    <cellStyle name="Fechas 3 2 5 4" xfId="12598" xr:uid="{00000000-0005-0000-0000-000015570000}"/>
    <cellStyle name="Fechas 3 2 5 4 2" xfId="12599" xr:uid="{00000000-0005-0000-0000-000016570000}"/>
    <cellStyle name="Fechas 3 2 5 4 2 2" xfId="40331" xr:uid="{00000000-0005-0000-0000-000017570000}"/>
    <cellStyle name="Fechas 3 2 5 4 3" xfId="12600" xr:uid="{00000000-0005-0000-0000-000018570000}"/>
    <cellStyle name="Fechas 3 2 5 4 3 2" xfId="45955" xr:uid="{00000000-0005-0000-0000-000019570000}"/>
    <cellStyle name="Fechas 3 2 5 4 4" xfId="12601" xr:uid="{00000000-0005-0000-0000-00001A570000}"/>
    <cellStyle name="Fechas 3 2 5 4 4 2" xfId="45956" xr:uid="{00000000-0005-0000-0000-00001B570000}"/>
    <cellStyle name="Fechas 3 2 5 4 5" xfId="35243" xr:uid="{00000000-0005-0000-0000-00001C570000}"/>
    <cellStyle name="Fechas 3 2 5 5" xfId="12602" xr:uid="{00000000-0005-0000-0000-00001D570000}"/>
    <cellStyle name="Fechas 3 2 5 5 2" xfId="36632" xr:uid="{00000000-0005-0000-0000-00001E570000}"/>
    <cellStyle name="Fechas 3 2 5 6" xfId="12603" xr:uid="{00000000-0005-0000-0000-00001F570000}"/>
    <cellStyle name="Fechas 3 2 5 6 2" xfId="45957" xr:uid="{00000000-0005-0000-0000-000020570000}"/>
    <cellStyle name="Fechas 3 2 5 7" xfId="12604" xr:uid="{00000000-0005-0000-0000-000021570000}"/>
    <cellStyle name="Fechas 3 2 5 7 2" xfId="45958" xr:uid="{00000000-0005-0000-0000-000022570000}"/>
    <cellStyle name="Fechas 3 2 5 8" xfId="12605" xr:uid="{00000000-0005-0000-0000-000023570000}"/>
    <cellStyle name="Fechas 3 2 5 8 2" xfId="45959" xr:uid="{00000000-0005-0000-0000-000024570000}"/>
    <cellStyle name="Fechas 3 2 5 9" xfId="31544" xr:uid="{00000000-0005-0000-0000-000025570000}"/>
    <cellStyle name="Fechas 3 2 6" xfId="12606" xr:uid="{00000000-0005-0000-0000-000026570000}"/>
    <cellStyle name="Fechas 3 2 6 2" xfId="12607" xr:uid="{00000000-0005-0000-0000-000027570000}"/>
    <cellStyle name="Fechas 3 2 6 2 2" xfId="12608" xr:uid="{00000000-0005-0000-0000-000028570000}"/>
    <cellStyle name="Fechas 3 2 6 2 2 2" xfId="38515" xr:uid="{00000000-0005-0000-0000-000029570000}"/>
    <cellStyle name="Fechas 3 2 6 2 3" xfId="12609" xr:uid="{00000000-0005-0000-0000-00002A570000}"/>
    <cellStyle name="Fechas 3 2 6 2 3 2" xfId="45960" xr:uid="{00000000-0005-0000-0000-00002B570000}"/>
    <cellStyle name="Fechas 3 2 6 2 4" xfId="12610" xr:uid="{00000000-0005-0000-0000-00002C570000}"/>
    <cellStyle name="Fechas 3 2 6 2 4 2" xfId="45961" xr:uid="{00000000-0005-0000-0000-00002D570000}"/>
    <cellStyle name="Fechas 3 2 6 2 5" xfId="33427" xr:uid="{00000000-0005-0000-0000-00002E570000}"/>
    <cellStyle name="Fechas 3 2 6 3" xfId="12611" xr:uid="{00000000-0005-0000-0000-00002F570000}"/>
    <cellStyle name="Fechas 3 2 6 3 2" xfId="12612" xr:uid="{00000000-0005-0000-0000-000030570000}"/>
    <cellStyle name="Fechas 3 2 6 3 2 2" xfId="39387" xr:uid="{00000000-0005-0000-0000-000031570000}"/>
    <cellStyle name="Fechas 3 2 6 3 3" xfId="12613" xr:uid="{00000000-0005-0000-0000-000032570000}"/>
    <cellStyle name="Fechas 3 2 6 3 3 2" xfId="45962" xr:uid="{00000000-0005-0000-0000-000033570000}"/>
    <cellStyle name="Fechas 3 2 6 3 4" xfId="12614" xr:uid="{00000000-0005-0000-0000-000034570000}"/>
    <cellStyle name="Fechas 3 2 6 3 4 2" xfId="45963" xr:uid="{00000000-0005-0000-0000-000035570000}"/>
    <cellStyle name="Fechas 3 2 6 3 5" xfId="34299" xr:uid="{00000000-0005-0000-0000-000036570000}"/>
    <cellStyle name="Fechas 3 2 6 4" xfId="12615" xr:uid="{00000000-0005-0000-0000-000037570000}"/>
    <cellStyle name="Fechas 3 2 6 4 2" xfId="12616" xr:uid="{00000000-0005-0000-0000-000038570000}"/>
    <cellStyle name="Fechas 3 2 6 4 2 2" xfId="40769" xr:uid="{00000000-0005-0000-0000-000039570000}"/>
    <cellStyle name="Fechas 3 2 6 4 3" xfId="12617" xr:uid="{00000000-0005-0000-0000-00003A570000}"/>
    <cellStyle name="Fechas 3 2 6 4 3 2" xfId="45964" xr:uid="{00000000-0005-0000-0000-00003B570000}"/>
    <cellStyle name="Fechas 3 2 6 4 4" xfId="12618" xr:uid="{00000000-0005-0000-0000-00003C570000}"/>
    <cellStyle name="Fechas 3 2 6 4 4 2" xfId="45965" xr:uid="{00000000-0005-0000-0000-00003D570000}"/>
    <cellStyle name="Fechas 3 2 6 4 5" xfId="35681" xr:uid="{00000000-0005-0000-0000-00003E570000}"/>
    <cellStyle name="Fechas 3 2 6 5" xfId="12619" xr:uid="{00000000-0005-0000-0000-00003F570000}"/>
    <cellStyle name="Fechas 3 2 6 5 2" xfId="37070" xr:uid="{00000000-0005-0000-0000-000040570000}"/>
    <cellStyle name="Fechas 3 2 6 6" xfId="12620" xr:uid="{00000000-0005-0000-0000-000041570000}"/>
    <cellStyle name="Fechas 3 2 6 6 2" xfId="45966" xr:uid="{00000000-0005-0000-0000-000042570000}"/>
    <cellStyle name="Fechas 3 2 6 7" xfId="12621" xr:uid="{00000000-0005-0000-0000-000043570000}"/>
    <cellStyle name="Fechas 3 2 6 7 2" xfId="45967" xr:uid="{00000000-0005-0000-0000-000044570000}"/>
    <cellStyle name="Fechas 3 2 6 8" xfId="12622" xr:uid="{00000000-0005-0000-0000-000045570000}"/>
    <cellStyle name="Fechas 3 2 6 8 2" xfId="45968" xr:uid="{00000000-0005-0000-0000-000046570000}"/>
    <cellStyle name="Fechas 3 2 6 9" xfId="31982" xr:uid="{00000000-0005-0000-0000-000047570000}"/>
    <cellStyle name="Fechas 3 2 7" xfId="12623" xr:uid="{00000000-0005-0000-0000-000048570000}"/>
    <cellStyle name="Fechas 3 2 7 2" xfId="12624" xr:uid="{00000000-0005-0000-0000-000049570000}"/>
    <cellStyle name="Fechas 3 2 7 2 2" xfId="12625" xr:uid="{00000000-0005-0000-0000-00004A570000}"/>
    <cellStyle name="Fechas 3 2 7 2 2 2" xfId="38900" xr:uid="{00000000-0005-0000-0000-00004B570000}"/>
    <cellStyle name="Fechas 3 2 7 2 3" xfId="12626" xr:uid="{00000000-0005-0000-0000-00004C570000}"/>
    <cellStyle name="Fechas 3 2 7 2 3 2" xfId="45969" xr:uid="{00000000-0005-0000-0000-00004D570000}"/>
    <cellStyle name="Fechas 3 2 7 2 4" xfId="12627" xr:uid="{00000000-0005-0000-0000-00004E570000}"/>
    <cellStyle name="Fechas 3 2 7 2 4 2" xfId="45970" xr:uid="{00000000-0005-0000-0000-00004F570000}"/>
    <cellStyle name="Fechas 3 2 7 2 5" xfId="33812" xr:uid="{00000000-0005-0000-0000-000050570000}"/>
    <cellStyle name="Fechas 3 2 7 3" xfId="12628" xr:uid="{00000000-0005-0000-0000-000051570000}"/>
    <cellStyle name="Fechas 3 2 7 3 2" xfId="12629" xr:uid="{00000000-0005-0000-0000-000052570000}"/>
    <cellStyle name="Fechas 3 2 7 3 2 2" xfId="40116" xr:uid="{00000000-0005-0000-0000-000053570000}"/>
    <cellStyle name="Fechas 3 2 7 3 3" xfId="12630" xr:uid="{00000000-0005-0000-0000-000054570000}"/>
    <cellStyle name="Fechas 3 2 7 3 3 2" xfId="45971" xr:uid="{00000000-0005-0000-0000-000055570000}"/>
    <cellStyle name="Fechas 3 2 7 3 4" xfId="12631" xr:uid="{00000000-0005-0000-0000-000056570000}"/>
    <cellStyle name="Fechas 3 2 7 3 4 2" xfId="45972" xr:uid="{00000000-0005-0000-0000-000057570000}"/>
    <cellStyle name="Fechas 3 2 7 3 5" xfId="35028" xr:uid="{00000000-0005-0000-0000-000058570000}"/>
    <cellStyle name="Fechas 3 2 7 4" xfId="12632" xr:uid="{00000000-0005-0000-0000-000059570000}"/>
    <cellStyle name="Fechas 3 2 7 4 2" xfId="36417" xr:uid="{00000000-0005-0000-0000-00005A570000}"/>
    <cellStyle name="Fechas 3 2 7 5" xfId="12633" xr:uid="{00000000-0005-0000-0000-00005B570000}"/>
    <cellStyle name="Fechas 3 2 7 5 2" xfId="45973" xr:uid="{00000000-0005-0000-0000-00005C570000}"/>
    <cellStyle name="Fechas 3 2 7 6" xfId="12634" xr:uid="{00000000-0005-0000-0000-00005D570000}"/>
    <cellStyle name="Fechas 3 2 7 6 2" xfId="45974" xr:uid="{00000000-0005-0000-0000-00005E570000}"/>
    <cellStyle name="Fechas 3 2 7 7" xfId="12635" xr:uid="{00000000-0005-0000-0000-00005F570000}"/>
    <cellStyle name="Fechas 3 2 7 7 2" xfId="45975" xr:uid="{00000000-0005-0000-0000-000060570000}"/>
    <cellStyle name="Fechas 3 2 7 8" xfId="31329" xr:uid="{00000000-0005-0000-0000-000061570000}"/>
    <cellStyle name="Fechas 3 2 8" xfId="12636" xr:uid="{00000000-0005-0000-0000-000062570000}"/>
    <cellStyle name="Fechas 3 2 8 2" xfId="12637" xr:uid="{00000000-0005-0000-0000-000063570000}"/>
    <cellStyle name="Fechas 3 2 8 2 2" xfId="37583" xr:uid="{00000000-0005-0000-0000-000064570000}"/>
    <cellStyle name="Fechas 3 2 8 3" xfId="12638" xr:uid="{00000000-0005-0000-0000-000065570000}"/>
    <cellStyle name="Fechas 3 2 8 3 2" xfId="45976" xr:uid="{00000000-0005-0000-0000-000066570000}"/>
    <cellStyle name="Fechas 3 2 8 4" xfId="12639" xr:uid="{00000000-0005-0000-0000-000067570000}"/>
    <cellStyle name="Fechas 3 2 8 4 2" xfId="45977" xr:uid="{00000000-0005-0000-0000-000068570000}"/>
    <cellStyle name="Fechas 3 2 8 5" xfId="32495" xr:uid="{00000000-0005-0000-0000-000069570000}"/>
    <cellStyle name="Fechas 3 2 9" xfId="12640" xr:uid="{00000000-0005-0000-0000-00006A570000}"/>
    <cellStyle name="Fechas 3 2 9 2" xfId="12641" xr:uid="{00000000-0005-0000-0000-00006B570000}"/>
    <cellStyle name="Fechas 3 2 9 2 2" xfId="37822" xr:uid="{00000000-0005-0000-0000-00006C570000}"/>
    <cellStyle name="Fechas 3 2 9 3" xfId="12642" xr:uid="{00000000-0005-0000-0000-00006D570000}"/>
    <cellStyle name="Fechas 3 2 9 3 2" xfId="45978" xr:uid="{00000000-0005-0000-0000-00006E570000}"/>
    <cellStyle name="Fechas 3 2 9 4" xfId="12643" xr:uid="{00000000-0005-0000-0000-00006F570000}"/>
    <cellStyle name="Fechas 3 2 9 4 2" xfId="45979" xr:uid="{00000000-0005-0000-0000-000070570000}"/>
    <cellStyle name="Fechas 3 2 9 5" xfId="32734" xr:uid="{00000000-0005-0000-0000-000071570000}"/>
    <cellStyle name="Fechas 3 3" xfId="12644" xr:uid="{00000000-0005-0000-0000-000072570000}"/>
    <cellStyle name="Fechas 3 3 10" xfId="12645" xr:uid="{00000000-0005-0000-0000-000073570000}"/>
    <cellStyle name="Fechas 3 3 10 2" xfId="45980" xr:uid="{00000000-0005-0000-0000-000074570000}"/>
    <cellStyle name="Fechas 3 3 11" xfId="12646" xr:uid="{00000000-0005-0000-0000-000075570000}"/>
    <cellStyle name="Fechas 3 3 11 2" xfId="45981" xr:uid="{00000000-0005-0000-0000-000076570000}"/>
    <cellStyle name="Fechas 3 3 12" xfId="30945" xr:uid="{00000000-0005-0000-0000-000077570000}"/>
    <cellStyle name="Fechas 3 3 2" xfId="12647" xr:uid="{00000000-0005-0000-0000-000078570000}"/>
    <cellStyle name="Fechas 3 3 2 2" xfId="12648" xr:uid="{00000000-0005-0000-0000-000079570000}"/>
    <cellStyle name="Fechas 3 3 2 2 2" xfId="12649" xr:uid="{00000000-0005-0000-0000-00007A570000}"/>
    <cellStyle name="Fechas 3 3 2 2 2 2" xfId="38214" xr:uid="{00000000-0005-0000-0000-00007B570000}"/>
    <cellStyle name="Fechas 3 3 2 2 3" xfId="12650" xr:uid="{00000000-0005-0000-0000-00007C570000}"/>
    <cellStyle name="Fechas 3 3 2 2 3 2" xfId="45982" xr:uid="{00000000-0005-0000-0000-00007D570000}"/>
    <cellStyle name="Fechas 3 3 2 2 4" xfId="12651" xr:uid="{00000000-0005-0000-0000-00007E570000}"/>
    <cellStyle name="Fechas 3 3 2 2 4 2" xfId="45983" xr:uid="{00000000-0005-0000-0000-00007F570000}"/>
    <cellStyle name="Fechas 3 3 2 2 5" xfId="12652" xr:uid="{00000000-0005-0000-0000-000080570000}"/>
    <cellStyle name="Fechas 3 3 2 2 5 2" xfId="45984" xr:uid="{00000000-0005-0000-0000-000081570000}"/>
    <cellStyle name="Fechas 3 3 2 2 6" xfId="33126" xr:uid="{00000000-0005-0000-0000-000082570000}"/>
    <cellStyle name="Fechas 3 3 2 2 7" xfId="58462" xr:uid="{00000000-0005-0000-0000-000083570000}"/>
    <cellStyle name="Fechas 3 3 2 3" xfId="12653" xr:uid="{00000000-0005-0000-0000-000084570000}"/>
    <cellStyle name="Fechas 3 3 2 3 2" xfId="12654" xr:uid="{00000000-0005-0000-0000-000085570000}"/>
    <cellStyle name="Fechas 3 3 2 3 2 2" xfId="40468" xr:uid="{00000000-0005-0000-0000-000086570000}"/>
    <cellStyle name="Fechas 3 3 2 3 3" xfId="12655" xr:uid="{00000000-0005-0000-0000-000087570000}"/>
    <cellStyle name="Fechas 3 3 2 3 3 2" xfId="45985" xr:uid="{00000000-0005-0000-0000-000088570000}"/>
    <cellStyle name="Fechas 3 3 2 3 4" xfId="12656" xr:uid="{00000000-0005-0000-0000-000089570000}"/>
    <cellStyle name="Fechas 3 3 2 3 4 2" xfId="45986" xr:uid="{00000000-0005-0000-0000-00008A570000}"/>
    <cellStyle name="Fechas 3 3 2 3 5" xfId="12657" xr:uid="{00000000-0005-0000-0000-00008B570000}"/>
    <cellStyle name="Fechas 3 3 2 3 5 2" xfId="45987" xr:uid="{00000000-0005-0000-0000-00008C570000}"/>
    <cellStyle name="Fechas 3 3 2 3 6" xfId="35380" xr:uid="{00000000-0005-0000-0000-00008D570000}"/>
    <cellStyle name="Fechas 3 3 2 3 7" xfId="58480" xr:uid="{00000000-0005-0000-0000-00008E570000}"/>
    <cellStyle name="Fechas 3 3 2 4" xfId="12658" xr:uid="{00000000-0005-0000-0000-00008F570000}"/>
    <cellStyle name="Fechas 3 3 2 4 2" xfId="36769" xr:uid="{00000000-0005-0000-0000-000090570000}"/>
    <cellStyle name="Fechas 3 3 2 4 3" xfId="58334" xr:uid="{00000000-0005-0000-0000-000091570000}"/>
    <cellStyle name="Fechas 3 3 2 5" xfId="31681" xr:uid="{00000000-0005-0000-0000-000092570000}"/>
    <cellStyle name="Fechas 3 3 2 6" xfId="58271" xr:uid="{00000000-0005-0000-0000-000093570000}"/>
    <cellStyle name="Fechas 3 3 3" xfId="12659" xr:uid="{00000000-0005-0000-0000-000094570000}"/>
    <cellStyle name="Fechas 3 3 3 10" xfId="58174" xr:uid="{00000000-0005-0000-0000-000095570000}"/>
    <cellStyle name="Fechas 3 3 3 2" xfId="12660" xr:uid="{00000000-0005-0000-0000-000096570000}"/>
    <cellStyle name="Fechas 3 3 3 2 2" xfId="12661" xr:uid="{00000000-0005-0000-0000-000097570000}"/>
    <cellStyle name="Fechas 3 3 3 2 2 2" xfId="38087" xr:uid="{00000000-0005-0000-0000-000098570000}"/>
    <cellStyle name="Fechas 3 3 3 2 3" xfId="12662" xr:uid="{00000000-0005-0000-0000-000099570000}"/>
    <cellStyle name="Fechas 3 3 3 2 3 2" xfId="45988" xr:uid="{00000000-0005-0000-0000-00009A570000}"/>
    <cellStyle name="Fechas 3 3 3 2 4" xfId="12663" xr:uid="{00000000-0005-0000-0000-00009B570000}"/>
    <cellStyle name="Fechas 3 3 3 2 4 2" xfId="45989" xr:uid="{00000000-0005-0000-0000-00009C570000}"/>
    <cellStyle name="Fechas 3 3 3 2 5" xfId="32999" xr:uid="{00000000-0005-0000-0000-00009D570000}"/>
    <cellStyle name="Fechas 3 3 3 2 6" xfId="58582" xr:uid="{00000000-0005-0000-0000-00009E570000}"/>
    <cellStyle name="Fechas 3 3 3 3" xfId="12664" xr:uid="{00000000-0005-0000-0000-00009F570000}"/>
    <cellStyle name="Fechas 3 3 3 3 2" xfId="12665" xr:uid="{00000000-0005-0000-0000-0000A0570000}"/>
    <cellStyle name="Fechas 3 3 3 3 2 2" xfId="39125" xr:uid="{00000000-0005-0000-0000-0000A1570000}"/>
    <cellStyle name="Fechas 3 3 3 3 3" xfId="12666" xr:uid="{00000000-0005-0000-0000-0000A2570000}"/>
    <cellStyle name="Fechas 3 3 3 3 3 2" xfId="45990" xr:uid="{00000000-0005-0000-0000-0000A3570000}"/>
    <cellStyle name="Fechas 3 3 3 3 4" xfId="12667" xr:uid="{00000000-0005-0000-0000-0000A4570000}"/>
    <cellStyle name="Fechas 3 3 3 3 4 2" xfId="45991" xr:uid="{00000000-0005-0000-0000-0000A5570000}"/>
    <cellStyle name="Fechas 3 3 3 3 5" xfId="34037" xr:uid="{00000000-0005-0000-0000-0000A6570000}"/>
    <cellStyle name="Fechas 3 3 3 3 6" xfId="58404" xr:uid="{00000000-0005-0000-0000-0000A7570000}"/>
    <cellStyle name="Fechas 3 3 3 4" xfId="12668" xr:uid="{00000000-0005-0000-0000-0000A8570000}"/>
    <cellStyle name="Fechas 3 3 3 4 2" xfId="12669" xr:uid="{00000000-0005-0000-0000-0000A9570000}"/>
    <cellStyle name="Fechas 3 3 3 4 2 2" xfId="40341" xr:uid="{00000000-0005-0000-0000-0000AA570000}"/>
    <cellStyle name="Fechas 3 3 3 4 3" xfId="12670" xr:uid="{00000000-0005-0000-0000-0000AB570000}"/>
    <cellStyle name="Fechas 3 3 3 4 3 2" xfId="45992" xr:uid="{00000000-0005-0000-0000-0000AC570000}"/>
    <cellStyle name="Fechas 3 3 3 4 4" xfId="12671" xr:uid="{00000000-0005-0000-0000-0000AD570000}"/>
    <cellStyle name="Fechas 3 3 3 4 4 2" xfId="45993" xr:uid="{00000000-0005-0000-0000-0000AE570000}"/>
    <cellStyle name="Fechas 3 3 3 4 5" xfId="35253" xr:uid="{00000000-0005-0000-0000-0000AF570000}"/>
    <cellStyle name="Fechas 3 3 3 4 6" xfId="58641" xr:uid="{00000000-0005-0000-0000-0000B0570000}"/>
    <cellStyle name="Fechas 3 3 3 5" xfId="12672" xr:uid="{00000000-0005-0000-0000-0000B1570000}"/>
    <cellStyle name="Fechas 3 3 3 5 2" xfId="36642" xr:uid="{00000000-0005-0000-0000-0000B2570000}"/>
    <cellStyle name="Fechas 3 3 3 5 3" xfId="58574" xr:uid="{00000000-0005-0000-0000-0000B3570000}"/>
    <cellStyle name="Fechas 3 3 3 6" xfId="12673" xr:uid="{00000000-0005-0000-0000-0000B4570000}"/>
    <cellStyle name="Fechas 3 3 3 6 2" xfId="45994" xr:uid="{00000000-0005-0000-0000-0000B5570000}"/>
    <cellStyle name="Fechas 3 3 3 6 3" xfId="58689" xr:uid="{00000000-0005-0000-0000-0000B6570000}"/>
    <cellStyle name="Fechas 3 3 3 7" xfId="12674" xr:uid="{00000000-0005-0000-0000-0000B7570000}"/>
    <cellStyle name="Fechas 3 3 3 7 2" xfId="45995" xr:uid="{00000000-0005-0000-0000-0000B8570000}"/>
    <cellStyle name="Fechas 3 3 3 8" xfId="12675" xr:uid="{00000000-0005-0000-0000-0000B9570000}"/>
    <cellStyle name="Fechas 3 3 3 8 2" xfId="45996" xr:uid="{00000000-0005-0000-0000-0000BA570000}"/>
    <cellStyle name="Fechas 3 3 3 9" xfId="31554" xr:uid="{00000000-0005-0000-0000-0000BB570000}"/>
    <cellStyle name="Fechas 3 3 4" xfId="12676" xr:uid="{00000000-0005-0000-0000-0000BC570000}"/>
    <cellStyle name="Fechas 3 3 4 2" xfId="12677" xr:uid="{00000000-0005-0000-0000-0000BD570000}"/>
    <cellStyle name="Fechas 3 3 4 2 2" xfId="12678" xr:uid="{00000000-0005-0000-0000-0000BE570000}"/>
    <cellStyle name="Fechas 3 3 4 2 2 2" xfId="38506" xr:uid="{00000000-0005-0000-0000-0000BF570000}"/>
    <cellStyle name="Fechas 3 3 4 2 3" xfId="12679" xr:uid="{00000000-0005-0000-0000-0000C0570000}"/>
    <cellStyle name="Fechas 3 3 4 2 3 2" xfId="45997" xr:uid="{00000000-0005-0000-0000-0000C1570000}"/>
    <cellStyle name="Fechas 3 3 4 2 4" xfId="12680" xr:uid="{00000000-0005-0000-0000-0000C2570000}"/>
    <cellStyle name="Fechas 3 3 4 2 4 2" xfId="45998" xr:uid="{00000000-0005-0000-0000-0000C3570000}"/>
    <cellStyle name="Fechas 3 3 4 2 5" xfId="33418" xr:uid="{00000000-0005-0000-0000-0000C4570000}"/>
    <cellStyle name="Fechas 3 3 4 3" xfId="12681" xr:uid="{00000000-0005-0000-0000-0000C5570000}"/>
    <cellStyle name="Fechas 3 3 4 3 2" xfId="12682" xr:uid="{00000000-0005-0000-0000-0000C6570000}"/>
    <cellStyle name="Fechas 3 3 4 3 2 2" xfId="39378" xr:uid="{00000000-0005-0000-0000-0000C7570000}"/>
    <cellStyle name="Fechas 3 3 4 3 3" xfId="12683" xr:uid="{00000000-0005-0000-0000-0000C8570000}"/>
    <cellStyle name="Fechas 3 3 4 3 3 2" xfId="45999" xr:uid="{00000000-0005-0000-0000-0000C9570000}"/>
    <cellStyle name="Fechas 3 3 4 3 4" xfId="12684" xr:uid="{00000000-0005-0000-0000-0000CA570000}"/>
    <cellStyle name="Fechas 3 3 4 3 4 2" xfId="46000" xr:uid="{00000000-0005-0000-0000-0000CB570000}"/>
    <cellStyle name="Fechas 3 3 4 3 5" xfId="34290" xr:uid="{00000000-0005-0000-0000-0000CC570000}"/>
    <cellStyle name="Fechas 3 3 4 4" xfId="12685" xr:uid="{00000000-0005-0000-0000-0000CD570000}"/>
    <cellStyle name="Fechas 3 3 4 4 2" xfId="12686" xr:uid="{00000000-0005-0000-0000-0000CE570000}"/>
    <cellStyle name="Fechas 3 3 4 4 2 2" xfId="40760" xr:uid="{00000000-0005-0000-0000-0000CF570000}"/>
    <cellStyle name="Fechas 3 3 4 4 3" xfId="12687" xr:uid="{00000000-0005-0000-0000-0000D0570000}"/>
    <cellStyle name="Fechas 3 3 4 4 3 2" xfId="46001" xr:uid="{00000000-0005-0000-0000-0000D1570000}"/>
    <cellStyle name="Fechas 3 3 4 4 4" xfId="12688" xr:uid="{00000000-0005-0000-0000-0000D2570000}"/>
    <cellStyle name="Fechas 3 3 4 4 4 2" xfId="46002" xr:uid="{00000000-0005-0000-0000-0000D3570000}"/>
    <cellStyle name="Fechas 3 3 4 4 5" xfId="35672" xr:uid="{00000000-0005-0000-0000-0000D4570000}"/>
    <cellStyle name="Fechas 3 3 4 5" xfId="12689" xr:uid="{00000000-0005-0000-0000-0000D5570000}"/>
    <cellStyle name="Fechas 3 3 4 5 2" xfId="37061" xr:uid="{00000000-0005-0000-0000-0000D6570000}"/>
    <cellStyle name="Fechas 3 3 4 6" xfId="12690" xr:uid="{00000000-0005-0000-0000-0000D7570000}"/>
    <cellStyle name="Fechas 3 3 4 6 2" xfId="46003" xr:uid="{00000000-0005-0000-0000-0000D8570000}"/>
    <cellStyle name="Fechas 3 3 4 7" xfId="12691" xr:uid="{00000000-0005-0000-0000-0000D9570000}"/>
    <cellStyle name="Fechas 3 3 4 7 2" xfId="46004" xr:uid="{00000000-0005-0000-0000-0000DA570000}"/>
    <cellStyle name="Fechas 3 3 4 8" xfId="12692" xr:uid="{00000000-0005-0000-0000-0000DB570000}"/>
    <cellStyle name="Fechas 3 3 4 8 2" xfId="46005" xr:uid="{00000000-0005-0000-0000-0000DC570000}"/>
    <cellStyle name="Fechas 3 3 4 9" xfId="31973" xr:uid="{00000000-0005-0000-0000-0000DD570000}"/>
    <cellStyle name="Fechas 3 3 5" xfId="12693" xr:uid="{00000000-0005-0000-0000-0000DE570000}"/>
    <cellStyle name="Fechas 3 3 5 2" xfId="12694" xr:uid="{00000000-0005-0000-0000-0000DF570000}"/>
    <cellStyle name="Fechas 3 3 5 2 2" xfId="12695" xr:uid="{00000000-0005-0000-0000-0000E0570000}"/>
    <cellStyle name="Fechas 3 3 5 2 2 2" xfId="38908" xr:uid="{00000000-0005-0000-0000-0000E1570000}"/>
    <cellStyle name="Fechas 3 3 5 2 3" xfId="12696" xr:uid="{00000000-0005-0000-0000-0000E2570000}"/>
    <cellStyle name="Fechas 3 3 5 2 3 2" xfId="46006" xr:uid="{00000000-0005-0000-0000-0000E3570000}"/>
    <cellStyle name="Fechas 3 3 5 2 4" xfId="12697" xr:uid="{00000000-0005-0000-0000-0000E4570000}"/>
    <cellStyle name="Fechas 3 3 5 2 4 2" xfId="46007" xr:uid="{00000000-0005-0000-0000-0000E5570000}"/>
    <cellStyle name="Fechas 3 3 5 2 5" xfId="33820" xr:uid="{00000000-0005-0000-0000-0000E6570000}"/>
    <cellStyle name="Fechas 3 3 5 3" xfId="12698" xr:uid="{00000000-0005-0000-0000-0000E7570000}"/>
    <cellStyle name="Fechas 3 3 5 3 2" xfId="12699" xr:uid="{00000000-0005-0000-0000-0000E8570000}"/>
    <cellStyle name="Fechas 3 3 5 3 2 2" xfId="40124" xr:uid="{00000000-0005-0000-0000-0000E9570000}"/>
    <cellStyle name="Fechas 3 3 5 3 3" xfId="12700" xr:uid="{00000000-0005-0000-0000-0000EA570000}"/>
    <cellStyle name="Fechas 3 3 5 3 3 2" xfId="46008" xr:uid="{00000000-0005-0000-0000-0000EB570000}"/>
    <cellStyle name="Fechas 3 3 5 3 4" xfId="12701" xr:uid="{00000000-0005-0000-0000-0000EC570000}"/>
    <cellStyle name="Fechas 3 3 5 3 4 2" xfId="46009" xr:uid="{00000000-0005-0000-0000-0000ED570000}"/>
    <cellStyle name="Fechas 3 3 5 3 5" xfId="35036" xr:uid="{00000000-0005-0000-0000-0000EE570000}"/>
    <cellStyle name="Fechas 3 3 5 4" xfId="12702" xr:uid="{00000000-0005-0000-0000-0000EF570000}"/>
    <cellStyle name="Fechas 3 3 5 4 2" xfId="36425" xr:uid="{00000000-0005-0000-0000-0000F0570000}"/>
    <cellStyle name="Fechas 3 3 5 5" xfId="12703" xr:uid="{00000000-0005-0000-0000-0000F1570000}"/>
    <cellStyle name="Fechas 3 3 5 5 2" xfId="46010" xr:uid="{00000000-0005-0000-0000-0000F2570000}"/>
    <cellStyle name="Fechas 3 3 5 6" xfId="12704" xr:uid="{00000000-0005-0000-0000-0000F3570000}"/>
    <cellStyle name="Fechas 3 3 5 6 2" xfId="46011" xr:uid="{00000000-0005-0000-0000-0000F4570000}"/>
    <cellStyle name="Fechas 3 3 5 7" xfId="12705" xr:uid="{00000000-0005-0000-0000-0000F5570000}"/>
    <cellStyle name="Fechas 3 3 5 7 2" xfId="46012" xr:uid="{00000000-0005-0000-0000-0000F6570000}"/>
    <cellStyle name="Fechas 3 3 5 8" xfId="31337" xr:uid="{00000000-0005-0000-0000-0000F7570000}"/>
    <cellStyle name="Fechas 3 3 6" xfId="12706" xr:uid="{00000000-0005-0000-0000-0000F8570000}"/>
    <cellStyle name="Fechas 3 3 6 2" xfId="12707" xr:uid="{00000000-0005-0000-0000-0000F9570000}"/>
    <cellStyle name="Fechas 3 3 6 2 2" xfId="37719" xr:uid="{00000000-0005-0000-0000-0000FA570000}"/>
    <cellStyle name="Fechas 3 3 6 3" xfId="12708" xr:uid="{00000000-0005-0000-0000-0000FB570000}"/>
    <cellStyle name="Fechas 3 3 6 3 2" xfId="46013" xr:uid="{00000000-0005-0000-0000-0000FC570000}"/>
    <cellStyle name="Fechas 3 3 6 4" xfId="12709" xr:uid="{00000000-0005-0000-0000-0000FD570000}"/>
    <cellStyle name="Fechas 3 3 6 4 2" xfId="46014" xr:uid="{00000000-0005-0000-0000-0000FE570000}"/>
    <cellStyle name="Fechas 3 3 6 5" xfId="32631" xr:uid="{00000000-0005-0000-0000-0000FF570000}"/>
    <cellStyle name="Fechas 3 3 7" xfId="12710" xr:uid="{00000000-0005-0000-0000-000000580000}"/>
    <cellStyle name="Fechas 3 3 7 2" xfId="12711" xr:uid="{00000000-0005-0000-0000-000001580000}"/>
    <cellStyle name="Fechas 3 3 7 2 2" xfId="37910" xr:uid="{00000000-0005-0000-0000-000002580000}"/>
    <cellStyle name="Fechas 3 3 7 3" xfId="12712" xr:uid="{00000000-0005-0000-0000-000003580000}"/>
    <cellStyle name="Fechas 3 3 7 3 2" xfId="46015" xr:uid="{00000000-0005-0000-0000-000004580000}"/>
    <cellStyle name="Fechas 3 3 7 4" xfId="12713" xr:uid="{00000000-0005-0000-0000-000005580000}"/>
    <cellStyle name="Fechas 3 3 7 4 2" xfId="46016" xr:uid="{00000000-0005-0000-0000-000006580000}"/>
    <cellStyle name="Fechas 3 3 7 5" xfId="32822" xr:uid="{00000000-0005-0000-0000-000007580000}"/>
    <cellStyle name="Fechas 3 3 8" xfId="12714" xr:uid="{00000000-0005-0000-0000-000008580000}"/>
    <cellStyle name="Fechas 3 3 8 2" xfId="12715" xr:uid="{00000000-0005-0000-0000-000009580000}"/>
    <cellStyle name="Fechas 3 3 8 2 2" xfId="39911" xr:uid="{00000000-0005-0000-0000-00000A580000}"/>
    <cellStyle name="Fechas 3 3 8 3" xfId="12716" xr:uid="{00000000-0005-0000-0000-00000B580000}"/>
    <cellStyle name="Fechas 3 3 8 3 2" xfId="46017" xr:uid="{00000000-0005-0000-0000-00000C580000}"/>
    <cellStyle name="Fechas 3 3 8 4" xfId="12717" xr:uid="{00000000-0005-0000-0000-00000D580000}"/>
    <cellStyle name="Fechas 3 3 8 4 2" xfId="46018" xr:uid="{00000000-0005-0000-0000-00000E580000}"/>
    <cellStyle name="Fechas 3 3 8 5" xfId="34823" xr:uid="{00000000-0005-0000-0000-00000F580000}"/>
    <cellStyle name="Fechas 3 3 9" xfId="12718" xr:uid="{00000000-0005-0000-0000-000010580000}"/>
    <cellStyle name="Fechas 3 3 9 2" xfId="36212" xr:uid="{00000000-0005-0000-0000-000011580000}"/>
    <cellStyle name="Fechas 3 4" xfId="12719" xr:uid="{00000000-0005-0000-0000-000012580000}"/>
    <cellStyle name="Fechas 3 4 10" xfId="12720" xr:uid="{00000000-0005-0000-0000-000013580000}"/>
    <cellStyle name="Fechas 3 4 10 2" xfId="46019" xr:uid="{00000000-0005-0000-0000-000014580000}"/>
    <cellStyle name="Fechas 3 4 11" xfId="12721" xr:uid="{00000000-0005-0000-0000-000015580000}"/>
    <cellStyle name="Fechas 3 4 11 2" xfId="46020" xr:uid="{00000000-0005-0000-0000-000016580000}"/>
    <cellStyle name="Fechas 3 4 12" xfId="30939" xr:uid="{00000000-0005-0000-0000-000017580000}"/>
    <cellStyle name="Fechas 3 4 2" xfId="12722" xr:uid="{00000000-0005-0000-0000-000018580000}"/>
    <cellStyle name="Fechas 3 4 2 2" xfId="12723" xr:uid="{00000000-0005-0000-0000-000019580000}"/>
    <cellStyle name="Fechas 3 4 2 2 2" xfId="12724" xr:uid="{00000000-0005-0000-0000-00001A580000}"/>
    <cellStyle name="Fechas 3 4 2 2 2 2" xfId="38215" xr:uid="{00000000-0005-0000-0000-00001B580000}"/>
    <cellStyle name="Fechas 3 4 2 2 3" xfId="12725" xr:uid="{00000000-0005-0000-0000-00001C580000}"/>
    <cellStyle name="Fechas 3 4 2 2 3 2" xfId="46021" xr:uid="{00000000-0005-0000-0000-00001D580000}"/>
    <cellStyle name="Fechas 3 4 2 2 4" xfId="12726" xr:uid="{00000000-0005-0000-0000-00001E580000}"/>
    <cellStyle name="Fechas 3 4 2 2 4 2" xfId="46022" xr:uid="{00000000-0005-0000-0000-00001F580000}"/>
    <cellStyle name="Fechas 3 4 2 2 5" xfId="12727" xr:uid="{00000000-0005-0000-0000-000020580000}"/>
    <cellStyle name="Fechas 3 4 2 2 5 2" xfId="46023" xr:uid="{00000000-0005-0000-0000-000021580000}"/>
    <cellStyle name="Fechas 3 4 2 2 6" xfId="33127" xr:uid="{00000000-0005-0000-0000-000022580000}"/>
    <cellStyle name="Fechas 3 4 2 3" xfId="12728" xr:uid="{00000000-0005-0000-0000-000023580000}"/>
    <cellStyle name="Fechas 3 4 2 3 2" xfId="12729" xr:uid="{00000000-0005-0000-0000-000024580000}"/>
    <cellStyle name="Fechas 3 4 2 3 2 2" xfId="40469" xr:uid="{00000000-0005-0000-0000-000025580000}"/>
    <cellStyle name="Fechas 3 4 2 3 3" xfId="12730" xr:uid="{00000000-0005-0000-0000-000026580000}"/>
    <cellStyle name="Fechas 3 4 2 3 3 2" xfId="46024" xr:uid="{00000000-0005-0000-0000-000027580000}"/>
    <cellStyle name="Fechas 3 4 2 3 4" xfId="12731" xr:uid="{00000000-0005-0000-0000-000028580000}"/>
    <cellStyle name="Fechas 3 4 2 3 4 2" xfId="46025" xr:uid="{00000000-0005-0000-0000-000029580000}"/>
    <cellStyle name="Fechas 3 4 2 3 5" xfId="12732" xr:uid="{00000000-0005-0000-0000-00002A580000}"/>
    <cellStyle name="Fechas 3 4 2 3 5 2" xfId="46026" xr:uid="{00000000-0005-0000-0000-00002B580000}"/>
    <cellStyle name="Fechas 3 4 2 3 6" xfId="35381" xr:uid="{00000000-0005-0000-0000-00002C580000}"/>
    <cellStyle name="Fechas 3 4 2 4" xfId="12733" xr:uid="{00000000-0005-0000-0000-00002D580000}"/>
    <cellStyle name="Fechas 3 4 2 4 2" xfId="36770" xr:uid="{00000000-0005-0000-0000-00002E580000}"/>
    <cellStyle name="Fechas 3 4 2 5" xfId="31682" xr:uid="{00000000-0005-0000-0000-00002F580000}"/>
    <cellStyle name="Fechas 3 4 3" xfId="12734" xr:uid="{00000000-0005-0000-0000-000030580000}"/>
    <cellStyle name="Fechas 3 4 3 2" xfId="12735" xr:uid="{00000000-0005-0000-0000-000031580000}"/>
    <cellStyle name="Fechas 3 4 3 2 2" xfId="12736" xr:uid="{00000000-0005-0000-0000-000032580000}"/>
    <cellStyle name="Fechas 3 4 3 2 2 2" xfId="38088" xr:uid="{00000000-0005-0000-0000-000033580000}"/>
    <cellStyle name="Fechas 3 4 3 2 3" xfId="12737" xr:uid="{00000000-0005-0000-0000-000034580000}"/>
    <cellStyle name="Fechas 3 4 3 2 3 2" xfId="46027" xr:uid="{00000000-0005-0000-0000-000035580000}"/>
    <cellStyle name="Fechas 3 4 3 2 4" xfId="12738" xr:uid="{00000000-0005-0000-0000-000036580000}"/>
    <cellStyle name="Fechas 3 4 3 2 4 2" xfId="46028" xr:uid="{00000000-0005-0000-0000-000037580000}"/>
    <cellStyle name="Fechas 3 4 3 2 5" xfId="33000" xr:uid="{00000000-0005-0000-0000-000038580000}"/>
    <cellStyle name="Fechas 3 4 3 3" xfId="12739" xr:uid="{00000000-0005-0000-0000-000039580000}"/>
    <cellStyle name="Fechas 3 4 3 3 2" xfId="12740" xr:uid="{00000000-0005-0000-0000-00003A580000}"/>
    <cellStyle name="Fechas 3 4 3 3 2 2" xfId="39126" xr:uid="{00000000-0005-0000-0000-00003B580000}"/>
    <cellStyle name="Fechas 3 4 3 3 3" xfId="12741" xr:uid="{00000000-0005-0000-0000-00003C580000}"/>
    <cellStyle name="Fechas 3 4 3 3 3 2" xfId="46029" xr:uid="{00000000-0005-0000-0000-00003D580000}"/>
    <cellStyle name="Fechas 3 4 3 3 4" xfId="12742" xr:uid="{00000000-0005-0000-0000-00003E580000}"/>
    <cellStyle name="Fechas 3 4 3 3 4 2" xfId="46030" xr:uid="{00000000-0005-0000-0000-00003F580000}"/>
    <cellStyle name="Fechas 3 4 3 3 5" xfId="34038" xr:uid="{00000000-0005-0000-0000-000040580000}"/>
    <cellStyle name="Fechas 3 4 3 4" xfId="12743" xr:uid="{00000000-0005-0000-0000-000041580000}"/>
    <cellStyle name="Fechas 3 4 3 4 2" xfId="12744" xr:uid="{00000000-0005-0000-0000-000042580000}"/>
    <cellStyle name="Fechas 3 4 3 4 2 2" xfId="40342" xr:uid="{00000000-0005-0000-0000-000043580000}"/>
    <cellStyle name="Fechas 3 4 3 4 3" xfId="12745" xr:uid="{00000000-0005-0000-0000-000044580000}"/>
    <cellStyle name="Fechas 3 4 3 4 3 2" xfId="46031" xr:uid="{00000000-0005-0000-0000-000045580000}"/>
    <cellStyle name="Fechas 3 4 3 4 4" xfId="12746" xr:uid="{00000000-0005-0000-0000-000046580000}"/>
    <cellStyle name="Fechas 3 4 3 4 4 2" xfId="46032" xr:uid="{00000000-0005-0000-0000-000047580000}"/>
    <cellStyle name="Fechas 3 4 3 4 5" xfId="35254" xr:uid="{00000000-0005-0000-0000-000048580000}"/>
    <cellStyle name="Fechas 3 4 3 5" xfId="12747" xr:uid="{00000000-0005-0000-0000-000049580000}"/>
    <cellStyle name="Fechas 3 4 3 5 2" xfId="36643" xr:uid="{00000000-0005-0000-0000-00004A580000}"/>
    <cellStyle name="Fechas 3 4 3 6" xfId="12748" xr:uid="{00000000-0005-0000-0000-00004B580000}"/>
    <cellStyle name="Fechas 3 4 3 6 2" xfId="46033" xr:uid="{00000000-0005-0000-0000-00004C580000}"/>
    <cellStyle name="Fechas 3 4 3 7" xfId="12749" xr:uid="{00000000-0005-0000-0000-00004D580000}"/>
    <cellStyle name="Fechas 3 4 3 7 2" xfId="46034" xr:uid="{00000000-0005-0000-0000-00004E580000}"/>
    <cellStyle name="Fechas 3 4 3 8" xfId="12750" xr:uid="{00000000-0005-0000-0000-00004F580000}"/>
    <cellStyle name="Fechas 3 4 3 8 2" xfId="46035" xr:uid="{00000000-0005-0000-0000-000050580000}"/>
    <cellStyle name="Fechas 3 4 3 9" xfId="31555" xr:uid="{00000000-0005-0000-0000-000051580000}"/>
    <cellStyle name="Fechas 3 4 4" xfId="12751" xr:uid="{00000000-0005-0000-0000-000052580000}"/>
    <cellStyle name="Fechas 3 4 4 2" xfId="12752" xr:uid="{00000000-0005-0000-0000-000053580000}"/>
    <cellStyle name="Fechas 3 4 4 2 2" xfId="12753" xr:uid="{00000000-0005-0000-0000-000054580000}"/>
    <cellStyle name="Fechas 3 4 4 2 2 2" xfId="38505" xr:uid="{00000000-0005-0000-0000-000055580000}"/>
    <cellStyle name="Fechas 3 4 4 2 3" xfId="12754" xr:uid="{00000000-0005-0000-0000-000056580000}"/>
    <cellStyle name="Fechas 3 4 4 2 3 2" xfId="46036" xr:uid="{00000000-0005-0000-0000-000057580000}"/>
    <cellStyle name="Fechas 3 4 4 2 4" xfId="12755" xr:uid="{00000000-0005-0000-0000-000058580000}"/>
    <cellStyle name="Fechas 3 4 4 2 4 2" xfId="46037" xr:uid="{00000000-0005-0000-0000-000059580000}"/>
    <cellStyle name="Fechas 3 4 4 2 5" xfId="33417" xr:uid="{00000000-0005-0000-0000-00005A580000}"/>
    <cellStyle name="Fechas 3 4 4 3" xfId="12756" xr:uid="{00000000-0005-0000-0000-00005B580000}"/>
    <cellStyle name="Fechas 3 4 4 3 2" xfId="12757" xr:uid="{00000000-0005-0000-0000-00005C580000}"/>
    <cellStyle name="Fechas 3 4 4 3 2 2" xfId="39377" xr:uid="{00000000-0005-0000-0000-00005D580000}"/>
    <cellStyle name="Fechas 3 4 4 3 3" xfId="12758" xr:uid="{00000000-0005-0000-0000-00005E580000}"/>
    <cellStyle name="Fechas 3 4 4 3 3 2" xfId="46038" xr:uid="{00000000-0005-0000-0000-00005F580000}"/>
    <cellStyle name="Fechas 3 4 4 3 4" xfId="12759" xr:uid="{00000000-0005-0000-0000-000060580000}"/>
    <cellStyle name="Fechas 3 4 4 3 4 2" xfId="46039" xr:uid="{00000000-0005-0000-0000-000061580000}"/>
    <cellStyle name="Fechas 3 4 4 3 5" xfId="34289" xr:uid="{00000000-0005-0000-0000-000062580000}"/>
    <cellStyle name="Fechas 3 4 4 4" xfId="12760" xr:uid="{00000000-0005-0000-0000-000063580000}"/>
    <cellStyle name="Fechas 3 4 4 4 2" xfId="12761" xr:uid="{00000000-0005-0000-0000-000064580000}"/>
    <cellStyle name="Fechas 3 4 4 4 2 2" xfId="40759" xr:uid="{00000000-0005-0000-0000-000065580000}"/>
    <cellStyle name="Fechas 3 4 4 4 3" xfId="12762" xr:uid="{00000000-0005-0000-0000-000066580000}"/>
    <cellStyle name="Fechas 3 4 4 4 3 2" xfId="46040" xr:uid="{00000000-0005-0000-0000-000067580000}"/>
    <cellStyle name="Fechas 3 4 4 4 4" xfId="12763" xr:uid="{00000000-0005-0000-0000-000068580000}"/>
    <cellStyle name="Fechas 3 4 4 4 4 2" xfId="46041" xr:uid="{00000000-0005-0000-0000-000069580000}"/>
    <cellStyle name="Fechas 3 4 4 4 5" xfId="35671" xr:uid="{00000000-0005-0000-0000-00006A580000}"/>
    <cellStyle name="Fechas 3 4 4 5" xfId="12764" xr:uid="{00000000-0005-0000-0000-00006B580000}"/>
    <cellStyle name="Fechas 3 4 4 5 2" xfId="37060" xr:uid="{00000000-0005-0000-0000-00006C580000}"/>
    <cellStyle name="Fechas 3 4 4 6" xfId="12765" xr:uid="{00000000-0005-0000-0000-00006D580000}"/>
    <cellStyle name="Fechas 3 4 4 6 2" xfId="46042" xr:uid="{00000000-0005-0000-0000-00006E580000}"/>
    <cellStyle name="Fechas 3 4 4 7" xfId="12766" xr:uid="{00000000-0005-0000-0000-00006F580000}"/>
    <cellStyle name="Fechas 3 4 4 7 2" xfId="46043" xr:uid="{00000000-0005-0000-0000-000070580000}"/>
    <cellStyle name="Fechas 3 4 4 8" xfId="12767" xr:uid="{00000000-0005-0000-0000-000071580000}"/>
    <cellStyle name="Fechas 3 4 4 8 2" xfId="46044" xr:uid="{00000000-0005-0000-0000-000072580000}"/>
    <cellStyle name="Fechas 3 4 4 9" xfId="31972" xr:uid="{00000000-0005-0000-0000-000073580000}"/>
    <cellStyle name="Fechas 3 4 5" xfId="12768" xr:uid="{00000000-0005-0000-0000-000074580000}"/>
    <cellStyle name="Fechas 3 4 5 2" xfId="12769" xr:uid="{00000000-0005-0000-0000-000075580000}"/>
    <cellStyle name="Fechas 3 4 5 2 2" xfId="12770" xr:uid="{00000000-0005-0000-0000-000076580000}"/>
    <cellStyle name="Fechas 3 4 5 2 2 2" xfId="38909" xr:uid="{00000000-0005-0000-0000-000077580000}"/>
    <cellStyle name="Fechas 3 4 5 2 3" xfId="12771" xr:uid="{00000000-0005-0000-0000-000078580000}"/>
    <cellStyle name="Fechas 3 4 5 2 3 2" xfId="46045" xr:uid="{00000000-0005-0000-0000-000079580000}"/>
    <cellStyle name="Fechas 3 4 5 2 4" xfId="12772" xr:uid="{00000000-0005-0000-0000-00007A580000}"/>
    <cellStyle name="Fechas 3 4 5 2 4 2" xfId="46046" xr:uid="{00000000-0005-0000-0000-00007B580000}"/>
    <cellStyle name="Fechas 3 4 5 2 5" xfId="33821" xr:uid="{00000000-0005-0000-0000-00007C580000}"/>
    <cellStyle name="Fechas 3 4 5 3" xfId="12773" xr:uid="{00000000-0005-0000-0000-00007D580000}"/>
    <cellStyle name="Fechas 3 4 5 3 2" xfId="12774" xr:uid="{00000000-0005-0000-0000-00007E580000}"/>
    <cellStyle name="Fechas 3 4 5 3 2 2" xfId="40125" xr:uid="{00000000-0005-0000-0000-00007F580000}"/>
    <cellStyle name="Fechas 3 4 5 3 3" xfId="12775" xr:uid="{00000000-0005-0000-0000-000080580000}"/>
    <cellStyle name="Fechas 3 4 5 3 3 2" xfId="46047" xr:uid="{00000000-0005-0000-0000-000081580000}"/>
    <cellStyle name="Fechas 3 4 5 3 4" xfId="12776" xr:uid="{00000000-0005-0000-0000-000082580000}"/>
    <cellStyle name="Fechas 3 4 5 3 4 2" xfId="46048" xr:uid="{00000000-0005-0000-0000-000083580000}"/>
    <cellStyle name="Fechas 3 4 5 3 5" xfId="35037" xr:uid="{00000000-0005-0000-0000-000084580000}"/>
    <cellStyle name="Fechas 3 4 5 4" xfId="12777" xr:uid="{00000000-0005-0000-0000-000085580000}"/>
    <cellStyle name="Fechas 3 4 5 4 2" xfId="36426" xr:uid="{00000000-0005-0000-0000-000086580000}"/>
    <cellStyle name="Fechas 3 4 5 5" xfId="12778" xr:uid="{00000000-0005-0000-0000-000087580000}"/>
    <cellStyle name="Fechas 3 4 5 5 2" xfId="46049" xr:uid="{00000000-0005-0000-0000-000088580000}"/>
    <cellStyle name="Fechas 3 4 5 6" xfId="12779" xr:uid="{00000000-0005-0000-0000-000089580000}"/>
    <cellStyle name="Fechas 3 4 5 6 2" xfId="46050" xr:uid="{00000000-0005-0000-0000-00008A580000}"/>
    <cellStyle name="Fechas 3 4 5 7" xfId="12780" xr:uid="{00000000-0005-0000-0000-00008B580000}"/>
    <cellStyle name="Fechas 3 4 5 7 2" xfId="46051" xr:uid="{00000000-0005-0000-0000-00008C580000}"/>
    <cellStyle name="Fechas 3 4 5 8" xfId="31338" xr:uid="{00000000-0005-0000-0000-00008D580000}"/>
    <cellStyle name="Fechas 3 4 6" xfId="12781" xr:uid="{00000000-0005-0000-0000-00008E580000}"/>
    <cellStyle name="Fechas 3 4 6 2" xfId="12782" xr:uid="{00000000-0005-0000-0000-00008F580000}"/>
    <cellStyle name="Fechas 3 4 6 2 2" xfId="37713" xr:uid="{00000000-0005-0000-0000-000090580000}"/>
    <cellStyle name="Fechas 3 4 6 3" xfId="12783" xr:uid="{00000000-0005-0000-0000-000091580000}"/>
    <cellStyle name="Fechas 3 4 6 3 2" xfId="46052" xr:uid="{00000000-0005-0000-0000-000092580000}"/>
    <cellStyle name="Fechas 3 4 6 4" xfId="12784" xr:uid="{00000000-0005-0000-0000-000093580000}"/>
    <cellStyle name="Fechas 3 4 6 4 2" xfId="46053" xr:uid="{00000000-0005-0000-0000-000094580000}"/>
    <cellStyle name="Fechas 3 4 6 5" xfId="32625" xr:uid="{00000000-0005-0000-0000-000095580000}"/>
    <cellStyle name="Fechas 3 4 7" xfId="12785" xr:uid="{00000000-0005-0000-0000-000096580000}"/>
    <cellStyle name="Fechas 3 4 7 2" xfId="12786" xr:uid="{00000000-0005-0000-0000-000097580000}"/>
    <cellStyle name="Fechas 3 4 7 2 2" xfId="37915" xr:uid="{00000000-0005-0000-0000-000098580000}"/>
    <cellStyle name="Fechas 3 4 7 3" xfId="12787" xr:uid="{00000000-0005-0000-0000-000099580000}"/>
    <cellStyle name="Fechas 3 4 7 3 2" xfId="46054" xr:uid="{00000000-0005-0000-0000-00009A580000}"/>
    <cellStyle name="Fechas 3 4 7 4" xfId="12788" xr:uid="{00000000-0005-0000-0000-00009B580000}"/>
    <cellStyle name="Fechas 3 4 7 4 2" xfId="46055" xr:uid="{00000000-0005-0000-0000-00009C580000}"/>
    <cellStyle name="Fechas 3 4 7 5" xfId="32827" xr:uid="{00000000-0005-0000-0000-00009D580000}"/>
    <cellStyle name="Fechas 3 4 8" xfId="12789" xr:uid="{00000000-0005-0000-0000-00009E580000}"/>
    <cellStyle name="Fechas 3 4 8 2" xfId="12790" xr:uid="{00000000-0005-0000-0000-00009F580000}"/>
    <cellStyle name="Fechas 3 4 8 2 2" xfId="39905" xr:uid="{00000000-0005-0000-0000-0000A0580000}"/>
    <cellStyle name="Fechas 3 4 8 3" xfId="12791" xr:uid="{00000000-0005-0000-0000-0000A1580000}"/>
    <cellStyle name="Fechas 3 4 8 3 2" xfId="46056" xr:uid="{00000000-0005-0000-0000-0000A2580000}"/>
    <cellStyle name="Fechas 3 4 8 4" xfId="12792" xr:uid="{00000000-0005-0000-0000-0000A3580000}"/>
    <cellStyle name="Fechas 3 4 8 4 2" xfId="46057" xr:uid="{00000000-0005-0000-0000-0000A4580000}"/>
    <cellStyle name="Fechas 3 4 8 5" xfId="34817" xr:uid="{00000000-0005-0000-0000-0000A5580000}"/>
    <cellStyle name="Fechas 3 4 9" xfId="12793" xr:uid="{00000000-0005-0000-0000-0000A6580000}"/>
    <cellStyle name="Fechas 3 4 9 2" xfId="36206" xr:uid="{00000000-0005-0000-0000-0000A7580000}"/>
    <cellStyle name="Fechas 3 5" xfId="12794" xr:uid="{00000000-0005-0000-0000-0000A8580000}"/>
    <cellStyle name="Fechas 3 5 10" xfId="12795" xr:uid="{00000000-0005-0000-0000-0000A9580000}"/>
    <cellStyle name="Fechas 3 5 10 2" xfId="46058" xr:uid="{00000000-0005-0000-0000-0000AA580000}"/>
    <cellStyle name="Fechas 3 5 11" xfId="12796" xr:uid="{00000000-0005-0000-0000-0000AB580000}"/>
    <cellStyle name="Fechas 3 5 11 2" xfId="46059" xr:uid="{00000000-0005-0000-0000-0000AC580000}"/>
    <cellStyle name="Fechas 3 5 12" xfId="30931" xr:uid="{00000000-0005-0000-0000-0000AD580000}"/>
    <cellStyle name="Fechas 3 5 2" xfId="12797" xr:uid="{00000000-0005-0000-0000-0000AE580000}"/>
    <cellStyle name="Fechas 3 5 2 2" xfId="12798" xr:uid="{00000000-0005-0000-0000-0000AF580000}"/>
    <cellStyle name="Fechas 3 5 2 2 2" xfId="12799" xr:uid="{00000000-0005-0000-0000-0000B0580000}"/>
    <cellStyle name="Fechas 3 5 2 2 2 2" xfId="38216" xr:uid="{00000000-0005-0000-0000-0000B1580000}"/>
    <cellStyle name="Fechas 3 5 2 2 3" xfId="12800" xr:uid="{00000000-0005-0000-0000-0000B2580000}"/>
    <cellStyle name="Fechas 3 5 2 2 3 2" xfId="46060" xr:uid="{00000000-0005-0000-0000-0000B3580000}"/>
    <cellStyle name="Fechas 3 5 2 2 4" xfId="12801" xr:uid="{00000000-0005-0000-0000-0000B4580000}"/>
    <cellStyle name="Fechas 3 5 2 2 4 2" xfId="46061" xr:uid="{00000000-0005-0000-0000-0000B5580000}"/>
    <cellStyle name="Fechas 3 5 2 2 5" xfId="12802" xr:uid="{00000000-0005-0000-0000-0000B6580000}"/>
    <cellStyle name="Fechas 3 5 2 2 5 2" xfId="46062" xr:uid="{00000000-0005-0000-0000-0000B7580000}"/>
    <cellStyle name="Fechas 3 5 2 2 6" xfId="33128" xr:uid="{00000000-0005-0000-0000-0000B8580000}"/>
    <cellStyle name="Fechas 3 5 2 3" xfId="12803" xr:uid="{00000000-0005-0000-0000-0000B9580000}"/>
    <cellStyle name="Fechas 3 5 2 3 2" xfId="12804" xr:uid="{00000000-0005-0000-0000-0000BA580000}"/>
    <cellStyle name="Fechas 3 5 2 3 2 2" xfId="40470" xr:uid="{00000000-0005-0000-0000-0000BB580000}"/>
    <cellStyle name="Fechas 3 5 2 3 3" xfId="12805" xr:uid="{00000000-0005-0000-0000-0000BC580000}"/>
    <cellStyle name="Fechas 3 5 2 3 3 2" xfId="46063" xr:uid="{00000000-0005-0000-0000-0000BD580000}"/>
    <cellStyle name="Fechas 3 5 2 3 4" xfId="12806" xr:uid="{00000000-0005-0000-0000-0000BE580000}"/>
    <cellStyle name="Fechas 3 5 2 3 4 2" xfId="46064" xr:uid="{00000000-0005-0000-0000-0000BF580000}"/>
    <cellStyle name="Fechas 3 5 2 3 5" xfId="12807" xr:uid="{00000000-0005-0000-0000-0000C0580000}"/>
    <cellStyle name="Fechas 3 5 2 3 5 2" xfId="46065" xr:uid="{00000000-0005-0000-0000-0000C1580000}"/>
    <cellStyle name="Fechas 3 5 2 3 6" xfId="35382" xr:uid="{00000000-0005-0000-0000-0000C2580000}"/>
    <cellStyle name="Fechas 3 5 2 4" xfId="12808" xr:uid="{00000000-0005-0000-0000-0000C3580000}"/>
    <cellStyle name="Fechas 3 5 2 4 2" xfId="36771" xr:uid="{00000000-0005-0000-0000-0000C4580000}"/>
    <cellStyle name="Fechas 3 5 2 5" xfId="31683" xr:uid="{00000000-0005-0000-0000-0000C5580000}"/>
    <cellStyle name="Fechas 3 5 3" xfId="12809" xr:uid="{00000000-0005-0000-0000-0000C6580000}"/>
    <cellStyle name="Fechas 3 5 3 2" xfId="12810" xr:uid="{00000000-0005-0000-0000-0000C7580000}"/>
    <cellStyle name="Fechas 3 5 3 2 2" xfId="12811" xr:uid="{00000000-0005-0000-0000-0000C8580000}"/>
    <cellStyle name="Fechas 3 5 3 2 2 2" xfId="38091" xr:uid="{00000000-0005-0000-0000-0000C9580000}"/>
    <cellStyle name="Fechas 3 5 3 2 3" xfId="12812" xr:uid="{00000000-0005-0000-0000-0000CA580000}"/>
    <cellStyle name="Fechas 3 5 3 2 3 2" xfId="46066" xr:uid="{00000000-0005-0000-0000-0000CB580000}"/>
    <cellStyle name="Fechas 3 5 3 2 4" xfId="12813" xr:uid="{00000000-0005-0000-0000-0000CC580000}"/>
    <cellStyle name="Fechas 3 5 3 2 4 2" xfId="46067" xr:uid="{00000000-0005-0000-0000-0000CD580000}"/>
    <cellStyle name="Fechas 3 5 3 2 5" xfId="33003" xr:uid="{00000000-0005-0000-0000-0000CE580000}"/>
    <cellStyle name="Fechas 3 5 3 3" xfId="12814" xr:uid="{00000000-0005-0000-0000-0000CF580000}"/>
    <cellStyle name="Fechas 3 5 3 3 2" xfId="12815" xr:uid="{00000000-0005-0000-0000-0000D0580000}"/>
    <cellStyle name="Fechas 3 5 3 3 2 2" xfId="39129" xr:uid="{00000000-0005-0000-0000-0000D1580000}"/>
    <cellStyle name="Fechas 3 5 3 3 3" xfId="12816" xr:uid="{00000000-0005-0000-0000-0000D2580000}"/>
    <cellStyle name="Fechas 3 5 3 3 3 2" xfId="46068" xr:uid="{00000000-0005-0000-0000-0000D3580000}"/>
    <cellStyle name="Fechas 3 5 3 3 4" xfId="12817" xr:uid="{00000000-0005-0000-0000-0000D4580000}"/>
    <cellStyle name="Fechas 3 5 3 3 4 2" xfId="46069" xr:uid="{00000000-0005-0000-0000-0000D5580000}"/>
    <cellStyle name="Fechas 3 5 3 3 5" xfId="34041" xr:uid="{00000000-0005-0000-0000-0000D6580000}"/>
    <cellStyle name="Fechas 3 5 3 4" xfId="12818" xr:uid="{00000000-0005-0000-0000-0000D7580000}"/>
    <cellStyle name="Fechas 3 5 3 4 2" xfId="12819" xr:uid="{00000000-0005-0000-0000-0000D8580000}"/>
    <cellStyle name="Fechas 3 5 3 4 2 2" xfId="40345" xr:uid="{00000000-0005-0000-0000-0000D9580000}"/>
    <cellStyle name="Fechas 3 5 3 4 3" xfId="12820" xr:uid="{00000000-0005-0000-0000-0000DA580000}"/>
    <cellStyle name="Fechas 3 5 3 4 3 2" xfId="46070" xr:uid="{00000000-0005-0000-0000-0000DB580000}"/>
    <cellStyle name="Fechas 3 5 3 4 4" xfId="12821" xr:uid="{00000000-0005-0000-0000-0000DC580000}"/>
    <cellStyle name="Fechas 3 5 3 4 4 2" xfId="46071" xr:uid="{00000000-0005-0000-0000-0000DD580000}"/>
    <cellStyle name="Fechas 3 5 3 4 5" xfId="35257" xr:uid="{00000000-0005-0000-0000-0000DE580000}"/>
    <cellStyle name="Fechas 3 5 3 5" xfId="12822" xr:uid="{00000000-0005-0000-0000-0000DF580000}"/>
    <cellStyle name="Fechas 3 5 3 5 2" xfId="36646" xr:uid="{00000000-0005-0000-0000-0000E0580000}"/>
    <cellStyle name="Fechas 3 5 3 6" xfId="12823" xr:uid="{00000000-0005-0000-0000-0000E1580000}"/>
    <cellStyle name="Fechas 3 5 3 6 2" xfId="46072" xr:uid="{00000000-0005-0000-0000-0000E2580000}"/>
    <cellStyle name="Fechas 3 5 3 7" xfId="12824" xr:uid="{00000000-0005-0000-0000-0000E3580000}"/>
    <cellStyle name="Fechas 3 5 3 7 2" xfId="46073" xr:uid="{00000000-0005-0000-0000-0000E4580000}"/>
    <cellStyle name="Fechas 3 5 3 8" xfId="12825" xr:uid="{00000000-0005-0000-0000-0000E5580000}"/>
    <cellStyle name="Fechas 3 5 3 8 2" xfId="46074" xr:uid="{00000000-0005-0000-0000-0000E6580000}"/>
    <cellStyle name="Fechas 3 5 3 9" xfId="31558" xr:uid="{00000000-0005-0000-0000-0000E7580000}"/>
    <cellStyle name="Fechas 3 5 4" xfId="12826" xr:uid="{00000000-0005-0000-0000-0000E8580000}"/>
    <cellStyle name="Fechas 3 5 4 2" xfId="12827" xr:uid="{00000000-0005-0000-0000-0000E9580000}"/>
    <cellStyle name="Fechas 3 5 4 2 2" xfId="12828" xr:uid="{00000000-0005-0000-0000-0000EA580000}"/>
    <cellStyle name="Fechas 3 5 4 2 2 2" xfId="38504" xr:uid="{00000000-0005-0000-0000-0000EB580000}"/>
    <cellStyle name="Fechas 3 5 4 2 3" xfId="12829" xr:uid="{00000000-0005-0000-0000-0000EC580000}"/>
    <cellStyle name="Fechas 3 5 4 2 3 2" xfId="46075" xr:uid="{00000000-0005-0000-0000-0000ED580000}"/>
    <cellStyle name="Fechas 3 5 4 2 4" xfId="12830" xr:uid="{00000000-0005-0000-0000-0000EE580000}"/>
    <cellStyle name="Fechas 3 5 4 2 4 2" xfId="46076" xr:uid="{00000000-0005-0000-0000-0000EF580000}"/>
    <cellStyle name="Fechas 3 5 4 2 5" xfId="33416" xr:uid="{00000000-0005-0000-0000-0000F0580000}"/>
    <cellStyle name="Fechas 3 5 4 3" xfId="12831" xr:uid="{00000000-0005-0000-0000-0000F1580000}"/>
    <cellStyle name="Fechas 3 5 4 3 2" xfId="12832" xr:uid="{00000000-0005-0000-0000-0000F2580000}"/>
    <cellStyle name="Fechas 3 5 4 3 2 2" xfId="39376" xr:uid="{00000000-0005-0000-0000-0000F3580000}"/>
    <cellStyle name="Fechas 3 5 4 3 3" xfId="12833" xr:uid="{00000000-0005-0000-0000-0000F4580000}"/>
    <cellStyle name="Fechas 3 5 4 3 3 2" xfId="46077" xr:uid="{00000000-0005-0000-0000-0000F5580000}"/>
    <cellStyle name="Fechas 3 5 4 3 4" xfId="12834" xr:uid="{00000000-0005-0000-0000-0000F6580000}"/>
    <cellStyle name="Fechas 3 5 4 3 4 2" xfId="46078" xr:uid="{00000000-0005-0000-0000-0000F7580000}"/>
    <cellStyle name="Fechas 3 5 4 3 5" xfId="34288" xr:uid="{00000000-0005-0000-0000-0000F8580000}"/>
    <cellStyle name="Fechas 3 5 4 4" xfId="12835" xr:uid="{00000000-0005-0000-0000-0000F9580000}"/>
    <cellStyle name="Fechas 3 5 4 4 2" xfId="12836" xr:uid="{00000000-0005-0000-0000-0000FA580000}"/>
    <cellStyle name="Fechas 3 5 4 4 2 2" xfId="40758" xr:uid="{00000000-0005-0000-0000-0000FB580000}"/>
    <cellStyle name="Fechas 3 5 4 4 3" xfId="12837" xr:uid="{00000000-0005-0000-0000-0000FC580000}"/>
    <cellStyle name="Fechas 3 5 4 4 3 2" xfId="46079" xr:uid="{00000000-0005-0000-0000-0000FD580000}"/>
    <cellStyle name="Fechas 3 5 4 4 4" xfId="12838" xr:uid="{00000000-0005-0000-0000-0000FE580000}"/>
    <cellStyle name="Fechas 3 5 4 4 4 2" xfId="46080" xr:uid="{00000000-0005-0000-0000-0000FF580000}"/>
    <cellStyle name="Fechas 3 5 4 4 5" xfId="35670" xr:uid="{00000000-0005-0000-0000-000000590000}"/>
    <cellStyle name="Fechas 3 5 4 5" xfId="12839" xr:uid="{00000000-0005-0000-0000-000001590000}"/>
    <cellStyle name="Fechas 3 5 4 5 2" xfId="37059" xr:uid="{00000000-0005-0000-0000-000002590000}"/>
    <cellStyle name="Fechas 3 5 4 6" xfId="12840" xr:uid="{00000000-0005-0000-0000-000003590000}"/>
    <cellStyle name="Fechas 3 5 4 6 2" xfId="46081" xr:uid="{00000000-0005-0000-0000-000004590000}"/>
    <cellStyle name="Fechas 3 5 4 7" xfId="12841" xr:uid="{00000000-0005-0000-0000-000005590000}"/>
    <cellStyle name="Fechas 3 5 4 7 2" xfId="46082" xr:uid="{00000000-0005-0000-0000-000006590000}"/>
    <cellStyle name="Fechas 3 5 4 8" xfId="12842" xr:uid="{00000000-0005-0000-0000-000007590000}"/>
    <cellStyle name="Fechas 3 5 4 8 2" xfId="46083" xr:uid="{00000000-0005-0000-0000-000008590000}"/>
    <cellStyle name="Fechas 3 5 4 9" xfId="31971" xr:uid="{00000000-0005-0000-0000-000009590000}"/>
    <cellStyle name="Fechas 3 5 5" xfId="12843" xr:uid="{00000000-0005-0000-0000-00000A590000}"/>
    <cellStyle name="Fechas 3 5 5 2" xfId="12844" xr:uid="{00000000-0005-0000-0000-00000B590000}"/>
    <cellStyle name="Fechas 3 5 5 2 2" xfId="12845" xr:uid="{00000000-0005-0000-0000-00000C590000}"/>
    <cellStyle name="Fechas 3 5 5 2 2 2" xfId="38910" xr:uid="{00000000-0005-0000-0000-00000D590000}"/>
    <cellStyle name="Fechas 3 5 5 2 3" xfId="12846" xr:uid="{00000000-0005-0000-0000-00000E590000}"/>
    <cellStyle name="Fechas 3 5 5 2 3 2" xfId="46084" xr:uid="{00000000-0005-0000-0000-00000F590000}"/>
    <cellStyle name="Fechas 3 5 5 2 4" xfId="12847" xr:uid="{00000000-0005-0000-0000-000010590000}"/>
    <cellStyle name="Fechas 3 5 5 2 4 2" xfId="46085" xr:uid="{00000000-0005-0000-0000-000011590000}"/>
    <cellStyle name="Fechas 3 5 5 2 5" xfId="33822" xr:uid="{00000000-0005-0000-0000-000012590000}"/>
    <cellStyle name="Fechas 3 5 5 3" xfId="12848" xr:uid="{00000000-0005-0000-0000-000013590000}"/>
    <cellStyle name="Fechas 3 5 5 3 2" xfId="12849" xr:uid="{00000000-0005-0000-0000-000014590000}"/>
    <cellStyle name="Fechas 3 5 5 3 2 2" xfId="40126" xr:uid="{00000000-0005-0000-0000-000015590000}"/>
    <cellStyle name="Fechas 3 5 5 3 3" xfId="12850" xr:uid="{00000000-0005-0000-0000-000016590000}"/>
    <cellStyle name="Fechas 3 5 5 3 3 2" xfId="46086" xr:uid="{00000000-0005-0000-0000-000017590000}"/>
    <cellStyle name="Fechas 3 5 5 3 4" xfId="12851" xr:uid="{00000000-0005-0000-0000-000018590000}"/>
    <cellStyle name="Fechas 3 5 5 3 4 2" xfId="46087" xr:uid="{00000000-0005-0000-0000-000019590000}"/>
    <cellStyle name="Fechas 3 5 5 3 5" xfId="35038" xr:uid="{00000000-0005-0000-0000-00001A590000}"/>
    <cellStyle name="Fechas 3 5 5 4" xfId="12852" xr:uid="{00000000-0005-0000-0000-00001B590000}"/>
    <cellStyle name="Fechas 3 5 5 4 2" xfId="36427" xr:uid="{00000000-0005-0000-0000-00001C590000}"/>
    <cellStyle name="Fechas 3 5 5 5" xfId="12853" xr:uid="{00000000-0005-0000-0000-00001D590000}"/>
    <cellStyle name="Fechas 3 5 5 5 2" xfId="46088" xr:uid="{00000000-0005-0000-0000-00001E590000}"/>
    <cellStyle name="Fechas 3 5 5 6" xfId="12854" xr:uid="{00000000-0005-0000-0000-00001F590000}"/>
    <cellStyle name="Fechas 3 5 5 6 2" xfId="46089" xr:uid="{00000000-0005-0000-0000-000020590000}"/>
    <cellStyle name="Fechas 3 5 5 7" xfId="12855" xr:uid="{00000000-0005-0000-0000-000021590000}"/>
    <cellStyle name="Fechas 3 5 5 7 2" xfId="46090" xr:uid="{00000000-0005-0000-0000-000022590000}"/>
    <cellStyle name="Fechas 3 5 5 8" xfId="31339" xr:uid="{00000000-0005-0000-0000-000023590000}"/>
    <cellStyle name="Fechas 3 5 6" xfId="12856" xr:uid="{00000000-0005-0000-0000-000024590000}"/>
    <cellStyle name="Fechas 3 5 6 2" xfId="12857" xr:uid="{00000000-0005-0000-0000-000025590000}"/>
    <cellStyle name="Fechas 3 5 6 2 2" xfId="37706" xr:uid="{00000000-0005-0000-0000-000026590000}"/>
    <cellStyle name="Fechas 3 5 6 3" xfId="12858" xr:uid="{00000000-0005-0000-0000-000027590000}"/>
    <cellStyle name="Fechas 3 5 6 3 2" xfId="46091" xr:uid="{00000000-0005-0000-0000-000028590000}"/>
    <cellStyle name="Fechas 3 5 6 4" xfId="12859" xr:uid="{00000000-0005-0000-0000-000029590000}"/>
    <cellStyle name="Fechas 3 5 6 4 2" xfId="46092" xr:uid="{00000000-0005-0000-0000-00002A590000}"/>
    <cellStyle name="Fechas 3 5 6 5" xfId="32618" xr:uid="{00000000-0005-0000-0000-00002B590000}"/>
    <cellStyle name="Fechas 3 5 7" xfId="12860" xr:uid="{00000000-0005-0000-0000-00002C590000}"/>
    <cellStyle name="Fechas 3 5 7 2" xfId="12861" xr:uid="{00000000-0005-0000-0000-00002D590000}"/>
    <cellStyle name="Fechas 3 5 7 2 2" xfId="37805" xr:uid="{00000000-0005-0000-0000-00002E590000}"/>
    <cellStyle name="Fechas 3 5 7 3" xfId="12862" xr:uid="{00000000-0005-0000-0000-00002F590000}"/>
    <cellStyle name="Fechas 3 5 7 3 2" xfId="46093" xr:uid="{00000000-0005-0000-0000-000030590000}"/>
    <cellStyle name="Fechas 3 5 7 4" xfId="12863" xr:uid="{00000000-0005-0000-0000-000031590000}"/>
    <cellStyle name="Fechas 3 5 7 4 2" xfId="46094" xr:uid="{00000000-0005-0000-0000-000032590000}"/>
    <cellStyle name="Fechas 3 5 7 5" xfId="32717" xr:uid="{00000000-0005-0000-0000-000033590000}"/>
    <cellStyle name="Fechas 3 5 8" xfId="12864" xr:uid="{00000000-0005-0000-0000-000034590000}"/>
    <cellStyle name="Fechas 3 5 8 2" xfId="12865" xr:uid="{00000000-0005-0000-0000-000035590000}"/>
    <cellStyle name="Fechas 3 5 8 2 2" xfId="39898" xr:uid="{00000000-0005-0000-0000-000036590000}"/>
    <cellStyle name="Fechas 3 5 8 3" xfId="12866" xr:uid="{00000000-0005-0000-0000-000037590000}"/>
    <cellStyle name="Fechas 3 5 8 3 2" xfId="46095" xr:uid="{00000000-0005-0000-0000-000038590000}"/>
    <cellStyle name="Fechas 3 5 8 4" xfId="12867" xr:uid="{00000000-0005-0000-0000-000039590000}"/>
    <cellStyle name="Fechas 3 5 8 4 2" xfId="46096" xr:uid="{00000000-0005-0000-0000-00003A590000}"/>
    <cellStyle name="Fechas 3 5 8 5" xfId="34810" xr:uid="{00000000-0005-0000-0000-00003B590000}"/>
    <cellStyle name="Fechas 3 5 9" xfId="12868" xr:uid="{00000000-0005-0000-0000-00003C590000}"/>
    <cellStyle name="Fechas 3 5 9 2" xfId="36199" xr:uid="{00000000-0005-0000-0000-00003D590000}"/>
    <cellStyle name="Fechas 3 6" xfId="12869" xr:uid="{00000000-0005-0000-0000-00003E590000}"/>
    <cellStyle name="Fechas 3 6 10" xfId="12870" xr:uid="{00000000-0005-0000-0000-00003F590000}"/>
    <cellStyle name="Fechas 3 6 10 2" xfId="46097" xr:uid="{00000000-0005-0000-0000-000040590000}"/>
    <cellStyle name="Fechas 3 6 11" xfId="12871" xr:uid="{00000000-0005-0000-0000-000041590000}"/>
    <cellStyle name="Fechas 3 6 11 2" xfId="46098" xr:uid="{00000000-0005-0000-0000-000042590000}"/>
    <cellStyle name="Fechas 3 6 12" xfId="30916" xr:uid="{00000000-0005-0000-0000-000043590000}"/>
    <cellStyle name="Fechas 3 6 2" xfId="12872" xr:uid="{00000000-0005-0000-0000-000044590000}"/>
    <cellStyle name="Fechas 3 6 2 2" xfId="12873" xr:uid="{00000000-0005-0000-0000-000045590000}"/>
    <cellStyle name="Fechas 3 6 2 2 2" xfId="12874" xr:uid="{00000000-0005-0000-0000-000046590000}"/>
    <cellStyle name="Fechas 3 6 2 2 2 2" xfId="38217" xr:uid="{00000000-0005-0000-0000-000047590000}"/>
    <cellStyle name="Fechas 3 6 2 2 3" xfId="12875" xr:uid="{00000000-0005-0000-0000-000048590000}"/>
    <cellStyle name="Fechas 3 6 2 2 3 2" xfId="46099" xr:uid="{00000000-0005-0000-0000-000049590000}"/>
    <cellStyle name="Fechas 3 6 2 2 4" xfId="12876" xr:uid="{00000000-0005-0000-0000-00004A590000}"/>
    <cellStyle name="Fechas 3 6 2 2 4 2" xfId="46100" xr:uid="{00000000-0005-0000-0000-00004B590000}"/>
    <cellStyle name="Fechas 3 6 2 2 5" xfId="12877" xr:uid="{00000000-0005-0000-0000-00004C590000}"/>
    <cellStyle name="Fechas 3 6 2 2 5 2" xfId="46101" xr:uid="{00000000-0005-0000-0000-00004D590000}"/>
    <cellStyle name="Fechas 3 6 2 2 6" xfId="33129" xr:uid="{00000000-0005-0000-0000-00004E590000}"/>
    <cellStyle name="Fechas 3 6 2 3" xfId="12878" xr:uid="{00000000-0005-0000-0000-00004F590000}"/>
    <cellStyle name="Fechas 3 6 2 3 2" xfId="12879" xr:uid="{00000000-0005-0000-0000-000050590000}"/>
    <cellStyle name="Fechas 3 6 2 3 2 2" xfId="40471" xr:uid="{00000000-0005-0000-0000-000051590000}"/>
    <cellStyle name="Fechas 3 6 2 3 3" xfId="12880" xr:uid="{00000000-0005-0000-0000-000052590000}"/>
    <cellStyle name="Fechas 3 6 2 3 3 2" xfId="46102" xr:uid="{00000000-0005-0000-0000-000053590000}"/>
    <cellStyle name="Fechas 3 6 2 3 4" xfId="12881" xr:uid="{00000000-0005-0000-0000-000054590000}"/>
    <cellStyle name="Fechas 3 6 2 3 4 2" xfId="46103" xr:uid="{00000000-0005-0000-0000-000055590000}"/>
    <cellStyle name="Fechas 3 6 2 3 5" xfId="12882" xr:uid="{00000000-0005-0000-0000-000056590000}"/>
    <cellStyle name="Fechas 3 6 2 3 5 2" xfId="46104" xr:uid="{00000000-0005-0000-0000-000057590000}"/>
    <cellStyle name="Fechas 3 6 2 3 6" xfId="35383" xr:uid="{00000000-0005-0000-0000-000058590000}"/>
    <cellStyle name="Fechas 3 6 2 4" xfId="12883" xr:uid="{00000000-0005-0000-0000-000059590000}"/>
    <cellStyle name="Fechas 3 6 2 4 2" xfId="36772" xr:uid="{00000000-0005-0000-0000-00005A590000}"/>
    <cellStyle name="Fechas 3 6 2 5" xfId="31684" xr:uid="{00000000-0005-0000-0000-00005B590000}"/>
    <cellStyle name="Fechas 3 6 3" xfId="12884" xr:uid="{00000000-0005-0000-0000-00005C590000}"/>
    <cellStyle name="Fechas 3 6 3 2" xfId="12885" xr:uid="{00000000-0005-0000-0000-00005D590000}"/>
    <cellStyle name="Fechas 3 6 3 2 2" xfId="12886" xr:uid="{00000000-0005-0000-0000-00005E590000}"/>
    <cellStyle name="Fechas 3 6 3 2 2 2" xfId="38092" xr:uid="{00000000-0005-0000-0000-00005F590000}"/>
    <cellStyle name="Fechas 3 6 3 2 3" xfId="12887" xr:uid="{00000000-0005-0000-0000-000060590000}"/>
    <cellStyle name="Fechas 3 6 3 2 3 2" xfId="46105" xr:uid="{00000000-0005-0000-0000-000061590000}"/>
    <cellStyle name="Fechas 3 6 3 2 4" xfId="12888" xr:uid="{00000000-0005-0000-0000-000062590000}"/>
    <cellStyle name="Fechas 3 6 3 2 4 2" xfId="46106" xr:uid="{00000000-0005-0000-0000-000063590000}"/>
    <cellStyle name="Fechas 3 6 3 2 5" xfId="33004" xr:uid="{00000000-0005-0000-0000-000064590000}"/>
    <cellStyle name="Fechas 3 6 3 3" xfId="12889" xr:uid="{00000000-0005-0000-0000-000065590000}"/>
    <cellStyle name="Fechas 3 6 3 3 2" xfId="12890" xr:uid="{00000000-0005-0000-0000-000066590000}"/>
    <cellStyle name="Fechas 3 6 3 3 2 2" xfId="39130" xr:uid="{00000000-0005-0000-0000-000067590000}"/>
    <cellStyle name="Fechas 3 6 3 3 3" xfId="12891" xr:uid="{00000000-0005-0000-0000-000068590000}"/>
    <cellStyle name="Fechas 3 6 3 3 3 2" xfId="46107" xr:uid="{00000000-0005-0000-0000-000069590000}"/>
    <cellStyle name="Fechas 3 6 3 3 4" xfId="12892" xr:uid="{00000000-0005-0000-0000-00006A590000}"/>
    <cellStyle name="Fechas 3 6 3 3 4 2" xfId="46108" xr:uid="{00000000-0005-0000-0000-00006B590000}"/>
    <cellStyle name="Fechas 3 6 3 3 5" xfId="34042" xr:uid="{00000000-0005-0000-0000-00006C590000}"/>
    <cellStyle name="Fechas 3 6 3 4" xfId="12893" xr:uid="{00000000-0005-0000-0000-00006D590000}"/>
    <cellStyle name="Fechas 3 6 3 4 2" xfId="12894" xr:uid="{00000000-0005-0000-0000-00006E590000}"/>
    <cellStyle name="Fechas 3 6 3 4 2 2" xfId="40346" xr:uid="{00000000-0005-0000-0000-00006F590000}"/>
    <cellStyle name="Fechas 3 6 3 4 3" xfId="12895" xr:uid="{00000000-0005-0000-0000-000070590000}"/>
    <cellStyle name="Fechas 3 6 3 4 3 2" xfId="46109" xr:uid="{00000000-0005-0000-0000-000071590000}"/>
    <cellStyle name="Fechas 3 6 3 4 4" xfId="12896" xr:uid="{00000000-0005-0000-0000-000072590000}"/>
    <cellStyle name="Fechas 3 6 3 4 4 2" xfId="46110" xr:uid="{00000000-0005-0000-0000-000073590000}"/>
    <cellStyle name="Fechas 3 6 3 4 5" xfId="35258" xr:uid="{00000000-0005-0000-0000-000074590000}"/>
    <cellStyle name="Fechas 3 6 3 5" xfId="12897" xr:uid="{00000000-0005-0000-0000-000075590000}"/>
    <cellStyle name="Fechas 3 6 3 5 2" xfId="36647" xr:uid="{00000000-0005-0000-0000-000076590000}"/>
    <cellStyle name="Fechas 3 6 3 6" xfId="12898" xr:uid="{00000000-0005-0000-0000-000077590000}"/>
    <cellStyle name="Fechas 3 6 3 6 2" xfId="46111" xr:uid="{00000000-0005-0000-0000-000078590000}"/>
    <cellStyle name="Fechas 3 6 3 7" xfId="12899" xr:uid="{00000000-0005-0000-0000-000079590000}"/>
    <cellStyle name="Fechas 3 6 3 7 2" xfId="46112" xr:uid="{00000000-0005-0000-0000-00007A590000}"/>
    <cellStyle name="Fechas 3 6 3 8" xfId="12900" xr:uid="{00000000-0005-0000-0000-00007B590000}"/>
    <cellStyle name="Fechas 3 6 3 8 2" xfId="46113" xr:uid="{00000000-0005-0000-0000-00007C590000}"/>
    <cellStyle name="Fechas 3 6 3 9" xfId="31559" xr:uid="{00000000-0005-0000-0000-00007D590000}"/>
    <cellStyle name="Fechas 3 6 4" xfId="12901" xr:uid="{00000000-0005-0000-0000-00007E590000}"/>
    <cellStyle name="Fechas 3 6 4 2" xfId="12902" xr:uid="{00000000-0005-0000-0000-00007F590000}"/>
    <cellStyle name="Fechas 3 6 4 2 2" xfId="12903" xr:uid="{00000000-0005-0000-0000-000080590000}"/>
    <cellStyle name="Fechas 3 6 4 2 2 2" xfId="38503" xr:uid="{00000000-0005-0000-0000-000081590000}"/>
    <cellStyle name="Fechas 3 6 4 2 3" xfId="12904" xr:uid="{00000000-0005-0000-0000-000082590000}"/>
    <cellStyle name="Fechas 3 6 4 2 3 2" xfId="46114" xr:uid="{00000000-0005-0000-0000-000083590000}"/>
    <cellStyle name="Fechas 3 6 4 2 4" xfId="12905" xr:uid="{00000000-0005-0000-0000-000084590000}"/>
    <cellStyle name="Fechas 3 6 4 2 4 2" xfId="46115" xr:uid="{00000000-0005-0000-0000-000085590000}"/>
    <cellStyle name="Fechas 3 6 4 2 5" xfId="33415" xr:uid="{00000000-0005-0000-0000-000086590000}"/>
    <cellStyle name="Fechas 3 6 4 3" xfId="12906" xr:uid="{00000000-0005-0000-0000-000087590000}"/>
    <cellStyle name="Fechas 3 6 4 3 2" xfId="12907" xr:uid="{00000000-0005-0000-0000-000088590000}"/>
    <cellStyle name="Fechas 3 6 4 3 2 2" xfId="39375" xr:uid="{00000000-0005-0000-0000-000089590000}"/>
    <cellStyle name="Fechas 3 6 4 3 3" xfId="12908" xr:uid="{00000000-0005-0000-0000-00008A590000}"/>
    <cellStyle name="Fechas 3 6 4 3 3 2" xfId="46116" xr:uid="{00000000-0005-0000-0000-00008B590000}"/>
    <cellStyle name="Fechas 3 6 4 3 4" xfId="12909" xr:uid="{00000000-0005-0000-0000-00008C590000}"/>
    <cellStyle name="Fechas 3 6 4 3 4 2" xfId="46117" xr:uid="{00000000-0005-0000-0000-00008D590000}"/>
    <cellStyle name="Fechas 3 6 4 3 5" xfId="34287" xr:uid="{00000000-0005-0000-0000-00008E590000}"/>
    <cellStyle name="Fechas 3 6 4 4" xfId="12910" xr:uid="{00000000-0005-0000-0000-00008F590000}"/>
    <cellStyle name="Fechas 3 6 4 4 2" xfId="12911" xr:uid="{00000000-0005-0000-0000-000090590000}"/>
    <cellStyle name="Fechas 3 6 4 4 2 2" xfId="40757" xr:uid="{00000000-0005-0000-0000-000091590000}"/>
    <cellStyle name="Fechas 3 6 4 4 3" xfId="12912" xr:uid="{00000000-0005-0000-0000-000092590000}"/>
    <cellStyle name="Fechas 3 6 4 4 3 2" xfId="46118" xr:uid="{00000000-0005-0000-0000-000093590000}"/>
    <cellStyle name="Fechas 3 6 4 4 4" xfId="12913" xr:uid="{00000000-0005-0000-0000-000094590000}"/>
    <cellStyle name="Fechas 3 6 4 4 4 2" xfId="46119" xr:uid="{00000000-0005-0000-0000-000095590000}"/>
    <cellStyle name="Fechas 3 6 4 4 5" xfId="35669" xr:uid="{00000000-0005-0000-0000-000096590000}"/>
    <cellStyle name="Fechas 3 6 4 5" xfId="12914" xr:uid="{00000000-0005-0000-0000-000097590000}"/>
    <cellStyle name="Fechas 3 6 4 5 2" xfId="37058" xr:uid="{00000000-0005-0000-0000-000098590000}"/>
    <cellStyle name="Fechas 3 6 4 6" xfId="12915" xr:uid="{00000000-0005-0000-0000-000099590000}"/>
    <cellStyle name="Fechas 3 6 4 6 2" xfId="46120" xr:uid="{00000000-0005-0000-0000-00009A590000}"/>
    <cellStyle name="Fechas 3 6 4 7" xfId="12916" xr:uid="{00000000-0005-0000-0000-00009B590000}"/>
    <cellStyle name="Fechas 3 6 4 7 2" xfId="46121" xr:uid="{00000000-0005-0000-0000-00009C590000}"/>
    <cellStyle name="Fechas 3 6 4 8" xfId="12917" xr:uid="{00000000-0005-0000-0000-00009D590000}"/>
    <cellStyle name="Fechas 3 6 4 8 2" xfId="46122" xr:uid="{00000000-0005-0000-0000-00009E590000}"/>
    <cellStyle name="Fechas 3 6 4 9" xfId="31970" xr:uid="{00000000-0005-0000-0000-00009F590000}"/>
    <cellStyle name="Fechas 3 6 5" xfId="12918" xr:uid="{00000000-0005-0000-0000-0000A0590000}"/>
    <cellStyle name="Fechas 3 6 5 2" xfId="12919" xr:uid="{00000000-0005-0000-0000-0000A1590000}"/>
    <cellStyle name="Fechas 3 6 5 2 2" xfId="12920" xr:uid="{00000000-0005-0000-0000-0000A2590000}"/>
    <cellStyle name="Fechas 3 6 5 2 2 2" xfId="38911" xr:uid="{00000000-0005-0000-0000-0000A3590000}"/>
    <cellStyle name="Fechas 3 6 5 2 3" xfId="12921" xr:uid="{00000000-0005-0000-0000-0000A4590000}"/>
    <cellStyle name="Fechas 3 6 5 2 3 2" xfId="46123" xr:uid="{00000000-0005-0000-0000-0000A5590000}"/>
    <cellStyle name="Fechas 3 6 5 2 4" xfId="12922" xr:uid="{00000000-0005-0000-0000-0000A6590000}"/>
    <cellStyle name="Fechas 3 6 5 2 4 2" xfId="46124" xr:uid="{00000000-0005-0000-0000-0000A7590000}"/>
    <cellStyle name="Fechas 3 6 5 2 5" xfId="33823" xr:uid="{00000000-0005-0000-0000-0000A8590000}"/>
    <cellStyle name="Fechas 3 6 5 3" xfId="12923" xr:uid="{00000000-0005-0000-0000-0000A9590000}"/>
    <cellStyle name="Fechas 3 6 5 3 2" xfId="12924" xr:uid="{00000000-0005-0000-0000-0000AA590000}"/>
    <cellStyle name="Fechas 3 6 5 3 2 2" xfId="40127" xr:uid="{00000000-0005-0000-0000-0000AB590000}"/>
    <cellStyle name="Fechas 3 6 5 3 3" xfId="12925" xr:uid="{00000000-0005-0000-0000-0000AC590000}"/>
    <cellStyle name="Fechas 3 6 5 3 3 2" xfId="46125" xr:uid="{00000000-0005-0000-0000-0000AD590000}"/>
    <cellStyle name="Fechas 3 6 5 3 4" xfId="12926" xr:uid="{00000000-0005-0000-0000-0000AE590000}"/>
    <cellStyle name="Fechas 3 6 5 3 4 2" xfId="46126" xr:uid="{00000000-0005-0000-0000-0000AF590000}"/>
    <cellStyle name="Fechas 3 6 5 3 5" xfId="35039" xr:uid="{00000000-0005-0000-0000-0000B0590000}"/>
    <cellStyle name="Fechas 3 6 5 4" xfId="12927" xr:uid="{00000000-0005-0000-0000-0000B1590000}"/>
    <cellStyle name="Fechas 3 6 5 4 2" xfId="36428" xr:uid="{00000000-0005-0000-0000-0000B2590000}"/>
    <cellStyle name="Fechas 3 6 5 5" xfId="12928" xr:uid="{00000000-0005-0000-0000-0000B3590000}"/>
    <cellStyle name="Fechas 3 6 5 5 2" xfId="46127" xr:uid="{00000000-0005-0000-0000-0000B4590000}"/>
    <cellStyle name="Fechas 3 6 5 6" xfId="12929" xr:uid="{00000000-0005-0000-0000-0000B5590000}"/>
    <cellStyle name="Fechas 3 6 5 6 2" xfId="46128" xr:uid="{00000000-0005-0000-0000-0000B6590000}"/>
    <cellStyle name="Fechas 3 6 5 7" xfId="12930" xr:uid="{00000000-0005-0000-0000-0000B7590000}"/>
    <cellStyle name="Fechas 3 6 5 7 2" xfId="46129" xr:uid="{00000000-0005-0000-0000-0000B8590000}"/>
    <cellStyle name="Fechas 3 6 5 8" xfId="31340" xr:uid="{00000000-0005-0000-0000-0000B9590000}"/>
    <cellStyle name="Fechas 3 6 6" xfId="12931" xr:uid="{00000000-0005-0000-0000-0000BA590000}"/>
    <cellStyle name="Fechas 3 6 6 2" xfId="12932" xr:uid="{00000000-0005-0000-0000-0000BB590000}"/>
    <cellStyle name="Fechas 3 6 6 2 2" xfId="37692" xr:uid="{00000000-0005-0000-0000-0000BC590000}"/>
    <cellStyle name="Fechas 3 6 6 3" xfId="12933" xr:uid="{00000000-0005-0000-0000-0000BD590000}"/>
    <cellStyle name="Fechas 3 6 6 3 2" xfId="46130" xr:uid="{00000000-0005-0000-0000-0000BE590000}"/>
    <cellStyle name="Fechas 3 6 6 4" xfId="12934" xr:uid="{00000000-0005-0000-0000-0000BF590000}"/>
    <cellStyle name="Fechas 3 6 6 4 2" xfId="46131" xr:uid="{00000000-0005-0000-0000-0000C0590000}"/>
    <cellStyle name="Fechas 3 6 6 5" xfId="32604" xr:uid="{00000000-0005-0000-0000-0000C1590000}"/>
    <cellStyle name="Fechas 3 6 7" xfId="12935" xr:uid="{00000000-0005-0000-0000-0000C2590000}"/>
    <cellStyle name="Fechas 3 6 7 2" xfId="12936" xr:uid="{00000000-0005-0000-0000-0000C3590000}"/>
    <cellStyle name="Fechas 3 6 7 2 2" xfId="37478" xr:uid="{00000000-0005-0000-0000-0000C4590000}"/>
    <cellStyle name="Fechas 3 6 7 3" xfId="12937" xr:uid="{00000000-0005-0000-0000-0000C5590000}"/>
    <cellStyle name="Fechas 3 6 7 3 2" xfId="46132" xr:uid="{00000000-0005-0000-0000-0000C6590000}"/>
    <cellStyle name="Fechas 3 6 7 4" xfId="12938" xr:uid="{00000000-0005-0000-0000-0000C7590000}"/>
    <cellStyle name="Fechas 3 6 7 4 2" xfId="46133" xr:uid="{00000000-0005-0000-0000-0000C8590000}"/>
    <cellStyle name="Fechas 3 6 7 5" xfId="32390" xr:uid="{00000000-0005-0000-0000-0000C9590000}"/>
    <cellStyle name="Fechas 3 6 8" xfId="12939" xr:uid="{00000000-0005-0000-0000-0000CA590000}"/>
    <cellStyle name="Fechas 3 6 8 2" xfId="12940" xr:uid="{00000000-0005-0000-0000-0000CB590000}"/>
    <cellStyle name="Fechas 3 6 8 2 2" xfId="39884" xr:uid="{00000000-0005-0000-0000-0000CC590000}"/>
    <cellStyle name="Fechas 3 6 8 3" xfId="12941" xr:uid="{00000000-0005-0000-0000-0000CD590000}"/>
    <cellStyle name="Fechas 3 6 8 3 2" xfId="46134" xr:uid="{00000000-0005-0000-0000-0000CE590000}"/>
    <cellStyle name="Fechas 3 6 8 4" xfId="12942" xr:uid="{00000000-0005-0000-0000-0000CF590000}"/>
    <cellStyle name="Fechas 3 6 8 4 2" xfId="46135" xr:uid="{00000000-0005-0000-0000-0000D0590000}"/>
    <cellStyle name="Fechas 3 6 8 5" xfId="34796" xr:uid="{00000000-0005-0000-0000-0000D1590000}"/>
    <cellStyle name="Fechas 3 6 9" xfId="12943" xr:uid="{00000000-0005-0000-0000-0000D2590000}"/>
    <cellStyle name="Fechas 3 6 9 2" xfId="36185" xr:uid="{00000000-0005-0000-0000-0000D3590000}"/>
    <cellStyle name="Fechas 3 7" xfId="12944" xr:uid="{00000000-0005-0000-0000-0000D4590000}"/>
    <cellStyle name="Fechas 3 7 10" xfId="12945" xr:uid="{00000000-0005-0000-0000-0000D5590000}"/>
    <cellStyle name="Fechas 3 7 10 2" xfId="46136" xr:uid="{00000000-0005-0000-0000-0000D6590000}"/>
    <cellStyle name="Fechas 3 7 11" xfId="12946" xr:uid="{00000000-0005-0000-0000-0000D7590000}"/>
    <cellStyle name="Fechas 3 7 11 2" xfId="46137" xr:uid="{00000000-0005-0000-0000-0000D8590000}"/>
    <cellStyle name="Fechas 3 7 12" xfId="30924" xr:uid="{00000000-0005-0000-0000-0000D9590000}"/>
    <cellStyle name="Fechas 3 7 2" xfId="12947" xr:uid="{00000000-0005-0000-0000-0000DA590000}"/>
    <cellStyle name="Fechas 3 7 2 2" xfId="12948" xr:uid="{00000000-0005-0000-0000-0000DB590000}"/>
    <cellStyle name="Fechas 3 7 2 2 2" xfId="12949" xr:uid="{00000000-0005-0000-0000-0000DC590000}"/>
    <cellStyle name="Fechas 3 7 2 2 2 2" xfId="38218" xr:uid="{00000000-0005-0000-0000-0000DD590000}"/>
    <cellStyle name="Fechas 3 7 2 2 3" xfId="12950" xr:uid="{00000000-0005-0000-0000-0000DE590000}"/>
    <cellStyle name="Fechas 3 7 2 2 3 2" xfId="46138" xr:uid="{00000000-0005-0000-0000-0000DF590000}"/>
    <cellStyle name="Fechas 3 7 2 2 4" xfId="12951" xr:uid="{00000000-0005-0000-0000-0000E0590000}"/>
    <cellStyle name="Fechas 3 7 2 2 4 2" xfId="46139" xr:uid="{00000000-0005-0000-0000-0000E1590000}"/>
    <cellStyle name="Fechas 3 7 2 2 5" xfId="12952" xr:uid="{00000000-0005-0000-0000-0000E2590000}"/>
    <cellStyle name="Fechas 3 7 2 2 5 2" xfId="46140" xr:uid="{00000000-0005-0000-0000-0000E3590000}"/>
    <cellStyle name="Fechas 3 7 2 2 6" xfId="33130" xr:uid="{00000000-0005-0000-0000-0000E4590000}"/>
    <cellStyle name="Fechas 3 7 2 3" xfId="12953" xr:uid="{00000000-0005-0000-0000-0000E5590000}"/>
    <cellStyle name="Fechas 3 7 2 3 2" xfId="12954" xr:uid="{00000000-0005-0000-0000-0000E6590000}"/>
    <cellStyle name="Fechas 3 7 2 3 2 2" xfId="40472" xr:uid="{00000000-0005-0000-0000-0000E7590000}"/>
    <cellStyle name="Fechas 3 7 2 3 3" xfId="12955" xr:uid="{00000000-0005-0000-0000-0000E8590000}"/>
    <cellStyle name="Fechas 3 7 2 3 3 2" xfId="46141" xr:uid="{00000000-0005-0000-0000-0000E9590000}"/>
    <cellStyle name="Fechas 3 7 2 3 4" xfId="12956" xr:uid="{00000000-0005-0000-0000-0000EA590000}"/>
    <cellStyle name="Fechas 3 7 2 3 4 2" xfId="46142" xr:uid="{00000000-0005-0000-0000-0000EB590000}"/>
    <cellStyle name="Fechas 3 7 2 3 5" xfId="12957" xr:uid="{00000000-0005-0000-0000-0000EC590000}"/>
    <cellStyle name="Fechas 3 7 2 3 5 2" xfId="46143" xr:uid="{00000000-0005-0000-0000-0000ED590000}"/>
    <cellStyle name="Fechas 3 7 2 3 6" xfId="35384" xr:uid="{00000000-0005-0000-0000-0000EE590000}"/>
    <cellStyle name="Fechas 3 7 2 4" xfId="12958" xr:uid="{00000000-0005-0000-0000-0000EF590000}"/>
    <cellStyle name="Fechas 3 7 2 4 2" xfId="36773" xr:uid="{00000000-0005-0000-0000-0000F0590000}"/>
    <cellStyle name="Fechas 3 7 2 5" xfId="31685" xr:uid="{00000000-0005-0000-0000-0000F1590000}"/>
    <cellStyle name="Fechas 3 7 3" xfId="12959" xr:uid="{00000000-0005-0000-0000-0000F2590000}"/>
    <cellStyle name="Fechas 3 7 3 2" xfId="12960" xr:uid="{00000000-0005-0000-0000-0000F3590000}"/>
    <cellStyle name="Fechas 3 7 3 2 2" xfId="12961" xr:uid="{00000000-0005-0000-0000-0000F4590000}"/>
    <cellStyle name="Fechas 3 7 3 2 2 2" xfId="38093" xr:uid="{00000000-0005-0000-0000-0000F5590000}"/>
    <cellStyle name="Fechas 3 7 3 2 3" xfId="12962" xr:uid="{00000000-0005-0000-0000-0000F6590000}"/>
    <cellStyle name="Fechas 3 7 3 2 3 2" xfId="46144" xr:uid="{00000000-0005-0000-0000-0000F7590000}"/>
    <cellStyle name="Fechas 3 7 3 2 4" xfId="12963" xr:uid="{00000000-0005-0000-0000-0000F8590000}"/>
    <cellStyle name="Fechas 3 7 3 2 4 2" xfId="46145" xr:uid="{00000000-0005-0000-0000-0000F9590000}"/>
    <cellStyle name="Fechas 3 7 3 2 5" xfId="33005" xr:uid="{00000000-0005-0000-0000-0000FA590000}"/>
    <cellStyle name="Fechas 3 7 3 3" xfId="12964" xr:uid="{00000000-0005-0000-0000-0000FB590000}"/>
    <cellStyle name="Fechas 3 7 3 3 2" xfId="12965" xr:uid="{00000000-0005-0000-0000-0000FC590000}"/>
    <cellStyle name="Fechas 3 7 3 3 2 2" xfId="39131" xr:uid="{00000000-0005-0000-0000-0000FD590000}"/>
    <cellStyle name="Fechas 3 7 3 3 3" xfId="12966" xr:uid="{00000000-0005-0000-0000-0000FE590000}"/>
    <cellStyle name="Fechas 3 7 3 3 3 2" xfId="46146" xr:uid="{00000000-0005-0000-0000-0000FF590000}"/>
    <cellStyle name="Fechas 3 7 3 3 4" xfId="12967" xr:uid="{00000000-0005-0000-0000-0000005A0000}"/>
    <cellStyle name="Fechas 3 7 3 3 4 2" xfId="46147" xr:uid="{00000000-0005-0000-0000-0000015A0000}"/>
    <cellStyle name="Fechas 3 7 3 3 5" xfId="34043" xr:uid="{00000000-0005-0000-0000-0000025A0000}"/>
    <cellStyle name="Fechas 3 7 3 4" xfId="12968" xr:uid="{00000000-0005-0000-0000-0000035A0000}"/>
    <cellStyle name="Fechas 3 7 3 4 2" xfId="12969" xr:uid="{00000000-0005-0000-0000-0000045A0000}"/>
    <cellStyle name="Fechas 3 7 3 4 2 2" xfId="40347" xr:uid="{00000000-0005-0000-0000-0000055A0000}"/>
    <cellStyle name="Fechas 3 7 3 4 3" xfId="12970" xr:uid="{00000000-0005-0000-0000-0000065A0000}"/>
    <cellStyle name="Fechas 3 7 3 4 3 2" xfId="46148" xr:uid="{00000000-0005-0000-0000-0000075A0000}"/>
    <cellStyle name="Fechas 3 7 3 4 4" xfId="12971" xr:uid="{00000000-0005-0000-0000-0000085A0000}"/>
    <cellStyle name="Fechas 3 7 3 4 4 2" xfId="46149" xr:uid="{00000000-0005-0000-0000-0000095A0000}"/>
    <cellStyle name="Fechas 3 7 3 4 5" xfId="35259" xr:uid="{00000000-0005-0000-0000-00000A5A0000}"/>
    <cellStyle name="Fechas 3 7 3 5" xfId="12972" xr:uid="{00000000-0005-0000-0000-00000B5A0000}"/>
    <cellStyle name="Fechas 3 7 3 5 2" xfId="36648" xr:uid="{00000000-0005-0000-0000-00000C5A0000}"/>
    <cellStyle name="Fechas 3 7 3 6" xfId="12973" xr:uid="{00000000-0005-0000-0000-00000D5A0000}"/>
    <cellStyle name="Fechas 3 7 3 6 2" xfId="46150" xr:uid="{00000000-0005-0000-0000-00000E5A0000}"/>
    <cellStyle name="Fechas 3 7 3 7" xfId="12974" xr:uid="{00000000-0005-0000-0000-00000F5A0000}"/>
    <cellStyle name="Fechas 3 7 3 7 2" xfId="46151" xr:uid="{00000000-0005-0000-0000-0000105A0000}"/>
    <cellStyle name="Fechas 3 7 3 8" xfId="12975" xr:uid="{00000000-0005-0000-0000-0000115A0000}"/>
    <cellStyle name="Fechas 3 7 3 8 2" xfId="46152" xr:uid="{00000000-0005-0000-0000-0000125A0000}"/>
    <cellStyle name="Fechas 3 7 3 9" xfId="31560" xr:uid="{00000000-0005-0000-0000-0000135A0000}"/>
    <cellStyle name="Fechas 3 7 4" xfId="12976" xr:uid="{00000000-0005-0000-0000-0000145A0000}"/>
    <cellStyle name="Fechas 3 7 4 2" xfId="12977" xr:uid="{00000000-0005-0000-0000-0000155A0000}"/>
    <cellStyle name="Fechas 3 7 4 2 2" xfId="12978" xr:uid="{00000000-0005-0000-0000-0000165A0000}"/>
    <cellStyle name="Fechas 3 7 4 2 2 2" xfId="38502" xr:uid="{00000000-0005-0000-0000-0000175A0000}"/>
    <cellStyle name="Fechas 3 7 4 2 3" xfId="12979" xr:uid="{00000000-0005-0000-0000-0000185A0000}"/>
    <cellStyle name="Fechas 3 7 4 2 3 2" xfId="46153" xr:uid="{00000000-0005-0000-0000-0000195A0000}"/>
    <cellStyle name="Fechas 3 7 4 2 4" xfId="12980" xr:uid="{00000000-0005-0000-0000-00001A5A0000}"/>
    <cellStyle name="Fechas 3 7 4 2 4 2" xfId="46154" xr:uid="{00000000-0005-0000-0000-00001B5A0000}"/>
    <cellStyle name="Fechas 3 7 4 2 5" xfId="33414" xr:uid="{00000000-0005-0000-0000-00001C5A0000}"/>
    <cellStyle name="Fechas 3 7 4 3" xfId="12981" xr:uid="{00000000-0005-0000-0000-00001D5A0000}"/>
    <cellStyle name="Fechas 3 7 4 3 2" xfId="12982" xr:uid="{00000000-0005-0000-0000-00001E5A0000}"/>
    <cellStyle name="Fechas 3 7 4 3 2 2" xfId="39374" xr:uid="{00000000-0005-0000-0000-00001F5A0000}"/>
    <cellStyle name="Fechas 3 7 4 3 3" xfId="12983" xr:uid="{00000000-0005-0000-0000-0000205A0000}"/>
    <cellStyle name="Fechas 3 7 4 3 3 2" xfId="46155" xr:uid="{00000000-0005-0000-0000-0000215A0000}"/>
    <cellStyle name="Fechas 3 7 4 3 4" xfId="12984" xr:uid="{00000000-0005-0000-0000-0000225A0000}"/>
    <cellStyle name="Fechas 3 7 4 3 4 2" xfId="46156" xr:uid="{00000000-0005-0000-0000-0000235A0000}"/>
    <cellStyle name="Fechas 3 7 4 3 5" xfId="34286" xr:uid="{00000000-0005-0000-0000-0000245A0000}"/>
    <cellStyle name="Fechas 3 7 4 4" xfId="12985" xr:uid="{00000000-0005-0000-0000-0000255A0000}"/>
    <cellStyle name="Fechas 3 7 4 4 2" xfId="12986" xr:uid="{00000000-0005-0000-0000-0000265A0000}"/>
    <cellStyle name="Fechas 3 7 4 4 2 2" xfId="40756" xr:uid="{00000000-0005-0000-0000-0000275A0000}"/>
    <cellStyle name="Fechas 3 7 4 4 3" xfId="12987" xr:uid="{00000000-0005-0000-0000-0000285A0000}"/>
    <cellStyle name="Fechas 3 7 4 4 3 2" xfId="46157" xr:uid="{00000000-0005-0000-0000-0000295A0000}"/>
    <cellStyle name="Fechas 3 7 4 4 4" xfId="12988" xr:uid="{00000000-0005-0000-0000-00002A5A0000}"/>
    <cellStyle name="Fechas 3 7 4 4 4 2" xfId="46158" xr:uid="{00000000-0005-0000-0000-00002B5A0000}"/>
    <cellStyle name="Fechas 3 7 4 4 5" xfId="35668" xr:uid="{00000000-0005-0000-0000-00002C5A0000}"/>
    <cellStyle name="Fechas 3 7 4 5" xfId="12989" xr:uid="{00000000-0005-0000-0000-00002D5A0000}"/>
    <cellStyle name="Fechas 3 7 4 5 2" xfId="37057" xr:uid="{00000000-0005-0000-0000-00002E5A0000}"/>
    <cellStyle name="Fechas 3 7 4 6" xfId="12990" xr:uid="{00000000-0005-0000-0000-00002F5A0000}"/>
    <cellStyle name="Fechas 3 7 4 6 2" xfId="46159" xr:uid="{00000000-0005-0000-0000-0000305A0000}"/>
    <cellStyle name="Fechas 3 7 4 7" xfId="12991" xr:uid="{00000000-0005-0000-0000-0000315A0000}"/>
    <cellStyle name="Fechas 3 7 4 7 2" xfId="46160" xr:uid="{00000000-0005-0000-0000-0000325A0000}"/>
    <cellStyle name="Fechas 3 7 4 8" xfId="12992" xr:uid="{00000000-0005-0000-0000-0000335A0000}"/>
    <cellStyle name="Fechas 3 7 4 8 2" xfId="46161" xr:uid="{00000000-0005-0000-0000-0000345A0000}"/>
    <cellStyle name="Fechas 3 7 4 9" xfId="31969" xr:uid="{00000000-0005-0000-0000-0000355A0000}"/>
    <cellStyle name="Fechas 3 7 5" xfId="12993" xr:uid="{00000000-0005-0000-0000-0000365A0000}"/>
    <cellStyle name="Fechas 3 7 5 2" xfId="12994" xr:uid="{00000000-0005-0000-0000-0000375A0000}"/>
    <cellStyle name="Fechas 3 7 5 2 2" xfId="12995" xr:uid="{00000000-0005-0000-0000-0000385A0000}"/>
    <cellStyle name="Fechas 3 7 5 2 2 2" xfId="38912" xr:uid="{00000000-0005-0000-0000-0000395A0000}"/>
    <cellStyle name="Fechas 3 7 5 2 3" xfId="12996" xr:uid="{00000000-0005-0000-0000-00003A5A0000}"/>
    <cellStyle name="Fechas 3 7 5 2 3 2" xfId="46162" xr:uid="{00000000-0005-0000-0000-00003B5A0000}"/>
    <cellStyle name="Fechas 3 7 5 2 4" xfId="12997" xr:uid="{00000000-0005-0000-0000-00003C5A0000}"/>
    <cellStyle name="Fechas 3 7 5 2 4 2" xfId="46163" xr:uid="{00000000-0005-0000-0000-00003D5A0000}"/>
    <cellStyle name="Fechas 3 7 5 2 5" xfId="33824" xr:uid="{00000000-0005-0000-0000-00003E5A0000}"/>
    <cellStyle name="Fechas 3 7 5 3" xfId="12998" xr:uid="{00000000-0005-0000-0000-00003F5A0000}"/>
    <cellStyle name="Fechas 3 7 5 3 2" xfId="12999" xr:uid="{00000000-0005-0000-0000-0000405A0000}"/>
    <cellStyle name="Fechas 3 7 5 3 2 2" xfId="40128" xr:uid="{00000000-0005-0000-0000-0000415A0000}"/>
    <cellStyle name="Fechas 3 7 5 3 3" xfId="13000" xr:uid="{00000000-0005-0000-0000-0000425A0000}"/>
    <cellStyle name="Fechas 3 7 5 3 3 2" xfId="46164" xr:uid="{00000000-0005-0000-0000-0000435A0000}"/>
    <cellStyle name="Fechas 3 7 5 3 4" xfId="13001" xr:uid="{00000000-0005-0000-0000-0000445A0000}"/>
    <cellStyle name="Fechas 3 7 5 3 4 2" xfId="46165" xr:uid="{00000000-0005-0000-0000-0000455A0000}"/>
    <cellStyle name="Fechas 3 7 5 3 5" xfId="35040" xr:uid="{00000000-0005-0000-0000-0000465A0000}"/>
    <cellStyle name="Fechas 3 7 5 4" xfId="13002" xr:uid="{00000000-0005-0000-0000-0000475A0000}"/>
    <cellStyle name="Fechas 3 7 5 4 2" xfId="36429" xr:uid="{00000000-0005-0000-0000-0000485A0000}"/>
    <cellStyle name="Fechas 3 7 5 5" xfId="13003" xr:uid="{00000000-0005-0000-0000-0000495A0000}"/>
    <cellStyle name="Fechas 3 7 5 5 2" xfId="46166" xr:uid="{00000000-0005-0000-0000-00004A5A0000}"/>
    <cellStyle name="Fechas 3 7 5 6" xfId="13004" xr:uid="{00000000-0005-0000-0000-00004B5A0000}"/>
    <cellStyle name="Fechas 3 7 5 6 2" xfId="46167" xr:uid="{00000000-0005-0000-0000-00004C5A0000}"/>
    <cellStyle name="Fechas 3 7 5 7" xfId="13005" xr:uid="{00000000-0005-0000-0000-00004D5A0000}"/>
    <cellStyle name="Fechas 3 7 5 7 2" xfId="46168" xr:uid="{00000000-0005-0000-0000-00004E5A0000}"/>
    <cellStyle name="Fechas 3 7 5 8" xfId="31341" xr:uid="{00000000-0005-0000-0000-00004F5A0000}"/>
    <cellStyle name="Fechas 3 7 6" xfId="13006" xr:uid="{00000000-0005-0000-0000-0000505A0000}"/>
    <cellStyle name="Fechas 3 7 6 2" xfId="13007" xr:uid="{00000000-0005-0000-0000-0000515A0000}"/>
    <cellStyle name="Fechas 3 7 6 2 2" xfId="37699" xr:uid="{00000000-0005-0000-0000-0000525A0000}"/>
    <cellStyle name="Fechas 3 7 6 3" xfId="13008" xr:uid="{00000000-0005-0000-0000-0000535A0000}"/>
    <cellStyle name="Fechas 3 7 6 3 2" xfId="46169" xr:uid="{00000000-0005-0000-0000-0000545A0000}"/>
    <cellStyle name="Fechas 3 7 6 4" xfId="13009" xr:uid="{00000000-0005-0000-0000-0000555A0000}"/>
    <cellStyle name="Fechas 3 7 6 4 2" xfId="46170" xr:uid="{00000000-0005-0000-0000-0000565A0000}"/>
    <cellStyle name="Fechas 3 7 6 5" xfId="32611" xr:uid="{00000000-0005-0000-0000-0000575A0000}"/>
    <cellStyle name="Fechas 3 7 7" xfId="13010" xr:uid="{00000000-0005-0000-0000-0000585A0000}"/>
    <cellStyle name="Fechas 3 7 7 2" xfId="13011" xr:uid="{00000000-0005-0000-0000-0000595A0000}"/>
    <cellStyle name="Fechas 3 7 7 2 2" xfId="37811" xr:uid="{00000000-0005-0000-0000-00005A5A0000}"/>
    <cellStyle name="Fechas 3 7 7 3" xfId="13012" xr:uid="{00000000-0005-0000-0000-00005B5A0000}"/>
    <cellStyle name="Fechas 3 7 7 3 2" xfId="46171" xr:uid="{00000000-0005-0000-0000-00005C5A0000}"/>
    <cellStyle name="Fechas 3 7 7 4" xfId="13013" xr:uid="{00000000-0005-0000-0000-00005D5A0000}"/>
    <cellStyle name="Fechas 3 7 7 4 2" xfId="46172" xr:uid="{00000000-0005-0000-0000-00005E5A0000}"/>
    <cellStyle name="Fechas 3 7 7 5" xfId="32723" xr:uid="{00000000-0005-0000-0000-00005F5A0000}"/>
    <cellStyle name="Fechas 3 7 8" xfId="13014" xr:uid="{00000000-0005-0000-0000-0000605A0000}"/>
    <cellStyle name="Fechas 3 7 8 2" xfId="13015" xr:uid="{00000000-0005-0000-0000-0000615A0000}"/>
    <cellStyle name="Fechas 3 7 8 2 2" xfId="39891" xr:uid="{00000000-0005-0000-0000-0000625A0000}"/>
    <cellStyle name="Fechas 3 7 8 3" xfId="13016" xr:uid="{00000000-0005-0000-0000-0000635A0000}"/>
    <cellStyle name="Fechas 3 7 8 3 2" xfId="46173" xr:uid="{00000000-0005-0000-0000-0000645A0000}"/>
    <cellStyle name="Fechas 3 7 8 4" xfId="13017" xr:uid="{00000000-0005-0000-0000-0000655A0000}"/>
    <cellStyle name="Fechas 3 7 8 4 2" xfId="46174" xr:uid="{00000000-0005-0000-0000-0000665A0000}"/>
    <cellStyle name="Fechas 3 7 8 5" xfId="34803" xr:uid="{00000000-0005-0000-0000-0000675A0000}"/>
    <cellStyle name="Fechas 3 7 9" xfId="13018" xr:uid="{00000000-0005-0000-0000-0000685A0000}"/>
    <cellStyle name="Fechas 3 7 9 2" xfId="36192" xr:uid="{00000000-0005-0000-0000-0000695A0000}"/>
    <cellStyle name="Fechas 3 8" xfId="13019" xr:uid="{00000000-0005-0000-0000-00006A5A0000}"/>
    <cellStyle name="Fechas 3 8 2" xfId="13020" xr:uid="{00000000-0005-0000-0000-00006B5A0000}"/>
    <cellStyle name="Fechas 3 8 2 2" xfId="13021" xr:uid="{00000000-0005-0000-0000-00006C5A0000}"/>
    <cellStyle name="Fechas 3 8 2 2 2" xfId="13022" xr:uid="{00000000-0005-0000-0000-00006D5A0000}"/>
    <cellStyle name="Fechas 3 8 2 2 2 2" xfId="38494" xr:uid="{00000000-0005-0000-0000-00006E5A0000}"/>
    <cellStyle name="Fechas 3 8 2 2 3" xfId="13023" xr:uid="{00000000-0005-0000-0000-00006F5A0000}"/>
    <cellStyle name="Fechas 3 8 2 2 3 2" xfId="46175" xr:uid="{00000000-0005-0000-0000-0000705A0000}"/>
    <cellStyle name="Fechas 3 8 2 2 4" xfId="13024" xr:uid="{00000000-0005-0000-0000-0000715A0000}"/>
    <cellStyle name="Fechas 3 8 2 2 4 2" xfId="46176" xr:uid="{00000000-0005-0000-0000-0000725A0000}"/>
    <cellStyle name="Fechas 3 8 2 2 5" xfId="33406" xr:uid="{00000000-0005-0000-0000-0000735A0000}"/>
    <cellStyle name="Fechas 3 8 2 3" xfId="13025" xr:uid="{00000000-0005-0000-0000-0000745A0000}"/>
    <cellStyle name="Fechas 3 8 2 3 2" xfId="13026" xr:uid="{00000000-0005-0000-0000-0000755A0000}"/>
    <cellStyle name="Fechas 3 8 2 3 2 2" xfId="39366" xr:uid="{00000000-0005-0000-0000-0000765A0000}"/>
    <cellStyle name="Fechas 3 8 2 3 3" xfId="13027" xr:uid="{00000000-0005-0000-0000-0000775A0000}"/>
    <cellStyle name="Fechas 3 8 2 3 3 2" xfId="46177" xr:uid="{00000000-0005-0000-0000-0000785A0000}"/>
    <cellStyle name="Fechas 3 8 2 3 4" xfId="13028" xr:uid="{00000000-0005-0000-0000-0000795A0000}"/>
    <cellStyle name="Fechas 3 8 2 3 4 2" xfId="46178" xr:uid="{00000000-0005-0000-0000-00007A5A0000}"/>
    <cellStyle name="Fechas 3 8 2 3 5" xfId="13029" xr:uid="{00000000-0005-0000-0000-00007B5A0000}"/>
    <cellStyle name="Fechas 3 8 2 3 5 2" xfId="46179" xr:uid="{00000000-0005-0000-0000-00007C5A0000}"/>
    <cellStyle name="Fechas 3 8 2 3 6" xfId="34278" xr:uid="{00000000-0005-0000-0000-00007D5A0000}"/>
    <cellStyle name="Fechas 3 8 2 4" xfId="13030" xr:uid="{00000000-0005-0000-0000-00007E5A0000}"/>
    <cellStyle name="Fechas 3 8 2 4 2" xfId="13031" xr:uid="{00000000-0005-0000-0000-00007F5A0000}"/>
    <cellStyle name="Fechas 3 8 2 4 2 2" xfId="40748" xr:uid="{00000000-0005-0000-0000-0000805A0000}"/>
    <cellStyle name="Fechas 3 8 2 4 3" xfId="13032" xr:uid="{00000000-0005-0000-0000-0000815A0000}"/>
    <cellStyle name="Fechas 3 8 2 4 3 2" xfId="46180" xr:uid="{00000000-0005-0000-0000-0000825A0000}"/>
    <cellStyle name="Fechas 3 8 2 4 4" xfId="13033" xr:uid="{00000000-0005-0000-0000-0000835A0000}"/>
    <cellStyle name="Fechas 3 8 2 4 4 2" xfId="46181" xr:uid="{00000000-0005-0000-0000-0000845A0000}"/>
    <cellStyle name="Fechas 3 8 2 4 5" xfId="35660" xr:uid="{00000000-0005-0000-0000-0000855A0000}"/>
    <cellStyle name="Fechas 3 8 2 5" xfId="13034" xr:uid="{00000000-0005-0000-0000-0000865A0000}"/>
    <cellStyle name="Fechas 3 8 2 5 2" xfId="37049" xr:uid="{00000000-0005-0000-0000-0000875A0000}"/>
    <cellStyle name="Fechas 3 8 2 6" xfId="13035" xr:uid="{00000000-0005-0000-0000-0000885A0000}"/>
    <cellStyle name="Fechas 3 8 2 6 2" xfId="46182" xr:uid="{00000000-0005-0000-0000-0000895A0000}"/>
    <cellStyle name="Fechas 3 8 2 7" xfId="13036" xr:uid="{00000000-0005-0000-0000-00008A5A0000}"/>
    <cellStyle name="Fechas 3 8 2 7 2" xfId="46183" xr:uid="{00000000-0005-0000-0000-00008B5A0000}"/>
    <cellStyle name="Fechas 3 8 2 8" xfId="31961" xr:uid="{00000000-0005-0000-0000-00008C5A0000}"/>
    <cellStyle name="Fechas 3 8 3" xfId="13037" xr:uid="{00000000-0005-0000-0000-00008D5A0000}"/>
    <cellStyle name="Fechas 3 8 3 2" xfId="13038" xr:uid="{00000000-0005-0000-0000-00008E5A0000}"/>
    <cellStyle name="Fechas 3 8 3 2 2" xfId="13039" xr:uid="{00000000-0005-0000-0000-00008F5A0000}"/>
    <cellStyle name="Fechas 3 8 3 2 2 2" xfId="38094" xr:uid="{00000000-0005-0000-0000-0000905A0000}"/>
    <cellStyle name="Fechas 3 8 3 2 3" xfId="13040" xr:uid="{00000000-0005-0000-0000-0000915A0000}"/>
    <cellStyle name="Fechas 3 8 3 2 3 2" xfId="46184" xr:uid="{00000000-0005-0000-0000-0000925A0000}"/>
    <cellStyle name="Fechas 3 8 3 2 4" xfId="13041" xr:uid="{00000000-0005-0000-0000-0000935A0000}"/>
    <cellStyle name="Fechas 3 8 3 2 4 2" xfId="46185" xr:uid="{00000000-0005-0000-0000-0000945A0000}"/>
    <cellStyle name="Fechas 3 8 3 2 5" xfId="33006" xr:uid="{00000000-0005-0000-0000-0000955A0000}"/>
    <cellStyle name="Fechas 3 8 3 3" xfId="13042" xr:uid="{00000000-0005-0000-0000-0000965A0000}"/>
    <cellStyle name="Fechas 3 8 3 3 2" xfId="13043" xr:uid="{00000000-0005-0000-0000-0000975A0000}"/>
    <cellStyle name="Fechas 3 8 3 3 2 2" xfId="39132" xr:uid="{00000000-0005-0000-0000-0000985A0000}"/>
    <cellStyle name="Fechas 3 8 3 3 3" xfId="13044" xr:uid="{00000000-0005-0000-0000-0000995A0000}"/>
    <cellStyle name="Fechas 3 8 3 3 3 2" xfId="46186" xr:uid="{00000000-0005-0000-0000-00009A5A0000}"/>
    <cellStyle name="Fechas 3 8 3 3 4" xfId="13045" xr:uid="{00000000-0005-0000-0000-00009B5A0000}"/>
    <cellStyle name="Fechas 3 8 3 3 4 2" xfId="46187" xr:uid="{00000000-0005-0000-0000-00009C5A0000}"/>
    <cellStyle name="Fechas 3 8 3 3 5" xfId="34044" xr:uid="{00000000-0005-0000-0000-00009D5A0000}"/>
    <cellStyle name="Fechas 3 8 3 4" xfId="13046" xr:uid="{00000000-0005-0000-0000-00009E5A0000}"/>
    <cellStyle name="Fechas 3 8 3 4 2" xfId="13047" xr:uid="{00000000-0005-0000-0000-00009F5A0000}"/>
    <cellStyle name="Fechas 3 8 3 4 2 2" xfId="40348" xr:uid="{00000000-0005-0000-0000-0000A05A0000}"/>
    <cellStyle name="Fechas 3 8 3 4 3" xfId="13048" xr:uid="{00000000-0005-0000-0000-0000A15A0000}"/>
    <cellStyle name="Fechas 3 8 3 4 3 2" xfId="46188" xr:uid="{00000000-0005-0000-0000-0000A25A0000}"/>
    <cellStyle name="Fechas 3 8 3 4 4" xfId="13049" xr:uid="{00000000-0005-0000-0000-0000A35A0000}"/>
    <cellStyle name="Fechas 3 8 3 4 4 2" xfId="46189" xr:uid="{00000000-0005-0000-0000-0000A45A0000}"/>
    <cellStyle name="Fechas 3 8 3 4 5" xfId="35260" xr:uid="{00000000-0005-0000-0000-0000A55A0000}"/>
    <cellStyle name="Fechas 3 8 3 5" xfId="13050" xr:uid="{00000000-0005-0000-0000-0000A65A0000}"/>
    <cellStyle name="Fechas 3 8 3 5 2" xfId="36649" xr:uid="{00000000-0005-0000-0000-0000A75A0000}"/>
    <cellStyle name="Fechas 3 8 3 6" xfId="13051" xr:uid="{00000000-0005-0000-0000-0000A85A0000}"/>
    <cellStyle name="Fechas 3 8 3 6 2" xfId="46190" xr:uid="{00000000-0005-0000-0000-0000A95A0000}"/>
    <cellStyle name="Fechas 3 8 3 7" xfId="13052" xr:uid="{00000000-0005-0000-0000-0000AA5A0000}"/>
    <cellStyle name="Fechas 3 8 3 7 2" xfId="46191" xr:uid="{00000000-0005-0000-0000-0000AB5A0000}"/>
    <cellStyle name="Fechas 3 8 3 8" xfId="13053" xr:uid="{00000000-0005-0000-0000-0000AC5A0000}"/>
    <cellStyle name="Fechas 3 8 3 8 2" xfId="46192" xr:uid="{00000000-0005-0000-0000-0000AD5A0000}"/>
    <cellStyle name="Fechas 3 8 3 9" xfId="31561" xr:uid="{00000000-0005-0000-0000-0000AE5A0000}"/>
    <cellStyle name="Fechas 3 8 4" xfId="13054" xr:uid="{00000000-0005-0000-0000-0000AF5A0000}"/>
    <cellStyle name="Fechas 3 8 4 2" xfId="13055" xr:uid="{00000000-0005-0000-0000-0000B05A0000}"/>
    <cellStyle name="Fechas 3 8 4 2 2" xfId="13056" xr:uid="{00000000-0005-0000-0000-0000B15A0000}"/>
    <cellStyle name="Fechas 3 8 4 2 2 2" xfId="38501" xr:uid="{00000000-0005-0000-0000-0000B25A0000}"/>
    <cellStyle name="Fechas 3 8 4 2 3" xfId="13057" xr:uid="{00000000-0005-0000-0000-0000B35A0000}"/>
    <cellStyle name="Fechas 3 8 4 2 3 2" xfId="46193" xr:uid="{00000000-0005-0000-0000-0000B45A0000}"/>
    <cellStyle name="Fechas 3 8 4 2 4" xfId="13058" xr:uid="{00000000-0005-0000-0000-0000B55A0000}"/>
    <cellStyle name="Fechas 3 8 4 2 4 2" xfId="46194" xr:uid="{00000000-0005-0000-0000-0000B65A0000}"/>
    <cellStyle name="Fechas 3 8 4 2 5" xfId="33413" xr:uid="{00000000-0005-0000-0000-0000B75A0000}"/>
    <cellStyle name="Fechas 3 8 4 3" xfId="13059" xr:uid="{00000000-0005-0000-0000-0000B85A0000}"/>
    <cellStyle name="Fechas 3 8 4 3 2" xfId="13060" xr:uid="{00000000-0005-0000-0000-0000B95A0000}"/>
    <cellStyle name="Fechas 3 8 4 3 2 2" xfId="39373" xr:uid="{00000000-0005-0000-0000-0000BA5A0000}"/>
    <cellStyle name="Fechas 3 8 4 3 3" xfId="13061" xr:uid="{00000000-0005-0000-0000-0000BB5A0000}"/>
    <cellStyle name="Fechas 3 8 4 3 3 2" xfId="46195" xr:uid="{00000000-0005-0000-0000-0000BC5A0000}"/>
    <cellStyle name="Fechas 3 8 4 3 4" xfId="13062" xr:uid="{00000000-0005-0000-0000-0000BD5A0000}"/>
    <cellStyle name="Fechas 3 8 4 3 4 2" xfId="46196" xr:uid="{00000000-0005-0000-0000-0000BE5A0000}"/>
    <cellStyle name="Fechas 3 8 4 3 5" xfId="34285" xr:uid="{00000000-0005-0000-0000-0000BF5A0000}"/>
    <cellStyle name="Fechas 3 8 4 4" xfId="13063" xr:uid="{00000000-0005-0000-0000-0000C05A0000}"/>
    <cellStyle name="Fechas 3 8 4 4 2" xfId="13064" xr:uid="{00000000-0005-0000-0000-0000C15A0000}"/>
    <cellStyle name="Fechas 3 8 4 4 2 2" xfId="40755" xr:uid="{00000000-0005-0000-0000-0000C25A0000}"/>
    <cellStyle name="Fechas 3 8 4 4 3" xfId="13065" xr:uid="{00000000-0005-0000-0000-0000C35A0000}"/>
    <cellStyle name="Fechas 3 8 4 4 3 2" xfId="46197" xr:uid="{00000000-0005-0000-0000-0000C45A0000}"/>
    <cellStyle name="Fechas 3 8 4 4 4" xfId="13066" xr:uid="{00000000-0005-0000-0000-0000C55A0000}"/>
    <cellStyle name="Fechas 3 8 4 4 4 2" xfId="46198" xr:uid="{00000000-0005-0000-0000-0000C65A0000}"/>
    <cellStyle name="Fechas 3 8 4 4 5" xfId="35667" xr:uid="{00000000-0005-0000-0000-0000C75A0000}"/>
    <cellStyle name="Fechas 3 8 4 5" xfId="13067" xr:uid="{00000000-0005-0000-0000-0000C85A0000}"/>
    <cellStyle name="Fechas 3 8 4 5 2" xfId="37056" xr:uid="{00000000-0005-0000-0000-0000C95A0000}"/>
    <cellStyle name="Fechas 3 8 4 6" xfId="13068" xr:uid="{00000000-0005-0000-0000-0000CA5A0000}"/>
    <cellStyle name="Fechas 3 8 4 6 2" xfId="46199" xr:uid="{00000000-0005-0000-0000-0000CB5A0000}"/>
    <cellStyle name="Fechas 3 8 4 7" xfId="13069" xr:uid="{00000000-0005-0000-0000-0000CC5A0000}"/>
    <cellStyle name="Fechas 3 8 4 7 2" xfId="46200" xr:uid="{00000000-0005-0000-0000-0000CD5A0000}"/>
    <cellStyle name="Fechas 3 8 4 8" xfId="13070" xr:uid="{00000000-0005-0000-0000-0000CE5A0000}"/>
    <cellStyle name="Fechas 3 8 4 8 2" xfId="46201" xr:uid="{00000000-0005-0000-0000-0000CF5A0000}"/>
    <cellStyle name="Fechas 3 8 4 9" xfId="31968" xr:uid="{00000000-0005-0000-0000-0000D05A0000}"/>
    <cellStyle name="Fechas 3 8 5" xfId="13071" xr:uid="{00000000-0005-0000-0000-0000D15A0000}"/>
    <cellStyle name="Fechas 3 8 5 2" xfId="13072" xr:uid="{00000000-0005-0000-0000-0000D25A0000}"/>
    <cellStyle name="Fechas 3 8 5 2 2" xfId="13073" xr:uid="{00000000-0005-0000-0000-0000D35A0000}"/>
    <cellStyle name="Fechas 3 8 5 2 2 2" xfId="38913" xr:uid="{00000000-0005-0000-0000-0000D45A0000}"/>
    <cellStyle name="Fechas 3 8 5 2 3" xfId="13074" xr:uid="{00000000-0005-0000-0000-0000D55A0000}"/>
    <cellStyle name="Fechas 3 8 5 2 3 2" xfId="46202" xr:uid="{00000000-0005-0000-0000-0000D65A0000}"/>
    <cellStyle name="Fechas 3 8 5 2 4" xfId="13075" xr:uid="{00000000-0005-0000-0000-0000D75A0000}"/>
    <cellStyle name="Fechas 3 8 5 2 4 2" xfId="46203" xr:uid="{00000000-0005-0000-0000-0000D85A0000}"/>
    <cellStyle name="Fechas 3 8 5 2 5" xfId="33825" xr:uid="{00000000-0005-0000-0000-0000D95A0000}"/>
    <cellStyle name="Fechas 3 8 5 3" xfId="13076" xr:uid="{00000000-0005-0000-0000-0000DA5A0000}"/>
    <cellStyle name="Fechas 3 8 5 3 2" xfId="13077" xr:uid="{00000000-0005-0000-0000-0000DB5A0000}"/>
    <cellStyle name="Fechas 3 8 5 3 2 2" xfId="40129" xr:uid="{00000000-0005-0000-0000-0000DC5A0000}"/>
    <cellStyle name="Fechas 3 8 5 3 3" xfId="13078" xr:uid="{00000000-0005-0000-0000-0000DD5A0000}"/>
    <cellStyle name="Fechas 3 8 5 3 3 2" xfId="46204" xr:uid="{00000000-0005-0000-0000-0000DE5A0000}"/>
    <cellStyle name="Fechas 3 8 5 3 4" xfId="13079" xr:uid="{00000000-0005-0000-0000-0000DF5A0000}"/>
    <cellStyle name="Fechas 3 8 5 3 4 2" xfId="46205" xr:uid="{00000000-0005-0000-0000-0000E05A0000}"/>
    <cellStyle name="Fechas 3 8 5 3 5" xfId="35041" xr:uid="{00000000-0005-0000-0000-0000E15A0000}"/>
    <cellStyle name="Fechas 3 8 5 4" xfId="13080" xr:uid="{00000000-0005-0000-0000-0000E25A0000}"/>
    <cellStyle name="Fechas 3 8 5 4 2" xfId="36430" xr:uid="{00000000-0005-0000-0000-0000E35A0000}"/>
    <cellStyle name="Fechas 3 8 5 5" xfId="13081" xr:uid="{00000000-0005-0000-0000-0000E45A0000}"/>
    <cellStyle name="Fechas 3 8 5 5 2" xfId="46206" xr:uid="{00000000-0005-0000-0000-0000E55A0000}"/>
    <cellStyle name="Fechas 3 8 5 6" xfId="13082" xr:uid="{00000000-0005-0000-0000-0000E65A0000}"/>
    <cellStyle name="Fechas 3 8 5 6 2" xfId="46207" xr:uid="{00000000-0005-0000-0000-0000E75A0000}"/>
    <cellStyle name="Fechas 3 8 5 7" xfId="13083" xr:uid="{00000000-0005-0000-0000-0000E85A0000}"/>
    <cellStyle name="Fechas 3 8 5 7 2" xfId="46208" xr:uid="{00000000-0005-0000-0000-0000E95A0000}"/>
    <cellStyle name="Fechas 3 8 5 8" xfId="31342" xr:uid="{00000000-0005-0000-0000-0000EA5A0000}"/>
    <cellStyle name="Fechas 3 8 6" xfId="13084" xr:uid="{00000000-0005-0000-0000-0000EB5A0000}"/>
    <cellStyle name="Fechas 3 8 6 2" xfId="46209" xr:uid="{00000000-0005-0000-0000-0000EC5A0000}"/>
    <cellStyle name="Fechas 3 8 7" xfId="31193" xr:uid="{00000000-0005-0000-0000-0000ED5A0000}"/>
    <cellStyle name="Fechas 3 9" xfId="13085" xr:uid="{00000000-0005-0000-0000-0000EE5A0000}"/>
    <cellStyle name="Fechas 3 9 10" xfId="13086" xr:uid="{00000000-0005-0000-0000-0000EF5A0000}"/>
    <cellStyle name="Fechas 3 9 10 2" xfId="46210" xr:uid="{00000000-0005-0000-0000-0000F05A0000}"/>
    <cellStyle name="Fechas 3 9 11" xfId="13087" xr:uid="{00000000-0005-0000-0000-0000F15A0000}"/>
    <cellStyle name="Fechas 3 9 11 2" xfId="46211" xr:uid="{00000000-0005-0000-0000-0000F25A0000}"/>
    <cellStyle name="Fechas 3 9 12" xfId="31238" xr:uid="{00000000-0005-0000-0000-0000F35A0000}"/>
    <cellStyle name="Fechas 3 9 2" xfId="13088" xr:uid="{00000000-0005-0000-0000-0000F45A0000}"/>
    <cellStyle name="Fechas 3 9 2 2" xfId="13089" xr:uid="{00000000-0005-0000-0000-0000F55A0000}"/>
    <cellStyle name="Fechas 3 9 2 2 2" xfId="13090" xr:uid="{00000000-0005-0000-0000-0000F65A0000}"/>
    <cellStyle name="Fechas 3 9 2 2 2 2" xfId="38220" xr:uid="{00000000-0005-0000-0000-0000F75A0000}"/>
    <cellStyle name="Fechas 3 9 2 2 3" xfId="13091" xr:uid="{00000000-0005-0000-0000-0000F85A0000}"/>
    <cellStyle name="Fechas 3 9 2 2 3 2" xfId="46212" xr:uid="{00000000-0005-0000-0000-0000F95A0000}"/>
    <cellStyle name="Fechas 3 9 2 2 4" xfId="13092" xr:uid="{00000000-0005-0000-0000-0000FA5A0000}"/>
    <cellStyle name="Fechas 3 9 2 2 4 2" xfId="46213" xr:uid="{00000000-0005-0000-0000-0000FB5A0000}"/>
    <cellStyle name="Fechas 3 9 2 2 5" xfId="13093" xr:uid="{00000000-0005-0000-0000-0000FC5A0000}"/>
    <cellStyle name="Fechas 3 9 2 2 5 2" xfId="46214" xr:uid="{00000000-0005-0000-0000-0000FD5A0000}"/>
    <cellStyle name="Fechas 3 9 2 2 6" xfId="33132" xr:uid="{00000000-0005-0000-0000-0000FE5A0000}"/>
    <cellStyle name="Fechas 3 9 2 3" xfId="13094" xr:uid="{00000000-0005-0000-0000-0000FF5A0000}"/>
    <cellStyle name="Fechas 3 9 2 3 2" xfId="13095" xr:uid="{00000000-0005-0000-0000-0000005B0000}"/>
    <cellStyle name="Fechas 3 9 2 3 2 2" xfId="40474" xr:uid="{00000000-0005-0000-0000-0000015B0000}"/>
    <cellStyle name="Fechas 3 9 2 3 3" xfId="13096" xr:uid="{00000000-0005-0000-0000-0000025B0000}"/>
    <cellStyle name="Fechas 3 9 2 3 3 2" xfId="46215" xr:uid="{00000000-0005-0000-0000-0000035B0000}"/>
    <cellStyle name="Fechas 3 9 2 3 4" xfId="13097" xr:uid="{00000000-0005-0000-0000-0000045B0000}"/>
    <cellStyle name="Fechas 3 9 2 3 4 2" xfId="46216" xr:uid="{00000000-0005-0000-0000-0000055B0000}"/>
    <cellStyle name="Fechas 3 9 2 3 5" xfId="13098" xr:uid="{00000000-0005-0000-0000-0000065B0000}"/>
    <cellStyle name="Fechas 3 9 2 3 5 2" xfId="46217" xr:uid="{00000000-0005-0000-0000-0000075B0000}"/>
    <cellStyle name="Fechas 3 9 2 3 6" xfId="35386" xr:uid="{00000000-0005-0000-0000-0000085B0000}"/>
    <cellStyle name="Fechas 3 9 2 4" xfId="13099" xr:uid="{00000000-0005-0000-0000-0000095B0000}"/>
    <cellStyle name="Fechas 3 9 2 4 2" xfId="36775" xr:uid="{00000000-0005-0000-0000-00000A5B0000}"/>
    <cellStyle name="Fechas 3 9 2 5" xfId="31687" xr:uid="{00000000-0005-0000-0000-00000B5B0000}"/>
    <cellStyle name="Fechas 3 9 3" xfId="13100" xr:uid="{00000000-0005-0000-0000-00000C5B0000}"/>
    <cellStyle name="Fechas 3 9 3 2" xfId="13101" xr:uid="{00000000-0005-0000-0000-00000D5B0000}"/>
    <cellStyle name="Fechas 3 9 3 2 2" xfId="13102" xr:uid="{00000000-0005-0000-0000-00000E5B0000}"/>
    <cellStyle name="Fechas 3 9 3 2 2 2" xfId="38098" xr:uid="{00000000-0005-0000-0000-00000F5B0000}"/>
    <cellStyle name="Fechas 3 9 3 2 3" xfId="13103" xr:uid="{00000000-0005-0000-0000-0000105B0000}"/>
    <cellStyle name="Fechas 3 9 3 2 3 2" xfId="46218" xr:uid="{00000000-0005-0000-0000-0000115B0000}"/>
    <cellStyle name="Fechas 3 9 3 2 4" xfId="13104" xr:uid="{00000000-0005-0000-0000-0000125B0000}"/>
    <cellStyle name="Fechas 3 9 3 2 4 2" xfId="46219" xr:uid="{00000000-0005-0000-0000-0000135B0000}"/>
    <cellStyle name="Fechas 3 9 3 2 5" xfId="33010" xr:uid="{00000000-0005-0000-0000-0000145B0000}"/>
    <cellStyle name="Fechas 3 9 3 3" xfId="13105" xr:uid="{00000000-0005-0000-0000-0000155B0000}"/>
    <cellStyle name="Fechas 3 9 3 3 2" xfId="13106" xr:uid="{00000000-0005-0000-0000-0000165B0000}"/>
    <cellStyle name="Fechas 3 9 3 3 2 2" xfId="39136" xr:uid="{00000000-0005-0000-0000-0000175B0000}"/>
    <cellStyle name="Fechas 3 9 3 3 3" xfId="13107" xr:uid="{00000000-0005-0000-0000-0000185B0000}"/>
    <cellStyle name="Fechas 3 9 3 3 3 2" xfId="46220" xr:uid="{00000000-0005-0000-0000-0000195B0000}"/>
    <cellStyle name="Fechas 3 9 3 3 4" xfId="13108" xr:uid="{00000000-0005-0000-0000-00001A5B0000}"/>
    <cellStyle name="Fechas 3 9 3 3 4 2" xfId="46221" xr:uid="{00000000-0005-0000-0000-00001B5B0000}"/>
    <cellStyle name="Fechas 3 9 3 3 5" xfId="34048" xr:uid="{00000000-0005-0000-0000-00001C5B0000}"/>
    <cellStyle name="Fechas 3 9 3 4" xfId="13109" xr:uid="{00000000-0005-0000-0000-00001D5B0000}"/>
    <cellStyle name="Fechas 3 9 3 4 2" xfId="13110" xr:uid="{00000000-0005-0000-0000-00001E5B0000}"/>
    <cellStyle name="Fechas 3 9 3 4 2 2" xfId="40352" xr:uid="{00000000-0005-0000-0000-00001F5B0000}"/>
    <cellStyle name="Fechas 3 9 3 4 3" xfId="13111" xr:uid="{00000000-0005-0000-0000-0000205B0000}"/>
    <cellStyle name="Fechas 3 9 3 4 3 2" xfId="46222" xr:uid="{00000000-0005-0000-0000-0000215B0000}"/>
    <cellStyle name="Fechas 3 9 3 4 4" xfId="13112" xr:uid="{00000000-0005-0000-0000-0000225B0000}"/>
    <cellStyle name="Fechas 3 9 3 4 4 2" xfId="46223" xr:uid="{00000000-0005-0000-0000-0000235B0000}"/>
    <cellStyle name="Fechas 3 9 3 4 5" xfId="35264" xr:uid="{00000000-0005-0000-0000-0000245B0000}"/>
    <cellStyle name="Fechas 3 9 3 5" xfId="13113" xr:uid="{00000000-0005-0000-0000-0000255B0000}"/>
    <cellStyle name="Fechas 3 9 3 5 2" xfId="36653" xr:uid="{00000000-0005-0000-0000-0000265B0000}"/>
    <cellStyle name="Fechas 3 9 3 6" xfId="13114" xr:uid="{00000000-0005-0000-0000-0000275B0000}"/>
    <cellStyle name="Fechas 3 9 3 6 2" xfId="46224" xr:uid="{00000000-0005-0000-0000-0000285B0000}"/>
    <cellStyle name="Fechas 3 9 3 7" xfId="13115" xr:uid="{00000000-0005-0000-0000-0000295B0000}"/>
    <cellStyle name="Fechas 3 9 3 7 2" xfId="46225" xr:uid="{00000000-0005-0000-0000-00002A5B0000}"/>
    <cellStyle name="Fechas 3 9 3 8" xfId="13116" xr:uid="{00000000-0005-0000-0000-00002B5B0000}"/>
    <cellStyle name="Fechas 3 9 3 8 2" xfId="46226" xr:uid="{00000000-0005-0000-0000-00002C5B0000}"/>
    <cellStyle name="Fechas 3 9 3 9" xfId="31565" xr:uid="{00000000-0005-0000-0000-00002D5B0000}"/>
    <cellStyle name="Fechas 3 9 4" xfId="13117" xr:uid="{00000000-0005-0000-0000-00002E5B0000}"/>
    <cellStyle name="Fechas 3 9 4 2" xfId="13118" xr:uid="{00000000-0005-0000-0000-00002F5B0000}"/>
    <cellStyle name="Fechas 3 9 4 2 2" xfId="13119" xr:uid="{00000000-0005-0000-0000-0000305B0000}"/>
    <cellStyle name="Fechas 3 9 4 2 2 2" xfId="38500" xr:uid="{00000000-0005-0000-0000-0000315B0000}"/>
    <cellStyle name="Fechas 3 9 4 2 3" xfId="13120" xr:uid="{00000000-0005-0000-0000-0000325B0000}"/>
    <cellStyle name="Fechas 3 9 4 2 3 2" xfId="46227" xr:uid="{00000000-0005-0000-0000-0000335B0000}"/>
    <cellStyle name="Fechas 3 9 4 2 4" xfId="13121" xr:uid="{00000000-0005-0000-0000-0000345B0000}"/>
    <cellStyle name="Fechas 3 9 4 2 4 2" xfId="46228" xr:uid="{00000000-0005-0000-0000-0000355B0000}"/>
    <cellStyle name="Fechas 3 9 4 2 5" xfId="33412" xr:uid="{00000000-0005-0000-0000-0000365B0000}"/>
    <cellStyle name="Fechas 3 9 4 3" xfId="13122" xr:uid="{00000000-0005-0000-0000-0000375B0000}"/>
    <cellStyle name="Fechas 3 9 4 3 2" xfId="13123" xr:uid="{00000000-0005-0000-0000-0000385B0000}"/>
    <cellStyle name="Fechas 3 9 4 3 2 2" xfId="39372" xr:uid="{00000000-0005-0000-0000-0000395B0000}"/>
    <cellStyle name="Fechas 3 9 4 3 3" xfId="13124" xr:uid="{00000000-0005-0000-0000-00003A5B0000}"/>
    <cellStyle name="Fechas 3 9 4 3 3 2" xfId="46229" xr:uid="{00000000-0005-0000-0000-00003B5B0000}"/>
    <cellStyle name="Fechas 3 9 4 3 4" xfId="13125" xr:uid="{00000000-0005-0000-0000-00003C5B0000}"/>
    <cellStyle name="Fechas 3 9 4 3 4 2" xfId="46230" xr:uid="{00000000-0005-0000-0000-00003D5B0000}"/>
    <cellStyle name="Fechas 3 9 4 3 5" xfId="34284" xr:uid="{00000000-0005-0000-0000-00003E5B0000}"/>
    <cellStyle name="Fechas 3 9 4 4" xfId="13126" xr:uid="{00000000-0005-0000-0000-00003F5B0000}"/>
    <cellStyle name="Fechas 3 9 4 4 2" xfId="13127" xr:uid="{00000000-0005-0000-0000-0000405B0000}"/>
    <cellStyle name="Fechas 3 9 4 4 2 2" xfId="40754" xr:uid="{00000000-0005-0000-0000-0000415B0000}"/>
    <cellStyle name="Fechas 3 9 4 4 3" xfId="13128" xr:uid="{00000000-0005-0000-0000-0000425B0000}"/>
    <cellStyle name="Fechas 3 9 4 4 3 2" xfId="46231" xr:uid="{00000000-0005-0000-0000-0000435B0000}"/>
    <cellStyle name="Fechas 3 9 4 4 4" xfId="13129" xr:uid="{00000000-0005-0000-0000-0000445B0000}"/>
    <cellStyle name="Fechas 3 9 4 4 4 2" xfId="46232" xr:uid="{00000000-0005-0000-0000-0000455B0000}"/>
    <cellStyle name="Fechas 3 9 4 4 5" xfId="35666" xr:uid="{00000000-0005-0000-0000-0000465B0000}"/>
    <cellStyle name="Fechas 3 9 4 5" xfId="13130" xr:uid="{00000000-0005-0000-0000-0000475B0000}"/>
    <cellStyle name="Fechas 3 9 4 5 2" xfId="37055" xr:uid="{00000000-0005-0000-0000-0000485B0000}"/>
    <cellStyle name="Fechas 3 9 4 6" xfId="13131" xr:uid="{00000000-0005-0000-0000-0000495B0000}"/>
    <cellStyle name="Fechas 3 9 4 6 2" xfId="46233" xr:uid="{00000000-0005-0000-0000-00004A5B0000}"/>
    <cellStyle name="Fechas 3 9 4 7" xfId="13132" xr:uid="{00000000-0005-0000-0000-00004B5B0000}"/>
    <cellStyle name="Fechas 3 9 4 7 2" xfId="46234" xr:uid="{00000000-0005-0000-0000-00004C5B0000}"/>
    <cellStyle name="Fechas 3 9 4 8" xfId="13133" xr:uid="{00000000-0005-0000-0000-00004D5B0000}"/>
    <cellStyle name="Fechas 3 9 4 8 2" xfId="46235" xr:uid="{00000000-0005-0000-0000-00004E5B0000}"/>
    <cellStyle name="Fechas 3 9 4 9" xfId="31967" xr:uid="{00000000-0005-0000-0000-00004F5B0000}"/>
    <cellStyle name="Fechas 3 9 5" xfId="13134" xr:uid="{00000000-0005-0000-0000-0000505B0000}"/>
    <cellStyle name="Fechas 3 9 5 2" xfId="13135" xr:uid="{00000000-0005-0000-0000-0000515B0000}"/>
    <cellStyle name="Fechas 3 9 5 2 2" xfId="13136" xr:uid="{00000000-0005-0000-0000-0000525B0000}"/>
    <cellStyle name="Fechas 3 9 5 2 2 2" xfId="38914" xr:uid="{00000000-0005-0000-0000-0000535B0000}"/>
    <cellStyle name="Fechas 3 9 5 2 3" xfId="13137" xr:uid="{00000000-0005-0000-0000-0000545B0000}"/>
    <cellStyle name="Fechas 3 9 5 2 3 2" xfId="46236" xr:uid="{00000000-0005-0000-0000-0000555B0000}"/>
    <cellStyle name="Fechas 3 9 5 2 4" xfId="13138" xr:uid="{00000000-0005-0000-0000-0000565B0000}"/>
    <cellStyle name="Fechas 3 9 5 2 4 2" xfId="46237" xr:uid="{00000000-0005-0000-0000-0000575B0000}"/>
    <cellStyle name="Fechas 3 9 5 2 5" xfId="33826" xr:uid="{00000000-0005-0000-0000-0000585B0000}"/>
    <cellStyle name="Fechas 3 9 5 3" xfId="13139" xr:uid="{00000000-0005-0000-0000-0000595B0000}"/>
    <cellStyle name="Fechas 3 9 5 3 2" xfId="13140" xr:uid="{00000000-0005-0000-0000-00005A5B0000}"/>
    <cellStyle name="Fechas 3 9 5 3 2 2" xfId="40130" xr:uid="{00000000-0005-0000-0000-00005B5B0000}"/>
    <cellStyle name="Fechas 3 9 5 3 3" xfId="13141" xr:uid="{00000000-0005-0000-0000-00005C5B0000}"/>
    <cellStyle name="Fechas 3 9 5 3 3 2" xfId="46238" xr:uid="{00000000-0005-0000-0000-00005D5B0000}"/>
    <cellStyle name="Fechas 3 9 5 3 4" xfId="13142" xr:uid="{00000000-0005-0000-0000-00005E5B0000}"/>
    <cellStyle name="Fechas 3 9 5 3 4 2" xfId="46239" xr:uid="{00000000-0005-0000-0000-00005F5B0000}"/>
    <cellStyle name="Fechas 3 9 5 3 5" xfId="35042" xr:uid="{00000000-0005-0000-0000-0000605B0000}"/>
    <cellStyle name="Fechas 3 9 5 4" xfId="13143" xr:uid="{00000000-0005-0000-0000-0000615B0000}"/>
    <cellStyle name="Fechas 3 9 5 4 2" xfId="36431" xr:uid="{00000000-0005-0000-0000-0000625B0000}"/>
    <cellStyle name="Fechas 3 9 5 5" xfId="13144" xr:uid="{00000000-0005-0000-0000-0000635B0000}"/>
    <cellStyle name="Fechas 3 9 5 5 2" xfId="46240" xr:uid="{00000000-0005-0000-0000-0000645B0000}"/>
    <cellStyle name="Fechas 3 9 5 6" xfId="13145" xr:uid="{00000000-0005-0000-0000-0000655B0000}"/>
    <cellStyle name="Fechas 3 9 5 6 2" xfId="46241" xr:uid="{00000000-0005-0000-0000-0000665B0000}"/>
    <cellStyle name="Fechas 3 9 5 7" xfId="13146" xr:uid="{00000000-0005-0000-0000-0000675B0000}"/>
    <cellStyle name="Fechas 3 9 5 7 2" xfId="46242" xr:uid="{00000000-0005-0000-0000-0000685B0000}"/>
    <cellStyle name="Fechas 3 9 5 8" xfId="31343" xr:uid="{00000000-0005-0000-0000-0000695B0000}"/>
    <cellStyle name="Fechas 3 9 6" xfId="13147" xr:uid="{00000000-0005-0000-0000-00006A5B0000}"/>
    <cellStyle name="Fechas 3 9 6 2" xfId="13148" xr:uid="{00000000-0005-0000-0000-00006B5B0000}"/>
    <cellStyle name="Fechas 3 9 6 2 2" xfId="37895" xr:uid="{00000000-0005-0000-0000-00006C5B0000}"/>
    <cellStyle name="Fechas 3 9 6 3" xfId="13149" xr:uid="{00000000-0005-0000-0000-00006D5B0000}"/>
    <cellStyle name="Fechas 3 9 6 3 2" xfId="46243" xr:uid="{00000000-0005-0000-0000-00006E5B0000}"/>
    <cellStyle name="Fechas 3 9 6 4" xfId="13150" xr:uid="{00000000-0005-0000-0000-00006F5B0000}"/>
    <cellStyle name="Fechas 3 9 6 4 2" xfId="46244" xr:uid="{00000000-0005-0000-0000-0000705B0000}"/>
    <cellStyle name="Fechas 3 9 6 5" xfId="32807" xr:uid="{00000000-0005-0000-0000-0000715B0000}"/>
    <cellStyle name="Fechas 3 9 7" xfId="13151" xr:uid="{00000000-0005-0000-0000-0000725B0000}"/>
    <cellStyle name="Fechas 3 9 7 2" xfId="13152" xr:uid="{00000000-0005-0000-0000-0000735B0000}"/>
    <cellStyle name="Fechas 3 9 7 2 2" xfId="37556" xr:uid="{00000000-0005-0000-0000-0000745B0000}"/>
    <cellStyle name="Fechas 3 9 7 3" xfId="13153" xr:uid="{00000000-0005-0000-0000-0000755B0000}"/>
    <cellStyle name="Fechas 3 9 7 3 2" xfId="46245" xr:uid="{00000000-0005-0000-0000-0000765B0000}"/>
    <cellStyle name="Fechas 3 9 7 4" xfId="13154" xr:uid="{00000000-0005-0000-0000-0000775B0000}"/>
    <cellStyle name="Fechas 3 9 7 4 2" xfId="46246" xr:uid="{00000000-0005-0000-0000-0000785B0000}"/>
    <cellStyle name="Fechas 3 9 7 5" xfId="32468" xr:uid="{00000000-0005-0000-0000-0000795B0000}"/>
    <cellStyle name="Fechas 3 9 8" xfId="13155" xr:uid="{00000000-0005-0000-0000-00007A5B0000}"/>
    <cellStyle name="Fechas 3 9 8 2" xfId="13156" xr:uid="{00000000-0005-0000-0000-00007B5B0000}"/>
    <cellStyle name="Fechas 3 9 8 2 2" xfId="40025" xr:uid="{00000000-0005-0000-0000-00007C5B0000}"/>
    <cellStyle name="Fechas 3 9 8 3" xfId="13157" xr:uid="{00000000-0005-0000-0000-00007D5B0000}"/>
    <cellStyle name="Fechas 3 9 8 3 2" xfId="46247" xr:uid="{00000000-0005-0000-0000-00007E5B0000}"/>
    <cellStyle name="Fechas 3 9 8 4" xfId="13158" xr:uid="{00000000-0005-0000-0000-00007F5B0000}"/>
    <cellStyle name="Fechas 3 9 8 4 2" xfId="46248" xr:uid="{00000000-0005-0000-0000-0000805B0000}"/>
    <cellStyle name="Fechas 3 9 8 5" xfId="34937" xr:uid="{00000000-0005-0000-0000-0000815B0000}"/>
    <cellStyle name="Fechas 3 9 9" xfId="13159" xr:uid="{00000000-0005-0000-0000-0000825B0000}"/>
    <cellStyle name="Fechas 3 9 9 2" xfId="36326" xr:uid="{00000000-0005-0000-0000-0000835B0000}"/>
    <cellStyle name="Fechas 4" xfId="13160" xr:uid="{00000000-0005-0000-0000-0000845B0000}"/>
    <cellStyle name="Fechas 4 10" xfId="13161" xr:uid="{00000000-0005-0000-0000-0000855B0000}"/>
    <cellStyle name="Fechas 4 10 10" xfId="13162" xr:uid="{00000000-0005-0000-0000-0000865B0000}"/>
    <cellStyle name="Fechas 4 10 10 2" xfId="46249" xr:uid="{00000000-0005-0000-0000-0000875B0000}"/>
    <cellStyle name="Fechas 4 10 11" xfId="13163" xr:uid="{00000000-0005-0000-0000-0000885B0000}"/>
    <cellStyle name="Fechas 4 10 11 2" xfId="46250" xr:uid="{00000000-0005-0000-0000-0000895B0000}"/>
    <cellStyle name="Fechas 4 10 12" xfId="31214" xr:uid="{00000000-0005-0000-0000-00008A5B0000}"/>
    <cellStyle name="Fechas 4 10 2" xfId="13164" xr:uid="{00000000-0005-0000-0000-00008B5B0000}"/>
    <cellStyle name="Fechas 4 10 2 2" xfId="13165" xr:uid="{00000000-0005-0000-0000-00008C5B0000}"/>
    <cellStyle name="Fechas 4 10 2 2 2" xfId="13166" xr:uid="{00000000-0005-0000-0000-00008D5B0000}"/>
    <cellStyle name="Fechas 4 10 2 2 2 2" xfId="38222" xr:uid="{00000000-0005-0000-0000-00008E5B0000}"/>
    <cellStyle name="Fechas 4 10 2 2 3" xfId="13167" xr:uid="{00000000-0005-0000-0000-00008F5B0000}"/>
    <cellStyle name="Fechas 4 10 2 2 3 2" xfId="46251" xr:uid="{00000000-0005-0000-0000-0000905B0000}"/>
    <cellStyle name="Fechas 4 10 2 2 4" xfId="13168" xr:uid="{00000000-0005-0000-0000-0000915B0000}"/>
    <cellStyle name="Fechas 4 10 2 2 4 2" xfId="46252" xr:uid="{00000000-0005-0000-0000-0000925B0000}"/>
    <cellStyle name="Fechas 4 10 2 2 5" xfId="13169" xr:uid="{00000000-0005-0000-0000-0000935B0000}"/>
    <cellStyle name="Fechas 4 10 2 2 5 2" xfId="46253" xr:uid="{00000000-0005-0000-0000-0000945B0000}"/>
    <cellStyle name="Fechas 4 10 2 2 6" xfId="33134" xr:uid="{00000000-0005-0000-0000-0000955B0000}"/>
    <cellStyle name="Fechas 4 10 2 3" xfId="13170" xr:uid="{00000000-0005-0000-0000-0000965B0000}"/>
    <cellStyle name="Fechas 4 10 2 3 2" xfId="13171" xr:uid="{00000000-0005-0000-0000-0000975B0000}"/>
    <cellStyle name="Fechas 4 10 2 3 2 2" xfId="40476" xr:uid="{00000000-0005-0000-0000-0000985B0000}"/>
    <cellStyle name="Fechas 4 10 2 3 3" xfId="13172" xr:uid="{00000000-0005-0000-0000-0000995B0000}"/>
    <cellStyle name="Fechas 4 10 2 3 3 2" xfId="46254" xr:uid="{00000000-0005-0000-0000-00009A5B0000}"/>
    <cellStyle name="Fechas 4 10 2 3 4" xfId="13173" xr:uid="{00000000-0005-0000-0000-00009B5B0000}"/>
    <cellStyle name="Fechas 4 10 2 3 4 2" xfId="46255" xr:uid="{00000000-0005-0000-0000-00009C5B0000}"/>
    <cellStyle name="Fechas 4 10 2 3 5" xfId="13174" xr:uid="{00000000-0005-0000-0000-00009D5B0000}"/>
    <cellStyle name="Fechas 4 10 2 3 5 2" xfId="46256" xr:uid="{00000000-0005-0000-0000-00009E5B0000}"/>
    <cellStyle name="Fechas 4 10 2 3 6" xfId="35388" xr:uid="{00000000-0005-0000-0000-00009F5B0000}"/>
    <cellStyle name="Fechas 4 10 2 4" xfId="13175" xr:uid="{00000000-0005-0000-0000-0000A05B0000}"/>
    <cellStyle name="Fechas 4 10 2 4 2" xfId="36777" xr:uid="{00000000-0005-0000-0000-0000A15B0000}"/>
    <cellStyle name="Fechas 4 10 2 5" xfId="31689" xr:uid="{00000000-0005-0000-0000-0000A25B0000}"/>
    <cellStyle name="Fechas 4 10 3" xfId="13176" xr:uid="{00000000-0005-0000-0000-0000A35B0000}"/>
    <cellStyle name="Fechas 4 10 3 2" xfId="13177" xr:uid="{00000000-0005-0000-0000-0000A45B0000}"/>
    <cellStyle name="Fechas 4 10 3 2 2" xfId="13178" xr:uid="{00000000-0005-0000-0000-0000A55B0000}"/>
    <cellStyle name="Fechas 4 10 3 2 2 2" xfId="38110" xr:uid="{00000000-0005-0000-0000-0000A65B0000}"/>
    <cellStyle name="Fechas 4 10 3 2 3" xfId="13179" xr:uid="{00000000-0005-0000-0000-0000A75B0000}"/>
    <cellStyle name="Fechas 4 10 3 2 3 2" xfId="46257" xr:uid="{00000000-0005-0000-0000-0000A85B0000}"/>
    <cellStyle name="Fechas 4 10 3 2 4" xfId="13180" xr:uid="{00000000-0005-0000-0000-0000A95B0000}"/>
    <cellStyle name="Fechas 4 10 3 2 4 2" xfId="46258" xr:uid="{00000000-0005-0000-0000-0000AA5B0000}"/>
    <cellStyle name="Fechas 4 10 3 2 5" xfId="33022" xr:uid="{00000000-0005-0000-0000-0000AB5B0000}"/>
    <cellStyle name="Fechas 4 10 3 3" xfId="13181" xr:uid="{00000000-0005-0000-0000-0000AC5B0000}"/>
    <cellStyle name="Fechas 4 10 3 3 2" xfId="13182" xr:uid="{00000000-0005-0000-0000-0000AD5B0000}"/>
    <cellStyle name="Fechas 4 10 3 3 2 2" xfId="39148" xr:uid="{00000000-0005-0000-0000-0000AE5B0000}"/>
    <cellStyle name="Fechas 4 10 3 3 3" xfId="13183" xr:uid="{00000000-0005-0000-0000-0000AF5B0000}"/>
    <cellStyle name="Fechas 4 10 3 3 3 2" xfId="46259" xr:uid="{00000000-0005-0000-0000-0000B05B0000}"/>
    <cellStyle name="Fechas 4 10 3 3 4" xfId="13184" xr:uid="{00000000-0005-0000-0000-0000B15B0000}"/>
    <cellStyle name="Fechas 4 10 3 3 4 2" xfId="46260" xr:uid="{00000000-0005-0000-0000-0000B25B0000}"/>
    <cellStyle name="Fechas 4 10 3 3 5" xfId="34060" xr:uid="{00000000-0005-0000-0000-0000B35B0000}"/>
    <cellStyle name="Fechas 4 10 3 4" xfId="13185" xr:uid="{00000000-0005-0000-0000-0000B45B0000}"/>
    <cellStyle name="Fechas 4 10 3 4 2" xfId="13186" xr:uid="{00000000-0005-0000-0000-0000B55B0000}"/>
    <cellStyle name="Fechas 4 10 3 4 2 2" xfId="40364" xr:uid="{00000000-0005-0000-0000-0000B65B0000}"/>
    <cellStyle name="Fechas 4 10 3 4 3" xfId="13187" xr:uid="{00000000-0005-0000-0000-0000B75B0000}"/>
    <cellStyle name="Fechas 4 10 3 4 3 2" xfId="46261" xr:uid="{00000000-0005-0000-0000-0000B85B0000}"/>
    <cellStyle name="Fechas 4 10 3 4 4" xfId="13188" xr:uid="{00000000-0005-0000-0000-0000B95B0000}"/>
    <cellStyle name="Fechas 4 10 3 4 4 2" xfId="46262" xr:uid="{00000000-0005-0000-0000-0000BA5B0000}"/>
    <cellStyle name="Fechas 4 10 3 4 5" xfId="35276" xr:uid="{00000000-0005-0000-0000-0000BB5B0000}"/>
    <cellStyle name="Fechas 4 10 3 5" xfId="13189" xr:uid="{00000000-0005-0000-0000-0000BC5B0000}"/>
    <cellStyle name="Fechas 4 10 3 5 2" xfId="36665" xr:uid="{00000000-0005-0000-0000-0000BD5B0000}"/>
    <cellStyle name="Fechas 4 10 3 6" xfId="13190" xr:uid="{00000000-0005-0000-0000-0000BE5B0000}"/>
    <cellStyle name="Fechas 4 10 3 6 2" xfId="46263" xr:uid="{00000000-0005-0000-0000-0000BF5B0000}"/>
    <cellStyle name="Fechas 4 10 3 7" xfId="13191" xr:uid="{00000000-0005-0000-0000-0000C05B0000}"/>
    <cellStyle name="Fechas 4 10 3 7 2" xfId="46264" xr:uid="{00000000-0005-0000-0000-0000C15B0000}"/>
    <cellStyle name="Fechas 4 10 3 8" xfId="13192" xr:uid="{00000000-0005-0000-0000-0000C25B0000}"/>
    <cellStyle name="Fechas 4 10 3 8 2" xfId="46265" xr:uid="{00000000-0005-0000-0000-0000C35B0000}"/>
    <cellStyle name="Fechas 4 10 3 9" xfId="31577" xr:uid="{00000000-0005-0000-0000-0000C45B0000}"/>
    <cellStyle name="Fechas 4 10 4" xfId="13193" xr:uid="{00000000-0005-0000-0000-0000C55B0000}"/>
    <cellStyle name="Fechas 4 10 4 2" xfId="13194" xr:uid="{00000000-0005-0000-0000-0000C65B0000}"/>
    <cellStyle name="Fechas 4 10 4 2 2" xfId="13195" xr:uid="{00000000-0005-0000-0000-0000C75B0000}"/>
    <cellStyle name="Fechas 4 10 4 2 2 2" xfId="38498" xr:uid="{00000000-0005-0000-0000-0000C85B0000}"/>
    <cellStyle name="Fechas 4 10 4 2 3" xfId="13196" xr:uid="{00000000-0005-0000-0000-0000C95B0000}"/>
    <cellStyle name="Fechas 4 10 4 2 3 2" xfId="46266" xr:uid="{00000000-0005-0000-0000-0000CA5B0000}"/>
    <cellStyle name="Fechas 4 10 4 2 4" xfId="13197" xr:uid="{00000000-0005-0000-0000-0000CB5B0000}"/>
    <cellStyle name="Fechas 4 10 4 2 4 2" xfId="46267" xr:uid="{00000000-0005-0000-0000-0000CC5B0000}"/>
    <cellStyle name="Fechas 4 10 4 2 5" xfId="33410" xr:uid="{00000000-0005-0000-0000-0000CD5B0000}"/>
    <cellStyle name="Fechas 4 10 4 3" xfId="13198" xr:uid="{00000000-0005-0000-0000-0000CE5B0000}"/>
    <cellStyle name="Fechas 4 10 4 3 2" xfId="13199" xr:uid="{00000000-0005-0000-0000-0000CF5B0000}"/>
    <cellStyle name="Fechas 4 10 4 3 2 2" xfId="39370" xr:uid="{00000000-0005-0000-0000-0000D05B0000}"/>
    <cellStyle name="Fechas 4 10 4 3 3" xfId="13200" xr:uid="{00000000-0005-0000-0000-0000D15B0000}"/>
    <cellStyle name="Fechas 4 10 4 3 3 2" xfId="46268" xr:uid="{00000000-0005-0000-0000-0000D25B0000}"/>
    <cellStyle name="Fechas 4 10 4 3 4" xfId="13201" xr:uid="{00000000-0005-0000-0000-0000D35B0000}"/>
    <cellStyle name="Fechas 4 10 4 3 4 2" xfId="46269" xr:uid="{00000000-0005-0000-0000-0000D45B0000}"/>
    <cellStyle name="Fechas 4 10 4 3 5" xfId="34282" xr:uid="{00000000-0005-0000-0000-0000D55B0000}"/>
    <cellStyle name="Fechas 4 10 4 4" xfId="13202" xr:uid="{00000000-0005-0000-0000-0000D65B0000}"/>
    <cellStyle name="Fechas 4 10 4 4 2" xfId="13203" xr:uid="{00000000-0005-0000-0000-0000D75B0000}"/>
    <cellStyle name="Fechas 4 10 4 4 2 2" xfId="40752" xr:uid="{00000000-0005-0000-0000-0000D85B0000}"/>
    <cellStyle name="Fechas 4 10 4 4 3" xfId="13204" xr:uid="{00000000-0005-0000-0000-0000D95B0000}"/>
    <cellStyle name="Fechas 4 10 4 4 3 2" xfId="46270" xr:uid="{00000000-0005-0000-0000-0000DA5B0000}"/>
    <cellStyle name="Fechas 4 10 4 4 4" xfId="13205" xr:uid="{00000000-0005-0000-0000-0000DB5B0000}"/>
    <cellStyle name="Fechas 4 10 4 4 4 2" xfId="46271" xr:uid="{00000000-0005-0000-0000-0000DC5B0000}"/>
    <cellStyle name="Fechas 4 10 4 4 5" xfId="35664" xr:uid="{00000000-0005-0000-0000-0000DD5B0000}"/>
    <cellStyle name="Fechas 4 10 4 5" xfId="13206" xr:uid="{00000000-0005-0000-0000-0000DE5B0000}"/>
    <cellStyle name="Fechas 4 10 4 5 2" xfId="37053" xr:uid="{00000000-0005-0000-0000-0000DF5B0000}"/>
    <cellStyle name="Fechas 4 10 4 6" xfId="13207" xr:uid="{00000000-0005-0000-0000-0000E05B0000}"/>
    <cellStyle name="Fechas 4 10 4 6 2" xfId="46272" xr:uid="{00000000-0005-0000-0000-0000E15B0000}"/>
    <cellStyle name="Fechas 4 10 4 7" xfId="13208" xr:uid="{00000000-0005-0000-0000-0000E25B0000}"/>
    <cellStyle name="Fechas 4 10 4 7 2" xfId="46273" xr:uid="{00000000-0005-0000-0000-0000E35B0000}"/>
    <cellStyle name="Fechas 4 10 4 8" xfId="13209" xr:uid="{00000000-0005-0000-0000-0000E45B0000}"/>
    <cellStyle name="Fechas 4 10 4 8 2" xfId="46274" xr:uid="{00000000-0005-0000-0000-0000E55B0000}"/>
    <cellStyle name="Fechas 4 10 4 9" xfId="31965" xr:uid="{00000000-0005-0000-0000-0000E65B0000}"/>
    <cellStyle name="Fechas 4 10 5" xfId="13210" xr:uid="{00000000-0005-0000-0000-0000E75B0000}"/>
    <cellStyle name="Fechas 4 10 5 2" xfId="13211" xr:uid="{00000000-0005-0000-0000-0000E85B0000}"/>
    <cellStyle name="Fechas 4 10 5 2 2" xfId="13212" xr:uid="{00000000-0005-0000-0000-0000E95B0000}"/>
    <cellStyle name="Fechas 4 10 5 2 2 2" xfId="38916" xr:uid="{00000000-0005-0000-0000-0000EA5B0000}"/>
    <cellStyle name="Fechas 4 10 5 2 3" xfId="13213" xr:uid="{00000000-0005-0000-0000-0000EB5B0000}"/>
    <cellStyle name="Fechas 4 10 5 2 3 2" xfId="46275" xr:uid="{00000000-0005-0000-0000-0000EC5B0000}"/>
    <cellStyle name="Fechas 4 10 5 2 4" xfId="13214" xr:uid="{00000000-0005-0000-0000-0000ED5B0000}"/>
    <cellStyle name="Fechas 4 10 5 2 4 2" xfId="46276" xr:uid="{00000000-0005-0000-0000-0000EE5B0000}"/>
    <cellStyle name="Fechas 4 10 5 2 5" xfId="33828" xr:uid="{00000000-0005-0000-0000-0000EF5B0000}"/>
    <cellStyle name="Fechas 4 10 5 3" xfId="13215" xr:uid="{00000000-0005-0000-0000-0000F05B0000}"/>
    <cellStyle name="Fechas 4 10 5 3 2" xfId="13216" xr:uid="{00000000-0005-0000-0000-0000F15B0000}"/>
    <cellStyle name="Fechas 4 10 5 3 2 2" xfId="40132" xr:uid="{00000000-0005-0000-0000-0000F25B0000}"/>
    <cellStyle name="Fechas 4 10 5 3 3" xfId="13217" xr:uid="{00000000-0005-0000-0000-0000F35B0000}"/>
    <cellStyle name="Fechas 4 10 5 3 3 2" xfId="46277" xr:uid="{00000000-0005-0000-0000-0000F45B0000}"/>
    <cellStyle name="Fechas 4 10 5 3 4" xfId="13218" xr:uid="{00000000-0005-0000-0000-0000F55B0000}"/>
    <cellStyle name="Fechas 4 10 5 3 4 2" xfId="46278" xr:uid="{00000000-0005-0000-0000-0000F65B0000}"/>
    <cellStyle name="Fechas 4 10 5 3 5" xfId="35044" xr:uid="{00000000-0005-0000-0000-0000F75B0000}"/>
    <cellStyle name="Fechas 4 10 5 4" xfId="13219" xr:uid="{00000000-0005-0000-0000-0000F85B0000}"/>
    <cellStyle name="Fechas 4 10 5 4 2" xfId="36433" xr:uid="{00000000-0005-0000-0000-0000F95B0000}"/>
    <cellStyle name="Fechas 4 10 5 5" xfId="13220" xr:uid="{00000000-0005-0000-0000-0000FA5B0000}"/>
    <cellStyle name="Fechas 4 10 5 5 2" xfId="46279" xr:uid="{00000000-0005-0000-0000-0000FB5B0000}"/>
    <cellStyle name="Fechas 4 10 5 6" xfId="13221" xr:uid="{00000000-0005-0000-0000-0000FC5B0000}"/>
    <cellStyle name="Fechas 4 10 5 6 2" xfId="46280" xr:uid="{00000000-0005-0000-0000-0000FD5B0000}"/>
    <cellStyle name="Fechas 4 10 5 7" xfId="13222" xr:uid="{00000000-0005-0000-0000-0000FE5B0000}"/>
    <cellStyle name="Fechas 4 10 5 7 2" xfId="46281" xr:uid="{00000000-0005-0000-0000-0000FF5B0000}"/>
    <cellStyle name="Fechas 4 10 5 8" xfId="31345" xr:uid="{00000000-0005-0000-0000-0000005C0000}"/>
    <cellStyle name="Fechas 4 10 6" xfId="13223" xr:uid="{00000000-0005-0000-0000-0000015C0000}"/>
    <cellStyle name="Fechas 4 10 6 2" xfId="13224" xr:uid="{00000000-0005-0000-0000-0000025C0000}"/>
    <cellStyle name="Fechas 4 10 6 2 2" xfId="37873" xr:uid="{00000000-0005-0000-0000-0000035C0000}"/>
    <cellStyle name="Fechas 4 10 6 3" xfId="13225" xr:uid="{00000000-0005-0000-0000-0000045C0000}"/>
    <cellStyle name="Fechas 4 10 6 3 2" xfId="46282" xr:uid="{00000000-0005-0000-0000-0000055C0000}"/>
    <cellStyle name="Fechas 4 10 6 4" xfId="13226" xr:uid="{00000000-0005-0000-0000-0000065C0000}"/>
    <cellStyle name="Fechas 4 10 6 4 2" xfId="46283" xr:uid="{00000000-0005-0000-0000-0000075C0000}"/>
    <cellStyle name="Fechas 4 10 6 5" xfId="32785" xr:uid="{00000000-0005-0000-0000-0000085C0000}"/>
    <cellStyle name="Fechas 4 10 7" xfId="13227" xr:uid="{00000000-0005-0000-0000-0000095C0000}"/>
    <cellStyle name="Fechas 4 10 7 2" xfId="13228" xr:uid="{00000000-0005-0000-0000-00000A5C0000}"/>
    <cellStyle name="Fechas 4 10 7 2 2" xfId="37494" xr:uid="{00000000-0005-0000-0000-00000B5C0000}"/>
    <cellStyle name="Fechas 4 10 7 3" xfId="13229" xr:uid="{00000000-0005-0000-0000-00000C5C0000}"/>
    <cellStyle name="Fechas 4 10 7 3 2" xfId="46284" xr:uid="{00000000-0005-0000-0000-00000D5C0000}"/>
    <cellStyle name="Fechas 4 10 7 4" xfId="13230" xr:uid="{00000000-0005-0000-0000-00000E5C0000}"/>
    <cellStyle name="Fechas 4 10 7 4 2" xfId="46285" xr:uid="{00000000-0005-0000-0000-00000F5C0000}"/>
    <cellStyle name="Fechas 4 10 7 5" xfId="32406" xr:uid="{00000000-0005-0000-0000-0000105C0000}"/>
    <cellStyle name="Fechas 4 10 8" xfId="13231" xr:uid="{00000000-0005-0000-0000-0000115C0000}"/>
    <cellStyle name="Fechas 4 10 8 2" xfId="13232" xr:uid="{00000000-0005-0000-0000-0000125C0000}"/>
    <cellStyle name="Fechas 4 10 8 2 2" xfId="40003" xr:uid="{00000000-0005-0000-0000-0000135C0000}"/>
    <cellStyle name="Fechas 4 10 8 3" xfId="13233" xr:uid="{00000000-0005-0000-0000-0000145C0000}"/>
    <cellStyle name="Fechas 4 10 8 3 2" xfId="46286" xr:uid="{00000000-0005-0000-0000-0000155C0000}"/>
    <cellStyle name="Fechas 4 10 8 4" xfId="13234" xr:uid="{00000000-0005-0000-0000-0000165C0000}"/>
    <cellStyle name="Fechas 4 10 8 4 2" xfId="46287" xr:uid="{00000000-0005-0000-0000-0000175C0000}"/>
    <cellStyle name="Fechas 4 10 8 5" xfId="34915" xr:uid="{00000000-0005-0000-0000-0000185C0000}"/>
    <cellStyle name="Fechas 4 10 9" xfId="13235" xr:uid="{00000000-0005-0000-0000-0000195C0000}"/>
    <cellStyle name="Fechas 4 10 9 2" xfId="36304" xr:uid="{00000000-0005-0000-0000-00001A5C0000}"/>
    <cellStyle name="Fechas 4 11" xfId="13236" xr:uid="{00000000-0005-0000-0000-00001B5C0000}"/>
    <cellStyle name="Fechas 4 11 10" xfId="13237" xr:uid="{00000000-0005-0000-0000-00001C5C0000}"/>
    <cellStyle name="Fechas 4 11 10 2" xfId="46288" xr:uid="{00000000-0005-0000-0000-00001D5C0000}"/>
    <cellStyle name="Fechas 4 11 11" xfId="13238" xr:uid="{00000000-0005-0000-0000-00001E5C0000}"/>
    <cellStyle name="Fechas 4 11 11 2" xfId="46289" xr:uid="{00000000-0005-0000-0000-00001F5C0000}"/>
    <cellStyle name="Fechas 4 11 12" xfId="30680" xr:uid="{00000000-0005-0000-0000-0000205C0000}"/>
    <cellStyle name="Fechas 4 11 2" xfId="13239" xr:uid="{00000000-0005-0000-0000-0000215C0000}"/>
    <cellStyle name="Fechas 4 11 2 2" xfId="13240" xr:uid="{00000000-0005-0000-0000-0000225C0000}"/>
    <cellStyle name="Fechas 4 11 2 2 2" xfId="13241" xr:uid="{00000000-0005-0000-0000-0000235C0000}"/>
    <cellStyle name="Fechas 4 11 2 2 2 2" xfId="38223" xr:uid="{00000000-0005-0000-0000-0000245C0000}"/>
    <cellStyle name="Fechas 4 11 2 2 3" xfId="13242" xr:uid="{00000000-0005-0000-0000-0000255C0000}"/>
    <cellStyle name="Fechas 4 11 2 2 3 2" xfId="46290" xr:uid="{00000000-0005-0000-0000-0000265C0000}"/>
    <cellStyle name="Fechas 4 11 2 2 4" xfId="13243" xr:uid="{00000000-0005-0000-0000-0000275C0000}"/>
    <cellStyle name="Fechas 4 11 2 2 4 2" xfId="46291" xr:uid="{00000000-0005-0000-0000-0000285C0000}"/>
    <cellStyle name="Fechas 4 11 2 2 5" xfId="13244" xr:uid="{00000000-0005-0000-0000-0000295C0000}"/>
    <cellStyle name="Fechas 4 11 2 2 5 2" xfId="46292" xr:uid="{00000000-0005-0000-0000-00002A5C0000}"/>
    <cellStyle name="Fechas 4 11 2 2 6" xfId="33135" xr:uid="{00000000-0005-0000-0000-00002B5C0000}"/>
    <cellStyle name="Fechas 4 11 2 3" xfId="13245" xr:uid="{00000000-0005-0000-0000-00002C5C0000}"/>
    <cellStyle name="Fechas 4 11 2 3 2" xfId="13246" xr:uid="{00000000-0005-0000-0000-00002D5C0000}"/>
    <cellStyle name="Fechas 4 11 2 3 2 2" xfId="40477" xr:uid="{00000000-0005-0000-0000-00002E5C0000}"/>
    <cellStyle name="Fechas 4 11 2 3 3" xfId="13247" xr:uid="{00000000-0005-0000-0000-00002F5C0000}"/>
    <cellStyle name="Fechas 4 11 2 3 3 2" xfId="46293" xr:uid="{00000000-0005-0000-0000-0000305C0000}"/>
    <cellStyle name="Fechas 4 11 2 3 4" xfId="13248" xr:uid="{00000000-0005-0000-0000-0000315C0000}"/>
    <cellStyle name="Fechas 4 11 2 3 4 2" xfId="46294" xr:uid="{00000000-0005-0000-0000-0000325C0000}"/>
    <cellStyle name="Fechas 4 11 2 3 5" xfId="13249" xr:uid="{00000000-0005-0000-0000-0000335C0000}"/>
    <cellStyle name="Fechas 4 11 2 3 5 2" xfId="46295" xr:uid="{00000000-0005-0000-0000-0000345C0000}"/>
    <cellStyle name="Fechas 4 11 2 3 6" xfId="35389" xr:uid="{00000000-0005-0000-0000-0000355C0000}"/>
    <cellStyle name="Fechas 4 11 2 4" xfId="13250" xr:uid="{00000000-0005-0000-0000-0000365C0000}"/>
    <cellStyle name="Fechas 4 11 2 4 2" xfId="36778" xr:uid="{00000000-0005-0000-0000-0000375C0000}"/>
    <cellStyle name="Fechas 4 11 2 5" xfId="31690" xr:uid="{00000000-0005-0000-0000-0000385C0000}"/>
    <cellStyle name="Fechas 4 11 3" xfId="13251" xr:uid="{00000000-0005-0000-0000-0000395C0000}"/>
    <cellStyle name="Fechas 4 11 3 2" xfId="13252" xr:uid="{00000000-0005-0000-0000-00003A5C0000}"/>
    <cellStyle name="Fechas 4 11 3 2 2" xfId="13253" xr:uid="{00000000-0005-0000-0000-00003B5C0000}"/>
    <cellStyle name="Fechas 4 11 3 2 2 2" xfId="38111" xr:uid="{00000000-0005-0000-0000-00003C5C0000}"/>
    <cellStyle name="Fechas 4 11 3 2 3" xfId="13254" xr:uid="{00000000-0005-0000-0000-00003D5C0000}"/>
    <cellStyle name="Fechas 4 11 3 2 3 2" xfId="46296" xr:uid="{00000000-0005-0000-0000-00003E5C0000}"/>
    <cellStyle name="Fechas 4 11 3 2 4" xfId="13255" xr:uid="{00000000-0005-0000-0000-00003F5C0000}"/>
    <cellStyle name="Fechas 4 11 3 2 4 2" xfId="46297" xr:uid="{00000000-0005-0000-0000-0000405C0000}"/>
    <cellStyle name="Fechas 4 11 3 2 5" xfId="33023" xr:uid="{00000000-0005-0000-0000-0000415C0000}"/>
    <cellStyle name="Fechas 4 11 3 3" xfId="13256" xr:uid="{00000000-0005-0000-0000-0000425C0000}"/>
    <cellStyle name="Fechas 4 11 3 3 2" xfId="13257" xr:uid="{00000000-0005-0000-0000-0000435C0000}"/>
    <cellStyle name="Fechas 4 11 3 3 2 2" xfId="39149" xr:uid="{00000000-0005-0000-0000-0000445C0000}"/>
    <cellStyle name="Fechas 4 11 3 3 3" xfId="13258" xr:uid="{00000000-0005-0000-0000-0000455C0000}"/>
    <cellStyle name="Fechas 4 11 3 3 3 2" xfId="46298" xr:uid="{00000000-0005-0000-0000-0000465C0000}"/>
    <cellStyle name="Fechas 4 11 3 3 4" xfId="13259" xr:uid="{00000000-0005-0000-0000-0000475C0000}"/>
    <cellStyle name="Fechas 4 11 3 3 4 2" xfId="46299" xr:uid="{00000000-0005-0000-0000-0000485C0000}"/>
    <cellStyle name="Fechas 4 11 3 3 5" xfId="34061" xr:uid="{00000000-0005-0000-0000-0000495C0000}"/>
    <cellStyle name="Fechas 4 11 3 4" xfId="13260" xr:uid="{00000000-0005-0000-0000-00004A5C0000}"/>
    <cellStyle name="Fechas 4 11 3 4 2" xfId="13261" xr:uid="{00000000-0005-0000-0000-00004B5C0000}"/>
    <cellStyle name="Fechas 4 11 3 4 2 2" xfId="40365" xr:uid="{00000000-0005-0000-0000-00004C5C0000}"/>
    <cellStyle name="Fechas 4 11 3 4 3" xfId="13262" xr:uid="{00000000-0005-0000-0000-00004D5C0000}"/>
    <cellStyle name="Fechas 4 11 3 4 3 2" xfId="46300" xr:uid="{00000000-0005-0000-0000-00004E5C0000}"/>
    <cellStyle name="Fechas 4 11 3 4 4" xfId="13263" xr:uid="{00000000-0005-0000-0000-00004F5C0000}"/>
    <cellStyle name="Fechas 4 11 3 4 4 2" xfId="46301" xr:uid="{00000000-0005-0000-0000-0000505C0000}"/>
    <cellStyle name="Fechas 4 11 3 4 5" xfId="35277" xr:uid="{00000000-0005-0000-0000-0000515C0000}"/>
    <cellStyle name="Fechas 4 11 3 5" xfId="13264" xr:uid="{00000000-0005-0000-0000-0000525C0000}"/>
    <cellStyle name="Fechas 4 11 3 5 2" xfId="36666" xr:uid="{00000000-0005-0000-0000-0000535C0000}"/>
    <cellStyle name="Fechas 4 11 3 6" xfId="13265" xr:uid="{00000000-0005-0000-0000-0000545C0000}"/>
    <cellStyle name="Fechas 4 11 3 6 2" xfId="46302" xr:uid="{00000000-0005-0000-0000-0000555C0000}"/>
    <cellStyle name="Fechas 4 11 3 7" xfId="13266" xr:uid="{00000000-0005-0000-0000-0000565C0000}"/>
    <cellStyle name="Fechas 4 11 3 7 2" xfId="46303" xr:uid="{00000000-0005-0000-0000-0000575C0000}"/>
    <cellStyle name="Fechas 4 11 3 8" xfId="13267" xr:uid="{00000000-0005-0000-0000-0000585C0000}"/>
    <cellStyle name="Fechas 4 11 3 8 2" xfId="46304" xr:uid="{00000000-0005-0000-0000-0000595C0000}"/>
    <cellStyle name="Fechas 4 11 3 9" xfId="31578" xr:uid="{00000000-0005-0000-0000-00005A5C0000}"/>
    <cellStyle name="Fechas 4 11 4" xfId="13268" xr:uid="{00000000-0005-0000-0000-00005B5C0000}"/>
    <cellStyle name="Fechas 4 11 4 2" xfId="13269" xr:uid="{00000000-0005-0000-0000-00005C5C0000}"/>
    <cellStyle name="Fechas 4 11 4 2 2" xfId="13270" xr:uid="{00000000-0005-0000-0000-00005D5C0000}"/>
    <cellStyle name="Fechas 4 11 4 2 2 2" xfId="38497" xr:uid="{00000000-0005-0000-0000-00005E5C0000}"/>
    <cellStyle name="Fechas 4 11 4 2 3" xfId="13271" xr:uid="{00000000-0005-0000-0000-00005F5C0000}"/>
    <cellStyle name="Fechas 4 11 4 2 3 2" xfId="46305" xr:uid="{00000000-0005-0000-0000-0000605C0000}"/>
    <cellStyle name="Fechas 4 11 4 2 4" xfId="13272" xr:uid="{00000000-0005-0000-0000-0000615C0000}"/>
    <cellStyle name="Fechas 4 11 4 2 4 2" xfId="46306" xr:uid="{00000000-0005-0000-0000-0000625C0000}"/>
    <cellStyle name="Fechas 4 11 4 2 5" xfId="33409" xr:uid="{00000000-0005-0000-0000-0000635C0000}"/>
    <cellStyle name="Fechas 4 11 4 3" xfId="13273" xr:uid="{00000000-0005-0000-0000-0000645C0000}"/>
    <cellStyle name="Fechas 4 11 4 3 2" xfId="13274" xr:uid="{00000000-0005-0000-0000-0000655C0000}"/>
    <cellStyle name="Fechas 4 11 4 3 2 2" xfId="39369" xr:uid="{00000000-0005-0000-0000-0000665C0000}"/>
    <cellStyle name="Fechas 4 11 4 3 3" xfId="13275" xr:uid="{00000000-0005-0000-0000-0000675C0000}"/>
    <cellStyle name="Fechas 4 11 4 3 3 2" xfId="46307" xr:uid="{00000000-0005-0000-0000-0000685C0000}"/>
    <cellStyle name="Fechas 4 11 4 3 4" xfId="13276" xr:uid="{00000000-0005-0000-0000-0000695C0000}"/>
    <cellStyle name="Fechas 4 11 4 3 4 2" xfId="46308" xr:uid="{00000000-0005-0000-0000-00006A5C0000}"/>
    <cellStyle name="Fechas 4 11 4 3 5" xfId="34281" xr:uid="{00000000-0005-0000-0000-00006B5C0000}"/>
    <cellStyle name="Fechas 4 11 4 4" xfId="13277" xr:uid="{00000000-0005-0000-0000-00006C5C0000}"/>
    <cellStyle name="Fechas 4 11 4 4 2" xfId="13278" xr:uid="{00000000-0005-0000-0000-00006D5C0000}"/>
    <cellStyle name="Fechas 4 11 4 4 2 2" xfId="40751" xr:uid="{00000000-0005-0000-0000-00006E5C0000}"/>
    <cellStyle name="Fechas 4 11 4 4 3" xfId="13279" xr:uid="{00000000-0005-0000-0000-00006F5C0000}"/>
    <cellStyle name="Fechas 4 11 4 4 3 2" xfId="46309" xr:uid="{00000000-0005-0000-0000-0000705C0000}"/>
    <cellStyle name="Fechas 4 11 4 4 4" xfId="13280" xr:uid="{00000000-0005-0000-0000-0000715C0000}"/>
    <cellStyle name="Fechas 4 11 4 4 4 2" xfId="46310" xr:uid="{00000000-0005-0000-0000-0000725C0000}"/>
    <cellStyle name="Fechas 4 11 4 4 5" xfId="35663" xr:uid="{00000000-0005-0000-0000-0000735C0000}"/>
    <cellStyle name="Fechas 4 11 4 5" xfId="13281" xr:uid="{00000000-0005-0000-0000-0000745C0000}"/>
    <cellStyle name="Fechas 4 11 4 5 2" xfId="37052" xr:uid="{00000000-0005-0000-0000-0000755C0000}"/>
    <cellStyle name="Fechas 4 11 4 6" xfId="13282" xr:uid="{00000000-0005-0000-0000-0000765C0000}"/>
    <cellStyle name="Fechas 4 11 4 6 2" xfId="46311" xr:uid="{00000000-0005-0000-0000-0000775C0000}"/>
    <cellStyle name="Fechas 4 11 4 7" xfId="13283" xr:uid="{00000000-0005-0000-0000-0000785C0000}"/>
    <cellStyle name="Fechas 4 11 4 7 2" xfId="46312" xr:uid="{00000000-0005-0000-0000-0000795C0000}"/>
    <cellStyle name="Fechas 4 11 4 8" xfId="13284" xr:uid="{00000000-0005-0000-0000-00007A5C0000}"/>
    <cellStyle name="Fechas 4 11 4 8 2" xfId="46313" xr:uid="{00000000-0005-0000-0000-00007B5C0000}"/>
    <cellStyle name="Fechas 4 11 4 9" xfId="31964" xr:uid="{00000000-0005-0000-0000-00007C5C0000}"/>
    <cellStyle name="Fechas 4 11 5" xfId="13285" xr:uid="{00000000-0005-0000-0000-00007D5C0000}"/>
    <cellStyle name="Fechas 4 11 5 2" xfId="13286" xr:uid="{00000000-0005-0000-0000-00007E5C0000}"/>
    <cellStyle name="Fechas 4 11 5 2 2" xfId="13287" xr:uid="{00000000-0005-0000-0000-00007F5C0000}"/>
    <cellStyle name="Fechas 4 11 5 2 2 2" xfId="38917" xr:uid="{00000000-0005-0000-0000-0000805C0000}"/>
    <cellStyle name="Fechas 4 11 5 2 3" xfId="13288" xr:uid="{00000000-0005-0000-0000-0000815C0000}"/>
    <cellStyle name="Fechas 4 11 5 2 3 2" xfId="46314" xr:uid="{00000000-0005-0000-0000-0000825C0000}"/>
    <cellStyle name="Fechas 4 11 5 2 4" xfId="13289" xr:uid="{00000000-0005-0000-0000-0000835C0000}"/>
    <cellStyle name="Fechas 4 11 5 2 4 2" xfId="46315" xr:uid="{00000000-0005-0000-0000-0000845C0000}"/>
    <cellStyle name="Fechas 4 11 5 2 5" xfId="33829" xr:uid="{00000000-0005-0000-0000-0000855C0000}"/>
    <cellStyle name="Fechas 4 11 5 3" xfId="13290" xr:uid="{00000000-0005-0000-0000-0000865C0000}"/>
    <cellStyle name="Fechas 4 11 5 3 2" xfId="13291" xr:uid="{00000000-0005-0000-0000-0000875C0000}"/>
    <cellStyle name="Fechas 4 11 5 3 2 2" xfId="40133" xr:uid="{00000000-0005-0000-0000-0000885C0000}"/>
    <cellStyle name="Fechas 4 11 5 3 3" xfId="13292" xr:uid="{00000000-0005-0000-0000-0000895C0000}"/>
    <cellStyle name="Fechas 4 11 5 3 3 2" xfId="46316" xr:uid="{00000000-0005-0000-0000-00008A5C0000}"/>
    <cellStyle name="Fechas 4 11 5 3 4" xfId="13293" xr:uid="{00000000-0005-0000-0000-00008B5C0000}"/>
    <cellStyle name="Fechas 4 11 5 3 4 2" xfId="46317" xr:uid="{00000000-0005-0000-0000-00008C5C0000}"/>
    <cellStyle name="Fechas 4 11 5 3 5" xfId="35045" xr:uid="{00000000-0005-0000-0000-00008D5C0000}"/>
    <cellStyle name="Fechas 4 11 5 4" xfId="13294" xr:uid="{00000000-0005-0000-0000-00008E5C0000}"/>
    <cellStyle name="Fechas 4 11 5 4 2" xfId="36434" xr:uid="{00000000-0005-0000-0000-00008F5C0000}"/>
    <cellStyle name="Fechas 4 11 5 5" xfId="13295" xr:uid="{00000000-0005-0000-0000-0000905C0000}"/>
    <cellStyle name="Fechas 4 11 5 5 2" xfId="46318" xr:uid="{00000000-0005-0000-0000-0000915C0000}"/>
    <cellStyle name="Fechas 4 11 5 6" xfId="13296" xr:uid="{00000000-0005-0000-0000-0000925C0000}"/>
    <cellStyle name="Fechas 4 11 5 6 2" xfId="46319" xr:uid="{00000000-0005-0000-0000-0000935C0000}"/>
    <cellStyle name="Fechas 4 11 5 7" xfId="13297" xr:uid="{00000000-0005-0000-0000-0000945C0000}"/>
    <cellStyle name="Fechas 4 11 5 7 2" xfId="46320" xr:uid="{00000000-0005-0000-0000-0000955C0000}"/>
    <cellStyle name="Fechas 4 11 5 8" xfId="31346" xr:uid="{00000000-0005-0000-0000-0000965C0000}"/>
    <cellStyle name="Fechas 4 11 6" xfId="13298" xr:uid="{00000000-0005-0000-0000-0000975C0000}"/>
    <cellStyle name="Fechas 4 11 6 2" xfId="13299" xr:uid="{00000000-0005-0000-0000-0000985C0000}"/>
    <cellStyle name="Fechas 4 11 6 2 2" xfId="37570" xr:uid="{00000000-0005-0000-0000-0000995C0000}"/>
    <cellStyle name="Fechas 4 11 6 3" xfId="13300" xr:uid="{00000000-0005-0000-0000-00009A5C0000}"/>
    <cellStyle name="Fechas 4 11 6 3 2" xfId="46321" xr:uid="{00000000-0005-0000-0000-00009B5C0000}"/>
    <cellStyle name="Fechas 4 11 6 4" xfId="13301" xr:uid="{00000000-0005-0000-0000-00009C5C0000}"/>
    <cellStyle name="Fechas 4 11 6 4 2" xfId="46322" xr:uid="{00000000-0005-0000-0000-00009D5C0000}"/>
    <cellStyle name="Fechas 4 11 6 5" xfId="32482" xr:uid="{00000000-0005-0000-0000-00009E5C0000}"/>
    <cellStyle name="Fechas 4 11 7" xfId="13302" xr:uid="{00000000-0005-0000-0000-00009F5C0000}"/>
    <cellStyle name="Fechas 4 11 7 2" xfId="13303" xr:uid="{00000000-0005-0000-0000-0000A05C0000}"/>
    <cellStyle name="Fechas 4 11 7 2 2" xfId="37656" xr:uid="{00000000-0005-0000-0000-0000A15C0000}"/>
    <cellStyle name="Fechas 4 11 7 3" xfId="13304" xr:uid="{00000000-0005-0000-0000-0000A25C0000}"/>
    <cellStyle name="Fechas 4 11 7 3 2" xfId="46323" xr:uid="{00000000-0005-0000-0000-0000A35C0000}"/>
    <cellStyle name="Fechas 4 11 7 4" xfId="13305" xr:uid="{00000000-0005-0000-0000-0000A45C0000}"/>
    <cellStyle name="Fechas 4 11 7 4 2" xfId="46324" xr:uid="{00000000-0005-0000-0000-0000A55C0000}"/>
    <cellStyle name="Fechas 4 11 7 5" xfId="32568" xr:uid="{00000000-0005-0000-0000-0000A65C0000}"/>
    <cellStyle name="Fechas 4 11 8" xfId="13306" xr:uid="{00000000-0005-0000-0000-0000A75C0000}"/>
    <cellStyle name="Fechas 4 11 8 2" xfId="13307" xr:uid="{00000000-0005-0000-0000-0000A85C0000}"/>
    <cellStyle name="Fechas 4 11 8 2 2" xfId="39782" xr:uid="{00000000-0005-0000-0000-0000A95C0000}"/>
    <cellStyle name="Fechas 4 11 8 3" xfId="13308" xr:uid="{00000000-0005-0000-0000-0000AA5C0000}"/>
    <cellStyle name="Fechas 4 11 8 3 2" xfId="46325" xr:uid="{00000000-0005-0000-0000-0000AB5C0000}"/>
    <cellStyle name="Fechas 4 11 8 4" xfId="13309" xr:uid="{00000000-0005-0000-0000-0000AC5C0000}"/>
    <cellStyle name="Fechas 4 11 8 4 2" xfId="46326" xr:uid="{00000000-0005-0000-0000-0000AD5C0000}"/>
    <cellStyle name="Fechas 4 11 8 5" xfId="34694" xr:uid="{00000000-0005-0000-0000-0000AE5C0000}"/>
    <cellStyle name="Fechas 4 11 9" xfId="13310" xr:uid="{00000000-0005-0000-0000-0000AF5C0000}"/>
    <cellStyle name="Fechas 4 11 9 2" xfId="36084" xr:uid="{00000000-0005-0000-0000-0000B05C0000}"/>
    <cellStyle name="Fechas 4 12" xfId="13311" xr:uid="{00000000-0005-0000-0000-0000B15C0000}"/>
    <cellStyle name="Fechas 4 12 2" xfId="13312" xr:uid="{00000000-0005-0000-0000-0000B25C0000}"/>
    <cellStyle name="Fechas 4 12 2 2" xfId="13313" xr:uid="{00000000-0005-0000-0000-0000B35C0000}"/>
    <cellStyle name="Fechas 4 12 2 2 2" xfId="38109" xr:uid="{00000000-0005-0000-0000-0000B45C0000}"/>
    <cellStyle name="Fechas 4 12 2 3" xfId="13314" xr:uid="{00000000-0005-0000-0000-0000B55C0000}"/>
    <cellStyle name="Fechas 4 12 2 3 2" xfId="46327" xr:uid="{00000000-0005-0000-0000-0000B65C0000}"/>
    <cellStyle name="Fechas 4 12 2 4" xfId="13315" xr:uid="{00000000-0005-0000-0000-0000B75C0000}"/>
    <cellStyle name="Fechas 4 12 2 4 2" xfId="46328" xr:uid="{00000000-0005-0000-0000-0000B85C0000}"/>
    <cellStyle name="Fechas 4 12 2 5" xfId="13316" xr:uid="{00000000-0005-0000-0000-0000B95C0000}"/>
    <cellStyle name="Fechas 4 12 2 5 2" xfId="46329" xr:uid="{00000000-0005-0000-0000-0000BA5C0000}"/>
    <cellStyle name="Fechas 4 12 2 6" xfId="33021" xr:uid="{00000000-0005-0000-0000-0000BB5C0000}"/>
    <cellStyle name="Fechas 4 12 3" xfId="13317" xr:uid="{00000000-0005-0000-0000-0000BC5C0000}"/>
    <cellStyle name="Fechas 4 12 3 2" xfId="13318" xr:uid="{00000000-0005-0000-0000-0000BD5C0000}"/>
    <cellStyle name="Fechas 4 12 3 2 2" xfId="39147" xr:uid="{00000000-0005-0000-0000-0000BE5C0000}"/>
    <cellStyle name="Fechas 4 12 3 3" xfId="13319" xr:uid="{00000000-0005-0000-0000-0000BF5C0000}"/>
    <cellStyle name="Fechas 4 12 3 3 2" xfId="46330" xr:uid="{00000000-0005-0000-0000-0000C05C0000}"/>
    <cellStyle name="Fechas 4 12 3 4" xfId="13320" xr:uid="{00000000-0005-0000-0000-0000C15C0000}"/>
    <cellStyle name="Fechas 4 12 3 4 2" xfId="46331" xr:uid="{00000000-0005-0000-0000-0000C25C0000}"/>
    <cellStyle name="Fechas 4 12 3 5" xfId="34059" xr:uid="{00000000-0005-0000-0000-0000C35C0000}"/>
    <cellStyle name="Fechas 4 12 4" xfId="13321" xr:uid="{00000000-0005-0000-0000-0000C45C0000}"/>
    <cellStyle name="Fechas 4 12 4 2" xfId="13322" xr:uid="{00000000-0005-0000-0000-0000C55C0000}"/>
    <cellStyle name="Fechas 4 12 4 2 2" xfId="40363" xr:uid="{00000000-0005-0000-0000-0000C65C0000}"/>
    <cellStyle name="Fechas 4 12 4 3" xfId="13323" xr:uid="{00000000-0005-0000-0000-0000C75C0000}"/>
    <cellStyle name="Fechas 4 12 4 3 2" xfId="46332" xr:uid="{00000000-0005-0000-0000-0000C85C0000}"/>
    <cellStyle name="Fechas 4 12 4 4" xfId="13324" xr:uid="{00000000-0005-0000-0000-0000C95C0000}"/>
    <cellStyle name="Fechas 4 12 4 4 2" xfId="46333" xr:uid="{00000000-0005-0000-0000-0000CA5C0000}"/>
    <cellStyle name="Fechas 4 12 4 5" xfId="35275" xr:uid="{00000000-0005-0000-0000-0000CB5C0000}"/>
    <cellStyle name="Fechas 4 12 5" xfId="13325" xr:uid="{00000000-0005-0000-0000-0000CC5C0000}"/>
    <cellStyle name="Fechas 4 12 5 2" xfId="36664" xr:uid="{00000000-0005-0000-0000-0000CD5C0000}"/>
    <cellStyle name="Fechas 4 12 6" xfId="13326" xr:uid="{00000000-0005-0000-0000-0000CE5C0000}"/>
    <cellStyle name="Fechas 4 12 6 2" xfId="46334" xr:uid="{00000000-0005-0000-0000-0000CF5C0000}"/>
    <cellStyle name="Fechas 4 12 7" xfId="13327" xr:uid="{00000000-0005-0000-0000-0000D05C0000}"/>
    <cellStyle name="Fechas 4 12 7 2" xfId="46335" xr:uid="{00000000-0005-0000-0000-0000D15C0000}"/>
    <cellStyle name="Fechas 4 12 8" xfId="13328" xr:uid="{00000000-0005-0000-0000-0000D25C0000}"/>
    <cellStyle name="Fechas 4 12 8 2" xfId="46336" xr:uid="{00000000-0005-0000-0000-0000D35C0000}"/>
    <cellStyle name="Fechas 4 12 9" xfId="31576" xr:uid="{00000000-0005-0000-0000-0000D45C0000}"/>
    <cellStyle name="Fechas 4 13" xfId="13329" xr:uid="{00000000-0005-0000-0000-0000D55C0000}"/>
    <cellStyle name="Fechas 4 13 2" xfId="13330" xr:uid="{00000000-0005-0000-0000-0000D65C0000}"/>
    <cellStyle name="Fechas 4 13 2 2" xfId="13331" xr:uid="{00000000-0005-0000-0000-0000D75C0000}"/>
    <cellStyle name="Fechas 4 13 2 2 2" xfId="38499" xr:uid="{00000000-0005-0000-0000-0000D85C0000}"/>
    <cellStyle name="Fechas 4 13 2 3" xfId="13332" xr:uid="{00000000-0005-0000-0000-0000D95C0000}"/>
    <cellStyle name="Fechas 4 13 2 3 2" xfId="46337" xr:uid="{00000000-0005-0000-0000-0000DA5C0000}"/>
    <cellStyle name="Fechas 4 13 2 4" xfId="13333" xr:uid="{00000000-0005-0000-0000-0000DB5C0000}"/>
    <cellStyle name="Fechas 4 13 2 4 2" xfId="46338" xr:uid="{00000000-0005-0000-0000-0000DC5C0000}"/>
    <cellStyle name="Fechas 4 13 2 5" xfId="33411" xr:uid="{00000000-0005-0000-0000-0000DD5C0000}"/>
    <cellStyle name="Fechas 4 13 3" xfId="13334" xr:uid="{00000000-0005-0000-0000-0000DE5C0000}"/>
    <cellStyle name="Fechas 4 13 3 2" xfId="13335" xr:uid="{00000000-0005-0000-0000-0000DF5C0000}"/>
    <cellStyle name="Fechas 4 13 3 2 2" xfId="39371" xr:uid="{00000000-0005-0000-0000-0000E05C0000}"/>
    <cellStyle name="Fechas 4 13 3 3" xfId="13336" xr:uid="{00000000-0005-0000-0000-0000E15C0000}"/>
    <cellStyle name="Fechas 4 13 3 3 2" xfId="46339" xr:uid="{00000000-0005-0000-0000-0000E25C0000}"/>
    <cellStyle name="Fechas 4 13 3 4" xfId="13337" xr:uid="{00000000-0005-0000-0000-0000E35C0000}"/>
    <cellStyle name="Fechas 4 13 3 4 2" xfId="46340" xr:uid="{00000000-0005-0000-0000-0000E45C0000}"/>
    <cellStyle name="Fechas 4 13 3 5" xfId="34283" xr:uid="{00000000-0005-0000-0000-0000E55C0000}"/>
    <cellStyle name="Fechas 4 13 4" xfId="13338" xr:uid="{00000000-0005-0000-0000-0000E65C0000}"/>
    <cellStyle name="Fechas 4 13 4 2" xfId="13339" xr:uid="{00000000-0005-0000-0000-0000E75C0000}"/>
    <cellStyle name="Fechas 4 13 4 2 2" xfId="40753" xr:uid="{00000000-0005-0000-0000-0000E85C0000}"/>
    <cellStyle name="Fechas 4 13 4 3" xfId="13340" xr:uid="{00000000-0005-0000-0000-0000E95C0000}"/>
    <cellStyle name="Fechas 4 13 4 3 2" xfId="46341" xr:uid="{00000000-0005-0000-0000-0000EA5C0000}"/>
    <cellStyle name="Fechas 4 13 4 4" xfId="13341" xr:uid="{00000000-0005-0000-0000-0000EB5C0000}"/>
    <cellStyle name="Fechas 4 13 4 4 2" xfId="46342" xr:uid="{00000000-0005-0000-0000-0000EC5C0000}"/>
    <cellStyle name="Fechas 4 13 4 5" xfId="35665" xr:uid="{00000000-0005-0000-0000-0000ED5C0000}"/>
    <cellStyle name="Fechas 4 13 5" xfId="13342" xr:uid="{00000000-0005-0000-0000-0000EE5C0000}"/>
    <cellStyle name="Fechas 4 13 5 2" xfId="37054" xr:uid="{00000000-0005-0000-0000-0000EF5C0000}"/>
    <cellStyle name="Fechas 4 13 6" xfId="13343" xr:uid="{00000000-0005-0000-0000-0000F05C0000}"/>
    <cellStyle name="Fechas 4 13 6 2" xfId="46343" xr:uid="{00000000-0005-0000-0000-0000F15C0000}"/>
    <cellStyle name="Fechas 4 13 7" xfId="13344" xr:uid="{00000000-0005-0000-0000-0000F25C0000}"/>
    <cellStyle name="Fechas 4 13 7 2" xfId="46344" xr:uid="{00000000-0005-0000-0000-0000F35C0000}"/>
    <cellStyle name="Fechas 4 13 8" xfId="13345" xr:uid="{00000000-0005-0000-0000-0000F45C0000}"/>
    <cellStyle name="Fechas 4 13 8 2" xfId="46345" xr:uid="{00000000-0005-0000-0000-0000F55C0000}"/>
    <cellStyle name="Fechas 4 13 9" xfId="31966" xr:uid="{00000000-0005-0000-0000-0000F65C0000}"/>
    <cellStyle name="Fechas 4 14" xfId="13346" xr:uid="{00000000-0005-0000-0000-0000F75C0000}"/>
    <cellStyle name="Fechas 4 14 2" xfId="13347" xr:uid="{00000000-0005-0000-0000-0000F85C0000}"/>
    <cellStyle name="Fechas 4 14 2 2" xfId="13348" xr:uid="{00000000-0005-0000-0000-0000F95C0000}"/>
    <cellStyle name="Fechas 4 14 2 2 2" xfId="38915" xr:uid="{00000000-0005-0000-0000-0000FA5C0000}"/>
    <cellStyle name="Fechas 4 14 2 3" xfId="13349" xr:uid="{00000000-0005-0000-0000-0000FB5C0000}"/>
    <cellStyle name="Fechas 4 14 2 3 2" xfId="46346" xr:uid="{00000000-0005-0000-0000-0000FC5C0000}"/>
    <cellStyle name="Fechas 4 14 2 4" xfId="13350" xr:uid="{00000000-0005-0000-0000-0000FD5C0000}"/>
    <cellStyle name="Fechas 4 14 2 4 2" xfId="46347" xr:uid="{00000000-0005-0000-0000-0000FE5C0000}"/>
    <cellStyle name="Fechas 4 14 2 5" xfId="33827" xr:uid="{00000000-0005-0000-0000-0000FF5C0000}"/>
    <cellStyle name="Fechas 4 14 3" xfId="13351" xr:uid="{00000000-0005-0000-0000-0000005D0000}"/>
    <cellStyle name="Fechas 4 14 3 2" xfId="13352" xr:uid="{00000000-0005-0000-0000-0000015D0000}"/>
    <cellStyle name="Fechas 4 14 3 2 2" xfId="40131" xr:uid="{00000000-0005-0000-0000-0000025D0000}"/>
    <cellStyle name="Fechas 4 14 3 3" xfId="13353" xr:uid="{00000000-0005-0000-0000-0000035D0000}"/>
    <cellStyle name="Fechas 4 14 3 3 2" xfId="46348" xr:uid="{00000000-0005-0000-0000-0000045D0000}"/>
    <cellStyle name="Fechas 4 14 3 4" xfId="13354" xr:uid="{00000000-0005-0000-0000-0000055D0000}"/>
    <cellStyle name="Fechas 4 14 3 4 2" xfId="46349" xr:uid="{00000000-0005-0000-0000-0000065D0000}"/>
    <cellStyle name="Fechas 4 14 3 5" xfId="35043" xr:uid="{00000000-0005-0000-0000-0000075D0000}"/>
    <cellStyle name="Fechas 4 14 4" xfId="13355" xr:uid="{00000000-0005-0000-0000-0000085D0000}"/>
    <cellStyle name="Fechas 4 14 4 2" xfId="36432" xr:uid="{00000000-0005-0000-0000-0000095D0000}"/>
    <cellStyle name="Fechas 4 14 5" xfId="13356" xr:uid="{00000000-0005-0000-0000-00000A5D0000}"/>
    <cellStyle name="Fechas 4 14 5 2" xfId="46350" xr:uid="{00000000-0005-0000-0000-00000B5D0000}"/>
    <cellStyle name="Fechas 4 14 6" xfId="13357" xr:uid="{00000000-0005-0000-0000-00000C5D0000}"/>
    <cellStyle name="Fechas 4 14 6 2" xfId="46351" xr:uid="{00000000-0005-0000-0000-00000D5D0000}"/>
    <cellStyle name="Fechas 4 14 7" xfId="13358" xr:uid="{00000000-0005-0000-0000-00000E5D0000}"/>
    <cellStyle name="Fechas 4 14 7 2" xfId="46352" xr:uid="{00000000-0005-0000-0000-00000F5D0000}"/>
    <cellStyle name="Fechas 4 14 8" xfId="31344" xr:uid="{00000000-0005-0000-0000-0000105D0000}"/>
    <cellStyle name="Fechas 4 15" xfId="30569" xr:uid="{00000000-0005-0000-0000-0000115D0000}"/>
    <cellStyle name="Fechas 4 2" xfId="13359" xr:uid="{00000000-0005-0000-0000-0000125D0000}"/>
    <cellStyle name="Fechas 4 2 10" xfId="13360" xr:uid="{00000000-0005-0000-0000-0000135D0000}"/>
    <cellStyle name="Fechas 4 2 10 2" xfId="13361" xr:uid="{00000000-0005-0000-0000-0000145D0000}"/>
    <cellStyle name="Fechas 4 2 10 2 2" xfId="39789" xr:uid="{00000000-0005-0000-0000-0000155D0000}"/>
    <cellStyle name="Fechas 4 2 10 3" xfId="13362" xr:uid="{00000000-0005-0000-0000-0000165D0000}"/>
    <cellStyle name="Fechas 4 2 10 3 2" xfId="46353" xr:uid="{00000000-0005-0000-0000-0000175D0000}"/>
    <cellStyle name="Fechas 4 2 10 4" xfId="13363" xr:uid="{00000000-0005-0000-0000-0000185D0000}"/>
    <cellStyle name="Fechas 4 2 10 4 2" xfId="46354" xr:uid="{00000000-0005-0000-0000-0000195D0000}"/>
    <cellStyle name="Fechas 4 2 10 5" xfId="34701" xr:uid="{00000000-0005-0000-0000-00001A5D0000}"/>
    <cellStyle name="Fechas 4 2 11" xfId="13364" xr:uid="{00000000-0005-0000-0000-00001B5D0000}"/>
    <cellStyle name="Fechas 4 2 11 2" xfId="36091" xr:uid="{00000000-0005-0000-0000-00001C5D0000}"/>
    <cellStyle name="Fechas 4 2 12" xfId="13365" xr:uid="{00000000-0005-0000-0000-00001D5D0000}"/>
    <cellStyle name="Fechas 4 2 12 2" xfId="46355" xr:uid="{00000000-0005-0000-0000-00001E5D0000}"/>
    <cellStyle name="Fechas 4 2 13" xfId="13366" xr:uid="{00000000-0005-0000-0000-00001F5D0000}"/>
    <cellStyle name="Fechas 4 2 13 2" xfId="46356" xr:uid="{00000000-0005-0000-0000-0000205D0000}"/>
    <cellStyle name="Fechas 4 2 14" xfId="30691" xr:uid="{00000000-0005-0000-0000-0000215D0000}"/>
    <cellStyle name="Fechas 4 2 2" xfId="13367" xr:uid="{00000000-0005-0000-0000-0000225D0000}"/>
    <cellStyle name="Fechas 4 2 2 10" xfId="13368" xr:uid="{00000000-0005-0000-0000-0000235D0000}"/>
    <cellStyle name="Fechas 4 2 2 10 2" xfId="13369" xr:uid="{00000000-0005-0000-0000-0000245D0000}"/>
    <cellStyle name="Fechas 4 2 2 10 2 2" xfId="38004" xr:uid="{00000000-0005-0000-0000-0000255D0000}"/>
    <cellStyle name="Fechas 4 2 2 10 3" xfId="13370" xr:uid="{00000000-0005-0000-0000-0000265D0000}"/>
    <cellStyle name="Fechas 4 2 2 10 3 2" xfId="46357" xr:uid="{00000000-0005-0000-0000-0000275D0000}"/>
    <cellStyle name="Fechas 4 2 2 10 4" xfId="13371" xr:uid="{00000000-0005-0000-0000-0000285D0000}"/>
    <cellStyle name="Fechas 4 2 2 10 4 2" xfId="46358" xr:uid="{00000000-0005-0000-0000-0000295D0000}"/>
    <cellStyle name="Fechas 4 2 2 10 5" xfId="32916" xr:uid="{00000000-0005-0000-0000-00002A5D0000}"/>
    <cellStyle name="Fechas 4 2 2 11" xfId="13372" xr:uid="{00000000-0005-0000-0000-00002B5D0000}"/>
    <cellStyle name="Fechas 4 2 2 11 2" xfId="13373" xr:uid="{00000000-0005-0000-0000-00002C5D0000}"/>
    <cellStyle name="Fechas 4 2 2 11 2 2" xfId="39812" xr:uid="{00000000-0005-0000-0000-00002D5D0000}"/>
    <cellStyle name="Fechas 4 2 2 11 3" xfId="13374" xr:uid="{00000000-0005-0000-0000-00002E5D0000}"/>
    <cellStyle name="Fechas 4 2 2 11 3 2" xfId="46359" xr:uid="{00000000-0005-0000-0000-00002F5D0000}"/>
    <cellStyle name="Fechas 4 2 2 11 4" xfId="13375" xr:uid="{00000000-0005-0000-0000-0000305D0000}"/>
    <cellStyle name="Fechas 4 2 2 11 4 2" xfId="46360" xr:uid="{00000000-0005-0000-0000-0000315D0000}"/>
    <cellStyle name="Fechas 4 2 2 11 5" xfId="34724" xr:uid="{00000000-0005-0000-0000-0000325D0000}"/>
    <cellStyle name="Fechas 4 2 2 12" xfId="13376" xr:uid="{00000000-0005-0000-0000-0000335D0000}"/>
    <cellStyle name="Fechas 4 2 2 12 2" xfId="36114" xr:uid="{00000000-0005-0000-0000-0000345D0000}"/>
    <cellStyle name="Fechas 4 2 2 13" xfId="13377" xr:uid="{00000000-0005-0000-0000-0000355D0000}"/>
    <cellStyle name="Fechas 4 2 2 13 2" xfId="46361" xr:uid="{00000000-0005-0000-0000-0000365D0000}"/>
    <cellStyle name="Fechas 4 2 2 14" xfId="13378" xr:uid="{00000000-0005-0000-0000-0000375D0000}"/>
    <cellStyle name="Fechas 4 2 2 14 2" xfId="46362" xr:uid="{00000000-0005-0000-0000-0000385D0000}"/>
    <cellStyle name="Fechas 4 2 2 15" xfId="30756" xr:uid="{00000000-0005-0000-0000-0000395D0000}"/>
    <cellStyle name="Fechas 4 2 2 2" xfId="13379" xr:uid="{00000000-0005-0000-0000-00003A5D0000}"/>
    <cellStyle name="Fechas 4 2 2 2 10" xfId="13380" xr:uid="{00000000-0005-0000-0000-00003B5D0000}"/>
    <cellStyle name="Fechas 4 2 2 2 10 2" xfId="36160" xr:uid="{00000000-0005-0000-0000-00003C5D0000}"/>
    <cellStyle name="Fechas 4 2 2 2 11" xfId="13381" xr:uid="{00000000-0005-0000-0000-00003D5D0000}"/>
    <cellStyle name="Fechas 4 2 2 2 11 2" xfId="46363" xr:uid="{00000000-0005-0000-0000-00003E5D0000}"/>
    <cellStyle name="Fechas 4 2 2 2 12" xfId="13382" xr:uid="{00000000-0005-0000-0000-00003F5D0000}"/>
    <cellStyle name="Fechas 4 2 2 2 12 2" xfId="46364" xr:uid="{00000000-0005-0000-0000-0000405D0000}"/>
    <cellStyle name="Fechas 4 2 2 2 13" xfId="30814" xr:uid="{00000000-0005-0000-0000-0000415D0000}"/>
    <cellStyle name="Fechas 4 2 2 2 2" xfId="13383" xr:uid="{00000000-0005-0000-0000-0000425D0000}"/>
    <cellStyle name="Fechas 4 2 2 2 2 10" xfId="13384" xr:uid="{00000000-0005-0000-0000-0000435D0000}"/>
    <cellStyle name="Fechas 4 2 2 2 2 10 2" xfId="46365" xr:uid="{00000000-0005-0000-0000-0000445D0000}"/>
    <cellStyle name="Fechas 4 2 2 2 2 11" xfId="13385" xr:uid="{00000000-0005-0000-0000-0000455D0000}"/>
    <cellStyle name="Fechas 4 2 2 2 2 11 2" xfId="46366" xr:uid="{00000000-0005-0000-0000-0000465D0000}"/>
    <cellStyle name="Fechas 4 2 2 2 2 12" xfId="30984" xr:uid="{00000000-0005-0000-0000-0000475D0000}"/>
    <cellStyle name="Fechas 4 2 2 2 2 2" xfId="13386" xr:uid="{00000000-0005-0000-0000-0000485D0000}"/>
    <cellStyle name="Fechas 4 2 2 2 2 2 2" xfId="13387" xr:uid="{00000000-0005-0000-0000-0000495D0000}"/>
    <cellStyle name="Fechas 4 2 2 2 2 2 2 2" xfId="13388" xr:uid="{00000000-0005-0000-0000-00004A5D0000}"/>
    <cellStyle name="Fechas 4 2 2 2 2 2 2 2 2" xfId="38227" xr:uid="{00000000-0005-0000-0000-00004B5D0000}"/>
    <cellStyle name="Fechas 4 2 2 2 2 2 2 3" xfId="13389" xr:uid="{00000000-0005-0000-0000-00004C5D0000}"/>
    <cellStyle name="Fechas 4 2 2 2 2 2 2 3 2" xfId="46367" xr:uid="{00000000-0005-0000-0000-00004D5D0000}"/>
    <cellStyle name="Fechas 4 2 2 2 2 2 2 4" xfId="13390" xr:uid="{00000000-0005-0000-0000-00004E5D0000}"/>
    <cellStyle name="Fechas 4 2 2 2 2 2 2 4 2" xfId="46368" xr:uid="{00000000-0005-0000-0000-00004F5D0000}"/>
    <cellStyle name="Fechas 4 2 2 2 2 2 2 5" xfId="13391" xr:uid="{00000000-0005-0000-0000-0000505D0000}"/>
    <cellStyle name="Fechas 4 2 2 2 2 2 2 5 2" xfId="46369" xr:uid="{00000000-0005-0000-0000-0000515D0000}"/>
    <cellStyle name="Fechas 4 2 2 2 2 2 2 6" xfId="33139" xr:uid="{00000000-0005-0000-0000-0000525D0000}"/>
    <cellStyle name="Fechas 4 2 2 2 2 2 3" xfId="13392" xr:uid="{00000000-0005-0000-0000-0000535D0000}"/>
    <cellStyle name="Fechas 4 2 2 2 2 2 3 2" xfId="13393" xr:uid="{00000000-0005-0000-0000-0000545D0000}"/>
    <cellStyle name="Fechas 4 2 2 2 2 2 3 2 2" xfId="40481" xr:uid="{00000000-0005-0000-0000-0000555D0000}"/>
    <cellStyle name="Fechas 4 2 2 2 2 2 3 3" xfId="13394" xr:uid="{00000000-0005-0000-0000-0000565D0000}"/>
    <cellStyle name="Fechas 4 2 2 2 2 2 3 3 2" xfId="46370" xr:uid="{00000000-0005-0000-0000-0000575D0000}"/>
    <cellStyle name="Fechas 4 2 2 2 2 2 3 4" xfId="13395" xr:uid="{00000000-0005-0000-0000-0000585D0000}"/>
    <cellStyle name="Fechas 4 2 2 2 2 2 3 4 2" xfId="46371" xr:uid="{00000000-0005-0000-0000-0000595D0000}"/>
    <cellStyle name="Fechas 4 2 2 2 2 2 3 5" xfId="13396" xr:uid="{00000000-0005-0000-0000-00005A5D0000}"/>
    <cellStyle name="Fechas 4 2 2 2 2 2 3 5 2" xfId="46372" xr:uid="{00000000-0005-0000-0000-00005B5D0000}"/>
    <cellStyle name="Fechas 4 2 2 2 2 2 3 6" xfId="35393" xr:uid="{00000000-0005-0000-0000-00005C5D0000}"/>
    <cellStyle name="Fechas 4 2 2 2 2 2 4" xfId="13397" xr:uid="{00000000-0005-0000-0000-00005D5D0000}"/>
    <cellStyle name="Fechas 4 2 2 2 2 2 4 2" xfId="36782" xr:uid="{00000000-0005-0000-0000-00005E5D0000}"/>
    <cellStyle name="Fechas 4 2 2 2 2 2 5" xfId="31694" xr:uid="{00000000-0005-0000-0000-00005F5D0000}"/>
    <cellStyle name="Fechas 4 2 2 2 2 3" xfId="13398" xr:uid="{00000000-0005-0000-0000-0000605D0000}"/>
    <cellStyle name="Fechas 4 2 2 2 2 3 2" xfId="13399" xr:uid="{00000000-0005-0000-0000-0000615D0000}"/>
    <cellStyle name="Fechas 4 2 2 2 2 3 2 2" xfId="13400" xr:uid="{00000000-0005-0000-0000-0000625D0000}"/>
    <cellStyle name="Fechas 4 2 2 2 2 3 2 2 2" xfId="38115" xr:uid="{00000000-0005-0000-0000-0000635D0000}"/>
    <cellStyle name="Fechas 4 2 2 2 2 3 2 3" xfId="13401" xr:uid="{00000000-0005-0000-0000-0000645D0000}"/>
    <cellStyle name="Fechas 4 2 2 2 2 3 2 3 2" xfId="46373" xr:uid="{00000000-0005-0000-0000-0000655D0000}"/>
    <cellStyle name="Fechas 4 2 2 2 2 3 2 4" xfId="13402" xr:uid="{00000000-0005-0000-0000-0000665D0000}"/>
    <cellStyle name="Fechas 4 2 2 2 2 3 2 4 2" xfId="46374" xr:uid="{00000000-0005-0000-0000-0000675D0000}"/>
    <cellStyle name="Fechas 4 2 2 2 2 3 2 5" xfId="33027" xr:uid="{00000000-0005-0000-0000-0000685D0000}"/>
    <cellStyle name="Fechas 4 2 2 2 2 3 3" xfId="13403" xr:uid="{00000000-0005-0000-0000-0000695D0000}"/>
    <cellStyle name="Fechas 4 2 2 2 2 3 3 2" xfId="13404" xr:uid="{00000000-0005-0000-0000-00006A5D0000}"/>
    <cellStyle name="Fechas 4 2 2 2 2 3 3 2 2" xfId="39153" xr:uid="{00000000-0005-0000-0000-00006B5D0000}"/>
    <cellStyle name="Fechas 4 2 2 2 2 3 3 3" xfId="13405" xr:uid="{00000000-0005-0000-0000-00006C5D0000}"/>
    <cellStyle name="Fechas 4 2 2 2 2 3 3 3 2" xfId="46375" xr:uid="{00000000-0005-0000-0000-00006D5D0000}"/>
    <cellStyle name="Fechas 4 2 2 2 2 3 3 4" xfId="13406" xr:uid="{00000000-0005-0000-0000-00006E5D0000}"/>
    <cellStyle name="Fechas 4 2 2 2 2 3 3 4 2" xfId="46376" xr:uid="{00000000-0005-0000-0000-00006F5D0000}"/>
    <cellStyle name="Fechas 4 2 2 2 2 3 3 5" xfId="34065" xr:uid="{00000000-0005-0000-0000-0000705D0000}"/>
    <cellStyle name="Fechas 4 2 2 2 2 3 4" xfId="13407" xr:uid="{00000000-0005-0000-0000-0000715D0000}"/>
    <cellStyle name="Fechas 4 2 2 2 2 3 4 2" xfId="13408" xr:uid="{00000000-0005-0000-0000-0000725D0000}"/>
    <cellStyle name="Fechas 4 2 2 2 2 3 4 2 2" xfId="40369" xr:uid="{00000000-0005-0000-0000-0000735D0000}"/>
    <cellStyle name="Fechas 4 2 2 2 2 3 4 3" xfId="13409" xr:uid="{00000000-0005-0000-0000-0000745D0000}"/>
    <cellStyle name="Fechas 4 2 2 2 2 3 4 3 2" xfId="46377" xr:uid="{00000000-0005-0000-0000-0000755D0000}"/>
    <cellStyle name="Fechas 4 2 2 2 2 3 4 4" xfId="13410" xr:uid="{00000000-0005-0000-0000-0000765D0000}"/>
    <cellStyle name="Fechas 4 2 2 2 2 3 4 4 2" xfId="46378" xr:uid="{00000000-0005-0000-0000-0000775D0000}"/>
    <cellStyle name="Fechas 4 2 2 2 2 3 4 5" xfId="35281" xr:uid="{00000000-0005-0000-0000-0000785D0000}"/>
    <cellStyle name="Fechas 4 2 2 2 2 3 5" xfId="13411" xr:uid="{00000000-0005-0000-0000-0000795D0000}"/>
    <cellStyle name="Fechas 4 2 2 2 2 3 5 2" xfId="36670" xr:uid="{00000000-0005-0000-0000-00007A5D0000}"/>
    <cellStyle name="Fechas 4 2 2 2 2 3 6" xfId="13412" xr:uid="{00000000-0005-0000-0000-00007B5D0000}"/>
    <cellStyle name="Fechas 4 2 2 2 2 3 6 2" xfId="46379" xr:uid="{00000000-0005-0000-0000-00007C5D0000}"/>
    <cellStyle name="Fechas 4 2 2 2 2 3 7" xfId="13413" xr:uid="{00000000-0005-0000-0000-00007D5D0000}"/>
    <cellStyle name="Fechas 4 2 2 2 2 3 7 2" xfId="46380" xr:uid="{00000000-0005-0000-0000-00007E5D0000}"/>
    <cellStyle name="Fechas 4 2 2 2 2 3 8" xfId="13414" xr:uid="{00000000-0005-0000-0000-00007F5D0000}"/>
    <cellStyle name="Fechas 4 2 2 2 2 3 8 2" xfId="46381" xr:uid="{00000000-0005-0000-0000-0000805D0000}"/>
    <cellStyle name="Fechas 4 2 2 2 2 3 9" xfId="31582" xr:uid="{00000000-0005-0000-0000-0000815D0000}"/>
    <cellStyle name="Fechas 4 2 2 2 2 4" xfId="13415" xr:uid="{00000000-0005-0000-0000-0000825D0000}"/>
    <cellStyle name="Fechas 4 2 2 2 2 4 2" xfId="13416" xr:uid="{00000000-0005-0000-0000-0000835D0000}"/>
    <cellStyle name="Fechas 4 2 2 2 2 4 2 2" xfId="13417" xr:uid="{00000000-0005-0000-0000-0000845D0000}"/>
    <cellStyle name="Fechas 4 2 2 2 2 4 2 2 2" xfId="38492" xr:uid="{00000000-0005-0000-0000-0000855D0000}"/>
    <cellStyle name="Fechas 4 2 2 2 2 4 2 3" xfId="13418" xr:uid="{00000000-0005-0000-0000-0000865D0000}"/>
    <cellStyle name="Fechas 4 2 2 2 2 4 2 3 2" xfId="46382" xr:uid="{00000000-0005-0000-0000-0000875D0000}"/>
    <cellStyle name="Fechas 4 2 2 2 2 4 2 4" xfId="13419" xr:uid="{00000000-0005-0000-0000-0000885D0000}"/>
    <cellStyle name="Fechas 4 2 2 2 2 4 2 4 2" xfId="46383" xr:uid="{00000000-0005-0000-0000-0000895D0000}"/>
    <cellStyle name="Fechas 4 2 2 2 2 4 2 5" xfId="33404" xr:uid="{00000000-0005-0000-0000-00008A5D0000}"/>
    <cellStyle name="Fechas 4 2 2 2 2 4 3" xfId="13420" xr:uid="{00000000-0005-0000-0000-00008B5D0000}"/>
    <cellStyle name="Fechas 4 2 2 2 2 4 3 2" xfId="13421" xr:uid="{00000000-0005-0000-0000-00008C5D0000}"/>
    <cellStyle name="Fechas 4 2 2 2 2 4 3 2 2" xfId="39364" xr:uid="{00000000-0005-0000-0000-00008D5D0000}"/>
    <cellStyle name="Fechas 4 2 2 2 2 4 3 3" xfId="13422" xr:uid="{00000000-0005-0000-0000-00008E5D0000}"/>
    <cellStyle name="Fechas 4 2 2 2 2 4 3 3 2" xfId="46384" xr:uid="{00000000-0005-0000-0000-00008F5D0000}"/>
    <cellStyle name="Fechas 4 2 2 2 2 4 3 4" xfId="13423" xr:uid="{00000000-0005-0000-0000-0000905D0000}"/>
    <cellStyle name="Fechas 4 2 2 2 2 4 3 4 2" xfId="46385" xr:uid="{00000000-0005-0000-0000-0000915D0000}"/>
    <cellStyle name="Fechas 4 2 2 2 2 4 3 5" xfId="34276" xr:uid="{00000000-0005-0000-0000-0000925D0000}"/>
    <cellStyle name="Fechas 4 2 2 2 2 4 4" xfId="13424" xr:uid="{00000000-0005-0000-0000-0000935D0000}"/>
    <cellStyle name="Fechas 4 2 2 2 2 4 4 2" xfId="13425" xr:uid="{00000000-0005-0000-0000-0000945D0000}"/>
    <cellStyle name="Fechas 4 2 2 2 2 4 4 2 2" xfId="40746" xr:uid="{00000000-0005-0000-0000-0000955D0000}"/>
    <cellStyle name="Fechas 4 2 2 2 2 4 4 3" xfId="13426" xr:uid="{00000000-0005-0000-0000-0000965D0000}"/>
    <cellStyle name="Fechas 4 2 2 2 2 4 4 3 2" xfId="46386" xr:uid="{00000000-0005-0000-0000-0000975D0000}"/>
    <cellStyle name="Fechas 4 2 2 2 2 4 4 4" xfId="13427" xr:uid="{00000000-0005-0000-0000-0000985D0000}"/>
    <cellStyle name="Fechas 4 2 2 2 2 4 4 4 2" xfId="46387" xr:uid="{00000000-0005-0000-0000-0000995D0000}"/>
    <cellStyle name="Fechas 4 2 2 2 2 4 4 5" xfId="35658" xr:uid="{00000000-0005-0000-0000-00009A5D0000}"/>
    <cellStyle name="Fechas 4 2 2 2 2 4 5" xfId="13428" xr:uid="{00000000-0005-0000-0000-00009B5D0000}"/>
    <cellStyle name="Fechas 4 2 2 2 2 4 5 2" xfId="37047" xr:uid="{00000000-0005-0000-0000-00009C5D0000}"/>
    <cellStyle name="Fechas 4 2 2 2 2 4 6" xfId="13429" xr:uid="{00000000-0005-0000-0000-00009D5D0000}"/>
    <cellStyle name="Fechas 4 2 2 2 2 4 6 2" xfId="46388" xr:uid="{00000000-0005-0000-0000-00009E5D0000}"/>
    <cellStyle name="Fechas 4 2 2 2 2 4 7" xfId="13430" xr:uid="{00000000-0005-0000-0000-00009F5D0000}"/>
    <cellStyle name="Fechas 4 2 2 2 2 4 7 2" xfId="46389" xr:uid="{00000000-0005-0000-0000-0000A05D0000}"/>
    <cellStyle name="Fechas 4 2 2 2 2 4 8" xfId="13431" xr:uid="{00000000-0005-0000-0000-0000A15D0000}"/>
    <cellStyle name="Fechas 4 2 2 2 2 4 8 2" xfId="46390" xr:uid="{00000000-0005-0000-0000-0000A25D0000}"/>
    <cellStyle name="Fechas 4 2 2 2 2 4 9" xfId="31959" xr:uid="{00000000-0005-0000-0000-0000A35D0000}"/>
    <cellStyle name="Fechas 4 2 2 2 2 5" xfId="13432" xr:uid="{00000000-0005-0000-0000-0000A45D0000}"/>
    <cellStyle name="Fechas 4 2 2 2 2 5 2" xfId="13433" xr:uid="{00000000-0005-0000-0000-0000A55D0000}"/>
    <cellStyle name="Fechas 4 2 2 2 2 5 2 2" xfId="13434" xr:uid="{00000000-0005-0000-0000-0000A65D0000}"/>
    <cellStyle name="Fechas 4 2 2 2 2 5 2 2 2" xfId="38921" xr:uid="{00000000-0005-0000-0000-0000A75D0000}"/>
    <cellStyle name="Fechas 4 2 2 2 2 5 2 3" xfId="13435" xr:uid="{00000000-0005-0000-0000-0000A85D0000}"/>
    <cellStyle name="Fechas 4 2 2 2 2 5 2 3 2" xfId="46391" xr:uid="{00000000-0005-0000-0000-0000A95D0000}"/>
    <cellStyle name="Fechas 4 2 2 2 2 5 2 4" xfId="13436" xr:uid="{00000000-0005-0000-0000-0000AA5D0000}"/>
    <cellStyle name="Fechas 4 2 2 2 2 5 2 4 2" xfId="46392" xr:uid="{00000000-0005-0000-0000-0000AB5D0000}"/>
    <cellStyle name="Fechas 4 2 2 2 2 5 2 5" xfId="33833" xr:uid="{00000000-0005-0000-0000-0000AC5D0000}"/>
    <cellStyle name="Fechas 4 2 2 2 2 5 3" xfId="13437" xr:uid="{00000000-0005-0000-0000-0000AD5D0000}"/>
    <cellStyle name="Fechas 4 2 2 2 2 5 3 2" xfId="13438" xr:uid="{00000000-0005-0000-0000-0000AE5D0000}"/>
    <cellStyle name="Fechas 4 2 2 2 2 5 3 2 2" xfId="40137" xr:uid="{00000000-0005-0000-0000-0000AF5D0000}"/>
    <cellStyle name="Fechas 4 2 2 2 2 5 3 3" xfId="13439" xr:uid="{00000000-0005-0000-0000-0000B05D0000}"/>
    <cellStyle name="Fechas 4 2 2 2 2 5 3 3 2" xfId="46393" xr:uid="{00000000-0005-0000-0000-0000B15D0000}"/>
    <cellStyle name="Fechas 4 2 2 2 2 5 3 4" xfId="13440" xr:uid="{00000000-0005-0000-0000-0000B25D0000}"/>
    <cellStyle name="Fechas 4 2 2 2 2 5 3 4 2" xfId="46394" xr:uid="{00000000-0005-0000-0000-0000B35D0000}"/>
    <cellStyle name="Fechas 4 2 2 2 2 5 3 5" xfId="35049" xr:uid="{00000000-0005-0000-0000-0000B45D0000}"/>
    <cellStyle name="Fechas 4 2 2 2 2 5 4" xfId="13441" xr:uid="{00000000-0005-0000-0000-0000B55D0000}"/>
    <cellStyle name="Fechas 4 2 2 2 2 5 4 2" xfId="36438" xr:uid="{00000000-0005-0000-0000-0000B65D0000}"/>
    <cellStyle name="Fechas 4 2 2 2 2 5 5" xfId="13442" xr:uid="{00000000-0005-0000-0000-0000B75D0000}"/>
    <cellStyle name="Fechas 4 2 2 2 2 5 5 2" xfId="46395" xr:uid="{00000000-0005-0000-0000-0000B85D0000}"/>
    <cellStyle name="Fechas 4 2 2 2 2 5 6" xfId="13443" xr:uid="{00000000-0005-0000-0000-0000B95D0000}"/>
    <cellStyle name="Fechas 4 2 2 2 2 5 6 2" xfId="46396" xr:uid="{00000000-0005-0000-0000-0000BA5D0000}"/>
    <cellStyle name="Fechas 4 2 2 2 2 5 7" xfId="13444" xr:uid="{00000000-0005-0000-0000-0000BB5D0000}"/>
    <cellStyle name="Fechas 4 2 2 2 2 5 7 2" xfId="46397" xr:uid="{00000000-0005-0000-0000-0000BC5D0000}"/>
    <cellStyle name="Fechas 4 2 2 2 2 5 8" xfId="31350" xr:uid="{00000000-0005-0000-0000-0000BD5D0000}"/>
    <cellStyle name="Fechas 4 2 2 2 2 6" xfId="13445" xr:uid="{00000000-0005-0000-0000-0000BE5D0000}"/>
    <cellStyle name="Fechas 4 2 2 2 2 6 2" xfId="13446" xr:uid="{00000000-0005-0000-0000-0000BF5D0000}"/>
    <cellStyle name="Fechas 4 2 2 2 2 6 2 2" xfId="37750" xr:uid="{00000000-0005-0000-0000-0000C05D0000}"/>
    <cellStyle name="Fechas 4 2 2 2 2 6 3" xfId="13447" xr:uid="{00000000-0005-0000-0000-0000C15D0000}"/>
    <cellStyle name="Fechas 4 2 2 2 2 6 3 2" xfId="46398" xr:uid="{00000000-0005-0000-0000-0000C25D0000}"/>
    <cellStyle name="Fechas 4 2 2 2 2 6 4" xfId="13448" xr:uid="{00000000-0005-0000-0000-0000C35D0000}"/>
    <cellStyle name="Fechas 4 2 2 2 2 6 4 2" xfId="46399" xr:uid="{00000000-0005-0000-0000-0000C45D0000}"/>
    <cellStyle name="Fechas 4 2 2 2 2 6 5" xfId="32662" xr:uid="{00000000-0005-0000-0000-0000C55D0000}"/>
    <cellStyle name="Fechas 4 2 2 2 2 7" xfId="13449" xr:uid="{00000000-0005-0000-0000-0000C65D0000}"/>
    <cellStyle name="Fechas 4 2 2 2 2 7 2" xfId="13450" xr:uid="{00000000-0005-0000-0000-0000C75D0000}"/>
    <cellStyle name="Fechas 4 2 2 2 2 7 2 2" xfId="37795" xr:uid="{00000000-0005-0000-0000-0000C85D0000}"/>
    <cellStyle name="Fechas 4 2 2 2 2 7 3" xfId="13451" xr:uid="{00000000-0005-0000-0000-0000C95D0000}"/>
    <cellStyle name="Fechas 4 2 2 2 2 7 3 2" xfId="46400" xr:uid="{00000000-0005-0000-0000-0000CA5D0000}"/>
    <cellStyle name="Fechas 4 2 2 2 2 7 4" xfId="13452" xr:uid="{00000000-0005-0000-0000-0000CB5D0000}"/>
    <cellStyle name="Fechas 4 2 2 2 2 7 4 2" xfId="46401" xr:uid="{00000000-0005-0000-0000-0000CC5D0000}"/>
    <cellStyle name="Fechas 4 2 2 2 2 7 5" xfId="32707" xr:uid="{00000000-0005-0000-0000-0000CD5D0000}"/>
    <cellStyle name="Fechas 4 2 2 2 2 8" xfId="13453" xr:uid="{00000000-0005-0000-0000-0000CE5D0000}"/>
    <cellStyle name="Fechas 4 2 2 2 2 8 2" xfId="13454" xr:uid="{00000000-0005-0000-0000-0000CF5D0000}"/>
    <cellStyle name="Fechas 4 2 2 2 2 8 2 2" xfId="39942" xr:uid="{00000000-0005-0000-0000-0000D05D0000}"/>
    <cellStyle name="Fechas 4 2 2 2 2 8 3" xfId="13455" xr:uid="{00000000-0005-0000-0000-0000D15D0000}"/>
    <cellStyle name="Fechas 4 2 2 2 2 8 3 2" xfId="46402" xr:uid="{00000000-0005-0000-0000-0000D25D0000}"/>
    <cellStyle name="Fechas 4 2 2 2 2 8 4" xfId="13456" xr:uid="{00000000-0005-0000-0000-0000D35D0000}"/>
    <cellStyle name="Fechas 4 2 2 2 2 8 4 2" xfId="46403" xr:uid="{00000000-0005-0000-0000-0000D45D0000}"/>
    <cellStyle name="Fechas 4 2 2 2 2 8 5" xfId="34854" xr:uid="{00000000-0005-0000-0000-0000D55D0000}"/>
    <cellStyle name="Fechas 4 2 2 2 2 9" xfId="13457" xr:uid="{00000000-0005-0000-0000-0000D65D0000}"/>
    <cellStyle name="Fechas 4 2 2 2 2 9 2" xfId="36243" xr:uid="{00000000-0005-0000-0000-0000D75D0000}"/>
    <cellStyle name="Fechas 4 2 2 2 3" xfId="13458" xr:uid="{00000000-0005-0000-0000-0000D85D0000}"/>
    <cellStyle name="Fechas 4 2 2 2 3 2" xfId="13459" xr:uid="{00000000-0005-0000-0000-0000D95D0000}"/>
    <cellStyle name="Fechas 4 2 2 2 3 2 2" xfId="13460" xr:uid="{00000000-0005-0000-0000-0000DA5D0000}"/>
    <cellStyle name="Fechas 4 2 2 2 3 2 2 2" xfId="38226" xr:uid="{00000000-0005-0000-0000-0000DB5D0000}"/>
    <cellStyle name="Fechas 4 2 2 2 3 2 3" xfId="13461" xr:uid="{00000000-0005-0000-0000-0000DC5D0000}"/>
    <cellStyle name="Fechas 4 2 2 2 3 2 3 2" xfId="46404" xr:uid="{00000000-0005-0000-0000-0000DD5D0000}"/>
    <cellStyle name="Fechas 4 2 2 2 3 2 4" xfId="13462" xr:uid="{00000000-0005-0000-0000-0000DE5D0000}"/>
    <cellStyle name="Fechas 4 2 2 2 3 2 4 2" xfId="46405" xr:uid="{00000000-0005-0000-0000-0000DF5D0000}"/>
    <cellStyle name="Fechas 4 2 2 2 3 2 5" xfId="13463" xr:uid="{00000000-0005-0000-0000-0000E05D0000}"/>
    <cellStyle name="Fechas 4 2 2 2 3 2 5 2" xfId="46406" xr:uid="{00000000-0005-0000-0000-0000E15D0000}"/>
    <cellStyle name="Fechas 4 2 2 2 3 2 6" xfId="33138" xr:uid="{00000000-0005-0000-0000-0000E25D0000}"/>
    <cellStyle name="Fechas 4 2 2 2 3 3" xfId="13464" xr:uid="{00000000-0005-0000-0000-0000E35D0000}"/>
    <cellStyle name="Fechas 4 2 2 2 3 3 2" xfId="13465" xr:uid="{00000000-0005-0000-0000-0000E45D0000}"/>
    <cellStyle name="Fechas 4 2 2 2 3 3 2 2" xfId="40480" xr:uid="{00000000-0005-0000-0000-0000E55D0000}"/>
    <cellStyle name="Fechas 4 2 2 2 3 3 3" xfId="13466" xr:uid="{00000000-0005-0000-0000-0000E65D0000}"/>
    <cellStyle name="Fechas 4 2 2 2 3 3 3 2" xfId="46407" xr:uid="{00000000-0005-0000-0000-0000E75D0000}"/>
    <cellStyle name="Fechas 4 2 2 2 3 3 4" xfId="13467" xr:uid="{00000000-0005-0000-0000-0000E85D0000}"/>
    <cellStyle name="Fechas 4 2 2 2 3 3 4 2" xfId="46408" xr:uid="{00000000-0005-0000-0000-0000E95D0000}"/>
    <cellStyle name="Fechas 4 2 2 2 3 3 5" xfId="13468" xr:uid="{00000000-0005-0000-0000-0000EA5D0000}"/>
    <cellStyle name="Fechas 4 2 2 2 3 3 5 2" xfId="46409" xr:uid="{00000000-0005-0000-0000-0000EB5D0000}"/>
    <cellStyle name="Fechas 4 2 2 2 3 3 6" xfId="35392" xr:uid="{00000000-0005-0000-0000-0000EC5D0000}"/>
    <cellStyle name="Fechas 4 2 2 2 3 4" xfId="13469" xr:uid="{00000000-0005-0000-0000-0000ED5D0000}"/>
    <cellStyle name="Fechas 4 2 2 2 3 4 2" xfId="36781" xr:uid="{00000000-0005-0000-0000-0000EE5D0000}"/>
    <cellStyle name="Fechas 4 2 2 2 3 5" xfId="31693" xr:uid="{00000000-0005-0000-0000-0000EF5D0000}"/>
    <cellStyle name="Fechas 4 2 2 2 4" xfId="13470" xr:uid="{00000000-0005-0000-0000-0000F05D0000}"/>
    <cellStyle name="Fechas 4 2 2 2 4 10" xfId="58324" xr:uid="{00000000-0005-0000-0000-0000F15D0000}"/>
    <cellStyle name="Fechas 4 2 2 2 4 2" xfId="13471" xr:uid="{00000000-0005-0000-0000-0000F25D0000}"/>
    <cellStyle name="Fechas 4 2 2 2 4 2 2" xfId="13472" xr:uid="{00000000-0005-0000-0000-0000F35D0000}"/>
    <cellStyle name="Fechas 4 2 2 2 4 2 2 2" xfId="38114" xr:uid="{00000000-0005-0000-0000-0000F45D0000}"/>
    <cellStyle name="Fechas 4 2 2 2 4 2 3" xfId="13473" xr:uid="{00000000-0005-0000-0000-0000F55D0000}"/>
    <cellStyle name="Fechas 4 2 2 2 4 2 3 2" xfId="46410" xr:uid="{00000000-0005-0000-0000-0000F65D0000}"/>
    <cellStyle name="Fechas 4 2 2 2 4 2 4" xfId="13474" xr:uid="{00000000-0005-0000-0000-0000F75D0000}"/>
    <cellStyle name="Fechas 4 2 2 2 4 2 4 2" xfId="46411" xr:uid="{00000000-0005-0000-0000-0000F85D0000}"/>
    <cellStyle name="Fechas 4 2 2 2 4 2 5" xfId="33026" xr:uid="{00000000-0005-0000-0000-0000F95D0000}"/>
    <cellStyle name="Fechas 4 2 2 2 4 3" xfId="13475" xr:uid="{00000000-0005-0000-0000-0000FA5D0000}"/>
    <cellStyle name="Fechas 4 2 2 2 4 3 2" xfId="13476" xr:uid="{00000000-0005-0000-0000-0000FB5D0000}"/>
    <cellStyle name="Fechas 4 2 2 2 4 3 2 2" xfId="39152" xr:uid="{00000000-0005-0000-0000-0000FC5D0000}"/>
    <cellStyle name="Fechas 4 2 2 2 4 3 3" xfId="13477" xr:uid="{00000000-0005-0000-0000-0000FD5D0000}"/>
    <cellStyle name="Fechas 4 2 2 2 4 3 3 2" xfId="46412" xr:uid="{00000000-0005-0000-0000-0000FE5D0000}"/>
    <cellStyle name="Fechas 4 2 2 2 4 3 4" xfId="13478" xr:uid="{00000000-0005-0000-0000-0000FF5D0000}"/>
    <cellStyle name="Fechas 4 2 2 2 4 3 4 2" xfId="46413" xr:uid="{00000000-0005-0000-0000-0000005E0000}"/>
    <cellStyle name="Fechas 4 2 2 2 4 3 5" xfId="34064" xr:uid="{00000000-0005-0000-0000-0000015E0000}"/>
    <cellStyle name="Fechas 4 2 2 2 4 4" xfId="13479" xr:uid="{00000000-0005-0000-0000-0000025E0000}"/>
    <cellStyle name="Fechas 4 2 2 2 4 4 2" xfId="13480" xr:uid="{00000000-0005-0000-0000-0000035E0000}"/>
    <cellStyle name="Fechas 4 2 2 2 4 4 2 2" xfId="40368" xr:uid="{00000000-0005-0000-0000-0000045E0000}"/>
    <cellStyle name="Fechas 4 2 2 2 4 4 3" xfId="13481" xr:uid="{00000000-0005-0000-0000-0000055E0000}"/>
    <cellStyle name="Fechas 4 2 2 2 4 4 3 2" xfId="46414" xr:uid="{00000000-0005-0000-0000-0000065E0000}"/>
    <cellStyle name="Fechas 4 2 2 2 4 4 4" xfId="13482" xr:uid="{00000000-0005-0000-0000-0000075E0000}"/>
    <cellStyle name="Fechas 4 2 2 2 4 4 4 2" xfId="46415" xr:uid="{00000000-0005-0000-0000-0000085E0000}"/>
    <cellStyle name="Fechas 4 2 2 2 4 4 5" xfId="35280" xr:uid="{00000000-0005-0000-0000-0000095E0000}"/>
    <cellStyle name="Fechas 4 2 2 2 4 5" xfId="13483" xr:uid="{00000000-0005-0000-0000-00000A5E0000}"/>
    <cellStyle name="Fechas 4 2 2 2 4 5 2" xfId="36669" xr:uid="{00000000-0005-0000-0000-00000B5E0000}"/>
    <cellStyle name="Fechas 4 2 2 2 4 6" xfId="13484" xr:uid="{00000000-0005-0000-0000-00000C5E0000}"/>
    <cellStyle name="Fechas 4 2 2 2 4 6 2" xfId="46416" xr:uid="{00000000-0005-0000-0000-00000D5E0000}"/>
    <cellStyle name="Fechas 4 2 2 2 4 7" xfId="13485" xr:uid="{00000000-0005-0000-0000-00000E5E0000}"/>
    <cellStyle name="Fechas 4 2 2 2 4 7 2" xfId="46417" xr:uid="{00000000-0005-0000-0000-00000F5E0000}"/>
    <cellStyle name="Fechas 4 2 2 2 4 8" xfId="13486" xr:uid="{00000000-0005-0000-0000-0000105E0000}"/>
    <cellStyle name="Fechas 4 2 2 2 4 8 2" xfId="46418" xr:uid="{00000000-0005-0000-0000-0000115E0000}"/>
    <cellStyle name="Fechas 4 2 2 2 4 9" xfId="31581" xr:uid="{00000000-0005-0000-0000-0000125E0000}"/>
    <cellStyle name="Fechas 4 2 2 2 5" xfId="13487" xr:uid="{00000000-0005-0000-0000-0000135E0000}"/>
    <cellStyle name="Fechas 4 2 2 2 5 10" xfId="58471" xr:uid="{00000000-0005-0000-0000-0000145E0000}"/>
    <cellStyle name="Fechas 4 2 2 2 5 2" xfId="13488" xr:uid="{00000000-0005-0000-0000-0000155E0000}"/>
    <cellStyle name="Fechas 4 2 2 2 5 2 2" xfId="13489" xr:uid="{00000000-0005-0000-0000-0000165E0000}"/>
    <cellStyle name="Fechas 4 2 2 2 5 2 2 2" xfId="38493" xr:uid="{00000000-0005-0000-0000-0000175E0000}"/>
    <cellStyle name="Fechas 4 2 2 2 5 2 3" xfId="13490" xr:uid="{00000000-0005-0000-0000-0000185E0000}"/>
    <cellStyle name="Fechas 4 2 2 2 5 2 3 2" xfId="46419" xr:uid="{00000000-0005-0000-0000-0000195E0000}"/>
    <cellStyle name="Fechas 4 2 2 2 5 2 4" xfId="13491" xr:uid="{00000000-0005-0000-0000-00001A5E0000}"/>
    <cellStyle name="Fechas 4 2 2 2 5 2 4 2" xfId="46420" xr:uid="{00000000-0005-0000-0000-00001B5E0000}"/>
    <cellStyle name="Fechas 4 2 2 2 5 2 5" xfId="33405" xr:uid="{00000000-0005-0000-0000-00001C5E0000}"/>
    <cellStyle name="Fechas 4 2 2 2 5 3" xfId="13492" xr:uid="{00000000-0005-0000-0000-00001D5E0000}"/>
    <cellStyle name="Fechas 4 2 2 2 5 3 2" xfId="13493" xr:uid="{00000000-0005-0000-0000-00001E5E0000}"/>
    <cellStyle name="Fechas 4 2 2 2 5 3 2 2" xfId="39365" xr:uid="{00000000-0005-0000-0000-00001F5E0000}"/>
    <cellStyle name="Fechas 4 2 2 2 5 3 3" xfId="13494" xr:uid="{00000000-0005-0000-0000-0000205E0000}"/>
    <cellStyle name="Fechas 4 2 2 2 5 3 3 2" xfId="46421" xr:uid="{00000000-0005-0000-0000-0000215E0000}"/>
    <cellStyle name="Fechas 4 2 2 2 5 3 4" xfId="13495" xr:uid="{00000000-0005-0000-0000-0000225E0000}"/>
    <cellStyle name="Fechas 4 2 2 2 5 3 4 2" xfId="46422" xr:uid="{00000000-0005-0000-0000-0000235E0000}"/>
    <cellStyle name="Fechas 4 2 2 2 5 3 5" xfId="34277" xr:uid="{00000000-0005-0000-0000-0000245E0000}"/>
    <cellStyle name="Fechas 4 2 2 2 5 4" xfId="13496" xr:uid="{00000000-0005-0000-0000-0000255E0000}"/>
    <cellStyle name="Fechas 4 2 2 2 5 4 2" xfId="13497" xr:uid="{00000000-0005-0000-0000-0000265E0000}"/>
    <cellStyle name="Fechas 4 2 2 2 5 4 2 2" xfId="40747" xr:uid="{00000000-0005-0000-0000-0000275E0000}"/>
    <cellStyle name="Fechas 4 2 2 2 5 4 3" xfId="13498" xr:uid="{00000000-0005-0000-0000-0000285E0000}"/>
    <cellStyle name="Fechas 4 2 2 2 5 4 3 2" xfId="46423" xr:uid="{00000000-0005-0000-0000-0000295E0000}"/>
    <cellStyle name="Fechas 4 2 2 2 5 4 4" xfId="13499" xr:uid="{00000000-0005-0000-0000-00002A5E0000}"/>
    <cellStyle name="Fechas 4 2 2 2 5 4 4 2" xfId="46424" xr:uid="{00000000-0005-0000-0000-00002B5E0000}"/>
    <cellStyle name="Fechas 4 2 2 2 5 4 5" xfId="35659" xr:uid="{00000000-0005-0000-0000-00002C5E0000}"/>
    <cellStyle name="Fechas 4 2 2 2 5 5" xfId="13500" xr:uid="{00000000-0005-0000-0000-00002D5E0000}"/>
    <cellStyle name="Fechas 4 2 2 2 5 5 2" xfId="37048" xr:uid="{00000000-0005-0000-0000-00002E5E0000}"/>
    <cellStyle name="Fechas 4 2 2 2 5 6" xfId="13501" xr:uid="{00000000-0005-0000-0000-00002F5E0000}"/>
    <cellStyle name="Fechas 4 2 2 2 5 6 2" xfId="46425" xr:uid="{00000000-0005-0000-0000-0000305E0000}"/>
    <cellStyle name="Fechas 4 2 2 2 5 7" xfId="13502" xr:uid="{00000000-0005-0000-0000-0000315E0000}"/>
    <cellStyle name="Fechas 4 2 2 2 5 7 2" xfId="46426" xr:uid="{00000000-0005-0000-0000-0000325E0000}"/>
    <cellStyle name="Fechas 4 2 2 2 5 8" xfId="13503" xr:uid="{00000000-0005-0000-0000-0000335E0000}"/>
    <cellStyle name="Fechas 4 2 2 2 5 8 2" xfId="46427" xr:uid="{00000000-0005-0000-0000-0000345E0000}"/>
    <cellStyle name="Fechas 4 2 2 2 5 9" xfId="31960" xr:uid="{00000000-0005-0000-0000-0000355E0000}"/>
    <cellStyle name="Fechas 4 2 2 2 6" xfId="13504" xr:uid="{00000000-0005-0000-0000-0000365E0000}"/>
    <cellStyle name="Fechas 4 2 2 2 6 2" xfId="13505" xr:uid="{00000000-0005-0000-0000-0000375E0000}"/>
    <cellStyle name="Fechas 4 2 2 2 6 2 2" xfId="13506" xr:uid="{00000000-0005-0000-0000-0000385E0000}"/>
    <cellStyle name="Fechas 4 2 2 2 6 2 2 2" xfId="38920" xr:uid="{00000000-0005-0000-0000-0000395E0000}"/>
    <cellStyle name="Fechas 4 2 2 2 6 2 3" xfId="13507" xr:uid="{00000000-0005-0000-0000-00003A5E0000}"/>
    <cellStyle name="Fechas 4 2 2 2 6 2 3 2" xfId="46428" xr:uid="{00000000-0005-0000-0000-00003B5E0000}"/>
    <cellStyle name="Fechas 4 2 2 2 6 2 4" xfId="13508" xr:uid="{00000000-0005-0000-0000-00003C5E0000}"/>
    <cellStyle name="Fechas 4 2 2 2 6 2 4 2" xfId="46429" xr:uid="{00000000-0005-0000-0000-00003D5E0000}"/>
    <cellStyle name="Fechas 4 2 2 2 6 2 5" xfId="33832" xr:uid="{00000000-0005-0000-0000-00003E5E0000}"/>
    <cellStyle name="Fechas 4 2 2 2 6 3" xfId="13509" xr:uid="{00000000-0005-0000-0000-00003F5E0000}"/>
    <cellStyle name="Fechas 4 2 2 2 6 3 2" xfId="13510" xr:uid="{00000000-0005-0000-0000-0000405E0000}"/>
    <cellStyle name="Fechas 4 2 2 2 6 3 2 2" xfId="40136" xr:uid="{00000000-0005-0000-0000-0000415E0000}"/>
    <cellStyle name="Fechas 4 2 2 2 6 3 3" xfId="13511" xr:uid="{00000000-0005-0000-0000-0000425E0000}"/>
    <cellStyle name="Fechas 4 2 2 2 6 3 3 2" xfId="46430" xr:uid="{00000000-0005-0000-0000-0000435E0000}"/>
    <cellStyle name="Fechas 4 2 2 2 6 3 4" xfId="13512" xr:uid="{00000000-0005-0000-0000-0000445E0000}"/>
    <cellStyle name="Fechas 4 2 2 2 6 3 4 2" xfId="46431" xr:uid="{00000000-0005-0000-0000-0000455E0000}"/>
    <cellStyle name="Fechas 4 2 2 2 6 3 5" xfId="35048" xr:uid="{00000000-0005-0000-0000-0000465E0000}"/>
    <cellStyle name="Fechas 4 2 2 2 6 4" xfId="13513" xr:uid="{00000000-0005-0000-0000-0000475E0000}"/>
    <cellStyle name="Fechas 4 2 2 2 6 4 2" xfId="36437" xr:uid="{00000000-0005-0000-0000-0000485E0000}"/>
    <cellStyle name="Fechas 4 2 2 2 6 5" xfId="13514" xr:uid="{00000000-0005-0000-0000-0000495E0000}"/>
    <cellStyle name="Fechas 4 2 2 2 6 5 2" xfId="46432" xr:uid="{00000000-0005-0000-0000-00004A5E0000}"/>
    <cellStyle name="Fechas 4 2 2 2 6 6" xfId="13515" xr:uid="{00000000-0005-0000-0000-00004B5E0000}"/>
    <cellStyle name="Fechas 4 2 2 2 6 6 2" xfId="46433" xr:uid="{00000000-0005-0000-0000-00004C5E0000}"/>
    <cellStyle name="Fechas 4 2 2 2 6 7" xfId="13516" xr:uid="{00000000-0005-0000-0000-00004D5E0000}"/>
    <cellStyle name="Fechas 4 2 2 2 6 7 2" xfId="46434" xr:uid="{00000000-0005-0000-0000-00004E5E0000}"/>
    <cellStyle name="Fechas 4 2 2 2 6 8" xfId="31349" xr:uid="{00000000-0005-0000-0000-00004F5E0000}"/>
    <cellStyle name="Fechas 4 2 2 2 6 9" xfId="58452" xr:uid="{00000000-0005-0000-0000-0000505E0000}"/>
    <cellStyle name="Fechas 4 2 2 2 7" xfId="13517" xr:uid="{00000000-0005-0000-0000-0000515E0000}"/>
    <cellStyle name="Fechas 4 2 2 2 7 2" xfId="13518" xr:uid="{00000000-0005-0000-0000-0000525E0000}"/>
    <cellStyle name="Fechas 4 2 2 2 7 2 2" xfId="37646" xr:uid="{00000000-0005-0000-0000-0000535E0000}"/>
    <cellStyle name="Fechas 4 2 2 2 7 3" xfId="13519" xr:uid="{00000000-0005-0000-0000-0000545E0000}"/>
    <cellStyle name="Fechas 4 2 2 2 7 3 2" xfId="46435" xr:uid="{00000000-0005-0000-0000-0000555E0000}"/>
    <cellStyle name="Fechas 4 2 2 2 7 4" xfId="13520" xr:uid="{00000000-0005-0000-0000-0000565E0000}"/>
    <cellStyle name="Fechas 4 2 2 2 7 4 2" xfId="46436" xr:uid="{00000000-0005-0000-0000-0000575E0000}"/>
    <cellStyle name="Fechas 4 2 2 2 7 5" xfId="32558" xr:uid="{00000000-0005-0000-0000-0000585E0000}"/>
    <cellStyle name="Fechas 4 2 2 2 8" xfId="13521" xr:uid="{00000000-0005-0000-0000-0000595E0000}"/>
    <cellStyle name="Fechas 4 2 2 2 8 2" xfId="13522" xr:uid="{00000000-0005-0000-0000-00005A5E0000}"/>
    <cellStyle name="Fechas 4 2 2 2 8 2 2" xfId="37933" xr:uid="{00000000-0005-0000-0000-00005B5E0000}"/>
    <cellStyle name="Fechas 4 2 2 2 8 3" xfId="13523" xr:uid="{00000000-0005-0000-0000-00005C5E0000}"/>
    <cellStyle name="Fechas 4 2 2 2 8 3 2" xfId="46437" xr:uid="{00000000-0005-0000-0000-00005D5E0000}"/>
    <cellStyle name="Fechas 4 2 2 2 8 4" xfId="13524" xr:uid="{00000000-0005-0000-0000-00005E5E0000}"/>
    <cellStyle name="Fechas 4 2 2 2 8 4 2" xfId="46438" xr:uid="{00000000-0005-0000-0000-00005F5E0000}"/>
    <cellStyle name="Fechas 4 2 2 2 8 5" xfId="32845" xr:uid="{00000000-0005-0000-0000-0000605E0000}"/>
    <cellStyle name="Fechas 4 2 2 2 9" xfId="13525" xr:uid="{00000000-0005-0000-0000-0000615E0000}"/>
    <cellStyle name="Fechas 4 2 2 2 9 2" xfId="13526" xr:uid="{00000000-0005-0000-0000-0000625E0000}"/>
    <cellStyle name="Fechas 4 2 2 2 9 2 2" xfId="39858" xr:uid="{00000000-0005-0000-0000-0000635E0000}"/>
    <cellStyle name="Fechas 4 2 2 2 9 3" xfId="13527" xr:uid="{00000000-0005-0000-0000-0000645E0000}"/>
    <cellStyle name="Fechas 4 2 2 2 9 3 2" xfId="46439" xr:uid="{00000000-0005-0000-0000-0000655E0000}"/>
    <cellStyle name="Fechas 4 2 2 2 9 4" xfId="13528" xr:uid="{00000000-0005-0000-0000-0000665E0000}"/>
    <cellStyle name="Fechas 4 2 2 2 9 4 2" xfId="46440" xr:uid="{00000000-0005-0000-0000-0000675E0000}"/>
    <cellStyle name="Fechas 4 2 2 2 9 5" xfId="34770" xr:uid="{00000000-0005-0000-0000-0000685E0000}"/>
    <cellStyle name="Fechas 4 2 2 3" xfId="13529" xr:uid="{00000000-0005-0000-0000-0000695E0000}"/>
    <cellStyle name="Fechas 4 2 2 3 10" xfId="13530" xr:uid="{00000000-0005-0000-0000-00006A5E0000}"/>
    <cellStyle name="Fechas 4 2 2 3 10 2" xfId="46441" xr:uid="{00000000-0005-0000-0000-00006B5E0000}"/>
    <cellStyle name="Fechas 4 2 2 3 11" xfId="13531" xr:uid="{00000000-0005-0000-0000-00006C5E0000}"/>
    <cellStyle name="Fechas 4 2 2 3 11 2" xfId="46442" xr:uid="{00000000-0005-0000-0000-00006D5E0000}"/>
    <cellStyle name="Fechas 4 2 2 3 12" xfId="30775" xr:uid="{00000000-0005-0000-0000-00006E5E0000}"/>
    <cellStyle name="Fechas 4 2 2 3 2" xfId="13532" xr:uid="{00000000-0005-0000-0000-00006F5E0000}"/>
    <cellStyle name="Fechas 4 2 2 3 2 2" xfId="13533" xr:uid="{00000000-0005-0000-0000-0000705E0000}"/>
    <cellStyle name="Fechas 4 2 2 3 2 2 2" xfId="13534" xr:uid="{00000000-0005-0000-0000-0000715E0000}"/>
    <cellStyle name="Fechas 4 2 2 3 2 2 2 2" xfId="38228" xr:uid="{00000000-0005-0000-0000-0000725E0000}"/>
    <cellStyle name="Fechas 4 2 2 3 2 2 3" xfId="13535" xr:uid="{00000000-0005-0000-0000-0000735E0000}"/>
    <cellStyle name="Fechas 4 2 2 3 2 2 3 2" xfId="46443" xr:uid="{00000000-0005-0000-0000-0000745E0000}"/>
    <cellStyle name="Fechas 4 2 2 3 2 2 4" xfId="13536" xr:uid="{00000000-0005-0000-0000-0000755E0000}"/>
    <cellStyle name="Fechas 4 2 2 3 2 2 4 2" xfId="46444" xr:uid="{00000000-0005-0000-0000-0000765E0000}"/>
    <cellStyle name="Fechas 4 2 2 3 2 2 5" xfId="13537" xr:uid="{00000000-0005-0000-0000-0000775E0000}"/>
    <cellStyle name="Fechas 4 2 2 3 2 2 5 2" xfId="46445" xr:uid="{00000000-0005-0000-0000-0000785E0000}"/>
    <cellStyle name="Fechas 4 2 2 3 2 2 6" xfId="33140" xr:uid="{00000000-0005-0000-0000-0000795E0000}"/>
    <cellStyle name="Fechas 4 2 2 3 2 3" xfId="13538" xr:uid="{00000000-0005-0000-0000-00007A5E0000}"/>
    <cellStyle name="Fechas 4 2 2 3 2 3 2" xfId="13539" xr:uid="{00000000-0005-0000-0000-00007B5E0000}"/>
    <cellStyle name="Fechas 4 2 2 3 2 3 2 2" xfId="40482" xr:uid="{00000000-0005-0000-0000-00007C5E0000}"/>
    <cellStyle name="Fechas 4 2 2 3 2 3 3" xfId="13540" xr:uid="{00000000-0005-0000-0000-00007D5E0000}"/>
    <cellStyle name="Fechas 4 2 2 3 2 3 3 2" xfId="46446" xr:uid="{00000000-0005-0000-0000-00007E5E0000}"/>
    <cellStyle name="Fechas 4 2 2 3 2 3 4" xfId="13541" xr:uid="{00000000-0005-0000-0000-00007F5E0000}"/>
    <cellStyle name="Fechas 4 2 2 3 2 3 4 2" xfId="46447" xr:uid="{00000000-0005-0000-0000-0000805E0000}"/>
    <cellStyle name="Fechas 4 2 2 3 2 3 5" xfId="13542" xr:uid="{00000000-0005-0000-0000-0000815E0000}"/>
    <cellStyle name="Fechas 4 2 2 3 2 3 5 2" xfId="46448" xr:uid="{00000000-0005-0000-0000-0000825E0000}"/>
    <cellStyle name="Fechas 4 2 2 3 2 3 6" xfId="35394" xr:uid="{00000000-0005-0000-0000-0000835E0000}"/>
    <cellStyle name="Fechas 4 2 2 3 2 4" xfId="13543" xr:uid="{00000000-0005-0000-0000-0000845E0000}"/>
    <cellStyle name="Fechas 4 2 2 3 2 4 2" xfId="36783" xr:uid="{00000000-0005-0000-0000-0000855E0000}"/>
    <cellStyle name="Fechas 4 2 2 3 2 5" xfId="31695" xr:uid="{00000000-0005-0000-0000-0000865E0000}"/>
    <cellStyle name="Fechas 4 2 2 3 3" xfId="13544" xr:uid="{00000000-0005-0000-0000-0000875E0000}"/>
    <cellStyle name="Fechas 4 2 2 3 3 10" xfId="58561" xr:uid="{00000000-0005-0000-0000-0000885E0000}"/>
    <cellStyle name="Fechas 4 2 2 3 3 2" xfId="13545" xr:uid="{00000000-0005-0000-0000-0000895E0000}"/>
    <cellStyle name="Fechas 4 2 2 3 3 2 2" xfId="13546" xr:uid="{00000000-0005-0000-0000-00008A5E0000}"/>
    <cellStyle name="Fechas 4 2 2 3 3 2 2 2" xfId="38116" xr:uid="{00000000-0005-0000-0000-00008B5E0000}"/>
    <cellStyle name="Fechas 4 2 2 3 3 2 3" xfId="13547" xr:uid="{00000000-0005-0000-0000-00008C5E0000}"/>
    <cellStyle name="Fechas 4 2 2 3 3 2 3 2" xfId="46449" xr:uid="{00000000-0005-0000-0000-00008D5E0000}"/>
    <cellStyle name="Fechas 4 2 2 3 3 2 4" xfId="13548" xr:uid="{00000000-0005-0000-0000-00008E5E0000}"/>
    <cellStyle name="Fechas 4 2 2 3 3 2 4 2" xfId="46450" xr:uid="{00000000-0005-0000-0000-00008F5E0000}"/>
    <cellStyle name="Fechas 4 2 2 3 3 2 5" xfId="33028" xr:uid="{00000000-0005-0000-0000-0000905E0000}"/>
    <cellStyle name="Fechas 4 2 2 3 3 3" xfId="13549" xr:uid="{00000000-0005-0000-0000-0000915E0000}"/>
    <cellStyle name="Fechas 4 2 2 3 3 3 2" xfId="13550" xr:uid="{00000000-0005-0000-0000-0000925E0000}"/>
    <cellStyle name="Fechas 4 2 2 3 3 3 2 2" xfId="39154" xr:uid="{00000000-0005-0000-0000-0000935E0000}"/>
    <cellStyle name="Fechas 4 2 2 3 3 3 3" xfId="13551" xr:uid="{00000000-0005-0000-0000-0000945E0000}"/>
    <cellStyle name="Fechas 4 2 2 3 3 3 3 2" xfId="46451" xr:uid="{00000000-0005-0000-0000-0000955E0000}"/>
    <cellStyle name="Fechas 4 2 2 3 3 3 4" xfId="13552" xr:uid="{00000000-0005-0000-0000-0000965E0000}"/>
    <cellStyle name="Fechas 4 2 2 3 3 3 4 2" xfId="46452" xr:uid="{00000000-0005-0000-0000-0000975E0000}"/>
    <cellStyle name="Fechas 4 2 2 3 3 3 5" xfId="34066" xr:uid="{00000000-0005-0000-0000-0000985E0000}"/>
    <cellStyle name="Fechas 4 2 2 3 3 4" xfId="13553" xr:uid="{00000000-0005-0000-0000-0000995E0000}"/>
    <cellStyle name="Fechas 4 2 2 3 3 4 2" xfId="13554" xr:uid="{00000000-0005-0000-0000-00009A5E0000}"/>
    <cellStyle name="Fechas 4 2 2 3 3 4 2 2" xfId="40370" xr:uid="{00000000-0005-0000-0000-00009B5E0000}"/>
    <cellStyle name="Fechas 4 2 2 3 3 4 3" xfId="13555" xr:uid="{00000000-0005-0000-0000-00009C5E0000}"/>
    <cellStyle name="Fechas 4 2 2 3 3 4 3 2" xfId="46453" xr:uid="{00000000-0005-0000-0000-00009D5E0000}"/>
    <cellStyle name="Fechas 4 2 2 3 3 4 4" xfId="13556" xr:uid="{00000000-0005-0000-0000-00009E5E0000}"/>
    <cellStyle name="Fechas 4 2 2 3 3 4 4 2" xfId="46454" xr:uid="{00000000-0005-0000-0000-00009F5E0000}"/>
    <cellStyle name="Fechas 4 2 2 3 3 4 5" xfId="35282" xr:uid="{00000000-0005-0000-0000-0000A05E0000}"/>
    <cellStyle name="Fechas 4 2 2 3 3 5" xfId="13557" xr:uid="{00000000-0005-0000-0000-0000A15E0000}"/>
    <cellStyle name="Fechas 4 2 2 3 3 5 2" xfId="36671" xr:uid="{00000000-0005-0000-0000-0000A25E0000}"/>
    <cellStyle name="Fechas 4 2 2 3 3 6" xfId="13558" xr:uid="{00000000-0005-0000-0000-0000A35E0000}"/>
    <cellStyle name="Fechas 4 2 2 3 3 6 2" xfId="46455" xr:uid="{00000000-0005-0000-0000-0000A45E0000}"/>
    <cellStyle name="Fechas 4 2 2 3 3 7" xfId="13559" xr:uid="{00000000-0005-0000-0000-0000A55E0000}"/>
    <cellStyle name="Fechas 4 2 2 3 3 7 2" xfId="46456" xr:uid="{00000000-0005-0000-0000-0000A65E0000}"/>
    <cellStyle name="Fechas 4 2 2 3 3 8" xfId="13560" xr:uid="{00000000-0005-0000-0000-0000A75E0000}"/>
    <cellStyle name="Fechas 4 2 2 3 3 8 2" xfId="46457" xr:uid="{00000000-0005-0000-0000-0000A85E0000}"/>
    <cellStyle name="Fechas 4 2 2 3 3 9" xfId="31583" xr:uid="{00000000-0005-0000-0000-0000A95E0000}"/>
    <cellStyle name="Fechas 4 2 2 3 4" xfId="13561" xr:uid="{00000000-0005-0000-0000-0000AA5E0000}"/>
    <cellStyle name="Fechas 4 2 2 3 4 10" xfId="58659" xr:uid="{00000000-0005-0000-0000-0000AB5E0000}"/>
    <cellStyle name="Fechas 4 2 2 3 4 2" xfId="13562" xr:uid="{00000000-0005-0000-0000-0000AC5E0000}"/>
    <cellStyle name="Fechas 4 2 2 3 4 2 2" xfId="13563" xr:uid="{00000000-0005-0000-0000-0000AD5E0000}"/>
    <cellStyle name="Fechas 4 2 2 3 4 2 2 2" xfId="38491" xr:uid="{00000000-0005-0000-0000-0000AE5E0000}"/>
    <cellStyle name="Fechas 4 2 2 3 4 2 3" xfId="13564" xr:uid="{00000000-0005-0000-0000-0000AF5E0000}"/>
    <cellStyle name="Fechas 4 2 2 3 4 2 3 2" xfId="46458" xr:uid="{00000000-0005-0000-0000-0000B05E0000}"/>
    <cellStyle name="Fechas 4 2 2 3 4 2 4" xfId="13565" xr:uid="{00000000-0005-0000-0000-0000B15E0000}"/>
    <cellStyle name="Fechas 4 2 2 3 4 2 4 2" xfId="46459" xr:uid="{00000000-0005-0000-0000-0000B25E0000}"/>
    <cellStyle name="Fechas 4 2 2 3 4 2 5" xfId="33403" xr:uid="{00000000-0005-0000-0000-0000B35E0000}"/>
    <cellStyle name="Fechas 4 2 2 3 4 3" xfId="13566" xr:uid="{00000000-0005-0000-0000-0000B45E0000}"/>
    <cellStyle name="Fechas 4 2 2 3 4 3 2" xfId="13567" xr:uid="{00000000-0005-0000-0000-0000B55E0000}"/>
    <cellStyle name="Fechas 4 2 2 3 4 3 2 2" xfId="39363" xr:uid="{00000000-0005-0000-0000-0000B65E0000}"/>
    <cellStyle name="Fechas 4 2 2 3 4 3 3" xfId="13568" xr:uid="{00000000-0005-0000-0000-0000B75E0000}"/>
    <cellStyle name="Fechas 4 2 2 3 4 3 3 2" xfId="46460" xr:uid="{00000000-0005-0000-0000-0000B85E0000}"/>
    <cellStyle name="Fechas 4 2 2 3 4 3 4" xfId="13569" xr:uid="{00000000-0005-0000-0000-0000B95E0000}"/>
    <cellStyle name="Fechas 4 2 2 3 4 3 4 2" xfId="46461" xr:uid="{00000000-0005-0000-0000-0000BA5E0000}"/>
    <cellStyle name="Fechas 4 2 2 3 4 3 5" xfId="34275" xr:uid="{00000000-0005-0000-0000-0000BB5E0000}"/>
    <cellStyle name="Fechas 4 2 2 3 4 4" xfId="13570" xr:uid="{00000000-0005-0000-0000-0000BC5E0000}"/>
    <cellStyle name="Fechas 4 2 2 3 4 4 2" xfId="13571" xr:uid="{00000000-0005-0000-0000-0000BD5E0000}"/>
    <cellStyle name="Fechas 4 2 2 3 4 4 2 2" xfId="40745" xr:uid="{00000000-0005-0000-0000-0000BE5E0000}"/>
    <cellStyle name="Fechas 4 2 2 3 4 4 3" xfId="13572" xr:uid="{00000000-0005-0000-0000-0000BF5E0000}"/>
    <cellStyle name="Fechas 4 2 2 3 4 4 3 2" xfId="46462" xr:uid="{00000000-0005-0000-0000-0000C05E0000}"/>
    <cellStyle name="Fechas 4 2 2 3 4 4 4" xfId="13573" xr:uid="{00000000-0005-0000-0000-0000C15E0000}"/>
    <cellStyle name="Fechas 4 2 2 3 4 4 4 2" xfId="46463" xr:uid="{00000000-0005-0000-0000-0000C25E0000}"/>
    <cellStyle name="Fechas 4 2 2 3 4 4 5" xfId="35657" xr:uid="{00000000-0005-0000-0000-0000C35E0000}"/>
    <cellStyle name="Fechas 4 2 2 3 4 5" xfId="13574" xr:uid="{00000000-0005-0000-0000-0000C45E0000}"/>
    <cellStyle name="Fechas 4 2 2 3 4 5 2" xfId="37046" xr:uid="{00000000-0005-0000-0000-0000C55E0000}"/>
    <cellStyle name="Fechas 4 2 2 3 4 6" xfId="13575" xr:uid="{00000000-0005-0000-0000-0000C65E0000}"/>
    <cellStyle name="Fechas 4 2 2 3 4 6 2" xfId="46464" xr:uid="{00000000-0005-0000-0000-0000C75E0000}"/>
    <cellStyle name="Fechas 4 2 2 3 4 7" xfId="13576" xr:uid="{00000000-0005-0000-0000-0000C85E0000}"/>
    <cellStyle name="Fechas 4 2 2 3 4 7 2" xfId="46465" xr:uid="{00000000-0005-0000-0000-0000C95E0000}"/>
    <cellStyle name="Fechas 4 2 2 3 4 8" xfId="13577" xr:uid="{00000000-0005-0000-0000-0000CA5E0000}"/>
    <cellStyle name="Fechas 4 2 2 3 4 8 2" xfId="46466" xr:uid="{00000000-0005-0000-0000-0000CB5E0000}"/>
    <cellStyle name="Fechas 4 2 2 3 4 9" xfId="31958" xr:uid="{00000000-0005-0000-0000-0000CC5E0000}"/>
    <cellStyle name="Fechas 4 2 2 3 5" xfId="13578" xr:uid="{00000000-0005-0000-0000-0000CD5E0000}"/>
    <cellStyle name="Fechas 4 2 2 3 5 2" xfId="13579" xr:uid="{00000000-0005-0000-0000-0000CE5E0000}"/>
    <cellStyle name="Fechas 4 2 2 3 5 2 2" xfId="13580" xr:uid="{00000000-0005-0000-0000-0000CF5E0000}"/>
    <cellStyle name="Fechas 4 2 2 3 5 2 2 2" xfId="38922" xr:uid="{00000000-0005-0000-0000-0000D05E0000}"/>
    <cellStyle name="Fechas 4 2 2 3 5 2 3" xfId="13581" xr:uid="{00000000-0005-0000-0000-0000D15E0000}"/>
    <cellStyle name="Fechas 4 2 2 3 5 2 3 2" xfId="46467" xr:uid="{00000000-0005-0000-0000-0000D25E0000}"/>
    <cellStyle name="Fechas 4 2 2 3 5 2 4" xfId="13582" xr:uid="{00000000-0005-0000-0000-0000D35E0000}"/>
    <cellStyle name="Fechas 4 2 2 3 5 2 4 2" xfId="46468" xr:uid="{00000000-0005-0000-0000-0000D45E0000}"/>
    <cellStyle name="Fechas 4 2 2 3 5 2 5" xfId="33834" xr:uid="{00000000-0005-0000-0000-0000D55E0000}"/>
    <cellStyle name="Fechas 4 2 2 3 5 3" xfId="13583" xr:uid="{00000000-0005-0000-0000-0000D65E0000}"/>
    <cellStyle name="Fechas 4 2 2 3 5 3 2" xfId="13584" xr:uid="{00000000-0005-0000-0000-0000D75E0000}"/>
    <cellStyle name="Fechas 4 2 2 3 5 3 2 2" xfId="40138" xr:uid="{00000000-0005-0000-0000-0000D85E0000}"/>
    <cellStyle name="Fechas 4 2 2 3 5 3 3" xfId="13585" xr:uid="{00000000-0005-0000-0000-0000D95E0000}"/>
    <cellStyle name="Fechas 4 2 2 3 5 3 3 2" xfId="46469" xr:uid="{00000000-0005-0000-0000-0000DA5E0000}"/>
    <cellStyle name="Fechas 4 2 2 3 5 3 4" xfId="13586" xr:uid="{00000000-0005-0000-0000-0000DB5E0000}"/>
    <cellStyle name="Fechas 4 2 2 3 5 3 4 2" xfId="46470" xr:uid="{00000000-0005-0000-0000-0000DC5E0000}"/>
    <cellStyle name="Fechas 4 2 2 3 5 3 5" xfId="35050" xr:uid="{00000000-0005-0000-0000-0000DD5E0000}"/>
    <cellStyle name="Fechas 4 2 2 3 5 4" xfId="13587" xr:uid="{00000000-0005-0000-0000-0000DE5E0000}"/>
    <cellStyle name="Fechas 4 2 2 3 5 4 2" xfId="36439" xr:uid="{00000000-0005-0000-0000-0000DF5E0000}"/>
    <cellStyle name="Fechas 4 2 2 3 5 5" xfId="13588" xr:uid="{00000000-0005-0000-0000-0000E05E0000}"/>
    <cellStyle name="Fechas 4 2 2 3 5 5 2" xfId="46471" xr:uid="{00000000-0005-0000-0000-0000E15E0000}"/>
    <cellStyle name="Fechas 4 2 2 3 5 6" xfId="13589" xr:uid="{00000000-0005-0000-0000-0000E25E0000}"/>
    <cellStyle name="Fechas 4 2 2 3 5 6 2" xfId="46472" xr:uid="{00000000-0005-0000-0000-0000E35E0000}"/>
    <cellStyle name="Fechas 4 2 2 3 5 7" xfId="13590" xr:uid="{00000000-0005-0000-0000-0000E45E0000}"/>
    <cellStyle name="Fechas 4 2 2 3 5 7 2" xfId="46473" xr:uid="{00000000-0005-0000-0000-0000E55E0000}"/>
    <cellStyle name="Fechas 4 2 2 3 5 8" xfId="31351" xr:uid="{00000000-0005-0000-0000-0000E65E0000}"/>
    <cellStyle name="Fechas 4 2 2 3 5 9" xfId="58630" xr:uid="{00000000-0005-0000-0000-0000E75E0000}"/>
    <cellStyle name="Fechas 4 2 2 3 6" xfId="13591" xr:uid="{00000000-0005-0000-0000-0000E85E0000}"/>
    <cellStyle name="Fechas 4 2 2 3 6 2" xfId="13592" xr:uid="{00000000-0005-0000-0000-0000E95E0000}"/>
    <cellStyle name="Fechas 4 2 2 3 6 2 2" xfId="37607" xr:uid="{00000000-0005-0000-0000-0000EA5E0000}"/>
    <cellStyle name="Fechas 4 2 2 3 6 3" xfId="13593" xr:uid="{00000000-0005-0000-0000-0000EB5E0000}"/>
    <cellStyle name="Fechas 4 2 2 3 6 3 2" xfId="46474" xr:uid="{00000000-0005-0000-0000-0000EC5E0000}"/>
    <cellStyle name="Fechas 4 2 2 3 6 4" xfId="13594" xr:uid="{00000000-0005-0000-0000-0000ED5E0000}"/>
    <cellStyle name="Fechas 4 2 2 3 6 4 2" xfId="46475" xr:uid="{00000000-0005-0000-0000-0000EE5E0000}"/>
    <cellStyle name="Fechas 4 2 2 3 6 5" xfId="32519" xr:uid="{00000000-0005-0000-0000-0000EF5E0000}"/>
    <cellStyle name="Fechas 4 2 2 3 6 6" xfId="58707" xr:uid="{00000000-0005-0000-0000-0000F05E0000}"/>
    <cellStyle name="Fechas 4 2 2 3 7" xfId="13595" xr:uid="{00000000-0005-0000-0000-0000F15E0000}"/>
    <cellStyle name="Fechas 4 2 2 3 7 2" xfId="13596" xr:uid="{00000000-0005-0000-0000-0000F25E0000}"/>
    <cellStyle name="Fechas 4 2 2 3 7 2 2" xfId="37997" xr:uid="{00000000-0005-0000-0000-0000F35E0000}"/>
    <cellStyle name="Fechas 4 2 2 3 7 3" xfId="13597" xr:uid="{00000000-0005-0000-0000-0000F45E0000}"/>
    <cellStyle name="Fechas 4 2 2 3 7 3 2" xfId="46476" xr:uid="{00000000-0005-0000-0000-0000F55E0000}"/>
    <cellStyle name="Fechas 4 2 2 3 7 4" xfId="13598" xr:uid="{00000000-0005-0000-0000-0000F65E0000}"/>
    <cellStyle name="Fechas 4 2 2 3 7 4 2" xfId="46477" xr:uid="{00000000-0005-0000-0000-0000F75E0000}"/>
    <cellStyle name="Fechas 4 2 2 3 7 5" xfId="32909" xr:uid="{00000000-0005-0000-0000-0000F85E0000}"/>
    <cellStyle name="Fechas 4 2 2 3 8" xfId="13599" xr:uid="{00000000-0005-0000-0000-0000F95E0000}"/>
    <cellStyle name="Fechas 4 2 2 3 8 2" xfId="13600" xr:uid="{00000000-0005-0000-0000-0000FA5E0000}"/>
    <cellStyle name="Fechas 4 2 2 3 8 2 2" xfId="39819" xr:uid="{00000000-0005-0000-0000-0000FB5E0000}"/>
    <cellStyle name="Fechas 4 2 2 3 8 3" xfId="13601" xr:uid="{00000000-0005-0000-0000-0000FC5E0000}"/>
    <cellStyle name="Fechas 4 2 2 3 8 3 2" xfId="46478" xr:uid="{00000000-0005-0000-0000-0000FD5E0000}"/>
    <cellStyle name="Fechas 4 2 2 3 8 4" xfId="13602" xr:uid="{00000000-0005-0000-0000-0000FE5E0000}"/>
    <cellStyle name="Fechas 4 2 2 3 8 4 2" xfId="46479" xr:uid="{00000000-0005-0000-0000-0000FF5E0000}"/>
    <cellStyle name="Fechas 4 2 2 3 8 5" xfId="34731" xr:uid="{00000000-0005-0000-0000-0000005F0000}"/>
    <cellStyle name="Fechas 4 2 2 3 9" xfId="13603" xr:uid="{00000000-0005-0000-0000-0000015F0000}"/>
    <cellStyle name="Fechas 4 2 2 3 9 2" xfId="36121" xr:uid="{00000000-0005-0000-0000-0000025F0000}"/>
    <cellStyle name="Fechas 4 2 2 4" xfId="13604" xr:uid="{00000000-0005-0000-0000-0000035F0000}"/>
    <cellStyle name="Fechas 4 2 2 4 10" xfId="13605" xr:uid="{00000000-0005-0000-0000-0000045F0000}"/>
    <cellStyle name="Fechas 4 2 2 4 10 2" xfId="36257" xr:uid="{00000000-0005-0000-0000-0000055F0000}"/>
    <cellStyle name="Fechas 4 2 2 4 11" xfId="13606" xr:uid="{00000000-0005-0000-0000-0000065F0000}"/>
    <cellStyle name="Fechas 4 2 2 4 11 2" xfId="46480" xr:uid="{00000000-0005-0000-0000-0000075F0000}"/>
    <cellStyle name="Fechas 4 2 2 4 12" xfId="13607" xr:uid="{00000000-0005-0000-0000-0000085F0000}"/>
    <cellStyle name="Fechas 4 2 2 4 12 2" xfId="46481" xr:uid="{00000000-0005-0000-0000-0000095F0000}"/>
    <cellStyle name="Fechas 4 2 2 4 13" xfId="30998" xr:uid="{00000000-0005-0000-0000-00000A5F0000}"/>
    <cellStyle name="Fechas 4 2 2 4 2" xfId="13608" xr:uid="{00000000-0005-0000-0000-00000B5F0000}"/>
    <cellStyle name="Fechas 4 2 2 4 2 10" xfId="13609" xr:uid="{00000000-0005-0000-0000-00000C5F0000}"/>
    <cellStyle name="Fechas 4 2 2 4 2 10 2" xfId="46482" xr:uid="{00000000-0005-0000-0000-00000D5F0000}"/>
    <cellStyle name="Fechas 4 2 2 4 2 11" xfId="13610" xr:uid="{00000000-0005-0000-0000-00000E5F0000}"/>
    <cellStyle name="Fechas 4 2 2 4 2 11 2" xfId="46483" xr:uid="{00000000-0005-0000-0000-00000F5F0000}"/>
    <cellStyle name="Fechas 4 2 2 4 2 12" xfId="31003" xr:uid="{00000000-0005-0000-0000-0000105F0000}"/>
    <cellStyle name="Fechas 4 2 2 4 2 2" xfId="13611" xr:uid="{00000000-0005-0000-0000-0000115F0000}"/>
    <cellStyle name="Fechas 4 2 2 4 2 2 2" xfId="13612" xr:uid="{00000000-0005-0000-0000-0000125F0000}"/>
    <cellStyle name="Fechas 4 2 2 4 2 2 2 2" xfId="13613" xr:uid="{00000000-0005-0000-0000-0000135F0000}"/>
    <cellStyle name="Fechas 4 2 2 4 2 2 2 2 2" xfId="38230" xr:uid="{00000000-0005-0000-0000-0000145F0000}"/>
    <cellStyle name="Fechas 4 2 2 4 2 2 2 3" xfId="13614" xr:uid="{00000000-0005-0000-0000-0000155F0000}"/>
    <cellStyle name="Fechas 4 2 2 4 2 2 2 3 2" xfId="46484" xr:uid="{00000000-0005-0000-0000-0000165F0000}"/>
    <cellStyle name="Fechas 4 2 2 4 2 2 2 4" xfId="13615" xr:uid="{00000000-0005-0000-0000-0000175F0000}"/>
    <cellStyle name="Fechas 4 2 2 4 2 2 2 4 2" xfId="46485" xr:uid="{00000000-0005-0000-0000-0000185F0000}"/>
    <cellStyle name="Fechas 4 2 2 4 2 2 2 5" xfId="13616" xr:uid="{00000000-0005-0000-0000-0000195F0000}"/>
    <cellStyle name="Fechas 4 2 2 4 2 2 2 5 2" xfId="46486" xr:uid="{00000000-0005-0000-0000-00001A5F0000}"/>
    <cellStyle name="Fechas 4 2 2 4 2 2 2 6" xfId="33142" xr:uid="{00000000-0005-0000-0000-00001B5F0000}"/>
    <cellStyle name="Fechas 4 2 2 4 2 2 3" xfId="13617" xr:uid="{00000000-0005-0000-0000-00001C5F0000}"/>
    <cellStyle name="Fechas 4 2 2 4 2 2 3 2" xfId="13618" xr:uid="{00000000-0005-0000-0000-00001D5F0000}"/>
    <cellStyle name="Fechas 4 2 2 4 2 2 3 2 2" xfId="40484" xr:uid="{00000000-0005-0000-0000-00001E5F0000}"/>
    <cellStyle name="Fechas 4 2 2 4 2 2 3 3" xfId="13619" xr:uid="{00000000-0005-0000-0000-00001F5F0000}"/>
    <cellStyle name="Fechas 4 2 2 4 2 2 3 3 2" xfId="46487" xr:uid="{00000000-0005-0000-0000-0000205F0000}"/>
    <cellStyle name="Fechas 4 2 2 4 2 2 3 4" xfId="13620" xr:uid="{00000000-0005-0000-0000-0000215F0000}"/>
    <cellStyle name="Fechas 4 2 2 4 2 2 3 4 2" xfId="46488" xr:uid="{00000000-0005-0000-0000-0000225F0000}"/>
    <cellStyle name="Fechas 4 2 2 4 2 2 3 5" xfId="13621" xr:uid="{00000000-0005-0000-0000-0000235F0000}"/>
    <cellStyle name="Fechas 4 2 2 4 2 2 3 5 2" xfId="46489" xr:uid="{00000000-0005-0000-0000-0000245F0000}"/>
    <cellStyle name="Fechas 4 2 2 4 2 2 3 6" xfId="35396" xr:uid="{00000000-0005-0000-0000-0000255F0000}"/>
    <cellStyle name="Fechas 4 2 2 4 2 2 4" xfId="13622" xr:uid="{00000000-0005-0000-0000-0000265F0000}"/>
    <cellStyle name="Fechas 4 2 2 4 2 2 4 2" xfId="36785" xr:uid="{00000000-0005-0000-0000-0000275F0000}"/>
    <cellStyle name="Fechas 4 2 2 4 2 2 5" xfId="31697" xr:uid="{00000000-0005-0000-0000-0000285F0000}"/>
    <cellStyle name="Fechas 4 2 2 4 2 3" xfId="13623" xr:uid="{00000000-0005-0000-0000-0000295F0000}"/>
    <cellStyle name="Fechas 4 2 2 4 2 3 2" xfId="13624" xr:uid="{00000000-0005-0000-0000-00002A5F0000}"/>
    <cellStyle name="Fechas 4 2 2 4 2 3 2 2" xfId="13625" xr:uid="{00000000-0005-0000-0000-00002B5F0000}"/>
    <cellStyle name="Fechas 4 2 2 4 2 3 2 2 2" xfId="38118" xr:uid="{00000000-0005-0000-0000-00002C5F0000}"/>
    <cellStyle name="Fechas 4 2 2 4 2 3 2 3" xfId="13626" xr:uid="{00000000-0005-0000-0000-00002D5F0000}"/>
    <cellStyle name="Fechas 4 2 2 4 2 3 2 3 2" xfId="46490" xr:uid="{00000000-0005-0000-0000-00002E5F0000}"/>
    <cellStyle name="Fechas 4 2 2 4 2 3 2 4" xfId="13627" xr:uid="{00000000-0005-0000-0000-00002F5F0000}"/>
    <cellStyle name="Fechas 4 2 2 4 2 3 2 4 2" xfId="46491" xr:uid="{00000000-0005-0000-0000-0000305F0000}"/>
    <cellStyle name="Fechas 4 2 2 4 2 3 2 5" xfId="33030" xr:uid="{00000000-0005-0000-0000-0000315F0000}"/>
    <cellStyle name="Fechas 4 2 2 4 2 3 3" xfId="13628" xr:uid="{00000000-0005-0000-0000-0000325F0000}"/>
    <cellStyle name="Fechas 4 2 2 4 2 3 3 2" xfId="13629" xr:uid="{00000000-0005-0000-0000-0000335F0000}"/>
    <cellStyle name="Fechas 4 2 2 4 2 3 3 2 2" xfId="39156" xr:uid="{00000000-0005-0000-0000-0000345F0000}"/>
    <cellStyle name="Fechas 4 2 2 4 2 3 3 3" xfId="13630" xr:uid="{00000000-0005-0000-0000-0000355F0000}"/>
    <cellStyle name="Fechas 4 2 2 4 2 3 3 3 2" xfId="46492" xr:uid="{00000000-0005-0000-0000-0000365F0000}"/>
    <cellStyle name="Fechas 4 2 2 4 2 3 3 4" xfId="13631" xr:uid="{00000000-0005-0000-0000-0000375F0000}"/>
    <cellStyle name="Fechas 4 2 2 4 2 3 3 4 2" xfId="46493" xr:uid="{00000000-0005-0000-0000-0000385F0000}"/>
    <cellStyle name="Fechas 4 2 2 4 2 3 3 5" xfId="34068" xr:uid="{00000000-0005-0000-0000-0000395F0000}"/>
    <cellStyle name="Fechas 4 2 2 4 2 3 4" xfId="13632" xr:uid="{00000000-0005-0000-0000-00003A5F0000}"/>
    <cellStyle name="Fechas 4 2 2 4 2 3 4 2" xfId="13633" xr:uid="{00000000-0005-0000-0000-00003B5F0000}"/>
    <cellStyle name="Fechas 4 2 2 4 2 3 4 2 2" xfId="40372" xr:uid="{00000000-0005-0000-0000-00003C5F0000}"/>
    <cellStyle name="Fechas 4 2 2 4 2 3 4 3" xfId="13634" xr:uid="{00000000-0005-0000-0000-00003D5F0000}"/>
    <cellStyle name="Fechas 4 2 2 4 2 3 4 3 2" xfId="46494" xr:uid="{00000000-0005-0000-0000-00003E5F0000}"/>
    <cellStyle name="Fechas 4 2 2 4 2 3 4 4" xfId="13635" xr:uid="{00000000-0005-0000-0000-00003F5F0000}"/>
    <cellStyle name="Fechas 4 2 2 4 2 3 4 4 2" xfId="46495" xr:uid="{00000000-0005-0000-0000-0000405F0000}"/>
    <cellStyle name="Fechas 4 2 2 4 2 3 4 5" xfId="35284" xr:uid="{00000000-0005-0000-0000-0000415F0000}"/>
    <cellStyle name="Fechas 4 2 2 4 2 3 5" xfId="13636" xr:uid="{00000000-0005-0000-0000-0000425F0000}"/>
    <cellStyle name="Fechas 4 2 2 4 2 3 5 2" xfId="36673" xr:uid="{00000000-0005-0000-0000-0000435F0000}"/>
    <cellStyle name="Fechas 4 2 2 4 2 3 6" xfId="13637" xr:uid="{00000000-0005-0000-0000-0000445F0000}"/>
    <cellStyle name="Fechas 4 2 2 4 2 3 6 2" xfId="46496" xr:uid="{00000000-0005-0000-0000-0000455F0000}"/>
    <cellStyle name="Fechas 4 2 2 4 2 3 7" xfId="13638" xr:uid="{00000000-0005-0000-0000-0000465F0000}"/>
    <cellStyle name="Fechas 4 2 2 4 2 3 7 2" xfId="46497" xr:uid="{00000000-0005-0000-0000-0000475F0000}"/>
    <cellStyle name="Fechas 4 2 2 4 2 3 8" xfId="13639" xr:uid="{00000000-0005-0000-0000-0000485F0000}"/>
    <cellStyle name="Fechas 4 2 2 4 2 3 8 2" xfId="46498" xr:uid="{00000000-0005-0000-0000-0000495F0000}"/>
    <cellStyle name="Fechas 4 2 2 4 2 3 9" xfId="31585" xr:uid="{00000000-0005-0000-0000-00004A5F0000}"/>
    <cellStyle name="Fechas 4 2 2 4 2 4" xfId="13640" xr:uid="{00000000-0005-0000-0000-00004B5F0000}"/>
    <cellStyle name="Fechas 4 2 2 4 2 4 2" xfId="13641" xr:uid="{00000000-0005-0000-0000-00004C5F0000}"/>
    <cellStyle name="Fechas 4 2 2 4 2 4 2 2" xfId="13642" xr:uid="{00000000-0005-0000-0000-00004D5F0000}"/>
    <cellStyle name="Fechas 4 2 2 4 2 4 2 2 2" xfId="38489" xr:uid="{00000000-0005-0000-0000-00004E5F0000}"/>
    <cellStyle name="Fechas 4 2 2 4 2 4 2 3" xfId="13643" xr:uid="{00000000-0005-0000-0000-00004F5F0000}"/>
    <cellStyle name="Fechas 4 2 2 4 2 4 2 3 2" xfId="46499" xr:uid="{00000000-0005-0000-0000-0000505F0000}"/>
    <cellStyle name="Fechas 4 2 2 4 2 4 2 4" xfId="13644" xr:uid="{00000000-0005-0000-0000-0000515F0000}"/>
    <cellStyle name="Fechas 4 2 2 4 2 4 2 4 2" xfId="46500" xr:uid="{00000000-0005-0000-0000-0000525F0000}"/>
    <cellStyle name="Fechas 4 2 2 4 2 4 2 5" xfId="33401" xr:uid="{00000000-0005-0000-0000-0000535F0000}"/>
    <cellStyle name="Fechas 4 2 2 4 2 4 3" xfId="13645" xr:uid="{00000000-0005-0000-0000-0000545F0000}"/>
    <cellStyle name="Fechas 4 2 2 4 2 4 3 2" xfId="13646" xr:uid="{00000000-0005-0000-0000-0000555F0000}"/>
    <cellStyle name="Fechas 4 2 2 4 2 4 3 2 2" xfId="39361" xr:uid="{00000000-0005-0000-0000-0000565F0000}"/>
    <cellStyle name="Fechas 4 2 2 4 2 4 3 3" xfId="13647" xr:uid="{00000000-0005-0000-0000-0000575F0000}"/>
    <cellStyle name="Fechas 4 2 2 4 2 4 3 3 2" xfId="46501" xr:uid="{00000000-0005-0000-0000-0000585F0000}"/>
    <cellStyle name="Fechas 4 2 2 4 2 4 3 4" xfId="13648" xr:uid="{00000000-0005-0000-0000-0000595F0000}"/>
    <cellStyle name="Fechas 4 2 2 4 2 4 3 4 2" xfId="46502" xr:uid="{00000000-0005-0000-0000-00005A5F0000}"/>
    <cellStyle name="Fechas 4 2 2 4 2 4 3 5" xfId="34273" xr:uid="{00000000-0005-0000-0000-00005B5F0000}"/>
    <cellStyle name="Fechas 4 2 2 4 2 4 4" xfId="13649" xr:uid="{00000000-0005-0000-0000-00005C5F0000}"/>
    <cellStyle name="Fechas 4 2 2 4 2 4 4 2" xfId="13650" xr:uid="{00000000-0005-0000-0000-00005D5F0000}"/>
    <cellStyle name="Fechas 4 2 2 4 2 4 4 2 2" xfId="40743" xr:uid="{00000000-0005-0000-0000-00005E5F0000}"/>
    <cellStyle name="Fechas 4 2 2 4 2 4 4 3" xfId="13651" xr:uid="{00000000-0005-0000-0000-00005F5F0000}"/>
    <cellStyle name="Fechas 4 2 2 4 2 4 4 3 2" xfId="46503" xr:uid="{00000000-0005-0000-0000-0000605F0000}"/>
    <cellStyle name="Fechas 4 2 2 4 2 4 4 4" xfId="13652" xr:uid="{00000000-0005-0000-0000-0000615F0000}"/>
    <cellStyle name="Fechas 4 2 2 4 2 4 4 4 2" xfId="46504" xr:uid="{00000000-0005-0000-0000-0000625F0000}"/>
    <cellStyle name="Fechas 4 2 2 4 2 4 4 5" xfId="35655" xr:uid="{00000000-0005-0000-0000-0000635F0000}"/>
    <cellStyle name="Fechas 4 2 2 4 2 4 5" xfId="13653" xr:uid="{00000000-0005-0000-0000-0000645F0000}"/>
    <cellStyle name="Fechas 4 2 2 4 2 4 5 2" xfId="37044" xr:uid="{00000000-0005-0000-0000-0000655F0000}"/>
    <cellStyle name="Fechas 4 2 2 4 2 4 6" xfId="13654" xr:uid="{00000000-0005-0000-0000-0000665F0000}"/>
    <cellStyle name="Fechas 4 2 2 4 2 4 6 2" xfId="46505" xr:uid="{00000000-0005-0000-0000-0000675F0000}"/>
    <cellStyle name="Fechas 4 2 2 4 2 4 7" xfId="13655" xr:uid="{00000000-0005-0000-0000-0000685F0000}"/>
    <cellStyle name="Fechas 4 2 2 4 2 4 7 2" xfId="46506" xr:uid="{00000000-0005-0000-0000-0000695F0000}"/>
    <cellStyle name="Fechas 4 2 2 4 2 4 8" xfId="13656" xr:uid="{00000000-0005-0000-0000-00006A5F0000}"/>
    <cellStyle name="Fechas 4 2 2 4 2 4 8 2" xfId="46507" xr:uid="{00000000-0005-0000-0000-00006B5F0000}"/>
    <cellStyle name="Fechas 4 2 2 4 2 4 9" xfId="31956" xr:uid="{00000000-0005-0000-0000-00006C5F0000}"/>
    <cellStyle name="Fechas 4 2 2 4 2 5" xfId="13657" xr:uid="{00000000-0005-0000-0000-00006D5F0000}"/>
    <cellStyle name="Fechas 4 2 2 4 2 5 2" xfId="13658" xr:uid="{00000000-0005-0000-0000-00006E5F0000}"/>
    <cellStyle name="Fechas 4 2 2 4 2 5 2 2" xfId="13659" xr:uid="{00000000-0005-0000-0000-00006F5F0000}"/>
    <cellStyle name="Fechas 4 2 2 4 2 5 2 2 2" xfId="38924" xr:uid="{00000000-0005-0000-0000-0000705F0000}"/>
    <cellStyle name="Fechas 4 2 2 4 2 5 2 3" xfId="13660" xr:uid="{00000000-0005-0000-0000-0000715F0000}"/>
    <cellStyle name="Fechas 4 2 2 4 2 5 2 3 2" xfId="46508" xr:uid="{00000000-0005-0000-0000-0000725F0000}"/>
    <cellStyle name="Fechas 4 2 2 4 2 5 2 4" xfId="13661" xr:uid="{00000000-0005-0000-0000-0000735F0000}"/>
    <cellStyle name="Fechas 4 2 2 4 2 5 2 4 2" xfId="46509" xr:uid="{00000000-0005-0000-0000-0000745F0000}"/>
    <cellStyle name="Fechas 4 2 2 4 2 5 2 5" xfId="33836" xr:uid="{00000000-0005-0000-0000-0000755F0000}"/>
    <cellStyle name="Fechas 4 2 2 4 2 5 3" xfId="13662" xr:uid="{00000000-0005-0000-0000-0000765F0000}"/>
    <cellStyle name="Fechas 4 2 2 4 2 5 3 2" xfId="13663" xr:uid="{00000000-0005-0000-0000-0000775F0000}"/>
    <cellStyle name="Fechas 4 2 2 4 2 5 3 2 2" xfId="40140" xr:uid="{00000000-0005-0000-0000-0000785F0000}"/>
    <cellStyle name="Fechas 4 2 2 4 2 5 3 3" xfId="13664" xr:uid="{00000000-0005-0000-0000-0000795F0000}"/>
    <cellStyle name="Fechas 4 2 2 4 2 5 3 3 2" xfId="46510" xr:uid="{00000000-0005-0000-0000-00007A5F0000}"/>
    <cellStyle name="Fechas 4 2 2 4 2 5 3 4" xfId="13665" xr:uid="{00000000-0005-0000-0000-00007B5F0000}"/>
    <cellStyle name="Fechas 4 2 2 4 2 5 3 4 2" xfId="46511" xr:uid="{00000000-0005-0000-0000-00007C5F0000}"/>
    <cellStyle name="Fechas 4 2 2 4 2 5 3 5" xfId="35052" xr:uid="{00000000-0005-0000-0000-00007D5F0000}"/>
    <cellStyle name="Fechas 4 2 2 4 2 5 4" xfId="13666" xr:uid="{00000000-0005-0000-0000-00007E5F0000}"/>
    <cellStyle name="Fechas 4 2 2 4 2 5 4 2" xfId="36441" xr:uid="{00000000-0005-0000-0000-00007F5F0000}"/>
    <cellStyle name="Fechas 4 2 2 4 2 5 5" xfId="13667" xr:uid="{00000000-0005-0000-0000-0000805F0000}"/>
    <cellStyle name="Fechas 4 2 2 4 2 5 5 2" xfId="46512" xr:uid="{00000000-0005-0000-0000-0000815F0000}"/>
    <cellStyle name="Fechas 4 2 2 4 2 5 6" xfId="13668" xr:uid="{00000000-0005-0000-0000-0000825F0000}"/>
    <cellStyle name="Fechas 4 2 2 4 2 5 6 2" xfId="46513" xr:uid="{00000000-0005-0000-0000-0000835F0000}"/>
    <cellStyle name="Fechas 4 2 2 4 2 5 7" xfId="13669" xr:uid="{00000000-0005-0000-0000-0000845F0000}"/>
    <cellStyle name="Fechas 4 2 2 4 2 5 7 2" xfId="46514" xr:uid="{00000000-0005-0000-0000-0000855F0000}"/>
    <cellStyle name="Fechas 4 2 2 4 2 5 8" xfId="31353" xr:uid="{00000000-0005-0000-0000-0000865F0000}"/>
    <cellStyle name="Fechas 4 2 2 4 2 6" xfId="13670" xr:uid="{00000000-0005-0000-0000-0000875F0000}"/>
    <cellStyle name="Fechas 4 2 2 4 2 6 2" xfId="13671" xr:uid="{00000000-0005-0000-0000-0000885F0000}"/>
    <cellStyle name="Fechas 4 2 2 4 2 6 2 2" xfId="37769" xr:uid="{00000000-0005-0000-0000-0000895F0000}"/>
    <cellStyle name="Fechas 4 2 2 4 2 6 3" xfId="13672" xr:uid="{00000000-0005-0000-0000-00008A5F0000}"/>
    <cellStyle name="Fechas 4 2 2 4 2 6 3 2" xfId="46515" xr:uid="{00000000-0005-0000-0000-00008B5F0000}"/>
    <cellStyle name="Fechas 4 2 2 4 2 6 4" xfId="13673" xr:uid="{00000000-0005-0000-0000-00008C5F0000}"/>
    <cellStyle name="Fechas 4 2 2 4 2 6 4 2" xfId="46516" xr:uid="{00000000-0005-0000-0000-00008D5F0000}"/>
    <cellStyle name="Fechas 4 2 2 4 2 6 5" xfId="32681" xr:uid="{00000000-0005-0000-0000-00008E5F0000}"/>
    <cellStyle name="Fechas 4 2 2 4 2 7" xfId="13674" xr:uid="{00000000-0005-0000-0000-00008F5F0000}"/>
    <cellStyle name="Fechas 4 2 2 4 2 7 2" xfId="13675" xr:uid="{00000000-0005-0000-0000-0000905F0000}"/>
    <cellStyle name="Fechas 4 2 2 4 2 7 2 2" xfId="37840" xr:uid="{00000000-0005-0000-0000-0000915F0000}"/>
    <cellStyle name="Fechas 4 2 2 4 2 7 3" xfId="13676" xr:uid="{00000000-0005-0000-0000-0000925F0000}"/>
    <cellStyle name="Fechas 4 2 2 4 2 7 3 2" xfId="46517" xr:uid="{00000000-0005-0000-0000-0000935F0000}"/>
    <cellStyle name="Fechas 4 2 2 4 2 7 4" xfId="13677" xr:uid="{00000000-0005-0000-0000-0000945F0000}"/>
    <cellStyle name="Fechas 4 2 2 4 2 7 4 2" xfId="46518" xr:uid="{00000000-0005-0000-0000-0000955F0000}"/>
    <cellStyle name="Fechas 4 2 2 4 2 7 5" xfId="32752" xr:uid="{00000000-0005-0000-0000-0000965F0000}"/>
    <cellStyle name="Fechas 4 2 2 4 2 8" xfId="13678" xr:uid="{00000000-0005-0000-0000-0000975F0000}"/>
    <cellStyle name="Fechas 4 2 2 4 2 8 2" xfId="13679" xr:uid="{00000000-0005-0000-0000-0000985F0000}"/>
    <cellStyle name="Fechas 4 2 2 4 2 8 2 2" xfId="39961" xr:uid="{00000000-0005-0000-0000-0000995F0000}"/>
    <cellStyle name="Fechas 4 2 2 4 2 8 3" xfId="13680" xr:uid="{00000000-0005-0000-0000-00009A5F0000}"/>
    <cellStyle name="Fechas 4 2 2 4 2 8 3 2" xfId="46519" xr:uid="{00000000-0005-0000-0000-00009B5F0000}"/>
    <cellStyle name="Fechas 4 2 2 4 2 8 4" xfId="13681" xr:uid="{00000000-0005-0000-0000-00009C5F0000}"/>
    <cellStyle name="Fechas 4 2 2 4 2 8 4 2" xfId="46520" xr:uid="{00000000-0005-0000-0000-00009D5F0000}"/>
    <cellStyle name="Fechas 4 2 2 4 2 8 5" xfId="34873" xr:uid="{00000000-0005-0000-0000-00009E5F0000}"/>
    <cellStyle name="Fechas 4 2 2 4 2 9" xfId="13682" xr:uid="{00000000-0005-0000-0000-00009F5F0000}"/>
    <cellStyle name="Fechas 4 2 2 4 2 9 2" xfId="36262" xr:uid="{00000000-0005-0000-0000-0000A05F0000}"/>
    <cellStyle name="Fechas 4 2 2 4 3" xfId="13683" xr:uid="{00000000-0005-0000-0000-0000A15F0000}"/>
    <cellStyle name="Fechas 4 2 2 4 3 2" xfId="13684" xr:uid="{00000000-0005-0000-0000-0000A25F0000}"/>
    <cellStyle name="Fechas 4 2 2 4 3 2 2" xfId="13685" xr:uid="{00000000-0005-0000-0000-0000A35F0000}"/>
    <cellStyle name="Fechas 4 2 2 4 3 2 2 2" xfId="38229" xr:uid="{00000000-0005-0000-0000-0000A45F0000}"/>
    <cellStyle name="Fechas 4 2 2 4 3 2 3" xfId="13686" xr:uid="{00000000-0005-0000-0000-0000A55F0000}"/>
    <cellStyle name="Fechas 4 2 2 4 3 2 3 2" xfId="46521" xr:uid="{00000000-0005-0000-0000-0000A65F0000}"/>
    <cellStyle name="Fechas 4 2 2 4 3 2 4" xfId="13687" xr:uid="{00000000-0005-0000-0000-0000A75F0000}"/>
    <cellStyle name="Fechas 4 2 2 4 3 2 4 2" xfId="46522" xr:uid="{00000000-0005-0000-0000-0000A85F0000}"/>
    <cellStyle name="Fechas 4 2 2 4 3 2 5" xfId="13688" xr:uid="{00000000-0005-0000-0000-0000A95F0000}"/>
    <cellStyle name="Fechas 4 2 2 4 3 2 5 2" xfId="46523" xr:uid="{00000000-0005-0000-0000-0000AA5F0000}"/>
    <cellStyle name="Fechas 4 2 2 4 3 2 6" xfId="33141" xr:uid="{00000000-0005-0000-0000-0000AB5F0000}"/>
    <cellStyle name="Fechas 4 2 2 4 3 3" xfId="13689" xr:uid="{00000000-0005-0000-0000-0000AC5F0000}"/>
    <cellStyle name="Fechas 4 2 2 4 3 3 2" xfId="13690" xr:uid="{00000000-0005-0000-0000-0000AD5F0000}"/>
    <cellStyle name="Fechas 4 2 2 4 3 3 2 2" xfId="40483" xr:uid="{00000000-0005-0000-0000-0000AE5F0000}"/>
    <cellStyle name="Fechas 4 2 2 4 3 3 3" xfId="13691" xr:uid="{00000000-0005-0000-0000-0000AF5F0000}"/>
    <cellStyle name="Fechas 4 2 2 4 3 3 3 2" xfId="46524" xr:uid="{00000000-0005-0000-0000-0000B05F0000}"/>
    <cellStyle name="Fechas 4 2 2 4 3 3 4" xfId="13692" xr:uid="{00000000-0005-0000-0000-0000B15F0000}"/>
    <cellStyle name="Fechas 4 2 2 4 3 3 4 2" xfId="46525" xr:uid="{00000000-0005-0000-0000-0000B25F0000}"/>
    <cellStyle name="Fechas 4 2 2 4 3 3 5" xfId="13693" xr:uid="{00000000-0005-0000-0000-0000B35F0000}"/>
    <cellStyle name="Fechas 4 2 2 4 3 3 5 2" xfId="46526" xr:uid="{00000000-0005-0000-0000-0000B45F0000}"/>
    <cellStyle name="Fechas 4 2 2 4 3 3 6" xfId="35395" xr:uid="{00000000-0005-0000-0000-0000B55F0000}"/>
    <cellStyle name="Fechas 4 2 2 4 3 4" xfId="13694" xr:uid="{00000000-0005-0000-0000-0000B65F0000}"/>
    <cellStyle name="Fechas 4 2 2 4 3 4 2" xfId="36784" xr:uid="{00000000-0005-0000-0000-0000B75F0000}"/>
    <cellStyle name="Fechas 4 2 2 4 3 5" xfId="31696" xr:uid="{00000000-0005-0000-0000-0000B85F0000}"/>
    <cellStyle name="Fechas 4 2 2 4 4" xfId="13695" xr:uid="{00000000-0005-0000-0000-0000B95F0000}"/>
    <cellStyle name="Fechas 4 2 2 4 4 2" xfId="13696" xr:uid="{00000000-0005-0000-0000-0000BA5F0000}"/>
    <cellStyle name="Fechas 4 2 2 4 4 2 2" xfId="13697" xr:uid="{00000000-0005-0000-0000-0000BB5F0000}"/>
    <cellStyle name="Fechas 4 2 2 4 4 2 2 2" xfId="38117" xr:uid="{00000000-0005-0000-0000-0000BC5F0000}"/>
    <cellStyle name="Fechas 4 2 2 4 4 2 3" xfId="13698" xr:uid="{00000000-0005-0000-0000-0000BD5F0000}"/>
    <cellStyle name="Fechas 4 2 2 4 4 2 3 2" xfId="46527" xr:uid="{00000000-0005-0000-0000-0000BE5F0000}"/>
    <cellStyle name="Fechas 4 2 2 4 4 2 4" xfId="13699" xr:uid="{00000000-0005-0000-0000-0000BF5F0000}"/>
    <cellStyle name="Fechas 4 2 2 4 4 2 4 2" xfId="46528" xr:uid="{00000000-0005-0000-0000-0000C05F0000}"/>
    <cellStyle name="Fechas 4 2 2 4 4 2 5" xfId="33029" xr:uid="{00000000-0005-0000-0000-0000C15F0000}"/>
    <cellStyle name="Fechas 4 2 2 4 4 3" xfId="13700" xr:uid="{00000000-0005-0000-0000-0000C25F0000}"/>
    <cellStyle name="Fechas 4 2 2 4 4 3 2" xfId="13701" xr:uid="{00000000-0005-0000-0000-0000C35F0000}"/>
    <cellStyle name="Fechas 4 2 2 4 4 3 2 2" xfId="39155" xr:uid="{00000000-0005-0000-0000-0000C45F0000}"/>
    <cellStyle name="Fechas 4 2 2 4 4 3 3" xfId="13702" xr:uid="{00000000-0005-0000-0000-0000C55F0000}"/>
    <cellStyle name="Fechas 4 2 2 4 4 3 3 2" xfId="46529" xr:uid="{00000000-0005-0000-0000-0000C65F0000}"/>
    <cellStyle name="Fechas 4 2 2 4 4 3 4" xfId="13703" xr:uid="{00000000-0005-0000-0000-0000C75F0000}"/>
    <cellStyle name="Fechas 4 2 2 4 4 3 4 2" xfId="46530" xr:uid="{00000000-0005-0000-0000-0000C85F0000}"/>
    <cellStyle name="Fechas 4 2 2 4 4 3 5" xfId="34067" xr:uid="{00000000-0005-0000-0000-0000C95F0000}"/>
    <cellStyle name="Fechas 4 2 2 4 4 4" xfId="13704" xr:uid="{00000000-0005-0000-0000-0000CA5F0000}"/>
    <cellStyle name="Fechas 4 2 2 4 4 4 2" xfId="13705" xr:uid="{00000000-0005-0000-0000-0000CB5F0000}"/>
    <cellStyle name="Fechas 4 2 2 4 4 4 2 2" xfId="40371" xr:uid="{00000000-0005-0000-0000-0000CC5F0000}"/>
    <cellStyle name="Fechas 4 2 2 4 4 4 3" xfId="13706" xr:uid="{00000000-0005-0000-0000-0000CD5F0000}"/>
    <cellStyle name="Fechas 4 2 2 4 4 4 3 2" xfId="46531" xr:uid="{00000000-0005-0000-0000-0000CE5F0000}"/>
    <cellStyle name="Fechas 4 2 2 4 4 4 4" xfId="13707" xr:uid="{00000000-0005-0000-0000-0000CF5F0000}"/>
    <cellStyle name="Fechas 4 2 2 4 4 4 4 2" xfId="46532" xr:uid="{00000000-0005-0000-0000-0000D05F0000}"/>
    <cellStyle name="Fechas 4 2 2 4 4 4 5" xfId="35283" xr:uid="{00000000-0005-0000-0000-0000D15F0000}"/>
    <cellStyle name="Fechas 4 2 2 4 4 5" xfId="13708" xr:uid="{00000000-0005-0000-0000-0000D25F0000}"/>
    <cellStyle name="Fechas 4 2 2 4 4 5 2" xfId="36672" xr:uid="{00000000-0005-0000-0000-0000D35F0000}"/>
    <cellStyle name="Fechas 4 2 2 4 4 6" xfId="13709" xr:uid="{00000000-0005-0000-0000-0000D45F0000}"/>
    <cellStyle name="Fechas 4 2 2 4 4 6 2" xfId="46533" xr:uid="{00000000-0005-0000-0000-0000D55F0000}"/>
    <cellStyle name="Fechas 4 2 2 4 4 7" xfId="13710" xr:uid="{00000000-0005-0000-0000-0000D65F0000}"/>
    <cellStyle name="Fechas 4 2 2 4 4 7 2" xfId="46534" xr:uid="{00000000-0005-0000-0000-0000D75F0000}"/>
    <cellStyle name="Fechas 4 2 2 4 4 8" xfId="13711" xr:uid="{00000000-0005-0000-0000-0000D85F0000}"/>
    <cellStyle name="Fechas 4 2 2 4 4 8 2" xfId="46535" xr:uid="{00000000-0005-0000-0000-0000D95F0000}"/>
    <cellStyle name="Fechas 4 2 2 4 4 9" xfId="31584" xr:uid="{00000000-0005-0000-0000-0000DA5F0000}"/>
    <cellStyle name="Fechas 4 2 2 4 5" xfId="13712" xr:uid="{00000000-0005-0000-0000-0000DB5F0000}"/>
    <cellStyle name="Fechas 4 2 2 4 5 2" xfId="13713" xr:uid="{00000000-0005-0000-0000-0000DC5F0000}"/>
    <cellStyle name="Fechas 4 2 2 4 5 2 2" xfId="13714" xr:uid="{00000000-0005-0000-0000-0000DD5F0000}"/>
    <cellStyle name="Fechas 4 2 2 4 5 2 2 2" xfId="38490" xr:uid="{00000000-0005-0000-0000-0000DE5F0000}"/>
    <cellStyle name="Fechas 4 2 2 4 5 2 3" xfId="13715" xr:uid="{00000000-0005-0000-0000-0000DF5F0000}"/>
    <cellStyle name="Fechas 4 2 2 4 5 2 3 2" xfId="46536" xr:uid="{00000000-0005-0000-0000-0000E05F0000}"/>
    <cellStyle name="Fechas 4 2 2 4 5 2 4" xfId="13716" xr:uid="{00000000-0005-0000-0000-0000E15F0000}"/>
    <cellStyle name="Fechas 4 2 2 4 5 2 4 2" xfId="46537" xr:uid="{00000000-0005-0000-0000-0000E25F0000}"/>
    <cellStyle name="Fechas 4 2 2 4 5 2 5" xfId="33402" xr:uid="{00000000-0005-0000-0000-0000E35F0000}"/>
    <cellStyle name="Fechas 4 2 2 4 5 3" xfId="13717" xr:uid="{00000000-0005-0000-0000-0000E45F0000}"/>
    <cellStyle name="Fechas 4 2 2 4 5 3 2" xfId="13718" xr:uid="{00000000-0005-0000-0000-0000E55F0000}"/>
    <cellStyle name="Fechas 4 2 2 4 5 3 2 2" xfId="39362" xr:uid="{00000000-0005-0000-0000-0000E65F0000}"/>
    <cellStyle name="Fechas 4 2 2 4 5 3 3" xfId="13719" xr:uid="{00000000-0005-0000-0000-0000E75F0000}"/>
    <cellStyle name="Fechas 4 2 2 4 5 3 3 2" xfId="46538" xr:uid="{00000000-0005-0000-0000-0000E85F0000}"/>
    <cellStyle name="Fechas 4 2 2 4 5 3 4" xfId="13720" xr:uid="{00000000-0005-0000-0000-0000E95F0000}"/>
    <cellStyle name="Fechas 4 2 2 4 5 3 4 2" xfId="46539" xr:uid="{00000000-0005-0000-0000-0000EA5F0000}"/>
    <cellStyle name="Fechas 4 2 2 4 5 3 5" xfId="34274" xr:uid="{00000000-0005-0000-0000-0000EB5F0000}"/>
    <cellStyle name="Fechas 4 2 2 4 5 4" xfId="13721" xr:uid="{00000000-0005-0000-0000-0000EC5F0000}"/>
    <cellStyle name="Fechas 4 2 2 4 5 4 2" xfId="13722" xr:uid="{00000000-0005-0000-0000-0000ED5F0000}"/>
    <cellStyle name="Fechas 4 2 2 4 5 4 2 2" xfId="40744" xr:uid="{00000000-0005-0000-0000-0000EE5F0000}"/>
    <cellStyle name="Fechas 4 2 2 4 5 4 3" xfId="13723" xr:uid="{00000000-0005-0000-0000-0000EF5F0000}"/>
    <cellStyle name="Fechas 4 2 2 4 5 4 3 2" xfId="46540" xr:uid="{00000000-0005-0000-0000-0000F05F0000}"/>
    <cellStyle name="Fechas 4 2 2 4 5 4 4" xfId="13724" xr:uid="{00000000-0005-0000-0000-0000F15F0000}"/>
    <cellStyle name="Fechas 4 2 2 4 5 4 4 2" xfId="46541" xr:uid="{00000000-0005-0000-0000-0000F25F0000}"/>
    <cellStyle name="Fechas 4 2 2 4 5 4 5" xfId="35656" xr:uid="{00000000-0005-0000-0000-0000F35F0000}"/>
    <cellStyle name="Fechas 4 2 2 4 5 5" xfId="13725" xr:uid="{00000000-0005-0000-0000-0000F45F0000}"/>
    <cellStyle name="Fechas 4 2 2 4 5 5 2" xfId="37045" xr:uid="{00000000-0005-0000-0000-0000F55F0000}"/>
    <cellStyle name="Fechas 4 2 2 4 5 6" xfId="13726" xr:uid="{00000000-0005-0000-0000-0000F65F0000}"/>
    <cellStyle name="Fechas 4 2 2 4 5 6 2" xfId="46542" xr:uid="{00000000-0005-0000-0000-0000F75F0000}"/>
    <cellStyle name="Fechas 4 2 2 4 5 7" xfId="13727" xr:uid="{00000000-0005-0000-0000-0000F85F0000}"/>
    <cellStyle name="Fechas 4 2 2 4 5 7 2" xfId="46543" xr:uid="{00000000-0005-0000-0000-0000F95F0000}"/>
    <cellStyle name="Fechas 4 2 2 4 5 8" xfId="13728" xr:uid="{00000000-0005-0000-0000-0000FA5F0000}"/>
    <cellStyle name="Fechas 4 2 2 4 5 8 2" xfId="46544" xr:uid="{00000000-0005-0000-0000-0000FB5F0000}"/>
    <cellStyle name="Fechas 4 2 2 4 5 9" xfId="31957" xr:uid="{00000000-0005-0000-0000-0000FC5F0000}"/>
    <cellStyle name="Fechas 4 2 2 4 6" xfId="13729" xr:uid="{00000000-0005-0000-0000-0000FD5F0000}"/>
    <cellStyle name="Fechas 4 2 2 4 6 2" xfId="13730" xr:uid="{00000000-0005-0000-0000-0000FE5F0000}"/>
    <cellStyle name="Fechas 4 2 2 4 6 2 2" xfId="13731" xr:uid="{00000000-0005-0000-0000-0000FF5F0000}"/>
    <cellStyle name="Fechas 4 2 2 4 6 2 2 2" xfId="38923" xr:uid="{00000000-0005-0000-0000-000000600000}"/>
    <cellStyle name="Fechas 4 2 2 4 6 2 3" xfId="13732" xr:uid="{00000000-0005-0000-0000-000001600000}"/>
    <cellStyle name="Fechas 4 2 2 4 6 2 3 2" xfId="46545" xr:uid="{00000000-0005-0000-0000-000002600000}"/>
    <cellStyle name="Fechas 4 2 2 4 6 2 4" xfId="13733" xr:uid="{00000000-0005-0000-0000-000003600000}"/>
    <cellStyle name="Fechas 4 2 2 4 6 2 4 2" xfId="46546" xr:uid="{00000000-0005-0000-0000-000004600000}"/>
    <cellStyle name="Fechas 4 2 2 4 6 2 5" xfId="33835" xr:uid="{00000000-0005-0000-0000-000005600000}"/>
    <cellStyle name="Fechas 4 2 2 4 6 3" xfId="13734" xr:uid="{00000000-0005-0000-0000-000006600000}"/>
    <cellStyle name="Fechas 4 2 2 4 6 3 2" xfId="13735" xr:uid="{00000000-0005-0000-0000-000007600000}"/>
    <cellStyle name="Fechas 4 2 2 4 6 3 2 2" xfId="40139" xr:uid="{00000000-0005-0000-0000-000008600000}"/>
    <cellStyle name="Fechas 4 2 2 4 6 3 3" xfId="13736" xr:uid="{00000000-0005-0000-0000-000009600000}"/>
    <cellStyle name="Fechas 4 2 2 4 6 3 3 2" xfId="46547" xr:uid="{00000000-0005-0000-0000-00000A600000}"/>
    <cellStyle name="Fechas 4 2 2 4 6 3 4" xfId="13737" xr:uid="{00000000-0005-0000-0000-00000B600000}"/>
    <cellStyle name="Fechas 4 2 2 4 6 3 4 2" xfId="46548" xr:uid="{00000000-0005-0000-0000-00000C600000}"/>
    <cellStyle name="Fechas 4 2 2 4 6 3 5" xfId="35051" xr:uid="{00000000-0005-0000-0000-00000D600000}"/>
    <cellStyle name="Fechas 4 2 2 4 6 4" xfId="13738" xr:uid="{00000000-0005-0000-0000-00000E600000}"/>
    <cellStyle name="Fechas 4 2 2 4 6 4 2" xfId="36440" xr:uid="{00000000-0005-0000-0000-00000F600000}"/>
    <cellStyle name="Fechas 4 2 2 4 6 5" xfId="13739" xr:uid="{00000000-0005-0000-0000-000010600000}"/>
    <cellStyle name="Fechas 4 2 2 4 6 5 2" xfId="46549" xr:uid="{00000000-0005-0000-0000-000011600000}"/>
    <cellStyle name="Fechas 4 2 2 4 6 6" xfId="13740" xr:uid="{00000000-0005-0000-0000-000012600000}"/>
    <cellStyle name="Fechas 4 2 2 4 6 6 2" xfId="46550" xr:uid="{00000000-0005-0000-0000-000013600000}"/>
    <cellStyle name="Fechas 4 2 2 4 6 7" xfId="13741" xr:uid="{00000000-0005-0000-0000-000014600000}"/>
    <cellStyle name="Fechas 4 2 2 4 6 7 2" xfId="46551" xr:uid="{00000000-0005-0000-0000-000015600000}"/>
    <cellStyle name="Fechas 4 2 2 4 6 8" xfId="31352" xr:uid="{00000000-0005-0000-0000-000016600000}"/>
    <cellStyle name="Fechas 4 2 2 4 7" xfId="13742" xr:uid="{00000000-0005-0000-0000-000017600000}"/>
    <cellStyle name="Fechas 4 2 2 4 7 2" xfId="13743" xr:uid="{00000000-0005-0000-0000-000018600000}"/>
    <cellStyle name="Fechas 4 2 2 4 7 2 2" xfId="37764" xr:uid="{00000000-0005-0000-0000-000019600000}"/>
    <cellStyle name="Fechas 4 2 2 4 7 3" xfId="13744" xr:uid="{00000000-0005-0000-0000-00001A600000}"/>
    <cellStyle name="Fechas 4 2 2 4 7 3 2" xfId="46552" xr:uid="{00000000-0005-0000-0000-00001B600000}"/>
    <cellStyle name="Fechas 4 2 2 4 7 4" xfId="13745" xr:uid="{00000000-0005-0000-0000-00001C600000}"/>
    <cellStyle name="Fechas 4 2 2 4 7 4 2" xfId="46553" xr:uid="{00000000-0005-0000-0000-00001D600000}"/>
    <cellStyle name="Fechas 4 2 2 4 7 5" xfId="32676" xr:uid="{00000000-0005-0000-0000-00001E600000}"/>
    <cellStyle name="Fechas 4 2 2 4 8" xfId="13746" xr:uid="{00000000-0005-0000-0000-00001F600000}"/>
    <cellStyle name="Fechas 4 2 2 4 8 2" xfId="13747" xr:uid="{00000000-0005-0000-0000-000020600000}"/>
    <cellStyle name="Fechas 4 2 2 4 8 2 2" xfId="37668" xr:uid="{00000000-0005-0000-0000-000021600000}"/>
    <cellStyle name="Fechas 4 2 2 4 8 3" xfId="13748" xr:uid="{00000000-0005-0000-0000-000022600000}"/>
    <cellStyle name="Fechas 4 2 2 4 8 3 2" xfId="46554" xr:uid="{00000000-0005-0000-0000-000023600000}"/>
    <cellStyle name="Fechas 4 2 2 4 8 4" xfId="13749" xr:uid="{00000000-0005-0000-0000-000024600000}"/>
    <cellStyle name="Fechas 4 2 2 4 8 4 2" xfId="46555" xr:uid="{00000000-0005-0000-0000-000025600000}"/>
    <cellStyle name="Fechas 4 2 2 4 8 5" xfId="32580" xr:uid="{00000000-0005-0000-0000-000026600000}"/>
    <cellStyle name="Fechas 4 2 2 4 9" xfId="13750" xr:uid="{00000000-0005-0000-0000-000027600000}"/>
    <cellStyle name="Fechas 4 2 2 4 9 2" xfId="13751" xr:uid="{00000000-0005-0000-0000-000028600000}"/>
    <cellStyle name="Fechas 4 2 2 4 9 2 2" xfId="39956" xr:uid="{00000000-0005-0000-0000-000029600000}"/>
    <cellStyle name="Fechas 4 2 2 4 9 3" xfId="13752" xr:uid="{00000000-0005-0000-0000-00002A600000}"/>
    <cellStyle name="Fechas 4 2 2 4 9 3 2" xfId="46556" xr:uid="{00000000-0005-0000-0000-00002B600000}"/>
    <cellStyle name="Fechas 4 2 2 4 9 4" xfId="13753" xr:uid="{00000000-0005-0000-0000-00002C600000}"/>
    <cellStyle name="Fechas 4 2 2 4 9 4 2" xfId="46557" xr:uid="{00000000-0005-0000-0000-00002D600000}"/>
    <cellStyle name="Fechas 4 2 2 4 9 5" xfId="34868" xr:uid="{00000000-0005-0000-0000-00002E600000}"/>
    <cellStyle name="Fechas 4 2 2 5" xfId="13754" xr:uid="{00000000-0005-0000-0000-00002F600000}"/>
    <cellStyle name="Fechas 4 2 2 5 2" xfId="13755" xr:uid="{00000000-0005-0000-0000-000030600000}"/>
    <cellStyle name="Fechas 4 2 2 5 2 2" xfId="13756" xr:uid="{00000000-0005-0000-0000-000031600000}"/>
    <cellStyle name="Fechas 4 2 2 5 2 2 2" xfId="38225" xr:uid="{00000000-0005-0000-0000-000032600000}"/>
    <cellStyle name="Fechas 4 2 2 5 2 3" xfId="13757" xr:uid="{00000000-0005-0000-0000-000033600000}"/>
    <cellStyle name="Fechas 4 2 2 5 2 3 2" xfId="46558" xr:uid="{00000000-0005-0000-0000-000034600000}"/>
    <cellStyle name="Fechas 4 2 2 5 2 4" xfId="13758" xr:uid="{00000000-0005-0000-0000-000035600000}"/>
    <cellStyle name="Fechas 4 2 2 5 2 4 2" xfId="46559" xr:uid="{00000000-0005-0000-0000-000036600000}"/>
    <cellStyle name="Fechas 4 2 2 5 2 5" xfId="13759" xr:uid="{00000000-0005-0000-0000-000037600000}"/>
    <cellStyle name="Fechas 4 2 2 5 2 5 2" xfId="46560" xr:uid="{00000000-0005-0000-0000-000038600000}"/>
    <cellStyle name="Fechas 4 2 2 5 2 6" xfId="33137" xr:uid="{00000000-0005-0000-0000-000039600000}"/>
    <cellStyle name="Fechas 4 2 2 5 3" xfId="13760" xr:uid="{00000000-0005-0000-0000-00003A600000}"/>
    <cellStyle name="Fechas 4 2 2 5 3 2" xfId="13761" xr:uid="{00000000-0005-0000-0000-00003B600000}"/>
    <cellStyle name="Fechas 4 2 2 5 3 2 2" xfId="40479" xr:uid="{00000000-0005-0000-0000-00003C600000}"/>
    <cellStyle name="Fechas 4 2 2 5 3 3" xfId="13762" xr:uid="{00000000-0005-0000-0000-00003D600000}"/>
    <cellStyle name="Fechas 4 2 2 5 3 3 2" xfId="46561" xr:uid="{00000000-0005-0000-0000-00003E600000}"/>
    <cellStyle name="Fechas 4 2 2 5 3 4" xfId="13763" xr:uid="{00000000-0005-0000-0000-00003F600000}"/>
    <cellStyle name="Fechas 4 2 2 5 3 4 2" xfId="46562" xr:uid="{00000000-0005-0000-0000-000040600000}"/>
    <cellStyle name="Fechas 4 2 2 5 3 5" xfId="13764" xr:uid="{00000000-0005-0000-0000-000041600000}"/>
    <cellStyle name="Fechas 4 2 2 5 3 5 2" xfId="46563" xr:uid="{00000000-0005-0000-0000-000042600000}"/>
    <cellStyle name="Fechas 4 2 2 5 3 6" xfId="35391" xr:uid="{00000000-0005-0000-0000-000043600000}"/>
    <cellStyle name="Fechas 4 2 2 5 4" xfId="13765" xr:uid="{00000000-0005-0000-0000-000044600000}"/>
    <cellStyle name="Fechas 4 2 2 5 4 2" xfId="36780" xr:uid="{00000000-0005-0000-0000-000045600000}"/>
    <cellStyle name="Fechas 4 2 2 5 5" xfId="31692" xr:uid="{00000000-0005-0000-0000-000046600000}"/>
    <cellStyle name="Fechas 4 2 2 6" xfId="13766" xr:uid="{00000000-0005-0000-0000-000047600000}"/>
    <cellStyle name="Fechas 4 2 2 6 2" xfId="13767" xr:uid="{00000000-0005-0000-0000-000048600000}"/>
    <cellStyle name="Fechas 4 2 2 6 2 2" xfId="13768" xr:uid="{00000000-0005-0000-0000-000049600000}"/>
    <cellStyle name="Fechas 4 2 2 6 2 2 2" xfId="38113" xr:uid="{00000000-0005-0000-0000-00004A600000}"/>
    <cellStyle name="Fechas 4 2 2 6 2 3" xfId="13769" xr:uid="{00000000-0005-0000-0000-00004B600000}"/>
    <cellStyle name="Fechas 4 2 2 6 2 3 2" xfId="46564" xr:uid="{00000000-0005-0000-0000-00004C600000}"/>
    <cellStyle name="Fechas 4 2 2 6 2 4" xfId="13770" xr:uid="{00000000-0005-0000-0000-00004D600000}"/>
    <cellStyle name="Fechas 4 2 2 6 2 4 2" xfId="46565" xr:uid="{00000000-0005-0000-0000-00004E600000}"/>
    <cellStyle name="Fechas 4 2 2 6 2 5" xfId="33025" xr:uid="{00000000-0005-0000-0000-00004F600000}"/>
    <cellStyle name="Fechas 4 2 2 6 3" xfId="13771" xr:uid="{00000000-0005-0000-0000-000050600000}"/>
    <cellStyle name="Fechas 4 2 2 6 3 2" xfId="13772" xr:uid="{00000000-0005-0000-0000-000051600000}"/>
    <cellStyle name="Fechas 4 2 2 6 3 2 2" xfId="39151" xr:uid="{00000000-0005-0000-0000-000052600000}"/>
    <cellStyle name="Fechas 4 2 2 6 3 3" xfId="13773" xr:uid="{00000000-0005-0000-0000-000053600000}"/>
    <cellStyle name="Fechas 4 2 2 6 3 3 2" xfId="46566" xr:uid="{00000000-0005-0000-0000-000054600000}"/>
    <cellStyle name="Fechas 4 2 2 6 3 4" xfId="13774" xr:uid="{00000000-0005-0000-0000-000055600000}"/>
    <cellStyle name="Fechas 4 2 2 6 3 4 2" xfId="46567" xr:uid="{00000000-0005-0000-0000-000056600000}"/>
    <cellStyle name="Fechas 4 2 2 6 3 5" xfId="34063" xr:uid="{00000000-0005-0000-0000-000057600000}"/>
    <cellStyle name="Fechas 4 2 2 6 4" xfId="13775" xr:uid="{00000000-0005-0000-0000-000058600000}"/>
    <cellStyle name="Fechas 4 2 2 6 4 2" xfId="13776" xr:uid="{00000000-0005-0000-0000-000059600000}"/>
    <cellStyle name="Fechas 4 2 2 6 4 2 2" xfId="40367" xr:uid="{00000000-0005-0000-0000-00005A600000}"/>
    <cellStyle name="Fechas 4 2 2 6 4 3" xfId="13777" xr:uid="{00000000-0005-0000-0000-00005B600000}"/>
    <cellStyle name="Fechas 4 2 2 6 4 3 2" xfId="46568" xr:uid="{00000000-0005-0000-0000-00005C600000}"/>
    <cellStyle name="Fechas 4 2 2 6 4 4" xfId="13778" xr:uid="{00000000-0005-0000-0000-00005D600000}"/>
    <cellStyle name="Fechas 4 2 2 6 4 4 2" xfId="46569" xr:uid="{00000000-0005-0000-0000-00005E600000}"/>
    <cellStyle name="Fechas 4 2 2 6 4 5" xfId="35279" xr:uid="{00000000-0005-0000-0000-00005F600000}"/>
    <cellStyle name="Fechas 4 2 2 6 5" xfId="13779" xr:uid="{00000000-0005-0000-0000-000060600000}"/>
    <cellStyle name="Fechas 4 2 2 6 5 2" xfId="36668" xr:uid="{00000000-0005-0000-0000-000061600000}"/>
    <cellStyle name="Fechas 4 2 2 6 6" xfId="13780" xr:uid="{00000000-0005-0000-0000-000062600000}"/>
    <cellStyle name="Fechas 4 2 2 6 6 2" xfId="46570" xr:uid="{00000000-0005-0000-0000-000063600000}"/>
    <cellStyle name="Fechas 4 2 2 6 7" xfId="13781" xr:uid="{00000000-0005-0000-0000-000064600000}"/>
    <cellStyle name="Fechas 4 2 2 6 7 2" xfId="46571" xr:uid="{00000000-0005-0000-0000-000065600000}"/>
    <cellStyle name="Fechas 4 2 2 6 8" xfId="13782" xr:uid="{00000000-0005-0000-0000-000066600000}"/>
    <cellStyle name="Fechas 4 2 2 6 8 2" xfId="46572" xr:uid="{00000000-0005-0000-0000-000067600000}"/>
    <cellStyle name="Fechas 4 2 2 6 9" xfId="31580" xr:uid="{00000000-0005-0000-0000-000068600000}"/>
    <cellStyle name="Fechas 4 2 2 7" xfId="13783" xr:uid="{00000000-0005-0000-0000-000069600000}"/>
    <cellStyle name="Fechas 4 2 2 7 2" xfId="13784" xr:uid="{00000000-0005-0000-0000-00006A600000}"/>
    <cellStyle name="Fechas 4 2 2 7 2 2" xfId="13785" xr:uid="{00000000-0005-0000-0000-00006B600000}"/>
    <cellStyle name="Fechas 4 2 2 7 2 2 2" xfId="38495" xr:uid="{00000000-0005-0000-0000-00006C600000}"/>
    <cellStyle name="Fechas 4 2 2 7 2 3" xfId="13786" xr:uid="{00000000-0005-0000-0000-00006D600000}"/>
    <cellStyle name="Fechas 4 2 2 7 2 3 2" xfId="46573" xr:uid="{00000000-0005-0000-0000-00006E600000}"/>
    <cellStyle name="Fechas 4 2 2 7 2 4" xfId="13787" xr:uid="{00000000-0005-0000-0000-00006F600000}"/>
    <cellStyle name="Fechas 4 2 2 7 2 4 2" xfId="46574" xr:uid="{00000000-0005-0000-0000-000070600000}"/>
    <cellStyle name="Fechas 4 2 2 7 2 5" xfId="33407" xr:uid="{00000000-0005-0000-0000-000071600000}"/>
    <cellStyle name="Fechas 4 2 2 7 3" xfId="13788" xr:uid="{00000000-0005-0000-0000-000072600000}"/>
    <cellStyle name="Fechas 4 2 2 7 3 2" xfId="13789" xr:uid="{00000000-0005-0000-0000-000073600000}"/>
    <cellStyle name="Fechas 4 2 2 7 3 2 2" xfId="39367" xr:uid="{00000000-0005-0000-0000-000074600000}"/>
    <cellStyle name="Fechas 4 2 2 7 3 3" xfId="13790" xr:uid="{00000000-0005-0000-0000-000075600000}"/>
    <cellStyle name="Fechas 4 2 2 7 3 3 2" xfId="46575" xr:uid="{00000000-0005-0000-0000-000076600000}"/>
    <cellStyle name="Fechas 4 2 2 7 3 4" xfId="13791" xr:uid="{00000000-0005-0000-0000-000077600000}"/>
    <cellStyle name="Fechas 4 2 2 7 3 4 2" xfId="46576" xr:uid="{00000000-0005-0000-0000-000078600000}"/>
    <cellStyle name="Fechas 4 2 2 7 3 5" xfId="34279" xr:uid="{00000000-0005-0000-0000-000079600000}"/>
    <cellStyle name="Fechas 4 2 2 7 4" xfId="13792" xr:uid="{00000000-0005-0000-0000-00007A600000}"/>
    <cellStyle name="Fechas 4 2 2 7 4 2" xfId="13793" xr:uid="{00000000-0005-0000-0000-00007B600000}"/>
    <cellStyle name="Fechas 4 2 2 7 4 2 2" xfId="40749" xr:uid="{00000000-0005-0000-0000-00007C600000}"/>
    <cellStyle name="Fechas 4 2 2 7 4 3" xfId="13794" xr:uid="{00000000-0005-0000-0000-00007D600000}"/>
    <cellStyle name="Fechas 4 2 2 7 4 3 2" xfId="46577" xr:uid="{00000000-0005-0000-0000-00007E600000}"/>
    <cellStyle name="Fechas 4 2 2 7 4 4" xfId="13795" xr:uid="{00000000-0005-0000-0000-00007F600000}"/>
    <cellStyle name="Fechas 4 2 2 7 4 4 2" xfId="46578" xr:uid="{00000000-0005-0000-0000-000080600000}"/>
    <cellStyle name="Fechas 4 2 2 7 4 5" xfId="35661" xr:uid="{00000000-0005-0000-0000-000081600000}"/>
    <cellStyle name="Fechas 4 2 2 7 5" xfId="13796" xr:uid="{00000000-0005-0000-0000-000082600000}"/>
    <cellStyle name="Fechas 4 2 2 7 5 2" xfId="37050" xr:uid="{00000000-0005-0000-0000-000083600000}"/>
    <cellStyle name="Fechas 4 2 2 7 6" xfId="13797" xr:uid="{00000000-0005-0000-0000-000084600000}"/>
    <cellStyle name="Fechas 4 2 2 7 6 2" xfId="46579" xr:uid="{00000000-0005-0000-0000-000085600000}"/>
    <cellStyle name="Fechas 4 2 2 7 7" xfId="13798" xr:uid="{00000000-0005-0000-0000-000086600000}"/>
    <cellStyle name="Fechas 4 2 2 7 7 2" xfId="46580" xr:uid="{00000000-0005-0000-0000-000087600000}"/>
    <cellStyle name="Fechas 4 2 2 7 8" xfId="13799" xr:uid="{00000000-0005-0000-0000-000088600000}"/>
    <cellStyle name="Fechas 4 2 2 7 8 2" xfId="46581" xr:uid="{00000000-0005-0000-0000-000089600000}"/>
    <cellStyle name="Fechas 4 2 2 7 9" xfId="31962" xr:uid="{00000000-0005-0000-0000-00008A600000}"/>
    <cellStyle name="Fechas 4 2 2 8" xfId="13800" xr:uid="{00000000-0005-0000-0000-00008B600000}"/>
    <cellStyle name="Fechas 4 2 2 8 2" xfId="13801" xr:uid="{00000000-0005-0000-0000-00008C600000}"/>
    <cellStyle name="Fechas 4 2 2 8 2 2" xfId="13802" xr:uid="{00000000-0005-0000-0000-00008D600000}"/>
    <cellStyle name="Fechas 4 2 2 8 2 2 2" xfId="38919" xr:uid="{00000000-0005-0000-0000-00008E600000}"/>
    <cellStyle name="Fechas 4 2 2 8 2 3" xfId="13803" xr:uid="{00000000-0005-0000-0000-00008F600000}"/>
    <cellStyle name="Fechas 4 2 2 8 2 3 2" xfId="46582" xr:uid="{00000000-0005-0000-0000-000090600000}"/>
    <cellStyle name="Fechas 4 2 2 8 2 4" xfId="13804" xr:uid="{00000000-0005-0000-0000-000091600000}"/>
    <cellStyle name="Fechas 4 2 2 8 2 4 2" xfId="46583" xr:uid="{00000000-0005-0000-0000-000092600000}"/>
    <cellStyle name="Fechas 4 2 2 8 2 5" xfId="33831" xr:uid="{00000000-0005-0000-0000-000093600000}"/>
    <cellStyle name="Fechas 4 2 2 8 3" xfId="13805" xr:uid="{00000000-0005-0000-0000-000094600000}"/>
    <cellStyle name="Fechas 4 2 2 8 3 2" xfId="13806" xr:uid="{00000000-0005-0000-0000-000095600000}"/>
    <cellStyle name="Fechas 4 2 2 8 3 2 2" xfId="40135" xr:uid="{00000000-0005-0000-0000-000096600000}"/>
    <cellStyle name="Fechas 4 2 2 8 3 3" xfId="13807" xr:uid="{00000000-0005-0000-0000-000097600000}"/>
    <cellStyle name="Fechas 4 2 2 8 3 3 2" xfId="46584" xr:uid="{00000000-0005-0000-0000-000098600000}"/>
    <cellStyle name="Fechas 4 2 2 8 3 4" xfId="13808" xr:uid="{00000000-0005-0000-0000-000099600000}"/>
    <cellStyle name="Fechas 4 2 2 8 3 4 2" xfId="46585" xr:uid="{00000000-0005-0000-0000-00009A600000}"/>
    <cellStyle name="Fechas 4 2 2 8 3 5" xfId="35047" xr:uid="{00000000-0005-0000-0000-00009B600000}"/>
    <cellStyle name="Fechas 4 2 2 8 4" xfId="13809" xr:uid="{00000000-0005-0000-0000-00009C600000}"/>
    <cellStyle name="Fechas 4 2 2 8 4 2" xfId="36436" xr:uid="{00000000-0005-0000-0000-00009D600000}"/>
    <cellStyle name="Fechas 4 2 2 8 5" xfId="13810" xr:uid="{00000000-0005-0000-0000-00009E600000}"/>
    <cellStyle name="Fechas 4 2 2 8 5 2" xfId="46586" xr:uid="{00000000-0005-0000-0000-00009F600000}"/>
    <cellStyle name="Fechas 4 2 2 8 6" xfId="13811" xr:uid="{00000000-0005-0000-0000-0000A0600000}"/>
    <cellStyle name="Fechas 4 2 2 8 6 2" xfId="46587" xr:uid="{00000000-0005-0000-0000-0000A1600000}"/>
    <cellStyle name="Fechas 4 2 2 8 7" xfId="13812" xr:uid="{00000000-0005-0000-0000-0000A2600000}"/>
    <cellStyle name="Fechas 4 2 2 8 7 2" xfId="46588" xr:uid="{00000000-0005-0000-0000-0000A3600000}"/>
    <cellStyle name="Fechas 4 2 2 8 8" xfId="31348" xr:uid="{00000000-0005-0000-0000-0000A4600000}"/>
    <cellStyle name="Fechas 4 2 2 9" xfId="13813" xr:uid="{00000000-0005-0000-0000-0000A5600000}"/>
    <cellStyle name="Fechas 4 2 2 9 2" xfId="13814" xr:uid="{00000000-0005-0000-0000-0000A6600000}"/>
    <cellStyle name="Fechas 4 2 2 9 2 2" xfId="37600" xr:uid="{00000000-0005-0000-0000-0000A7600000}"/>
    <cellStyle name="Fechas 4 2 2 9 3" xfId="13815" xr:uid="{00000000-0005-0000-0000-0000A8600000}"/>
    <cellStyle name="Fechas 4 2 2 9 3 2" xfId="46589" xr:uid="{00000000-0005-0000-0000-0000A9600000}"/>
    <cellStyle name="Fechas 4 2 2 9 4" xfId="13816" xr:uid="{00000000-0005-0000-0000-0000AA600000}"/>
    <cellStyle name="Fechas 4 2 2 9 4 2" xfId="46590" xr:uid="{00000000-0005-0000-0000-0000AB600000}"/>
    <cellStyle name="Fechas 4 2 2 9 5" xfId="32512" xr:uid="{00000000-0005-0000-0000-0000AC600000}"/>
    <cellStyle name="Fechas 4 2 3" xfId="13817" xr:uid="{00000000-0005-0000-0000-0000AD600000}"/>
    <cellStyle name="Fechas 4 2 3 10" xfId="13818" xr:uid="{00000000-0005-0000-0000-0000AE600000}"/>
    <cellStyle name="Fechas 4 2 3 10 2" xfId="46591" xr:uid="{00000000-0005-0000-0000-0000AF600000}"/>
    <cellStyle name="Fechas 4 2 3 11" xfId="13819" xr:uid="{00000000-0005-0000-0000-0000B0600000}"/>
    <cellStyle name="Fechas 4 2 3 11 2" xfId="46592" xr:uid="{00000000-0005-0000-0000-0000B1600000}"/>
    <cellStyle name="Fechas 4 2 3 12" xfId="30794" xr:uid="{00000000-0005-0000-0000-0000B2600000}"/>
    <cellStyle name="Fechas 4 2 3 2" xfId="13820" xr:uid="{00000000-0005-0000-0000-0000B3600000}"/>
    <cellStyle name="Fechas 4 2 3 2 2" xfId="13821" xr:uid="{00000000-0005-0000-0000-0000B4600000}"/>
    <cellStyle name="Fechas 4 2 3 2 2 2" xfId="13822" xr:uid="{00000000-0005-0000-0000-0000B5600000}"/>
    <cellStyle name="Fechas 4 2 3 2 2 2 2" xfId="38231" xr:uid="{00000000-0005-0000-0000-0000B6600000}"/>
    <cellStyle name="Fechas 4 2 3 2 2 3" xfId="13823" xr:uid="{00000000-0005-0000-0000-0000B7600000}"/>
    <cellStyle name="Fechas 4 2 3 2 2 3 2" xfId="46593" xr:uid="{00000000-0005-0000-0000-0000B8600000}"/>
    <cellStyle name="Fechas 4 2 3 2 2 4" xfId="13824" xr:uid="{00000000-0005-0000-0000-0000B9600000}"/>
    <cellStyle name="Fechas 4 2 3 2 2 4 2" xfId="46594" xr:uid="{00000000-0005-0000-0000-0000BA600000}"/>
    <cellStyle name="Fechas 4 2 3 2 2 5" xfId="13825" xr:uid="{00000000-0005-0000-0000-0000BB600000}"/>
    <cellStyle name="Fechas 4 2 3 2 2 5 2" xfId="46595" xr:uid="{00000000-0005-0000-0000-0000BC600000}"/>
    <cellStyle name="Fechas 4 2 3 2 2 6" xfId="33143" xr:uid="{00000000-0005-0000-0000-0000BD600000}"/>
    <cellStyle name="Fechas 4 2 3 2 3" xfId="13826" xr:uid="{00000000-0005-0000-0000-0000BE600000}"/>
    <cellStyle name="Fechas 4 2 3 2 3 2" xfId="13827" xr:uid="{00000000-0005-0000-0000-0000BF600000}"/>
    <cellStyle name="Fechas 4 2 3 2 3 2 2" xfId="40485" xr:uid="{00000000-0005-0000-0000-0000C0600000}"/>
    <cellStyle name="Fechas 4 2 3 2 3 3" xfId="13828" xr:uid="{00000000-0005-0000-0000-0000C1600000}"/>
    <cellStyle name="Fechas 4 2 3 2 3 3 2" xfId="46596" xr:uid="{00000000-0005-0000-0000-0000C2600000}"/>
    <cellStyle name="Fechas 4 2 3 2 3 4" xfId="13829" xr:uid="{00000000-0005-0000-0000-0000C3600000}"/>
    <cellStyle name="Fechas 4 2 3 2 3 4 2" xfId="46597" xr:uid="{00000000-0005-0000-0000-0000C4600000}"/>
    <cellStyle name="Fechas 4 2 3 2 3 5" xfId="13830" xr:uid="{00000000-0005-0000-0000-0000C5600000}"/>
    <cellStyle name="Fechas 4 2 3 2 3 5 2" xfId="46598" xr:uid="{00000000-0005-0000-0000-0000C6600000}"/>
    <cellStyle name="Fechas 4 2 3 2 3 6" xfId="35397" xr:uid="{00000000-0005-0000-0000-0000C7600000}"/>
    <cellStyle name="Fechas 4 2 3 2 4" xfId="13831" xr:uid="{00000000-0005-0000-0000-0000C8600000}"/>
    <cellStyle name="Fechas 4 2 3 2 4 2" xfId="36786" xr:uid="{00000000-0005-0000-0000-0000C9600000}"/>
    <cellStyle name="Fechas 4 2 3 2 5" xfId="31698" xr:uid="{00000000-0005-0000-0000-0000CA600000}"/>
    <cellStyle name="Fechas 4 2 3 3" xfId="13832" xr:uid="{00000000-0005-0000-0000-0000CB600000}"/>
    <cellStyle name="Fechas 4 2 3 3 2" xfId="13833" xr:uid="{00000000-0005-0000-0000-0000CC600000}"/>
    <cellStyle name="Fechas 4 2 3 3 2 2" xfId="13834" xr:uid="{00000000-0005-0000-0000-0000CD600000}"/>
    <cellStyle name="Fechas 4 2 3 3 2 2 2" xfId="38119" xr:uid="{00000000-0005-0000-0000-0000CE600000}"/>
    <cellStyle name="Fechas 4 2 3 3 2 3" xfId="13835" xr:uid="{00000000-0005-0000-0000-0000CF600000}"/>
    <cellStyle name="Fechas 4 2 3 3 2 3 2" xfId="46599" xr:uid="{00000000-0005-0000-0000-0000D0600000}"/>
    <cellStyle name="Fechas 4 2 3 3 2 4" xfId="13836" xr:uid="{00000000-0005-0000-0000-0000D1600000}"/>
    <cellStyle name="Fechas 4 2 3 3 2 4 2" xfId="46600" xr:uid="{00000000-0005-0000-0000-0000D2600000}"/>
    <cellStyle name="Fechas 4 2 3 3 2 5" xfId="33031" xr:uid="{00000000-0005-0000-0000-0000D3600000}"/>
    <cellStyle name="Fechas 4 2 3 3 3" xfId="13837" xr:uid="{00000000-0005-0000-0000-0000D4600000}"/>
    <cellStyle name="Fechas 4 2 3 3 3 2" xfId="13838" xr:uid="{00000000-0005-0000-0000-0000D5600000}"/>
    <cellStyle name="Fechas 4 2 3 3 3 2 2" xfId="39157" xr:uid="{00000000-0005-0000-0000-0000D6600000}"/>
    <cellStyle name="Fechas 4 2 3 3 3 3" xfId="13839" xr:uid="{00000000-0005-0000-0000-0000D7600000}"/>
    <cellStyle name="Fechas 4 2 3 3 3 3 2" xfId="46601" xr:uid="{00000000-0005-0000-0000-0000D8600000}"/>
    <cellStyle name="Fechas 4 2 3 3 3 4" xfId="13840" xr:uid="{00000000-0005-0000-0000-0000D9600000}"/>
    <cellStyle name="Fechas 4 2 3 3 3 4 2" xfId="46602" xr:uid="{00000000-0005-0000-0000-0000DA600000}"/>
    <cellStyle name="Fechas 4 2 3 3 3 5" xfId="34069" xr:uid="{00000000-0005-0000-0000-0000DB600000}"/>
    <cellStyle name="Fechas 4 2 3 3 4" xfId="13841" xr:uid="{00000000-0005-0000-0000-0000DC600000}"/>
    <cellStyle name="Fechas 4 2 3 3 4 2" xfId="13842" xr:uid="{00000000-0005-0000-0000-0000DD600000}"/>
    <cellStyle name="Fechas 4 2 3 3 4 2 2" xfId="40373" xr:uid="{00000000-0005-0000-0000-0000DE600000}"/>
    <cellStyle name="Fechas 4 2 3 3 4 3" xfId="13843" xr:uid="{00000000-0005-0000-0000-0000DF600000}"/>
    <cellStyle name="Fechas 4 2 3 3 4 3 2" xfId="46603" xr:uid="{00000000-0005-0000-0000-0000E0600000}"/>
    <cellStyle name="Fechas 4 2 3 3 4 4" xfId="13844" xr:uid="{00000000-0005-0000-0000-0000E1600000}"/>
    <cellStyle name="Fechas 4 2 3 3 4 4 2" xfId="46604" xr:uid="{00000000-0005-0000-0000-0000E2600000}"/>
    <cellStyle name="Fechas 4 2 3 3 4 5" xfId="35285" xr:uid="{00000000-0005-0000-0000-0000E3600000}"/>
    <cellStyle name="Fechas 4 2 3 3 5" xfId="13845" xr:uid="{00000000-0005-0000-0000-0000E4600000}"/>
    <cellStyle name="Fechas 4 2 3 3 5 2" xfId="36674" xr:uid="{00000000-0005-0000-0000-0000E5600000}"/>
    <cellStyle name="Fechas 4 2 3 3 6" xfId="13846" xr:uid="{00000000-0005-0000-0000-0000E6600000}"/>
    <cellStyle name="Fechas 4 2 3 3 6 2" xfId="46605" xr:uid="{00000000-0005-0000-0000-0000E7600000}"/>
    <cellStyle name="Fechas 4 2 3 3 7" xfId="13847" xr:uid="{00000000-0005-0000-0000-0000E8600000}"/>
    <cellStyle name="Fechas 4 2 3 3 7 2" xfId="46606" xr:uid="{00000000-0005-0000-0000-0000E9600000}"/>
    <cellStyle name="Fechas 4 2 3 3 8" xfId="13848" xr:uid="{00000000-0005-0000-0000-0000EA600000}"/>
    <cellStyle name="Fechas 4 2 3 3 8 2" xfId="46607" xr:uid="{00000000-0005-0000-0000-0000EB600000}"/>
    <cellStyle name="Fechas 4 2 3 3 9" xfId="31586" xr:uid="{00000000-0005-0000-0000-0000EC600000}"/>
    <cellStyle name="Fechas 4 2 3 4" xfId="13849" xr:uid="{00000000-0005-0000-0000-0000ED600000}"/>
    <cellStyle name="Fechas 4 2 3 4 2" xfId="13850" xr:uid="{00000000-0005-0000-0000-0000EE600000}"/>
    <cellStyle name="Fechas 4 2 3 4 2 2" xfId="13851" xr:uid="{00000000-0005-0000-0000-0000EF600000}"/>
    <cellStyle name="Fechas 4 2 3 4 2 2 2" xfId="38488" xr:uid="{00000000-0005-0000-0000-0000F0600000}"/>
    <cellStyle name="Fechas 4 2 3 4 2 3" xfId="13852" xr:uid="{00000000-0005-0000-0000-0000F1600000}"/>
    <cellStyle name="Fechas 4 2 3 4 2 3 2" xfId="46608" xr:uid="{00000000-0005-0000-0000-0000F2600000}"/>
    <cellStyle name="Fechas 4 2 3 4 2 4" xfId="13853" xr:uid="{00000000-0005-0000-0000-0000F3600000}"/>
    <cellStyle name="Fechas 4 2 3 4 2 4 2" xfId="46609" xr:uid="{00000000-0005-0000-0000-0000F4600000}"/>
    <cellStyle name="Fechas 4 2 3 4 2 5" xfId="33400" xr:uid="{00000000-0005-0000-0000-0000F5600000}"/>
    <cellStyle name="Fechas 4 2 3 4 3" xfId="13854" xr:uid="{00000000-0005-0000-0000-0000F6600000}"/>
    <cellStyle name="Fechas 4 2 3 4 3 2" xfId="13855" xr:uid="{00000000-0005-0000-0000-0000F7600000}"/>
    <cellStyle name="Fechas 4 2 3 4 3 2 2" xfId="39360" xr:uid="{00000000-0005-0000-0000-0000F8600000}"/>
    <cellStyle name="Fechas 4 2 3 4 3 3" xfId="13856" xr:uid="{00000000-0005-0000-0000-0000F9600000}"/>
    <cellStyle name="Fechas 4 2 3 4 3 3 2" xfId="46610" xr:uid="{00000000-0005-0000-0000-0000FA600000}"/>
    <cellStyle name="Fechas 4 2 3 4 3 4" xfId="13857" xr:uid="{00000000-0005-0000-0000-0000FB600000}"/>
    <cellStyle name="Fechas 4 2 3 4 3 4 2" xfId="46611" xr:uid="{00000000-0005-0000-0000-0000FC600000}"/>
    <cellStyle name="Fechas 4 2 3 4 3 5" xfId="34272" xr:uid="{00000000-0005-0000-0000-0000FD600000}"/>
    <cellStyle name="Fechas 4 2 3 4 4" xfId="13858" xr:uid="{00000000-0005-0000-0000-0000FE600000}"/>
    <cellStyle name="Fechas 4 2 3 4 4 2" xfId="13859" xr:uid="{00000000-0005-0000-0000-0000FF600000}"/>
    <cellStyle name="Fechas 4 2 3 4 4 2 2" xfId="40742" xr:uid="{00000000-0005-0000-0000-000000610000}"/>
    <cellStyle name="Fechas 4 2 3 4 4 3" xfId="13860" xr:uid="{00000000-0005-0000-0000-000001610000}"/>
    <cellStyle name="Fechas 4 2 3 4 4 3 2" xfId="46612" xr:uid="{00000000-0005-0000-0000-000002610000}"/>
    <cellStyle name="Fechas 4 2 3 4 4 4" xfId="13861" xr:uid="{00000000-0005-0000-0000-000003610000}"/>
    <cellStyle name="Fechas 4 2 3 4 4 4 2" xfId="46613" xr:uid="{00000000-0005-0000-0000-000004610000}"/>
    <cellStyle name="Fechas 4 2 3 4 4 5" xfId="35654" xr:uid="{00000000-0005-0000-0000-000005610000}"/>
    <cellStyle name="Fechas 4 2 3 4 5" xfId="13862" xr:uid="{00000000-0005-0000-0000-000006610000}"/>
    <cellStyle name="Fechas 4 2 3 4 5 2" xfId="37043" xr:uid="{00000000-0005-0000-0000-000007610000}"/>
    <cellStyle name="Fechas 4 2 3 4 6" xfId="13863" xr:uid="{00000000-0005-0000-0000-000008610000}"/>
    <cellStyle name="Fechas 4 2 3 4 6 2" xfId="46614" xr:uid="{00000000-0005-0000-0000-000009610000}"/>
    <cellStyle name="Fechas 4 2 3 4 7" xfId="13864" xr:uid="{00000000-0005-0000-0000-00000A610000}"/>
    <cellStyle name="Fechas 4 2 3 4 7 2" xfId="46615" xr:uid="{00000000-0005-0000-0000-00000B610000}"/>
    <cellStyle name="Fechas 4 2 3 4 8" xfId="13865" xr:uid="{00000000-0005-0000-0000-00000C610000}"/>
    <cellStyle name="Fechas 4 2 3 4 8 2" xfId="46616" xr:uid="{00000000-0005-0000-0000-00000D610000}"/>
    <cellStyle name="Fechas 4 2 3 4 9" xfId="31955" xr:uid="{00000000-0005-0000-0000-00000E610000}"/>
    <cellStyle name="Fechas 4 2 3 5" xfId="13866" xr:uid="{00000000-0005-0000-0000-00000F610000}"/>
    <cellStyle name="Fechas 4 2 3 5 2" xfId="13867" xr:uid="{00000000-0005-0000-0000-000010610000}"/>
    <cellStyle name="Fechas 4 2 3 5 2 2" xfId="13868" xr:uid="{00000000-0005-0000-0000-000011610000}"/>
    <cellStyle name="Fechas 4 2 3 5 2 2 2" xfId="38925" xr:uid="{00000000-0005-0000-0000-000012610000}"/>
    <cellStyle name="Fechas 4 2 3 5 2 3" xfId="13869" xr:uid="{00000000-0005-0000-0000-000013610000}"/>
    <cellStyle name="Fechas 4 2 3 5 2 3 2" xfId="46617" xr:uid="{00000000-0005-0000-0000-000014610000}"/>
    <cellStyle name="Fechas 4 2 3 5 2 4" xfId="13870" xr:uid="{00000000-0005-0000-0000-000015610000}"/>
    <cellStyle name="Fechas 4 2 3 5 2 4 2" xfId="46618" xr:uid="{00000000-0005-0000-0000-000016610000}"/>
    <cellStyle name="Fechas 4 2 3 5 2 5" xfId="33837" xr:uid="{00000000-0005-0000-0000-000017610000}"/>
    <cellStyle name="Fechas 4 2 3 5 3" xfId="13871" xr:uid="{00000000-0005-0000-0000-000018610000}"/>
    <cellStyle name="Fechas 4 2 3 5 3 2" xfId="13872" xr:uid="{00000000-0005-0000-0000-000019610000}"/>
    <cellStyle name="Fechas 4 2 3 5 3 2 2" xfId="40141" xr:uid="{00000000-0005-0000-0000-00001A610000}"/>
    <cellStyle name="Fechas 4 2 3 5 3 3" xfId="13873" xr:uid="{00000000-0005-0000-0000-00001B610000}"/>
    <cellStyle name="Fechas 4 2 3 5 3 3 2" xfId="46619" xr:uid="{00000000-0005-0000-0000-00001C610000}"/>
    <cellStyle name="Fechas 4 2 3 5 3 4" xfId="13874" xr:uid="{00000000-0005-0000-0000-00001D610000}"/>
    <cellStyle name="Fechas 4 2 3 5 3 4 2" xfId="46620" xr:uid="{00000000-0005-0000-0000-00001E610000}"/>
    <cellStyle name="Fechas 4 2 3 5 3 5" xfId="35053" xr:uid="{00000000-0005-0000-0000-00001F610000}"/>
    <cellStyle name="Fechas 4 2 3 5 4" xfId="13875" xr:uid="{00000000-0005-0000-0000-000020610000}"/>
    <cellStyle name="Fechas 4 2 3 5 4 2" xfId="36442" xr:uid="{00000000-0005-0000-0000-000021610000}"/>
    <cellStyle name="Fechas 4 2 3 5 5" xfId="13876" xr:uid="{00000000-0005-0000-0000-000022610000}"/>
    <cellStyle name="Fechas 4 2 3 5 5 2" xfId="46621" xr:uid="{00000000-0005-0000-0000-000023610000}"/>
    <cellStyle name="Fechas 4 2 3 5 6" xfId="13877" xr:uid="{00000000-0005-0000-0000-000024610000}"/>
    <cellStyle name="Fechas 4 2 3 5 6 2" xfId="46622" xr:uid="{00000000-0005-0000-0000-000025610000}"/>
    <cellStyle name="Fechas 4 2 3 5 7" xfId="13878" xr:uid="{00000000-0005-0000-0000-000026610000}"/>
    <cellStyle name="Fechas 4 2 3 5 7 2" xfId="46623" xr:uid="{00000000-0005-0000-0000-000027610000}"/>
    <cellStyle name="Fechas 4 2 3 5 8" xfId="31354" xr:uid="{00000000-0005-0000-0000-000028610000}"/>
    <cellStyle name="Fechas 4 2 3 6" xfId="13879" xr:uid="{00000000-0005-0000-0000-000029610000}"/>
    <cellStyle name="Fechas 4 2 3 6 2" xfId="13880" xr:uid="{00000000-0005-0000-0000-00002A610000}"/>
    <cellStyle name="Fechas 4 2 3 6 2 2" xfId="37626" xr:uid="{00000000-0005-0000-0000-00002B610000}"/>
    <cellStyle name="Fechas 4 2 3 6 3" xfId="13881" xr:uid="{00000000-0005-0000-0000-00002C610000}"/>
    <cellStyle name="Fechas 4 2 3 6 3 2" xfId="46624" xr:uid="{00000000-0005-0000-0000-00002D610000}"/>
    <cellStyle name="Fechas 4 2 3 6 4" xfId="13882" xr:uid="{00000000-0005-0000-0000-00002E610000}"/>
    <cellStyle name="Fechas 4 2 3 6 4 2" xfId="46625" xr:uid="{00000000-0005-0000-0000-00002F610000}"/>
    <cellStyle name="Fechas 4 2 3 6 5" xfId="32538" xr:uid="{00000000-0005-0000-0000-000030610000}"/>
    <cellStyle name="Fechas 4 2 3 7" xfId="13883" xr:uid="{00000000-0005-0000-0000-000031610000}"/>
    <cellStyle name="Fechas 4 2 3 7 2" xfId="13884" xr:uid="{00000000-0005-0000-0000-000032610000}"/>
    <cellStyle name="Fechas 4 2 3 7 2 2" xfId="37951" xr:uid="{00000000-0005-0000-0000-000033610000}"/>
    <cellStyle name="Fechas 4 2 3 7 3" xfId="13885" xr:uid="{00000000-0005-0000-0000-000034610000}"/>
    <cellStyle name="Fechas 4 2 3 7 3 2" xfId="46626" xr:uid="{00000000-0005-0000-0000-000035610000}"/>
    <cellStyle name="Fechas 4 2 3 7 4" xfId="13886" xr:uid="{00000000-0005-0000-0000-000036610000}"/>
    <cellStyle name="Fechas 4 2 3 7 4 2" xfId="46627" xr:uid="{00000000-0005-0000-0000-000037610000}"/>
    <cellStyle name="Fechas 4 2 3 7 5" xfId="32863" xr:uid="{00000000-0005-0000-0000-000038610000}"/>
    <cellStyle name="Fechas 4 2 3 8" xfId="13887" xr:uid="{00000000-0005-0000-0000-000039610000}"/>
    <cellStyle name="Fechas 4 2 3 8 2" xfId="13888" xr:uid="{00000000-0005-0000-0000-00003A610000}"/>
    <cellStyle name="Fechas 4 2 3 8 2 2" xfId="39838" xr:uid="{00000000-0005-0000-0000-00003B610000}"/>
    <cellStyle name="Fechas 4 2 3 8 3" xfId="13889" xr:uid="{00000000-0005-0000-0000-00003C610000}"/>
    <cellStyle name="Fechas 4 2 3 8 3 2" xfId="46628" xr:uid="{00000000-0005-0000-0000-00003D610000}"/>
    <cellStyle name="Fechas 4 2 3 8 4" xfId="13890" xr:uid="{00000000-0005-0000-0000-00003E610000}"/>
    <cellStyle name="Fechas 4 2 3 8 4 2" xfId="46629" xr:uid="{00000000-0005-0000-0000-00003F610000}"/>
    <cellStyle name="Fechas 4 2 3 8 5" xfId="34750" xr:uid="{00000000-0005-0000-0000-000040610000}"/>
    <cellStyle name="Fechas 4 2 3 9" xfId="13891" xr:uid="{00000000-0005-0000-0000-000041610000}"/>
    <cellStyle name="Fechas 4 2 3 9 2" xfId="36140" xr:uid="{00000000-0005-0000-0000-000042610000}"/>
    <cellStyle name="Fechas 4 2 4" xfId="13892" xr:uid="{00000000-0005-0000-0000-000043610000}"/>
    <cellStyle name="Fechas 4 2 4 2" xfId="13893" xr:uid="{00000000-0005-0000-0000-000044610000}"/>
    <cellStyle name="Fechas 4 2 4 2 2" xfId="13894" xr:uid="{00000000-0005-0000-0000-000045610000}"/>
    <cellStyle name="Fechas 4 2 4 2 2 2" xfId="38224" xr:uid="{00000000-0005-0000-0000-000046610000}"/>
    <cellStyle name="Fechas 4 2 4 2 3" xfId="13895" xr:uid="{00000000-0005-0000-0000-000047610000}"/>
    <cellStyle name="Fechas 4 2 4 2 3 2" xfId="46630" xr:uid="{00000000-0005-0000-0000-000048610000}"/>
    <cellStyle name="Fechas 4 2 4 2 4" xfId="13896" xr:uid="{00000000-0005-0000-0000-000049610000}"/>
    <cellStyle name="Fechas 4 2 4 2 4 2" xfId="46631" xr:uid="{00000000-0005-0000-0000-00004A610000}"/>
    <cellStyle name="Fechas 4 2 4 2 5" xfId="13897" xr:uid="{00000000-0005-0000-0000-00004B610000}"/>
    <cellStyle name="Fechas 4 2 4 2 5 2" xfId="46632" xr:uid="{00000000-0005-0000-0000-00004C610000}"/>
    <cellStyle name="Fechas 4 2 4 2 6" xfId="33136" xr:uid="{00000000-0005-0000-0000-00004D610000}"/>
    <cellStyle name="Fechas 4 2 4 3" xfId="13898" xr:uid="{00000000-0005-0000-0000-00004E610000}"/>
    <cellStyle name="Fechas 4 2 4 3 2" xfId="13899" xr:uid="{00000000-0005-0000-0000-00004F610000}"/>
    <cellStyle name="Fechas 4 2 4 3 2 2" xfId="40478" xr:uid="{00000000-0005-0000-0000-000050610000}"/>
    <cellStyle name="Fechas 4 2 4 3 3" xfId="13900" xr:uid="{00000000-0005-0000-0000-000051610000}"/>
    <cellStyle name="Fechas 4 2 4 3 3 2" xfId="46633" xr:uid="{00000000-0005-0000-0000-000052610000}"/>
    <cellStyle name="Fechas 4 2 4 3 4" xfId="13901" xr:uid="{00000000-0005-0000-0000-000053610000}"/>
    <cellStyle name="Fechas 4 2 4 3 4 2" xfId="46634" xr:uid="{00000000-0005-0000-0000-000054610000}"/>
    <cellStyle name="Fechas 4 2 4 3 5" xfId="13902" xr:uid="{00000000-0005-0000-0000-000055610000}"/>
    <cellStyle name="Fechas 4 2 4 3 5 2" xfId="46635" xr:uid="{00000000-0005-0000-0000-000056610000}"/>
    <cellStyle name="Fechas 4 2 4 3 6" xfId="35390" xr:uid="{00000000-0005-0000-0000-000057610000}"/>
    <cellStyle name="Fechas 4 2 4 4" xfId="13903" xr:uid="{00000000-0005-0000-0000-000058610000}"/>
    <cellStyle name="Fechas 4 2 4 4 2" xfId="36779" xr:uid="{00000000-0005-0000-0000-000059610000}"/>
    <cellStyle name="Fechas 4 2 4 5" xfId="31691" xr:uid="{00000000-0005-0000-0000-00005A610000}"/>
    <cellStyle name="Fechas 4 2 5" xfId="13904" xr:uid="{00000000-0005-0000-0000-00005B610000}"/>
    <cellStyle name="Fechas 4 2 5 2" xfId="13905" xr:uid="{00000000-0005-0000-0000-00005C610000}"/>
    <cellStyle name="Fechas 4 2 5 2 2" xfId="13906" xr:uid="{00000000-0005-0000-0000-00005D610000}"/>
    <cellStyle name="Fechas 4 2 5 2 2 2" xfId="38112" xr:uid="{00000000-0005-0000-0000-00005E610000}"/>
    <cellStyle name="Fechas 4 2 5 2 3" xfId="13907" xr:uid="{00000000-0005-0000-0000-00005F610000}"/>
    <cellStyle name="Fechas 4 2 5 2 3 2" xfId="46636" xr:uid="{00000000-0005-0000-0000-000060610000}"/>
    <cellStyle name="Fechas 4 2 5 2 4" xfId="13908" xr:uid="{00000000-0005-0000-0000-000061610000}"/>
    <cellStyle name="Fechas 4 2 5 2 4 2" xfId="46637" xr:uid="{00000000-0005-0000-0000-000062610000}"/>
    <cellStyle name="Fechas 4 2 5 2 5" xfId="33024" xr:uid="{00000000-0005-0000-0000-000063610000}"/>
    <cellStyle name="Fechas 4 2 5 3" xfId="13909" xr:uid="{00000000-0005-0000-0000-000064610000}"/>
    <cellStyle name="Fechas 4 2 5 3 2" xfId="13910" xr:uid="{00000000-0005-0000-0000-000065610000}"/>
    <cellStyle name="Fechas 4 2 5 3 2 2" xfId="39150" xr:uid="{00000000-0005-0000-0000-000066610000}"/>
    <cellStyle name="Fechas 4 2 5 3 3" xfId="13911" xr:uid="{00000000-0005-0000-0000-000067610000}"/>
    <cellStyle name="Fechas 4 2 5 3 3 2" xfId="46638" xr:uid="{00000000-0005-0000-0000-000068610000}"/>
    <cellStyle name="Fechas 4 2 5 3 4" xfId="13912" xr:uid="{00000000-0005-0000-0000-000069610000}"/>
    <cellStyle name="Fechas 4 2 5 3 4 2" xfId="46639" xr:uid="{00000000-0005-0000-0000-00006A610000}"/>
    <cellStyle name="Fechas 4 2 5 3 5" xfId="34062" xr:uid="{00000000-0005-0000-0000-00006B610000}"/>
    <cellStyle name="Fechas 4 2 5 4" xfId="13913" xr:uid="{00000000-0005-0000-0000-00006C610000}"/>
    <cellStyle name="Fechas 4 2 5 4 2" xfId="13914" xr:uid="{00000000-0005-0000-0000-00006D610000}"/>
    <cellStyle name="Fechas 4 2 5 4 2 2" xfId="40366" xr:uid="{00000000-0005-0000-0000-00006E610000}"/>
    <cellStyle name="Fechas 4 2 5 4 3" xfId="13915" xr:uid="{00000000-0005-0000-0000-00006F610000}"/>
    <cellStyle name="Fechas 4 2 5 4 3 2" xfId="46640" xr:uid="{00000000-0005-0000-0000-000070610000}"/>
    <cellStyle name="Fechas 4 2 5 4 4" xfId="13916" xr:uid="{00000000-0005-0000-0000-000071610000}"/>
    <cellStyle name="Fechas 4 2 5 4 4 2" xfId="46641" xr:uid="{00000000-0005-0000-0000-000072610000}"/>
    <cellStyle name="Fechas 4 2 5 4 5" xfId="35278" xr:uid="{00000000-0005-0000-0000-000073610000}"/>
    <cellStyle name="Fechas 4 2 5 5" xfId="13917" xr:uid="{00000000-0005-0000-0000-000074610000}"/>
    <cellStyle name="Fechas 4 2 5 5 2" xfId="36667" xr:uid="{00000000-0005-0000-0000-000075610000}"/>
    <cellStyle name="Fechas 4 2 5 6" xfId="13918" xr:uid="{00000000-0005-0000-0000-000076610000}"/>
    <cellStyle name="Fechas 4 2 5 6 2" xfId="46642" xr:uid="{00000000-0005-0000-0000-000077610000}"/>
    <cellStyle name="Fechas 4 2 5 7" xfId="13919" xr:uid="{00000000-0005-0000-0000-000078610000}"/>
    <cellStyle name="Fechas 4 2 5 7 2" xfId="46643" xr:uid="{00000000-0005-0000-0000-000079610000}"/>
    <cellStyle name="Fechas 4 2 5 8" xfId="13920" xr:uid="{00000000-0005-0000-0000-00007A610000}"/>
    <cellStyle name="Fechas 4 2 5 8 2" xfId="46644" xr:uid="{00000000-0005-0000-0000-00007B610000}"/>
    <cellStyle name="Fechas 4 2 5 9" xfId="31579" xr:uid="{00000000-0005-0000-0000-00007C610000}"/>
    <cellStyle name="Fechas 4 2 6" xfId="13921" xr:uid="{00000000-0005-0000-0000-00007D610000}"/>
    <cellStyle name="Fechas 4 2 6 2" xfId="13922" xr:uid="{00000000-0005-0000-0000-00007E610000}"/>
    <cellStyle name="Fechas 4 2 6 2 2" xfId="13923" xr:uid="{00000000-0005-0000-0000-00007F610000}"/>
    <cellStyle name="Fechas 4 2 6 2 2 2" xfId="38496" xr:uid="{00000000-0005-0000-0000-000080610000}"/>
    <cellStyle name="Fechas 4 2 6 2 3" xfId="13924" xr:uid="{00000000-0005-0000-0000-000081610000}"/>
    <cellStyle name="Fechas 4 2 6 2 3 2" xfId="46645" xr:uid="{00000000-0005-0000-0000-000082610000}"/>
    <cellStyle name="Fechas 4 2 6 2 4" xfId="13925" xr:uid="{00000000-0005-0000-0000-000083610000}"/>
    <cellStyle name="Fechas 4 2 6 2 4 2" xfId="46646" xr:uid="{00000000-0005-0000-0000-000084610000}"/>
    <cellStyle name="Fechas 4 2 6 2 5" xfId="33408" xr:uid="{00000000-0005-0000-0000-000085610000}"/>
    <cellStyle name="Fechas 4 2 6 3" xfId="13926" xr:uid="{00000000-0005-0000-0000-000086610000}"/>
    <cellStyle name="Fechas 4 2 6 3 2" xfId="13927" xr:uid="{00000000-0005-0000-0000-000087610000}"/>
    <cellStyle name="Fechas 4 2 6 3 2 2" xfId="39368" xr:uid="{00000000-0005-0000-0000-000088610000}"/>
    <cellStyle name="Fechas 4 2 6 3 3" xfId="13928" xr:uid="{00000000-0005-0000-0000-000089610000}"/>
    <cellStyle name="Fechas 4 2 6 3 3 2" xfId="46647" xr:uid="{00000000-0005-0000-0000-00008A610000}"/>
    <cellStyle name="Fechas 4 2 6 3 4" xfId="13929" xr:uid="{00000000-0005-0000-0000-00008B610000}"/>
    <cellStyle name="Fechas 4 2 6 3 4 2" xfId="46648" xr:uid="{00000000-0005-0000-0000-00008C610000}"/>
    <cellStyle name="Fechas 4 2 6 3 5" xfId="34280" xr:uid="{00000000-0005-0000-0000-00008D610000}"/>
    <cellStyle name="Fechas 4 2 6 4" xfId="13930" xr:uid="{00000000-0005-0000-0000-00008E610000}"/>
    <cellStyle name="Fechas 4 2 6 4 2" xfId="13931" xr:uid="{00000000-0005-0000-0000-00008F610000}"/>
    <cellStyle name="Fechas 4 2 6 4 2 2" xfId="40750" xr:uid="{00000000-0005-0000-0000-000090610000}"/>
    <cellStyle name="Fechas 4 2 6 4 3" xfId="13932" xr:uid="{00000000-0005-0000-0000-000091610000}"/>
    <cellStyle name="Fechas 4 2 6 4 3 2" xfId="46649" xr:uid="{00000000-0005-0000-0000-000092610000}"/>
    <cellStyle name="Fechas 4 2 6 4 4" xfId="13933" xr:uid="{00000000-0005-0000-0000-000093610000}"/>
    <cellStyle name="Fechas 4 2 6 4 4 2" xfId="46650" xr:uid="{00000000-0005-0000-0000-000094610000}"/>
    <cellStyle name="Fechas 4 2 6 4 5" xfId="35662" xr:uid="{00000000-0005-0000-0000-000095610000}"/>
    <cellStyle name="Fechas 4 2 6 5" xfId="13934" xr:uid="{00000000-0005-0000-0000-000096610000}"/>
    <cellStyle name="Fechas 4 2 6 5 2" xfId="37051" xr:uid="{00000000-0005-0000-0000-000097610000}"/>
    <cellStyle name="Fechas 4 2 6 6" xfId="13935" xr:uid="{00000000-0005-0000-0000-000098610000}"/>
    <cellStyle name="Fechas 4 2 6 6 2" xfId="46651" xr:uid="{00000000-0005-0000-0000-000099610000}"/>
    <cellStyle name="Fechas 4 2 6 7" xfId="13936" xr:uid="{00000000-0005-0000-0000-00009A610000}"/>
    <cellStyle name="Fechas 4 2 6 7 2" xfId="46652" xr:uid="{00000000-0005-0000-0000-00009B610000}"/>
    <cellStyle name="Fechas 4 2 6 8" xfId="13937" xr:uid="{00000000-0005-0000-0000-00009C610000}"/>
    <cellStyle name="Fechas 4 2 6 8 2" xfId="46653" xr:uid="{00000000-0005-0000-0000-00009D610000}"/>
    <cellStyle name="Fechas 4 2 6 9" xfId="31963" xr:uid="{00000000-0005-0000-0000-00009E610000}"/>
    <cellStyle name="Fechas 4 2 7" xfId="13938" xr:uid="{00000000-0005-0000-0000-00009F610000}"/>
    <cellStyle name="Fechas 4 2 7 2" xfId="13939" xr:uid="{00000000-0005-0000-0000-0000A0610000}"/>
    <cellStyle name="Fechas 4 2 7 2 2" xfId="13940" xr:uid="{00000000-0005-0000-0000-0000A1610000}"/>
    <cellStyle name="Fechas 4 2 7 2 2 2" xfId="38918" xr:uid="{00000000-0005-0000-0000-0000A2610000}"/>
    <cellStyle name="Fechas 4 2 7 2 3" xfId="13941" xr:uid="{00000000-0005-0000-0000-0000A3610000}"/>
    <cellStyle name="Fechas 4 2 7 2 3 2" xfId="46654" xr:uid="{00000000-0005-0000-0000-0000A4610000}"/>
    <cellStyle name="Fechas 4 2 7 2 4" xfId="13942" xr:uid="{00000000-0005-0000-0000-0000A5610000}"/>
    <cellStyle name="Fechas 4 2 7 2 4 2" xfId="46655" xr:uid="{00000000-0005-0000-0000-0000A6610000}"/>
    <cellStyle name="Fechas 4 2 7 2 5" xfId="33830" xr:uid="{00000000-0005-0000-0000-0000A7610000}"/>
    <cellStyle name="Fechas 4 2 7 3" xfId="13943" xr:uid="{00000000-0005-0000-0000-0000A8610000}"/>
    <cellStyle name="Fechas 4 2 7 3 2" xfId="13944" xr:uid="{00000000-0005-0000-0000-0000A9610000}"/>
    <cellStyle name="Fechas 4 2 7 3 2 2" xfId="40134" xr:uid="{00000000-0005-0000-0000-0000AA610000}"/>
    <cellStyle name="Fechas 4 2 7 3 3" xfId="13945" xr:uid="{00000000-0005-0000-0000-0000AB610000}"/>
    <cellStyle name="Fechas 4 2 7 3 3 2" xfId="46656" xr:uid="{00000000-0005-0000-0000-0000AC610000}"/>
    <cellStyle name="Fechas 4 2 7 3 4" xfId="13946" xr:uid="{00000000-0005-0000-0000-0000AD610000}"/>
    <cellStyle name="Fechas 4 2 7 3 4 2" xfId="46657" xr:uid="{00000000-0005-0000-0000-0000AE610000}"/>
    <cellStyle name="Fechas 4 2 7 3 5" xfId="35046" xr:uid="{00000000-0005-0000-0000-0000AF610000}"/>
    <cellStyle name="Fechas 4 2 7 4" xfId="13947" xr:uid="{00000000-0005-0000-0000-0000B0610000}"/>
    <cellStyle name="Fechas 4 2 7 4 2" xfId="36435" xr:uid="{00000000-0005-0000-0000-0000B1610000}"/>
    <cellStyle name="Fechas 4 2 7 5" xfId="13948" xr:uid="{00000000-0005-0000-0000-0000B2610000}"/>
    <cellStyle name="Fechas 4 2 7 5 2" xfId="46658" xr:uid="{00000000-0005-0000-0000-0000B3610000}"/>
    <cellStyle name="Fechas 4 2 7 6" xfId="13949" xr:uid="{00000000-0005-0000-0000-0000B4610000}"/>
    <cellStyle name="Fechas 4 2 7 6 2" xfId="46659" xr:uid="{00000000-0005-0000-0000-0000B5610000}"/>
    <cellStyle name="Fechas 4 2 7 7" xfId="13950" xr:uid="{00000000-0005-0000-0000-0000B6610000}"/>
    <cellStyle name="Fechas 4 2 7 7 2" xfId="46660" xr:uid="{00000000-0005-0000-0000-0000B7610000}"/>
    <cellStyle name="Fechas 4 2 7 8" xfId="31347" xr:uid="{00000000-0005-0000-0000-0000B8610000}"/>
    <cellStyle name="Fechas 4 2 8" xfId="13951" xr:uid="{00000000-0005-0000-0000-0000B9610000}"/>
    <cellStyle name="Fechas 4 2 8 2" xfId="13952" xr:uid="{00000000-0005-0000-0000-0000BA610000}"/>
    <cellStyle name="Fechas 4 2 8 2 2" xfId="37577" xr:uid="{00000000-0005-0000-0000-0000BB610000}"/>
    <cellStyle name="Fechas 4 2 8 3" xfId="13953" xr:uid="{00000000-0005-0000-0000-0000BC610000}"/>
    <cellStyle name="Fechas 4 2 8 3 2" xfId="46661" xr:uid="{00000000-0005-0000-0000-0000BD610000}"/>
    <cellStyle name="Fechas 4 2 8 4" xfId="13954" xr:uid="{00000000-0005-0000-0000-0000BE610000}"/>
    <cellStyle name="Fechas 4 2 8 4 2" xfId="46662" xr:uid="{00000000-0005-0000-0000-0000BF610000}"/>
    <cellStyle name="Fechas 4 2 8 5" xfId="32489" xr:uid="{00000000-0005-0000-0000-0000C0610000}"/>
    <cellStyle name="Fechas 4 2 9" xfId="13955" xr:uid="{00000000-0005-0000-0000-0000C1610000}"/>
    <cellStyle name="Fechas 4 2 9 2" xfId="13956" xr:uid="{00000000-0005-0000-0000-0000C2610000}"/>
    <cellStyle name="Fechas 4 2 9 2 2" xfId="37828" xr:uid="{00000000-0005-0000-0000-0000C3610000}"/>
    <cellStyle name="Fechas 4 2 9 3" xfId="13957" xr:uid="{00000000-0005-0000-0000-0000C4610000}"/>
    <cellStyle name="Fechas 4 2 9 3 2" xfId="46663" xr:uid="{00000000-0005-0000-0000-0000C5610000}"/>
    <cellStyle name="Fechas 4 2 9 4" xfId="13958" xr:uid="{00000000-0005-0000-0000-0000C6610000}"/>
    <cellStyle name="Fechas 4 2 9 4 2" xfId="46664" xr:uid="{00000000-0005-0000-0000-0000C7610000}"/>
    <cellStyle name="Fechas 4 2 9 5" xfId="32740" xr:uid="{00000000-0005-0000-0000-0000C8610000}"/>
    <cellStyle name="Fechas 4 3" xfId="13959" xr:uid="{00000000-0005-0000-0000-0000C9610000}"/>
    <cellStyle name="Fechas 4 3 10" xfId="13960" xr:uid="{00000000-0005-0000-0000-0000CA610000}"/>
    <cellStyle name="Fechas 4 3 10 2" xfId="46665" xr:uid="{00000000-0005-0000-0000-0000CB610000}"/>
    <cellStyle name="Fechas 4 3 11" xfId="13961" xr:uid="{00000000-0005-0000-0000-0000CC610000}"/>
    <cellStyle name="Fechas 4 3 11 2" xfId="46666" xr:uid="{00000000-0005-0000-0000-0000CD610000}"/>
    <cellStyle name="Fechas 4 3 12" xfId="30911" xr:uid="{00000000-0005-0000-0000-0000CE610000}"/>
    <cellStyle name="Fechas 4 3 2" xfId="13962" xr:uid="{00000000-0005-0000-0000-0000CF610000}"/>
    <cellStyle name="Fechas 4 3 2 2" xfId="13963" xr:uid="{00000000-0005-0000-0000-0000D0610000}"/>
    <cellStyle name="Fechas 4 3 2 2 2" xfId="13964" xr:uid="{00000000-0005-0000-0000-0000D1610000}"/>
    <cellStyle name="Fechas 4 3 2 2 2 2" xfId="38232" xr:uid="{00000000-0005-0000-0000-0000D2610000}"/>
    <cellStyle name="Fechas 4 3 2 2 3" xfId="13965" xr:uid="{00000000-0005-0000-0000-0000D3610000}"/>
    <cellStyle name="Fechas 4 3 2 2 3 2" xfId="46667" xr:uid="{00000000-0005-0000-0000-0000D4610000}"/>
    <cellStyle name="Fechas 4 3 2 2 4" xfId="13966" xr:uid="{00000000-0005-0000-0000-0000D5610000}"/>
    <cellStyle name="Fechas 4 3 2 2 4 2" xfId="46668" xr:uid="{00000000-0005-0000-0000-0000D6610000}"/>
    <cellStyle name="Fechas 4 3 2 2 5" xfId="13967" xr:uid="{00000000-0005-0000-0000-0000D7610000}"/>
    <cellStyle name="Fechas 4 3 2 2 5 2" xfId="46669" xr:uid="{00000000-0005-0000-0000-0000D8610000}"/>
    <cellStyle name="Fechas 4 3 2 2 6" xfId="33144" xr:uid="{00000000-0005-0000-0000-0000D9610000}"/>
    <cellStyle name="Fechas 4 3 2 2 7" xfId="58463" xr:uid="{00000000-0005-0000-0000-0000DA610000}"/>
    <cellStyle name="Fechas 4 3 2 3" xfId="13968" xr:uid="{00000000-0005-0000-0000-0000DB610000}"/>
    <cellStyle name="Fechas 4 3 2 3 2" xfId="13969" xr:uid="{00000000-0005-0000-0000-0000DC610000}"/>
    <cellStyle name="Fechas 4 3 2 3 2 2" xfId="40486" xr:uid="{00000000-0005-0000-0000-0000DD610000}"/>
    <cellStyle name="Fechas 4 3 2 3 3" xfId="13970" xr:uid="{00000000-0005-0000-0000-0000DE610000}"/>
    <cellStyle name="Fechas 4 3 2 3 3 2" xfId="46670" xr:uid="{00000000-0005-0000-0000-0000DF610000}"/>
    <cellStyle name="Fechas 4 3 2 3 4" xfId="13971" xr:uid="{00000000-0005-0000-0000-0000E0610000}"/>
    <cellStyle name="Fechas 4 3 2 3 4 2" xfId="46671" xr:uid="{00000000-0005-0000-0000-0000E1610000}"/>
    <cellStyle name="Fechas 4 3 2 3 5" xfId="13972" xr:uid="{00000000-0005-0000-0000-0000E2610000}"/>
    <cellStyle name="Fechas 4 3 2 3 5 2" xfId="46672" xr:uid="{00000000-0005-0000-0000-0000E3610000}"/>
    <cellStyle name="Fechas 4 3 2 3 6" xfId="35398" xr:uid="{00000000-0005-0000-0000-0000E4610000}"/>
    <cellStyle name="Fechas 4 3 2 3 7" xfId="58604" xr:uid="{00000000-0005-0000-0000-0000E5610000}"/>
    <cellStyle name="Fechas 4 3 2 4" xfId="13973" xr:uid="{00000000-0005-0000-0000-0000E6610000}"/>
    <cellStyle name="Fechas 4 3 2 4 2" xfId="36787" xr:uid="{00000000-0005-0000-0000-0000E7610000}"/>
    <cellStyle name="Fechas 4 3 2 4 3" xfId="58417" xr:uid="{00000000-0005-0000-0000-0000E8610000}"/>
    <cellStyle name="Fechas 4 3 2 5" xfId="31699" xr:uid="{00000000-0005-0000-0000-0000E9610000}"/>
    <cellStyle name="Fechas 4 3 2 6" xfId="58298" xr:uid="{00000000-0005-0000-0000-0000EA610000}"/>
    <cellStyle name="Fechas 4 3 3" xfId="13974" xr:uid="{00000000-0005-0000-0000-0000EB610000}"/>
    <cellStyle name="Fechas 4 3 3 10" xfId="58175" xr:uid="{00000000-0005-0000-0000-0000EC610000}"/>
    <cellStyle name="Fechas 4 3 3 2" xfId="13975" xr:uid="{00000000-0005-0000-0000-0000ED610000}"/>
    <cellStyle name="Fechas 4 3 3 2 2" xfId="13976" xr:uid="{00000000-0005-0000-0000-0000EE610000}"/>
    <cellStyle name="Fechas 4 3 3 2 2 2" xfId="38120" xr:uid="{00000000-0005-0000-0000-0000EF610000}"/>
    <cellStyle name="Fechas 4 3 3 2 3" xfId="13977" xr:uid="{00000000-0005-0000-0000-0000F0610000}"/>
    <cellStyle name="Fechas 4 3 3 2 3 2" xfId="46673" xr:uid="{00000000-0005-0000-0000-0000F1610000}"/>
    <cellStyle name="Fechas 4 3 3 2 4" xfId="13978" xr:uid="{00000000-0005-0000-0000-0000F2610000}"/>
    <cellStyle name="Fechas 4 3 3 2 4 2" xfId="46674" xr:uid="{00000000-0005-0000-0000-0000F3610000}"/>
    <cellStyle name="Fechas 4 3 3 2 5" xfId="33032" xr:uid="{00000000-0005-0000-0000-0000F4610000}"/>
    <cellStyle name="Fechas 4 3 3 2 6" xfId="58583" xr:uid="{00000000-0005-0000-0000-0000F5610000}"/>
    <cellStyle name="Fechas 4 3 3 3" xfId="13979" xr:uid="{00000000-0005-0000-0000-0000F6610000}"/>
    <cellStyle name="Fechas 4 3 3 3 2" xfId="13980" xr:uid="{00000000-0005-0000-0000-0000F7610000}"/>
    <cellStyle name="Fechas 4 3 3 3 2 2" xfId="39158" xr:uid="{00000000-0005-0000-0000-0000F8610000}"/>
    <cellStyle name="Fechas 4 3 3 3 3" xfId="13981" xr:uid="{00000000-0005-0000-0000-0000F9610000}"/>
    <cellStyle name="Fechas 4 3 3 3 3 2" xfId="46675" xr:uid="{00000000-0005-0000-0000-0000FA610000}"/>
    <cellStyle name="Fechas 4 3 3 3 4" xfId="13982" xr:uid="{00000000-0005-0000-0000-0000FB610000}"/>
    <cellStyle name="Fechas 4 3 3 3 4 2" xfId="46676" xr:uid="{00000000-0005-0000-0000-0000FC610000}"/>
    <cellStyle name="Fechas 4 3 3 3 5" xfId="34070" xr:uid="{00000000-0005-0000-0000-0000FD610000}"/>
    <cellStyle name="Fechas 4 3 3 3 6" xfId="58272" xr:uid="{00000000-0005-0000-0000-0000FE610000}"/>
    <cellStyle name="Fechas 4 3 3 4" xfId="13983" xr:uid="{00000000-0005-0000-0000-0000FF610000}"/>
    <cellStyle name="Fechas 4 3 3 4 2" xfId="13984" xr:uid="{00000000-0005-0000-0000-000000620000}"/>
    <cellStyle name="Fechas 4 3 3 4 2 2" xfId="40374" xr:uid="{00000000-0005-0000-0000-000001620000}"/>
    <cellStyle name="Fechas 4 3 3 4 3" xfId="13985" xr:uid="{00000000-0005-0000-0000-000002620000}"/>
    <cellStyle name="Fechas 4 3 3 4 3 2" xfId="46677" xr:uid="{00000000-0005-0000-0000-000003620000}"/>
    <cellStyle name="Fechas 4 3 3 4 4" xfId="13986" xr:uid="{00000000-0005-0000-0000-000004620000}"/>
    <cellStyle name="Fechas 4 3 3 4 4 2" xfId="46678" xr:uid="{00000000-0005-0000-0000-000005620000}"/>
    <cellStyle name="Fechas 4 3 3 4 5" xfId="35286" xr:uid="{00000000-0005-0000-0000-000006620000}"/>
    <cellStyle name="Fechas 4 3 3 4 6" xfId="58642" xr:uid="{00000000-0005-0000-0000-000007620000}"/>
    <cellStyle name="Fechas 4 3 3 5" xfId="13987" xr:uid="{00000000-0005-0000-0000-000008620000}"/>
    <cellStyle name="Fechas 4 3 3 5 2" xfId="36675" xr:uid="{00000000-0005-0000-0000-000009620000}"/>
    <cellStyle name="Fechas 4 3 3 5 3" xfId="58218" xr:uid="{00000000-0005-0000-0000-00000A620000}"/>
    <cellStyle name="Fechas 4 3 3 6" xfId="13988" xr:uid="{00000000-0005-0000-0000-00000B620000}"/>
    <cellStyle name="Fechas 4 3 3 6 2" xfId="46679" xr:uid="{00000000-0005-0000-0000-00000C620000}"/>
    <cellStyle name="Fechas 4 3 3 6 3" xfId="58690" xr:uid="{00000000-0005-0000-0000-00000D620000}"/>
    <cellStyle name="Fechas 4 3 3 7" xfId="13989" xr:uid="{00000000-0005-0000-0000-00000E620000}"/>
    <cellStyle name="Fechas 4 3 3 7 2" xfId="46680" xr:uid="{00000000-0005-0000-0000-00000F620000}"/>
    <cellStyle name="Fechas 4 3 3 8" xfId="13990" xr:uid="{00000000-0005-0000-0000-000010620000}"/>
    <cellStyle name="Fechas 4 3 3 8 2" xfId="46681" xr:uid="{00000000-0005-0000-0000-000011620000}"/>
    <cellStyle name="Fechas 4 3 3 9" xfId="31587" xr:uid="{00000000-0005-0000-0000-000012620000}"/>
    <cellStyle name="Fechas 4 3 4" xfId="13991" xr:uid="{00000000-0005-0000-0000-000013620000}"/>
    <cellStyle name="Fechas 4 3 4 2" xfId="13992" xr:uid="{00000000-0005-0000-0000-000014620000}"/>
    <cellStyle name="Fechas 4 3 4 2 2" xfId="13993" xr:uid="{00000000-0005-0000-0000-000015620000}"/>
    <cellStyle name="Fechas 4 3 4 2 2 2" xfId="38487" xr:uid="{00000000-0005-0000-0000-000016620000}"/>
    <cellStyle name="Fechas 4 3 4 2 3" xfId="13994" xr:uid="{00000000-0005-0000-0000-000017620000}"/>
    <cellStyle name="Fechas 4 3 4 2 3 2" xfId="46682" xr:uid="{00000000-0005-0000-0000-000018620000}"/>
    <cellStyle name="Fechas 4 3 4 2 4" xfId="13995" xr:uid="{00000000-0005-0000-0000-000019620000}"/>
    <cellStyle name="Fechas 4 3 4 2 4 2" xfId="46683" xr:uid="{00000000-0005-0000-0000-00001A620000}"/>
    <cellStyle name="Fechas 4 3 4 2 5" xfId="33399" xr:uid="{00000000-0005-0000-0000-00001B620000}"/>
    <cellStyle name="Fechas 4 3 4 3" xfId="13996" xr:uid="{00000000-0005-0000-0000-00001C620000}"/>
    <cellStyle name="Fechas 4 3 4 3 2" xfId="13997" xr:uid="{00000000-0005-0000-0000-00001D620000}"/>
    <cellStyle name="Fechas 4 3 4 3 2 2" xfId="39359" xr:uid="{00000000-0005-0000-0000-00001E620000}"/>
    <cellStyle name="Fechas 4 3 4 3 3" xfId="13998" xr:uid="{00000000-0005-0000-0000-00001F620000}"/>
    <cellStyle name="Fechas 4 3 4 3 3 2" xfId="46684" xr:uid="{00000000-0005-0000-0000-000020620000}"/>
    <cellStyle name="Fechas 4 3 4 3 4" xfId="13999" xr:uid="{00000000-0005-0000-0000-000021620000}"/>
    <cellStyle name="Fechas 4 3 4 3 4 2" xfId="46685" xr:uid="{00000000-0005-0000-0000-000022620000}"/>
    <cellStyle name="Fechas 4 3 4 3 5" xfId="34271" xr:uid="{00000000-0005-0000-0000-000023620000}"/>
    <cellStyle name="Fechas 4 3 4 4" xfId="14000" xr:uid="{00000000-0005-0000-0000-000024620000}"/>
    <cellStyle name="Fechas 4 3 4 4 2" xfId="14001" xr:uid="{00000000-0005-0000-0000-000025620000}"/>
    <cellStyle name="Fechas 4 3 4 4 2 2" xfId="40741" xr:uid="{00000000-0005-0000-0000-000026620000}"/>
    <cellStyle name="Fechas 4 3 4 4 3" xfId="14002" xr:uid="{00000000-0005-0000-0000-000027620000}"/>
    <cellStyle name="Fechas 4 3 4 4 3 2" xfId="46686" xr:uid="{00000000-0005-0000-0000-000028620000}"/>
    <cellStyle name="Fechas 4 3 4 4 4" xfId="14003" xr:uid="{00000000-0005-0000-0000-000029620000}"/>
    <cellStyle name="Fechas 4 3 4 4 4 2" xfId="46687" xr:uid="{00000000-0005-0000-0000-00002A620000}"/>
    <cellStyle name="Fechas 4 3 4 4 5" xfId="35653" xr:uid="{00000000-0005-0000-0000-00002B620000}"/>
    <cellStyle name="Fechas 4 3 4 5" xfId="14004" xr:uid="{00000000-0005-0000-0000-00002C620000}"/>
    <cellStyle name="Fechas 4 3 4 5 2" xfId="37042" xr:uid="{00000000-0005-0000-0000-00002D620000}"/>
    <cellStyle name="Fechas 4 3 4 6" xfId="14005" xr:uid="{00000000-0005-0000-0000-00002E620000}"/>
    <cellStyle name="Fechas 4 3 4 6 2" xfId="46688" xr:uid="{00000000-0005-0000-0000-00002F620000}"/>
    <cellStyle name="Fechas 4 3 4 7" xfId="14006" xr:uid="{00000000-0005-0000-0000-000030620000}"/>
    <cellStyle name="Fechas 4 3 4 7 2" xfId="46689" xr:uid="{00000000-0005-0000-0000-000031620000}"/>
    <cellStyle name="Fechas 4 3 4 8" xfId="14007" xr:uid="{00000000-0005-0000-0000-000032620000}"/>
    <cellStyle name="Fechas 4 3 4 8 2" xfId="46690" xr:uid="{00000000-0005-0000-0000-000033620000}"/>
    <cellStyle name="Fechas 4 3 4 9" xfId="31954" xr:uid="{00000000-0005-0000-0000-000034620000}"/>
    <cellStyle name="Fechas 4 3 5" xfId="14008" xr:uid="{00000000-0005-0000-0000-000035620000}"/>
    <cellStyle name="Fechas 4 3 5 2" xfId="14009" xr:uid="{00000000-0005-0000-0000-000036620000}"/>
    <cellStyle name="Fechas 4 3 5 2 2" xfId="14010" xr:uid="{00000000-0005-0000-0000-000037620000}"/>
    <cellStyle name="Fechas 4 3 5 2 2 2" xfId="38926" xr:uid="{00000000-0005-0000-0000-000038620000}"/>
    <cellStyle name="Fechas 4 3 5 2 3" xfId="14011" xr:uid="{00000000-0005-0000-0000-000039620000}"/>
    <cellStyle name="Fechas 4 3 5 2 3 2" xfId="46691" xr:uid="{00000000-0005-0000-0000-00003A620000}"/>
    <cellStyle name="Fechas 4 3 5 2 4" xfId="14012" xr:uid="{00000000-0005-0000-0000-00003B620000}"/>
    <cellStyle name="Fechas 4 3 5 2 4 2" xfId="46692" xr:uid="{00000000-0005-0000-0000-00003C620000}"/>
    <cellStyle name="Fechas 4 3 5 2 5" xfId="33838" xr:uid="{00000000-0005-0000-0000-00003D620000}"/>
    <cellStyle name="Fechas 4 3 5 3" xfId="14013" xr:uid="{00000000-0005-0000-0000-00003E620000}"/>
    <cellStyle name="Fechas 4 3 5 3 2" xfId="14014" xr:uid="{00000000-0005-0000-0000-00003F620000}"/>
    <cellStyle name="Fechas 4 3 5 3 2 2" xfId="40142" xr:uid="{00000000-0005-0000-0000-000040620000}"/>
    <cellStyle name="Fechas 4 3 5 3 3" xfId="14015" xr:uid="{00000000-0005-0000-0000-000041620000}"/>
    <cellStyle name="Fechas 4 3 5 3 3 2" xfId="46693" xr:uid="{00000000-0005-0000-0000-000042620000}"/>
    <cellStyle name="Fechas 4 3 5 3 4" xfId="14016" xr:uid="{00000000-0005-0000-0000-000043620000}"/>
    <cellStyle name="Fechas 4 3 5 3 4 2" xfId="46694" xr:uid="{00000000-0005-0000-0000-000044620000}"/>
    <cellStyle name="Fechas 4 3 5 3 5" xfId="35054" xr:uid="{00000000-0005-0000-0000-000045620000}"/>
    <cellStyle name="Fechas 4 3 5 4" xfId="14017" xr:uid="{00000000-0005-0000-0000-000046620000}"/>
    <cellStyle name="Fechas 4 3 5 4 2" xfId="36443" xr:uid="{00000000-0005-0000-0000-000047620000}"/>
    <cellStyle name="Fechas 4 3 5 5" xfId="14018" xr:uid="{00000000-0005-0000-0000-000048620000}"/>
    <cellStyle name="Fechas 4 3 5 5 2" xfId="46695" xr:uid="{00000000-0005-0000-0000-000049620000}"/>
    <cellStyle name="Fechas 4 3 5 6" xfId="14019" xr:uid="{00000000-0005-0000-0000-00004A620000}"/>
    <cellStyle name="Fechas 4 3 5 6 2" xfId="46696" xr:uid="{00000000-0005-0000-0000-00004B620000}"/>
    <cellStyle name="Fechas 4 3 5 7" xfId="14020" xr:uid="{00000000-0005-0000-0000-00004C620000}"/>
    <cellStyle name="Fechas 4 3 5 7 2" xfId="46697" xr:uid="{00000000-0005-0000-0000-00004D620000}"/>
    <cellStyle name="Fechas 4 3 5 8" xfId="31355" xr:uid="{00000000-0005-0000-0000-00004E620000}"/>
    <cellStyle name="Fechas 4 3 6" xfId="14021" xr:uid="{00000000-0005-0000-0000-00004F620000}"/>
    <cellStyle name="Fechas 4 3 6 2" xfId="14022" xr:uid="{00000000-0005-0000-0000-000050620000}"/>
    <cellStyle name="Fechas 4 3 6 2 2" xfId="37687" xr:uid="{00000000-0005-0000-0000-000051620000}"/>
    <cellStyle name="Fechas 4 3 6 3" xfId="14023" xr:uid="{00000000-0005-0000-0000-000052620000}"/>
    <cellStyle name="Fechas 4 3 6 3 2" xfId="46698" xr:uid="{00000000-0005-0000-0000-000053620000}"/>
    <cellStyle name="Fechas 4 3 6 4" xfId="14024" xr:uid="{00000000-0005-0000-0000-000054620000}"/>
    <cellStyle name="Fechas 4 3 6 4 2" xfId="46699" xr:uid="{00000000-0005-0000-0000-000055620000}"/>
    <cellStyle name="Fechas 4 3 6 5" xfId="32599" xr:uid="{00000000-0005-0000-0000-000056620000}"/>
    <cellStyle name="Fechas 4 3 7" xfId="14025" xr:uid="{00000000-0005-0000-0000-000057620000}"/>
    <cellStyle name="Fechas 4 3 7 2" xfId="14026" xr:uid="{00000000-0005-0000-0000-000058620000}"/>
    <cellStyle name="Fechas 4 3 7 2 2" xfId="37817" xr:uid="{00000000-0005-0000-0000-000059620000}"/>
    <cellStyle name="Fechas 4 3 7 3" xfId="14027" xr:uid="{00000000-0005-0000-0000-00005A620000}"/>
    <cellStyle name="Fechas 4 3 7 3 2" xfId="46700" xr:uid="{00000000-0005-0000-0000-00005B620000}"/>
    <cellStyle name="Fechas 4 3 7 4" xfId="14028" xr:uid="{00000000-0005-0000-0000-00005C620000}"/>
    <cellStyle name="Fechas 4 3 7 4 2" xfId="46701" xr:uid="{00000000-0005-0000-0000-00005D620000}"/>
    <cellStyle name="Fechas 4 3 7 5" xfId="32729" xr:uid="{00000000-0005-0000-0000-00005E620000}"/>
    <cellStyle name="Fechas 4 3 8" xfId="14029" xr:uid="{00000000-0005-0000-0000-00005F620000}"/>
    <cellStyle name="Fechas 4 3 8 2" xfId="14030" xr:uid="{00000000-0005-0000-0000-000060620000}"/>
    <cellStyle name="Fechas 4 3 8 2 2" xfId="39879" xr:uid="{00000000-0005-0000-0000-000061620000}"/>
    <cellStyle name="Fechas 4 3 8 3" xfId="14031" xr:uid="{00000000-0005-0000-0000-000062620000}"/>
    <cellStyle name="Fechas 4 3 8 3 2" xfId="46702" xr:uid="{00000000-0005-0000-0000-000063620000}"/>
    <cellStyle name="Fechas 4 3 8 4" xfId="14032" xr:uid="{00000000-0005-0000-0000-000064620000}"/>
    <cellStyle name="Fechas 4 3 8 4 2" xfId="46703" xr:uid="{00000000-0005-0000-0000-000065620000}"/>
    <cellStyle name="Fechas 4 3 8 5" xfId="34791" xr:uid="{00000000-0005-0000-0000-000066620000}"/>
    <cellStyle name="Fechas 4 3 9" xfId="14033" xr:uid="{00000000-0005-0000-0000-000067620000}"/>
    <cellStyle name="Fechas 4 3 9 2" xfId="36180" xr:uid="{00000000-0005-0000-0000-000068620000}"/>
    <cellStyle name="Fechas 4 4" xfId="14034" xr:uid="{00000000-0005-0000-0000-000069620000}"/>
    <cellStyle name="Fechas 4 4 10" xfId="14035" xr:uid="{00000000-0005-0000-0000-00006A620000}"/>
    <cellStyle name="Fechas 4 4 10 2" xfId="46704" xr:uid="{00000000-0005-0000-0000-00006B620000}"/>
    <cellStyle name="Fechas 4 4 11" xfId="14036" xr:uid="{00000000-0005-0000-0000-00006C620000}"/>
    <cellStyle name="Fechas 4 4 11 2" xfId="46705" xr:uid="{00000000-0005-0000-0000-00006D620000}"/>
    <cellStyle name="Fechas 4 4 12" xfId="30899" xr:uid="{00000000-0005-0000-0000-00006E620000}"/>
    <cellStyle name="Fechas 4 4 2" xfId="14037" xr:uid="{00000000-0005-0000-0000-00006F620000}"/>
    <cellStyle name="Fechas 4 4 2 2" xfId="14038" xr:uid="{00000000-0005-0000-0000-000070620000}"/>
    <cellStyle name="Fechas 4 4 2 2 2" xfId="14039" xr:uid="{00000000-0005-0000-0000-000071620000}"/>
    <cellStyle name="Fechas 4 4 2 2 2 2" xfId="38233" xr:uid="{00000000-0005-0000-0000-000072620000}"/>
    <cellStyle name="Fechas 4 4 2 2 3" xfId="14040" xr:uid="{00000000-0005-0000-0000-000073620000}"/>
    <cellStyle name="Fechas 4 4 2 2 3 2" xfId="46706" xr:uid="{00000000-0005-0000-0000-000074620000}"/>
    <cellStyle name="Fechas 4 4 2 2 4" xfId="14041" xr:uid="{00000000-0005-0000-0000-000075620000}"/>
    <cellStyle name="Fechas 4 4 2 2 4 2" xfId="46707" xr:uid="{00000000-0005-0000-0000-000076620000}"/>
    <cellStyle name="Fechas 4 4 2 2 5" xfId="14042" xr:uid="{00000000-0005-0000-0000-000077620000}"/>
    <cellStyle name="Fechas 4 4 2 2 5 2" xfId="46708" xr:uid="{00000000-0005-0000-0000-000078620000}"/>
    <cellStyle name="Fechas 4 4 2 2 6" xfId="33145" xr:uid="{00000000-0005-0000-0000-000079620000}"/>
    <cellStyle name="Fechas 4 4 2 3" xfId="14043" xr:uid="{00000000-0005-0000-0000-00007A620000}"/>
    <cellStyle name="Fechas 4 4 2 3 2" xfId="14044" xr:uid="{00000000-0005-0000-0000-00007B620000}"/>
    <cellStyle name="Fechas 4 4 2 3 2 2" xfId="40487" xr:uid="{00000000-0005-0000-0000-00007C620000}"/>
    <cellStyle name="Fechas 4 4 2 3 3" xfId="14045" xr:uid="{00000000-0005-0000-0000-00007D620000}"/>
    <cellStyle name="Fechas 4 4 2 3 3 2" xfId="46709" xr:uid="{00000000-0005-0000-0000-00007E620000}"/>
    <cellStyle name="Fechas 4 4 2 3 4" xfId="14046" xr:uid="{00000000-0005-0000-0000-00007F620000}"/>
    <cellStyle name="Fechas 4 4 2 3 4 2" xfId="46710" xr:uid="{00000000-0005-0000-0000-000080620000}"/>
    <cellStyle name="Fechas 4 4 2 3 5" xfId="14047" xr:uid="{00000000-0005-0000-0000-000081620000}"/>
    <cellStyle name="Fechas 4 4 2 3 5 2" xfId="46711" xr:uid="{00000000-0005-0000-0000-000082620000}"/>
    <cellStyle name="Fechas 4 4 2 3 6" xfId="35399" xr:uid="{00000000-0005-0000-0000-000083620000}"/>
    <cellStyle name="Fechas 4 4 2 4" xfId="14048" xr:uid="{00000000-0005-0000-0000-000084620000}"/>
    <cellStyle name="Fechas 4 4 2 4 2" xfId="36788" xr:uid="{00000000-0005-0000-0000-000085620000}"/>
    <cellStyle name="Fechas 4 4 2 5" xfId="31700" xr:uid="{00000000-0005-0000-0000-000086620000}"/>
    <cellStyle name="Fechas 4 4 3" xfId="14049" xr:uid="{00000000-0005-0000-0000-000087620000}"/>
    <cellStyle name="Fechas 4 4 3 2" xfId="14050" xr:uid="{00000000-0005-0000-0000-000088620000}"/>
    <cellStyle name="Fechas 4 4 3 2 2" xfId="14051" xr:uid="{00000000-0005-0000-0000-000089620000}"/>
    <cellStyle name="Fechas 4 4 3 2 2 2" xfId="38121" xr:uid="{00000000-0005-0000-0000-00008A620000}"/>
    <cellStyle name="Fechas 4 4 3 2 3" xfId="14052" xr:uid="{00000000-0005-0000-0000-00008B620000}"/>
    <cellStyle name="Fechas 4 4 3 2 3 2" xfId="46712" xr:uid="{00000000-0005-0000-0000-00008C620000}"/>
    <cellStyle name="Fechas 4 4 3 2 4" xfId="14053" xr:uid="{00000000-0005-0000-0000-00008D620000}"/>
    <cellStyle name="Fechas 4 4 3 2 4 2" xfId="46713" xr:uid="{00000000-0005-0000-0000-00008E620000}"/>
    <cellStyle name="Fechas 4 4 3 2 5" xfId="33033" xr:uid="{00000000-0005-0000-0000-00008F620000}"/>
    <cellStyle name="Fechas 4 4 3 3" xfId="14054" xr:uid="{00000000-0005-0000-0000-000090620000}"/>
    <cellStyle name="Fechas 4 4 3 3 2" xfId="14055" xr:uid="{00000000-0005-0000-0000-000091620000}"/>
    <cellStyle name="Fechas 4 4 3 3 2 2" xfId="39159" xr:uid="{00000000-0005-0000-0000-000092620000}"/>
    <cellStyle name="Fechas 4 4 3 3 3" xfId="14056" xr:uid="{00000000-0005-0000-0000-000093620000}"/>
    <cellStyle name="Fechas 4 4 3 3 3 2" xfId="46714" xr:uid="{00000000-0005-0000-0000-000094620000}"/>
    <cellStyle name="Fechas 4 4 3 3 4" xfId="14057" xr:uid="{00000000-0005-0000-0000-000095620000}"/>
    <cellStyle name="Fechas 4 4 3 3 4 2" xfId="46715" xr:uid="{00000000-0005-0000-0000-000096620000}"/>
    <cellStyle name="Fechas 4 4 3 3 5" xfId="34071" xr:uid="{00000000-0005-0000-0000-000097620000}"/>
    <cellStyle name="Fechas 4 4 3 4" xfId="14058" xr:uid="{00000000-0005-0000-0000-000098620000}"/>
    <cellStyle name="Fechas 4 4 3 4 2" xfId="14059" xr:uid="{00000000-0005-0000-0000-000099620000}"/>
    <cellStyle name="Fechas 4 4 3 4 2 2" xfId="40375" xr:uid="{00000000-0005-0000-0000-00009A620000}"/>
    <cellStyle name="Fechas 4 4 3 4 3" xfId="14060" xr:uid="{00000000-0005-0000-0000-00009B620000}"/>
    <cellStyle name="Fechas 4 4 3 4 3 2" xfId="46716" xr:uid="{00000000-0005-0000-0000-00009C620000}"/>
    <cellStyle name="Fechas 4 4 3 4 4" xfId="14061" xr:uid="{00000000-0005-0000-0000-00009D620000}"/>
    <cellStyle name="Fechas 4 4 3 4 4 2" xfId="46717" xr:uid="{00000000-0005-0000-0000-00009E620000}"/>
    <cellStyle name="Fechas 4 4 3 4 5" xfId="35287" xr:uid="{00000000-0005-0000-0000-00009F620000}"/>
    <cellStyle name="Fechas 4 4 3 5" xfId="14062" xr:uid="{00000000-0005-0000-0000-0000A0620000}"/>
    <cellStyle name="Fechas 4 4 3 5 2" xfId="36676" xr:uid="{00000000-0005-0000-0000-0000A1620000}"/>
    <cellStyle name="Fechas 4 4 3 6" xfId="14063" xr:uid="{00000000-0005-0000-0000-0000A2620000}"/>
    <cellStyle name="Fechas 4 4 3 6 2" xfId="46718" xr:uid="{00000000-0005-0000-0000-0000A3620000}"/>
    <cellStyle name="Fechas 4 4 3 7" xfId="14064" xr:uid="{00000000-0005-0000-0000-0000A4620000}"/>
    <cellStyle name="Fechas 4 4 3 7 2" xfId="46719" xr:uid="{00000000-0005-0000-0000-0000A5620000}"/>
    <cellStyle name="Fechas 4 4 3 8" xfId="14065" xr:uid="{00000000-0005-0000-0000-0000A6620000}"/>
    <cellStyle name="Fechas 4 4 3 8 2" xfId="46720" xr:uid="{00000000-0005-0000-0000-0000A7620000}"/>
    <cellStyle name="Fechas 4 4 3 9" xfId="31588" xr:uid="{00000000-0005-0000-0000-0000A8620000}"/>
    <cellStyle name="Fechas 4 4 4" xfId="14066" xr:uid="{00000000-0005-0000-0000-0000A9620000}"/>
    <cellStyle name="Fechas 4 4 4 2" xfId="14067" xr:uid="{00000000-0005-0000-0000-0000AA620000}"/>
    <cellStyle name="Fechas 4 4 4 2 2" xfId="14068" xr:uid="{00000000-0005-0000-0000-0000AB620000}"/>
    <cellStyle name="Fechas 4 4 4 2 2 2" xfId="38486" xr:uid="{00000000-0005-0000-0000-0000AC620000}"/>
    <cellStyle name="Fechas 4 4 4 2 3" xfId="14069" xr:uid="{00000000-0005-0000-0000-0000AD620000}"/>
    <cellStyle name="Fechas 4 4 4 2 3 2" xfId="46721" xr:uid="{00000000-0005-0000-0000-0000AE620000}"/>
    <cellStyle name="Fechas 4 4 4 2 4" xfId="14070" xr:uid="{00000000-0005-0000-0000-0000AF620000}"/>
    <cellStyle name="Fechas 4 4 4 2 4 2" xfId="46722" xr:uid="{00000000-0005-0000-0000-0000B0620000}"/>
    <cellStyle name="Fechas 4 4 4 2 5" xfId="33398" xr:uid="{00000000-0005-0000-0000-0000B1620000}"/>
    <cellStyle name="Fechas 4 4 4 3" xfId="14071" xr:uid="{00000000-0005-0000-0000-0000B2620000}"/>
    <cellStyle name="Fechas 4 4 4 3 2" xfId="14072" xr:uid="{00000000-0005-0000-0000-0000B3620000}"/>
    <cellStyle name="Fechas 4 4 4 3 2 2" xfId="39358" xr:uid="{00000000-0005-0000-0000-0000B4620000}"/>
    <cellStyle name="Fechas 4 4 4 3 3" xfId="14073" xr:uid="{00000000-0005-0000-0000-0000B5620000}"/>
    <cellStyle name="Fechas 4 4 4 3 3 2" xfId="46723" xr:uid="{00000000-0005-0000-0000-0000B6620000}"/>
    <cellStyle name="Fechas 4 4 4 3 4" xfId="14074" xr:uid="{00000000-0005-0000-0000-0000B7620000}"/>
    <cellStyle name="Fechas 4 4 4 3 4 2" xfId="46724" xr:uid="{00000000-0005-0000-0000-0000B8620000}"/>
    <cellStyle name="Fechas 4 4 4 3 5" xfId="34270" xr:uid="{00000000-0005-0000-0000-0000B9620000}"/>
    <cellStyle name="Fechas 4 4 4 4" xfId="14075" xr:uid="{00000000-0005-0000-0000-0000BA620000}"/>
    <cellStyle name="Fechas 4 4 4 4 2" xfId="14076" xr:uid="{00000000-0005-0000-0000-0000BB620000}"/>
    <cellStyle name="Fechas 4 4 4 4 2 2" xfId="40740" xr:uid="{00000000-0005-0000-0000-0000BC620000}"/>
    <cellStyle name="Fechas 4 4 4 4 3" xfId="14077" xr:uid="{00000000-0005-0000-0000-0000BD620000}"/>
    <cellStyle name="Fechas 4 4 4 4 3 2" xfId="46725" xr:uid="{00000000-0005-0000-0000-0000BE620000}"/>
    <cellStyle name="Fechas 4 4 4 4 4" xfId="14078" xr:uid="{00000000-0005-0000-0000-0000BF620000}"/>
    <cellStyle name="Fechas 4 4 4 4 4 2" xfId="46726" xr:uid="{00000000-0005-0000-0000-0000C0620000}"/>
    <cellStyle name="Fechas 4 4 4 4 5" xfId="35652" xr:uid="{00000000-0005-0000-0000-0000C1620000}"/>
    <cellStyle name="Fechas 4 4 4 5" xfId="14079" xr:uid="{00000000-0005-0000-0000-0000C2620000}"/>
    <cellStyle name="Fechas 4 4 4 5 2" xfId="37041" xr:uid="{00000000-0005-0000-0000-0000C3620000}"/>
    <cellStyle name="Fechas 4 4 4 6" xfId="14080" xr:uid="{00000000-0005-0000-0000-0000C4620000}"/>
    <cellStyle name="Fechas 4 4 4 6 2" xfId="46727" xr:uid="{00000000-0005-0000-0000-0000C5620000}"/>
    <cellStyle name="Fechas 4 4 4 7" xfId="14081" xr:uid="{00000000-0005-0000-0000-0000C6620000}"/>
    <cellStyle name="Fechas 4 4 4 7 2" xfId="46728" xr:uid="{00000000-0005-0000-0000-0000C7620000}"/>
    <cellStyle name="Fechas 4 4 4 8" xfId="14082" xr:uid="{00000000-0005-0000-0000-0000C8620000}"/>
    <cellStyle name="Fechas 4 4 4 8 2" xfId="46729" xr:uid="{00000000-0005-0000-0000-0000C9620000}"/>
    <cellStyle name="Fechas 4 4 4 9" xfId="31953" xr:uid="{00000000-0005-0000-0000-0000CA620000}"/>
    <cellStyle name="Fechas 4 4 5" xfId="14083" xr:uid="{00000000-0005-0000-0000-0000CB620000}"/>
    <cellStyle name="Fechas 4 4 5 2" xfId="14084" xr:uid="{00000000-0005-0000-0000-0000CC620000}"/>
    <cellStyle name="Fechas 4 4 5 2 2" xfId="14085" xr:uid="{00000000-0005-0000-0000-0000CD620000}"/>
    <cellStyle name="Fechas 4 4 5 2 2 2" xfId="38927" xr:uid="{00000000-0005-0000-0000-0000CE620000}"/>
    <cellStyle name="Fechas 4 4 5 2 3" xfId="14086" xr:uid="{00000000-0005-0000-0000-0000CF620000}"/>
    <cellStyle name="Fechas 4 4 5 2 3 2" xfId="46730" xr:uid="{00000000-0005-0000-0000-0000D0620000}"/>
    <cellStyle name="Fechas 4 4 5 2 4" xfId="14087" xr:uid="{00000000-0005-0000-0000-0000D1620000}"/>
    <cellStyle name="Fechas 4 4 5 2 4 2" xfId="46731" xr:uid="{00000000-0005-0000-0000-0000D2620000}"/>
    <cellStyle name="Fechas 4 4 5 2 5" xfId="33839" xr:uid="{00000000-0005-0000-0000-0000D3620000}"/>
    <cellStyle name="Fechas 4 4 5 3" xfId="14088" xr:uid="{00000000-0005-0000-0000-0000D4620000}"/>
    <cellStyle name="Fechas 4 4 5 3 2" xfId="14089" xr:uid="{00000000-0005-0000-0000-0000D5620000}"/>
    <cellStyle name="Fechas 4 4 5 3 2 2" xfId="40143" xr:uid="{00000000-0005-0000-0000-0000D6620000}"/>
    <cellStyle name="Fechas 4 4 5 3 3" xfId="14090" xr:uid="{00000000-0005-0000-0000-0000D7620000}"/>
    <cellStyle name="Fechas 4 4 5 3 3 2" xfId="46732" xr:uid="{00000000-0005-0000-0000-0000D8620000}"/>
    <cellStyle name="Fechas 4 4 5 3 4" xfId="14091" xr:uid="{00000000-0005-0000-0000-0000D9620000}"/>
    <cellStyle name="Fechas 4 4 5 3 4 2" xfId="46733" xr:uid="{00000000-0005-0000-0000-0000DA620000}"/>
    <cellStyle name="Fechas 4 4 5 3 5" xfId="35055" xr:uid="{00000000-0005-0000-0000-0000DB620000}"/>
    <cellStyle name="Fechas 4 4 5 4" xfId="14092" xr:uid="{00000000-0005-0000-0000-0000DC620000}"/>
    <cellStyle name="Fechas 4 4 5 4 2" xfId="36444" xr:uid="{00000000-0005-0000-0000-0000DD620000}"/>
    <cellStyle name="Fechas 4 4 5 5" xfId="14093" xr:uid="{00000000-0005-0000-0000-0000DE620000}"/>
    <cellStyle name="Fechas 4 4 5 5 2" xfId="46734" xr:uid="{00000000-0005-0000-0000-0000DF620000}"/>
    <cellStyle name="Fechas 4 4 5 6" xfId="14094" xr:uid="{00000000-0005-0000-0000-0000E0620000}"/>
    <cellStyle name="Fechas 4 4 5 6 2" xfId="46735" xr:uid="{00000000-0005-0000-0000-0000E1620000}"/>
    <cellStyle name="Fechas 4 4 5 7" xfId="14095" xr:uid="{00000000-0005-0000-0000-0000E2620000}"/>
    <cellStyle name="Fechas 4 4 5 7 2" xfId="46736" xr:uid="{00000000-0005-0000-0000-0000E3620000}"/>
    <cellStyle name="Fechas 4 4 5 8" xfId="31356" xr:uid="{00000000-0005-0000-0000-0000E4620000}"/>
    <cellStyle name="Fechas 4 4 6" xfId="14096" xr:uid="{00000000-0005-0000-0000-0000E5620000}"/>
    <cellStyle name="Fechas 4 4 6 2" xfId="14097" xr:uid="{00000000-0005-0000-0000-0000E6620000}"/>
    <cellStyle name="Fechas 4 4 6 2 2" xfId="37672" xr:uid="{00000000-0005-0000-0000-0000E7620000}"/>
    <cellStyle name="Fechas 4 4 6 3" xfId="14098" xr:uid="{00000000-0005-0000-0000-0000E8620000}"/>
    <cellStyle name="Fechas 4 4 6 3 2" xfId="46737" xr:uid="{00000000-0005-0000-0000-0000E9620000}"/>
    <cellStyle name="Fechas 4 4 6 4" xfId="14099" xr:uid="{00000000-0005-0000-0000-0000EA620000}"/>
    <cellStyle name="Fechas 4 4 6 4 2" xfId="46738" xr:uid="{00000000-0005-0000-0000-0000EB620000}"/>
    <cellStyle name="Fechas 4 4 6 5" xfId="32584" xr:uid="{00000000-0005-0000-0000-0000EC620000}"/>
    <cellStyle name="Fechas 4 4 7" xfId="14100" xr:uid="{00000000-0005-0000-0000-0000ED620000}"/>
    <cellStyle name="Fechas 4 4 7 2" xfId="14101" xr:uid="{00000000-0005-0000-0000-0000EE620000}"/>
    <cellStyle name="Fechas 4 4 7 2 2" xfId="37923" xr:uid="{00000000-0005-0000-0000-0000EF620000}"/>
    <cellStyle name="Fechas 4 4 7 3" xfId="14102" xr:uid="{00000000-0005-0000-0000-0000F0620000}"/>
    <cellStyle name="Fechas 4 4 7 3 2" xfId="46739" xr:uid="{00000000-0005-0000-0000-0000F1620000}"/>
    <cellStyle name="Fechas 4 4 7 4" xfId="14103" xr:uid="{00000000-0005-0000-0000-0000F2620000}"/>
    <cellStyle name="Fechas 4 4 7 4 2" xfId="46740" xr:uid="{00000000-0005-0000-0000-0000F3620000}"/>
    <cellStyle name="Fechas 4 4 7 5" xfId="32835" xr:uid="{00000000-0005-0000-0000-0000F4620000}"/>
    <cellStyle name="Fechas 4 4 8" xfId="14104" xr:uid="{00000000-0005-0000-0000-0000F5620000}"/>
    <cellStyle name="Fechas 4 4 8 2" xfId="14105" xr:uid="{00000000-0005-0000-0000-0000F6620000}"/>
    <cellStyle name="Fechas 4 4 8 2 2" xfId="39868" xr:uid="{00000000-0005-0000-0000-0000F7620000}"/>
    <cellStyle name="Fechas 4 4 8 3" xfId="14106" xr:uid="{00000000-0005-0000-0000-0000F8620000}"/>
    <cellStyle name="Fechas 4 4 8 3 2" xfId="46741" xr:uid="{00000000-0005-0000-0000-0000F9620000}"/>
    <cellStyle name="Fechas 4 4 8 4" xfId="14107" xr:uid="{00000000-0005-0000-0000-0000FA620000}"/>
    <cellStyle name="Fechas 4 4 8 4 2" xfId="46742" xr:uid="{00000000-0005-0000-0000-0000FB620000}"/>
    <cellStyle name="Fechas 4 4 8 5" xfId="34780" xr:uid="{00000000-0005-0000-0000-0000FC620000}"/>
    <cellStyle name="Fechas 4 4 9" xfId="14108" xr:uid="{00000000-0005-0000-0000-0000FD620000}"/>
    <cellStyle name="Fechas 4 4 9 2" xfId="36169" xr:uid="{00000000-0005-0000-0000-0000FE620000}"/>
    <cellStyle name="Fechas 4 5" xfId="14109" xr:uid="{00000000-0005-0000-0000-0000FF620000}"/>
    <cellStyle name="Fechas 4 5 10" xfId="14110" xr:uid="{00000000-0005-0000-0000-000000630000}"/>
    <cellStyle name="Fechas 4 5 10 2" xfId="46743" xr:uid="{00000000-0005-0000-0000-000001630000}"/>
    <cellStyle name="Fechas 4 5 11" xfId="14111" xr:uid="{00000000-0005-0000-0000-000002630000}"/>
    <cellStyle name="Fechas 4 5 11 2" xfId="46744" xr:uid="{00000000-0005-0000-0000-000003630000}"/>
    <cellStyle name="Fechas 4 5 12" xfId="30906" xr:uid="{00000000-0005-0000-0000-000004630000}"/>
    <cellStyle name="Fechas 4 5 2" xfId="14112" xr:uid="{00000000-0005-0000-0000-000005630000}"/>
    <cellStyle name="Fechas 4 5 2 2" xfId="14113" xr:uid="{00000000-0005-0000-0000-000006630000}"/>
    <cellStyle name="Fechas 4 5 2 2 2" xfId="14114" xr:uid="{00000000-0005-0000-0000-000007630000}"/>
    <cellStyle name="Fechas 4 5 2 2 2 2" xfId="38234" xr:uid="{00000000-0005-0000-0000-000008630000}"/>
    <cellStyle name="Fechas 4 5 2 2 3" xfId="14115" xr:uid="{00000000-0005-0000-0000-000009630000}"/>
    <cellStyle name="Fechas 4 5 2 2 3 2" xfId="46745" xr:uid="{00000000-0005-0000-0000-00000A630000}"/>
    <cellStyle name="Fechas 4 5 2 2 4" xfId="14116" xr:uid="{00000000-0005-0000-0000-00000B630000}"/>
    <cellStyle name="Fechas 4 5 2 2 4 2" xfId="46746" xr:uid="{00000000-0005-0000-0000-00000C630000}"/>
    <cellStyle name="Fechas 4 5 2 2 5" xfId="14117" xr:uid="{00000000-0005-0000-0000-00000D630000}"/>
    <cellStyle name="Fechas 4 5 2 2 5 2" xfId="46747" xr:uid="{00000000-0005-0000-0000-00000E630000}"/>
    <cellStyle name="Fechas 4 5 2 2 6" xfId="33146" xr:uid="{00000000-0005-0000-0000-00000F630000}"/>
    <cellStyle name="Fechas 4 5 2 3" xfId="14118" xr:uid="{00000000-0005-0000-0000-000010630000}"/>
    <cellStyle name="Fechas 4 5 2 3 2" xfId="14119" xr:uid="{00000000-0005-0000-0000-000011630000}"/>
    <cellStyle name="Fechas 4 5 2 3 2 2" xfId="40488" xr:uid="{00000000-0005-0000-0000-000012630000}"/>
    <cellStyle name="Fechas 4 5 2 3 3" xfId="14120" xr:uid="{00000000-0005-0000-0000-000013630000}"/>
    <cellStyle name="Fechas 4 5 2 3 3 2" xfId="46748" xr:uid="{00000000-0005-0000-0000-000014630000}"/>
    <cellStyle name="Fechas 4 5 2 3 4" xfId="14121" xr:uid="{00000000-0005-0000-0000-000015630000}"/>
    <cellStyle name="Fechas 4 5 2 3 4 2" xfId="46749" xr:uid="{00000000-0005-0000-0000-000016630000}"/>
    <cellStyle name="Fechas 4 5 2 3 5" xfId="14122" xr:uid="{00000000-0005-0000-0000-000017630000}"/>
    <cellStyle name="Fechas 4 5 2 3 5 2" xfId="46750" xr:uid="{00000000-0005-0000-0000-000018630000}"/>
    <cellStyle name="Fechas 4 5 2 3 6" xfId="35400" xr:uid="{00000000-0005-0000-0000-000019630000}"/>
    <cellStyle name="Fechas 4 5 2 4" xfId="14123" xr:uid="{00000000-0005-0000-0000-00001A630000}"/>
    <cellStyle name="Fechas 4 5 2 4 2" xfId="36789" xr:uid="{00000000-0005-0000-0000-00001B630000}"/>
    <cellStyle name="Fechas 4 5 2 5" xfId="31701" xr:uid="{00000000-0005-0000-0000-00001C630000}"/>
    <cellStyle name="Fechas 4 5 3" xfId="14124" xr:uid="{00000000-0005-0000-0000-00001D630000}"/>
    <cellStyle name="Fechas 4 5 3 2" xfId="14125" xr:uid="{00000000-0005-0000-0000-00001E630000}"/>
    <cellStyle name="Fechas 4 5 3 2 2" xfId="14126" xr:uid="{00000000-0005-0000-0000-00001F630000}"/>
    <cellStyle name="Fechas 4 5 3 2 2 2" xfId="38122" xr:uid="{00000000-0005-0000-0000-000020630000}"/>
    <cellStyle name="Fechas 4 5 3 2 3" xfId="14127" xr:uid="{00000000-0005-0000-0000-000021630000}"/>
    <cellStyle name="Fechas 4 5 3 2 3 2" xfId="46751" xr:uid="{00000000-0005-0000-0000-000022630000}"/>
    <cellStyle name="Fechas 4 5 3 2 4" xfId="14128" xr:uid="{00000000-0005-0000-0000-000023630000}"/>
    <cellStyle name="Fechas 4 5 3 2 4 2" xfId="46752" xr:uid="{00000000-0005-0000-0000-000024630000}"/>
    <cellStyle name="Fechas 4 5 3 2 5" xfId="33034" xr:uid="{00000000-0005-0000-0000-000025630000}"/>
    <cellStyle name="Fechas 4 5 3 3" xfId="14129" xr:uid="{00000000-0005-0000-0000-000026630000}"/>
    <cellStyle name="Fechas 4 5 3 3 2" xfId="14130" xr:uid="{00000000-0005-0000-0000-000027630000}"/>
    <cellStyle name="Fechas 4 5 3 3 2 2" xfId="39160" xr:uid="{00000000-0005-0000-0000-000028630000}"/>
    <cellStyle name="Fechas 4 5 3 3 3" xfId="14131" xr:uid="{00000000-0005-0000-0000-000029630000}"/>
    <cellStyle name="Fechas 4 5 3 3 3 2" xfId="46753" xr:uid="{00000000-0005-0000-0000-00002A630000}"/>
    <cellStyle name="Fechas 4 5 3 3 4" xfId="14132" xr:uid="{00000000-0005-0000-0000-00002B630000}"/>
    <cellStyle name="Fechas 4 5 3 3 4 2" xfId="46754" xr:uid="{00000000-0005-0000-0000-00002C630000}"/>
    <cellStyle name="Fechas 4 5 3 3 5" xfId="34072" xr:uid="{00000000-0005-0000-0000-00002D630000}"/>
    <cellStyle name="Fechas 4 5 3 4" xfId="14133" xr:uid="{00000000-0005-0000-0000-00002E630000}"/>
    <cellStyle name="Fechas 4 5 3 4 2" xfId="14134" xr:uid="{00000000-0005-0000-0000-00002F630000}"/>
    <cellStyle name="Fechas 4 5 3 4 2 2" xfId="40376" xr:uid="{00000000-0005-0000-0000-000030630000}"/>
    <cellStyle name="Fechas 4 5 3 4 3" xfId="14135" xr:uid="{00000000-0005-0000-0000-000031630000}"/>
    <cellStyle name="Fechas 4 5 3 4 3 2" xfId="46755" xr:uid="{00000000-0005-0000-0000-000032630000}"/>
    <cellStyle name="Fechas 4 5 3 4 4" xfId="14136" xr:uid="{00000000-0005-0000-0000-000033630000}"/>
    <cellStyle name="Fechas 4 5 3 4 4 2" xfId="46756" xr:uid="{00000000-0005-0000-0000-000034630000}"/>
    <cellStyle name="Fechas 4 5 3 4 5" xfId="35288" xr:uid="{00000000-0005-0000-0000-000035630000}"/>
    <cellStyle name="Fechas 4 5 3 5" xfId="14137" xr:uid="{00000000-0005-0000-0000-000036630000}"/>
    <cellStyle name="Fechas 4 5 3 5 2" xfId="36677" xr:uid="{00000000-0005-0000-0000-000037630000}"/>
    <cellStyle name="Fechas 4 5 3 6" xfId="14138" xr:uid="{00000000-0005-0000-0000-000038630000}"/>
    <cellStyle name="Fechas 4 5 3 6 2" xfId="46757" xr:uid="{00000000-0005-0000-0000-000039630000}"/>
    <cellStyle name="Fechas 4 5 3 7" xfId="14139" xr:uid="{00000000-0005-0000-0000-00003A630000}"/>
    <cellStyle name="Fechas 4 5 3 7 2" xfId="46758" xr:uid="{00000000-0005-0000-0000-00003B630000}"/>
    <cellStyle name="Fechas 4 5 3 8" xfId="14140" xr:uid="{00000000-0005-0000-0000-00003C630000}"/>
    <cellStyle name="Fechas 4 5 3 8 2" xfId="46759" xr:uid="{00000000-0005-0000-0000-00003D630000}"/>
    <cellStyle name="Fechas 4 5 3 9" xfId="31589" xr:uid="{00000000-0005-0000-0000-00003E630000}"/>
    <cellStyle name="Fechas 4 5 4" xfId="14141" xr:uid="{00000000-0005-0000-0000-00003F630000}"/>
    <cellStyle name="Fechas 4 5 4 2" xfId="14142" xr:uid="{00000000-0005-0000-0000-000040630000}"/>
    <cellStyle name="Fechas 4 5 4 2 2" xfId="14143" xr:uid="{00000000-0005-0000-0000-000041630000}"/>
    <cellStyle name="Fechas 4 5 4 2 2 2" xfId="38485" xr:uid="{00000000-0005-0000-0000-000042630000}"/>
    <cellStyle name="Fechas 4 5 4 2 3" xfId="14144" xr:uid="{00000000-0005-0000-0000-000043630000}"/>
    <cellStyle name="Fechas 4 5 4 2 3 2" xfId="46760" xr:uid="{00000000-0005-0000-0000-000044630000}"/>
    <cellStyle name="Fechas 4 5 4 2 4" xfId="14145" xr:uid="{00000000-0005-0000-0000-000045630000}"/>
    <cellStyle name="Fechas 4 5 4 2 4 2" xfId="46761" xr:uid="{00000000-0005-0000-0000-000046630000}"/>
    <cellStyle name="Fechas 4 5 4 2 5" xfId="33397" xr:uid="{00000000-0005-0000-0000-000047630000}"/>
    <cellStyle name="Fechas 4 5 4 3" xfId="14146" xr:uid="{00000000-0005-0000-0000-000048630000}"/>
    <cellStyle name="Fechas 4 5 4 3 2" xfId="14147" xr:uid="{00000000-0005-0000-0000-000049630000}"/>
    <cellStyle name="Fechas 4 5 4 3 2 2" xfId="39357" xr:uid="{00000000-0005-0000-0000-00004A630000}"/>
    <cellStyle name="Fechas 4 5 4 3 3" xfId="14148" xr:uid="{00000000-0005-0000-0000-00004B630000}"/>
    <cellStyle name="Fechas 4 5 4 3 3 2" xfId="46762" xr:uid="{00000000-0005-0000-0000-00004C630000}"/>
    <cellStyle name="Fechas 4 5 4 3 4" xfId="14149" xr:uid="{00000000-0005-0000-0000-00004D630000}"/>
    <cellStyle name="Fechas 4 5 4 3 4 2" xfId="46763" xr:uid="{00000000-0005-0000-0000-00004E630000}"/>
    <cellStyle name="Fechas 4 5 4 3 5" xfId="34269" xr:uid="{00000000-0005-0000-0000-00004F630000}"/>
    <cellStyle name="Fechas 4 5 4 4" xfId="14150" xr:uid="{00000000-0005-0000-0000-000050630000}"/>
    <cellStyle name="Fechas 4 5 4 4 2" xfId="14151" xr:uid="{00000000-0005-0000-0000-000051630000}"/>
    <cellStyle name="Fechas 4 5 4 4 2 2" xfId="40739" xr:uid="{00000000-0005-0000-0000-000052630000}"/>
    <cellStyle name="Fechas 4 5 4 4 3" xfId="14152" xr:uid="{00000000-0005-0000-0000-000053630000}"/>
    <cellStyle name="Fechas 4 5 4 4 3 2" xfId="46764" xr:uid="{00000000-0005-0000-0000-000054630000}"/>
    <cellStyle name="Fechas 4 5 4 4 4" xfId="14153" xr:uid="{00000000-0005-0000-0000-000055630000}"/>
    <cellStyle name="Fechas 4 5 4 4 4 2" xfId="46765" xr:uid="{00000000-0005-0000-0000-000056630000}"/>
    <cellStyle name="Fechas 4 5 4 4 5" xfId="35651" xr:uid="{00000000-0005-0000-0000-000057630000}"/>
    <cellStyle name="Fechas 4 5 4 5" xfId="14154" xr:uid="{00000000-0005-0000-0000-000058630000}"/>
    <cellStyle name="Fechas 4 5 4 5 2" xfId="37040" xr:uid="{00000000-0005-0000-0000-000059630000}"/>
    <cellStyle name="Fechas 4 5 4 6" xfId="14155" xr:uid="{00000000-0005-0000-0000-00005A630000}"/>
    <cellStyle name="Fechas 4 5 4 6 2" xfId="46766" xr:uid="{00000000-0005-0000-0000-00005B630000}"/>
    <cellStyle name="Fechas 4 5 4 7" xfId="14156" xr:uid="{00000000-0005-0000-0000-00005C630000}"/>
    <cellStyle name="Fechas 4 5 4 7 2" xfId="46767" xr:uid="{00000000-0005-0000-0000-00005D630000}"/>
    <cellStyle name="Fechas 4 5 4 8" xfId="14157" xr:uid="{00000000-0005-0000-0000-00005E630000}"/>
    <cellStyle name="Fechas 4 5 4 8 2" xfId="46768" xr:uid="{00000000-0005-0000-0000-00005F630000}"/>
    <cellStyle name="Fechas 4 5 4 9" xfId="31952" xr:uid="{00000000-0005-0000-0000-000060630000}"/>
    <cellStyle name="Fechas 4 5 5" xfId="14158" xr:uid="{00000000-0005-0000-0000-000061630000}"/>
    <cellStyle name="Fechas 4 5 5 2" xfId="14159" xr:uid="{00000000-0005-0000-0000-000062630000}"/>
    <cellStyle name="Fechas 4 5 5 2 2" xfId="14160" xr:uid="{00000000-0005-0000-0000-000063630000}"/>
    <cellStyle name="Fechas 4 5 5 2 2 2" xfId="38928" xr:uid="{00000000-0005-0000-0000-000064630000}"/>
    <cellStyle name="Fechas 4 5 5 2 3" xfId="14161" xr:uid="{00000000-0005-0000-0000-000065630000}"/>
    <cellStyle name="Fechas 4 5 5 2 3 2" xfId="46769" xr:uid="{00000000-0005-0000-0000-000066630000}"/>
    <cellStyle name="Fechas 4 5 5 2 4" xfId="14162" xr:uid="{00000000-0005-0000-0000-000067630000}"/>
    <cellStyle name="Fechas 4 5 5 2 4 2" xfId="46770" xr:uid="{00000000-0005-0000-0000-000068630000}"/>
    <cellStyle name="Fechas 4 5 5 2 5" xfId="33840" xr:uid="{00000000-0005-0000-0000-000069630000}"/>
    <cellStyle name="Fechas 4 5 5 3" xfId="14163" xr:uid="{00000000-0005-0000-0000-00006A630000}"/>
    <cellStyle name="Fechas 4 5 5 3 2" xfId="14164" xr:uid="{00000000-0005-0000-0000-00006B630000}"/>
    <cellStyle name="Fechas 4 5 5 3 2 2" xfId="40144" xr:uid="{00000000-0005-0000-0000-00006C630000}"/>
    <cellStyle name="Fechas 4 5 5 3 3" xfId="14165" xr:uid="{00000000-0005-0000-0000-00006D630000}"/>
    <cellStyle name="Fechas 4 5 5 3 3 2" xfId="46771" xr:uid="{00000000-0005-0000-0000-00006E630000}"/>
    <cellStyle name="Fechas 4 5 5 3 4" xfId="14166" xr:uid="{00000000-0005-0000-0000-00006F630000}"/>
    <cellStyle name="Fechas 4 5 5 3 4 2" xfId="46772" xr:uid="{00000000-0005-0000-0000-000070630000}"/>
    <cellStyle name="Fechas 4 5 5 3 5" xfId="35056" xr:uid="{00000000-0005-0000-0000-000071630000}"/>
    <cellStyle name="Fechas 4 5 5 4" xfId="14167" xr:uid="{00000000-0005-0000-0000-000072630000}"/>
    <cellStyle name="Fechas 4 5 5 4 2" xfId="36445" xr:uid="{00000000-0005-0000-0000-000073630000}"/>
    <cellStyle name="Fechas 4 5 5 5" xfId="14168" xr:uid="{00000000-0005-0000-0000-000074630000}"/>
    <cellStyle name="Fechas 4 5 5 5 2" xfId="46773" xr:uid="{00000000-0005-0000-0000-000075630000}"/>
    <cellStyle name="Fechas 4 5 5 6" xfId="14169" xr:uid="{00000000-0005-0000-0000-000076630000}"/>
    <cellStyle name="Fechas 4 5 5 6 2" xfId="46774" xr:uid="{00000000-0005-0000-0000-000077630000}"/>
    <cellStyle name="Fechas 4 5 5 7" xfId="14170" xr:uid="{00000000-0005-0000-0000-000078630000}"/>
    <cellStyle name="Fechas 4 5 5 7 2" xfId="46775" xr:uid="{00000000-0005-0000-0000-000079630000}"/>
    <cellStyle name="Fechas 4 5 5 8" xfId="31357" xr:uid="{00000000-0005-0000-0000-00007A630000}"/>
    <cellStyle name="Fechas 4 5 6" xfId="14171" xr:uid="{00000000-0005-0000-0000-00007B630000}"/>
    <cellStyle name="Fechas 4 5 6 2" xfId="14172" xr:uid="{00000000-0005-0000-0000-00007C630000}"/>
    <cellStyle name="Fechas 4 5 6 2 2" xfId="37682" xr:uid="{00000000-0005-0000-0000-00007D630000}"/>
    <cellStyle name="Fechas 4 5 6 3" xfId="14173" xr:uid="{00000000-0005-0000-0000-00007E630000}"/>
    <cellStyle name="Fechas 4 5 6 3 2" xfId="46776" xr:uid="{00000000-0005-0000-0000-00007F630000}"/>
    <cellStyle name="Fechas 4 5 6 4" xfId="14174" xr:uid="{00000000-0005-0000-0000-000080630000}"/>
    <cellStyle name="Fechas 4 5 6 4 2" xfId="46777" xr:uid="{00000000-0005-0000-0000-000081630000}"/>
    <cellStyle name="Fechas 4 5 6 5" xfId="32594" xr:uid="{00000000-0005-0000-0000-000082630000}"/>
    <cellStyle name="Fechas 4 5 7" xfId="14175" xr:uid="{00000000-0005-0000-0000-000083630000}"/>
    <cellStyle name="Fechas 4 5 7 2" xfId="14176" xr:uid="{00000000-0005-0000-0000-000084630000}"/>
    <cellStyle name="Fechas 4 5 7 2 2" xfId="37482" xr:uid="{00000000-0005-0000-0000-000085630000}"/>
    <cellStyle name="Fechas 4 5 7 3" xfId="14177" xr:uid="{00000000-0005-0000-0000-000086630000}"/>
    <cellStyle name="Fechas 4 5 7 3 2" xfId="46778" xr:uid="{00000000-0005-0000-0000-000087630000}"/>
    <cellStyle name="Fechas 4 5 7 4" xfId="14178" xr:uid="{00000000-0005-0000-0000-000088630000}"/>
    <cellStyle name="Fechas 4 5 7 4 2" xfId="46779" xr:uid="{00000000-0005-0000-0000-000089630000}"/>
    <cellStyle name="Fechas 4 5 7 5" xfId="32394" xr:uid="{00000000-0005-0000-0000-00008A630000}"/>
    <cellStyle name="Fechas 4 5 8" xfId="14179" xr:uid="{00000000-0005-0000-0000-00008B630000}"/>
    <cellStyle name="Fechas 4 5 8 2" xfId="14180" xr:uid="{00000000-0005-0000-0000-00008C630000}"/>
    <cellStyle name="Fechas 4 5 8 2 2" xfId="39874" xr:uid="{00000000-0005-0000-0000-00008D630000}"/>
    <cellStyle name="Fechas 4 5 8 3" xfId="14181" xr:uid="{00000000-0005-0000-0000-00008E630000}"/>
    <cellStyle name="Fechas 4 5 8 3 2" xfId="46780" xr:uid="{00000000-0005-0000-0000-00008F630000}"/>
    <cellStyle name="Fechas 4 5 8 4" xfId="14182" xr:uid="{00000000-0005-0000-0000-000090630000}"/>
    <cellStyle name="Fechas 4 5 8 4 2" xfId="46781" xr:uid="{00000000-0005-0000-0000-000091630000}"/>
    <cellStyle name="Fechas 4 5 8 5" xfId="34786" xr:uid="{00000000-0005-0000-0000-000092630000}"/>
    <cellStyle name="Fechas 4 5 9" xfId="14183" xr:uid="{00000000-0005-0000-0000-000093630000}"/>
    <cellStyle name="Fechas 4 5 9 2" xfId="36175" xr:uid="{00000000-0005-0000-0000-000094630000}"/>
    <cellStyle name="Fechas 4 6" xfId="14184" xr:uid="{00000000-0005-0000-0000-000095630000}"/>
    <cellStyle name="Fechas 4 6 10" xfId="14185" xr:uid="{00000000-0005-0000-0000-000096630000}"/>
    <cellStyle name="Fechas 4 6 10 2" xfId="46782" xr:uid="{00000000-0005-0000-0000-000097630000}"/>
    <cellStyle name="Fechas 4 6 11" xfId="14186" xr:uid="{00000000-0005-0000-0000-000098630000}"/>
    <cellStyle name="Fechas 4 6 11 2" xfId="46783" xr:uid="{00000000-0005-0000-0000-000099630000}"/>
    <cellStyle name="Fechas 4 6 12" xfId="30928" xr:uid="{00000000-0005-0000-0000-00009A630000}"/>
    <cellStyle name="Fechas 4 6 2" xfId="14187" xr:uid="{00000000-0005-0000-0000-00009B630000}"/>
    <cellStyle name="Fechas 4 6 2 2" xfId="14188" xr:uid="{00000000-0005-0000-0000-00009C630000}"/>
    <cellStyle name="Fechas 4 6 2 2 2" xfId="14189" xr:uid="{00000000-0005-0000-0000-00009D630000}"/>
    <cellStyle name="Fechas 4 6 2 2 2 2" xfId="38235" xr:uid="{00000000-0005-0000-0000-00009E630000}"/>
    <cellStyle name="Fechas 4 6 2 2 3" xfId="14190" xr:uid="{00000000-0005-0000-0000-00009F630000}"/>
    <cellStyle name="Fechas 4 6 2 2 3 2" xfId="46784" xr:uid="{00000000-0005-0000-0000-0000A0630000}"/>
    <cellStyle name="Fechas 4 6 2 2 4" xfId="14191" xr:uid="{00000000-0005-0000-0000-0000A1630000}"/>
    <cellStyle name="Fechas 4 6 2 2 4 2" xfId="46785" xr:uid="{00000000-0005-0000-0000-0000A2630000}"/>
    <cellStyle name="Fechas 4 6 2 2 5" xfId="14192" xr:uid="{00000000-0005-0000-0000-0000A3630000}"/>
    <cellStyle name="Fechas 4 6 2 2 5 2" xfId="46786" xr:uid="{00000000-0005-0000-0000-0000A4630000}"/>
    <cellStyle name="Fechas 4 6 2 2 6" xfId="33147" xr:uid="{00000000-0005-0000-0000-0000A5630000}"/>
    <cellStyle name="Fechas 4 6 2 3" xfId="14193" xr:uid="{00000000-0005-0000-0000-0000A6630000}"/>
    <cellStyle name="Fechas 4 6 2 3 2" xfId="14194" xr:uid="{00000000-0005-0000-0000-0000A7630000}"/>
    <cellStyle name="Fechas 4 6 2 3 2 2" xfId="40489" xr:uid="{00000000-0005-0000-0000-0000A8630000}"/>
    <cellStyle name="Fechas 4 6 2 3 3" xfId="14195" xr:uid="{00000000-0005-0000-0000-0000A9630000}"/>
    <cellStyle name="Fechas 4 6 2 3 3 2" xfId="46787" xr:uid="{00000000-0005-0000-0000-0000AA630000}"/>
    <cellStyle name="Fechas 4 6 2 3 4" xfId="14196" xr:uid="{00000000-0005-0000-0000-0000AB630000}"/>
    <cellStyle name="Fechas 4 6 2 3 4 2" xfId="46788" xr:uid="{00000000-0005-0000-0000-0000AC630000}"/>
    <cellStyle name="Fechas 4 6 2 3 5" xfId="14197" xr:uid="{00000000-0005-0000-0000-0000AD630000}"/>
    <cellStyle name="Fechas 4 6 2 3 5 2" xfId="46789" xr:uid="{00000000-0005-0000-0000-0000AE630000}"/>
    <cellStyle name="Fechas 4 6 2 3 6" xfId="35401" xr:uid="{00000000-0005-0000-0000-0000AF630000}"/>
    <cellStyle name="Fechas 4 6 2 4" xfId="14198" xr:uid="{00000000-0005-0000-0000-0000B0630000}"/>
    <cellStyle name="Fechas 4 6 2 4 2" xfId="36790" xr:uid="{00000000-0005-0000-0000-0000B1630000}"/>
    <cellStyle name="Fechas 4 6 2 5" xfId="31702" xr:uid="{00000000-0005-0000-0000-0000B2630000}"/>
    <cellStyle name="Fechas 4 6 3" xfId="14199" xr:uid="{00000000-0005-0000-0000-0000B3630000}"/>
    <cellStyle name="Fechas 4 6 3 2" xfId="14200" xr:uid="{00000000-0005-0000-0000-0000B4630000}"/>
    <cellStyle name="Fechas 4 6 3 2 2" xfId="14201" xr:uid="{00000000-0005-0000-0000-0000B5630000}"/>
    <cellStyle name="Fechas 4 6 3 2 2 2" xfId="38123" xr:uid="{00000000-0005-0000-0000-0000B6630000}"/>
    <cellStyle name="Fechas 4 6 3 2 3" xfId="14202" xr:uid="{00000000-0005-0000-0000-0000B7630000}"/>
    <cellStyle name="Fechas 4 6 3 2 3 2" xfId="46790" xr:uid="{00000000-0005-0000-0000-0000B8630000}"/>
    <cellStyle name="Fechas 4 6 3 2 4" xfId="14203" xr:uid="{00000000-0005-0000-0000-0000B9630000}"/>
    <cellStyle name="Fechas 4 6 3 2 4 2" xfId="46791" xr:uid="{00000000-0005-0000-0000-0000BA630000}"/>
    <cellStyle name="Fechas 4 6 3 2 5" xfId="33035" xr:uid="{00000000-0005-0000-0000-0000BB630000}"/>
    <cellStyle name="Fechas 4 6 3 3" xfId="14204" xr:uid="{00000000-0005-0000-0000-0000BC630000}"/>
    <cellStyle name="Fechas 4 6 3 3 2" xfId="14205" xr:uid="{00000000-0005-0000-0000-0000BD630000}"/>
    <cellStyle name="Fechas 4 6 3 3 2 2" xfId="39161" xr:uid="{00000000-0005-0000-0000-0000BE630000}"/>
    <cellStyle name="Fechas 4 6 3 3 3" xfId="14206" xr:uid="{00000000-0005-0000-0000-0000BF630000}"/>
    <cellStyle name="Fechas 4 6 3 3 3 2" xfId="46792" xr:uid="{00000000-0005-0000-0000-0000C0630000}"/>
    <cellStyle name="Fechas 4 6 3 3 4" xfId="14207" xr:uid="{00000000-0005-0000-0000-0000C1630000}"/>
    <cellStyle name="Fechas 4 6 3 3 4 2" xfId="46793" xr:uid="{00000000-0005-0000-0000-0000C2630000}"/>
    <cellStyle name="Fechas 4 6 3 3 5" xfId="34073" xr:uid="{00000000-0005-0000-0000-0000C3630000}"/>
    <cellStyle name="Fechas 4 6 3 4" xfId="14208" xr:uid="{00000000-0005-0000-0000-0000C4630000}"/>
    <cellStyle name="Fechas 4 6 3 4 2" xfId="14209" xr:uid="{00000000-0005-0000-0000-0000C5630000}"/>
    <cellStyle name="Fechas 4 6 3 4 2 2" xfId="40377" xr:uid="{00000000-0005-0000-0000-0000C6630000}"/>
    <cellStyle name="Fechas 4 6 3 4 3" xfId="14210" xr:uid="{00000000-0005-0000-0000-0000C7630000}"/>
    <cellStyle name="Fechas 4 6 3 4 3 2" xfId="46794" xr:uid="{00000000-0005-0000-0000-0000C8630000}"/>
    <cellStyle name="Fechas 4 6 3 4 4" xfId="14211" xr:uid="{00000000-0005-0000-0000-0000C9630000}"/>
    <cellStyle name="Fechas 4 6 3 4 4 2" xfId="46795" xr:uid="{00000000-0005-0000-0000-0000CA630000}"/>
    <cellStyle name="Fechas 4 6 3 4 5" xfId="35289" xr:uid="{00000000-0005-0000-0000-0000CB630000}"/>
    <cellStyle name="Fechas 4 6 3 5" xfId="14212" xr:uid="{00000000-0005-0000-0000-0000CC630000}"/>
    <cellStyle name="Fechas 4 6 3 5 2" xfId="36678" xr:uid="{00000000-0005-0000-0000-0000CD630000}"/>
    <cellStyle name="Fechas 4 6 3 6" xfId="14213" xr:uid="{00000000-0005-0000-0000-0000CE630000}"/>
    <cellStyle name="Fechas 4 6 3 6 2" xfId="46796" xr:uid="{00000000-0005-0000-0000-0000CF630000}"/>
    <cellStyle name="Fechas 4 6 3 7" xfId="14214" xr:uid="{00000000-0005-0000-0000-0000D0630000}"/>
    <cellStyle name="Fechas 4 6 3 7 2" xfId="46797" xr:uid="{00000000-0005-0000-0000-0000D1630000}"/>
    <cellStyle name="Fechas 4 6 3 8" xfId="14215" xr:uid="{00000000-0005-0000-0000-0000D2630000}"/>
    <cellStyle name="Fechas 4 6 3 8 2" xfId="46798" xr:uid="{00000000-0005-0000-0000-0000D3630000}"/>
    <cellStyle name="Fechas 4 6 3 9" xfId="31590" xr:uid="{00000000-0005-0000-0000-0000D4630000}"/>
    <cellStyle name="Fechas 4 6 4" xfId="14216" xr:uid="{00000000-0005-0000-0000-0000D5630000}"/>
    <cellStyle name="Fechas 4 6 4 2" xfId="14217" xr:uid="{00000000-0005-0000-0000-0000D6630000}"/>
    <cellStyle name="Fechas 4 6 4 2 2" xfId="14218" xr:uid="{00000000-0005-0000-0000-0000D7630000}"/>
    <cellStyle name="Fechas 4 6 4 2 2 2" xfId="38484" xr:uid="{00000000-0005-0000-0000-0000D8630000}"/>
    <cellStyle name="Fechas 4 6 4 2 3" xfId="14219" xr:uid="{00000000-0005-0000-0000-0000D9630000}"/>
    <cellStyle name="Fechas 4 6 4 2 3 2" xfId="46799" xr:uid="{00000000-0005-0000-0000-0000DA630000}"/>
    <cellStyle name="Fechas 4 6 4 2 4" xfId="14220" xr:uid="{00000000-0005-0000-0000-0000DB630000}"/>
    <cellStyle name="Fechas 4 6 4 2 4 2" xfId="46800" xr:uid="{00000000-0005-0000-0000-0000DC630000}"/>
    <cellStyle name="Fechas 4 6 4 2 5" xfId="33396" xr:uid="{00000000-0005-0000-0000-0000DD630000}"/>
    <cellStyle name="Fechas 4 6 4 3" xfId="14221" xr:uid="{00000000-0005-0000-0000-0000DE630000}"/>
    <cellStyle name="Fechas 4 6 4 3 2" xfId="14222" xr:uid="{00000000-0005-0000-0000-0000DF630000}"/>
    <cellStyle name="Fechas 4 6 4 3 2 2" xfId="39356" xr:uid="{00000000-0005-0000-0000-0000E0630000}"/>
    <cellStyle name="Fechas 4 6 4 3 3" xfId="14223" xr:uid="{00000000-0005-0000-0000-0000E1630000}"/>
    <cellStyle name="Fechas 4 6 4 3 3 2" xfId="46801" xr:uid="{00000000-0005-0000-0000-0000E2630000}"/>
    <cellStyle name="Fechas 4 6 4 3 4" xfId="14224" xr:uid="{00000000-0005-0000-0000-0000E3630000}"/>
    <cellStyle name="Fechas 4 6 4 3 4 2" xfId="46802" xr:uid="{00000000-0005-0000-0000-0000E4630000}"/>
    <cellStyle name="Fechas 4 6 4 3 5" xfId="34268" xr:uid="{00000000-0005-0000-0000-0000E5630000}"/>
    <cellStyle name="Fechas 4 6 4 4" xfId="14225" xr:uid="{00000000-0005-0000-0000-0000E6630000}"/>
    <cellStyle name="Fechas 4 6 4 4 2" xfId="14226" xr:uid="{00000000-0005-0000-0000-0000E7630000}"/>
    <cellStyle name="Fechas 4 6 4 4 2 2" xfId="40738" xr:uid="{00000000-0005-0000-0000-0000E8630000}"/>
    <cellStyle name="Fechas 4 6 4 4 3" xfId="14227" xr:uid="{00000000-0005-0000-0000-0000E9630000}"/>
    <cellStyle name="Fechas 4 6 4 4 3 2" xfId="46803" xr:uid="{00000000-0005-0000-0000-0000EA630000}"/>
    <cellStyle name="Fechas 4 6 4 4 4" xfId="14228" xr:uid="{00000000-0005-0000-0000-0000EB630000}"/>
    <cellStyle name="Fechas 4 6 4 4 4 2" xfId="46804" xr:uid="{00000000-0005-0000-0000-0000EC630000}"/>
    <cellStyle name="Fechas 4 6 4 4 5" xfId="35650" xr:uid="{00000000-0005-0000-0000-0000ED630000}"/>
    <cellStyle name="Fechas 4 6 4 5" xfId="14229" xr:uid="{00000000-0005-0000-0000-0000EE630000}"/>
    <cellStyle name="Fechas 4 6 4 5 2" xfId="37039" xr:uid="{00000000-0005-0000-0000-0000EF630000}"/>
    <cellStyle name="Fechas 4 6 4 6" xfId="14230" xr:uid="{00000000-0005-0000-0000-0000F0630000}"/>
    <cellStyle name="Fechas 4 6 4 6 2" xfId="46805" xr:uid="{00000000-0005-0000-0000-0000F1630000}"/>
    <cellStyle name="Fechas 4 6 4 7" xfId="14231" xr:uid="{00000000-0005-0000-0000-0000F2630000}"/>
    <cellStyle name="Fechas 4 6 4 7 2" xfId="46806" xr:uid="{00000000-0005-0000-0000-0000F3630000}"/>
    <cellStyle name="Fechas 4 6 4 8" xfId="14232" xr:uid="{00000000-0005-0000-0000-0000F4630000}"/>
    <cellStyle name="Fechas 4 6 4 8 2" xfId="46807" xr:uid="{00000000-0005-0000-0000-0000F5630000}"/>
    <cellStyle name="Fechas 4 6 4 9" xfId="31951" xr:uid="{00000000-0005-0000-0000-0000F6630000}"/>
    <cellStyle name="Fechas 4 6 5" xfId="14233" xr:uid="{00000000-0005-0000-0000-0000F7630000}"/>
    <cellStyle name="Fechas 4 6 5 2" xfId="14234" xr:uid="{00000000-0005-0000-0000-0000F8630000}"/>
    <cellStyle name="Fechas 4 6 5 2 2" xfId="14235" xr:uid="{00000000-0005-0000-0000-0000F9630000}"/>
    <cellStyle name="Fechas 4 6 5 2 2 2" xfId="38929" xr:uid="{00000000-0005-0000-0000-0000FA630000}"/>
    <cellStyle name="Fechas 4 6 5 2 3" xfId="14236" xr:uid="{00000000-0005-0000-0000-0000FB630000}"/>
    <cellStyle name="Fechas 4 6 5 2 3 2" xfId="46808" xr:uid="{00000000-0005-0000-0000-0000FC630000}"/>
    <cellStyle name="Fechas 4 6 5 2 4" xfId="14237" xr:uid="{00000000-0005-0000-0000-0000FD630000}"/>
    <cellStyle name="Fechas 4 6 5 2 4 2" xfId="46809" xr:uid="{00000000-0005-0000-0000-0000FE630000}"/>
    <cellStyle name="Fechas 4 6 5 2 5" xfId="33841" xr:uid="{00000000-0005-0000-0000-0000FF630000}"/>
    <cellStyle name="Fechas 4 6 5 3" xfId="14238" xr:uid="{00000000-0005-0000-0000-000000640000}"/>
    <cellStyle name="Fechas 4 6 5 3 2" xfId="14239" xr:uid="{00000000-0005-0000-0000-000001640000}"/>
    <cellStyle name="Fechas 4 6 5 3 2 2" xfId="40145" xr:uid="{00000000-0005-0000-0000-000002640000}"/>
    <cellStyle name="Fechas 4 6 5 3 3" xfId="14240" xr:uid="{00000000-0005-0000-0000-000003640000}"/>
    <cellStyle name="Fechas 4 6 5 3 3 2" xfId="46810" xr:uid="{00000000-0005-0000-0000-000004640000}"/>
    <cellStyle name="Fechas 4 6 5 3 4" xfId="14241" xr:uid="{00000000-0005-0000-0000-000005640000}"/>
    <cellStyle name="Fechas 4 6 5 3 4 2" xfId="46811" xr:uid="{00000000-0005-0000-0000-000006640000}"/>
    <cellStyle name="Fechas 4 6 5 3 5" xfId="35057" xr:uid="{00000000-0005-0000-0000-000007640000}"/>
    <cellStyle name="Fechas 4 6 5 4" xfId="14242" xr:uid="{00000000-0005-0000-0000-000008640000}"/>
    <cellStyle name="Fechas 4 6 5 4 2" xfId="36446" xr:uid="{00000000-0005-0000-0000-000009640000}"/>
    <cellStyle name="Fechas 4 6 5 5" xfId="14243" xr:uid="{00000000-0005-0000-0000-00000A640000}"/>
    <cellStyle name="Fechas 4 6 5 5 2" xfId="46812" xr:uid="{00000000-0005-0000-0000-00000B640000}"/>
    <cellStyle name="Fechas 4 6 5 6" xfId="14244" xr:uid="{00000000-0005-0000-0000-00000C640000}"/>
    <cellStyle name="Fechas 4 6 5 6 2" xfId="46813" xr:uid="{00000000-0005-0000-0000-00000D640000}"/>
    <cellStyle name="Fechas 4 6 5 7" xfId="14245" xr:uid="{00000000-0005-0000-0000-00000E640000}"/>
    <cellStyle name="Fechas 4 6 5 7 2" xfId="46814" xr:uid="{00000000-0005-0000-0000-00000F640000}"/>
    <cellStyle name="Fechas 4 6 5 8" xfId="31358" xr:uid="{00000000-0005-0000-0000-000010640000}"/>
    <cellStyle name="Fechas 4 6 6" xfId="14246" xr:uid="{00000000-0005-0000-0000-000011640000}"/>
    <cellStyle name="Fechas 4 6 6 2" xfId="14247" xr:uid="{00000000-0005-0000-0000-000012640000}"/>
    <cellStyle name="Fechas 4 6 6 2 2" xfId="37703" xr:uid="{00000000-0005-0000-0000-000013640000}"/>
    <cellStyle name="Fechas 4 6 6 3" xfId="14248" xr:uid="{00000000-0005-0000-0000-000014640000}"/>
    <cellStyle name="Fechas 4 6 6 3 2" xfId="46815" xr:uid="{00000000-0005-0000-0000-000015640000}"/>
    <cellStyle name="Fechas 4 6 6 4" xfId="14249" xr:uid="{00000000-0005-0000-0000-000016640000}"/>
    <cellStyle name="Fechas 4 6 6 4 2" xfId="46816" xr:uid="{00000000-0005-0000-0000-000017640000}"/>
    <cellStyle name="Fechas 4 6 6 5" xfId="32615" xr:uid="{00000000-0005-0000-0000-000018640000}"/>
    <cellStyle name="Fechas 4 6 7" xfId="14250" xr:uid="{00000000-0005-0000-0000-000019640000}"/>
    <cellStyle name="Fechas 4 6 7 2" xfId="14251" xr:uid="{00000000-0005-0000-0000-00001A640000}"/>
    <cellStyle name="Fechas 4 6 7 2 2" xfId="37807" xr:uid="{00000000-0005-0000-0000-00001B640000}"/>
    <cellStyle name="Fechas 4 6 7 3" xfId="14252" xr:uid="{00000000-0005-0000-0000-00001C640000}"/>
    <cellStyle name="Fechas 4 6 7 3 2" xfId="46817" xr:uid="{00000000-0005-0000-0000-00001D640000}"/>
    <cellStyle name="Fechas 4 6 7 4" xfId="14253" xr:uid="{00000000-0005-0000-0000-00001E640000}"/>
    <cellStyle name="Fechas 4 6 7 4 2" xfId="46818" xr:uid="{00000000-0005-0000-0000-00001F640000}"/>
    <cellStyle name="Fechas 4 6 7 5" xfId="32719" xr:uid="{00000000-0005-0000-0000-000020640000}"/>
    <cellStyle name="Fechas 4 6 8" xfId="14254" xr:uid="{00000000-0005-0000-0000-000021640000}"/>
    <cellStyle name="Fechas 4 6 8 2" xfId="14255" xr:uid="{00000000-0005-0000-0000-000022640000}"/>
    <cellStyle name="Fechas 4 6 8 2 2" xfId="39895" xr:uid="{00000000-0005-0000-0000-000023640000}"/>
    <cellStyle name="Fechas 4 6 8 3" xfId="14256" xr:uid="{00000000-0005-0000-0000-000024640000}"/>
    <cellStyle name="Fechas 4 6 8 3 2" xfId="46819" xr:uid="{00000000-0005-0000-0000-000025640000}"/>
    <cellStyle name="Fechas 4 6 8 4" xfId="14257" xr:uid="{00000000-0005-0000-0000-000026640000}"/>
    <cellStyle name="Fechas 4 6 8 4 2" xfId="46820" xr:uid="{00000000-0005-0000-0000-000027640000}"/>
    <cellStyle name="Fechas 4 6 8 5" xfId="34807" xr:uid="{00000000-0005-0000-0000-000028640000}"/>
    <cellStyle name="Fechas 4 6 9" xfId="14258" xr:uid="{00000000-0005-0000-0000-000029640000}"/>
    <cellStyle name="Fechas 4 6 9 2" xfId="36196" xr:uid="{00000000-0005-0000-0000-00002A640000}"/>
    <cellStyle name="Fechas 4 7" xfId="14259" xr:uid="{00000000-0005-0000-0000-00002B640000}"/>
    <cellStyle name="Fechas 4 7 10" xfId="14260" xr:uid="{00000000-0005-0000-0000-00002C640000}"/>
    <cellStyle name="Fechas 4 7 10 2" xfId="46821" xr:uid="{00000000-0005-0000-0000-00002D640000}"/>
    <cellStyle name="Fechas 4 7 11" xfId="14261" xr:uid="{00000000-0005-0000-0000-00002E640000}"/>
    <cellStyle name="Fechas 4 7 11 2" xfId="46822" xr:uid="{00000000-0005-0000-0000-00002F640000}"/>
    <cellStyle name="Fechas 4 7 12" xfId="30903" xr:uid="{00000000-0005-0000-0000-000030640000}"/>
    <cellStyle name="Fechas 4 7 2" xfId="14262" xr:uid="{00000000-0005-0000-0000-000031640000}"/>
    <cellStyle name="Fechas 4 7 2 2" xfId="14263" xr:uid="{00000000-0005-0000-0000-000032640000}"/>
    <cellStyle name="Fechas 4 7 2 2 2" xfId="14264" xr:uid="{00000000-0005-0000-0000-000033640000}"/>
    <cellStyle name="Fechas 4 7 2 2 2 2" xfId="38236" xr:uid="{00000000-0005-0000-0000-000034640000}"/>
    <cellStyle name="Fechas 4 7 2 2 3" xfId="14265" xr:uid="{00000000-0005-0000-0000-000035640000}"/>
    <cellStyle name="Fechas 4 7 2 2 3 2" xfId="46823" xr:uid="{00000000-0005-0000-0000-000036640000}"/>
    <cellStyle name="Fechas 4 7 2 2 4" xfId="14266" xr:uid="{00000000-0005-0000-0000-000037640000}"/>
    <cellStyle name="Fechas 4 7 2 2 4 2" xfId="46824" xr:uid="{00000000-0005-0000-0000-000038640000}"/>
    <cellStyle name="Fechas 4 7 2 2 5" xfId="14267" xr:uid="{00000000-0005-0000-0000-000039640000}"/>
    <cellStyle name="Fechas 4 7 2 2 5 2" xfId="46825" xr:uid="{00000000-0005-0000-0000-00003A640000}"/>
    <cellStyle name="Fechas 4 7 2 2 6" xfId="33148" xr:uid="{00000000-0005-0000-0000-00003B640000}"/>
    <cellStyle name="Fechas 4 7 2 3" xfId="14268" xr:uid="{00000000-0005-0000-0000-00003C640000}"/>
    <cellStyle name="Fechas 4 7 2 3 2" xfId="14269" xr:uid="{00000000-0005-0000-0000-00003D640000}"/>
    <cellStyle name="Fechas 4 7 2 3 2 2" xfId="40490" xr:uid="{00000000-0005-0000-0000-00003E640000}"/>
    <cellStyle name="Fechas 4 7 2 3 3" xfId="14270" xr:uid="{00000000-0005-0000-0000-00003F640000}"/>
    <cellStyle name="Fechas 4 7 2 3 3 2" xfId="46826" xr:uid="{00000000-0005-0000-0000-000040640000}"/>
    <cellStyle name="Fechas 4 7 2 3 4" xfId="14271" xr:uid="{00000000-0005-0000-0000-000041640000}"/>
    <cellStyle name="Fechas 4 7 2 3 4 2" xfId="46827" xr:uid="{00000000-0005-0000-0000-000042640000}"/>
    <cellStyle name="Fechas 4 7 2 3 5" xfId="14272" xr:uid="{00000000-0005-0000-0000-000043640000}"/>
    <cellStyle name="Fechas 4 7 2 3 5 2" xfId="46828" xr:uid="{00000000-0005-0000-0000-000044640000}"/>
    <cellStyle name="Fechas 4 7 2 3 6" xfId="35402" xr:uid="{00000000-0005-0000-0000-000045640000}"/>
    <cellStyle name="Fechas 4 7 2 4" xfId="14273" xr:uid="{00000000-0005-0000-0000-000046640000}"/>
    <cellStyle name="Fechas 4 7 2 4 2" xfId="36791" xr:uid="{00000000-0005-0000-0000-000047640000}"/>
    <cellStyle name="Fechas 4 7 2 5" xfId="31703" xr:uid="{00000000-0005-0000-0000-000048640000}"/>
    <cellStyle name="Fechas 4 7 3" xfId="14274" xr:uid="{00000000-0005-0000-0000-000049640000}"/>
    <cellStyle name="Fechas 4 7 3 2" xfId="14275" xr:uid="{00000000-0005-0000-0000-00004A640000}"/>
    <cellStyle name="Fechas 4 7 3 2 2" xfId="14276" xr:uid="{00000000-0005-0000-0000-00004B640000}"/>
    <cellStyle name="Fechas 4 7 3 2 2 2" xfId="38124" xr:uid="{00000000-0005-0000-0000-00004C640000}"/>
    <cellStyle name="Fechas 4 7 3 2 3" xfId="14277" xr:uid="{00000000-0005-0000-0000-00004D640000}"/>
    <cellStyle name="Fechas 4 7 3 2 3 2" xfId="46829" xr:uid="{00000000-0005-0000-0000-00004E640000}"/>
    <cellStyle name="Fechas 4 7 3 2 4" xfId="14278" xr:uid="{00000000-0005-0000-0000-00004F640000}"/>
    <cellStyle name="Fechas 4 7 3 2 4 2" xfId="46830" xr:uid="{00000000-0005-0000-0000-000050640000}"/>
    <cellStyle name="Fechas 4 7 3 2 5" xfId="33036" xr:uid="{00000000-0005-0000-0000-000051640000}"/>
    <cellStyle name="Fechas 4 7 3 3" xfId="14279" xr:uid="{00000000-0005-0000-0000-000052640000}"/>
    <cellStyle name="Fechas 4 7 3 3 2" xfId="14280" xr:uid="{00000000-0005-0000-0000-000053640000}"/>
    <cellStyle name="Fechas 4 7 3 3 2 2" xfId="39162" xr:uid="{00000000-0005-0000-0000-000054640000}"/>
    <cellStyle name="Fechas 4 7 3 3 3" xfId="14281" xr:uid="{00000000-0005-0000-0000-000055640000}"/>
    <cellStyle name="Fechas 4 7 3 3 3 2" xfId="46831" xr:uid="{00000000-0005-0000-0000-000056640000}"/>
    <cellStyle name="Fechas 4 7 3 3 4" xfId="14282" xr:uid="{00000000-0005-0000-0000-000057640000}"/>
    <cellStyle name="Fechas 4 7 3 3 4 2" xfId="46832" xr:uid="{00000000-0005-0000-0000-000058640000}"/>
    <cellStyle name="Fechas 4 7 3 3 5" xfId="34074" xr:uid="{00000000-0005-0000-0000-000059640000}"/>
    <cellStyle name="Fechas 4 7 3 4" xfId="14283" xr:uid="{00000000-0005-0000-0000-00005A640000}"/>
    <cellStyle name="Fechas 4 7 3 4 2" xfId="14284" xr:uid="{00000000-0005-0000-0000-00005B640000}"/>
    <cellStyle name="Fechas 4 7 3 4 2 2" xfId="40378" xr:uid="{00000000-0005-0000-0000-00005C640000}"/>
    <cellStyle name="Fechas 4 7 3 4 3" xfId="14285" xr:uid="{00000000-0005-0000-0000-00005D640000}"/>
    <cellStyle name="Fechas 4 7 3 4 3 2" xfId="46833" xr:uid="{00000000-0005-0000-0000-00005E640000}"/>
    <cellStyle name="Fechas 4 7 3 4 4" xfId="14286" xr:uid="{00000000-0005-0000-0000-00005F640000}"/>
    <cellStyle name="Fechas 4 7 3 4 4 2" xfId="46834" xr:uid="{00000000-0005-0000-0000-000060640000}"/>
    <cellStyle name="Fechas 4 7 3 4 5" xfId="35290" xr:uid="{00000000-0005-0000-0000-000061640000}"/>
    <cellStyle name="Fechas 4 7 3 5" xfId="14287" xr:uid="{00000000-0005-0000-0000-000062640000}"/>
    <cellStyle name="Fechas 4 7 3 5 2" xfId="36679" xr:uid="{00000000-0005-0000-0000-000063640000}"/>
    <cellStyle name="Fechas 4 7 3 6" xfId="14288" xr:uid="{00000000-0005-0000-0000-000064640000}"/>
    <cellStyle name="Fechas 4 7 3 6 2" xfId="46835" xr:uid="{00000000-0005-0000-0000-000065640000}"/>
    <cellStyle name="Fechas 4 7 3 7" xfId="14289" xr:uid="{00000000-0005-0000-0000-000066640000}"/>
    <cellStyle name="Fechas 4 7 3 7 2" xfId="46836" xr:uid="{00000000-0005-0000-0000-000067640000}"/>
    <cellStyle name="Fechas 4 7 3 8" xfId="14290" xr:uid="{00000000-0005-0000-0000-000068640000}"/>
    <cellStyle name="Fechas 4 7 3 8 2" xfId="46837" xr:uid="{00000000-0005-0000-0000-000069640000}"/>
    <cellStyle name="Fechas 4 7 3 9" xfId="31591" xr:uid="{00000000-0005-0000-0000-00006A640000}"/>
    <cellStyle name="Fechas 4 7 4" xfId="14291" xr:uid="{00000000-0005-0000-0000-00006B640000}"/>
    <cellStyle name="Fechas 4 7 4 2" xfId="14292" xr:uid="{00000000-0005-0000-0000-00006C640000}"/>
    <cellStyle name="Fechas 4 7 4 2 2" xfId="14293" xr:uid="{00000000-0005-0000-0000-00006D640000}"/>
    <cellStyle name="Fechas 4 7 4 2 2 2" xfId="38483" xr:uid="{00000000-0005-0000-0000-00006E640000}"/>
    <cellStyle name="Fechas 4 7 4 2 3" xfId="14294" xr:uid="{00000000-0005-0000-0000-00006F640000}"/>
    <cellStyle name="Fechas 4 7 4 2 3 2" xfId="46838" xr:uid="{00000000-0005-0000-0000-000070640000}"/>
    <cellStyle name="Fechas 4 7 4 2 4" xfId="14295" xr:uid="{00000000-0005-0000-0000-000071640000}"/>
    <cellStyle name="Fechas 4 7 4 2 4 2" xfId="46839" xr:uid="{00000000-0005-0000-0000-000072640000}"/>
    <cellStyle name="Fechas 4 7 4 2 5" xfId="33395" xr:uid="{00000000-0005-0000-0000-000073640000}"/>
    <cellStyle name="Fechas 4 7 4 3" xfId="14296" xr:uid="{00000000-0005-0000-0000-000074640000}"/>
    <cellStyle name="Fechas 4 7 4 3 2" xfId="14297" xr:uid="{00000000-0005-0000-0000-000075640000}"/>
    <cellStyle name="Fechas 4 7 4 3 2 2" xfId="39355" xr:uid="{00000000-0005-0000-0000-000076640000}"/>
    <cellStyle name="Fechas 4 7 4 3 3" xfId="14298" xr:uid="{00000000-0005-0000-0000-000077640000}"/>
    <cellStyle name="Fechas 4 7 4 3 3 2" xfId="46840" xr:uid="{00000000-0005-0000-0000-000078640000}"/>
    <cellStyle name="Fechas 4 7 4 3 4" xfId="14299" xr:uid="{00000000-0005-0000-0000-000079640000}"/>
    <cellStyle name="Fechas 4 7 4 3 4 2" xfId="46841" xr:uid="{00000000-0005-0000-0000-00007A640000}"/>
    <cellStyle name="Fechas 4 7 4 3 5" xfId="34267" xr:uid="{00000000-0005-0000-0000-00007B640000}"/>
    <cellStyle name="Fechas 4 7 4 4" xfId="14300" xr:uid="{00000000-0005-0000-0000-00007C640000}"/>
    <cellStyle name="Fechas 4 7 4 4 2" xfId="14301" xr:uid="{00000000-0005-0000-0000-00007D640000}"/>
    <cellStyle name="Fechas 4 7 4 4 2 2" xfId="40737" xr:uid="{00000000-0005-0000-0000-00007E640000}"/>
    <cellStyle name="Fechas 4 7 4 4 3" xfId="14302" xr:uid="{00000000-0005-0000-0000-00007F640000}"/>
    <cellStyle name="Fechas 4 7 4 4 3 2" xfId="46842" xr:uid="{00000000-0005-0000-0000-000080640000}"/>
    <cellStyle name="Fechas 4 7 4 4 4" xfId="14303" xr:uid="{00000000-0005-0000-0000-000081640000}"/>
    <cellStyle name="Fechas 4 7 4 4 4 2" xfId="46843" xr:uid="{00000000-0005-0000-0000-000082640000}"/>
    <cellStyle name="Fechas 4 7 4 4 5" xfId="35649" xr:uid="{00000000-0005-0000-0000-000083640000}"/>
    <cellStyle name="Fechas 4 7 4 5" xfId="14304" xr:uid="{00000000-0005-0000-0000-000084640000}"/>
    <cellStyle name="Fechas 4 7 4 5 2" xfId="37038" xr:uid="{00000000-0005-0000-0000-000085640000}"/>
    <cellStyle name="Fechas 4 7 4 6" xfId="14305" xr:uid="{00000000-0005-0000-0000-000086640000}"/>
    <cellStyle name="Fechas 4 7 4 6 2" xfId="46844" xr:uid="{00000000-0005-0000-0000-000087640000}"/>
    <cellStyle name="Fechas 4 7 4 7" xfId="14306" xr:uid="{00000000-0005-0000-0000-000088640000}"/>
    <cellStyle name="Fechas 4 7 4 7 2" xfId="46845" xr:uid="{00000000-0005-0000-0000-000089640000}"/>
    <cellStyle name="Fechas 4 7 4 8" xfId="14307" xr:uid="{00000000-0005-0000-0000-00008A640000}"/>
    <cellStyle name="Fechas 4 7 4 8 2" xfId="46846" xr:uid="{00000000-0005-0000-0000-00008B640000}"/>
    <cellStyle name="Fechas 4 7 4 9" xfId="31950" xr:uid="{00000000-0005-0000-0000-00008C640000}"/>
    <cellStyle name="Fechas 4 7 5" xfId="14308" xr:uid="{00000000-0005-0000-0000-00008D640000}"/>
    <cellStyle name="Fechas 4 7 5 2" xfId="14309" xr:uid="{00000000-0005-0000-0000-00008E640000}"/>
    <cellStyle name="Fechas 4 7 5 2 2" xfId="14310" xr:uid="{00000000-0005-0000-0000-00008F640000}"/>
    <cellStyle name="Fechas 4 7 5 2 2 2" xfId="38930" xr:uid="{00000000-0005-0000-0000-000090640000}"/>
    <cellStyle name="Fechas 4 7 5 2 3" xfId="14311" xr:uid="{00000000-0005-0000-0000-000091640000}"/>
    <cellStyle name="Fechas 4 7 5 2 3 2" xfId="46847" xr:uid="{00000000-0005-0000-0000-000092640000}"/>
    <cellStyle name="Fechas 4 7 5 2 4" xfId="14312" xr:uid="{00000000-0005-0000-0000-000093640000}"/>
    <cellStyle name="Fechas 4 7 5 2 4 2" xfId="46848" xr:uid="{00000000-0005-0000-0000-000094640000}"/>
    <cellStyle name="Fechas 4 7 5 2 5" xfId="33842" xr:uid="{00000000-0005-0000-0000-000095640000}"/>
    <cellStyle name="Fechas 4 7 5 3" xfId="14313" xr:uid="{00000000-0005-0000-0000-000096640000}"/>
    <cellStyle name="Fechas 4 7 5 3 2" xfId="14314" xr:uid="{00000000-0005-0000-0000-000097640000}"/>
    <cellStyle name="Fechas 4 7 5 3 2 2" xfId="40146" xr:uid="{00000000-0005-0000-0000-000098640000}"/>
    <cellStyle name="Fechas 4 7 5 3 3" xfId="14315" xr:uid="{00000000-0005-0000-0000-000099640000}"/>
    <cellStyle name="Fechas 4 7 5 3 3 2" xfId="46849" xr:uid="{00000000-0005-0000-0000-00009A640000}"/>
    <cellStyle name="Fechas 4 7 5 3 4" xfId="14316" xr:uid="{00000000-0005-0000-0000-00009B640000}"/>
    <cellStyle name="Fechas 4 7 5 3 4 2" xfId="46850" xr:uid="{00000000-0005-0000-0000-00009C640000}"/>
    <cellStyle name="Fechas 4 7 5 3 5" xfId="35058" xr:uid="{00000000-0005-0000-0000-00009D640000}"/>
    <cellStyle name="Fechas 4 7 5 4" xfId="14317" xr:uid="{00000000-0005-0000-0000-00009E640000}"/>
    <cellStyle name="Fechas 4 7 5 4 2" xfId="36447" xr:uid="{00000000-0005-0000-0000-00009F640000}"/>
    <cellStyle name="Fechas 4 7 5 5" xfId="14318" xr:uid="{00000000-0005-0000-0000-0000A0640000}"/>
    <cellStyle name="Fechas 4 7 5 5 2" xfId="46851" xr:uid="{00000000-0005-0000-0000-0000A1640000}"/>
    <cellStyle name="Fechas 4 7 5 6" xfId="14319" xr:uid="{00000000-0005-0000-0000-0000A2640000}"/>
    <cellStyle name="Fechas 4 7 5 6 2" xfId="46852" xr:uid="{00000000-0005-0000-0000-0000A3640000}"/>
    <cellStyle name="Fechas 4 7 5 7" xfId="14320" xr:uid="{00000000-0005-0000-0000-0000A4640000}"/>
    <cellStyle name="Fechas 4 7 5 7 2" xfId="46853" xr:uid="{00000000-0005-0000-0000-0000A5640000}"/>
    <cellStyle name="Fechas 4 7 5 8" xfId="31359" xr:uid="{00000000-0005-0000-0000-0000A6640000}"/>
    <cellStyle name="Fechas 4 7 6" xfId="14321" xr:uid="{00000000-0005-0000-0000-0000A7640000}"/>
    <cellStyle name="Fechas 4 7 6 2" xfId="14322" xr:uid="{00000000-0005-0000-0000-0000A8640000}"/>
    <cellStyle name="Fechas 4 7 6 2 2" xfId="37679" xr:uid="{00000000-0005-0000-0000-0000A9640000}"/>
    <cellStyle name="Fechas 4 7 6 3" xfId="14323" xr:uid="{00000000-0005-0000-0000-0000AA640000}"/>
    <cellStyle name="Fechas 4 7 6 3 2" xfId="46854" xr:uid="{00000000-0005-0000-0000-0000AB640000}"/>
    <cellStyle name="Fechas 4 7 6 4" xfId="14324" xr:uid="{00000000-0005-0000-0000-0000AC640000}"/>
    <cellStyle name="Fechas 4 7 6 4 2" xfId="46855" xr:uid="{00000000-0005-0000-0000-0000AD640000}"/>
    <cellStyle name="Fechas 4 7 6 5" xfId="32591" xr:uid="{00000000-0005-0000-0000-0000AE640000}"/>
    <cellStyle name="Fechas 4 7 7" xfId="14325" xr:uid="{00000000-0005-0000-0000-0000AF640000}"/>
    <cellStyle name="Fechas 4 7 7 2" xfId="14326" xr:uid="{00000000-0005-0000-0000-0000B0640000}"/>
    <cellStyle name="Fechas 4 7 7 2 2" xfId="37921" xr:uid="{00000000-0005-0000-0000-0000B1640000}"/>
    <cellStyle name="Fechas 4 7 7 3" xfId="14327" xr:uid="{00000000-0005-0000-0000-0000B2640000}"/>
    <cellStyle name="Fechas 4 7 7 3 2" xfId="46856" xr:uid="{00000000-0005-0000-0000-0000B3640000}"/>
    <cellStyle name="Fechas 4 7 7 4" xfId="14328" xr:uid="{00000000-0005-0000-0000-0000B4640000}"/>
    <cellStyle name="Fechas 4 7 7 4 2" xfId="46857" xr:uid="{00000000-0005-0000-0000-0000B5640000}"/>
    <cellStyle name="Fechas 4 7 7 5" xfId="32833" xr:uid="{00000000-0005-0000-0000-0000B6640000}"/>
    <cellStyle name="Fechas 4 7 8" xfId="14329" xr:uid="{00000000-0005-0000-0000-0000B7640000}"/>
    <cellStyle name="Fechas 4 7 8 2" xfId="14330" xr:uid="{00000000-0005-0000-0000-0000B8640000}"/>
    <cellStyle name="Fechas 4 7 8 2 2" xfId="39871" xr:uid="{00000000-0005-0000-0000-0000B9640000}"/>
    <cellStyle name="Fechas 4 7 8 3" xfId="14331" xr:uid="{00000000-0005-0000-0000-0000BA640000}"/>
    <cellStyle name="Fechas 4 7 8 3 2" xfId="46858" xr:uid="{00000000-0005-0000-0000-0000BB640000}"/>
    <cellStyle name="Fechas 4 7 8 4" xfId="14332" xr:uid="{00000000-0005-0000-0000-0000BC640000}"/>
    <cellStyle name="Fechas 4 7 8 4 2" xfId="46859" xr:uid="{00000000-0005-0000-0000-0000BD640000}"/>
    <cellStyle name="Fechas 4 7 8 5" xfId="34783" xr:uid="{00000000-0005-0000-0000-0000BE640000}"/>
    <cellStyle name="Fechas 4 7 9" xfId="14333" xr:uid="{00000000-0005-0000-0000-0000BF640000}"/>
    <cellStyle name="Fechas 4 7 9 2" xfId="36172" xr:uid="{00000000-0005-0000-0000-0000C0640000}"/>
    <cellStyle name="Fechas 4 8" xfId="14334" xr:uid="{00000000-0005-0000-0000-0000C1640000}"/>
    <cellStyle name="Fechas 4 8 2" xfId="14335" xr:uid="{00000000-0005-0000-0000-0000C2640000}"/>
    <cellStyle name="Fechas 4 8 2 2" xfId="14336" xr:uid="{00000000-0005-0000-0000-0000C3640000}"/>
    <cellStyle name="Fechas 4 8 2 2 2" xfId="14337" xr:uid="{00000000-0005-0000-0000-0000C4640000}"/>
    <cellStyle name="Fechas 4 8 2 2 2 2" xfId="38476" xr:uid="{00000000-0005-0000-0000-0000C5640000}"/>
    <cellStyle name="Fechas 4 8 2 2 3" xfId="14338" xr:uid="{00000000-0005-0000-0000-0000C6640000}"/>
    <cellStyle name="Fechas 4 8 2 2 3 2" xfId="46860" xr:uid="{00000000-0005-0000-0000-0000C7640000}"/>
    <cellStyle name="Fechas 4 8 2 2 4" xfId="14339" xr:uid="{00000000-0005-0000-0000-0000C8640000}"/>
    <cellStyle name="Fechas 4 8 2 2 4 2" xfId="46861" xr:uid="{00000000-0005-0000-0000-0000C9640000}"/>
    <cellStyle name="Fechas 4 8 2 2 5" xfId="33388" xr:uid="{00000000-0005-0000-0000-0000CA640000}"/>
    <cellStyle name="Fechas 4 8 2 3" xfId="14340" xr:uid="{00000000-0005-0000-0000-0000CB640000}"/>
    <cellStyle name="Fechas 4 8 2 3 2" xfId="14341" xr:uid="{00000000-0005-0000-0000-0000CC640000}"/>
    <cellStyle name="Fechas 4 8 2 3 2 2" xfId="39348" xr:uid="{00000000-0005-0000-0000-0000CD640000}"/>
    <cellStyle name="Fechas 4 8 2 3 3" xfId="14342" xr:uid="{00000000-0005-0000-0000-0000CE640000}"/>
    <cellStyle name="Fechas 4 8 2 3 3 2" xfId="46862" xr:uid="{00000000-0005-0000-0000-0000CF640000}"/>
    <cellStyle name="Fechas 4 8 2 3 4" xfId="14343" xr:uid="{00000000-0005-0000-0000-0000D0640000}"/>
    <cellStyle name="Fechas 4 8 2 3 4 2" xfId="46863" xr:uid="{00000000-0005-0000-0000-0000D1640000}"/>
    <cellStyle name="Fechas 4 8 2 3 5" xfId="14344" xr:uid="{00000000-0005-0000-0000-0000D2640000}"/>
    <cellStyle name="Fechas 4 8 2 3 5 2" xfId="46864" xr:uid="{00000000-0005-0000-0000-0000D3640000}"/>
    <cellStyle name="Fechas 4 8 2 3 6" xfId="34260" xr:uid="{00000000-0005-0000-0000-0000D4640000}"/>
    <cellStyle name="Fechas 4 8 2 4" xfId="14345" xr:uid="{00000000-0005-0000-0000-0000D5640000}"/>
    <cellStyle name="Fechas 4 8 2 4 2" xfId="14346" xr:uid="{00000000-0005-0000-0000-0000D6640000}"/>
    <cellStyle name="Fechas 4 8 2 4 2 2" xfId="40730" xr:uid="{00000000-0005-0000-0000-0000D7640000}"/>
    <cellStyle name="Fechas 4 8 2 4 3" xfId="14347" xr:uid="{00000000-0005-0000-0000-0000D8640000}"/>
    <cellStyle name="Fechas 4 8 2 4 3 2" xfId="46865" xr:uid="{00000000-0005-0000-0000-0000D9640000}"/>
    <cellStyle name="Fechas 4 8 2 4 4" xfId="14348" xr:uid="{00000000-0005-0000-0000-0000DA640000}"/>
    <cellStyle name="Fechas 4 8 2 4 4 2" xfId="46866" xr:uid="{00000000-0005-0000-0000-0000DB640000}"/>
    <cellStyle name="Fechas 4 8 2 4 5" xfId="35642" xr:uid="{00000000-0005-0000-0000-0000DC640000}"/>
    <cellStyle name="Fechas 4 8 2 5" xfId="14349" xr:uid="{00000000-0005-0000-0000-0000DD640000}"/>
    <cellStyle name="Fechas 4 8 2 5 2" xfId="37031" xr:uid="{00000000-0005-0000-0000-0000DE640000}"/>
    <cellStyle name="Fechas 4 8 2 6" xfId="14350" xr:uid="{00000000-0005-0000-0000-0000DF640000}"/>
    <cellStyle name="Fechas 4 8 2 6 2" xfId="46867" xr:uid="{00000000-0005-0000-0000-0000E0640000}"/>
    <cellStyle name="Fechas 4 8 2 7" xfId="14351" xr:uid="{00000000-0005-0000-0000-0000E1640000}"/>
    <cellStyle name="Fechas 4 8 2 7 2" xfId="46868" xr:uid="{00000000-0005-0000-0000-0000E2640000}"/>
    <cellStyle name="Fechas 4 8 2 8" xfId="31943" xr:uid="{00000000-0005-0000-0000-0000E3640000}"/>
    <cellStyle name="Fechas 4 8 3" xfId="14352" xr:uid="{00000000-0005-0000-0000-0000E4640000}"/>
    <cellStyle name="Fechas 4 8 3 2" xfId="14353" xr:uid="{00000000-0005-0000-0000-0000E5640000}"/>
    <cellStyle name="Fechas 4 8 3 2 2" xfId="14354" xr:uid="{00000000-0005-0000-0000-0000E6640000}"/>
    <cellStyle name="Fechas 4 8 3 2 2 2" xfId="38125" xr:uid="{00000000-0005-0000-0000-0000E7640000}"/>
    <cellStyle name="Fechas 4 8 3 2 3" xfId="14355" xr:uid="{00000000-0005-0000-0000-0000E8640000}"/>
    <cellStyle name="Fechas 4 8 3 2 3 2" xfId="46869" xr:uid="{00000000-0005-0000-0000-0000E9640000}"/>
    <cellStyle name="Fechas 4 8 3 2 4" xfId="14356" xr:uid="{00000000-0005-0000-0000-0000EA640000}"/>
    <cellStyle name="Fechas 4 8 3 2 4 2" xfId="46870" xr:uid="{00000000-0005-0000-0000-0000EB640000}"/>
    <cellStyle name="Fechas 4 8 3 2 5" xfId="33037" xr:uid="{00000000-0005-0000-0000-0000EC640000}"/>
    <cellStyle name="Fechas 4 8 3 3" xfId="14357" xr:uid="{00000000-0005-0000-0000-0000ED640000}"/>
    <cellStyle name="Fechas 4 8 3 3 2" xfId="14358" xr:uid="{00000000-0005-0000-0000-0000EE640000}"/>
    <cellStyle name="Fechas 4 8 3 3 2 2" xfId="39163" xr:uid="{00000000-0005-0000-0000-0000EF640000}"/>
    <cellStyle name="Fechas 4 8 3 3 3" xfId="14359" xr:uid="{00000000-0005-0000-0000-0000F0640000}"/>
    <cellStyle name="Fechas 4 8 3 3 3 2" xfId="46871" xr:uid="{00000000-0005-0000-0000-0000F1640000}"/>
    <cellStyle name="Fechas 4 8 3 3 4" xfId="14360" xr:uid="{00000000-0005-0000-0000-0000F2640000}"/>
    <cellStyle name="Fechas 4 8 3 3 4 2" xfId="46872" xr:uid="{00000000-0005-0000-0000-0000F3640000}"/>
    <cellStyle name="Fechas 4 8 3 3 5" xfId="34075" xr:uid="{00000000-0005-0000-0000-0000F4640000}"/>
    <cellStyle name="Fechas 4 8 3 4" xfId="14361" xr:uid="{00000000-0005-0000-0000-0000F5640000}"/>
    <cellStyle name="Fechas 4 8 3 4 2" xfId="14362" xr:uid="{00000000-0005-0000-0000-0000F6640000}"/>
    <cellStyle name="Fechas 4 8 3 4 2 2" xfId="40379" xr:uid="{00000000-0005-0000-0000-0000F7640000}"/>
    <cellStyle name="Fechas 4 8 3 4 3" xfId="14363" xr:uid="{00000000-0005-0000-0000-0000F8640000}"/>
    <cellStyle name="Fechas 4 8 3 4 3 2" xfId="46873" xr:uid="{00000000-0005-0000-0000-0000F9640000}"/>
    <cellStyle name="Fechas 4 8 3 4 4" xfId="14364" xr:uid="{00000000-0005-0000-0000-0000FA640000}"/>
    <cellStyle name="Fechas 4 8 3 4 4 2" xfId="46874" xr:uid="{00000000-0005-0000-0000-0000FB640000}"/>
    <cellStyle name="Fechas 4 8 3 4 5" xfId="35291" xr:uid="{00000000-0005-0000-0000-0000FC640000}"/>
    <cellStyle name="Fechas 4 8 3 5" xfId="14365" xr:uid="{00000000-0005-0000-0000-0000FD640000}"/>
    <cellStyle name="Fechas 4 8 3 5 2" xfId="36680" xr:uid="{00000000-0005-0000-0000-0000FE640000}"/>
    <cellStyle name="Fechas 4 8 3 6" xfId="14366" xr:uid="{00000000-0005-0000-0000-0000FF640000}"/>
    <cellStyle name="Fechas 4 8 3 6 2" xfId="46875" xr:uid="{00000000-0005-0000-0000-000000650000}"/>
    <cellStyle name="Fechas 4 8 3 7" xfId="14367" xr:uid="{00000000-0005-0000-0000-000001650000}"/>
    <cellStyle name="Fechas 4 8 3 7 2" xfId="46876" xr:uid="{00000000-0005-0000-0000-000002650000}"/>
    <cellStyle name="Fechas 4 8 3 8" xfId="14368" xr:uid="{00000000-0005-0000-0000-000003650000}"/>
    <cellStyle name="Fechas 4 8 3 8 2" xfId="46877" xr:uid="{00000000-0005-0000-0000-000004650000}"/>
    <cellStyle name="Fechas 4 8 3 9" xfId="31592" xr:uid="{00000000-0005-0000-0000-000005650000}"/>
    <cellStyle name="Fechas 4 8 4" xfId="14369" xr:uid="{00000000-0005-0000-0000-000006650000}"/>
    <cellStyle name="Fechas 4 8 4 2" xfId="14370" xr:uid="{00000000-0005-0000-0000-000007650000}"/>
    <cellStyle name="Fechas 4 8 4 2 2" xfId="14371" xr:uid="{00000000-0005-0000-0000-000008650000}"/>
    <cellStyle name="Fechas 4 8 4 2 2 2" xfId="38482" xr:uid="{00000000-0005-0000-0000-000009650000}"/>
    <cellStyle name="Fechas 4 8 4 2 3" xfId="14372" xr:uid="{00000000-0005-0000-0000-00000A650000}"/>
    <cellStyle name="Fechas 4 8 4 2 3 2" xfId="46878" xr:uid="{00000000-0005-0000-0000-00000B650000}"/>
    <cellStyle name="Fechas 4 8 4 2 4" xfId="14373" xr:uid="{00000000-0005-0000-0000-00000C650000}"/>
    <cellStyle name="Fechas 4 8 4 2 4 2" xfId="46879" xr:uid="{00000000-0005-0000-0000-00000D650000}"/>
    <cellStyle name="Fechas 4 8 4 2 5" xfId="33394" xr:uid="{00000000-0005-0000-0000-00000E650000}"/>
    <cellStyle name="Fechas 4 8 4 3" xfId="14374" xr:uid="{00000000-0005-0000-0000-00000F650000}"/>
    <cellStyle name="Fechas 4 8 4 3 2" xfId="14375" xr:uid="{00000000-0005-0000-0000-000010650000}"/>
    <cellStyle name="Fechas 4 8 4 3 2 2" xfId="39354" xr:uid="{00000000-0005-0000-0000-000011650000}"/>
    <cellStyle name="Fechas 4 8 4 3 3" xfId="14376" xr:uid="{00000000-0005-0000-0000-000012650000}"/>
    <cellStyle name="Fechas 4 8 4 3 3 2" xfId="46880" xr:uid="{00000000-0005-0000-0000-000013650000}"/>
    <cellStyle name="Fechas 4 8 4 3 4" xfId="14377" xr:uid="{00000000-0005-0000-0000-000014650000}"/>
    <cellStyle name="Fechas 4 8 4 3 4 2" xfId="46881" xr:uid="{00000000-0005-0000-0000-000015650000}"/>
    <cellStyle name="Fechas 4 8 4 3 5" xfId="34266" xr:uid="{00000000-0005-0000-0000-000016650000}"/>
    <cellStyle name="Fechas 4 8 4 4" xfId="14378" xr:uid="{00000000-0005-0000-0000-000017650000}"/>
    <cellStyle name="Fechas 4 8 4 4 2" xfId="14379" xr:uid="{00000000-0005-0000-0000-000018650000}"/>
    <cellStyle name="Fechas 4 8 4 4 2 2" xfId="40736" xr:uid="{00000000-0005-0000-0000-000019650000}"/>
    <cellStyle name="Fechas 4 8 4 4 3" xfId="14380" xr:uid="{00000000-0005-0000-0000-00001A650000}"/>
    <cellStyle name="Fechas 4 8 4 4 3 2" xfId="46882" xr:uid="{00000000-0005-0000-0000-00001B650000}"/>
    <cellStyle name="Fechas 4 8 4 4 4" xfId="14381" xr:uid="{00000000-0005-0000-0000-00001C650000}"/>
    <cellStyle name="Fechas 4 8 4 4 4 2" xfId="46883" xr:uid="{00000000-0005-0000-0000-00001D650000}"/>
    <cellStyle name="Fechas 4 8 4 4 5" xfId="35648" xr:uid="{00000000-0005-0000-0000-00001E650000}"/>
    <cellStyle name="Fechas 4 8 4 5" xfId="14382" xr:uid="{00000000-0005-0000-0000-00001F650000}"/>
    <cellStyle name="Fechas 4 8 4 5 2" xfId="37037" xr:uid="{00000000-0005-0000-0000-000020650000}"/>
    <cellStyle name="Fechas 4 8 4 6" xfId="14383" xr:uid="{00000000-0005-0000-0000-000021650000}"/>
    <cellStyle name="Fechas 4 8 4 6 2" xfId="46884" xr:uid="{00000000-0005-0000-0000-000022650000}"/>
    <cellStyle name="Fechas 4 8 4 7" xfId="14384" xr:uid="{00000000-0005-0000-0000-000023650000}"/>
    <cellStyle name="Fechas 4 8 4 7 2" xfId="46885" xr:uid="{00000000-0005-0000-0000-000024650000}"/>
    <cellStyle name="Fechas 4 8 4 8" xfId="14385" xr:uid="{00000000-0005-0000-0000-000025650000}"/>
    <cellStyle name="Fechas 4 8 4 8 2" xfId="46886" xr:uid="{00000000-0005-0000-0000-000026650000}"/>
    <cellStyle name="Fechas 4 8 4 9" xfId="31949" xr:uid="{00000000-0005-0000-0000-000027650000}"/>
    <cellStyle name="Fechas 4 8 5" xfId="14386" xr:uid="{00000000-0005-0000-0000-000028650000}"/>
    <cellStyle name="Fechas 4 8 5 2" xfId="14387" xr:uid="{00000000-0005-0000-0000-000029650000}"/>
    <cellStyle name="Fechas 4 8 5 2 2" xfId="14388" xr:uid="{00000000-0005-0000-0000-00002A650000}"/>
    <cellStyle name="Fechas 4 8 5 2 2 2" xfId="38931" xr:uid="{00000000-0005-0000-0000-00002B650000}"/>
    <cellStyle name="Fechas 4 8 5 2 3" xfId="14389" xr:uid="{00000000-0005-0000-0000-00002C650000}"/>
    <cellStyle name="Fechas 4 8 5 2 3 2" xfId="46887" xr:uid="{00000000-0005-0000-0000-00002D650000}"/>
    <cellStyle name="Fechas 4 8 5 2 4" xfId="14390" xr:uid="{00000000-0005-0000-0000-00002E650000}"/>
    <cellStyle name="Fechas 4 8 5 2 4 2" xfId="46888" xr:uid="{00000000-0005-0000-0000-00002F650000}"/>
    <cellStyle name="Fechas 4 8 5 2 5" xfId="33843" xr:uid="{00000000-0005-0000-0000-000030650000}"/>
    <cellStyle name="Fechas 4 8 5 3" xfId="14391" xr:uid="{00000000-0005-0000-0000-000031650000}"/>
    <cellStyle name="Fechas 4 8 5 3 2" xfId="14392" xr:uid="{00000000-0005-0000-0000-000032650000}"/>
    <cellStyle name="Fechas 4 8 5 3 2 2" xfId="40147" xr:uid="{00000000-0005-0000-0000-000033650000}"/>
    <cellStyle name="Fechas 4 8 5 3 3" xfId="14393" xr:uid="{00000000-0005-0000-0000-000034650000}"/>
    <cellStyle name="Fechas 4 8 5 3 3 2" xfId="46889" xr:uid="{00000000-0005-0000-0000-000035650000}"/>
    <cellStyle name="Fechas 4 8 5 3 4" xfId="14394" xr:uid="{00000000-0005-0000-0000-000036650000}"/>
    <cellStyle name="Fechas 4 8 5 3 4 2" xfId="46890" xr:uid="{00000000-0005-0000-0000-000037650000}"/>
    <cellStyle name="Fechas 4 8 5 3 5" xfId="35059" xr:uid="{00000000-0005-0000-0000-000038650000}"/>
    <cellStyle name="Fechas 4 8 5 4" xfId="14395" xr:uid="{00000000-0005-0000-0000-000039650000}"/>
    <cellStyle name="Fechas 4 8 5 4 2" xfId="36448" xr:uid="{00000000-0005-0000-0000-00003A650000}"/>
    <cellStyle name="Fechas 4 8 5 5" xfId="14396" xr:uid="{00000000-0005-0000-0000-00003B650000}"/>
    <cellStyle name="Fechas 4 8 5 5 2" xfId="46891" xr:uid="{00000000-0005-0000-0000-00003C650000}"/>
    <cellStyle name="Fechas 4 8 5 6" xfId="14397" xr:uid="{00000000-0005-0000-0000-00003D650000}"/>
    <cellStyle name="Fechas 4 8 5 6 2" xfId="46892" xr:uid="{00000000-0005-0000-0000-00003E650000}"/>
    <cellStyle name="Fechas 4 8 5 7" xfId="14398" xr:uid="{00000000-0005-0000-0000-00003F650000}"/>
    <cellStyle name="Fechas 4 8 5 7 2" xfId="46893" xr:uid="{00000000-0005-0000-0000-000040650000}"/>
    <cellStyle name="Fechas 4 8 5 8" xfId="31360" xr:uid="{00000000-0005-0000-0000-000041650000}"/>
    <cellStyle name="Fechas 4 8 6" xfId="14399" xr:uid="{00000000-0005-0000-0000-000042650000}"/>
    <cellStyle name="Fechas 4 8 6 2" xfId="46894" xr:uid="{00000000-0005-0000-0000-000043650000}"/>
    <cellStyle name="Fechas 4 8 7" xfId="31200" xr:uid="{00000000-0005-0000-0000-000044650000}"/>
    <cellStyle name="Fechas 4 9" xfId="14400" xr:uid="{00000000-0005-0000-0000-000045650000}"/>
    <cellStyle name="Fechas 4 9 10" xfId="14401" xr:uid="{00000000-0005-0000-0000-000046650000}"/>
    <cellStyle name="Fechas 4 9 10 2" xfId="46895" xr:uid="{00000000-0005-0000-0000-000047650000}"/>
    <cellStyle name="Fechas 4 9 11" xfId="14402" xr:uid="{00000000-0005-0000-0000-000048650000}"/>
    <cellStyle name="Fechas 4 9 11 2" xfId="46896" xr:uid="{00000000-0005-0000-0000-000049650000}"/>
    <cellStyle name="Fechas 4 9 12" xfId="31240" xr:uid="{00000000-0005-0000-0000-00004A650000}"/>
    <cellStyle name="Fechas 4 9 2" xfId="14403" xr:uid="{00000000-0005-0000-0000-00004B650000}"/>
    <cellStyle name="Fechas 4 9 2 2" xfId="14404" xr:uid="{00000000-0005-0000-0000-00004C650000}"/>
    <cellStyle name="Fechas 4 9 2 2 2" xfId="14405" xr:uid="{00000000-0005-0000-0000-00004D650000}"/>
    <cellStyle name="Fechas 4 9 2 2 2 2" xfId="38238" xr:uid="{00000000-0005-0000-0000-00004E650000}"/>
    <cellStyle name="Fechas 4 9 2 2 3" xfId="14406" xr:uid="{00000000-0005-0000-0000-00004F650000}"/>
    <cellStyle name="Fechas 4 9 2 2 3 2" xfId="46897" xr:uid="{00000000-0005-0000-0000-000050650000}"/>
    <cellStyle name="Fechas 4 9 2 2 4" xfId="14407" xr:uid="{00000000-0005-0000-0000-000051650000}"/>
    <cellStyle name="Fechas 4 9 2 2 4 2" xfId="46898" xr:uid="{00000000-0005-0000-0000-000052650000}"/>
    <cellStyle name="Fechas 4 9 2 2 5" xfId="14408" xr:uid="{00000000-0005-0000-0000-000053650000}"/>
    <cellStyle name="Fechas 4 9 2 2 5 2" xfId="46899" xr:uid="{00000000-0005-0000-0000-000054650000}"/>
    <cellStyle name="Fechas 4 9 2 2 6" xfId="33150" xr:uid="{00000000-0005-0000-0000-000055650000}"/>
    <cellStyle name="Fechas 4 9 2 3" xfId="14409" xr:uid="{00000000-0005-0000-0000-000056650000}"/>
    <cellStyle name="Fechas 4 9 2 3 2" xfId="14410" xr:uid="{00000000-0005-0000-0000-000057650000}"/>
    <cellStyle name="Fechas 4 9 2 3 2 2" xfId="40492" xr:uid="{00000000-0005-0000-0000-000058650000}"/>
    <cellStyle name="Fechas 4 9 2 3 3" xfId="14411" xr:uid="{00000000-0005-0000-0000-000059650000}"/>
    <cellStyle name="Fechas 4 9 2 3 3 2" xfId="46900" xr:uid="{00000000-0005-0000-0000-00005A650000}"/>
    <cellStyle name="Fechas 4 9 2 3 4" xfId="14412" xr:uid="{00000000-0005-0000-0000-00005B650000}"/>
    <cellStyle name="Fechas 4 9 2 3 4 2" xfId="46901" xr:uid="{00000000-0005-0000-0000-00005C650000}"/>
    <cellStyle name="Fechas 4 9 2 3 5" xfId="14413" xr:uid="{00000000-0005-0000-0000-00005D650000}"/>
    <cellStyle name="Fechas 4 9 2 3 5 2" xfId="46902" xr:uid="{00000000-0005-0000-0000-00005E650000}"/>
    <cellStyle name="Fechas 4 9 2 3 6" xfId="35404" xr:uid="{00000000-0005-0000-0000-00005F650000}"/>
    <cellStyle name="Fechas 4 9 2 4" xfId="14414" xr:uid="{00000000-0005-0000-0000-000060650000}"/>
    <cellStyle name="Fechas 4 9 2 4 2" xfId="36793" xr:uid="{00000000-0005-0000-0000-000061650000}"/>
    <cellStyle name="Fechas 4 9 2 5" xfId="31705" xr:uid="{00000000-0005-0000-0000-000062650000}"/>
    <cellStyle name="Fechas 4 9 3" xfId="14415" xr:uid="{00000000-0005-0000-0000-000063650000}"/>
    <cellStyle name="Fechas 4 9 3 2" xfId="14416" xr:uid="{00000000-0005-0000-0000-000064650000}"/>
    <cellStyle name="Fechas 4 9 3 2 2" xfId="14417" xr:uid="{00000000-0005-0000-0000-000065650000}"/>
    <cellStyle name="Fechas 4 9 3 2 2 2" xfId="38126" xr:uid="{00000000-0005-0000-0000-000066650000}"/>
    <cellStyle name="Fechas 4 9 3 2 3" xfId="14418" xr:uid="{00000000-0005-0000-0000-000067650000}"/>
    <cellStyle name="Fechas 4 9 3 2 3 2" xfId="46903" xr:uid="{00000000-0005-0000-0000-000068650000}"/>
    <cellStyle name="Fechas 4 9 3 2 4" xfId="14419" xr:uid="{00000000-0005-0000-0000-000069650000}"/>
    <cellStyle name="Fechas 4 9 3 2 4 2" xfId="46904" xr:uid="{00000000-0005-0000-0000-00006A650000}"/>
    <cellStyle name="Fechas 4 9 3 2 5" xfId="33038" xr:uid="{00000000-0005-0000-0000-00006B650000}"/>
    <cellStyle name="Fechas 4 9 3 3" xfId="14420" xr:uid="{00000000-0005-0000-0000-00006C650000}"/>
    <cellStyle name="Fechas 4 9 3 3 2" xfId="14421" xr:uid="{00000000-0005-0000-0000-00006D650000}"/>
    <cellStyle name="Fechas 4 9 3 3 2 2" xfId="39164" xr:uid="{00000000-0005-0000-0000-00006E650000}"/>
    <cellStyle name="Fechas 4 9 3 3 3" xfId="14422" xr:uid="{00000000-0005-0000-0000-00006F650000}"/>
    <cellStyle name="Fechas 4 9 3 3 3 2" xfId="46905" xr:uid="{00000000-0005-0000-0000-000070650000}"/>
    <cellStyle name="Fechas 4 9 3 3 4" xfId="14423" xr:uid="{00000000-0005-0000-0000-000071650000}"/>
    <cellStyle name="Fechas 4 9 3 3 4 2" xfId="46906" xr:uid="{00000000-0005-0000-0000-000072650000}"/>
    <cellStyle name="Fechas 4 9 3 3 5" xfId="34076" xr:uid="{00000000-0005-0000-0000-000073650000}"/>
    <cellStyle name="Fechas 4 9 3 4" xfId="14424" xr:uid="{00000000-0005-0000-0000-000074650000}"/>
    <cellStyle name="Fechas 4 9 3 4 2" xfId="14425" xr:uid="{00000000-0005-0000-0000-000075650000}"/>
    <cellStyle name="Fechas 4 9 3 4 2 2" xfId="40380" xr:uid="{00000000-0005-0000-0000-000076650000}"/>
    <cellStyle name="Fechas 4 9 3 4 3" xfId="14426" xr:uid="{00000000-0005-0000-0000-000077650000}"/>
    <cellStyle name="Fechas 4 9 3 4 3 2" xfId="46907" xr:uid="{00000000-0005-0000-0000-000078650000}"/>
    <cellStyle name="Fechas 4 9 3 4 4" xfId="14427" xr:uid="{00000000-0005-0000-0000-000079650000}"/>
    <cellStyle name="Fechas 4 9 3 4 4 2" xfId="46908" xr:uid="{00000000-0005-0000-0000-00007A650000}"/>
    <cellStyle name="Fechas 4 9 3 4 5" xfId="35292" xr:uid="{00000000-0005-0000-0000-00007B650000}"/>
    <cellStyle name="Fechas 4 9 3 5" xfId="14428" xr:uid="{00000000-0005-0000-0000-00007C650000}"/>
    <cellStyle name="Fechas 4 9 3 5 2" xfId="36681" xr:uid="{00000000-0005-0000-0000-00007D650000}"/>
    <cellStyle name="Fechas 4 9 3 6" xfId="14429" xr:uid="{00000000-0005-0000-0000-00007E650000}"/>
    <cellStyle name="Fechas 4 9 3 6 2" xfId="46909" xr:uid="{00000000-0005-0000-0000-00007F650000}"/>
    <cellStyle name="Fechas 4 9 3 7" xfId="14430" xr:uid="{00000000-0005-0000-0000-000080650000}"/>
    <cellStyle name="Fechas 4 9 3 7 2" xfId="46910" xr:uid="{00000000-0005-0000-0000-000081650000}"/>
    <cellStyle name="Fechas 4 9 3 8" xfId="14431" xr:uid="{00000000-0005-0000-0000-000082650000}"/>
    <cellStyle name="Fechas 4 9 3 8 2" xfId="46911" xr:uid="{00000000-0005-0000-0000-000083650000}"/>
    <cellStyle name="Fechas 4 9 3 9" xfId="31593" xr:uid="{00000000-0005-0000-0000-000084650000}"/>
    <cellStyle name="Fechas 4 9 4" xfId="14432" xr:uid="{00000000-0005-0000-0000-000085650000}"/>
    <cellStyle name="Fechas 4 9 4 2" xfId="14433" xr:uid="{00000000-0005-0000-0000-000086650000}"/>
    <cellStyle name="Fechas 4 9 4 2 2" xfId="14434" xr:uid="{00000000-0005-0000-0000-000087650000}"/>
    <cellStyle name="Fechas 4 9 4 2 2 2" xfId="38481" xr:uid="{00000000-0005-0000-0000-000088650000}"/>
    <cellStyle name="Fechas 4 9 4 2 3" xfId="14435" xr:uid="{00000000-0005-0000-0000-000089650000}"/>
    <cellStyle name="Fechas 4 9 4 2 3 2" xfId="46912" xr:uid="{00000000-0005-0000-0000-00008A650000}"/>
    <cellStyle name="Fechas 4 9 4 2 4" xfId="14436" xr:uid="{00000000-0005-0000-0000-00008B650000}"/>
    <cellStyle name="Fechas 4 9 4 2 4 2" xfId="46913" xr:uid="{00000000-0005-0000-0000-00008C650000}"/>
    <cellStyle name="Fechas 4 9 4 2 5" xfId="33393" xr:uid="{00000000-0005-0000-0000-00008D650000}"/>
    <cellStyle name="Fechas 4 9 4 3" xfId="14437" xr:uid="{00000000-0005-0000-0000-00008E650000}"/>
    <cellStyle name="Fechas 4 9 4 3 2" xfId="14438" xr:uid="{00000000-0005-0000-0000-00008F650000}"/>
    <cellStyle name="Fechas 4 9 4 3 2 2" xfId="39353" xr:uid="{00000000-0005-0000-0000-000090650000}"/>
    <cellStyle name="Fechas 4 9 4 3 3" xfId="14439" xr:uid="{00000000-0005-0000-0000-000091650000}"/>
    <cellStyle name="Fechas 4 9 4 3 3 2" xfId="46914" xr:uid="{00000000-0005-0000-0000-000092650000}"/>
    <cellStyle name="Fechas 4 9 4 3 4" xfId="14440" xr:uid="{00000000-0005-0000-0000-000093650000}"/>
    <cellStyle name="Fechas 4 9 4 3 4 2" xfId="46915" xr:uid="{00000000-0005-0000-0000-000094650000}"/>
    <cellStyle name="Fechas 4 9 4 3 5" xfId="34265" xr:uid="{00000000-0005-0000-0000-000095650000}"/>
    <cellStyle name="Fechas 4 9 4 4" xfId="14441" xr:uid="{00000000-0005-0000-0000-000096650000}"/>
    <cellStyle name="Fechas 4 9 4 4 2" xfId="14442" xr:uid="{00000000-0005-0000-0000-000097650000}"/>
    <cellStyle name="Fechas 4 9 4 4 2 2" xfId="40735" xr:uid="{00000000-0005-0000-0000-000098650000}"/>
    <cellStyle name="Fechas 4 9 4 4 3" xfId="14443" xr:uid="{00000000-0005-0000-0000-000099650000}"/>
    <cellStyle name="Fechas 4 9 4 4 3 2" xfId="46916" xr:uid="{00000000-0005-0000-0000-00009A650000}"/>
    <cellStyle name="Fechas 4 9 4 4 4" xfId="14444" xr:uid="{00000000-0005-0000-0000-00009B650000}"/>
    <cellStyle name="Fechas 4 9 4 4 4 2" xfId="46917" xr:uid="{00000000-0005-0000-0000-00009C650000}"/>
    <cellStyle name="Fechas 4 9 4 4 5" xfId="35647" xr:uid="{00000000-0005-0000-0000-00009D650000}"/>
    <cellStyle name="Fechas 4 9 4 5" xfId="14445" xr:uid="{00000000-0005-0000-0000-00009E650000}"/>
    <cellStyle name="Fechas 4 9 4 5 2" xfId="37036" xr:uid="{00000000-0005-0000-0000-00009F650000}"/>
    <cellStyle name="Fechas 4 9 4 6" xfId="14446" xr:uid="{00000000-0005-0000-0000-0000A0650000}"/>
    <cellStyle name="Fechas 4 9 4 6 2" xfId="46918" xr:uid="{00000000-0005-0000-0000-0000A1650000}"/>
    <cellStyle name="Fechas 4 9 4 7" xfId="14447" xr:uid="{00000000-0005-0000-0000-0000A2650000}"/>
    <cellStyle name="Fechas 4 9 4 7 2" xfId="46919" xr:uid="{00000000-0005-0000-0000-0000A3650000}"/>
    <cellStyle name="Fechas 4 9 4 8" xfId="14448" xr:uid="{00000000-0005-0000-0000-0000A4650000}"/>
    <cellStyle name="Fechas 4 9 4 8 2" xfId="46920" xr:uid="{00000000-0005-0000-0000-0000A5650000}"/>
    <cellStyle name="Fechas 4 9 4 9" xfId="31948" xr:uid="{00000000-0005-0000-0000-0000A6650000}"/>
    <cellStyle name="Fechas 4 9 5" xfId="14449" xr:uid="{00000000-0005-0000-0000-0000A7650000}"/>
    <cellStyle name="Fechas 4 9 5 2" xfId="14450" xr:uid="{00000000-0005-0000-0000-0000A8650000}"/>
    <cellStyle name="Fechas 4 9 5 2 2" xfId="14451" xr:uid="{00000000-0005-0000-0000-0000A9650000}"/>
    <cellStyle name="Fechas 4 9 5 2 2 2" xfId="38932" xr:uid="{00000000-0005-0000-0000-0000AA650000}"/>
    <cellStyle name="Fechas 4 9 5 2 3" xfId="14452" xr:uid="{00000000-0005-0000-0000-0000AB650000}"/>
    <cellStyle name="Fechas 4 9 5 2 3 2" xfId="46921" xr:uid="{00000000-0005-0000-0000-0000AC650000}"/>
    <cellStyle name="Fechas 4 9 5 2 4" xfId="14453" xr:uid="{00000000-0005-0000-0000-0000AD650000}"/>
    <cellStyle name="Fechas 4 9 5 2 4 2" xfId="46922" xr:uid="{00000000-0005-0000-0000-0000AE650000}"/>
    <cellStyle name="Fechas 4 9 5 2 5" xfId="33844" xr:uid="{00000000-0005-0000-0000-0000AF650000}"/>
    <cellStyle name="Fechas 4 9 5 3" xfId="14454" xr:uid="{00000000-0005-0000-0000-0000B0650000}"/>
    <cellStyle name="Fechas 4 9 5 3 2" xfId="14455" xr:uid="{00000000-0005-0000-0000-0000B1650000}"/>
    <cellStyle name="Fechas 4 9 5 3 2 2" xfId="40148" xr:uid="{00000000-0005-0000-0000-0000B2650000}"/>
    <cellStyle name="Fechas 4 9 5 3 3" xfId="14456" xr:uid="{00000000-0005-0000-0000-0000B3650000}"/>
    <cellStyle name="Fechas 4 9 5 3 3 2" xfId="46923" xr:uid="{00000000-0005-0000-0000-0000B4650000}"/>
    <cellStyle name="Fechas 4 9 5 3 4" xfId="14457" xr:uid="{00000000-0005-0000-0000-0000B5650000}"/>
    <cellStyle name="Fechas 4 9 5 3 4 2" xfId="46924" xr:uid="{00000000-0005-0000-0000-0000B6650000}"/>
    <cellStyle name="Fechas 4 9 5 3 5" xfId="35060" xr:uid="{00000000-0005-0000-0000-0000B7650000}"/>
    <cellStyle name="Fechas 4 9 5 4" xfId="14458" xr:uid="{00000000-0005-0000-0000-0000B8650000}"/>
    <cellStyle name="Fechas 4 9 5 4 2" xfId="36449" xr:uid="{00000000-0005-0000-0000-0000B9650000}"/>
    <cellStyle name="Fechas 4 9 5 5" xfId="14459" xr:uid="{00000000-0005-0000-0000-0000BA650000}"/>
    <cellStyle name="Fechas 4 9 5 5 2" xfId="46925" xr:uid="{00000000-0005-0000-0000-0000BB650000}"/>
    <cellStyle name="Fechas 4 9 5 6" xfId="14460" xr:uid="{00000000-0005-0000-0000-0000BC650000}"/>
    <cellStyle name="Fechas 4 9 5 6 2" xfId="46926" xr:uid="{00000000-0005-0000-0000-0000BD650000}"/>
    <cellStyle name="Fechas 4 9 5 7" xfId="14461" xr:uid="{00000000-0005-0000-0000-0000BE650000}"/>
    <cellStyle name="Fechas 4 9 5 7 2" xfId="46927" xr:uid="{00000000-0005-0000-0000-0000BF650000}"/>
    <cellStyle name="Fechas 4 9 5 8" xfId="31361" xr:uid="{00000000-0005-0000-0000-0000C0650000}"/>
    <cellStyle name="Fechas 4 9 6" xfId="14462" xr:uid="{00000000-0005-0000-0000-0000C1650000}"/>
    <cellStyle name="Fechas 4 9 6 2" xfId="14463" xr:uid="{00000000-0005-0000-0000-0000C2650000}"/>
    <cellStyle name="Fechas 4 9 6 2 2" xfId="37897" xr:uid="{00000000-0005-0000-0000-0000C3650000}"/>
    <cellStyle name="Fechas 4 9 6 3" xfId="14464" xr:uid="{00000000-0005-0000-0000-0000C4650000}"/>
    <cellStyle name="Fechas 4 9 6 3 2" xfId="46928" xr:uid="{00000000-0005-0000-0000-0000C5650000}"/>
    <cellStyle name="Fechas 4 9 6 4" xfId="14465" xr:uid="{00000000-0005-0000-0000-0000C6650000}"/>
    <cellStyle name="Fechas 4 9 6 4 2" xfId="46929" xr:uid="{00000000-0005-0000-0000-0000C7650000}"/>
    <cellStyle name="Fechas 4 9 6 5" xfId="32809" xr:uid="{00000000-0005-0000-0000-0000C8650000}"/>
    <cellStyle name="Fechas 4 9 7" xfId="14466" xr:uid="{00000000-0005-0000-0000-0000C9650000}"/>
    <cellStyle name="Fechas 4 9 7 2" xfId="14467" xr:uid="{00000000-0005-0000-0000-0000CA650000}"/>
    <cellStyle name="Fechas 4 9 7 2 2" xfId="37457" xr:uid="{00000000-0005-0000-0000-0000CB650000}"/>
    <cellStyle name="Fechas 4 9 7 3" xfId="14468" xr:uid="{00000000-0005-0000-0000-0000CC650000}"/>
    <cellStyle name="Fechas 4 9 7 3 2" xfId="46930" xr:uid="{00000000-0005-0000-0000-0000CD650000}"/>
    <cellStyle name="Fechas 4 9 7 4" xfId="14469" xr:uid="{00000000-0005-0000-0000-0000CE650000}"/>
    <cellStyle name="Fechas 4 9 7 4 2" xfId="46931" xr:uid="{00000000-0005-0000-0000-0000CF650000}"/>
    <cellStyle name="Fechas 4 9 7 5" xfId="32369" xr:uid="{00000000-0005-0000-0000-0000D0650000}"/>
    <cellStyle name="Fechas 4 9 8" xfId="14470" xr:uid="{00000000-0005-0000-0000-0000D1650000}"/>
    <cellStyle name="Fechas 4 9 8 2" xfId="14471" xr:uid="{00000000-0005-0000-0000-0000D2650000}"/>
    <cellStyle name="Fechas 4 9 8 2 2" xfId="40027" xr:uid="{00000000-0005-0000-0000-0000D3650000}"/>
    <cellStyle name="Fechas 4 9 8 3" xfId="14472" xr:uid="{00000000-0005-0000-0000-0000D4650000}"/>
    <cellStyle name="Fechas 4 9 8 3 2" xfId="46932" xr:uid="{00000000-0005-0000-0000-0000D5650000}"/>
    <cellStyle name="Fechas 4 9 8 4" xfId="14473" xr:uid="{00000000-0005-0000-0000-0000D6650000}"/>
    <cellStyle name="Fechas 4 9 8 4 2" xfId="46933" xr:uid="{00000000-0005-0000-0000-0000D7650000}"/>
    <cellStyle name="Fechas 4 9 8 5" xfId="34939" xr:uid="{00000000-0005-0000-0000-0000D8650000}"/>
    <cellStyle name="Fechas 4 9 9" xfId="14474" xr:uid="{00000000-0005-0000-0000-0000D9650000}"/>
    <cellStyle name="Fechas 4 9 9 2" xfId="36328" xr:uid="{00000000-0005-0000-0000-0000DA650000}"/>
    <cellStyle name="Fechas 5" xfId="14475" xr:uid="{00000000-0005-0000-0000-0000DB650000}"/>
    <cellStyle name="Fechas 5 10" xfId="14476" xr:uid="{00000000-0005-0000-0000-0000DC650000}"/>
    <cellStyle name="Fechas 5 10 10" xfId="14477" xr:uid="{00000000-0005-0000-0000-0000DD650000}"/>
    <cellStyle name="Fechas 5 10 10 2" xfId="46934" xr:uid="{00000000-0005-0000-0000-0000DE650000}"/>
    <cellStyle name="Fechas 5 10 11" xfId="14478" xr:uid="{00000000-0005-0000-0000-0000DF650000}"/>
    <cellStyle name="Fechas 5 10 11 2" xfId="46935" xr:uid="{00000000-0005-0000-0000-0000E0650000}"/>
    <cellStyle name="Fechas 5 10 12" xfId="31221" xr:uid="{00000000-0005-0000-0000-0000E1650000}"/>
    <cellStyle name="Fechas 5 10 2" xfId="14479" xr:uid="{00000000-0005-0000-0000-0000E2650000}"/>
    <cellStyle name="Fechas 5 10 2 2" xfId="14480" xr:uid="{00000000-0005-0000-0000-0000E3650000}"/>
    <cellStyle name="Fechas 5 10 2 2 2" xfId="14481" xr:uid="{00000000-0005-0000-0000-0000E4650000}"/>
    <cellStyle name="Fechas 5 10 2 2 2 2" xfId="38240" xr:uid="{00000000-0005-0000-0000-0000E5650000}"/>
    <cellStyle name="Fechas 5 10 2 2 3" xfId="14482" xr:uid="{00000000-0005-0000-0000-0000E6650000}"/>
    <cellStyle name="Fechas 5 10 2 2 3 2" xfId="46936" xr:uid="{00000000-0005-0000-0000-0000E7650000}"/>
    <cellStyle name="Fechas 5 10 2 2 4" xfId="14483" xr:uid="{00000000-0005-0000-0000-0000E8650000}"/>
    <cellStyle name="Fechas 5 10 2 2 4 2" xfId="46937" xr:uid="{00000000-0005-0000-0000-0000E9650000}"/>
    <cellStyle name="Fechas 5 10 2 2 5" xfId="14484" xr:uid="{00000000-0005-0000-0000-0000EA650000}"/>
    <cellStyle name="Fechas 5 10 2 2 5 2" xfId="46938" xr:uid="{00000000-0005-0000-0000-0000EB650000}"/>
    <cellStyle name="Fechas 5 10 2 2 6" xfId="33152" xr:uid="{00000000-0005-0000-0000-0000EC650000}"/>
    <cellStyle name="Fechas 5 10 2 3" xfId="14485" xr:uid="{00000000-0005-0000-0000-0000ED650000}"/>
    <cellStyle name="Fechas 5 10 2 3 2" xfId="14486" xr:uid="{00000000-0005-0000-0000-0000EE650000}"/>
    <cellStyle name="Fechas 5 10 2 3 2 2" xfId="40494" xr:uid="{00000000-0005-0000-0000-0000EF650000}"/>
    <cellStyle name="Fechas 5 10 2 3 3" xfId="14487" xr:uid="{00000000-0005-0000-0000-0000F0650000}"/>
    <cellStyle name="Fechas 5 10 2 3 3 2" xfId="46939" xr:uid="{00000000-0005-0000-0000-0000F1650000}"/>
    <cellStyle name="Fechas 5 10 2 3 4" xfId="14488" xr:uid="{00000000-0005-0000-0000-0000F2650000}"/>
    <cellStyle name="Fechas 5 10 2 3 4 2" xfId="46940" xr:uid="{00000000-0005-0000-0000-0000F3650000}"/>
    <cellStyle name="Fechas 5 10 2 3 5" xfId="14489" xr:uid="{00000000-0005-0000-0000-0000F4650000}"/>
    <cellStyle name="Fechas 5 10 2 3 5 2" xfId="46941" xr:uid="{00000000-0005-0000-0000-0000F5650000}"/>
    <cellStyle name="Fechas 5 10 2 3 6" xfId="35406" xr:uid="{00000000-0005-0000-0000-0000F6650000}"/>
    <cellStyle name="Fechas 5 10 2 4" xfId="14490" xr:uid="{00000000-0005-0000-0000-0000F7650000}"/>
    <cellStyle name="Fechas 5 10 2 4 2" xfId="36795" xr:uid="{00000000-0005-0000-0000-0000F8650000}"/>
    <cellStyle name="Fechas 5 10 2 5" xfId="31707" xr:uid="{00000000-0005-0000-0000-0000F9650000}"/>
    <cellStyle name="Fechas 5 10 3" xfId="14491" xr:uid="{00000000-0005-0000-0000-0000FA650000}"/>
    <cellStyle name="Fechas 5 10 3 2" xfId="14492" xr:uid="{00000000-0005-0000-0000-0000FB650000}"/>
    <cellStyle name="Fechas 5 10 3 2 2" xfId="14493" xr:uid="{00000000-0005-0000-0000-0000FC650000}"/>
    <cellStyle name="Fechas 5 10 3 2 2 2" xfId="38128" xr:uid="{00000000-0005-0000-0000-0000FD650000}"/>
    <cellStyle name="Fechas 5 10 3 2 3" xfId="14494" xr:uid="{00000000-0005-0000-0000-0000FE650000}"/>
    <cellStyle name="Fechas 5 10 3 2 3 2" xfId="46942" xr:uid="{00000000-0005-0000-0000-0000FF650000}"/>
    <cellStyle name="Fechas 5 10 3 2 4" xfId="14495" xr:uid="{00000000-0005-0000-0000-000000660000}"/>
    <cellStyle name="Fechas 5 10 3 2 4 2" xfId="46943" xr:uid="{00000000-0005-0000-0000-000001660000}"/>
    <cellStyle name="Fechas 5 10 3 2 5" xfId="33040" xr:uid="{00000000-0005-0000-0000-000002660000}"/>
    <cellStyle name="Fechas 5 10 3 3" xfId="14496" xr:uid="{00000000-0005-0000-0000-000003660000}"/>
    <cellStyle name="Fechas 5 10 3 3 2" xfId="14497" xr:uid="{00000000-0005-0000-0000-000004660000}"/>
    <cellStyle name="Fechas 5 10 3 3 2 2" xfId="39166" xr:uid="{00000000-0005-0000-0000-000005660000}"/>
    <cellStyle name="Fechas 5 10 3 3 3" xfId="14498" xr:uid="{00000000-0005-0000-0000-000006660000}"/>
    <cellStyle name="Fechas 5 10 3 3 3 2" xfId="46944" xr:uid="{00000000-0005-0000-0000-000007660000}"/>
    <cellStyle name="Fechas 5 10 3 3 4" xfId="14499" xr:uid="{00000000-0005-0000-0000-000008660000}"/>
    <cellStyle name="Fechas 5 10 3 3 4 2" xfId="46945" xr:uid="{00000000-0005-0000-0000-000009660000}"/>
    <cellStyle name="Fechas 5 10 3 3 5" xfId="34078" xr:uid="{00000000-0005-0000-0000-00000A660000}"/>
    <cellStyle name="Fechas 5 10 3 4" xfId="14500" xr:uid="{00000000-0005-0000-0000-00000B660000}"/>
    <cellStyle name="Fechas 5 10 3 4 2" xfId="14501" xr:uid="{00000000-0005-0000-0000-00000C660000}"/>
    <cellStyle name="Fechas 5 10 3 4 2 2" xfId="40382" xr:uid="{00000000-0005-0000-0000-00000D660000}"/>
    <cellStyle name="Fechas 5 10 3 4 3" xfId="14502" xr:uid="{00000000-0005-0000-0000-00000E660000}"/>
    <cellStyle name="Fechas 5 10 3 4 3 2" xfId="46946" xr:uid="{00000000-0005-0000-0000-00000F660000}"/>
    <cellStyle name="Fechas 5 10 3 4 4" xfId="14503" xr:uid="{00000000-0005-0000-0000-000010660000}"/>
    <cellStyle name="Fechas 5 10 3 4 4 2" xfId="46947" xr:uid="{00000000-0005-0000-0000-000011660000}"/>
    <cellStyle name="Fechas 5 10 3 4 5" xfId="35294" xr:uid="{00000000-0005-0000-0000-000012660000}"/>
    <cellStyle name="Fechas 5 10 3 5" xfId="14504" xr:uid="{00000000-0005-0000-0000-000013660000}"/>
    <cellStyle name="Fechas 5 10 3 5 2" xfId="36683" xr:uid="{00000000-0005-0000-0000-000014660000}"/>
    <cellStyle name="Fechas 5 10 3 6" xfId="14505" xr:uid="{00000000-0005-0000-0000-000015660000}"/>
    <cellStyle name="Fechas 5 10 3 6 2" xfId="46948" xr:uid="{00000000-0005-0000-0000-000016660000}"/>
    <cellStyle name="Fechas 5 10 3 7" xfId="14506" xr:uid="{00000000-0005-0000-0000-000017660000}"/>
    <cellStyle name="Fechas 5 10 3 7 2" xfId="46949" xr:uid="{00000000-0005-0000-0000-000018660000}"/>
    <cellStyle name="Fechas 5 10 3 8" xfId="14507" xr:uid="{00000000-0005-0000-0000-000019660000}"/>
    <cellStyle name="Fechas 5 10 3 8 2" xfId="46950" xr:uid="{00000000-0005-0000-0000-00001A660000}"/>
    <cellStyle name="Fechas 5 10 3 9" xfId="31595" xr:uid="{00000000-0005-0000-0000-00001B660000}"/>
    <cellStyle name="Fechas 5 10 4" xfId="14508" xr:uid="{00000000-0005-0000-0000-00001C660000}"/>
    <cellStyle name="Fechas 5 10 4 2" xfId="14509" xr:uid="{00000000-0005-0000-0000-00001D660000}"/>
    <cellStyle name="Fechas 5 10 4 2 2" xfId="14510" xr:uid="{00000000-0005-0000-0000-00001E660000}"/>
    <cellStyle name="Fechas 5 10 4 2 2 2" xfId="38479" xr:uid="{00000000-0005-0000-0000-00001F660000}"/>
    <cellStyle name="Fechas 5 10 4 2 3" xfId="14511" xr:uid="{00000000-0005-0000-0000-000020660000}"/>
    <cellStyle name="Fechas 5 10 4 2 3 2" xfId="46951" xr:uid="{00000000-0005-0000-0000-000021660000}"/>
    <cellStyle name="Fechas 5 10 4 2 4" xfId="14512" xr:uid="{00000000-0005-0000-0000-000022660000}"/>
    <cellStyle name="Fechas 5 10 4 2 4 2" xfId="46952" xr:uid="{00000000-0005-0000-0000-000023660000}"/>
    <cellStyle name="Fechas 5 10 4 2 5" xfId="33391" xr:uid="{00000000-0005-0000-0000-000024660000}"/>
    <cellStyle name="Fechas 5 10 4 3" xfId="14513" xr:uid="{00000000-0005-0000-0000-000025660000}"/>
    <cellStyle name="Fechas 5 10 4 3 2" xfId="14514" xr:uid="{00000000-0005-0000-0000-000026660000}"/>
    <cellStyle name="Fechas 5 10 4 3 2 2" xfId="39351" xr:uid="{00000000-0005-0000-0000-000027660000}"/>
    <cellStyle name="Fechas 5 10 4 3 3" xfId="14515" xr:uid="{00000000-0005-0000-0000-000028660000}"/>
    <cellStyle name="Fechas 5 10 4 3 3 2" xfId="46953" xr:uid="{00000000-0005-0000-0000-000029660000}"/>
    <cellStyle name="Fechas 5 10 4 3 4" xfId="14516" xr:uid="{00000000-0005-0000-0000-00002A660000}"/>
    <cellStyle name="Fechas 5 10 4 3 4 2" xfId="46954" xr:uid="{00000000-0005-0000-0000-00002B660000}"/>
    <cellStyle name="Fechas 5 10 4 3 5" xfId="34263" xr:uid="{00000000-0005-0000-0000-00002C660000}"/>
    <cellStyle name="Fechas 5 10 4 4" xfId="14517" xr:uid="{00000000-0005-0000-0000-00002D660000}"/>
    <cellStyle name="Fechas 5 10 4 4 2" xfId="14518" xr:uid="{00000000-0005-0000-0000-00002E660000}"/>
    <cellStyle name="Fechas 5 10 4 4 2 2" xfId="40733" xr:uid="{00000000-0005-0000-0000-00002F660000}"/>
    <cellStyle name="Fechas 5 10 4 4 3" xfId="14519" xr:uid="{00000000-0005-0000-0000-000030660000}"/>
    <cellStyle name="Fechas 5 10 4 4 3 2" xfId="46955" xr:uid="{00000000-0005-0000-0000-000031660000}"/>
    <cellStyle name="Fechas 5 10 4 4 4" xfId="14520" xr:uid="{00000000-0005-0000-0000-000032660000}"/>
    <cellStyle name="Fechas 5 10 4 4 4 2" xfId="46956" xr:uid="{00000000-0005-0000-0000-000033660000}"/>
    <cellStyle name="Fechas 5 10 4 4 5" xfId="35645" xr:uid="{00000000-0005-0000-0000-000034660000}"/>
    <cellStyle name="Fechas 5 10 4 5" xfId="14521" xr:uid="{00000000-0005-0000-0000-000035660000}"/>
    <cellStyle name="Fechas 5 10 4 5 2" xfId="37034" xr:uid="{00000000-0005-0000-0000-000036660000}"/>
    <cellStyle name="Fechas 5 10 4 6" xfId="14522" xr:uid="{00000000-0005-0000-0000-000037660000}"/>
    <cellStyle name="Fechas 5 10 4 6 2" xfId="46957" xr:uid="{00000000-0005-0000-0000-000038660000}"/>
    <cellStyle name="Fechas 5 10 4 7" xfId="14523" xr:uid="{00000000-0005-0000-0000-000039660000}"/>
    <cellStyle name="Fechas 5 10 4 7 2" xfId="46958" xr:uid="{00000000-0005-0000-0000-00003A660000}"/>
    <cellStyle name="Fechas 5 10 4 8" xfId="14524" xr:uid="{00000000-0005-0000-0000-00003B660000}"/>
    <cellStyle name="Fechas 5 10 4 8 2" xfId="46959" xr:uid="{00000000-0005-0000-0000-00003C660000}"/>
    <cellStyle name="Fechas 5 10 4 9" xfId="31946" xr:uid="{00000000-0005-0000-0000-00003D660000}"/>
    <cellStyle name="Fechas 5 10 5" xfId="14525" xr:uid="{00000000-0005-0000-0000-00003E660000}"/>
    <cellStyle name="Fechas 5 10 5 2" xfId="14526" xr:uid="{00000000-0005-0000-0000-00003F660000}"/>
    <cellStyle name="Fechas 5 10 5 2 2" xfId="14527" xr:uid="{00000000-0005-0000-0000-000040660000}"/>
    <cellStyle name="Fechas 5 10 5 2 2 2" xfId="38934" xr:uid="{00000000-0005-0000-0000-000041660000}"/>
    <cellStyle name="Fechas 5 10 5 2 3" xfId="14528" xr:uid="{00000000-0005-0000-0000-000042660000}"/>
    <cellStyle name="Fechas 5 10 5 2 3 2" xfId="46960" xr:uid="{00000000-0005-0000-0000-000043660000}"/>
    <cellStyle name="Fechas 5 10 5 2 4" xfId="14529" xr:uid="{00000000-0005-0000-0000-000044660000}"/>
    <cellStyle name="Fechas 5 10 5 2 4 2" xfId="46961" xr:uid="{00000000-0005-0000-0000-000045660000}"/>
    <cellStyle name="Fechas 5 10 5 2 5" xfId="33846" xr:uid="{00000000-0005-0000-0000-000046660000}"/>
    <cellStyle name="Fechas 5 10 5 3" xfId="14530" xr:uid="{00000000-0005-0000-0000-000047660000}"/>
    <cellStyle name="Fechas 5 10 5 3 2" xfId="14531" xr:uid="{00000000-0005-0000-0000-000048660000}"/>
    <cellStyle name="Fechas 5 10 5 3 2 2" xfId="40150" xr:uid="{00000000-0005-0000-0000-000049660000}"/>
    <cellStyle name="Fechas 5 10 5 3 3" xfId="14532" xr:uid="{00000000-0005-0000-0000-00004A660000}"/>
    <cellStyle name="Fechas 5 10 5 3 3 2" xfId="46962" xr:uid="{00000000-0005-0000-0000-00004B660000}"/>
    <cellStyle name="Fechas 5 10 5 3 4" xfId="14533" xr:uid="{00000000-0005-0000-0000-00004C660000}"/>
    <cellStyle name="Fechas 5 10 5 3 4 2" xfId="46963" xr:uid="{00000000-0005-0000-0000-00004D660000}"/>
    <cellStyle name="Fechas 5 10 5 3 5" xfId="35062" xr:uid="{00000000-0005-0000-0000-00004E660000}"/>
    <cellStyle name="Fechas 5 10 5 4" xfId="14534" xr:uid="{00000000-0005-0000-0000-00004F660000}"/>
    <cellStyle name="Fechas 5 10 5 4 2" xfId="36451" xr:uid="{00000000-0005-0000-0000-000050660000}"/>
    <cellStyle name="Fechas 5 10 5 5" xfId="14535" xr:uid="{00000000-0005-0000-0000-000051660000}"/>
    <cellStyle name="Fechas 5 10 5 5 2" xfId="46964" xr:uid="{00000000-0005-0000-0000-000052660000}"/>
    <cellStyle name="Fechas 5 10 5 6" xfId="14536" xr:uid="{00000000-0005-0000-0000-000053660000}"/>
    <cellStyle name="Fechas 5 10 5 6 2" xfId="46965" xr:uid="{00000000-0005-0000-0000-000054660000}"/>
    <cellStyle name="Fechas 5 10 5 7" xfId="14537" xr:uid="{00000000-0005-0000-0000-000055660000}"/>
    <cellStyle name="Fechas 5 10 5 7 2" xfId="46966" xr:uid="{00000000-0005-0000-0000-000056660000}"/>
    <cellStyle name="Fechas 5 10 5 8" xfId="31363" xr:uid="{00000000-0005-0000-0000-000057660000}"/>
    <cellStyle name="Fechas 5 10 6" xfId="14538" xr:uid="{00000000-0005-0000-0000-000058660000}"/>
    <cellStyle name="Fechas 5 10 6 2" xfId="14539" xr:uid="{00000000-0005-0000-0000-000059660000}"/>
    <cellStyle name="Fechas 5 10 6 2 2" xfId="37880" xr:uid="{00000000-0005-0000-0000-00005A660000}"/>
    <cellStyle name="Fechas 5 10 6 3" xfId="14540" xr:uid="{00000000-0005-0000-0000-00005B660000}"/>
    <cellStyle name="Fechas 5 10 6 3 2" xfId="46967" xr:uid="{00000000-0005-0000-0000-00005C660000}"/>
    <cellStyle name="Fechas 5 10 6 4" xfId="14541" xr:uid="{00000000-0005-0000-0000-00005D660000}"/>
    <cellStyle name="Fechas 5 10 6 4 2" xfId="46968" xr:uid="{00000000-0005-0000-0000-00005E660000}"/>
    <cellStyle name="Fechas 5 10 6 5" xfId="32792" xr:uid="{00000000-0005-0000-0000-00005F660000}"/>
    <cellStyle name="Fechas 5 10 7" xfId="14542" xr:uid="{00000000-0005-0000-0000-000060660000}"/>
    <cellStyle name="Fechas 5 10 7 2" xfId="14543" xr:uid="{00000000-0005-0000-0000-000061660000}"/>
    <cellStyle name="Fechas 5 10 7 2 2" xfId="37564" xr:uid="{00000000-0005-0000-0000-000062660000}"/>
    <cellStyle name="Fechas 5 10 7 3" xfId="14544" xr:uid="{00000000-0005-0000-0000-000063660000}"/>
    <cellStyle name="Fechas 5 10 7 3 2" xfId="46969" xr:uid="{00000000-0005-0000-0000-000064660000}"/>
    <cellStyle name="Fechas 5 10 7 4" xfId="14545" xr:uid="{00000000-0005-0000-0000-000065660000}"/>
    <cellStyle name="Fechas 5 10 7 4 2" xfId="46970" xr:uid="{00000000-0005-0000-0000-000066660000}"/>
    <cellStyle name="Fechas 5 10 7 5" xfId="32476" xr:uid="{00000000-0005-0000-0000-000067660000}"/>
    <cellStyle name="Fechas 5 10 8" xfId="14546" xr:uid="{00000000-0005-0000-0000-000068660000}"/>
    <cellStyle name="Fechas 5 10 8 2" xfId="14547" xr:uid="{00000000-0005-0000-0000-000069660000}"/>
    <cellStyle name="Fechas 5 10 8 2 2" xfId="40010" xr:uid="{00000000-0005-0000-0000-00006A660000}"/>
    <cellStyle name="Fechas 5 10 8 3" xfId="14548" xr:uid="{00000000-0005-0000-0000-00006B660000}"/>
    <cellStyle name="Fechas 5 10 8 3 2" xfId="46971" xr:uid="{00000000-0005-0000-0000-00006C660000}"/>
    <cellStyle name="Fechas 5 10 8 4" xfId="14549" xr:uid="{00000000-0005-0000-0000-00006D660000}"/>
    <cellStyle name="Fechas 5 10 8 4 2" xfId="46972" xr:uid="{00000000-0005-0000-0000-00006E660000}"/>
    <cellStyle name="Fechas 5 10 8 5" xfId="34922" xr:uid="{00000000-0005-0000-0000-00006F660000}"/>
    <cellStyle name="Fechas 5 10 9" xfId="14550" xr:uid="{00000000-0005-0000-0000-000070660000}"/>
    <cellStyle name="Fechas 5 10 9 2" xfId="36311" xr:uid="{00000000-0005-0000-0000-000071660000}"/>
    <cellStyle name="Fechas 5 11" xfId="14551" xr:uid="{00000000-0005-0000-0000-000072660000}"/>
    <cellStyle name="Fechas 5 11 10" xfId="14552" xr:uid="{00000000-0005-0000-0000-000073660000}"/>
    <cellStyle name="Fechas 5 11 10 2" xfId="46973" xr:uid="{00000000-0005-0000-0000-000074660000}"/>
    <cellStyle name="Fechas 5 11 11" xfId="14553" xr:uid="{00000000-0005-0000-0000-000075660000}"/>
    <cellStyle name="Fechas 5 11 11 2" xfId="46974" xr:uid="{00000000-0005-0000-0000-000076660000}"/>
    <cellStyle name="Fechas 5 11 12" xfId="30681" xr:uid="{00000000-0005-0000-0000-000077660000}"/>
    <cellStyle name="Fechas 5 11 2" xfId="14554" xr:uid="{00000000-0005-0000-0000-000078660000}"/>
    <cellStyle name="Fechas 5 11 2 2" xfId="14555" xr:uid="{00000000-0005-0000-0000-000079660000}"/>
    <cellStyle name="Fechas 5 11 2 2 2" xfId="14556" xr:uid="{00000000-0005-0000-0000-00007A660000}"/>
    <cellStyle name="Fechas 5 11 2 2 2 2" xfId="38241" xr:uid="{00000000-0005-0000-0000-00007B660000}"/>
    <cellStyle name="Fechas 5 11 2 2 3" xfId="14557" xr:uid="{00000000-0005-0000-0000-00007C660000}"/>
    <cellStyle name="Fechas 5 11 2 2 3 2" xfId="46975" xr:uid="{00000000-0005-0000-0000-00007D660000}"/>
    <cellStyle name="Fechas 5 11 2 2 4" xfId="14558" xr:uid="{00000000-0005-0000-0000-00007E660000}"/>
    <cellStyle name="Fechas 5 11 2 2 4 2" xfId="46976" xr:uid="{00000000-0005-0000-0000-00007F660000}"/>
    <cellStyle name="Fechas 5 11 2 2 5" xfId="14559" xr:uid="{00000000-0005-0000-0000-000080660000}"/>
    <cellStyle name="Fechas 5 11 2 2 5 2" xfId="46977" xr:uid="{00000000-0005-0000-0000-000081660000}"/>
    <cellStyle name="Fechas 5 11 2 2 6" xfId="33153" xr:uid="{00000000-0005-0000-0000-000082660000}"/>
    <cellStyle name="Fechas 5 11 2 3" xfId="14560" xr:uid="{00000000-0005-0000-0000-000083660000}"/>
    <cellStyle name="Fechas 5 11 2 3 2" xfId="14561" xr:uid="{00000000-0005-0000-0000-000084660000}"/>
    <cellStyle name="Fechas 5 11 2 3 2 2" xfId="40495" xr:uid="{00000000-0005-0000-0000-000085660000}"/>
    <cellStyle name="Fechas 5 11 2 3 3" xfId="14562" xr:uid="{00000000-0005-0000-0000-000086660000}"/>
    <cellStyle name="Fechas 5 11 2 3 3 2" xfId="46978" xr:uid="{00000000-0005-0000-0000-000087660000}"/>
    <cellStyle name="Fechas 5 11 2 3 4" xfId="14563" xr:uid="{00000000-0005-0000-0000-000088660000}"/>
    <cellStyle name="Fechas 5 11 2 3 4 2" xfId="46979" xr:uid="{00000000-0005-0000-0000-000089660000}"/>
    <cellStyle name="Fechas 5 11 2 3 5" xfId="14564" xr:uid="{00000000-0005-0000-0000-00008A660000}"/>
    <cellStyle name="Fechas 5 11 2 3 5 2" xfId="46980" xr:uid="{00000000-0005-0000-0000-00008B660000}"/>
    <cellStyle name="Fechas 5 11 2 3 6" xfId="35407" xr:uid="{00000000-0005-0000-0000-00008C660000}"/>
    <cellStyle name="Fechas 5 11 2 4" xfId="14565" xr:uid="{00000000-0005-0000-0000-00008D660000}"/>
    <cellStyle name="Fechas 5 11 2 4 2" xfId="36796" xr:uid="{00000000-0005-0000-0000-00008E660000}"/>
    <cellStyle name="Fechas 5 11 2 5" xfId="31708" xr:uid="{00000000-0005-0000-0000-00008F660000}"/>
    <cellStyle name="Fechas 5 11 3" xfId="14566" xr:uid="{00000000-0005-0000-0000-000090660000}"/>
    <cellStyle name="Fechas 5 11 3 2" xfId="14567" xr:uid="{00000000-0005-0000-0000-000091660000}"/>
    <cellStyle name="Fechas 5 11 3 2 2" xfId="14568" xr:uid="{00000000-0005-0000-0000-000092660000}"/>
    <cellStyle name="Fechas 5 11 3 2 2 2" xfId="38129" xr:uid="{00000000-0005-0000-0000-000093660000}"/>
    <cellStyle name="Fechas 5 11 3 2 3" xfId="14569" xr:uid="{00000000-0005-0000-0000-000094660000}"/>
    <cellStyle name="Fechas 5 11 3 2 3 2" xfId="46981" xr:uid="{00000000-0005-0000-0000-000095660000}"/>
    <cellStyle name="Fechas 5 11 3 2 4" xfId="14570" xr:uid="{00000000-0005-0000-0000-000096660000}"/>
    <cellStyle name="Fechas 5 11 3 2 4 2" xfId="46982" xr:uid="{00000000-0005-0000-0000-000097660000}"/>
    <cellStyle name="Fechas 5 11 3 2 5" xfId="33041" xr:uid="{00000000-0005-0000-0000-000098660000}"/>
    <cellStyle name="Fechas 5 11 3 3" xfId="14571" xr:uid="{00000000-0005-0000-0000-000099660000}"/>
    <cellStyle name="Fechas 5 11 3 3 2" xfId="14572" xr:uid="{00000000-0005-0000-0000-00009A660000}"/>
    <cellStyle name="Fechas 5 11 3 3 2 2" xfId="39167" xr:uid="{00000000-0005-0000-0000-00009B660000}"/>
    <cellStyle name="Fechas 5 11 3 3 3" xfId="14573" xr:uid="{00000000-0005-0000-0000-00009C660000}"/>
    <cellStyle name="Fechas 5 11 3 3 3 2" xfId="46983" xr:uid="{00000000-0005-0000-0000-00009D660000}"/>
    <cellStyle name="Fechas 5 11 3 3 4" xfId="14574" xr:uid="{00000000-0005-0000-0000-00009E660000}"/>
    <cellStyle name="Fechas 5 11 3 3 4 2" xfId="46984" xr:uid="{00000000-0005-0000-0000-00009F660000}"/>
    <cellStyle name="Fechas 5 11 3 3 5" xfId="34079" xr:uid="{00000000-0005-0000-0000-0000A0660000}"/>
    <cellStyle name="Fechas 5 11 3 4" xfId="14575" xr:uid="{00000000-0005-0000-0000-0000A1660000}"/>
    <cellStyle name="Fechas 5 11 3 4 2" xfId="14576" xr:uid="{00000000-0005-0000-0000-0000A2660000}"/>
    <cellStyle name="Fechas 5 11 3 4 2 2" xfId="40383" xr:uid="{00000000-0005-0000-0000-0000A3660000}"/>
    <cellStyle name="Fechas 5 11 3 4 3" xfId="14577" xr:uid="{00000000-0005-0000-0000-0000A4660000}"/>
    <cellStyle name="Fechas 5 11 3 4 3 2" xfId="46985" xr:uid="{00000000-0005-0000-0000-0000A5660000}"/>
    <cellStyle name="Fechas 5 11 3 4 4" xfId="14578" xr:uid="{00000000-0005-0000-0000-0000A6660000}"/>
    <cellStyle name="Fechas 5 11 3 4 4 2" xfId="46986" xr:uid="{00000000-0005-0000-0000-0000A7660000}"/>
    <cellStyle name="Fechas 5 11 3 4 5" xfId="35295" xr:uid="{00000000-0005-0000-0000-0000A8660000}"/>
    <cellStyle name="Fechas 5 11 3 5" xfId="14579" xr:uid="{00000000-0005-0000-0000-0000A9660000}"/>
    <cellStyle name="Fechas 5 11 3 5 2" xfId="36684" xr:uid="{00000000-0005-0000-0000-0000AA660000}"/>
    <cellStyle name="Fechas 5 11 3 6" xfId="14580" xr:uid="{00000000-0005-0000-0000-0000AB660000}"/>
    <cellStyle name="Fechas 5 11 3 6 2" xfId="46987" xr:uid="{00000000-0005-0000-0000-0000AC660000}"/>
    <cellStyle name="Fechas 5 11 3 7" xfId="14581" xr:uid="{00000000-0005-0000-0000-0000AD660000}"/>
    <cellStyle name="Fechas 5 11 3 7 2" xfId="46988" xr:uid="{00000000-0005-0000-0000-0000AE660000}"/>
    <cellStyle name="Fechas 5 11 3 8" xfId="14582" xr:uid="{00000000-0005-0000-0000-0000AF660000}"/>
    <cellStyle name="Fechas 5 11 3 8 2" xfId="46989" xr:uid="{00000000-0005-0000-0000-0000B0660000}"/>
    <cellStyle name="Fechas 5 11 3 9" xfId="31596" xr:uid="{00000000-0005-0000-0000-0000B1660000}"/>
    <cellStyle name="Fechas 5 11 4" xfId="14583" xr:uid="{00000000-0005-0000-0000-0000B2660000}"/>
    <cellStyle name="Fechas 5 11 4 2" xfId="14584" xr:uid="{00000000-0005-0000-0000-0000B3660000}"/>
    <cellStyle name="Fechas 5 11 4 2 2" xfId="14585" xr:uid="{00000000-0005-0000-0000-0000B4660000}"/>
    <cellStyle name="Fechas 5 11 4 2 2 2" xfId="38478" xr:uid="{00000000-0005-0000-0000-0000B5660000}"/>
    <cellStyle name="Fechas 5 11 4 2 3" xfId="14586" xr:uid="{00000000-0005-0000-0000-0000B6660000}"/>
    <cellStyle name="Fechas 5 11 4 2 3 2" xfId="46990" xr:uid="{00000000-0005-0000-0000-0000B7660000}"/>
    <cellStyle name="Fechas 5 11 4 2 4" xfId="14587" xr:uid="{00000000-0005-0000-0000-0000B8660000}"/>
    <cellStyle name="Fechas 5 11 4 2 4 2" xfId="46991" xr:uid="{00000000-0005-0000-0000-0000B9660000}"/>
    <cellStyle name="Fechas 5 11 4 2 5" xfId="33390" xr:uid="{00000000-0005-0000-0000-0000BA660000}"/>
    <cellStyle name="Fechas 5 11 4 3" xfId="14588" xr:uid="{00000000-0005-0000-0000-0000BB660000}"/>
    <cellStyle name="Fechas 5 11 4 3 2" xfId="14589" xr:uid="{00000000-0005-0000-0000-0000BC660000}"/>
    <cellStyle name="Fechas 5 11 4 3 2 2" xfId="39350" xr:uid="{00000000-0005-0000-0000-0000BD660000}"/>
    <cellStyle name="Fechas 5 11 4 3 3" xfId="14590" xr:uid="{00000000-0005-0000-0000-0000BE660000}"/>
    <cellStyle name="Fechas 5 11 4 3 3 2" xfId="46992" xr:uid="{00000000-0005-0000-0000-0000BF660000}"/>
    <cellStyle name="Fechas 5 11 4 3 4" xfId="14591" xr:uid="{00000000-0005-0000-0000-0000C0660000}"/>
    <cellStyle name="Fechas 5 11 4 3 4 2" xfId="46993" xr:uid="{00000000-0005-0000-0000-0000C1660000}"/>
    <cellStyle name="Fechas 5 11 4 3 5" xfId="34262" xr:uid="{00000000-0005-0000-0000-0000C2660000}"/>
    <cellStyle name="Fechas 5 11 4 4" xfId="14592" xr:uid="{00000000-0005-0000-0000-0000C3660000}"/>
    <cellStyle name="Fechas 5 11 4 4 2" xfId="14593" xr:uid="{00000000-0005-0000-0000-0000C4660000}"/>
    <cellStyle name="Fechas 5 11 4 4 2 2" xfId="40732" xr:uid="{00000000-0005-0000-0000-0000C5660000}"/>
    <cellStyle name="Fechas 5 11 4 4 3" xfId="14594" xr:uid="{00000000-0005-0000-0000-0000C6660000}"/>
    <cellStyle name="Fechas 5 11 4 4 3 2" xfId="46994" xr:uid="{00000000-0005-0000-0000-0000C7660000}"/>
    <cellStyle name="Fechas 5 11 4 4 4" xfId="14595" xr:uid="{00000000-0005-0000-0000-0000C8660000}"/>
    <cellStyle name="Fechas 5 11 4 4 4 2" xfId="46995" xr:uid="{00000000-0005-0000-0000-0000C9660000}"/>
    <cellStyle name="Fechas 5 11 4 4 5" xfId="35644" xr:uid="{00000000-0005-0000-0000-0000CA660000}"/>
    <cellStyle name="Fechas 5 11 4 5" xfId="14596" xr:uid="{00000000-0005-0000-0000-0000CB660000}"/>
    <cellStyle name="Fechas 5 11 4 5 2" xfId="37033" xr:uid="{00000000-0005-0000-0000-0000CC660000}"/>
    <cellStyle name="Fechas 5 11 4 6" xfId="14597" xr:uid="{00000000-0005-0000-0000-0000CD660000}"/>
    <cellStyle name="Fechas 5 11 4 6 2" xfId="46996" xr:uid="{00000000-0005-0000-0000-0000CE660000}"/>
    <cellStyle name="Fechas 5 11 4 7" xfId="14598" xr:uid="{00000000-0005-0000-0000-0000CF660000}"/>
    <cellStyle name="Fechas 5 11 4 7 2" xfId="46997" xr:uid="{00000000-0005-0000-0000-0000D0660000}"/>
    <cellStyle name="Fechas 5 11 4 8" xfId="14599" xr:uid="{00000000-0005-0000-0000-0000D1660000}"/>
    <cellStyle name="Fechas 5 11 4 8 2" xfId="46998" xr:uid="{00000000-0005-0000-0000-0000D2660000}"/>
    <cellStyle name="Fechas 5 11 4 9" xfId="31945" xr:uid="{00000000-0005-0000-0000-0000D3660000}"/>
    <cellStyle name="Fechas 5 11 5" xfId="14600" xr:uid="{00000000-0005-0000-0000-0000D4660000}"/>
    <cellStyle name="Fechas 5 11 5 2" xfId="14601" xr:uid="{00000000-0005-0000-0000-0000D5660000}"/>
    <cellStyle name="Fechas 5 11 5 2 2" xfId="14602" xr:uid="{00000000-0005-0000-0000-0000D6660000}"/>
    <cellStyle name="Fechas 5 11 5 2 2 2" xfId="38935" xr:uid="{00000000-0005-0000-0000-0000D7660000}"/>
    <cellStyle name="Fechas 5 11 5 2 3" xfId="14603" xr:uid="{00000000-0005-0000-0000-0000D8660000}"/>
    <cellStyle name="Fechas 5 11 5 2 3 2" xfId="46999" xr:uid="{00000000-0005-0000-0000-0000D9660000}"/>
    <cellStyle name="Fechas 5 11 5 2 4" xfId="14604" xr:uid="{00000000-0005-0000-0000-0000DA660000}"/>
    <cellStyle name="Fechas 5 11 5 2 4 2" xfId="47000" xr:uid="{00000000-0005-0000-0000-0000DB660000}"/>
    <cellStyle name="Fechas 5 11 5 2 5" xfId="33847" xr:uid="{00000000-0005-0000-0000-0000DC660000}"/>
    <cellStyle name="Fechas 5 11 5 3" xfId="14605" xr:uid="{00000000-0005-0000-0000-0000DD660000}"/>
    <cellStyle name="Fechas 5 11 5 3 2" xfId="14606" xr:uid="{00000000-0005-0000-0000-0000DE660000}"/>
    <cellStyle name="Fechas 5 11 5 3 2 2" xfId="40151" xr:uid="{00000000-0005-0000-0000-0000DF660000}"/>
    <cellStyle name="Fechas 5 11 5 3 3" xfId="14607" xr:uid="{00000000-0005-0000-0000-0000E0660000}"/>
    <cellStyle name="Fechas 5 11 5 3 3 2" xfId="47001" xr:uid="{00000000-0005-0000-0000-0000E1660000}"/>
    <cellStyle name="Fechas 5 11 5 3 4" xfId="14608" xr:uid="{00000000-0005-0000-0000-0000E2660000}"/>
    <cellStyle name="Fechas 5 11 5 3 4 2" xfId="47002" xr:uid="{00000000-0005-0000-0000-0000E3660000}"/>
    <cellStyle name="Fechas 5 11 5 3 5" xfId="35063" xr:uid="{00000000-0005-0000-0000-0000E4660000}"/>
    <cellStyle name="Fechas 5 11 5 4" xfId="14609" xr:uid="{00000000-0005-0000-0000-0000E5660000}"/>
    <cellStyle name="Fechas 5 11 5 4 2" xfId="36452" xr:uid="{00000000-0005-0000-0000-0000E6660000}"/>
    <cellStyle name="Fechas 5 11 5 5" xfId="14610" xr:uid="{00000000-0005-0000-0000-0000E7660000}"/>
    <cellStyle name="Fechas 5 11 5 5 2" xfId="47003" xr:uid="{00000000-0005-0000-0000-0000E8660000}"/>
    <cellStyle name="Fechas 5 11 5 6" xfId="14611" xr:uid="{00000000-0005-0000-0000-0000E9660000}"/>
    <cellStyle name="Fechas 5 11 5 6 2" xfId="47004" xr:uid="{00000000-0005-0000-0000-0000EA660000}"/>
    <cellStyle name="Fechas 5 11 5 7" xfId="14612" xr:uid="{00000000-0005-0000-0000-0000EB660000}"/>
    <cellStyle name="Fechas 5 11 5 7 2" xfId="47005" xr:uid="{00000000-0005-0000-0000-0000EC660000}"/>
    <cellStyle name="Fechas 5 11 5 8" xfId="31364" xr:uid="{00000000-0005-0000-0000-0000ED660000}"/>
    <cellStyle name="Fechas 5 11 6" xfId="14613" xr:uid="{00000000-0005-0000-0000-0000EE660000}"/>
    <cellStyle name="Fechas 5 11 6 2" xfId="14614" xr:uid="{00000000-0005-0000-0000-0000EF660000}"/>
    <cellStyle name="Fechas 5 11 6 2 2" xfId="37571" xr:uid="{00000000-0005-0000-0000-0000F0660000}"/>
    <cellStyle name="Fechas 5 11 6 3" xfId="14615" xr:uid="{00000000-0005-0000-0000-0000F1660000}"/>
    <cellStyle name="Fechas 5 11 6 3 2" xfId="47006" xr:uid="{00000000-0005-0000-0000-0000F2660000}"/>
    <cellStyle name="Fechas 5 11 6 4" xfId="14616" xr:uid="{00000000-0005-0000-0000-0000F3660000}"/>
    <cellStyle name="Fechas 5 11 6 4 2" xfId="47007" xr:uid="{00000000-0005-0000-0000-0000F4660000}"/>
    <cellStyle name="Fechas 5 11 6 5" xfId="32483" xr:uid="{00000000-0005-0000-0000-0000F5660000}"/>
    <cellStyle name="Fechas 5 11 7" xfId="14617" xr:uid="{00000000-0005-0000-0000-0000F6660000}"/>
    <cellStyle name="Fechas 5 11 7 2" xfId="14618" xr:uid="{00000000-0005-0000-0000-0000F7660000}"/>
    <cellStyle name="Fechas 5 11 7 2 2" xfId="37498" xr:uid="{00000000-0005-0000-0000-0000F8660000}"/>
    <cellStyle name="Fechas 5 11 7 3" xfId="14619" xr:uid="{00000000-0005-0000-0000-0000F9660000}"/>
    <cellStyle name="Fechas 5 11 7 3 2" xfId="47008" xr:uid="{00000000-0005-0000-0000-0000FA660000}"/>
    <cellStyle name="Fechas 5 11 7 4" xfId="14620" xr:uid="{00000000-0005-0000-0000-0000FB660000}"/>
    <cellStyle name="Fechas 5 11 7 4 2" xfId="47009" xr:uid="{00000000-0005-0000-0000-0000FC660000}"/>
    <cellStyle name="Fechas 5 11 7 5" xfId="32410" xr:uid="{00000000-0005-0000-0000-0000FD660000}"/>
    <cellStyle name="Fechas 5 11 8" xfId="14621" xr:uid="{00000000-0005-0000-0000-0000FE660000}"/>
    <cellStyle name="Fechas 5 11 8 2" xfId="14622" xr:uid="{00000000-0005-0000-0000-0000FF660000}"/>
    <cellStyle name="Fechas 5 11 8 2 2" xfId="39783" xr:uid="{00000000-0005-0000-0000-000000670000}"/>
    <cellStyle name="Fechas 5 11 8 3" xfId="14623" xr:uid="{00000000-0005-0000-0000-000001670000}"/>
    <cellStyle name="Fechas 5 11 8 3 2" xfId="47010" xr:uid="{00000000-0005-0000-0000-000002670000}"/>
    <cellStyle name="Fechas 5 11 8 4" xfId="14624" xr:uid="{00000000-0005-0000-0000-000003670000}"/>
    <cellStyle name="Fechas 5 11 8 4 2" xfId="47011" xr:uid="{00000000-0005-0000-0000-000004670000}"/>
    <cellStyle name="Fechas 5 11 8 5" xfId="34695" xr:uid="{00000000-0005-0000-0000-000005670000}"/>
    <cellStyle name="Fechas 5 11 9" xfId="14625" xr:uid="{00000000-0005-0000-0000-000006670000}"/>
    <cellStyle name="Fechas 5 11 9 2" xfId="36085" xr:uid="{00000000-0005-0000-0000-000007670000}"/>
    <cellStyle name="Fechas 5 12" xfId="14626" xr:uid="{00000000-0005-0000-0000-000008670000}"/>
    <cellStyle name="Fechas 5 12 2" xfId="14627" xr:uid="{00000000-0005-0000-0000-000009670000}"/>
    <cellStyle name="Fechas 5 12 2 2" xfId="14628" xr:uid="{00000000-0005-0000-0000-00000A670000}"/>
    <cellStyle name="Fechas 5 12 2 2 2" xfId="38127" xr:uid="{00000000-0005-0000-0000-00000B670000}"/>
    <cellStyle name="Fechas 5 12 2 3" xfId="14629" xr:uid="{00000000-0005-0000-0000-00000C670000}"/>
    <cellStyle name="Fechas 5 12 2 3 2" xfId="47012" xr:uid="{00000000-0005-0000-0000-00000D670000}"/>
    <cellStyle name="Fechas 5 12 2 4" xfId="14630" xr:uid="{00000000-0005-0000-0000-00000E670000}"/>
    <cellStyle name="Fechas 5 12 2 4 2" xfId="47013" xr:uid="{00000000-0005-0000-0000-00000F670000}"/>
    <cellStyle name="Fechas 5 12 2 5" xfId="14631" xr:uid="{00000000-0005-0000-0000-000010670000}"/>
    <cellStyle name="Fechas 5 12 2 5 2" xfId="47014" xr:uid="{00000000-0005-0000-0000-000011670000}"/>
    <cellStyle name="Fechas 5 12 2 6" xfId="33039" xr:uid="{00000000-0005-0000-0000-000012670000}"/>
    <cellStyle name="Fechas 5 12 3" xfId="14632" xr:uid="{00000000-0005-0000-0000-000013670000}"/>
    <cellStyle name="Fechas 5 12 3 2" xfId="14633" xr:uid="{00000000-0005-0000-0000-000014670000}"/>
    <cellStyle name="Fechas 5 12 3 2 2" xfId="39165" xr:uid="{00000000-0005-0000-0000-000015670000}"/>
    <cellStyle name="Fechas 5 12 3 3" xfId="14634" xr:uid="{00000000-0005-0000-0000-000016670000}"/>
    <cellStyle name="Fechas 5 12 3 3 2" xfId="47015" xr:uid="{00000000-0005-0000-0000-000017670000}"/>
    <cellStyle name="Fechas 5 12 3 4" xfId="14635" xr:uid="{00000000-0005-0000-0000-000018670000}"/>
    <cellStyle name="Fechas 5 12 3 4 2" xfId="47016" xr:uid="{00000000-0005-0000-0000-000019670000}"/>
    <cellStyle name="Fechas 5 12 3 5" xfId="34077" xr:uid="{00000000-0005-0000-0000-00001A670000}"/>
    <cellStyle name="Fechas 5 12 4" xfId="14636" xr:uid="{00000000-0005-0000-0000-00001B670000}"/>
    <cellStyle name="Fechas 5 12 4 2" xfId="14637" xr:uid="{00000000-0005-0000-0000-00001C670000}"/>
    <cellStyle name="Fechas 5 12 4 2 2" xfId="40381" xr:uid="{00000000-0005-0000-0000-00001D670000}"/>
    <cellStyle name="Fechas 5 12 4 3" xfId="14638" xr:uid="{00000000-0005-0000-0000-00001E670000}"/>
    <cellStyle name="Fechas 5 12 4 3 2" xfId="47017" xr:uid="{00000000-0005-0000-0000-00001F670000}"/>
    <cellStyle name="Fechas 5 12 4 4" xfId="14639" xr:uid="{00000000-0005-0000-0000-000020670000}"/>
    <cellStyle name="Fechas 5 12 4 4 2" xfId="47018" xr:uid="{00000000-0005-0000-0000-000021670000}"/>
    <cellStyle name="Fechas 5 12 4 5" xfId="35293" xr:uid="{00000000-0005-0000-0000-000022670000}"/>
    <cellStyle name="Fechas 5 12 5" xfId="14640" xr:uid="{00000000-0005-0000-0000-000023670000}"/>
    <cellStyle name="Fechas 5 12 5 2" xfId="36682" xr:uid="{00000000-0005-0000-0000-000024670000}"/>
    <cellStyle name="Fechas 5 12 6" xfId="14641" xr:uid="{00000000-0005-0000-0000-000025670000}"/>
    <cellStyle name="Fechas 5 12 6 2" xfId="47019" xr:uid="{00000000-0005-0000-0000-000026670000}"/>
    <cellStyle name="Fechas 5 12 7" xfId="14642" xr:uid="{00000000-0005-0000-0000-000027670000}"/>
    <cellStyle name="Fechas 5 12 7 2" xfId="47020" xr:uid="{00000000-0005-0000-0000-000028670000}"/>
    <cellStyle name="Fechas 5 12 8" xfId="14643" xr:uid="{00000000-0005-0000-0000-000029670000}"/>
    <cellStyle name="Fechas 5 12 8 2" xfId="47021" xr:uid="{00000000-0005-0000-0000-00002A670000}"/>
    <cellStyle name="Fechas 5 12 9" xfId="31594" xr:uid="{00000000-0005-0000-0000-00002B670000}"/>
    <cellStyle name="Fechas 5 13" xfId="14644" xr:uid="{00000000-0005-0000-0000-00002C670000}"/>
    <cellStyle name="Fechas 5 13 2" xfId="14645" xr:uid="{00000000-0005-0000-0000-00002D670000}"/>
    <cellStyle name="Fechas 5 13 2 2" xfId="14646" xr:uid="{00000000-0005-0000-0000-00002E670000}"/>
    <cellStyle name="Fechas 5 13 2 2 2" xfId="38480" xr:uid="{00000000-0005-0000-0000-00002F670000}"/>
    <cellStyle name="Fechas 5 13 2 3" xfId="14647" xr:uid="{00000000-0005-0000-0000-000030670000}"/>
    <cellStyle name="Fechas 5 13 2 3 2" xfId="47022" xr:uid="{00000000-0005-0000-0000-000031670000}"/>
    <cellStyle name="Fechas 5 13 2 4" xfId="14648" xr:uid="{00000000-0005-0000-0000-000032670000}"/>
    <cellStyle name="Fechas 5 13 2 4 2" xfId="47023" xr:uid="{00000000-0005-0000-0000-000033670000}"/>
    <cellStyle name="Fechas 5 13 2 5" xfId="33392" xr:uid="{00000000-0005-0000-0000-000034670000}"/>
    <cellStyle name="Fechas 5 13 3" xfId="14649" xr:uid="{00000000-0005-0000-0000-000035670000}"/>
    <cellStyle name="Fechas 5 13 3 2" xfId="14650" xr:uid="{00000000-0005-0000-0000-000036670000}"/>
    <cellStyle name="Fechas 5 13 3 2 2" xfId="39352" xr:uid="{00000000-0005-0000-0000-000037670000}"/>
    <cellStyle name="Fechas 5 13 3 3" xfId="14651" xr:uid="{00000000-0005-0000-0000-000038670000}"/>
    <cellStyle name="Fechas 5 13 3 3 2" xfId="47024" xr:uid="{00000000-0005-0000-0000-000039670000}"/>
    <cellStyle name="Fechas 5 13 3 4" xfId="14652" xr:uid="{00000000-0005-0000-0000-00003A670000}"/>
    <cellStyle name="Fechas 5 13 3 4 2" xfId="47025" xr:uid="{00000000-0005-0000-0000-00003B670000}"/>
    <cellStyle name="Fechas 5 13 3 5" xfId="34264" xr:uid="{00000000-0005-0000-0000-00003C670000}"/>
    <cellStyle name="Fechas 5 13 4" xfId="14653" xr:uid="{00000000-0005-0000-0000-00003D670000}"/>
    <cellStyle name="Fechas 5 13 4 2" xfId="14654" xr:uid="{00000000-0005-0000-0000-00003E670000}"/>
    <cellStyle name="Fechas 5 13 4 2 2" xfId="40734" xr:uid="{00000000-0005-0000-0000-00003F670000}"/>
    <cellStyle name="Fechas 5 13 4 3" xfId="14655" xr:uid="{00000000-0005-0000-0000-000040670000}"/>
    <cellStyle name="Fechas 5 13 4 3 2" xfId="47026" xr:uid="{00000000-0005-0000-0000-000041670000}"/>
    <cellStyle name="Fechas 5 13 4 4" xfId="14656" xr:uid="{00000000-0005-0000-0000-000042670000}"/>
    <cellStyle name="Fechas 5 13 4 4 2" xfId="47027" xr:uid="{00000000-0005-0000-0000-000043670000}"/>
    <cellStyle name="Fechas 5 13 4 5" xfId="35646" xr:uid="{00000000-0005-0000-0000-000044670000}"/>
    <cellStyle name="Fechas 5 13 5" xfId="14657" xr:uid="{00000000-0005-0000-0000-000045670000}"/>
    <cellStyle name="Fechas 5 13 5 2" xfId="37035" xr:uid="{00000000-0005-0000-0000-000046670000}"/>
    <cellStyle name="Fechas 5 13 6" xfId="14658" xr:uid="{00000000-0005-0000-0000-000047670000}"/>
    <cellStyle name="Fechas 5 13 6 2" xfId="47028" xr:uid="{00000000-0005-0000-0000-000048670000}"/>
    <cellStyle name="Fechas 5 13 7" xfId="14659" xr:uid="{00000000-0005-0000-0000-000049670000}"/>
    <cellStyle name="Fechas 5 13 7 2" xfId="47029" xr:uid="{00000000-0005-0000-0000-00004A670000}"/>
    <cellStyle name="Fechas 5 13 8" xfId="14660" xr:uid="{00000000-0005-0000-0000-00004B670000}"/>
    <cellStyle name="Fechas 5 13 8 2" xfId="47030" xr:uid="{00000000-0005-0000-0000-00004C670000}"/>
    <cellStyle name="Fechas 5 13 9" xfId="31947" xr:uid="{00000000-0005-0000-0000-00004D670000}"/>
    <cellStyle name="Fechas 5 14" xfId="14661" xr:uid="{00000000-0005-0000-0000-00004E670000}"/>
    <cellStyle name="Fechas 5 14 2" xfId="14662" xr:uid="{00000000-0005-0000-0000-00004F670000}"/>
    <cellStyle name="Fechas 5 14 2 2" xfId="14663" xr:uid="{00000000-0005-0000-0000-000050670000}"/>
    <cellStyle name="Fechas 5 14 2 2 2" xfId="38933" xr:uid="{00000000-0005-0000-0000-000051670000}"/>
    <cellStyle name="Fechas 5 14 2 3" xfId="14664" xr:uid="{00000000-0005-0000-0000-000052670000}"/>
    <cellStyle name="Fechas 5 14 2 3 2" xfId="47031" xr:uid="{00000000-0005-0000-0000-000053670000}"/>
    <cellStyle name="Fechas 5 14 2 4" xfId="14665" xr:uid="{00000000-0005-0000-0000-000054670000}"/>
    <cellStyle name="Fechas 5 14 2 4 2" xfId="47032" xr:uid="{00000000-0005-0000-0000-000055670000}"/>
    <cellStyle name="Fechas 5 14 2 5" xfId="33845" xr:uid="{00000000-0005-0000-0000-000056670000}"/>
    <cellStyle name="Fechas 5 14 3" xfId="14666" xr:uid="{00000000-0005-0000-0000-000057670000}"/>
    <cellStyle name="Fechas 5 14 3 2" xfId="14667" xr:uid="{00000000-0005-0000-0000-000058670000}"/>
    <cellStyle name="Fechas 5 14 3 2 2" xfId="40149" xr:uid="{00000000-0005-0000-0000-000059670000}"/>
    <cellStyle name="Fechas 5 14 3 3" xfId="14668" xr:uid="{00000000-0005-0000-0000-00005A670000}"/>
    <cellStyle name="Fechas 5 14 3 3 2" xfId="47033" xr:uid="{00000000-0005-0000-0000-00005B670000}"/>
    <cellStyle name="Fechas 5 14 3 4" xfId="14669" xr:uid="{00000000-0005-0000-0000-00005C670000}"/>
    <cellStyle name="Fechas 5 14 3 4 2" xfId="47034" xr:uid="{00000000-0005-0000-0000-00005D670000}"/>
    <cellStyle name="Fechas 5 14 3 5" xfId="35061" xr:uid="{00000000-0005-0000-0000-00005E670000}"/>
    <cellStyle name="Fechas 5 14 4" xfId="14670" xr:uid="{00000000-0005-0000-0000-00005F670000}"/>
    <cellStyle name="Fechas 5 14 4 2" xfId="36450" xr:uid="{00000000-0005-0000-0000-000060670000}"/>
    <cellStyle name="Fechas 5 14 5" xfId="14671" xr:uid="{00000000-0005-0000-0000-000061670000}"/>
    <cellStyle name="Fechas 5 14 5 2" xfId="47035" xr:uid="{00000000-0005-0000-0000-000062670000}"/>
    <cellStyle name="Fechas 5 14 6" xfId="14672" xr:uid="{00000000-0005-0000-0000-000063670000}"/>
    <cellStyle name="Fechas 5 14 6 2" xfId="47036" xr:uid="{00000000-0005-0000-0000-000064670000}"/>
    <cellStyle name="Fechas 5 14 7" xfId="14673" xr:uid="{00000000-0005-0000-0000-000065670000}"/>
    <cellStyle name="Fechas 5 14 7 2" xfId="47037" xr:uid="{00000000-0005-0000-0000-000066670000}"/>
    <cellStyle name="Fechas 5 14 8" xfId="31362" xr:uid="{00000000-0005-0000-0000-000067670000}"/>
    <cellStyle name="Fechas 5 15" xfId="30453" xr:uid="{00000000-0005-0000-0000-000068670000}"/>
    <cellStyle name="Fechas 5 2" xfId="14674" xr:uid="{00000000-0005-0000-0000-000069670000}"/>
    <cellStyle name="Fechas 5 2 10" xfId="14675" xr:uid="{00000000-0005-0000-0000-00006A670000}"/>
    <cellStyle name="Fechas 5 2 10 2" xfId="14676" xr:uid="{00000000-0005-0000-0000-00006B670000}"/>
    <cellStyle name="Fechas 5 2 10 2 2" xfId="39794" xr:uid="{00000000-0005-0000-0000-00006C670000}"/>
    <cellStyle name="Fechas 5 2 10 3" xfId="14677" xr:uid="{00000000-0005-0000-0000-00006D670000}"/>
    <cellStyle name="Fechas 5 2 10 3 2" xfId="47038" xr:uid="{00000000-0005-0000-0000-00006E670000}"/>
    <cellStyle name="Fechas 5 2 10 4" xfId="14678" xr:uid="{00000000-0005-0000-0000-00006F670000}"/>
    <cellStyle name="Fechas 5 2 10 4 2" xfId="47039" xr:uid="{00000000-0005-0000-0000-000070670000}"/>
    <cellStyle name="Fechas 5 2 10 5" xfId="34706" xr:uid="{00000000-0005-0000-0000-000071670000}"/>
    <cellStyle name="Fechas 5 2 11" xfId="14679" xr:uid="{00000000-0005-0000-0000-000072670000}"/>
    <cellStyle name="Fechas 5 2 11 2" xfId="36096" xr:uid="{00000000-0005-0000-0000-000073670000}"/>
    <cellStyle name="Fechas 5 2 12" xfId="14680" xr:uid="{00000000-0005-0000-0000-000074670000}"/>
    <cellStyle name="Fechas 5 2 12 2" xfId="47040" xr:uid="{00000000-0005-0000-0000-000075670000}"/>
    <cellStyle name="Fechas 5 2 13" xfId="14681" xr:uid="{00000000-0005-0000-0000-000076670000}"/>
    <cellStyle name="Fechas 5 2 13 2" xfId="47041" xr:uid="{00000000-0005-0000-0000-000077670000}"/>
    <cellStyle name="Fechas 5 2 14" xfId="30696" xr:uid="{00000000-0005-0000-0000-000078670000}"/>
    <cellStyle name="Fechas 5 2 2" xfId="14682" xr:uid="{00000000-0005-0000-0000-000079670000}"/>
    <cellStyle name="Fechas 5 2 2 10" xfId="14683" xr:uid="{00000000-0005-0000-0000-00007A670000}"/>
    <cellStyle name="Fechas 5 2 2 10 2" xfId="14684" xr:uid="{00000000-0005-0000-0000-00007B670000}"/>
    <cellStyle name="Fechas 5 2 2 10 2 2" xfId="38008" xr:uid="{00000000-0005-0000-0000-00007C670000}"/>
    <cellStyle name="Fechas 5 2 2 10 3" xfId="14685" xr:uid="{00000000-0005-0000-0000-00007D670000}"/>
    <cellStyle name="Fechas 5 2 2 10 3 2" xfId="47042" xr:uid="{00000000-0005-0000-0000-00007E670000}"/>
    <cellStyle name="Fechas 5 2 2 10 4" xfId="14686" xr:uid="{00000000-0005-0000-0000-00007F670000}"/>
    <cellStyle name="Fechas 5 2 2 10 4 2" xfId="47043" xr:uid="{00000000-0005-0000-0000-000080670000}"/>
    <cellStyle name="Fechas 5 2 2 10 5" xfId="32920" xr:uid="{00000000-0005-0000-0000-000081670000}"/>
    <cellStyle name="Fechas 5 2 2 11" xfId="14687" xr:uid="{00000000-0005-0000-0000-000082670000}"/>
    <cellStyle name="Fechas 5 2 2 11 2" xfId="14688" xr:uid="{00000000-0005-0000-0000-000083670000}"/>
    <cellStyle name="Fechas 5 2 2 11 2 2" xfId="39807" xr:uid="{00000000-0005-0000-0000-000084670000}"/>
    <cellStyle name="Fechas 5 2 2 11 3" xfId="14689" xr:uid="{00000000-0005-0000-0000-000085670000}"/>
    <cellStyle name="Fechas 5 2 2 11 3 2" xfId="47044" xr:uid="{00000000-0005-0000-0000-000086670000}"/>
    <cellStyle name="Fechas 5 2 2 11 4" xfId="14690" xr:uid="{00000000-0005-0000-0000-000087670000}"/>
    <cellStyle name="Fechas 5 2 2 11 4 2" xfId="47045" xr:uid="{00000000-0005-0000-0000-000088670000}"/>
    <cellStyle name="Fechas 5 2 2 11 5" xfId="34719" xr:uid="{00000000-0005-0000-0000-000089670000}"/>
    <cellStyle name="Fechas 5 2 2 12" xfId="14691" xr:uid="{00000000-0005-0000-0000-00008A670000}"/>
    <cellStyle name="Fechas 5 2 2 12 2" xfId="36109" xr:uid="{00000000-0005-0000-0000-00008B670000}"/>
    <cellStyle name="Fechas 5 2 2 13" xfId="14692" xr:uid="{00000000-0005-0000-0000-00008C670000}"/>
    <cellStyle name="Fechas 5 2 2 13 2" xfId="47046" xr:uid="{00000000-0005-0000-0000-00008D670000}"/>
    <cellStyle name="Fechas 5 2 2 14" xfId="14693" xr:uid="{00000000-0005-0000-0000-00008E670000}"/>
    <cellStyle name="Fechas 5 2 2 14 2" xfId="47047" xr:uid="{00000000-0005-0000-0000-00008F670000}"/>
    <cellStyle name="Fechas 5 2 2 15" xfId="30751" xr:uid="{00000000-0005-0000-0000-000090670000}"/>
    <cellStyle name="Fechas 5 2 2 2" xfId="14694" xr:uid="{00000000-0005-0000-0000-000091670000}"/>
    <cellStyle name="Fechas 5 2 2 2 10" xfId="14695" xr:uid="{00000000-0005-0000-0000-000092670000}"/>
    <cellStyle name="Fechas 5 2 2 2 10 2" xfId="36155" xr:uid="{00000000-0005-0000-0000-000093670000}"/>
    <cellStyle name="Fechas 5 2 2 2 11" xfId="14696" xr:uid="{00000000-0005-0000-0000-000094670000}"/>
    <cellStyle name="Fechas 5 2 2 2 11 2" xfId="47048" xr:uid="{00000000-0005-0000-0000-000095670000}"/>
    <cellStyle name="Fechas 5 2 2 2 12" xfId="14697" xr:uid="{00000000-0005-0000-0000-000096670000}"/>
    <cellStyle name="Fechas 5 2 2 2 12 2" xfId="47049" xr:uid="{00000000-0005-0000-0000-000097670000}"/>
    <cellStyle name="Fechas 5 2 2 2 13" xfId="30809" xr:uid="{00000000-0005-0000-0000-000098670000}"/>
    <cellStyle name="Fechas 5 2 2 2 2" xfId="14698" xr:uid="{00000000-0005-0000-0000-000099670000}"/>
    <cellStyle name="Fechas 5 2 2 2 2 10" xfId="14699" xr:uid="{00000000-0005-0000-0000-00009A670000}"/>
    <cellStyle name="Fechas 5 2 2 2 2 10 2" xfId="47050" xr:uid="{00000000-0005-0000-0000-00009B670000}"/>
    <cellStyle name="Fechas 5 2 2 2 2 11" xfId="14700" xr:uid="{00000000-0005-0000-0000-00009C670000}"/>
    <cellStyle name="Fechas 5 2 2 2 2 11 2" xfId="47051" xr:uid="{00000000-0005-0000-0000-00009D670000}"/>
    <cellStyle name="Fechas 5 2 2 2 2 12" xfId="31000" xr:uid="{00000000-0005-0000-0000-00009E670000}"/>
    <cellStyle name="Fechas 5 2 2 2 2 2" xfId="14701" xr:uid="{00000000-0005-0000-0000-00009F670000}"/>
    <cellStyle name="Fechas 5 2 2 2 2 2 2" xfId="14702" xr:uid="{00000000-0005-0000-0000-0000A0670000}"/>
    <cellStyle name="Fechas 5 2 2 2 2 2 2 2" xfId="14703" xr:uid="{00000000-0005-0000-0000-0000A1670000}"/>
    <cellStyle name="Fechas 5 2 2 2 2 2 2 2 2" xfId="38245" xr:uid="{00000000-0005-0000-0000-0000A2670000}"/>
    <cellStyle name="Fechas 5 2 2 2 2 2 2 3" xfId="14704" xr:uid="{00000000-0005-0000-0000-0000A3670000}"/>
    <cellStyle name="Fechas 5 2 2 2 2 2 2 3 2" xfId="47052" xr:uid="{00000000-0005-0000-0000-0000A4670000}"/>
    <cellStyle name="Fechas 5 2 2 2 2 2 2 4" xfId="14705" xr:uid="{00000000-0005-0000-0000-0000A5670000}"/>
    <cellStyle name="Fechas 5 2 2 2 2 2 2 4 2" xfId="47053" xr:uid="{00000000-0005-0000-0000-0000A6670000}"/>
    <cellStyle name="Fechas 5 2 2 2 2 2 2 5" xfId="14706" xr:uid="{00000000-0005-0000-0000-0000A7670000}"/>
    <cellStyle name="Fechas 5 2 2 2 2 2 2 5 2" xfId="47054" xr:uid="{00000000-0005-0000-0000-0000A8670000}"/>
    <cellStyle name="Fechas 5 2 2 2 2 2 2 6" xfId="33157" xr:uid="{00000000-0005-0000-0000-0000A9670000}"/>
    <cellStyle name="Fechas 5 2 2 2 2 2 3" xfId="14707" xr:uid="{00000000-0005-0000-0000-0000AA670000}"/>
    <cellStyle name="Fechas 5 2 2 2 2 2 3 2" xfId="14708" xr:uid="{00000000-0005-0000-0000-0000AB670000}"/>
    <cellStyle name="Fechas 5 2 2 2 2 2 3 2 2" xfId="40499" xr:uid="{00000000-0005-0000-0000-0000AC670000}"/>
    <cellStyle name="Fechas 5 2 2 2 2 2 3 3" xfId="14709" xr:uid="{00000000-0005-0000-0000-0000AD670000}"/>
    <cellStyle name="Fechas 5 2 2 2 2 2 3 3 2" xfId="47055" xr:uid="{00000000-0005-0000-0000-0000AE670000}"/>
    <cellStyle name="Fechas 5 2 2 2 2 2 3 4" xfId="14710" xr:uid="{00000000-0005-0000-0000-0000AF670000}"/>
    <cellStyle name="Fechas 5 2 2 2 2 2 3 4 2" xfId="47056" xr:uid="{00000000-0005-0000-0000-0000B0670000}"/>
    <cellStyle name="Fechas 5 2 2 2 2 2 3 5" xfId="14711" xr:uid="{00000000-0005-0000-0000-0000B1670000}"/>
    <cellStyle name="Fechas 5 2 2 2 2 2 3 5 2" xfId="47057" xr:uid="{00000000-0005-0000-0000-0000B2670000}"/>
    <cellStyle name="Fechas 5 2 2 2 2 2 3 6" xfId="35411" xr:uid="{00000000-0005-0000-0000-0000B3670000}"/>
    <cellStyle name="Fechas 5 2 2 2 2 2 4" xfId="14712" xr:uid="{00000000-0005-0000-0000-0000B4670000}"/>
    <cellStyle name="Fechas 5 2 2 2 2 2 4 2" xfId="36800" xr:uid="{00000000-0005-0000-0000-0000B5670000}"/>
    <cellStyle name="Fechas 5 2 2 2 2 2 5" xfId="31712" xr:uid="{00000000-0005-0000-0000-0000B6670000}"/>
    <cellStyle name="Fechas 5 2 2 2 2 3" xfId="14713" xr:uid="{00000000-0005-0000-0000-0000B7670000}"/>
    <cellStyle name="Fechas 5 2 2 2 2 3 2" xfId="14714" xr:uid="{00000000-0005-0000-0000-0000B8670000}"/>
    <cellStyle name="Fechas 5 2 2 2 2 3 2 2" xfId="14715" xr:uid="{00000000-0005-0000-0000-0000B9670000}"/>
    <cellStyle name="Fechas 5 2 2 2 2 3 2 2 2" xfId="38133" xr:uid="{00000000-0005-0000-0000-0000BA670000}"/>
    <cellStyle name="Fechas 5 2 2 2 2 3 2 3" xfId="14716" xr:uid="{00000000-0005-0000-0000-0000BB670000}"/>
    <cellStyle name="Fechas 5 2 2 2 2 3 2 3 2" xfId="47058" xr:uid="{00000000-0005-0000-0000-0000BC670000}"/>
    <cellStyle name="Fechas 5 2 2 2 2 3 2 4" xfId="14717" xr:uid="{00000000-0005-0000-0000-0000BD670000}"/>
    <cellStyle name="Fechas 5 2 2 2 2 3 2 4 2" xfId="47059" xr:uid="{00000000-0005-0000-0000-0000BE670000}"/>
    <cellStyle name="Fechas 5 2 2 2 2 3 2 5" xfId="33045" xr:uid="{00000000-0005-0000-0000-0000BF670000}"/>
    <cellStyle name="Fechas 5 2 2 2 2 3 3" xfId="14718" xr:uid="{00000000-0005-0000-0000-0000C0670000}"/>
    <cellStyle name="Fechas 5 2 2 2 2 3 3 2" xfId="14719" xr:uid="{00000000-0005-0000-0000-0000C1670000}"/>
    <cellStyle name="Fechas 5 2 2 2 2 3 3 2 2" xfId="39171" xr:uid="{00000000-0005-0000-0000-0000C2670000}"/>
    <cellStyle name="Fechas 5 2 2 2 2 3 3 3" xfId="14720" xr:uid="{00000000-0005-0000-0000-0000C3670000}"/>
    <cellStyle name="Fechas 5 2 2 2 2 3 3 3 2" xfId="47060" xr:uid="{00000000-0005-0000-0000-0000C4670000}"/>
    <cellStyle name="Fechas 5 2 2 2 2 3 3 4" xfId="14721" xr:uid="{00000000-0005-0000-0000-0000C5670000}"/>
    <cellStyle name="Fechas 5 2 2 2 2 3 3 4 2" xfId="47061" xr:uid="{00000000-0005-0000-0000-0000C6670000}"/>
    <cellStyle name="Fechas 5 2 2 2 2 3 3 5" xfId="34083" xr:uid="{00000000-0005-0000-0000-0000C7670000}"/>
    <cellStyle name="Fechas 5 2 2 2 2 3 4" xfId="14722" xr:uid="{00000000-0005-0000-0000-0000C8670000}"/>
    <cellStyle name="Fechas 5 2 2 2 2 3 4 2" xfId="14723" xr:uid="{00000000-0005-0000-0000-0000C9670000}"/>
    <cellStyle name="Fechas 5 2 2 2 2 3 4 2 2" xfId="40387" xr:uid="{00000000-0005-0000-0000-0000CA670000}"/>
    <cellStyle name="Fechas 5 2 2 2 2 3 4 3" xfId="14724" xr:uid="{00000000-0005-0000-0000-0000CB670000}"/>
    <cellStyle name="Fechas 5 2 2 2 2 3 4 3 2" xfId="47062" xr:uid="{00000000-0005-0000-0000-0000CC670000}"/>
    <cellStyle name="Fechas 5 2 2 2 2 3 4 4" xfId="14725" xr:uid="{00000000-0005-0000-0000-0000CD670000}"/>
    <cellStyle name="Fechas 5 2 2 2 2 3 4 4 2" xfId="47063" xr:uid="{00000000-0005-0000-0000-0000CE670000}"/>
    <cellStyle name="Fechas 5 2 2 2 2 3 4 5" xfId="35299" xr:uid="{00000000-0005-0000-0000-0000CF670000}"/>
    <cellStyle name="Fechas 5 2 2 2 2 3 5" xfId="14726" xr:uid="{00000000-0005-0000-0000-0000D0670000}"/>
    <cellStyle name="Fechas 5 2 2 2 2 3 5 2" xfId="36688" xr:uid="{00000000-0005-0000-0000-0000D1670000}"/>
    <cellStyle name="Fechas 5 2 2 2 2 3 6" xfId="14727" xr:uid="{00000000-0005-0000-0000-0000D2670000}"/>
    <cellStyle name="Fechas 5 2 2 2 2 3 6 2" xfId="47064" xr:uid="{00000000-0005-0000-0000-0000D3670000}"/>
    <cellStyle name="Fechas 5 2 2 2 2 3 7" xfId="14728" xr:uid="{00000000-0005-0000-0000-0000D4670000}"/>
    <cellStyle name="Fechas 5 2 2 2 2 3 7 2" xfId="47065" xr:uid="{00000000-0005-0000-0000-0000D5670000}"/>
    <cellStyle name="Fechas 5 2 2 2 2 3 8" xfId="14729" xr:uid="{00000000-0005-0000-0000-0000D6670000}"/>
    <cellStyle name="Fechas 5 2 2 2 2 3 8 2" xfId="47066" xr:uid="{00000000-0005-0000-0000-0000D7670000}"/>
    <cellStyle name="Fechas 5 2 2 2 2 3 9" xfId="31600" xr:uid="{00000000-0005-0000-0000-0000D8670000}"/>
    <cellStyle name="Fechas 5 2 2 2 2 4" xfId="14730" xr:uid="{00000000-0005-0000-0000-0000D9670000}"/>
    <cellStyle name="Fechas 5 2 2 2 2 4 2" xfId="14731" xr:uid="{00000000-0005-0000-0000-0000DA670000}"/>
    <cellStyle name="Fechas 5 2 2 2 2 4 2 2" xfId="14732" xr:uid="{00000000-0005-0000-0000-0000DB670000}"/>
    <cellStyle name="Fechas 5 2 2 2 2 4 2 2 2" xfId="38473" xr:uid="{00000000-0005-0000-0000-0000DC670000}"/>
    <cellStyle name="Fechas 5 2 2 2 2 4 2 3" xfId="14733" xr:uid="{00000000-0005-0000-0000-0000DD670000}"/>
    <cellStyle name="Fechas 5 2 2 2 2 4 2 3 2" xfId="47067" xr:uid="{00000000-0005-0000-0000-0000DE670000}"/>
    <cellStyle name="Fechas 5 2 2 2 2 4 2 4" xfId="14734" xr:uid="{00000000-0005-0000-0000-0000DF670000}"/>
    <cellStyle name="Fechas 5 2 2 2 2 4 2 4 2" xfId="47068" xr:uid="{00000000-0005-0000-0000-0000E0670000}"/>
    <cellStyle name="Fechas 5 2 2 2 2 4 2 5" xfId="33385" xr:uid="{00000000-0005-0000-0000-0000E1670000}"/>
    <cellStyle name="Fechas 5 2 2 2 2 4 3" xfId="14735" xr:uid="{00000000-0005-0000-0000-0000E2670000}"/>
    <cellStyle name="Fechas 5 2 2 2 2 4 3 2" xfId="14736" xr:uid="{00000000-0005-0000-0000-0000E3670000}"/>
    <cellStyle name="Fechas 5 2 2 2 2 4 3 2 2" xfId="39345" xr:uid="{00000000-0005-0000-0000-0000E4670000}"/>
    <cellStyle name="Fechas 5 2 2 2 2 4 3 3" xfId="14737" xr:uid="{00000000-0005-0000-0000-0000E5670000}"/>
    <cellStyle name="Fechas 5 2 2 2 2 4 3 3 2" xfId="47069" xr:uid="{00000000-0005-0000-0000-0000E6670000}"/>
    <cellStyle name="Fechas 5 2 2 2 2 4 3 4" xfId="14738" xr:uid="{00000000-0005-0000-0000-0000E7670000}"/>
    <cellStyle name="Fechas 5 2 2 2 2 4 3 4 2" xfId="47070" xr:uid="{00000000-0005-0000-0000-0000E8670000}"/>
    <cellStyle name="Fechas 5 2 2 2 2 4 3 5" xfId="34257" xr:uid="{00000000-0005-0000-0000-0000E9670000}"/>
    <cellStyle name="Fechas 5 2 2 2 2 4 4" xfId="14739" xr:uid="{00000000-0005-0000-0000-0000EA670000}"/>
    <cellStyle name="Fechas 5 2 2 2 2 4 4 2" xfId="14740" xr:uid="{00000000-0005-0000-0000-0000EB670000}"/>
    <cellStyle name="Fechas 5 2 2 2 2 4 4 2 2" xfId="40727" xr:uid="{00000000-0005-0000-0000-0000EC670000}"/>
    <cellStyle name="Fechas 5 2 2 2 2 4 4 3" xfId="14741" xr:uid="{00000000-0005-0000-0000-0000ED670000}"/>
    <cellStyle name="Fechas 5 2 2 2 2 4 4 3 2" xfId="47071" xr:uid="{00000000-0005-0000-0000-0000EE670000}"/>
    <cellStyle name="Fechas 5 2 2 2 2 4 4 4" xfId="14742" xr:uid="{00000000-0005-0000-0000-0000EF670000}"/>
    <cellStyle name="Fechas 5 2 2 2 2 4 4 4 2" xfId="47072" xr:uid="{00000000-0005-0000-0000-0000F0670000}"/>
    <cellStyle name="Fechas 5 2 2 2 2 4 4 5" xfId="35639" xr:uid="{00000000-0005-0000-0000-0000F1670000}"/>
    <cellStyle name="Fechas 5 2 2 2 2 4 5" xfId="14743" xr:uid="{00000000-0005-0000-0000-0000F2670000}"/>
    <cellStyle name="Fechas 5 2 2 2 2 4 5 2" xfId="37028" xr:uid="{00000000-0005-0000-0000-0000F3670000}"/>
    <cellStyle name="Fechas 5 2 2 2 2 4 6" xfId="14744" xr:uid="{00000000-0005-0000-0000-0000F4670000}"/>
    <cellStyle name="Fechas 5 2 2 2 2 4 6 2" xfId="47073" xr:uid="{00000000-0005-0000-0000-0000F5670000}"/>
    <cellStyle name="Fechas 5 2 2 2 2 4 7" xfId="14745" xr:uid="{00000000-0005-0000-0000-0000F6670000}"/>
    <cellStyle name="Fechas 5 2 2 2 2 4 7 2" xfId="47074" xr:uid="{00000000-0005-0000-0000-0000F7670000}"/>
    <cellStyle name="Fechas 5 2 2 2 2 4 8" xfId="14746" xr:uid="{00000000-0005-0000-0000-0000F8670000}"/>
    <cellStyle name="Fechas 5 2 2 2 2 4 8 2" xfId="47075" xr:uid="{00000000-0005-0000-0000-0000F9670000}"/>
    <cellStyle name="Fechas 5 2 2 2 2 4 9" xfId="31940" xr:uid="{00000000-0005-0000-0000-0000FA670000}"/>
    <cellStyle name="Fechas 5 2 2 2 2 5" xfId="14747" xr:uid="{00000000-0005-0000-0000-0000FB670000}"/>
    <cellStyle name="Fechas 5 2 2 2 2 5 2" xfId="14748" xr:uid="{00000000-0005-0000-0000-0000FC670000}"/>
    <cellStyle name="Fechas 5 2 2 2 2 5 2 2" xfId="14749" xr:uid="{00000000-0005-0000-0000-0000FD670000}"/>
    <cellStyle name="Fechas 5 2 2 2 2 5 2 2 2" xfId="38939" xr:uid="{00000000-0005-0000-0000-0000FE670000}"/>
    <cellStyle name="Fechas 5 2 2 2 2 5 2 3" xfId="14750" xr:uid="{00000000-0005-0000-0000-0000FF670000}"/>
    <cellStyle name="Fechas 5 2 2 2 2 5 2 3 2" xfId="47076" xr:uid="{00000000-0005-0000-0000-000000680000}"/>
    <cellStyle name="Fechas 5 2 2 2 2 5 2 4" xfId="14751" xr:uid="{00000000-0005-0000-0000-000001680000}"/>
    <cellStyle name="Fechas 5 2 2 2 2 5 2 4 2" xfId="47077" xr:uid="{00000000-0005-0000-0000-000002680000}"/>
    <cellStyle name="Fechas 5 2 2 2 2 5 2 5" xfId="33851" xr:uid="{00000000-0005-0000-0000-000003680000}"/>
    <cellStyle name="Fechas 5 2 2 2 2 5 3" xfId="14752" xr:uid="{00000000-0005-0000-0000-000004680000}"/>
    <cellStyle name="Fechas 5 2 2 2 2 5 3 2" xfId="14753" xr:uid="{00000000-0005-0000-0000-000005680000}"/>
    <cellStyle name="Fechas 5 2 2 2 2 5 3 2 2" xfId="40155" xr:uid="{00000000-0005-0000-0000-000006680000}"/>
    <cellStyle name="Fechas 5 2 2 2 2 5 3 3" xfId="14754" xr:uid="{00000000-0005-0000-0000-000007680000}"/>
    <cellStyle name="Fechas 5 2 2 2 2 5 3 3 2" xfId="47078" xr:uid="{00000000-0005-0000-0000-000008680000}"/>
    <cellStyle name="Fechas 5 2 2 2 2 5 3 4" xfId="14755" xr:uid="{00000000-0005-0000-0000-000009680000}"/>
    <cellStyle name="Fechas 5 2 2 2 2 5 3 4 2" xfId="47079" xr:uid="{00000000-0005-0000-0000-00000A680000}"/>
    <cellStyle name="Fechas 5 2 2 2 2 5 3 5" xfId="35067" xr:uid="{00000000-0005-0000-0000-00000B680000}"/>
    <cellStyle name="Fechas 5 2 2 2 2 5 4" xfId="14756" xr:uid="{00000000-0005-0000-0000-00000C680000}"/>
    <cellStyle name="Fechas 5 2 2 2 2 5 4 2" xfId="36456" xr:uid="{00000000-0005-0000-0000-00000D680000}"/>
    <cellStyle name="Fechas 5 2 2 2 2 5 5" xfId="14757" xr:uid="{00000000-0005-0000-0000-00000E680000}"/>
    <cellStyle name="Fechas 5 2 2 2 2 5 5 2" xfId="47080" xr:uid="{00000000-0005-0000-0000-00000F680000}"/>
    <cellStyle name="Fechas 5 2 2 2 2 5 6" xfId="14758" xr:uid="{00000000-0005-0000-0000-000010680000}"/>
    <cellStyle name="Fechas 5 2 2 2 2 5 6 2" xfId="47081" xr:uid="{00000000-0005-0000-0000-000011680000}"/>
    <cellStyle name="Fechas 5 2 2 2 2 5 7" xfId="14759" xr:uid="{00000000-0005-0000-0000-000012680000}"/>
    <cellStyle name="Fechas 5 2 2 2 2 5 7 2" xfId="47082" xr:uid="{00000000-0005-0000-0000-000013680000}"/>
    <cellStyle name="Fechas 5 2 2 2 2 5 8" xfId="31368" xr:uid="{00000000-0005-0000-0000-000014680000}"/>
    <cellStyle name="Fechas 5 2 2 2 2 6" xfId="14760" xr:uid="{00000000-0005-0000-0000-000015680000}"/>
    <cellStyle name="Fechas 5 2 2 2 2 6 2" xfId="14761" xr:uid="{00000000-0005-0000-0000-000016680000}"/>
    <cellStyle name="Fechas 5 2 2 2 2 6 2 2" xfId="37766" xr:uid="{00000000-0005-0000-0000-000017680000}"/>
    <cellStyle name="Fechas 5 2 2 2 2 6 3" xfId="14762" xr:uid="{00000000-0005-0000-0000-000018680000}"/>
    <cellStyle name="Fechas 5 2 2 2 2 6 3 2" xfId="47083" xr:uid="{00000000-0005-0000-0000-000019680000}"/>
    <cellStyle name="Fechas 5 2 2 2 2 6 4" xfId="14763" xr:uid="{00000000-0005-0000-0000-00001A680000}"/>
    <cellStyle name="Fechas 5 2 2 2 2 6 4 2" xfId="47084" xr:uid="{00000000-0005-0000-0000-00001B680000}"/>
    <cellStyle name="Fechas 5 2 2 2 2 6 5" xfId="32678" xr:uid="{00000000-0005-0000-0000-00001C680000}"/>
    <cellStyle name="Fechas 5 2 2 2 2 7" xfId="14764" xr:uid="{00000000-0005-0000-0000-00001D680000}"/>
    <cellStyle name="Fechas 5 2 2 2 2 7 2" xfId="14765" xr:uid="{00000000-0005-0000-0000-00001E680000}"/>
    <cellStyle name="Fechas 5 2 2 2 2 7 2 2" xfId="37502" xr:uid="{00000000-0005-0000-0000-00001F680000}"/>
    <cellStyle name="Fechas 5 2 2 2 2 7 3" xfId="14766" xr:uid="{00000000-0005-0000-0000-000020680000}"/>
    <cellStyle name="Fechas 5 2 2 2 2 7 3 2" xfId="47085" xr:uid="{00000000-0005-0000-0000-000021680000}"/>
    <cellStyle name="Fechas 5 2 2 2 2 7 4" xfId="14767" xr:uid="{00000000-0005-0000-0000-000022680000}"/>
    <cellStyle name="Fechas 5 2 2 2 2 7 4 2" xfId="47086" xr:uid="{00000000-0005-0000-0000-000023680000}"/>
    <cellStyle name="Fechas 5 2 2 2 2 7 5" xfId="32414" xr:uid="{00000000-0005-0000-0000-000024680000}"/>
    <cellStyle name="Fechas 5 2 2 2 2 8" xfId="14768" xr:uid="{00000000-0005-0000-0000-000025680000}"/>
    <cellStyle name="Fechas 5 2 2 2 2 8 2" xfId="14769" xr:uid="{00000000-0005-0000-0000-000026680000}"/>
    <cellStyle name="Fechas 5 2 2 2 2 8 2 2" xfId="39958" xr:uid="{00000000-0005-0000-0000-000027680000}"/>
    <cellStyle name="Fechas 5 2 2 2 2 8 3" xfId="14770" xr:uid="{00000000-0005-0000-0000-000028680000}"/>
    <cellStyle name="Fechas 5 2 2 2 2 8 3 2" xfId="47087" xr:uid="{00000000-0005-0000-0000-000029680000}"/>
    <cellStyle name="Fechas 5 2 2 2 2 8 4" xfId="14771" xr:uid="{00000000-0005-0000-0000-00002A680000}"/>
    <cellStyle name="Fechas 5 2 2 2 2 8 4 2" xfId="47088" xr:uid="{00000000-0005-0000-0000-00002B680000}"/>
    <cellStyle name="Fechas 5 2 2 2 2 8 5" xfId="34870" xr:uid="{00000000-0005-0000-0000-00002C680000}"/>
    <cellStyle name="Fechas 5 2 2 2 2 9" xfId="14772" xr:uid="{00000000-0005-0000-0000-00002D680000}"/>
    <cellStyle name="Fechas 5 2 2 2 2 9 2" xfId="36259" xr:uid="{00000000-0005-0000-0000-00002E680000}"/>
    <cellStyle name="Fechas 5 2 2 2 3" xfId="14773" xr:uid="{00000000-0005-0000-0000-00002F680000}"/>
    <cellStyle name="Fechas 5 2 2 2 3 2" xfId="14774" xr:uid="{00000000-0005-0000-0000-000030680000}"/>
    <cellStyle name="Fechas 5 2 2 2 3 2 2" xfId="14775" xr:uid="{00000000-0005-0000-0000-000031680000}"/>
    <cellStyle name="Fechas 5 2 2 2 3 2 2 2" xfId="38244" xr:uid="{00000000-0005-0000-0000-000032680000}"/>
    <cellStyle name="Fechas 5 2 2 2 3 2 3" xfId="14776" xr:uid="{00000000-0005-0000-0000-000033680000}"/>
    <cellStyle name="Fechas 5 2 2 2 3 2 3 2" xfId="47089" xr:uid="{00000000-0005-0000-0000-000034680000}"/>
    <cellStyle name="Fechas 5 2 2 2 3 2 4" xfId="14777" xr:uid="{00000000-0005-0000-0000-000035680000}"/>
    <cellStyle name="Fechas 5 2 2 2 3 2 4 2" xfId="47090" xr:uid="{00000000-0005-0000-0000-000036680000}"/>
    <cellStyle name="Fechas 5 2 2 2 3 2 5" xfId="14778" xr:uid="{00000000-0005-0000-0000-000037680000}"/>
    <cellStyle name="Fechas 5 2 2 2 3 2 5 2" xfId="47091" xr:uid="{00000000-0005-0000-0000-000038680000}"/>
    <cellStyle name="Fechas 5 2 2 2 3 2 6" xfId="33156" xr:uid="{00000000-0005-0000-0000-000039680000}"/>
    <cellStyle name="Fechas 5 2 2 2 3 3" xfId="14779" xr:uid="{00000000-0005-0000-0000-00003A680000}"/>
    <cellStyle name="Fechas 5 2 2 2 3 3 2" xfId="14780" xr:uid="{00000000-0005-0000-0000-00003B680000}"/>
    <cellStyle name="Fechas 5 2 2 2 3 3 2 2" xfId="40498" xr:uid="{00000000-0005-0000-0000-00003C680000}"/>
    <cellStyle name="Fechas 5 2 2 2 3 3 3" xfId="14781" xr:uid="{00000000-0005-0000-0000-00003D680000}"/>
    <cellStyle name="Fechas 5 2 2 2 3 3 3 2" xfId="47092" xr:uid="{00000000-0005-0000-0000-00003E680000}"/>
    <cellStyle name="Fechas 5 2 2 2 3 3 4" xfId="14782" xr:uid="{00000000-0005-0000-0000-00003F680000}"/>
    <cellStyle name="Fechas 5 2 2 2 3 3 4 2" xfId="47093" xr:uid="{00000000-0005-0000-0000-000040680000}"/>
    <cellStyle name="Fechas 5 2 2 2 3 3 5" xfId="14783" xr:uid="{00000000-0005-0000-0000-000041680000}"/>
    <cellStyle name="Fechas 5 2 2 2 3 3 5 2" xfId="47094" xr:uid="{00000000-0005-0000-0000-000042680000}"/>
    <cellStyle name="Fechas 5 2 2 2 3 3 6" xfId="35410" xr:uid="{00000000-0005-0000-0000-000043680000}"/>
    <cellStyle name="Fechas 5 2 2 2 3 4" xfId="14784" xr:uid="{00000000-0005-0000-0000-000044680000}"/>
    <cellStyle name="Fechas 5 2 2 2 3 4 2" xfId="36799" xr:uid="{00000000-0005-0000-0000-000045680000}"/>
    <cellStyle name="Fechas 5 2 2 2 3 5" xfId="31711" xr:uid="{00000000-0005-0000-0000-000046680000}"/>
    <cellStyle name="Fechas 5 2 2 2 4" xfId="14785" xr:uid="{00000000-0005-0000-0000-000047680000}"/>
    <cellStyle name="Fechas 5 2 2 2 4 10" xfId="58373" xr:uid="{00000000-0005-0000-0000-000048680000}"/>
    <cellStyle name="Fechas 5 2 2 2 4 2" xfId="14786" xr:uid="{00000000-0005-0000-0000-000049680000}"/>
    <cellStyle name="Fechas 5 2 2 2 4 2 2" xfId="14787" xr:uid="{00000000-0005-0000-0000-00004A680000}"/>
    <cellStyle name="Fechas 5 2 2 2 4 2 2 2" xfId="38132" xr:uid="{00000000-0005-0000-0000-00004B680000}"/>
    <cellStyle name="Fechas 5 2 2 2 4 2 3" xfId="14788" xr:uid="{00000000-0005-0000-0000-00004C680000}"/>
    <cellStyle name="Fechas 5 2 2 2 4 2 3 2" xfId="47095" xr:uid="{00000000-0005-0000-0000-00004D680000}"/>
    <cellStyle name="Fechas 5 2 2 2 4 2 4" xfId="14789" xr:uid="{00000000-0005-0000-0000-00004E680000}"/>
    <cellStyle name="Fechas 5 2 2 2 4 2 4 2" xfId="47096" xr:uid="{00000000-0005-0000-0000-00004F680000}"/>
    <cellStyle name="Fechas 5 2 2 2 4 2 5" xfId="33044" xr:uid="{00000000-0005-0000-0000-000050680000}"/>
    <cellStyle name="Fechas 5 2 2 2 4 3" xfId="14790" xr:uid="{00000000-0005-0000-0000-000051680000}"/>
    <cellStyle name="Fechas 5 2 2 2 4 3 2" xfId="14791" xr:uid="{00000000-0005-0000-0000-000052680000}"/>
    <cellStyle name="Fechas 5 2 2 2 4 3 2 2" xfId="39170" xr:uid="{00000000-0005-0000-0000-000053680000}"/>
    <cellStyle name="Fechas 5 2 2 2 4 3 3" xfId="14792" xr:uid="{00000000-0005-0000-0000-000054680000}"/>
    <cellStyle name="Fechas 5 2 2 2 4 3 3 2" xfId="47097" xr:uid="{00000000-0005-0000-0000-000055680000}"/>
    <cellStyle name="Fechas 5 2 2 2 4 3 4" xfId="14793" xr:uid="{00000000-0005-0000-0000-000056680000}"/>
    <cellStyle name="Fechas 5 2 2 2 4 3 4 2" xfId="47098" xr:uid="{00000000-0005-0000-0000-000057680000}"/>
    <cellStyle name="Fechas 5 2 2 2 4 3 5" xfId="34082" xr:uid="{00000000-0005-0000-0000-000058680000}"/>
    <cellStyle name="Fechas 5 2 2 2 4 4" xfId="14794" xr:uid="{00000000-0005-0000-0000-000059680000}"/>
    <cellStyle name="Fechas 5 2 2 2 4 4 2" xfId="14795" xr:uid="{00000000-0005-0000-0000-00005A680000}"/>
    <cellStyle name="Fechas 5 2 2 2 4 4 2 2" xfId="40386" xr:uid="{00000000-0005-0000-0000-00005B680000}"/>
    <cellStyle name="Fechas 5 2 2 2 4 4 3" xfId="14796" xr:uid="{00000000-0005-0000-0000-00005C680000}"/>
    <cellStyle name="Fechas 5 2 2 2 4 4 3 2" xfId="47099" xr:uid="{00000000-0005-0000-0000-00005D680000}"/>
    <cellStyle name="Fechas 5 2 2 2 4 4 4" xfId="14797" xr:uid="{00000000-0005-0000-0000-00005E680000}"/>
    <cellStyle name="Fechas 5 2 2 2 4 4 4 2" xfId="47100" xr:uid="{00000000-0005-0000-0000-00005F680000}"/>
    <cellStyle name="Fechas 5 2 2 2 4 4 5" xfId="35298" xr:uid="{00000000-0005-0000-0000-000060680000}"/>
    <cellStyle name="Fechas 5 2 2 2 4 5" xfId="14798" xr:uid="{00000000-0005-0000-0000-000061680000}"/>
    <cellStyle name="Fechas 5 2 2 2 4 5 2" xfId="36687" xr:uid="{00000000-0005-0000-0000-000062680000}"/>
    <cellStyle name="Fechas 5 2 2 2 4 6" xfId="14799" xr:uid="{00000000-0005-0000-0000-000063680000}"/>
    <cellStyle name="Fechas 5 2 2 2 4 6 2" xfId="47101" xr:uid="{00000000-0005-0000-0000-000064680000}"/>
    <cellStyle name="Fechas 5 2 2 2 4 7" xfId="14800" xr:uid="{00000000-0005-0000-0000-000065680000}"/>
    <cellStyle name="Fechas 5 2 2 2 4 7 2" xfId="47102" xr:uid="{00000000-0005-0000-0000-000066680000}"/>
    <cellStyle name="Fechas 5 2 2 2 4 8" xfId="14801" xr:uid="{00000000-0005-0000-0000-000067680000}"/>
    <cellStyle name="Fechas 5 2 2 2 4 8 2" xfId="47103" xr:uid="{00000000-0005-0000-0000-000068680000}"/>
    <cellStyle name="Fechas 5 2 2 2 4 9" xfId="31599" xr:uid="{00000000-0005-0000-0000-000069680000}"/>
    <cellStyle name="Fechas 5 2 2 2 5" xfId="14802" xr:uid="{00000000-0005-0000-0000-00006A680000}"/>
    <cellStyle name="Fechas 5 2 2 2 5 10" xfId="58626" xr:uid="{00000000-0005-0000-0000-00006B680000}"/>
    <cellStyle name="Fechas 5 2 2 2 5 2" xfId="14803" xr:uid="{00000000-0005-0000-0000-00006C680000}"/>
    <cellStyle name="Fechas 5 2 2 2 5 2 2" xfId="14804" xr:uid="{00000000-0005-0000-0000-00006D680000}"/>
    <cellStyle name="Fechas 5 2 2 2 5 2 2 2" xfId="38474" xr:uid="{00000000-0005-0000-0000-00006E680000}"/>
    <cellStyle name="Fechas 5 2 2 2 5 2 3" xfId="14805" xr:uid="{00000000-0005-0000-0000-00006F680000}"/>
    <cellStyle name="Fechas 5 2 2 2 5 2 3 2" xfId="47104" xr:uid="{00000000-0005-0000-0000-000070680000}"/>
    <cellStyle name="Fechas 5 2 2 2 5 2 4" xfId="14806" xr:uid="{00000000-0005-0000-0000-000071680000}"/>
    <cellStyle name="Fechas 5 2 2 2 5 2 4 2" xfId="47105" xr:uid="{00000000-0005-0000-0000-000072680000}"/>
    <cellStyle name="Fechas 5 2 2 2 5 2 5" xfId="33386" xr:uid="{00000000-0005-0000-0000-000073680000}"/>
    <cellStyle name="Fechas 5 2 2 2 5 3" xfId="14807" xr:uid="{00000000-0005-0000-0000-000074680000}"/>
    <cellStyle name="Fechas 5 2 2 2 5 3 2" xfId="14808" xr:uid="{00000000-0005-0000-0000-000075680000}"/>
    <cellStyle name="Fechas 5 2 2 2 5 3 2 2" xfId="39346" xr:uid="{00000000-0005-0000-0000-000076680000}"/>
    <cellStyle name="Fechas 5 2 2 2 5 3 3" xfId="14809" xr:uid="{00000000-0005-0000-0000-000077680000}"/>
    <cellStyle name="Fechas 5 2 2 2 5 3 3 2" xfId="47106" xr:uid="{00000000-0005-0000-0000-000078680000}"/>
    <cellStyle name="Fechas 5 2 2 2 5 3 4" xfId="14810" xr:uid="{00000000-0005-0000-0000-000079680000}"/>
    <cellStyle name="Fechas 5 2 2 2 5 3 4 2" xfId="47107" xr:uid="{00000000-0005-0000-0000-00007A680000}"/>
    <cellStyle name="Fechas 5 2 2 2 5 3 5" xfId="34258" xr:uid="{00000000-0005-0000-0000-00007B680000}"/>
    <cellStyle name="Fechas 5 2 2 2 5 4" xfId="14811" xr:uid="{00000000-0005-0000-0000-00007C680000}"/>
    <cellStyle name="Fechas 5 2 2 2 5 4 2" xfId="14812" xr:uid="{00000000-0005-0000-0000-00007D680000}"/>
    <cellStyle name="Fechas 5 2 2 2 5 4 2 2" xfId="40728" xr:uid="{00000000-0005-0000-0000-00007E680000}"/>
    <cellStyle name="Fechas 5 2 2 2 5 4 3" xfId="14813" xr:uid="{00000000-0005-0000-0000-00007F680000}"/>
    <cellStyle name="Fechas 5 2 2 2 5 4 3 2" xfId="47108" xr:uid="{00000000-0005-0000-0000-000080680000}"/>
    <cellStyle name="Fechas 5 2 2 2 5 4 4" xfId="14814" xr:uid="{00000000-0005-0000-0000-000081680000}"/>
    <cellStyle name="Fechas 5 2 2 2 5 4 4 2" xfId="47109" xr:uid="{00000000-0005-0000-0000-000082680000}"/>
    <cellStyle name="Fechas 5 2 2 2 5 4 5" xfId="35640" xr:uid="{00000000-0005-0000-0000-000083680000}"/>
    <cellStyle name="Fechas 5 2 2 2 5 5" xfId="14815" xr:uid="{00000000-0005-0000-0000-000084680000}"/>
    <cellStyle name="Fechas 5 2 2 2 5 5 2" xfId="37029" xr:uid="{00000000-0005-0000-0000-000085680000}"/>
    <cellStyle name="Fechas 5 2 2 2 5 6" xfId="14816" xr:uid="{00000000-0005-0000-0000-000086680000}"/>
    <cellStyle name="Fechas 5 2 2 2 5 6 2" xfId="47110" xr:uid="{00000000-0005-0000-0000-000087680000}"/>
    <cellStyle name="Fechas 5 2 2 2 5 7" xfId="14817" xr:uid="{00000000-0005-0000-0000-000088680000}"/>
    <cellStyle name="Fechas 5 2 2 2 5 7 2" xfId="47111" xr:uid="{00000000-0005-0000-0000-000089680000}"/>
    <cellStyle name="Fechas 5 2 2 2 5 8" xfId="14818" xr:uid="{00000000-0005-0000-0000-00008A680000}"/>
    <cellStyle name="Fechas 5 2 2 2 5 8 2" xfId="47112" xr:uid="{00000000-0005-0000-0000-00008B680000}"/>
    <cellStyle name="Fechas 5 2 2 2 5 9" xfId="31941" xr:uid="{00000000-0005-0000-0000-00008C680000}"/>
    <cellStyle name="Fechas 5 2 2 2 6" xfId="14819" xr:uid="{00000000-0005-0000-0000-00008D680000}"/>
    <cellStyle name="Fechas 5 2 2 2 6 2" xfId="14820" xr:uid="{00000000-0005-0000-0000-00008E680000}"/>
    <cellStyle name="Fechas 5 2 2 2 6 2 2" xfId="14821" xr:uid="{00000000-0005-0000-0000-00008F680000}"/>
    <cellStyle name="Fechas 5 2 2 2 6 2 2 2" xfId="38938" xr:uid="{00000000-0005-0000-0000-000090680000}"/>
    <cellStyle name="Fechas 5 2 2 2 6 2 3" xfId="14822" xr:uid="{00000000-0005-0000-0000-000091680000}"/>
    <cellStyle name="Fechas 5 2 2 2 6 2 3 2" xfId="47113" xr:uid="{00000000-0005-0000-0000-000092680000}"/>
    <cellStyle name="Fechas 5 2 2 2 6 2 4" xfId="14823" xr:uid="{00000000-0005-0000-0000-000093680000}"/>
    <cellStyle name="Fechas 5 2 2 2 6 2 4 2" xfId="47114" xr:uid="{00000000-0005-0000-0000-000094680000}"/>
    <cellStyle name="Fechas 5 2 2 2 6 2 5" xfId="33850" xr:uid="{00000000-0005-0000-0000-000095680000}"/>
    <cellStyle name="Fechas 5 2 2 2 6 3" xfId="14824" xr:uid="{00000000-0005-0000-0000-000096680000}"/>
    <cellStyle name="Fechas 5 2 2 2 6 3 2" xfId="14825" xr:uid="{00000000-0005-0000-0000-000097680000}"/>
    <cellStyle name="Fechas 5 2 2 2 6 3 2 2" xfId="40154" xr:uid="{00000000-0005-0000-0000-000098680000}"/>
    <cellStyle name="Fechas 5 2 2 2 6 3 3" xfId="14826" xr:uid="{00000000-0005-0000-0000-000099680000}"/>
    <cellStyle name="Fechas 5 2 2 2 6 3 3 2" xfId="47115" xr:uid="{00000000-0005-0000-0000-00009A680000}"/>
    <cellStyle name="Fechas 5 2 2 2 6 3 4" xfId="14827" xr:uid="{00000000-0005-0000-0000-00009B680000}"/>
    <cellStyle name="Fechas 5 2 2 2 6 3 4 2" xfId="47116" xr:uid="{00000000-0005-0000-0000-00009C680000}"/>
    <cellStyle name="Fechas 5 2 2 2 6 3 5" xfId="35066" xr:uid="{00000000-0005-0000-0000-00009D680000}"/>
    <cellStyle name="Fechas 5 2 2 2 6 4" xfId="14828" xr:uid="{00000000-0005-0000-0000-00009E680000}"/>
    <cellStyle name="Fechas 5 2 2 2 6 4 2" xfId="36455" xr:uid="{00000000-0005-0000-0000-00009F680000}"/>
    <cellStyle name="Fechas 5 2 2 2 6 5" xfId="14829" xr:uid="{00000000-0005-0000-0000-0000A0680000}"/>
    <cellStyle name="Fechas 5 2 2 2 6 5 2" xfId="47117" xr:uid="{00000000-0005-0000-0000-0000A1680000}"/>
    <cellStyle name="Fechas 5 2 2 2 6 6" xfId="14830" xr:uid="{00000000-0005-0000-0000-0000A2680000}"/>
    <cellStyle name="Fechas 5 2 2 2 6 6 2" xfId="47118" xr:uid="{00000000-0005-0000-0000-0000A3680000}"/>
    <cellStyle name="Fechas 5 2 2 2 6 7" xfId="14831" xr:uid="{00000000-0005-0000-0000-0000A4680000}"/>
    <cellStyle name="Fechas 5 2 2 2 6 7 2" xfId="47119" xr:uid="{00000000-0005-0000-0000-0000A5680000}"/>
    <cellStyle name="Fechas 5 2 2 2 6 8" xfId="31367" xr:uid="{00000000-0005-0000-0000-0000A6680000}"/>
    <cellStyle name="Fechas 5 2 2 2 6 9" xfId="58206" xr:uid="{00000000-0005-0000-0000-0000A7680000}"/>
    <cellStyle name="Fechas 5 2 2 2 7" xfId="14832" xr:uid="{00000000-0005-0000-0000-0000A8680000}"/>
    <cellStyle name="Fechas 5 2 2 2 7 2" xfId="14833" xr:uid="{00000000-0005-0000-0000-0000A9680000}"/>
    <cellStyle name="Fechas 5 2 2 2 7 2 2" xfId="37641" xr:uid="{00000000-0005-0000-0000-0000AA680000}"/>
    <cellStyle name="Fechas 5 2 2 2 7 3" xfId="14834" xr:uid="{00000000-0005-0000-0000-0000AB680000}"/>
    <cellStyle name="Fechas 5 2 2 2 7 3 2" xfId="47120" xr:uid="{00000000-0005-0000-0000-0000AC680000}"/>
    <cellStyle name="Fechas 5 2 2 2 7 4" xfId="14835" xr:uid="{00000000-0005-0000-0000-0000AD680000}"/>
    <cellStyle name="Fechas 5 2 2 2 7 4 2" xfId="47121" xr:uid="{00000000-0005-0000-0000-0000AE680000}"/>
    <cellStyle name="Fechas 5 2 2 2 7 5" xfId="32553" xr:uid="{00000000-0005-0000-0000-0000AF680000}"/>
    <cellStyle name="Fechas 5 2 2 2 8" xfId="14836" xr:uid="{00000000-0005-0000-0000-0000B0680000}"/>
    <cellStyle name="Fechas 5 2 2 2 8 2" xfId="14837" xr:uid="{00000000-0005-0000-0000-0000B1680000}"/>
    <cellStyle name="Fechas 5 2 2 2 8 2 2" xfId="37938" xr:uid="{00000000-0005-0000-0000-0000B2680000}"/>
    <cellStyle name="Fechas 5 2 2 2 8 3" xfId="14838" xr:uid="{00000000-0005-0000-0000-0000B3680000}"/>
    <cellStyle name="Fechas 5 2 2 2 8 3 2" xfId="47122" xr:uid="{00000000-0005-0000-0000-0000B4680000}"/>
    <cellStyle name="Fechas 5 2 2 2 8 4" xfId="14839" xr:uid="{00000000-0005-0000-0000-0000B5680000}"/>
    <cellStyle name="Fechas 5 2 2 2 8 4 2" xfId="47123" xr:uid="{00000000-0005-0000-0000-0000B6680000}"/>
    <cellStyle name="Fechas 5 2 2 2 8 5" xfId="32850" xr:uid="{00000000-0005-0000-0000-0000B7680000}"/>
    <cellStyle name="Fechas 5 2 2 2 9" xfId="14840" xr:uid="{00000000-0005-0000-0000-0000B8680000}"/>
    <cellStyle name="Fechas 5 2 2 2 9 2" xfId="14841" xr:uid="{00000000-0005-0000-0000-0000B9680000}"/>
    <cellStyle name="Fechas 5 2 2 2 9 2 2" xfId="39853" xr:uid="{00000000-0005-0000-0000-0000BA680000}"/>
    <cellStyle name="Fechas 5 2 2 2 9 3" xfId="14842" xr:uid="{00000000-0005-0000-0000-0000BB680000}"/>
    <cellStyle name="Fechas 5 2 2 2 9 3 2" xfId="47124" xr:uid="{00000000-0005-0000-0000-0000BC680000}"/>
    <cellStyle name="Fechas 5 2 2 2 9 4" xfId="14843" xr:uid="{00000000-0005-0000-0000-0000BD680000}"/>
    <cellStyle name="Fechas 5 2 2 2 9 4 2" xfId="47125" xr:uid="{00000000-0005-0000-0000-0000BE680000}"/>
    <cellStyle name="Fechas 5 2 2 2 9 5" xfId="34765" xr:uid="{00000000-0005-0000-0000-0000BF680000}"/>
    <cellStyle name="Fechas 5 2 2 3" xfId="14844" xr:uid="{00000000-0005-0000-0000-0000C0680000}"/>
    <cellStyle name="Fechas 5 2 2 3 10" xfId="14845" xr:uid="{00000000-0005-0000-0000-0000C1680000}"/>
    <cellStyle name="Fechas 5 2 2 3 10 2" xfId="47126" xr:uid="{00000000-0005-0000-0000-0000C2680000}"/>
    <cellStyle name="Fechas 5 2 2 3 11" xfId="14846" xr:uid="{00000000-0005-0000-0000-0000C3680000}"/>
    <cellStyle name="Fechas 5 2 2 3 11 2" xfId="47127" xr:uid="{00000000-0005-0000-0000-0000C4680000}"/>
    <cellStyle name="Fechas 5 2 2 3 12" xfId="30781" xr:uid="{00000000-0005-0000-0000-0000C5680000}"/>
    <cellStyle name="Fechas 5 2 2 3 2" xfId="14847" xr:uid="{00000000-0005-0000-0000-0000C6680000}"/>
    <cellStyle name="Fechas 5 2 2 3 2 2" xfId="14848" xr:uid="{00000000-0005-0000-0000-0000C7680000}"/>
    <cellStyle name="Fechas 5 2 2 3 2 2 2" xfId="14849" xr:uid="{00000000-0005-0000-0000-0000C8680000}"/>
    <cellStyle name="Fechas 5 2 2 3 2 2 2 2" xfId="38246" xr:uid="{00000000-0005-0000-0000-0000C9680000}"/>
    <cellStyle name="Fechas 5 2 2 3 2 2 3" xfId="14850" xr:uid="{00000000-0005-0000-0000-0000CA680000}"/>
    <cellStyle name="Fechas 5 2 2 3 2 2 3 2" xfId="47128" xr:uid="{00000000-0005-0000-0000-0000CB680000}"/>
    <cellStyle name="Fechas 5 2 2 3 2 2 4" xfId="14851" xr:uid="{00000000-0005-0000-0000-0000CC680000}"/>
    <cellStyle name="Fechas 5 2 2 3 2 2 4 2" xfId="47129" xr:uid="{00000000-0005-0000-0000-0000CD680000}"/>
    <cellStyle name="Fechas 5 2 2 3 2 2 5" xfId="14852" xr:uid="{00000000-0005-0000-0000-0000CE680000}"/>
    <cellStyle name="Fechas 5 2 2 3 2 2 5 2" xfId="47130" xr:uid="{00000000-0005-0000-0000-0000CF680000}"/>
    <cellStyle name="Fechas 5 2 2 3 2 2 6" xfId="33158" xr:uid="{00000000-0005-0000-0000-0000D0680000}"/>
    <cellStyle name="Fechas 5 2 2 3 2 3" xfId="14853" xr:uid="{00000000-0005-0000-0000-0000D1680000}"/>
    <cellStyle name="Fechas 5 2 2 3 2 3 2" xfId="14854" xr:uid="{00000000-0005-0000-0000-0000D2680000}"/>
    <cellStyle name="Fechas 5 2 2 3 2 3 2 2" xfId="40500" xr:uid="{00000000-0005-0000-0000-0000D3680000}"/>
    <cellStyle name="Fechas 5 2 2 3 2 3 3" xfId="14855" xr:uid="{00000000-0005-0000-0000-0000D4680000}"/>
    <cellStyle name="Fechas 5 2 2 3 2 3 3 2" xfId="47131" xr:uid="{00000000-0005-0000-0000-0000D5680000}"/>
    <cellStyle name="Fechas 5 2 2 3 2 3 4" xfId="14856" xr:uid="{00000000-0005-0000-0000-0000D6680000}"/>
    <cellStyle name="Fechas 5 2 2 3 2 3 4 2" xfId="47132" xr:uid="{00000000-0005-0000-0000-0000D7680000}"/>
    <cellStyle name="Fechas 5 2 2 3 2 3 5" xfId="14857" xr:uid="{00000000-0005-0000-0000-0000D8680000}"/>
    <cellStyle name="Fechas 5 2 2 3 2 3 5 2" xfId="47133" xr:uid="{00000000-0005-0000-0000-0000D9680000}"/>
    <cellStyle name="Fechas 5 2 2 3 2 3 6" xfId="35412" xr:uid="{00000000-0005-0000-0000-0000DA680000}"/>
    <cellStyle name="Fechas 5 2 2 3 2 4" xfId="14858" xr:uid="{00000000-0005-0000-0000-0000DB680000}"/>
    <cellStyle name="Fechas 5 2 2 3 2 4 2" xfId="36801" xr:uid="{00000000-0005-0000-0000-0000DC680000}"/>
    <cellStyle name="Fechas 5 2 2 3 2 5" xfId="31713" xr:uid="{00000000-0005-0000-0000-0000DD680000}"/>
    <cellStyle name="Fechas 5 2 2 3 3" xfId="14859" xr:uid="{00000000-0005-0000-0000-0000DE680000}"/>
    <cellStyle name="Fechas 5 2 2 3 3 10" xfId="58455" xr:uid="{00000000-0005-0000-0000-0000DF680000}"/>
    <cellStyle name="Fechas 5 2 2 3 3 2" xfId="14860" xr:uid="{00000000-0005-0000-0000-0000E0680000}"/>
    <cellStyle name="Fechas 5 2 2 3 3 2 2" xfId="14861" xr:uid="{00000000-0005-0000-0000-0000E1680000}"/>
    <cellStyle name="Fechas 5 2 2 3 3 2 2 2" xfId="38134" xr:uid="{00000000-0005-0000-0000-0000E2680000}"/>
    <cellStyle name="Fechas 5 2 2 3 3 2 3" xfId="14862" xr:uid="{00000000-0005-0000-0000-0000E3680000}"/>
    <cellStyle name="Fechas 5 2 2 3 3 2 3 2" xfId="47134" xr:uid="{00000000-0005-0000-0000-0000E4680000}"/>
    <cellStyle name="Fechas 5 2 2 3 3 2 4" xfId="14863" xr:uid="{00000000-0005-0000-0000-0000E5680000}"/>
    <cellStyle name="Fechas 5 2 2 3 3 2 4 2" xfId="47135" xr:uid="{00000000-0005-0000-0000-0000E6680000}"/>
    <cellStyle name="Fechas 5 2 2 3 3 2 5" xfId="33046" xr:uid="{00000000-0005-0000-0000-0000E7680000}"/>
    <cellStyle name="Fechas 5 2 2 3 3 3" xfId="14864" xr:uid="{00000000-0005-0000-0000-0000E8680000}"/>
    <cellStyle name="Fechas 5 2 2 3 3 3 2" xfId="14865" xr:uid="{00000000-0005-0000-0000-0000E9680000}"/>
    <cellStyle name="Fechas 5 2 2 3 3 3 2 2" xfId="39172" xr:uid="{00000000-0005-0000-0000-0000EA680000}"/>
    <cellStyle name="Fechas 5 2 2 3 3 3 3" xfId="14866" xr:uid="{00000000-0005-0000-0000-0000EB680000}"/>
    <cellStyle name="Fechas 5 2 2 3 3 3 3 2" xfId="47136" xr:uid="{00000000-0005-0000-0000-0000EC680000}"/>
    <cellStyle name="Fechas 5 2 2 3 3 3 4" xfId="14867" xr:uid="{00000000-0005-0000-0000-0000ED680000}"/>
    <cellStyle name="Fechas 5 2 2 3 3 3 4 2" xfId="47137" xr:uid="{00000000-0005-0000-0000-0000EE680000}"/>
    <cellStyle name="Fechas 5 2 2 3 3 3 5" xfId="34084" xr:uid="{00000000-0005-0000-0000-0000EF680000}"/>
    <cellStyle name="Fechas 5 2 2 3 3 4" xfId="14868" xr:uid="{00000000-0005-0000-0000-0000F0680000}"/>
    <cellStyle name="Fechas 5 2 2 3 3 4 2" xfId="14869" xr:uid="{00000000-0005-0000-0000-0000F1680000}"/>
    <cellStyle name="Fechas 5 2 2 3 3 4 2 2" xfId="40388" xr:uid="{00000000-0005-0000-0000-0000F2680000}"/>
    <cellStyle name="Fechas 5 2 2 3 3 4 3" xfId="14870" xr:uid="{00000000-0005-0000-0000-0000F3680000}"/>
    <cellStyle name="Fechas 5 2 2 3 3 4 3 2" xfId="47138" xr:uid="{00000000-0005-0000-0000-0000F4680000}"/>
    <cellStyle name="Fechas 5 2 2 3 3 4 4" xfId="14871" xr:uid="{00000000-0005-0000-0000-0000F5680000}"/>
    <cellStyle name="Fechas 5 2 2 3 3 4 4 2" xfId="47139" xr:uid="{00000000-0005-0000-0000-0000F6680000}"/>
    <cellStyle name="Fechas 5 2 2 3 3 4 5" xfId="35300" xr:uid="{00000000-0005-0000-0000-0000F7680000}"/>
    <cellStyle name="Fechas 5 2 2 3 3 5" xfId="14872" xr:uid="{00000000-0005-0000-0000-0000F8680000}"/>
    <cellStyle name="Fechas 5 2 2 3 3 5 2" xfId="36689" xr:uid="{00000000-0005-0000-0000-0000F9680000}"/>
    <cellStyle name="Fechas 5 2 2 3 3 6" xfId="14873" xr:uid="{00000000-0005-0000-0000-0000FA680000}"/>
    <cellStyle name="Fechas 5 2 2 3 3 6 2" xfId="47140" xr:uid="{00000000-0005-0000-0000-0000FB680000}"/>
    <cellStyle name="Fechas 5 2 2 3 3 7" xfId="14874" xr:uid="{00000000-0005-0000-0000-0000FC680000}"/>
    <cellStyle name="Fechas 5 2 2 3 3 7 2" xfId="47141" xr:uid="{00000000-0005-0000-0000-0000FD680000}"/>
    <cellStyle name="Fechas 5 2 2 3 3 8" xfId="14875" xr:uid="{00000000-0005-0000-0000-0000FE680000}"/>
    <cellStyle name="Fechas 5 2 2 3 3 8 2" xfId="47142" xr:uid="{00000000-0005-0000-0000-0000FF680000}"/>
    <cellStyle name="Fechas 5 2 2 3 3 9" xfId="31601" xr:uid="{00000000-0005-0000-0000-000000690000}"/>
    <cellStyle name="Fechas 5 2 2 3 4" xfId="14876" xr:uid="{00000000-0005-0000-0000-000001690000}"/>
    <cellStyle name="Fechas 5 2 2 3 4 10" xfId="58654" xr:uid="{00000000-0005-0000-0000-000002690000}"/>
    <cellStyle name="Fechas 5 2 2 3 4 2" xfId="14877" xr:uid="{00000000-0005-0000-0000-000003690000}"/>
    <cellStyle name="Fechas 5 2 2 3 4 2 2" xfId="14878" xr:uid="{00000000-0005-0000-0000-000004690000}"/>
    <cellStyle name="Fechas 5 2 2 3 4 2 2 2" xfId="38472" xr:uid="{00000000-0005-0000-0000-000005690000}"/>
    <cellStyle name="Fechas 5 2 2 3 4 2 3" xfId="14879" xr:uid="{00000000-0005-0000-0000-000006690000}"/>
    <cellStyle name="Fechas 5 2 2 3 4 2 3 2" xfId="47143" xr:uid="{00000000-0005-0000-0000-000007690000}"/>
    <cellStyle name="Fechas 5 2 2 3 4 2 4" xfId="14880" xr:uid="{00000000-0005-0000-0000-000008690000}"/>
    <cellStyle name="Fechas 5 2 2 3 4 2 4 2" xfId="47144" xr:uid="{00000000-0005-0000-0000-000009690000}"/>
    <cellStyle name="Fechas 5 2 2 3 4 2 5" xfId="33384" xr:uid="{00000000-0005-0000-0000-00000A690000}"/>
    <cellStyle name="Fechas 5 2 2 3 4 3" xfId="14881" xr:uid="{00000000-0005-0000-0000-00000B690000}"/>
    <cellStyle name="Fechas 5 2 2 3 4 3 2" xfId="14882" xr:uid="{00000000-0005-0000-0000-00000C690000}"/>
    <cellStyle name="Fechas 5 2 2 3 4 3 2 2" xfId="39344" xr:uid="{00000000-0005-0000-0000-00000D690000}"/>
    <cellStyle name="Fechas 5 2 2 3 4 3 3" xfId="14883" xr:uid="{00000000-0005-0000-0000-00000E690000}"/>
    <cellStyle name="Fechas 5 2 2 3 4 3 3 2" xfId="47145" xr:uid="{00000000-0005-0000-0000-00000F690000}"/>
    <cellStyle name="Fechas 5 2 2 3 4 3 4" xfId="14884" xr:uid="{00000000-0005-0000-0000-000010690000}"/>
    <cellStyle name="Fechas 5 2 2 3 4 3 4 2" xfId="47146" xr:uid="{00000000-0005-0000-0000-000011690000}"/>
    <cellStyle name="Fechas 5 2 2 3 4 3 5" xfId="34256" xr:uid="{00000000-0005-0000-0000-000012690000}"/>
    <cellStyle name="Fechas 5 2 2 3 4 4" xfId="14885" xr:uid="{00000000-0005-0000-0000-000013690000}"/>
    <cellStyle name="Fechas 5 2 2 3 4 4 2" xfId="14886" xr:uid="{00000000-0005-0000-0000-000014690000}"/>
    <cellStyle name="Fechas 5 2 2 3 4 4 2 2" xfId="40726" xr:uid="{00000000-0005-0000-0000-000015690000}"/>
    <cellStyle name="Fechas 5 2 2 3 4 4 3" xfId="14887" xr:uid="{00000000-0005-0000-0000-000016690000}"/>
    <cellStyle name="Fechas 5 2 2 3 4 4 3 2" xfId="47147" xr:uid="{00000000-0005-0000-0000-000017690000}"/>
    <cellStyle name="Fechas 5 2 2 3 4 4 4" xfId="14888" xr:uid="{00000000-0005-0000-0000-000018690000}"/>
    <cellStyle name="Fechas 5 2 2 3 4 4 4 2" xfId="47148" xr:uid="{00000000-0005-0000-0000-000019690000}"/>
    <cellStyle name="Fechas 5 2 2 3 4 4 5" xfId="35638" xr:uid="{00000000-0005-0000-0000-00001A690000}"/>
    <cellStyle name="Fechas 5 2 2 3 4 5" xfId="14889" xr:uid="{00000000-0005-0000-0000-00001B690000}"/>
    <cellStyle name="Fechas 5 2 2 3 4 5 2" xfId="37027" xr:uid="{00000000-0005-0000-0000-00001C690000}"/>
    <cellStyle name="Fechas 5 2 2 3 4 6" xfId="14890" xr:uid="{00000000-0005-0000-0000-00001D690000}"/>
    <cellStyle name="Fechas 5 2 2 3 4 6 2" xfId="47149" xr:uid="{00000000-0005-0000-0000-00001E690000}"/>
    <cellStyle name="Fechas 5 2 2 3 4 7" xfId="14891" xr:uid="{00000000-0005-0000-0000-00001F690000}"/>
    <cellStyle name="Fechas 5 2 2 3 4 7 2" xfId="47150" xr:uid="{00000000-0005-0000-0000-000020690000}"/>
    <cellStyle name="Fechas 5 2 2 3 4 8" xfId="14892" xr:uid="{00000000-0005-0000-0000-000021690000}"/>
    <cellStyle name="Fechas 5 2 2 3 4 8 2" xfId="47151" xr:uid="{00000000-0005-0000-0000-000022690000}"/>
    <cellStyle name="Fechas 5 2 2 3 4 9" xfId="31939" xr:uid="{00000000-0005-0000-0000-000023690000}"/>
    <cellStyle name="Fechas 5 2 2 3 5" xfId="14893" xr:uid="{00000000-0005-0000-0000-000024690000}"/>
    <cellStyle name="Fechas 5 2 2 3 5 2" xfId="14894" xr:uid="{00000000-0005-0000-0000-000025690000}"/>
    <cellStyle name="Fechas 5 2 2 3 5 2 2" xfId="14895" xr:uid="{00000000-0005-0000-0000-000026690000}"/>
    <cellStyle name="Fechas 5 2 2 3 5 2 2 2" xfId="38940" xr:uid="{00000000-0005-0000-0000-000027690000}"/>
    <cellStyle name="Fechas 5 2 2 3 5 2 3" xfId="14896" xr:uid="{00000000-0005-0000-0000-000028690000}"/>
    <cellStyle name="Fechas 5 2 2 3 5 2 3 2" xfId="47152" xr:uid="{00000000-0005-0000-0000-000029690000}"/>
    <cellStyle name="Fechas 5 2 2 3 5 2 4" xfId="14897" xr:uid="{00000000-0005-0000-0000-00002A690000}"/>
    <cellStyle name="Fechas 5 2 2 3 5 2 4 2" xfId="47153" xr:uid="{00000000-0005-0000-0000-00002B690000}"/>
    <cellStyle name="Fechas 5 2 2 3 5 2 5" xfId="33852" xr:uid="{00000000-0005-0000-0000-00002C690000}"/>
    <cellStyle name="Fechas 5 2 2 3 5 3" xfId="14898" xr:uid="{00000000-0005-0000-0000-00002D690000}"/>
    <cellStyle name="Fechas 5 2 2 3 5 3 2" xfId="14899" xr:uid="{00000000-0005-0000-0000-00002E690000}"/>
    <cellStyle name="Fechas 5 2 2 3 5 3 2 2" xfId="40156" xr:uid="{00000000-0005-0000-0000-00002F690000}"/>
    <cellStyle name="Fechas 5 2 2 3 5 3 3" xfId="14900" xr:uid="{00000000-0005-0000-0000-000030690000}"/>
    <cellStyle name="Fechas 5 2 2 3 5 3 3 2" xfId="47154" xr:uid="{00000000-0005-0000-0000-000031690000}"/>
    <cellStyle name="Fechas 5 2 2 3 5 3 4" xfId="14901" xr:uid="{00000000-0005-0000-0000-000032690000}"/>
    <cellStyle name="Fechas 5 2 2 3 5 3 4 2" xfId="47155" xr:uid="{00000000-0005-0000-0000-000033690000}"/>
    <cellStyle name="Fechas 5 2 2 3 5 3 5" xfId="35068" xr:uid="{00000000-0005-0000-0000-000034690000}"/>
    <cellStyle name="Fechas 5 2 2 3 5 4" xfId="14902" xr:uid="{00000000-0005-0000-0000-000035690000}"/>
    <cellStyle name="Fechas 5 2 2 3 5 4 2" xfId="36457" xr:uid="{00000000-0005-0000-0000-000036690000}"/>
    <cellStyle name="Fechas 5 2 2 3 5 5" xfId="14903" xr:uid="{00000000-0005-0000-0000-000037690000}"/>
    <cellStyle name="Fechas 5 2 2 3 5 5 2" xfId="47156" xr:uid="{00000000-0005-0000-0000-000038690000}"/>
    <cellStyle name="Fechas 5 2 2 3 5 6" xfId="14904" xr:uid="{00000000-0005-0000-0000-000039690000}"/>
    <cellStyle name="Fechas 5 2 2 3 5 6 2" xfId="47157" xr:uid="{00000000-0005-0000-0000-00003A690000}"/>
    <cellStyle name="Fechas 5 2 2 3 5 7" xfId="14905" xr:uid="{00000000-0005-0000-0000-00003B690000}"/>
    <cellStyle name="Fechas 5 2 2 3 5 7 2" xfId="47158" xr:uid="{00000000-0005-0000-0000-00003C690000}"/>
    <cellStyle name="Fechas 5 2 2 3 5 8" xfId="31369" xr:uid="{00000000-0005-0000-0000-00003D690000}"/>
    <cellStyle name="Fechas 5 2 2 3 5 9" xfId="58518" xr:uid="{00000000-0005-0000-0000-00003E690000}"/>
    <cellStyle name="Fechas 5 2 2 3 6" xfId="14906" xr:uid="{00000000-0005-0000-0000-00003F690000}"/>
    <cellStyle name="Fechas 5 2 2 3 6 2" xfId="14907" xr:uid="{00000000-0005-0000-0000-000040690000}"/>
    <cellStyle name="Fechas 5 2 2 3 6 2 2" xfId="37613" xr:uid="{00000000-0005-0000-0000-000041690000}"/>
    <cellStyle name="Fechas 5 2 2 3 6 3" xfId="14908" xr:uid="{00000000-0005-0000-0000-000042690000}"/>
    <cellStyle name="Fechas 5 2 2 3 6 3 2" xfId="47159" xr:uid="{00000000-0005-0000-0000-000043690000}"/>
    <cellStyle name="Fechas 5 2 2 3 6 4" xfId="14909" xr:uid="{00000000-0005-0000-0000-000044690000}"/>
    <cellStyle name="Fechas 5 2 2 3 6 4 2" xfId="47160" xr:uid="{00000000-0005-0000-0000-000045690000}"/>
    <cellStyle name="Fechas 5 2 2 3 6 5" xfId="32525" xr:uid="{00000000-0005-0000-0000-000046690000}"/>
    <cellStyle name="Fechas 5 2 2 3 6 6" xfId="58702" xr:uid="{00000000-0005-0000-0000-000047690000}"/>
    <cellStyle name="Fechas 5 2 2 3 7" xfId="14910" xr:uid="{00000000-0005-0000-0000-000048690000}"/>
    <cellStyle name="Fechas 5 2 2 3 7 2" xfId="14911" xr:uid="{00000000-0005-0000-0000-000049690000}"/>
    <cellStyle name="Fechas 5 2 2 3 7 2 2" xfId="37991" xr:uid="{00000000-0005-0000-0000-00004A690000}"/>
    <cellStyle name="Fechas 5 2 2 3 7 3" xfId="14912" xr:uid="{00000000-0005-0000-0000-00004B690000}"/>
    <cellStyle name="Fechas 5 2 2 3 7 3 2" xfId="47161" xr:uid="{00000000-0005-0000-0000-00004C690000}"/>
    <cellStyle name="Fechas 5 2 2 3 7 4" xfId="14913" xr:uid="{00000000-0005-0000-0000-00004D690000}"/>
    <cellStyle name="Fechas 5 2 2 3 7 4 2" xfId="47162" xr:uid="{00000000-0005-0000-0000-00004E690000}"/>
    <cellStyle name="Fechas 5 2 2 3 7 5" xfId="32903" xr:uid="{00000000-0005-0000-0000-00004F690000}"/>
    <cellStyle name="Fechas 5 2 2 3 8" xfId="14914" xr:uid="{00000000-0005-0000-0000-000050690000}"/>
    <cellStyle name="Fechas 5 2 2 3 8 2" xfId="14915" xr:uid="{00000000-0005-0000-0000-000051690000}"/>
    <cellStyle name="Fechas 5 2 2 3 8 2 2" xfId="39825" xr:uid="{00000000-0005-0000-0000-000052690000}"/>
    <cellStyle name="Fechas 5 2 2 3 8 3" xfId="14916" xr:uid="{00000000-0005-0000-0000-000053690000}"/>
    <cellStyle name="Fechas 5 2 2 3 8 3 2" xfId="47163" xr:uid="{00000000-0005-0000-0000-000054690000}"/>
    <cellStyle name="Fechas 5 2 2 3 8 4" xfId="14917" xr:uid="{00000000-0005-0000-0000-000055690000}"/>
    <cellStyle name="Fechas 5 2 2 3 8 4 2" xfId="47164" xr:uid="{00000000-0005-0000-0000-000056690000}"/>
    <cellStyle name="Fechas 5 2 2 3 8 5" xfId="34737" xr:uid="{00000000-0005-0000-0000-000057690000}"/>
    <cellStyle name="Fechas 5 2 2 3 9" xfId="14918" xr:uid="{00000000-0005-0000-0000-000058690000}"/>
    <cellStyle name="Fechas 5 2 2 3 9 2" xfId="36127" xr:uid="{00000000-0005-0000-0000-000059690000}"/>
    <cellStyle name="Fechas 5 2 2 4" xfId="14919" xr:uid="{00000000-0005-0000-0000-00005A690000}"/>
    <cellStyle name="Fechas 5 2 2 4 10" xfId="14920" xr:uid="{00000000-0005-0000-0000-00005B690000}"/>
    <cellStyle name="Fechas 5 2 2 4 10 2" xfId="36252" xr:uid="{00000000-0005-0000-0000-00005C690000}"/>
    <cellStyle name="Fechas 5 2 2 4 11" xfId="14921" xr:uid="{00000000-0005-0000-0000-00005D690000}"/>
    <cellStyle name="Fechas 5 2 2 4 11 2" xfId="47165" xr:uid="{00000000-0005-0000-0000-00005E690000}"/>
    <cellStyle name="Fechas 5 2 2 4 12" xfId="14922" xr:uid="{00000000-0005-0000-0000-00005F690000}"/>
    <cellStyle name="Fechas 5 2 2 4 12 2" xfId="47166" xr:uid="{00000000-0005-0000-0000-000060690000}"/>
    <cellStyle name="Fechas 5 2 2 4 13" xfId="30993" xr:uid="{00000000-0005-0000-0000-000061690000}"/>
    <cellStyle name="Fechas 5 2 2 4 2" xfId="14923" xr:uid="{00000000-0005-0000-0000-000062690000}"/>
    <cellStyle name="Fechas 5 2 2 4 2 10" xfId="14924" xr:uid="{00000000-0005-0000-0000-000063690000}"/>
    <cellStyle name="Fechas 5 2 2 4 2 10 2" xfId="47167" xr:uid="{00000000-0005-0000-0000-000064690000}"/>
    <cellStyle name="Fechas 5 2 2 4 2 11" xfId="14925" xr:uid="{00000000-0005-0000-0000-000065690000}"/>
    <cellStyle name="Fechas 5 2 2 4 2 11 2" xfId="47168" xr:uid="{00000000-0005-0000-0000-000066690000}"/>
    <cellStyle name="Fechas 5 2 2 4 2 12" xfId="31002" xr:uid="{00000000-0005-0000-0000-000067690000}"/>
    <cellStyle name="Fechas 5 2 2 4 2 2" xfId="14926" xr:uid="{00000000-0005-0000-0000-000068690000}"/>
    <cellStyle name="Fechas 5 2 2 4 2 2 2" xfId="14927" xr:uid="{00000000-0005-0000-0000-000069690000}"/>
    <cellStyle name="Fechas 5 2 2 4 2 2 2 2" xfId="14928" xr:uid="{00000000-0005-0000-0000-00006A690000}"/>
    <cellStyle name="Fechas 5 2 2 4 2 2 2 2 2" xfId="38248" xr:uid="{00000000-0005-0000-0000-00006B690000}"/>
    <cellStyle name="Fechas 5 2 2 4 2 2 2 3" xfId="14929" xr:uid="{00000000-0005-0000-0000-00006C690000}"/>
    <cellStyle name="Fechas 5 2 2 4 2 2 2 3 2" xfId="47169" xr:uid="{00000000-0005-0000-0000-00006D690000}"/>
    <cellStyle name="Fechas 5 2 2 4 2 2 2 4" xfId="14930" xr:uid="{00000000-0005-0000-0000-00006E690000}"/>
    <cellStyle name="Fechas 5 2 2 4 2 2 2 4 2" xfId="47170" xr:uid="{00000000-0005-0000-0000-00006F690000}"/>
    <cellStyle name="Fechas 5 2 2 4 2 2 2 5" xfId="14931" xr:uid="{00000000-0005-0000-0000-000070690000}"/>
    <cellStyle name="Fechas 5 2 2 4 2 2 2 5 2" xfId="47171" xr:uid="{00000000-0005-0000-0000-000071690000}"/>
    <cellStyle name="Fechas 5 2 2 4 2 2 2 6" xfId="33160" xr:uid="{00000000-0005-0000-0000-000072690000}"/>
    <cellStyle name="Fechas 5 2 2 4 2 2 3" xfId="14932" xr:uid="{00000000-0005-0000-0000-000073690000}"/>
    <cellStyle name="Fechas 5 2 2 4 2 2 3 2" xfId="14933" xr:uid="{00000000-0005-0000-0000-000074690000}"/>
    <cellStyle name="Fechas 5 2 2 4 2 2 3 2 2" xfId="40502" xr:uid="{00000000-0005-0000-0000-000075690000}"/>
    <cellStyle name="Fechas 5 2 2 4 2 2 3 3" xfId="14934" xr:uid="{00000000-0005-0000-0000-000076690000}"/>
    <cellStyle name="Fechas 5 2 2 4 2 2 3 3 2" xfId="47172" xr:uid="{00000000-0005-0000-0000-000077690000}"/>
    <cellStyle name="Fechas 5 2 2 4 2 2 3 4" xfId="14935" xr:uid="{00000000-0005-0000-0000-000078690000}"/>
    <cellStyle name="Fechas 5 2 2 4 2 2 3 4 2" xfId="47173" xr:uid="{00000000-0005-0000-0000-000079690000}"/>
    <cellStyle name="Fechas 5 2 2 4 2 2 3 5" xfId="14936" xr:uid="{00000000-0005-0000-0000-00007A690000}"/>
    <cellStyle name="Fechas 5 2 2 4 2 2 3 5 2" xfId="47174" xr:uid="{00000000-0005-0000-0000-00007B690000}"/>
    <cellStyle name="Fechas 5 2 2 4 2 2 3 6" xfId="35414" xr:uid="{00000000-0005-0000-0000-00007C690000}"/>
    <cellStyle name="Fechas 5 2 2 4 2 2 4" xfId="14937" xr:uid="{00000000-0005-0000-0000-00007D690000}"/>
    <cellStyle name="Fechas 5 2 2 4 2 2 4 2" xfId="36803" xr:uid="{00000000-0005-0000-0000-00007E690000}"/>
    <cellStyle name="Fechas 5 2 2 4 2 2 5" xfId="31715" xr:uid="{00000000-0005-0000-0000-00007F690000}"/>
    <cellStyle name="Fechas 5 2 2 4 2 3" xfId="14938" xr:uid="{00000000-0005-0000-0000-000080690000}"/>
    <cellStyle name="Fechas 5 2 2 4 2 3 2" xfId="14939" xr:uid="{00000000-0005-0000-0000-000081690000}"/>
    <cellStyle name="Fechas 5 2 2 4 2 3 2 2" xfId="14940" xr:uid="{00000000-0005-0000-0000-000082690000}"/>
    <cellStyle name="Fechas 5 2 2 4 2 3 2 2 2" xfId="38136" xr:uid="{00000000-0005-0000-0000-000083690000}"/>
    <cellStyle name="Fechas 5 2 2 4 2 3 2 3" xfId="14941" xr:uid="{00000000-0005-0000-0000-000084690000}"/>
    <cellStyle name="Fechas 5 2 2 4 2 3 2 3 2" xfId="47175" xr:uid="{00000000-0005-0000-0000-000085690000}"/>
    <cellStyle name="Fechas 5 2 2 4 2 3 2 4" xfId="14942" xr:uid="{00000000-0005-0000-0000-000086690000}"/>
    <cellStyle name="Fechas 5 2 2 4 2 3 2 4 2" xfId="47176" xr:uid="{00000000-0005-0000-0000-000087690000}"/>
    <cellStyle name="Fechas 5 2 2 4 2 3 2 5" xfId="33048" xr:uid="{00000000-0005-0000-0000-000088690000}"/>
    <cellStyle name="Fechas 5 2 2 4 2 3 3" xfId="14943" xr:uid="{00000000-0005-0000-0000-000089690000}"/>
    <cellStyle name="Fechas 5 2 2 4 2 3 3 2" xfId="14944" xr:uid="{00000000-0005-0000-0000-00008A690000}"/>
    <cellStyle name="Fechas 5 2 2 4 2 3 3 2 2" xfId="39174" xr:uid="{00000000-0005-0000-0000-00008B690000}"/>
    <cellStyle name="Fechas 5 2 2 4 2 3 3 3" xfId="14945" xr:uid="{00000000-0005-0000-0000-00008C690000}"/>
    <cellStyle name="Fechas 5 2 2 4 2 3 3 3 2" xfId="47177" xr:uid="{00000000-0005-0000-0000-00008D690000}"/>
    <cellStyle name="Fechas 5 2 2 4 2 3 3 4" xfId="14946" xr:uid="{00000000-0005-0000-0000-00008E690000}"/>
    <cellStyle name="Fechas 5 2 2 4 2 3 3 4 2" xfId="47178" xr:uid="{00000000-0005-0000-0000-00008F690000}"/>
    <cellStyle name="Fechas 5 2 2 4 2 3 3 5" xfId="34086" xr:uid="{00000000-0005-0000-0000-000090690000}"/>
    <cellStyle name="Fechas 5 2 2 4 2 3 4" xfId="14947" xr:uid="{00000000-0005-0000-0000-000091690000}"/>
    <cellStyle name="Fechas 5 2 2 4 2 3 4 2" xfId="14948" xr:uid="{00000000-0005-0000-0000-000092690000}"/>
    <cellStyle name="Fechas 5 2 2 4 2 3 4 2 2" xfId="40390" xr:uid="{00000000-0005-0000-0000-000093690000}"/>
    <cellStyle name="Fechas 5 2 2 4 2 3 4 3" xfId="14949" xr:uid="{00000000-0005-0000-0000-000094690000}"/>
    <cellStyle name="Fechas 5 2 2 4 2 3 4 3 2" xfId="47179" xr:uid="{00000000-0005-0000-0000-000095690000}"/>
    <cellStyle name="Fechas 5 2 2 4 2 3 4 4" xfId="14950" xr:uid="{00000000-0005-0000-0000-000096690000}"/>
    <cellStyle name="Fechas 5 2 2 4 2 3 4 4 2" xfId="47180" xr:uid="{00000000-0005-0000-0000-000097690000}"/>
    <cellStyle name="Fechas 5 2 2 4 2 3 4 5" xfId="35302" xr:uid="{00000000-0005-0000-0000-000098690000}"/>
    <cellStyle name="Fechas 5 2 2 4 2 3 5" xfId="14951" xr:uid="{00000000-0005-0000-0000-000099690000}"/>
    <cellStyle name="Fechas 5 2 2 4 2 3 5 2" xfId="36691" xr:uid="{00000000-0005-0000-0000-00009A690000}"/>
    <cellStyle name="Fechas 5 2 2 4 2 3 6" xfId="14952" xr:uid="{00000000-0005-0000-0000-00009B690000}"/>
    <cellStyle name="Fechas 5 2 2 4 2 3 6 2" xfId="47181" xr:uid="{00000000-0005-0000-0000-00009C690000}"/>
    <cellStyle name="Fechas 5 2 2 4 2 3 7" xfId="14953" xr:uid="{00000000-0005-0000-0000-00009D690000}"/>
    <cellStyle name="Fechas 5 2 2 4 2 3 7 2" xfId="47182" xr:uid="{00000000-0005-0000-0000-00009E690000}"/>
    <cellStyle name="Fechas 5 2 2 4 2 3 8" xfId="14954" xr:uid="{00000000-0005-0000-0000-00009F690000}"/>
    <cellStyle name="Fechas 5 2 2 4 2 3 8 2" xfId="47183" xr:uid="{00000000-0005-0000-0000-0000A0690000}"/>
    <cellStyle name="Fechas 5 2 2 4 2 3 9" xfId="31603" xr:uid="{00000000-0005-0000-0000-0000A1690000}"/>
    <cellStyle name="Fechas 5 2 2 4 2 4" xfId="14955" xr:uid="{00000000-0005-0000-0000-0000A2690000}"/>
    <cellStyle name="Fechas 5 2 2 4 2 4 2" xfId="14956" xr:uid="{00000000-0005-0000-0000-0000A3690000}"/>
    <cellStyle name="Fechas 5 2 2 4 2 4 2 2" xfId="14957" xr:uid="{00000000-0005-0000-0000-0000A4690000}"/>
    <cellStyle name="Fechas 5 2 2 4 2 4 2 2 2" xfId="38470" xr:uid="{00000000-0005-0000-0000-0000A5690000}"/>
    <cellStyle name="Fechas 5 2 2 4 2 4 2 3" xfId="14958" xr:uid="{00000000-0005-0000-0000-0000A6690000}"/>
    <cellStyle name="Fechas 5 2 2 4 2 4 2 3 2" xfId="47184" xr:uid="{00000000-0005-0000-0000-0000A7690000}"/>
    <cellStyle name="Fechas 5 2 2 4 2 4 2 4" xfId="14959" xr:uid="{00000000-0005-0000-0000-0000A8690000}"/>
    <cellStyle name="Fechas 5 2 2 4 2 4 2 4 2" xfId="47185" xr:uid="{00000000-0005-0000-0000-0000A9690000}"/>
    <cellStyle name="Fechas 5 2 2 4 2 4 2 5" xfId="33382" xr:uid="{00000000-0005-0000-0000-0000AA690000}"/>
    <cellStyle name="Fechas 5 2 2 4 2 4 3" xfId="14960" xr:uid="{00000000-0005-0000-0000-0000AB690000}"/>
    <cellStyle name="Fechas 5 2 2 4 2 4 3 2" xfId="14961" xr:uid="{00000000-0005-0000-0000-0000AC690000}"/>
    <cellStyle name="Fechas 5 2 2 4 2 4 3 2 2" xfId="39342" xr:uid="{00000000-0005-0000-0000-0000AD690000}"/>
    <cellStyle name="Fechas 5 2 2 4 2 4 3 3" xfId="14962" xr:uid="{00000000-0005-0000-0000-0000AE690000}"/>
    <cellStyle name="Fechas 5 2 2 4 2 4 3 3 2" xfId="47186" xr:uid="{00000000-0005-0000-0000-0000AF690000}"/>
    <cellStyle name="Fechas 5 2 2 4 2 4 3 4" xfId="14963" xr:uid="{00000000-0005-0000-0000-0000B0690000}"/>
    <cellStyle name="Fechas 5 2 2 4 2 4 3 4 2" xfId="47187" xr:uid="{00000000-0005-0000-0000-0000B1690000}"/>
    <cellStyle name="Fechas 5 2 2 4 2 4 3 5" xfId="34254" xr:uid="{00000000-0005-0000-0000-0000B2690000}"/>
    <cellStyle name="Fechas 5 2 2 4 2 4 4" xfId="14964" xr:uid="{00000000-0005-0000-0000-0000B3690000}"/>
    <cellStyle name="Fechas 5 2 2 4 2 4 4 2" xfId="14965" xr:uid="{00000000-0005-0000-0000-0000B4690000}"/>
    <cellStyle name="Fechas 5 2 2 4 2 4 4 2 2" xfId="40724" xr:uid="{00000000-0005-0000-0000-0000B5690000}"/>
    <cellStyle name="Fechas 5 2 2 4 2 4 4 3" xfId="14966" xr:uid="{00000000-0005-0000-0000-0000B6690000}"/>
    <cellStyle name="Fechas 5 2 2 4 2 4 4 3 2" xfId="47188" xr:uid="{00000000-0005-0000-0000-0000B7690000}"/>
    <cellStyle name="Fechas 5 2 2 4 2 4 4 4" xfId="14967" xr:uid="{00000000-0005-0000-0000-0000B8690000}"/>
    <cellStyle name="Fechas 5 2 2 4 2 4 4 4 2" xfId="47189" xr:uid="{00000000-0005-0000-0000-0000B9690000}"/>
    <cellStyle name="Fechas 5 2 2 4 2 4 4 5" xfId="35636" xr:uid="{00000000-0005-0000-0000-0000BA690000}"/>
    <cellStyle name="Fechas 5 2 2 4 2 4 5" xfId="14968" xr:uid="{00000000-0005-0000-0000-0000BB690000}"/>
    <cellStyle name="Fechas 5 2 2 4 2 4 5 2" xfId="37025" xr:uid="{00000000-0005-0000-0000-0000BC690000}"/>
    <cellStyle name="Fechas 5 2 2 4 2 4 6" xfId="14969" xr:uid="{00000000-0005-0000-0000-0000BD690000}"/>
    <cellStyle name="Fechas 5 2 2 4 2 4 6 2" xfId="47190" xr:uid="{00000000-0005-0000-0000-0000BE690000}"/>
    <cellStyle name="Fechas 5 2 2 4 2 4 7" xfId="14970" xr:uid="{00000000-0005-0000-0000-0000BF690000}"/>
    <cellStyle name="Fechas 5 2 2 4 2 4 7 2" xfId="47191" xr:uid="{00000000-0005-0000-0000-0000C0690000}"/>
    <cellStyle name="Fechas 5 2 2 4 2 4 8" xfId="14971" xr:uid="{00000000-0005-0000-0000-0000C1690000}"/>
    <cellStyle name="Fechas 5 2 2 4 2 4 8 2" xfId="47192" xr:uid="{00000000-0005-0000-0000-0000C2690000}"/>
    <cellStyle name="Fechas 5 2 2 4 2 4 9" xfId="31937" xr:uid="{00000000-0005-0000-0000-0000C3690000}"/>
    <cellStyle name="Fechas 5 2 2 4 2 5" xfId="14972" xr:uid="{00000000-0005-0000-0000-0000C4690000}"/>
    <cellStyle name="Fechas 5 2 2 4 2 5 2" xfId="14973" xr:uid="{00000000-0005-0000-0000-0000C5690000}"/>
    <cellStyle name="Fechas 5 2 2 4 2 5 2 2" xfId="14974" xr:uid="{00000000-0005-0000-0000-0000C6690000}"/>
    <cellStyle name="Fechas 5 2 2 4 2 5 2 2 2" xfId="38942" xr:uid="{00000000-0005-0000-0000-0000C7690000}"/>
    <cellStyle name="Fechas 5 2 2 4 2 5 2 3" xfId="14975" xr:uid="{00000000-0005-0000-0000-0000C8690000}"/>
    <cellStyle name="Fechas 5 2 2 4 2 5 2 3 2" xfId="47193" xr:uid="{00000000-0005-0000-0000-0000C9690000}"/>
    <cellStyle name="Fechas 5 2 2 4 2 5 2 4" xfId="14976" xr:uid="{00000000-0005-0000-0000-0000CA690000}"/>
    <cellStyle name="Fechas 5 2 2 4 2 5 2 4 2" xfId="47194" xr:uid="{00000000-0005-0000-0000-0000CB690000}"/>
    <cellStyle name="Fechas 5 2 2 4 2 5 2 5" xfId="33854" xr:uid="{00000000-0005-0000-0000-0000CC690000}"/>
    <cellStyle name="Fechas 5 2 2 4 2 5 3" xfId="14977" xr:uid="{00000000-0005-0000-0000-0000CD690000}"/>
    <cellStyle name="Fechas 5 2 2 4 2 5 3 2" xfId="14978" xr:uid="{00000000-0005-0000-0000-0000CE690000}"/>
    <cellStyle name="Fechas 5 2 2 4 2 5 3 2 2" xfId="40158" xr:uid="{00000000-0005-0000-0000-0000CF690000}"/>
    <cellStyle name="Fechas 5 2 2 4 2 5 3 3" xfId="14979" xr:uid="{00000000-0005-0000-0000-0000D0690000}"/>
    <cellStyle name="Fechas 5 2 2 4 2 5 3 3 2" xfId="47195" xr:uid="{00000000-0005-0000-0000-0000D1690000}"/>
    <cellStyle name="Fechas 5 2 2 4 2 5 3 4" xfId="14980" xr:uid="{00000000-0005-0000-0000-0000D2690000}"/>
    <cellStyle name="Fechas 5 2 2 4 2 5 3 4 2" xfId="47196" xr:uid="{00000000-0005-0000-0000-0000D3690000}"/>
    <cellStyle name="Fechas 5 2 2 4 2 5 3 5" xfId="35070" xr:uid="{00000000-0005-0000-0000-0000D4690000}"/>
    <cellStyle name="Fechas 5 2 2 4 2 5 4" xfId="14981" xr:uid="{00000000-0005-0000-0000-0000D5690000}"/>
    <cellStyle name="Fechas 5 2 2 4 2 5 4 2" xfId="36459" xr:uid="{00000000-0005-0000-0000-0000D6690000}"/>
    <cellStyle name="Fechas 5 2 2 4 2 5 5" xfId="14982" xr:uid="{00000000-0005-0000-0000-0000D7690000}"/>
    <cellStyle name="Fechas 5 2 2 4 2 5 5 2" xfId="47197" xr:uid="{00000000-0005-0000-0000-0000D8690000}"/>
    <cellStyle name="Fechas 5 2 2 4 2 5 6" xfId="14983" xr:uid="{00000000-0005-0000-0000-0000D9690000}"/>
    <cellStyle name="Fechas 5 2 2 4 2 5 6 2" xfId="47198" xr:uid="{00000000-0005-0000-0000-0000DA690000}"/>
    <cellStyle name="Fechas 5 2 2 4 2 5 7" xfId="14984" xr:uid="{00000000-0005-0000-0000-0000DB690000}"/>
    <cellStyle name="Fechas 5 2 2 4 2 5 7 2" xfId="47199" xr:uid="{00000000-0005-0000-0000-0000DC690000}"/>
    <cellStyle name="Fechas 5 2 2 4 2 5 8" xfId="31371" xr:uid="{00000000-0005-0000-0000-0000DD690000}"/>
    <cellStyle name="Fechas 5 2 2 4 2 6" xfId="14985" xr:uid="{00000000-0005-0000-0000-0000DE690000}"/>
    <cellStyle name="Fechas 5 2 2 4 2 6 2" xfId="14986" xr:uid="{00000000-0005-0000-0000-0000DF690000}"/>
    <cellStyle name="Fechas 5 2 2 4 2 6 2 2" xfId="37768" xr:uid="{00000000-0005-0000-0000-0000E0690000}"/>
    <cellStyle name="Fechas 5 2 2 4 2 6 3" xfId="14987" xr:uid="{00000000-0005-0000-0000-0000E1690000}"/>
    <cellStyle name="Fechas 5 2 2 4 2 6 3 2" xfId="47200" xr:uid="{00000000-0005-0000-0000-0000E2690000}"/>
    <cellStyle name="Fechas 5 2 2 4 2 6 4" xfId="14988" xr:uid="{00000000-0005-0000-0000-0000E3690000}"/>
    <cellStyle name="Fechas 5 2 2 4 2 6 4 2" xfId="47201" xr:uid="{00000000-0005-0000-0000-0000E4690000}"/>
    <cellStyle name="Fechas 5 2 2 4 2 6 5" xfId="32680" xr:uid="{00000000-0005-0000-0000-0000E5690000}"/>
    <cellStyle name="Fechas 5 2 2 4 2 7" xfId="14989" xr:uid="{00000000-0005-0000-0000-0000E6690000}"/>
    <cellStyle name="Fechas 5 2 2 4 2 7 2" xfId="14990" xr:uid="{00000000-0005-0000-0000-0000E7690000}"/>
    <cellStyle name="Fechas 5 2 2 4 2 7 2 2" xfId="37501" xr:uid="{00000000-0005-0000-0000-0000E8690000}"/>
    <cellStyle name="Fechas 5 2 2 4 2 7 3" xfId="14991" xr:uid="{00000000-0005-0000-0000-0000E9690000}"/>
    <cellStyle name="Fechas 5 2 2 4 2 7 3 2" xfId="47202" xr:uid="{00000000-0005-0000-0000-0000EA690000}"/>
    <cellStyle name="Fechas 5 2 2 4 2 7 4" xfId="14992" xr:uid="{00000000-0005-0000-0000-0000EB690000}"/>
    <cellStyle name="Fechas 5 2 2 4 2 7 4 2" xfId="47203" xr:uid="{00000000-0005-0000-0000-0000EC690000}"/>
    <cellStyle name="Fechas 5 2 2 4 2 7 5" xfId="32413" xr:uid="{00000000-0005-0000-0000-0000ED690000}"/>
    <cellStyle name="Fechas 5 2 2 4 2 8" xfId="14993" xr:uid="{00000000-0005-0000-0000-0000EE690000}"/>
    <cellStyle name="Fechas 5 2 2 4 2 8 2" xfId="14994" xr:uid="{00000000-0005-0000-0000-0000EF690000}"/>
    <cellStyle name="Fechas 5 2 2 4 2 8 2 2" xfId="39960" xr:uid="{00000000-0005-0000-0000-0000F0690000}"/>
    <cellStyle name="Fechas 5 2 2 4 2 8 3" xfId="14995" xr:uid="{00000000-0005-0000-0000-0000F1690000}"/>
    <cellStyle name="Fechas 5 2 2 4 2 8 3 2" xfId="47204" xr:uid="{00000000-0005-0000-0000-0000F2690000}"/>
    <cellStyle name="Fechas 5 2 2 4 2 8 4" xfId="14996" xr:uid="{00000000-0005-0000-0000-0000F3690000}"/>
    <cellStyle name="Fechas 5 2 2 4 2 8 4 2" xfId="47205" xr:uid="{00000000-0005-0000-0000-0000F4690000}"/>
    <cellStyle name="Fechas 5 2 2 4 2 8 5" xfId="34872" xr:uid="{00000000-0005-0000-0000-0000F5690000}"/>
    <cellStyle name="Fechas 5 2 2 4 2 9" xfId="14997" xr:uid="{00000000-0005-0000-0000-0000F6690000}"/>
    <cellStyle name="Fechas 5 2 2 4 2 9 2" xfId="36261" xr:uid="{00000000-0005-0000-0000-0000F7690000}"/>
    <cellStyle name="Fechas 5 2 2 4 3" xfId="14998" xr:uid="{00000000-0005-0000-0000-0000F8690000}"/>
    <cellStyle name="Fechas 5 2 2 4 3 2" xfId="14999" xr:uid="{00000000-0005-0000-0000-0000F9690000}"/>
    <cellStyle name="Fechas 5 2 2 4 3 2 2" xfId="15000" xr:uid="{00000000-0005-0000-0000-0000FA690000}"/>
    <cellStyle name="Fechas 5 2 2 4 3 2 2 2" xfId="38247" xr:uid="{00000000-0005-0000-0000-0000FB690000}"/>
    <cellStyle name="Fechas 5 2 2 4 3 2 3" xfId="15001" xr:uid="{00000000-0005-0000-0000-0000FC690000}"/>
    <cellStyle name="Fechas 5 2 2 4 3 2 3 2" xfId="47206" xr:uid="{00000000-0005-0000-0000-0000FD690000}"/>
    <cellStyle name="Fechas 5 2 2 4 3 2 4" xfId="15002" xr:uid="{00000000-0005-0000-0000-0000FE690000}"/>
    <cellStyle name="Fechas 5 2 2 4 3 2 4 2" xfId="47207" xr:uid="{00000000-0005-0000-0000-0000FF690000}"/>
    <cellStyle name="Fechas 5 2 2 4 3 2 5" xfId="15003" xr:uid="{00000000-0005-0000-0000-0000006A0000}"/>
    <cellStyle name="Fechas 5 2 2 4 3 2 5 2" xfId="47208" xr:uid="{00000000-0005-0000-0000-0000016A0000}"/>
    <cellStyle name="Fechas 5 2 2 4 3 2 6" xfId="33159" xr:uid="{00000000-0005-0000-0000-0000026A0000}"/>
    <cellStyle name="Fechas 5 2 2 4 3 3" xfId="15004" xr:uid="{00000000-0005-0000-0000-0000036A0000}"/>
    <cellStyle name="Fechas 5 2 2 4 3 3 2" xfId="15005" xr:uid="{00000000-0005-0000-0000-0000046A0000}"/>
    <cellStyle name="Fechas 5 2 2 4 3 3 2 2" xfId="40501" xr:uid="{00000000-0005-0000-0000-0000056A0000}"/>
    <cellStyle name="Fechas 5 2 2 4 3 3 3" xfId="15006" xr:uid="{00000000-0005-0000-0000-0000066A0000}"/>
    <cellStyle name="Fechas 5 2 2 4 3 3 3 2" xfId="47209" xr:uid="{00000000-0005-0000-0000-0000076A0000}"/>
    <cellStyle name="Fechas 5 2 2 4 3 3 4" xfId="15007" xr:uid="{00000000-0005-0000-0000-0000086A0000}"/>
    <cellStyle name="Fechas 5 2 2 4 3 3 4 2" xfId="47210" xr:uid="{00000000-0005-0000-0000-0000096A0000}"/>
    <cellStyle name="Fechas 5 2 2 4 3 3 5" xfId="15008" xr:uid="{00000000-0005-0000-0000-00000A6A0000}"/>
    <cellStyle name="Fechas 5 2 2 4 3 3 5 2" xfId="47211" xr:uid="{00000000-0005-0000-0000-00000B6A0000}"/>
    <cellStyle name="Fechas 5 2 2 4 3 3 6" xfId="35413" xr:uid="{00000000-0005-0000-0000-00000C6A0000}"/>
    <cellStyle name="Fechas 5 2 2 4 3 4" xfId="15009" xr:uid="{00000000-0005-0000-0000-00000D6A0000}"/>
    <cellStyle name="Fechas 5 2 2 4 3 4 2" xfId="36802" xr:uid="{00000000-0005-0000-0000-00000E6A0000}"/>
    <cellStyle name="Fechas 5 2 2 4 3 5" xfId="31714" xr:uid="{00000000-0005-0000-0000-00000F6A0000}"/>
    <cellStyle name="Fechas 5 2 2 4 4" xfId="15010" xr:uid="{00000000-0005-0000-0000-0000106A0000}"/>
    <cellStyle name="Fechas 5 2 2 4 4 2" xfId="15011" xr:uid="{00000000-0005-0000-0000-0000116A0000}"/>
    <cellStyle name="Fechas 5 2 2 4 4 2 2" xfId="15012" xr:uid="{00000000-0005-0000-0000-0000126A0000}"/>
    <cellStyle name="Fechas 5 2 2 4 4 2 2 2" xfId="38135" xr:uid="{00000000-0005-0000-0000-0000136A0000}"/>
    <cellStyle name="Fechas 5 2 2 4 4 2 3" xfId="15013" xr:uid="{00000000-0005-0000-0000-0000146A0000}"/>
    <cellStyle name="Fechas 5 2 2 4 4 2 3 2" xfId="47212" xr:uid="{00000000-0005-0000-0000-0000156A0000}"/>
    <cellStyle name="Fechas 5 2 2 4 4 2 4" xfId="15014" xr:uid="{00000000-0005-0000-0000-0000166A0000}"/>
    <cellStyle name="Fechas 5 2 2 4 4 2 4 2" xfId="47213" xr:uid="{00000000-0005-0000-0000-0000176A0000}"/>
    <cellStyle name="Fechas 5 2 2 4 4 2 5" xfId="33047" xr:uid="{00000000-0005-0000-0000-0000186A0000}"/>
    <cellStyle name="Fechas 5 2 2 4 4 3" xfId="15015" xr:uid="{00000000-0005-0000-0000-0000196A0000}"/>
    <cellStyle name="Fechas 5 2 2 4 4 3 2" xfId="15016" xr:uid="{00000000-0005-0000-0000-00001A6A0000}"/>
    <cellStyle name="Fechas 5 2 2 4 4 3 2 2" xfId="39173" xr:uid="{00000000-0005-0000-0000-00001B6A0000}"/>
    <cellStyle name="Fechas 5 2 2 4 4 3 3" xfId="15017" xr:uid="{00000000-0005-0000-0000-00001C6A0000}"/>
    <cellStyle name="Fechas 5 2 2 4 4 3 3 2" xfId="47214" xr:uid="{00000000-0005-0000-0000-00001D6A0000}"/>
    <cellStyle name="Fechas 5 2 2 4 4 3 4" xfId="15018" xr:uid="{00000000-0005-0000-0000-00001E6A0000}"/>
    <cellStyle name="Fechas 5 2 2 4 4 3 4 2" xfId="47215" xr:uid="{00000000-0005-0000-0000-00001F6A0000}"/>
    <cellStyle name="Fechas 5 2 2 4 4 3 5" xfId="34085" xr:uid="{00000000-0005-0000-0000-0000206A0000}"/>
    <cellStyle name="Fechas 5 2 2 4 4 4" xfId="15019" xr:uid="{00000000-0005-0000-0000-0000216A0000}"/>
    <cellStyle name="Fechas 5 2 2 4 4 4 2" xfId="15020" xr:uid="{00000000-0005-0000-0000-0000226A0000}"/>
    <cellStyle name="Fechas 5 2 2 4 4 4 2 2" xfId="40389" xr:uid="{00000000-0005-0000-0000-0000236A0000}"/>
    <cellStyle name="Fechas 5 2 2 4 4 4 3" xfId="15021" xr:uid="{00000000-0005-0000-0000-0000246A0000}"/>
    <cellStyle name="Fechas 5 2 2 4 4 4 3 2" xfId="47216" xr:uid="{00000000-0005-0000-0000-0000256A0000}"/>
    <cellStyle name="Fechas 5 2 2 4 4 4 4" xfId="15022" xr:uid="{00000000-0005-0000-0000-0000266A0000}"/>
    <cellStyle name="Fechas 5 2 2 4 4 4 4 2" xfId="47217" xr:uid="{00000000-0005-0000-0000-0000276A0000}"/>
    <cellStyle name="Fechas 5 2 2 4 4 4 5" xfId="35301" xr:uid="{00000000-0005-0000-0000-0000286A0000}"/>
    <cellStyle name="Fechas 5 2 2 4 4 5" xfId="15023" xr:uid="{00000000-0005-0000-0000-0000296A0000}"/>
    <cellStyle name="Fechas 5 2 2 4 4 5 2" xfId="36690" xr:uid="{00000000-0005-0000-0000-00002A6A0000}"/>
    <cellStyle name="Fechas 5 2 2 4 4 6" xfId="15024" xr:uid="{00000000-0005-0000-0000-00002B6A0000}"/>
    <cellStyle name="Fechas 5 2 2 4 4 6 2" xfId="47218" xr:uid="{00000000-0005-0000-0000-00002C6A0000}"/>
    <cellStyle name="Fechas 5 2 2 4 4 7" xfId="15025" xr:uid="{00000000-0005-0000-0000-00002D6A0000}"/>
    <cellStyle name="Fechas 5 2 2 4 4 7 2" xfId="47219" xr:uid="{00000000-0005-0000-0000-00002E6A0000}"/>
    <cellStyle name="Fechas 5 2 2 4 4 8" xfId="15026" xr:uid="{00000000-0005-0000-0000-00002F6A0000}"/>
    <cellStyle name="Fechas 5 2 2 4 4 8 2" xfId="47220" xr:uid="{00000000-0005-0000-0000-0000306A0000}"/>
    <cellStyle name="Fechas 5 2 2 4 4 9" xfId="31602" xr:uid="{00000000-0005-0000-0000-0000316A0000}"/>
    <cellStyle name="Fechas 5 2 2 4 5" xfId="15027" xr:uid="{00000000-0005-0000-0000-0000326A0000}"/>
    <cellStyle name="Fechas 5 2 2 4 5 2" xfId="15028" xr:uid="{00000000-0005-0000-0000-0000336A0000}"/>
    <cellStyle name="Fechas 5 2 2 4 5 2 2" xfId="15029" xr:uid="{00000000-0005-0000-0000-0000346A0000}"/>
    <cellStyle name="Fechas 5 2 2 4 5 2 2 2" xfId="38471" xr:uid="{00000000-0005-0000-0000-0000356A0000}"/>
    <cellStyle name="Fechas 5 2 2 4 5 2 3" xfId="15030" xr:uid="{00000000-0005-0000-0000-0000366A0000}"/>
    <cellStyle name="Fechas 5 2 2 4 5 2 3 2" xfId="47221" xr:uid="{00000000-0005-0000-0000-0000376A0000}"/>
    <cellStyle name="Fechas 5 2 2 4 5 2 4" xfId="15031" xr:uid="{00000000-0005-0000-0000-0000386A0000}"/>
    <cellStyle name="Fechas 5 2 2 4 5 2 4 2" xfId="47222" xr:uid="{00000000-0005-0000-0000-0000396A0000}"/>
    <cellStyle name="Fechas 5 2 2 4 5 2 5" xfId="33383" xr:uid="{00000000-0005-0000-0000-00003A6A0000}"/>
    <cellStyle name="Fechas 5 2 2 4 5 3" xfId="15032" xr:uid="{00000000-0005-0000-0000-00003B6A0000}"/>
    <cellStyle name="Fechas 5 2 2 4 5 3 2" xfId="15033" xr:uid="{00000000-0005-0000-0000-00003C6A0000}"/>
    <cellStyle name="Fechas 5 2 2 4 5 3 2 2" xfId="39343" xr:uid="{00000000-0005-0000-0000-00003D6A0000}"/>
    <cellStyle name="Fechas 5 2 2 4 5 3 3" xfId="15034" xr:uid="{00000000-0005-0000-0000-00003E6A0000}"/>
    <cellStyle name="Fechas 5 2 2 4 5 3 3 2" xfId="47223" xr:uid="{00000000-0005-0000-0000-00003F6A0000}"/>
    <cellStyle name="Fechas 5 2 2 4 5 3 4" xfId="15035" xr:uid="{00000000-0005-0000-0000-0000406A0000}"/>
    <cellStyle name="Fechas 5 2 2 4 5 3 4 2" xfId="47224" xr:uid="{00000000-0005-0000-0000-0000416A0000}"/>
    <cellStyle name="Fechas 5 2 2 4 5 3 5" xfId="34255" xr:uid="{00000000-0005-0000-0000-0000426A0000}"/>
    <cellStyle name="Fechas 5 2 2 4 5 4" xfId="15036" xr:uid="{00000000-0005-0000-0000-0000436A0000}"/>
    <cellStyle name="Fechas 5 2 2 4 5 4 2" xfId="15037" xr:uid="{00000000-0005-0000-0000-0000446A0000}"/>
    <cellStyle name="Fechas 5 2 2 4 5 4 2 2" xfId="40725" xr:uid="{00000000-0005-0000-0000-0000456A0000}"/>
    <cellStyle name="Fechas 5 2 2 4 5 4 3" xfId="15038" xr:uid="{00000000-0005-0000-0000-0000466A0000}"/>
    <cellStyle name="Fechas 5 2 2 4 5 4 3 2" xfId="47225" xr:uid="{00000000-0005-0000-0000-0000476A0000}"/>
    <cellStyle name="Fechas 5 2 2 4 5 4 4" xfId="15039" xr:uid="{00000000-0005-0000-0000-0000486A0000}"/>
    <cellStyle name="Fechas 5 2 2 4 5 4 4 2" xfId="47226" xr:uid="{00000000-0005-0000-0000-0000496A0000}"/>
    <cellStyle name="Fechas 5 2 2 4 5 4 5" xfId="35637" xr:uid="{00000000-0005-0000-0000-00004A6A0000}"/>
    <cellStyle name="Fechas 5 2 2 4 5 5" xfId="15040" xr:uid="{00000000-0005-0000-0000-00004B6A0000}"/>
    <cellStyle name="Fechas 5 2 2 4 5 5 2" xfId="37026" xr:uid="{00000000-0005-0000-0000-00004C6A0000}"/>
    <cellStyle name="Fechas 5 2 2 4 5 6" xfId="15041" xr:uid="{00000000-0005-0000-0000-00004D6A0000}"/>
    <cellStyle name="Fechas 5 2 2 4 5 6 2" xfId="47227" xr:uid="{00000000-0005-0000-0000-00004E6A0000}"/>
    <cellStyle name="Fechas 5 2 2 4 5 7" xfId="15042" xr:uid="{00000000-0005-0000-0000-00004F6A0000}"/>
    <cellStyle name="Fechas 5 2 2 4 5 7 2" xfId="47228" xr:uid="{00000000-0005-0000-0000-0000506A0000}"/>
    <cellStyle name="Fechas 5 2 2 4 5 8" xfId="15043" xr:uid="{00000000-0005-0000-0000-0000516A0000}"/>
    <cellStyle name="Fechas 5 2 2 4 5 8 2" xfId="47229" xr:uid="{00000000-0005-0000-0000-0000526A0000}"/>
    <cellStyle name="Fechas 5 2 2 4 5 9" xfId="31938" xr:uid="{00000000-0005-0000-0000-0000536A0000}"/>
    <cellStyle name="Fechas 5 2 2 4 6" xfId="15044" xr:uid="{00000000-0005-0000-0000-0000546A0000}"/>
    <cellStyle name="Fechas 5 2 2 4 6 2" xfId="15045" xr:uid="{00000000-0005-0000-0000-0000556A0000}"/>
    <cellStyle name="Fechas 5 2 2 4 6 2 2" xfId="15046" xr:uid="{00000000-0005-0000-0000-0000566A0000}"/>
    <cellStyle name="Fechas 5 2 2 4 6 2 2 2" xfId="38941" xr:uid="{00000000-0005-0000-0000-0000576A0000}"/>
    <cellStyle name="Fechas 5 2 2 4 6 2 3" xfId="15047" xr:uid="{00000000-0005-0000-0000-0000586A0000}"/>
    <cellStyle name="Fechas 5 2 2 4 6 2 3 2" xfId="47230" xr:uid="{00000000-0005-0000-0000-0000596A0000}"/>
    <cellStyle name="Fechas 5 2 2 4 6 2 4" xfId="15048" xr:uid="{00000000-0005-0000-0000-00005A6A0000}"/>
    <cellStyle name="Fechas 5 2 2 4 6 2 4 2" xfId="47231" xr:uid="{00000000-0005-0000-0000-00005B6A0000}"/>
    <cellStyle name="Fechas 5 2 2 4 6 2 5" xfId="33853" xr:uid="{00000000-0005-0000-0000-00005C6A0000}"/>
    <cellStyle name="Fechas 5 2 2 4 6 3" xfId="15049" xr:uid="{00000000-0005-0000-0000-00005D6A0000}"/>
    <cellStyle name="Fechas 5 2 2 4 6 3 2" xfId="15050" xr:uid="{00000000-0005-0000-0000-00005E6A0000}"/>
    <cellStyle name="Fechas 5 2 2 4 6 3 2 2" xfId="40157" xr:uid="{00000000-0005-0000-0000-00005F6A0000}"/>
    <cellStyle name="Fechas 5 2 2 4 6 3 3" xfId="15051" xr:uid="{00000000-0005-0000-0000-0000606A0000}"/>
    <cellStyle name="Fechas 5 2 2 4 6 3 3 2" xfId="47232" xr:uid="{00000000-0005-0000-0000-0000616A0000}"/>
    <cellStyle name="Fechas 5 2 2 4 6 3 4" xfId="15052" xr:uid="{00000000-0005-0000-0000-0000626A0000}"/>
    <cellStyle name="Fechas 5 2 2 4 6 3 4 2" xfId="47233" xr:uid="{00000000-0005-0000-0000-0000636A0000}"/>
    <cellStyle name="Fechas 5 2 2 4 6 3 5" xfId="35069" xr:uid="{00000000-0005-0000-0000-0000646A0000}"/>
    <cellStyle name="Fechas 5 2 2 4 6 4" xfId="15053" xr:uid="{00000000-0005-0000-0000-0000656A0000}"/>
    <cellStyle name="Fechas 5 2 2 4 6 4 2" xfId="36458" xr:uid="{00000000-0005-0000-0000-0000666A0000}"/>
    <cellStyle name="Fechas 5 2 2 4 6 5" xfId="15054" xr:uid="{00000000-0005-0000-0000-0000676A0000}"/>
    <cellStyle name="Fechas 5 2 2 4 6 5 2" xfId="47234" xr:uid="{00000000-0005-0000-0000-0000686A0000}"/>
    <cellStyle name="Fechas 5 2 2 4 6 6" xfId="15055" xr:uid="{00000000-0005-0000-0000-0000696A0000}"/>
    <cellStyle name="Fechas 5 2 2 4 6 6 2" xfId="47235" xr:uid="{00000000-0005-0000-0000-00006A6A0000}"/>
    <cellStyle name="Fechas 5 2 2 4 6 7" xfId="15056" xr:uid="{00000000-0005-0000-0000-00006B6A0000}"/>
    <cellStyle name="Fechas 5 2 2 4 6 7 2" xfId="47236" xr:uid="{00000000-0005-0000-0000-00006C6A0000}"/>
    <cellStyle name="Fechas 5 2 2 4 6 8" xfId="31370" xr:uid="{00000000-0005-0000-0000-00006D6A0000}"/>
    <cellStyle name="Fechas 5 2 2 4 7" xfId="15057" xr:uid="{00000000-0005-0000-0000-00006E6A0000}"/>
    <cellStyle name="Fechas 5 2 2 4 7 2" xfId="15058" xr:uid="{00000000-0005-0000-0000-00006F6A0000}"/>
    <cellStyle name="Fechas 5 2 2 4 7 2 2" xfId="37759" xr:uid="{00000000-0005-0000-0000-0000706A0000}"/>
    <cellStyle name="Fechas 5 2 2 4 7 3" xfId="15059" xr:uid="{00000000-0005-0000-0000-0000716A0000}"/>
    <cellStyle name="Fechas 5 2 2 4 7 3 2" xfId="47237" xr:uid="{00000000-0005-0000-0000-0000726A0000}"/>
    <cellStyle name="Fechas 5 2 2 4 7 4" xfId="15060" xr:uid="{00000000-0005-0000-0000-0000736A0000}"/>
    <cellStyle name="Fechas 5 2 2 4 7 4 2" xfId="47238" xr:uid="{00000000-0005-0000-0000-0000746A0000}"/>
    <cellStyle name="Fechas 5 2 2 4 7 5" xfId="32671" xr:uid="{00000000-0005-0000-0000-0000756A0000}"/>
    <cellStyle name="Fechas 5 2 2 4 8" xfId="15061" xr:uid="{00000000-0005-0000-0000-0000766A0000}"/>
    <cellStyle name="Fechas 5 2 2 4 8 2" xfId="15062" xr:uid="{00000000-0005-0000-0000-0000776A0000}"/>
    <cellStyle name="Fechas 5 2 2 4 8 2 2" xfId="37465" xr:uid="{00000000-0005-0000-0000-0000786A0000}"/>
    <cellStyle name="Fechas 5 2 2 4 8 3" xfId="15063" xr:uid="{00000000-0005-0000-0000-0000796A0000}"/>
    <cellStyle name="Fechas 5 2 2 4 8 3 2" xfId="47239" xr:uid="{00000000-0005-0000-0000-00007A6A0000}"/>
    <cellStyle name="Fechas 5 2 2 4 8 4" xfId="15064" xr:uid="{00000000-0005-0000-0000-00007B6A0000}"/>
    <cellStyle name="Fechas 5 2 2 4 8 4 2" xfId="47240" xr:uid="{00000000-0005-0000-0000-00007C6A0000}"/>
    <cellStyle name="Fechas 5 2 2 4 8 5" xfId="32377" xr:uid="{00000000-0005-0000-0000-00007D6A0000}"/>
    <cellStyle name="Fechas 5 2 2 4 9" xfId="15065" xr:uid="{00000000-0005-0000-0000-00007E6A0000}"/>
    <cellStyle name="Fechas 5 2 2 4 9 2" xfId="15066" xr:uid="{00000000-0005-0000-0000-00007F6A0000}"/>
    <cellStyle name="Fechas 5 2 2 4 9 2 2" xfId="39951" xr:uid="{00000000-0005-0000-0000-0000806A0000}"/>
    <cellStyle name="Fechas 5 2 2 4 9 3" xfId="15067" xr:uid="{00000000-0005-0000-0000-0000816A0000}"/>
    <cellStyle name="Fechas 5 2 2 4 9 3 2" xfId="47241" xr:uid="{00000000-0005-0000-0000-0000826A0000}"/>
    <cellStyle name="Fechas 5 2 2 4 9 4" xfId="15068" xr:uid="{00000000-0005-0000-0000-0000836A0000}"/>
    <cellStyle name="Fechas 5 2 2 4 9 4 2" xfId="47242" xr:uid="{00000000-0005-0000-0000-0000846A0000}"/>
    <cellStyle name="Fechas 5 2 2 4 9 5" xfId="34863" xr:uid="{00000000-0005-0000-0000-0000856A0000}"/>
    <cellStyle name="Fechas 5 2 2 5" xfId="15069" xr:uid="{00000000-0005-0000-0000-0000866A0000}"/>
    <cellStyle name="Fechas 5 2 2 5 2" xfId="15070" xr:uid="{00000000-0005-0000-0000-0000876A0000}"/>
    <cellStyle name="Fechas 5 2 2 5 2 2" xfId="15071" xr:uid="{00000000-0005-0000-0000-0000886A0000}"/>
    <cellStyle name="Fechas 5 2 2 5 2 2 2" xfId="38243" xr:uid="{00000000-0005-0000-0000-0000896A0000}"/>
    <cellStyle name="Fechas 5 2 2 5 2 3" xfId="15072" xr:uid="{00000000-0005-0000-0000-00008A6A0000}"/>
    <cellStyle name="Fechas 5 2 2 5 2 3 2" xfId="47243" xr:uid="{00000000-0005-0000-0000-00008B6A0000}"/>
    <cellStyle name="Fechas 5 2 2 5 2 4" xfId="15073" xr:uid="{00000000-0005-0000-0000-00008C6A0000}"/>
    <cellStyle name="Fechas 5 2 2 5 2 4 2" xfId="47244" xr:uid="{00000000-0005-0000-0000-00008D6A0000}"/>
    <cellStyle name="Fechas 5 2 2 5 2 5" xfId="15074" xr:uid="{00000000-0005-0000-0000-00008E6A0000}"/>
    <cellStyle name="Fechas 5 2 2 5 2 5 2" xfId="47245" xr:uid="{00000000-0005-0000-0000-00008F6A0000}"/>
    <cellStyle name="Fechas 5 2 2 5 2 6" xfId="33155" xr:uid="{00000000-0005-0000-0000-0000906A0000}"/>
    <cellStyle name="Fechas 5 2 2 5 3" xfId="15075" xr:uid="{00000000-0005-0000-0000-0000916A0000}"/>
    <cellStyle name="Fechas 5 2 2 5 3 2" xfId="15076" xr:uid="{00000000-0005-0000-0000-0000926A0000}"/>
    <cellStyle name="Fechas 5 2 2 5 3 2 2" xfId="40497" xr:uid="{00000000-0005-0000-0000-0000936A0000}"/>
    <cellStyle name="Fechas 5 2 2 5 3 3" xfId="15077" xr:uid="{00000000-0005-0000-0000-0000946A0000}"/>
    <cellStyle name="Fechas 5 2 2 5 3 3 2" xfId="47246" xr:uid="{00000000-0005-0000-0000-0000956A0000}"/>
    <cellStyle name="Fechas 5 2 2 5 3 4" xfId="15078" xr:uid="{00000000-0005-0000-0000-0000966A0000}"/>
    <cellStyle name="Fechas 5 2 2 5 3 4 2" xfId="47247" xr:uid="{00000000-0005-0000-0000-0000976A0000}"/>
    <cellStyle name="Fechas 5 2 2 5 3 5" xfId="15079" xr:uid="{00000000-0005-0000-0000-0000986A0000}"/>
    <cellStyle name="Fechas 5 2 2 5 3 5 2" xfId="47248" xr:uid="{00000000-0005-0000-0000-0000996A0000}"/>
    <cellStyle name="Fechas 5 2 2 5 3 6" xfId="35409" xr:uid="{00000000-0005-0000-0000-00009A6A0000}"/>
    <cellStyle name="Fechas 5 2 2 5 4" xfId="15080" xr:uid="{00000000-0005-0000-0000-00009B6A0000}"/>
    <cellStyle name="Fechas 5 2 2 5 4 2" xfId="36798" xr:uid="{00000000-0005-0000-0000-00009C6A0000}"/>
    <cellStyle name="Fechas 5 2 2 5 5" xfId="31710" xr:uid="{00000000-0005-0000-0000-00009D6A0000}"/>
    <cellStyle name="Fechas 5 2 2 6" xfId="15081" xr:uid="{00000000-0005-0000-0000-00009E6A0000}"/>
    <cellStyle name="Fechas 5 2 2 6 2" xfId="15082" xr:uid="{00000000-0005-0000-0000-00009F6A0000}"/>
    <cellStyle name="Fechas 5 2 2 6 2 2" xfId="15083" xr:uid="{00000000-0005-0000-0000-0000A06A0000}"/>
    <cellStyle name="Fechas 5 2 2 6 2 2 2" xfId="38131" xr:uid="{00000000-0005-0000-0000-0000A16A0000}"/>
    <cellStyle name="Fechas 5 2 2 6 2 3" xfId="15084" xr:uid="{00000000-0005-0000-0000-0000A26A0000}"/>
    <cellStyle name="Fechas 5 2 2 6 2 3 2" xfId="47249" xr:uid="{00000000-0005-0000-0000-0000A36A0000}"/>
    <cellStyle name="Fechas 5 2 2 6 2 4" xfId="15085" xr:uid="{00000000-0005-0000-0000-0000A46A0000}"/>
    <cellStyle name="Fechas 5 2 2 6 2 4 2" xfId="47250" xr:uid="{00000000-0005-0000-0000-0000A56A0000}"/>
    <cellStyle name="Fechas 5 2 2 6 2 5" xfId="33043" xr:uid="{00000000-0005-0000-0000-0000A66A0000}"/>
    <cellStyle name="Fechas 5 2 2 6 3" xfId="15086" xr:uid="{00000000-0005-0000-0000-0000A76A0000}"/>
    <cellStyle name="Fechas 5 2 2 6 3 2" xfId="15087" xr:uid="{00000000-0005-0000-0000-0000A86A0000}"/>
    <cellStyle name="Fechas 5 2 2 6 3 2 2" xfId="39169" xr:uid="{00000000-0005-0000-0000-0000A96A0000}"/>
    <cellStyle name="Fechas 5 2 2 6 3 3" xfId="15088" xr:uid="{00000000-0005-0000-0000-0000AA6A0000}"/>
    <cellStyle name="Fechas 5 2 2 6 3 3 2" xfId="47251" xr:uid="{00000000-0005-0000-0000-0000AB6A0000}"/>
    <cellStyle name="Fechas 5 2 2 6 3 4" xfId="15089" xr:uid="{00000000-0005-0000-0000-0000AC6A0000}"/>
    <cellStyle name="Fechas 5 2 2 6 3 4 2" xfId="47252" xr:uid="{00000000-0005-0000-0000-0000AD6A0000}"/>
    <cellStyle name="Fechas 5 2 2 6 3 5" xfId="34081" xr:uid="{00000000-0005-0000-0000-0000AE6A0000}"/>
    <cellStyle name="Fechas 5 2 2 6 4" xfId="15090" xr:uid="{00000000-0005-0000-0000-0000AF6A0000}"/>
    <cellStyle name="Fechas 5 2 2 6 4 2" xfId="15091" xr:uid="{00000000-0005-0000-0000-0000B06A0000}"/>
    <cellStyle name="Fechas 5 2 2 6 4 2 2" xfId="40385" xr:uid="{00000000-0005-0000-0000-0000B16A0000}"/>
    <cellStyle name="Fechas 5 2 2 6 4 3" xfId="15092" xr:uid="{00000000-0005-0000-0000-0000B26A0000}"/>
    <cellStyle name="Fechas 5 2 2 6 4 3 2" xfId="47253" xr:uid="{00000000-0005-0000-0000-0000B36A0000}"/>
    <cellStyle name="Fechas 5 2 2 6 4 4" xfId="15093" xr:uid="{00000000-0005-0000-0000-0000B46A0000}"/>
    <cellStyle name="Fechas 5 2 2 6 4 4 2" xfId="47254" xr:uid="{00000000-0005-0000-0000-0000B56A0000}"/>
    <cellStyle name="Fechas 5 2 2 6 4 5" xfId="35297" xr:uid="{00000000-0005-0000-0000-0000B66A0000}"/>
    <cellStyle name="Fechas 5 2 2 6 5" xfId="15094" xr:uid="{00000000-0005-0000-0000-0000B76A0000}"/>
    <cellStyle name="Fechas 5 2 2 6 5 2" xfId="36686" xr:uid="{00000000-0005-0000-0000-0000B86A0000}"/>
    <cellStyle name="Fechas 5 2 2 6 6" xfId="15095" xr:uid="{00000000-0005-0000-0000-0000B96A0000}"/>
    <cellStyle name="Fechas 5 2 2 6 6 2" xfId="47255" xr:uid="{00000000-0005-0000-0000-0000BA6A0000}"/>
    <cellStyle name="Fechas 5 2 2 6 7" xfId="15096" xr:uid="{00000000-0005-0000-0000-0000BB6A0000}"/>
    <cellStyle name="Fechas 5 2 2 6 7 2" xfId="47256" xr:uid="{00000000-0005-0000-0000-0000BC6A0000}"/>
    <cellStyle name="Fechas 5 2 2 6 8" xfId="15097" xr:uid="{00000000-0005-0000-0000-0000BD6A0000}"/>
    <cellStyle name="Fechas 5 2 2 6 8 2" xfId="47257" xr:uid="{00000000-0005-0000-0000-0000BE6A0000}"/>
    <cellStyle name="Fechas 5 2 2 6 9" xfId="31598" xr:uid="{00000000-0005-0000-0000-0000BF6A0000}"/>
    <cellStyle name="Fechas 5 2 2 7" xfId="15098" xr:uid="{00000000-0005-0000-0000-0000C06A0000}"/>
    <cellStyle name="Fechas 5 2 2 7 2" xfId="15099" xr:uid="{00000000-0005-0000-0000-0000C16A0000}"/>
    <cellStyle name="Fechas 5 2 2 7 2 2" xfId="15100" xr:uid="{00000000-0005-0000-0000-0000C26A0000}"/>
    <cellStyle name="Fechas 5 2 2 7 2 2 2" xfId="38475" xr:uid="{00000000-0005-0000-0000-0000C36A0000}"/>
    <cellStyle name="Fechas 5 2 2 7 2 3" xfId="15101" xr:uid="{00000000-0005-0000-0000-0000C46A0000}"/>
    <cellStyle name="Fechas 5 2 2 7 2 3 2" xfId="47258" xr:uid="{00000000-0005-0000-0000-0000C56A0000}"/>
    <cellStyle name="Fechas 5 2 2 7 2 4" xfId="15102" xr:uid="{00000000-0005-0000-0000-0000C66A0000}"/>
    <cellStyle name="Fechas 5 2 2 7 2 4 2" xfId="47259" xr:uid="{00000000-0005-0000-0000-0000C76A0000}"/>
    <cellStyle name="Fechas 5 2 2 7 2 5" xfId="33387" xr:uid="{00000000-0005-0000-0000-0000C86A0000}"/>
    <cellStyle name="Fechas 5 2 2 7 3" xfId="15103" xr:uid="{00000000-0005-0000-0000-0000C96A0000}"/>
    <cellStyle name="Fechas 5 2 2 7 3 2" xfId="15104" xr:uid="{00000000-0005-0000-0000-0000CA6A0000}"/>
    <cellStyle name="Fechas 5 2 2 7 3 2 2" xfId="39347" xr:uid="{00000000-0005-0000-0000-0000CB6A0000}"/>
    <cellStyle name="Fechas 5 2 2 7 3 3" xfId="15105" xr:uid="{00000000-0005-0000-0000-0000CC6A0000}"/>
    <cellStyle name="Fechas 5 2 2 7 3 3 2" xfId="47260" xr:uid="{00000000-0005-0000-0000-0000CD6A0000}"/>
    <cellStyle name="Fechas 5 2 2 7 3 4" xfId="15106" xr:uid="{00000000-0005-0000-0000-0000CE6A0000}"/>
    <cellStyle name="Fechas 5 2 2 7 3 4 2" xfId="47261" xr:uid="{00000000-0005-0000-0000-0000CF6A0000}"/>
    <cellStyle name="Fechas 5 2 2 7 3 5" xfId="34259" xr:uid="{00000000-0005-0000-0000-0000D06A0000}"/>
    <cellStyle name="Fechas 5 2 2 7 4" xfId="15107" xr:uid="{00000000-0005-0000-0000-0000D16A0000}"/>
    <cellStyle name="Fechas 5 2 2 7 4 2" xfId="15108" xr:uid="{00000000-0005-0000-0000-0000D26A0000}"/>
    <cellStyle name="Fechas 5 2 2 7 4 2 2" xfId="40729" xr:uid="{00000000-0005-0000-0000-0000D36A0000}"/>
    <cellStyle name="Fechas 5 2 2 7 4 3" xfId="15109" xr:uid="{00000000-0005-0000-0000-0000D46A0000}"/>
    <cellStyle name="Fechas 5 2 2 7 4 3 2" xfId="47262" xr:uid="{00000000-0005-0000-0000-0000D56A0000}"/>
    <cellStyle name="Fechas 5 2 2 7 4 4" xfId="15110" xr:uid="{00000000-0005-0000-0000-0000D66A0000}"/>
    <cellStyle name="Fechas 5 2 2 7 4 4 2" xfId="47263" xr:uid="{00000000-0005-0000-0000-0000D76A0000}"/>
    <cellStyle name="Fechas 5 2 2 7 4 5" xfId="35641" xr:uid="{00000000-0005-0000-0000-0000D86A0000}"/>
    <cellStyle name="Fechas 5 2 2 7 5" xfId="15111" xr:uid="{00000000-0005-0000-0000-0000D96A0000}"/>
    <cellStyle name="Fechas 5 2 2 7 5 2" xfId="37030" xr:uid="{00000000-0005-0000-0000-0000DA6A0000}"/>
    <cellStyle name="Fechas 5 2 2 7 6" xfId="15112" xr:uid="{00000000-0005-0000-0000-0000DB6A0000}"/>
    <cellStyle name="Fechas 5 2 2 7 6 2" xfId="47264" xr:uid="{00000000-0005-0000-0000-0000DC6A0000}"/>
    <cellStyle name="Fechas 5 2 2 7 7" xfId="15113" xr:uid="{00000000-0005-0000-0000-0000DD6A0000}"/>
    <cellStyle name="Fechas 5 2 2 7 7 2" xfId="47265" xr:uid="{00000000-0005-0000-0000-0000DE6A0000}"/>
    <cellStyle name="Fechas 5 2 2 7 8" xfId="15114" xr:uid="{00000000-0005-0000-0000-0000DF6A0000}"/>
    <cellStyle name="Fechas 5 2 2 7 8 2" xfId="47266" xr:uid="{00000000-0005-0000-0000-0000E06A0000}"/>
    <cellStyle name="Fechas 5 2 2 7 9" xfId="31942" xr:uid="{00000000-0005-0000-0000-0000E16A0000}"/>
    <cellStyle name="Fechas 5 2 2 8" xfId="15115" xr:uid="{00000000-0005-0000-0000-0000E26A0000}"/>
    <cellStyle name="Fechas 5 2 2 8 2" xfId="15116" xr:uid="{00000000-0005-0000-0000-0000E36A0000}"/>
    <cellStyle name="Fechas 5 2 2 8 2 2" xfId="15117" xr:uid="{00000000-0005-0000-0000-0000E46A0000}"/>
    <cellStyle name="Fechas 5 2 2 8 2 2 2" xfId="38937" xr:uid="{00000000-0005-0000-0000-0000E56A0000}"/>
    <cellStyle name="Fechas 5 2 2 8 2 3" xfId="15118" xr:uid="{00000000-0005-0000-0000-0000E66A0000}"/>
    <cellStyle name="Fechas 5 2 2 8 2 3 2" xfId="47267" xr:uid="{00000000-0005-0000-0000-0000E76A0000}"/>
    <cellStyle name="Fechas 5 2 2 8 2 4" xfId="15119" xr:uid="{00000000-0005-0000-0000-0000E86A0000}"/>
    <cellStyle name="Fechas 5 2 2 8 2 4 2" xfId="47268" xr:uid="{00000000-0005-0000-0000-0000E96A0000}"/>
    <cellStyle name="Fechas 5 2 2 8 2 5" xfId="33849" xr:uid="{00000000-0005-0000-0000-0000EA6A0000}"/>
    <cellStyle name="Fechas 5 2 2 8 3" xfId="15120" xr:uid="{00000000-0005-0000-0000-0000EB6A0000}"/>
    <cellStyle name="Fechas 5 2 2 8 3 2" xfId="15121" xr:uid="{00000000-0005-0000-0000-0000EC6A0000}"/>
    <cellStyle name="Fechas 5 2 2 8 3 2 2" xfId="40153" xr:uid="{00000000-0005-0000-0000-0000ED6A0000}"/>
    <cellStyle name="Fechas 5 2 2 8 3 3" xfId="15122" xr:uid="{00000000-0005-0000-0000-0000EE6A0000}"/>
    <cellStyle name="Fechas 5 2 2 8 3 3 2" xfId="47269" xr:uid="{00000000-0005-0000-0000-0000EF6A0000}"/>
    <cellStyle name="Fechas 5 2 2 8 3 4" xfId="15123" xr:uid="{00000000-0005-0000-0000-0000F06A0000}"/>
    <cellStyle name="Fechas 5 2 2 8 3 4 2" xfId="47270" xr:uid="{00000000-0005-0000-0000-0000F16A0000}"/>
    <cellStyle name="Fechas 5 2 2 8 3 5" xfId="35065" xr:uid="{00000000-0005-0000-0000-0000F26A0000}"/>
    <cellStyle name="Fechas 5 2 2 8 4" xfId="15124" xr:uid="{00000000-0005-0000-0000-0000F36A0000}"/>
    <cellStyle name="Fechas 5 2 2 8 4 2" xfId="36454" xr:uid="{00000000-0005-0000-0000-0000F46A0000}"/>
    <cellStyle name="Fechas 5 2 2 8 5" xfId="15125" xr:uid="{00000000-0005-0000-0000-0000F56A0000}"/>
    <cellStyle name="Fechas 5 2 2 8 5 2" xfId="47271" xr:uid="{00000000-0005-0000-0000-0000F66A0000}"/>
    <cellStyle name="Fechas 5 2 2 8 6" xfId="15126" xr:uid="{00000000-0005-0000-0000-0000F76A0000}"/>
    <cellStyle name="Fechas 5 2 2 8 6 2" xfId="47272" xr:uid="{00000000-0005-0000-0000-0000F86A0000}"/>
    <cellStyle name="Fechas 5 2 2 8 7" xfId="15127" xr:uid="{00000000-0005-0000-0000-0000F96A0000}"/>
    <cellStyle name="Fechas 5 2 2 8 7 2" xfId="47273" xr:uid="{00000000-0005-0000-0000-0000FA6A0000}"/>
    <cellStyle name="Fechas 5 2 2 8 8" xfId="31366" xr:uid="{00000000-0005-0000-0000-0000FB6A0000}"/>
    <cellStyle name="Fechas 5 2 2 9" xfId="15128" xr:uid="{00000000-0005-0000-0000-0000FC6A0000}"/>
    <cellStyle name="Fechas 5 2 2 9 2" xfId="15129" xr:uid="{00000000-0005-0000-0000-0000FD6A0000}"/>
    <cellStyle name="Fechas 5 2 2 9 2 2" xfId="37595" xr:uid="{00000000-0005-0000-0000-0000FE6A0000}"/>
    <cellStyle name="Fechas 5 2 2 9 3" xfId="15130" xr:uid="{00000000-0005-0000-0000-0000FF6A0000}"/>
    <cellStyle name="Fechas 5 2 2 9 3 2" xfId="47274" xr:uid="{00000000-0005-0000-0000-0000006B0000}"/>
    <cellStyle name="Fechas 5 2 2 9 4" xfId="15131" xr:uid="{00000000-0005-0000-0000-0000016B0000}"/>
    <cellStyle name="Fechas 5 2 2 9 4 2" xfId="47275" xr:uid="{00000000-0005-0000-0000-0000026B0000}"/>
    <cellStyle name="Fechas 5 2 2 9 5" xfId="32507" xr:uid="{00000000-0005-0000-0000-0000036B0000}"/>
    <cellStyle name="Fechas 5 2 3" xfId="15132" xr:uid="{00000000-0005-0000-0000-0000046B0000}"/>
    <cellStyle name="Fechas 5 2 3 10" xfId="15133" xr:uid="{00000000-0005-0000-0000-0000056B0000}"/>
    <cellStyle name="Fechas 5 2 3 10 2" xfId="47276" xr:uid="{00000000-0005-0000-0000-0000066B0000}"/>
    <cellStyle name="Fechas 5 2 3 11" xfId="15134" xr:uid="{00000000-0005-0000-0000-0000076B0000}"/>
    <cellStyle name="Fechas 5 2 3 11 2" xfId="47277" xr:uid="{00000000-0005-0000-0000-0000086B0000}"/>
    <cellStyle name="Fechas 5 2 3 12" xfId="30796" xr:uid="{00000000-0005-0000-0000-0000096B0000}"/>
    <cellStyle name="Fechas 5 2 3 2" xfId="15135" xr:uid="{00000000-0005-0000-0000-00000A6B0000}"/>
    <cellStyle name="Fechas 5 2 3 2 2" xfId="15136" xr:uid="{00000000-0005-0000-0000-00000B6B0000}"/>
    <cellStyle name="Fechas 5 2 3 2 2 2" xfId="15137" xr:uid="{00000000-0005-0000-0000-00000C6B0000}"/>
    <cellStyle name="Fechas 5 2 3 2 2 2 2" xfId="38249" xr:uid="{00000000-0005-0000-0000-00000D6B0000}"/>
    <cellStyle name="Fechas 5 2 3 2 2 3" xfId="15138" xr:uid="{00000000-0005-0000-0000-00000E6B0000}"/>
    <cellStyle name="Fechas 5 2 3 2 2 3 2" xfId="47278" xr:uid="{00000000-0005-0000-0000-00000F6B0000}"/>
    <cellStyle name="Fechas 5 2 3 2 2 4" xfId="15139" xr:uid="{00000000-0005-0000-0000-0000106B0000}"/>
    <cellStyle name="Fechas 5 2 3 2 2 4 2" xfId="47279" xr:uid="{00000000-0005-0000-0000-0000116B0000}"/>
    <cellStyle name="Fechas 5 2 3 2 2 5" xfId="15140" xr:uid="{00000000-0005-0000-0000-0000126B0000}"/>
    <cellStyle name="Fechas 5 2 3 2 2 5 2" xfId="47280" xr:uid="{00000000-0005-0000-0000-0000136B0000}"/>
    <cellStyle name="Fechas 5 2 3 2 2 6" xfId="33161" xr:uid="{00000000-0005-0000-0000-0000146B0000}"/>
    <cellStyle name="Fechas 5 2 3 2 3" xfId="15141" xr:uid="{00000000-0005-0000-0000-0000156B0000}"/>
    <cellStyle name="Fechas 5 2 3 2 3 2" xfId="15142" xr:uid="{00000000-0005-0000-0000-0000166B0000}"/>
    <cellStyle name="Fechas 5 2 3 2 3 2 2" xfId="40503" xr:uid="{00000000-0005-0000-0000-0000176B0000}"/>
    <cellStyle name="Fechas 5 2 3 2 3 3" xfId="15143" xr:uid="{00000000-0005-0000-0000-0000186B0000}"/>
    <cellStyle name="Fechas 5 2 3 2 3 3 2" xfId="47281" xr:uid="{00000000-0005-0000-0000-0000196B0000}"/>
    <cellStyle name="Fechas 5 2 3 2 3 4" xfId="15144" xr:uid="{00000000-0005-0000-0000-00001A6B0000}"/>
    <cellStyle name="Fechas 5 2 3 2 3 4 2" xfId="47282" xr:uid="{00000000-0005-0000-0000-00001B6B0000}"/>
    <cellStyle name="Fechas 5 2 3 2 3 5" xfId="15145" xr:uid="{00000000-0005-0000-0000-00001C6B0000}"/>
    <cellStyle name="Fechas 5 2 3 2 3 5 2" xfId="47283" xr:uid="{00000000-0005-0000-0000-00001D6B0000}"/>
    <cellStyle name="Fechas 5 2 3 2 3 6" xfId="35415" xr:uid="{00000000-0005-0000-0000-00001E6B0000}"/>
    <cellStyle name="Fechas 5 2 3 2 4" xfId="15146" xr:uid="{00000000-0005-0000-0000-00001F6B0000}"/>
    <cellStyle name="Fechas 5 2 3 2 4 2" xfId="36804" xr:uid="{00000000-0005-0000-0000-0000206B0000}"/>
    <cellStyle name="Fechas 5 2 3 2 5" xfId="31716" xr:uid="{00000000-0005-0000-0000-0000216B0000}"/>
    <cellStyle name="Fechas 5 2 3 3" xfId="15147" xr:uid="{00000000-0005-0000-0000-0000226B0000}"/>
    <cellStyle name="Fechas 5 2 3 3 2" xfId="15148" xr:uid="{00000000-0005-0000-0000-0000236B0000}"/>
    <cellStyle name="Fechas 5 2 3 3 2 2" xfId="15149" xr:uid="{00000000-0005-0000-0000-0000246B0000}"/>
    <cellStyle name="Fechas 5 2 3 3 2 2 2" xfId="38137" xr:uid="{00000000-0005-0000-0000-0000256B0000}"/>
    <cellStyle name="Fechas 5 2 3 3 2 3" xfId="15150" xr:uid="{00000000-0005-0000-0000-0000266B0000}"/>
    <cellStyle name="Fechas 5 2 3 3 2 3 2" xfId="47284" xr:uid="{00000000-0005-0000-0000-0000276B0000}"/>
    <cellStyle name="Fechas 5 2 3 3 2 4" xfId="15151" xr:uid="{00000000-0005-0000-0000-0000286B0000}"/>
    <cellStyle name="Fechas 5 2 3 3 2 4 2" xfId="47285" xr:uid="{00000000-0005-0000-0000-0000296B0000}"/>
    <cellStyle name="Fechas 5 2 3 3 2 5" xfId="33049" xr:uid="{00000000-0005-0000-0000-00002A6B0000}"/>
    <cellStyle name="Fechas 5 2 3 3 3" xfId="15152" xr:uid="{00000000-0005-0000-0000-00002B6B0000}"/>
    <cellStyle name="Fechas 5 2 3 3 3 2" xfId="15153" xr:uid="{00000000-0005-0000-0000-00002C6B0000}"/>
    <cellStyle name="Fechas 5 2 3 3 3 2 2" xfId="39175" xr:uid="{00000000-0005-0000-0000-00002D6B0000}"/>
    <cellStyle name="Fechas 5 2 3 3 3 3" xfId="15154" xr:uid="{00000000-0005-0000-0000-00002E6B0000}"/>
    <cellStyle name="Fechas 5 2 3 3 3 3 2" xfId="47286" xr:uid="{00000000-0005-0000-0000-00002F6B0000}"/>
    <cellStyle name="Fechas 5 2 3 3 3 4" xfId="15155" xr:uid="{00000000-0005-0000-0000-0000306B0000}"/>
    <cellStyle name="Fechas 5 2 3 3 3 4 2" xfId="47287" xr:uid="{00000000-0005-0000-0000-0000316B0000}"/>
    <cellStyle name="Fechas 5 2 3 3 3 5" xfId="34087" xr:uid="{00000000-0005-0000-0000-0000326B0000}"/>
    <cellStyle name="Fechas 5 2 3 3 4" xfId="15156" xr:uid="{00000000-0005-0000-0000-0000336B0000}"/>
    <cellStyle name="Fechas 5 2 3 3 4 2" xfId="15157" xr:uid="{00000000-0005-0000-0000-0000346B0000}"/>
    <cellStyle name="Fechas 5 2 3 3 4 2 2" xfId="40391" xr:uid="{00000000-0005-0000-0000-0000356B0000}"/>
    <cellStyle name="Fechas 5 2 3 3 4 3" xfId="15158" xr:uid="{00000000-0005-0000-0000-0000366B0000}"/>
    <cellStyle name="Fechas 5 2 3 3 4 3 2" xfId="47288" xr:uid="{00000000-0005-0000-0000-0000376B0000}"/>
    <cellStyle name="Fechas 5 2 3 3 4 4" xfId="15159" xr:uid="{00000000-0005-0000-0000-0000386B0000}"/>
    <cellStyle name="Fechas 5 2 3 3 4 4 2" xfId="47289" xr:uid="{00000000-0005-0000-0000-0000396B0000}"/>
    <cellStyle name="Fechas 5 2 3 3 4 5" xfId="35303" xr:uid="{00000000-0005-0000-0000-00003A6B0000}"/>
    <cellStyle name="Fechas 5 2 3 3 5" xfId="15160" xr:uid="{00000000-0005-0000-0000-00003B6B0000}"/>
    <cellStyle name="Fechas 5 2 3 3 5 2" xfId="36692" xr:uid="{00000000-0005-0000-0000-00003C6B0000}"/>
    <cellStyle name="Fechas 5 2 3 3 6" xfId="15161" xr:uid="{00000000-0005-0000-0000-00003D6B0000}"/>
    <cellStyle name="Fechas 5 2 3 3 6 2" xfId="47290" xr:uid="{00000000-0005-0000-0000-00003E6B0000}"/>
    <cellStyle name="Fechas 5 2 3 3 7" xfId="15162" xr:uid="{00000000-0005-0000-0000-00003F6B0000}"/>
    <cellStyle name="Fechas 5 2 3 3 7 2" xfId="47291" xr:uid="{00000000-0005-0000-0000-0000406B0000}"/>
    <cellStyle name="Fechas 5 2 3 3 8" xfId="15163" xr:uid="{00000000-0005-0000-0000-0000416B0000}"/>
    <cellStyle name="Fechas 5 2 3 3 8 2" xfId="47292" xr:uid="{00000000-0005-0000-0000-0000426B0000}"/>
    <cellStyle name="Fechas 5 2 3 3 9" xfId="31604" xr:uid="{00000000-0005-0000-0000-0000436B0000}"/>
    <cellStyle name="Fechas 5 2 3 4" xfId="15164" xr:uid="{00000000-0005-0000-0000-0000446B0000}"/>
    <cellStyle name="Fechas 5 2 3 4 2" xfId="15165" xr:uid="{00000000-0005-0000-0000-0000456B0000}"/>
    <cellStyle name="Fechas 5 2 3 4 2 2" xfId="15166" xr:uid="{00000000-0005-0000-0000-0000466B0000}"/>
    <cellStyle name="Fechas 5 2 3 4 2 2 2" xfId="38469" xr:uid="{00000000-0005-0000-0000-0000476B0000}"/>
    <cellStyle name="Fechas 5 2 3 4 2 3" xfId="15167" xr:uid="{00000000-0005-0000-0000-0000486B0000}"/>
    <cellStyle name="Fechas 5 2 3 4 2 3 2" xfId="47293" xr:uid="{00000000-0005-0000-0000-0000496B0000}"/>
    <cellStyle name="Fechas 5 2 3 4 2 4" xfId="15168" xr:uid="{00000000-0005-0000-0000-00004A6B0000}"/>
    <cellStyle name="Fechas 5 2 3 4 2 4 2" xfId="47294" xr:uid="{00000000-0005-0000-0000-00004B6B0000}"/>
    <cellStyle name="Fechas 5 2 3 4 2 5" xfId="33381" xr:uid="{00000000-0005-0000-0000-00004C6B0000}"/>
    <cellStyle name="Fechas 5 2 3 4 3" xfId="15169" xr:uid="{00000000-0005-0000-0000-00004D6B0000}"/>
    <cellStyle name="Fechas 5 2 3 4 3 2" xfId="15170" xr:uid="{00000000-0005-0000-0000-00004E6B0000}"/>
    <cellStyle name="Fechas 5 2 3 4 3 2 2" xfId="39341" xr:uid="{00000000-0005-0000-0000-00004F6B0000}"/>
    <cellStyle name="Fechas 5 2 3 4 3 3" xfId="15171" xr:uid="{00000000-0005-0000-0000-0000506B0000}"/>
    <cellStyle name="Fechas 5 2 3 4 3 3 2" xfId="47295" xr:uid="{00000000-0005-0000-0000-0000516B0000}"/>
    <cellStyle name="Fechas 5 2 3 4 3 4" xfId="15172" xr:uid="{00000000-0005-0000-0000-0000526B0000}"/>
    <cellStyle name="Fechas 5 2 3 4 3 4 2" xfId="47296" xr:uid="{00000000-0005-0000-0000-0000536B0000}"/>
    <cellStyle name="Fechas 5 2 3 4 3 5" xfId="34253" xr:uid="{00000000-0005-0000-0000-0000546B0000}"/>
    <cellStyle name="Fechas 5 2 3 4 4" xfId="15173" xr:uid="{00000000-0005-0000-0000-0000556B0000}"/>
    <cellStyle name="Fechas 5 2 3 4 4 2" xfId="15174" xr:uid="{00000000-0005-0000-0000-0000566B0000}"/>
    <cellStyle name="Fechas 5 2 3 4 4 2 2" xfId="40723" xr:uid="{00000000-0005-0000-0000-0000576B0000}"/>
    <cellStyle name="Fechas 5 2 3 4 4 3" xfId="15175" xr:uid="{00000000-0005-0000-0000-0000586B0000}"/>
    <cellStyle name="Fechas 5 2 3 4 4 3 2" xfId="47297" xr:uid="{00000000-0005-0000-0000-0000596B0000}"/>
    <cellStyle name="Fechas 5 2 3 4 4 4" xfId="15176" xr:uid="{00000000-0005-0000-0000-00005A6B0000}"/>
    <cellStyle name="Fechas 5 2 3 4 4 4 2" xfId="47298" xr:uid="{00000000-0005-0000-0000-00005B6B0000}"/>
    <cellStyle name="Fechas 5 2 3 4 4 5" xfId="35635" xr:uid="{00000000-0005-0000-0000-00005C6B0000}"/>
    <cellStyle name="Fechas 5 2 3 4 5" xfId="15177" xr:uid="{00000000-0005-0000-0000-00005D6B0000}"/>
    <cellStyle name="Fechas 5 2 3 4 5 2" xfId="37024" xr:uid="{00000000-0005-0000-0000-00005E6B0000}"/>
    <cellStyle name="Fechas 5 2 3 4 6" xfId="15178" xr:uid="{00000000-0005-0000-0000-00005F6B0000}"/>
    <cellStyle name="Fechas 5 2 3 4 6 2" xfId="47299" xr:uid="{00000000-0005-0000-0000-0000606B0000}"/>
    <cellStyle name="Fechas 5 2 3 4 7" xfId="15179" xr:uid="{00000000-0005-0000-0000-0000616B0000}"/>
    <cellStyle name="Fechas 5 2 3 4 7 2" xfId="47300" xr:uid="{00000000-0005-0000-0000-0000626B0000}"/>
    <cellStyle name="Fechas 5 2 3 4 8" xfId="15180" xr:uid="{00000000-0005-0000-0000-0000636B0000}"/>
    <cellStyle name="Fechas 5 2 3 4 8 2" xfId="47301" xr:uid="{00000000-0005-0000-0000-0000646B0000}"/>
    <cellStyle name="Fechas 5 2 3 4 9" xfId="31936" xr:uid="{00000000-0005-0000-0000-0000656B0000}"/>
    <cellStyle name="Fechas 5 2 3 5" xfId="15181" xr:uid="{00000000-0005-0000-0000-0000666B0000}"/>
    <cellStyle name="Fechas 5 2 3 5 2" xfId="15182" xr:uid="{00000000-0005-0000-0000-0000676B0000}"/>
    <cellStyle name="Fechas 5 2 3 5 2 2" xfId="15183" xr:uid="{00000000-0005-0000-0000-0000686B0000}"/>
    <cellStyle name="Fechas 5 2 3 5 2 2 2" xfId="38943" xr:uid="{00000000-0005-0000-0000-0000696B0000}"/>
    <cellStyle name="Fechas 5 2 3 5 2 3" xfId="15184" xr:uid="{00000000-0005-0000-0000-00006A6B0000}"/>
    <cellStyle name="Fechas 5 2 3 5 2 3 2" xfId="47302" xr:uid="{00000000-0005-0000-0000-00006B6B0000}"/>
    <cellStyle name="Fechas 5 2 3 5 2 4" xfId="15185" xr:uid="{00000000-0005-0000-0000-00006C6B0000}"/>
    <cellStyle name="Fechas 5 2 3 5 2 4 2" xfId="47303" xr:uid="{00000000-0005-0000-0000-00006D6B0000}"/>
    <cellStyle name="Fechas 5 2 3 5 2 5" xfId="33855" xr:uid="{00000000-0005-0000-0000-00006E6B0000}"/>
    <cellStyle name="Fechas 5 2 3 5 3" xfId="15186" xr:uid="{00000000-0005-0000-0000-00006F6B0000}"/>
    <cellStyle name="Fechas 5 2 3 5 3 2" xfId="15187" xr:uid="{00000000-0005-0000-0000-0000706B0000}"/>
    <cellStyle name="Fechas 5 2 3 5 3 2 2" xfId="40159" xr:uid="{00000000-0005-0000-0000-0000716B0000}"/>
    <cellStyle name="Fechas 5 2 3 5 3 3" xfId="15188" xr:uid="{00000000-0005-0000-0000-0000726B0000}"/>
    <cellStyle name="Fechas 5 2 3 5 3 3 2" xfId="47304" xr:uid="{00000000-0005-0000-0000-0000736B0000}"/>
    <cellStyle name="Fechas 5 2 3 5 3 4" xfId="15189" xr:uid="{00000000-0005-0000-0000-0000746B0000}"/>
    <cellStyle name="Fechas 5 2 3 5 3 4 2" xfId="47305" xr:uid="{00000000-0005-0000-0000-0000756B0000}"/>
    <cellStyle name="Fechas 5 2 3 5 3 5" xfId="35071" xr:uid="{00000000-0005-0000-0000-0000766B0000}"/>
    <cellStyle name="Fechas 5 2 3 5 4" xfId="15190" xr:uid="{00000000-0005-0000-0000-0000776B0000}"/>
    <cellStyle name="Fechas 5 2 3 5 4 2" xfId="36460" xr:uid="{00000000-0005-0000-0000-0000786B0000}"/>
    <cellStyle name="Fechas 5 2 3 5 5" xfId="15191" xr:uid="{00000000-0005-0000-0000-0000796B0000}"/>
    <cellStyle name="Fechas 5 2 3 5 5 2" xfId="47306" xr:uid="{00000000-0005-0000-0000-00007A6B0000}"/>
    <cellStyle name="Fechas 5 2 3 5 6" xfId="15192" xr:uid="{00000000-0005-0000-0000-00007B6B0000}"/>
    <cellStyle name="Fechas 5 2 3 5 6 2" xfId="47307" xr:uid="{00000000-0005-0000-0000-00007C6B0000}"/>
    <cellStyle name="Fechas 5 2 3 5 7" xfId="15193" xr:uid="{00000000-0005-0000-0000-00007D6B0000}"/>
    <cellStyle name="Fechas 5 2 3 5 7 2" xfId="47308" xr:uid="{00000000-0005-0000-0000-00007E6B0000}"/>
    <cellStyle name="Fechas 5 2 3 5 8" xfId="31372" xr:uid="{00000000-0005-0000-0000-00007F6B0000}"/>
    <cellStyle name="Fechas 5 2 3 6" xfId="15194" xr:uid="{00000000-0005-0000-0000-0000806B0000}"/>
    <cellStyle name="Fechas 5 2 3 6 2" xfId="15195" xr:uid="{00000000-0005-0000-0000-0000816B0000}"/>
    <cellStyle name="Fechas 5 2 3 6 2 2" xfId="37628" xr:uid="{00000000-0005-0000-0000-0000826B0000}"/>
    <cellStyle name="Fechas 5 2 3 6 3" xfId="15196" xr:uid="{00000000-0005-0000-0000-0000836B0000}"/>
    <cellStyle name="Fechas 5 2 3 6 3 2" xfId="47309" xr:uid="{00000000-0005-0000-0000-0000846B0000}"/>
    <cellStyle name="Fechas 5 2 3 6 4" xfId="15197" xr:uid="{00000000-0005-0000-0000-0000856B0000}"/>
    <cellStyle name="Fechas 5 2 3 6 4 2" xfId="47310" xr:uid="{00000000-0005-0000-0000-0000866B0000}"/>
    <cellStyle name="Fechas 5 2 3 6 5" xfId="32540" xr:uid="{00000000-0005-0000-0000-0000876B0000}"/>
    <cellStyle name="Fechas 5 2 3 7" xfId="15198" xr:uid="{00000000-0005-0000-0000-0000886B0000}"/>
    <cellStyle name="Fechas 5 2 3 7 2" xfId="15199" xr:uid="{00000000-0005-0000-0000-0000896B0000}"/>
    <cellStyle name="Fechas 5 2 3 7 2 2" xfId="37950" xr:uid="{00000000-0005-0000-0000-00008A6B0000}"/>
    <cellStyle name="Fechas 5 2 3 7 3" xfId="15200" xr:uid="{00000000-0005-0000-0000-00008B6B0000}"/>
    <cellStyle name="Fechas 5 2 3 7 3 2" xfId="47311" xr:uid="{00000000-0005-0000-0000-00008C6B0000}"/>
    <cellStyle name="Fechas 5 2 3 7 4" xfId="15201" xr:uid="{00000000-0005-0000-0000-00008D6B0000}"/>
    <cellStyle name="Fechas 5 2 3 7 4 2" xfId="47312" xr:uid="{00000000-0005-0000-0000-00008E6B0000}"/>
    <cellStyle name="Fechas 5 2 3 7 5" xfId="32862" xr:uid="{00000000-0005-0000-0000-00008F6B0000}"/>
    <cellStyle name="Fechas 5 2 3 8" xfId="15202" xr:uid="{00000000-0005-0000-0000-0000906B0000}"/>
    <cellStyle name="Fechas 5 2 3 8 2" xfId="15203" xr:uid="{00000000-0005-0000-0000-0000916B0000}"/>
    <cellStyle name="Fechas 5 2 3 8 2 2" xfId="39840" xr:uid="{00000000-0005-0000-0000-0000926B0000}"/>
    <cellStyle name="Fechas 5 2 3 8 3" xfId="15204" xr:uid="{00000000-0005-0000-0000-0000936B0000}"/>
    <cellStyle name="Fechas 5 2 3 8 3 2" xfId="47313" xr:uid="{00000000-0005-0000-0000-0000946B0000}"/>
    <cellStyle name="Fechas 5 2 3 8 4" xfId="15205" xr:uid="{00000000-0005-0000-0000-0000956B0000}"/>
    <cellStyle name="Fechas 5 2 3 8 4 2" xfId="47314" xr:uid="{00000000-0005-0000-0000-0000966B0000}"/>
    <cellStyle name="Fechas 5 2 3 8 5" xfId="34752" xr:uid="{00000000-0005-0000-0000-0000976B0000}"/>
    <cellStyle name="Fechas 5 2 3 9" xfId="15206" xr:uid="{00000000-0005-0000-0000-0000986B0000}"/>
    <cellStyle name="Fechas 5 2 3 9 2" xfId="36142" xr:uid="{00000000-0005-0000-0000-0000996B0000}"/>
    <cellStyle name="Fechas 5 2 4" xfId="15207" xr:uid="{00000000-0005-0000-0000-00009A6B0000}"/>
    <cellStyle name="Fechas 5 2 4 2" xfId="15208" xr:uid="{00000000-0005-0000-0000-00009B6B0000}"/>
    <cellStyle name="Fechas 5 2 4 2 2" xfId="15209" xr:uid="{00000000-0005-0000-0000-00009C6B0000}"/>
    <cellStyle name="Fechas 5 2 4 2 2 2" xfId="38242" xr:uid="{00000000-0005-0000-0000-00009D6B0000}"/>
    <cellStyle name="Fechas 5 2 4 2 3" xfId="15210" xr:uid="{00000000-0005-0000-0000-00009E6B0000}"/>
    <cellStyle name="Fechas 5 2 4 2 3 2" xfId="47315" xr:uid="{00000000-0005-0000-0000-00009F6B0000}"/>
    <cellStyle name="Fechas 5 2 4 2 4" xfId="15211" xr:uid="{00000000-0005-0000-0000-0000A06B0000}"/>
    <cellStyle name="Fechas 5 2 4 2 4 2" xfId="47316" xr:uid="{00000000-0005-0000-0000-0000A16B0000}"/>
    <cellStyle name="Fechas 5 2 4 2 5" xfId="15212" xr:uid="{00000000-0005-0000-0000-0000A26B0000}"/>
    <cellStyle name="Fechas 5 2 4 2 5 2" xfId="47317" xr:uid="{00000000-0005-0000-0000-0000A36B0000}"/>
    <cellStyle name="Fechas 5 2 4 2 6" xfId="33154" xr:uid="{00000000-0005-0000-0000-0000A46B0000}"/>
    <cellStyle name="Fechas 5 2 4 3" xfId="15213" xr:uid="{00000000-0005-0000-0000-0000A56B0000}"/>
    <cellStyle name="Fechas 5 2 4 3 2" xfId="15214" xr:uid="{00000000-0005-0000-0000-0000A66B0000}"/>
    <cellStyle name="Fechas 5 2 4 3 2 2" xfId="40496" xr:uid="{00000000-0005-0000-0000-0000A76B0000}"/>
    <cellStyle name="Fechas 5 2 4 3 3" xfId="15215" xr:uid="{00000000-0005-0000-0000-0000A86B0000}"/>
    <cellStyle name="Fechas 5 2 4 3 3 2" xfId="47318" xr:uid="{00000000-0005-0000-0000-0000A96B0000}"/>
    <cellStyle name="Fechas 5 2 4 3 4" xfId="15216" xr:uid="{00000000-0005-0000-0000-0000AA6B0000}"/>
    <cellStyle name="Fechas 5 2 4 3 4 2" xfId="47319" xr:uid="{00000000-0005-0000-0000-0000AB6B0000}"/>
    <cellStyle name="Fechas 5 2 4 3 5" xfId="15217" xr:uid="{00000000-0005-0000-0000-0000AC6B0000}"/>
    <cellStyle name="Fechas 5 2 4 3 5 2" xfId="47320" xr:uid="{00000000-0005-0000-0000-0000AD6B0000}"/>
    <cellStyle name="Fechas 5 2 4 3 6" xfId="35408" xr:uid="{00000000-0005-0000-0000-0000AE6B0000}"/>
    <cellStyle name="Fechas 5 2 4 4" xfId="15218" xr:uid="{00000000-0005-0000-0000-0000AF6B0000}"/>
    <cellStyle name="Fechas 5 2 4 4 2" xfId="36797" xr:uid="{00000000-0005-0000-0000-0000B06B0000}"/>
    <cellStyle name="Fechas 5 2 4 5" xfId="31709" xr:uid="{00000000-0005-0000-0000-0000B16B0000}"/>
    <cellStyle name="Fechas 5 2 5" xfId="15219" xr:uid="{00000000-0005-0000-0000-0000B26B0000}"/>
    <cellStyle name="Fechas 5 2 5 2" xfId="15220" xr:uid="{00000000-0005-0000-0000-0000B36B0000}"/>
    <cellStyle name="Fechas 5 2 5 2 2" xfId="15221" xr:uid="{00000000-0005-0000-0000-0000B46B0000}"/>
    <cellStyle name="Fechas 5 2 5 2 2 2" xfId="38130" xr:uid="{00000000-0005-0000-0000-0000B56B0000}"/>
    <cellStyle name="Fechas 5 2 5 2 3" xfId="15222" xr:uid="{00000000-0005-0000-0000-0000B66B0000}"/>
    <cellStyle name="Fechas 5 2 5 2 3 2" xfId="47321" xr:uid="{00000000-0005-0000-0000-0000B76B0000}"/>
    <cellStyle name="Fechas 5 2 5 2 4" xfId="15223" xr:uid="{00000000-0005-0000-0000-0000B86B0000}"/>
    <cellStyle name="Fechas 5 2 5 2 4 2" xfId="47322" xr:uid="{00000000-0005-0000-0000-0000B96B0000}"/>
    <cellStyle name="Fechas 5 2 5 2 5" xfId="33042" xr:uid="{00000000-0005-0000-0000-0000BA6B0000}"/>
    <cellStyle name="Fechas 5 2 5 3" xfId="15224" xr:uid="{00000000-0005-0000-0000-0000BB6B0000}"/>
    <cellStyle name="Fechas 5 2 5 3 2" xfId="15225" xr:uid="{00000000-0005-0000-0000-0000BC6B0000}"/>
    <cellStyle name="Fechas 5 2 5 3 2 2" xfId="39168" xr:uid="{00000000-0005-0000-0000-0000BD6B0000}"/>
    <cellStyle name="Fechas 5 2 5 3 3" xfId="15226" xr:uid="{00000000-0005-0000-0000-0000BE6B0000}"/>
    <cellStyle name="Fechas 5 2 5 3 3 2" xfId="47323" xr:uid="{00000000-0005-0000-0000-0000BF6B0000}"/>
    <cellStyle name="Fechas 5 2 5 3 4" xfId="15227" xr:uid="{00000000-0005-0000-0000-0000C06B0000}"/>
    <cellStyle name="Fechas 5 2 5 3 4 2" xfId="47324" xr:uid="{00000000-0005-0000-0000-0000C16B0000}"/>
    <cellStyle name="Fechas 5 2 5 3 5" xfId="34080" xr:uid="{00000000-0005-0000-0000-0000C26B0000}"/>
    <cellStyle name="Fechas 5 2 5 4" xfId="15228" xr:uid="{00000000-0005-0000-0000-0000C36B0000}"/>
    <cellStyle name="Fechas 5 2 5 4 2" xfId="15229" xr:uid="{00000000-0005-0000-0000-0000C46B0000}"/>
    <cellStyle name="Fechas 5 2 5 4 2 2" xfId="40384" xr:uid="{00000000-0005-0000-0000-0000C56B0000}"/>
    <cellStyle name="Fechas 5 2 5 4 3" xfId="15230" xr:uid="{00000000-0005-0000-0000-0000C66B0000}"/>
    <cellStyle name="Fechas 5 2 5 4 3 2" xfId="47325" xr:uid="{00000000-0005-0000-0000-0000C76B0000}"/>
    <cellStyle name="Fechas 5 2 5 4 4" xfId="15231" xr:uid="{00000000-0005-0000-0000-0000C86B0000}"/>
    <cellStyle name="Fechas 5 2 5 4 4 2" xfId="47326" xr:uid="{00000000-0005-0000-0000-0000C96B0000}"/>
    <cellStyle name="Fechas 5 2 5 4 5" xfId="35296" xr:uid="{00000000-0005-0000-0000-0000CA6B0000}"/>
    <cellStyle name="Fechas 5 2 5 5" xfId="15232" xr:uid="{00000000-0005-0000-0000-0000CB6B0000}"/>
    <cellStyle name="Fechas 5 2 5 5 2" xfId="36685" xr:uid="{00000000-0005-0000-0000-0000CC6B0000}"/>
    <cellStyle name="Fechas 5 2 5 6" xfId="15233" xr:uid="{00000000-0005-0000-0000-0000CD6B0000}"/>
    <cellStyle name="Fechas 5 2 5 6 2" xfId="47327" xr:uid="{00000000-0005-0000-0000-0000CE6B0000}"/>
    <cellStyle name="Fechas 5 2 5 7" xfId="15234" xr:uid="{00000000-0005-0000-0000-0000CF6B0000}"/>
    <cellStyle name="Fechas 5 2 5 7 2" xfId="47328" xr:uid="{00000000-0005-0000-0000-0000D06B0000}"/>
    <cellStyle name="Fechas 5 2 5 8" xfId="15235" xr:uid="{00000000-0005-0000-0000-0000D16B0000}"/>
    <cellStyle name="Fechas 5 2 5 8 2" xfId="47329" xr:uid="{00000000-0005-0000-0000-0000D26B0000}"/>
    <cellStyle name="Fechas 5 2 5 9" xfId="31597" xr:uid="{00000000-0005-0000-0000-0000D36B0000}"/>
    <cellStyle name="Fechas 5 2 6" xfId="15236" xr:uid="{00000000-0005-0000-0000-0000D46B0000}"/>
    <cellStyle name="Fechas 5 2 6 2" xfId="15237" xr:uid="{00000000-0005-0000-0000-0000D56B0000}"/>
    <cellStyle name="Fechas 5 2 6 2 2" xfId="15238" xr:uid="{00000000-0005-0000-0000-0000D66B0000}"/>
    <cellStyle name="Fechas 5 2 6 2 2 2" xfId="38477" xr:uid="{00000000-0005-0000-0000-0000D76B0000}"/>
    <cellStyle name="Fechas 5 2 6 2 3" xfId="15239" xr:uid="{00000000-0005-0000-0000-0000D86B0000}"/>
    <cellStyle name="Fechas 5 2 6 2 3 2" xfId="47330" xr:uid="{00000000-0005-0000-0000-0000D96B0000}"/>
    <cellStyle name="Fechas 5 2 6 2 4" xfId="15240" xr:uid="{00000000-0005-0000-0000-0000DA6B0000}"/>
    <cellStyle name="Fechas 5 2 6 2 4 2" xfId="47331" xr:uid="{00000000-0005-0000-0000-0000DB6B0000}"/>
    <cellStyle name="Fechas 5 2 6 2 5" xfId="33389" xr:uid="{00000000-0005-0000-0000-0000DC6B0000}"/>
    <cellStyle name="Fechas 5 2 6 3" xfId="15241" xr:uid="{00000000-0005-0000-0000-0000DD6B0000}"/>
    <cellStyle name="Fechas 5 2 6 3 2" xfId="15242" xr:uid="{00000000-0005-0000-0000-0000DE6B0000}"/>
    <cellStyle name="Fechas 5 2 6 3 2 2" xfId="39349" xr:uid="{00000000-0005-0000-0000-0000DF6B0000}"/>
    <cellStyle name="Fechas 5 2 6 3 3" xfId="15243" xr:uid="{00000000-0005-0000-0000-0000E06B0000}"/>
    <cellStyle name="Fechas 5 2 6 3 3 2" xfId="47332" xr:uid="{00000000-0005-0000-0000-0000E16B0000}"/>
    <cellStyle name="Fechas 5 2 6 3 4" xfId="15244" xr:uid="{00000000-0005-0000-0000-0000E26B0000}"/>
    <cellStyle name="Fechas 5 2 6 3 4 2" xfId="47333" xr:uid="{00000000-0005-0000-0000-0000E36B0000}"/>
    <cellStyle name="Fechas 5 2 6 3 5" xfId="34261" xr:uid="{00000000-0005-0000-0000-0000E46B0000}"/>
    <cellStyle name="Fechas 5 2 6 4" xfId="15245" xr:uid="{00000000-0005-0000-0000-0000E56B0000}"/>
    <cellStyle name="Fechas 5 2 6 4 2" xfId="15246" xr:uid="{00000000-0005-0000-0000-0000E66B0000}"/>
    <cellStyle name="Fechas 5 2 6 4 2 2" xfId="40731" xr:uid="{00000000-0005-0000-0000-0000E76B0000}"/>
    <cellStyle name="Fechas 5 2 6 4 3" xfId="15247" xr:uid="{00000000-0005-0000-0000-0000E86B0000}"/>
    <cellStyle name="Fechas 5 2 6 4 3 2" xfId="47334" xr:uid="{00000000-0005-0000-0000-0000E96B0000}"/>
    <cellStyle name="Fechas 5 2 6 4 4" xfId="15248" xr:uid="{00000000-0005-0000-0000-0000EA6B0000}"/>
    <cellStyle name="Fechas 5 2 6 4 4 2" xfId="47335" xr:uid="{00000000-0005-0000-0000-0000EB6B0000}"/>
    <cellStyle name="Fechas 5 2 6 4 5" xfId="35643" xr:uid="{00000000-0005-0000-0000-0000EC6B0000}"/>
    <cellStyle name="Fechas 5 2 6 5" xfId="15249" xr:uid="{00000000-0005-0000-0000-0000ED6B0000}"/>
    <cellStyle name="Fechas 5 2 6 5 2" xfId="37032" xr:uid="{00000000-0005-0000-0000-0000EE6B0000}"/>
    <cellStyle name="Fechas 5 2 6 6" xfId="15250" xr:uid="{00000000-0005-0000-0000-0000EF6B0000}"/>
    <cellStyle name="Fechas 5 2 6 6 2" xfId="47336" xr:uid="{00000000-0005-0000-0000-0000F06B0000}"/>
    <cellStyle name="Fechas 5 2 6 7" xfId="15251" xr:uid="{00000000-0005-0000-0000-0000F16B0000}"/>
    <cellStyle name="Fechas 5 2 6 7 2" xfId="47337" xr:uid="{00000000-0005-0000-0000-0000F26B0000}"/>
    <cellStyle name="Fechas 5 2 6 8" xfId="15252" xr:uid="{00000000-0005-0000-0000-0000F36B0000}"/>
    <cellStyle name="Fechas 5 2 6 8 2" xfId="47338" xr:uid="{00000000-0005-0000-0000-0000F46B0000}"/>
    <cellStyle name="Fechas 5 2 6 9" xfId="31944" xr:uid="{00000000-0005-0000-0000-0000F56B0000}"/>
    <cellStyle name="Fechas 5 2 7" xfId="15253" xr:uid="{00000000-0005-0000-0000-0000F66B0000}"/>
    <cellStyle name="Fechas 5 2 7 2" xfId="15254" xr:uid="{00000000-0005-0000-0000-0000F76B0000}"/>
    <cellStyle name="Fechas 5 2 7 2 2" xfId="15255" xr:uid="{00000000-0005-0000-0000-0000F86B0000}"/>
    <cellStyle name="Fechas 5 2 7 2 2 2" xfId="38936" xr:uid="{00000000-0005-0000-0000-0000F96B0000}"/>
    <cellStyle name="Fechas 5 2 7 2 3" xfId="15256" xr:uid="{00000000-0005-0000-0000-0000FA6B0000}"/>
    <cellStyle name="Fechas 5 2 7 2 3 2" xfId="47339" xr:uid="{00000000-0005-0000-0000-0000FB6B0000}"/>
    <cellStyle name="Fechas 5 2 7 2 4" xfId="15257" xr:uid="{00000000-0005-0000-0000-0000FC6B0000}"/>
    <cellStyle name="Fechas 5 2 7 2 4 2" xfId="47340" xr:uid="{00000000-0005-0000-0000-0000FD6B0000}"/>
    <cellStyle name="Fechas 5 2 7 2 5" xfId="33848" xr:uid="{00000000-0005-0000-0000-0000FE6B0000}"/>
    <cellStyle name="Fechas 5 2 7 3" xfId="15258" xr:uid="{00000000-0005-0000-0000-0000FF6B0000}"/>
    <cellStyle name="Fechas 5 2 7 3 2" xfId="15259" xr:uid="{00000000-0005-0000-0000-0000006C0000}"/>
    <cellStyle name="Fechas 5 2 7 3 2 2" xfId="40152" xr:uid="{00000000-0005-0000-0000-0000016C0000}"/>
    <cellStyle name="Fechas 5 2 7 3 3" xfId="15260" xr:uid="{00000000-0005-0000-0000-0000026C0000}"/>
    <cellStyle name="Fechas 5 2 7 3 3 2" xfId="47341" xr:uid="{00000000-0005-0000-0000-0000036C0000}"/>
    <cellStyle name="Fechas 5 2 7 3 4" xfId="15261" xr:uid="{00000000-0005-0000-0000-0000046C0000}"/>
    <cellStyle name="Fechas 5 2 7 3 4 2" xfId="47342" xr:uid="{00000000-0005-0000-0000-0000056C0000}"/>
    <cellStyle name="Fechas 5 2 7 3 5" xfId="35064" xr:uid="{00000000-0005-0000-0000-0000066C0000}"/>
    <cellStyle name="Fechas 5 2 7 4" xfId="15262" xr:uid="{00000000-0005-0000-0000-0000076C0000}"/>
    <cellStyle name="Fechas 5 2 7 4 2" xfId="36453" xr:uid="{00000000-0005-0000-0000-0000086C0000}"/>
    <cellStyle name="Fechas 5 2 7 5" xfId="15263" xr:uid="{00000000-0005-0000-0000-0000096C0000}"/>
    <cellStyle name="Fechas 5 2 7 5 2" xfId="47343" xr:uid="{00000000-0005-0000-0000-00000A6C0000}"/>
    <cellStyle name="Fechas 5 2 7 6" xfId="15264" xr:uid="{00000000-0005-0000-0000-00000B6C0000}"/>
    <cellStyle name="Fechas 5 2 7 6 2" xfId="47344" xr:uid="{00000000-0005-0000-0000-00000C6C0000}"/>
    <cellStyle name="Fechas 5 2 7 7" xfId="15265" xr:uid="{00000000-0005-0000-0000-00000D6C0000}"/>
    <cellStyle name="Fechas 5 2 7 7 2" xfId="47345" xr:uid="{00000000-0005-0000-0000-00000E6C0000}"/>
    <cellStyle name="Fechas 5 2 7 8" xfId="31365" xr:uid="{00000000-0005-0000-0000-00000F6C0000}"/>
    <cellStyle name="Fechas 5 2 8" xfId="15266" xr:uid="{00000000-0005-0000-0000-0000106C0000}"/>
    <cellStyle name="Fechas 5 2 8 2" xfId="15267" xr:uid="{00000000-0005-0000-0000-0000116C0000}"/>
    <cellStyle name="Fechas 5 2 8 2 2" xfId="37582" xr:uid="{00000000-0005-0000-0000-0000126C0000}"/>
    <cellStyle name="Fechas 5 2 8 3" xfId="15268" xr:uid="{00000000-0005-0000-0000-0000136C0000}"/>
    <cellStyle name="Fechas 5 2 8 3 2" xfId="47346" xr:uid="{00000000-0005-0000-0000-0000146C0000}"/>
    <cellStyle name="Fechas 5 2 8 4" xfId="15269" xr:uid="{00000000-0005-0000-0000-0000156C0000}"/>
    <cellStyle name="Fechas 5 2 8 4 2" xfId="47347" xr:uid="{00000000-0005-0000-0000-0000166C0000}"/>
    <cellStyle name="Fechas 5 2 8 5" xfId="32494" xr:uid="{00000000-0005-0000-0000-0000176C0000}"/>
    <cellStyle name="Fechas 5 2 9" xfId="15270" xr:uid="{00000000-0005-0000-0000-0000186C0000}"/>
    <cellStyle name="Fechas 5 2 9 2" xfId="15271" xr:uid="{00000000-0005-0000-0000-0000196C0000}"/>
    <cellStyle name="Fechas 5 2 9 2 2" xfId="37823" xr:uid="{00000000-0005-0000-0000-00001A6C0000}"/>
    <cellStyle name="Fechas 5 2 9 3" xfId="15272" xr:uid="{00000000-0005-0000-0000-00001B6C0000}"/>
    <cellStyle name="Fechas 5 2 9 3 2" xfId="47348" xr:uid="{00000000-0005-0000-0000-00001C6C0000}"/>
    <cellStyle name="Fechas 5 2 9 4" xfId="15273" xr:uid="{00000000-0005-0000-0000-00001D6C0000}"/>
    <cellStyle name="Fechas 5 2 9 4 2" xfId="47349" xr:uid="{00000000-0005-0000-0000-00001E6C0000}"/>
    <cellStyle name="Fechas 5 2 9 5" xfId="32735" xr:uid="{00000000-0005-0000-0000-00001F6C0000}"/>
    <cellStyle name="Fechas 5 3" xfId="15274" xr:uid="{00000000-0005-0000-0000-0000206C0000}"/>
    <cellStyle name="Fechas 5 3 10" xfId="15275" xr:uid="{00000000-0005-0000-0000-0000216C0000}"/>
    <cellStyle name="Fechas 5 3 10 2" xfId="47350" xr:uid="{00000000-0005-0000-0000-0000226C0000}"/>
    <cellStyle name="Fechas 5 3 11" xfId="15276" xr:uid="{00000000-0005-0000-0000-0000236C0000}"/>
    <cellStyle name="Fechas 5 3 11 2" xfId="47351" xr:uid="{00000000-0005-0000-0000-0000246C0000}"/>
    <cellStyle name="Fechas 5 3 12" xfId="30962" xr:uid="{00000000-0005-0000-0000-0000256C0000}"/>
    <cellStyle name="Fechas 5 3 2" xfId="15277" xr:uid="{00000000-0005-0000-0000-0000266C0000}"/>
    <cellStyle name="Fechas 5 3 2 2" xfId="15278" xr:uid="{00000000-0005-0000-0000-0000276C0000}"/>
    <cellStyle name="Fechas 5 3 2 2 2" xfId="15279" xr:uid="{00000000-0005-0000-0000-0000286C0000}"/>
    <cellStyle name="Fechas 5 3 2 2 2 2" xfId="38250" xr:uid="{00000000-0005-0000-0000-0000296C0000}"/>
    <cellStyle name="Fechas 5 3 2 2 3" xfId="15280" xr:uid="{00000000-0005-0000-0000-00002A6C0000}"/>
    <cellStyle name="Fechas 5 3 2 2 3 2" xfId="47352" xr:uid="{00000000-0005-0000-0000-00002B6C0000}"/>
    <cellStyle name="Fechas 5 3 2 2 4" xfId="15281" xr:uid="{00000000-0005-0000-0000-00002C6C0000}"/>
    <cellStyle name="Fechas 5 3 2 2 4 2" xfId="47353" xr:uid="{00000000-0005-0000-0000-00002D6C0000}"/>
    <cellStyle name="Fechas 5 3 2 2 5" xfId="15282" xr:uid="{00000000-0005-0000-0000-00002E6C0000}"/>
    <cellStyle name="Fechas 5 3 2 2 5 2" xfId="47354" xr:uid="{00000000-0005-0000-0000-00002F6C0000}"/>
    <cellStyle name="Fechas 5 3 2 2 6" xfId="33162" xr:uid="{00000000-0005-0000-0000-0000306C0000}"/>
    <cellStyle name="Fechas 5 3 2 2 7" xfId="58464" xr:uid="{00000000-0005-0000-0000-0000316C0000}"/>
    <cellStyle name="Fechas 5 3 2 3" xfId="15283" xr:uid="{00000000-0005-0000-0000-0000326C0000}"/>
    <cellStyle name="Fechas 5 3 2 3 2" xfId="15284" xr:uid="{00000000-0005-0000-0000-0000336C0000}"/>
    <cellStyle name="Fechas 5 3 2 3 2 2" xfId="40504" xr:uid="{00000000-0005-0000-0000-0000346C0000}"/>
    <cellStyle name="Fechas 5 3 2 3 3" xfId="15285" xr:uid="{00000000-0005-0000-0000-0000356C0000}"/>
    <cellStyle name="Fechas 5 3 2 3 3 2" xfId="47355" xr:uid="{00000000-0005-0000-0000-0000366C0000}"/>
    <cellStyle name="Fechas 5 3 2 3 4" xfId="15286" xr:uid="{00000000-0005-0000-0000-0000376C0000}"/>
    <cellStyle name="Fechas 5 3 2 3 4 2" xfId="47356" xr:uid="{00000000-0005-0000-0000-0000386C0000}"/>
    <cellStyle name="Fechas 5 3 2 3 5" xfId="15287" xr:uid="{00000000-0005-0000-0000-0000396C0000}"/>
    <cellStyle name="Fechas 5 3 2 3 5 2" xfId="47357" xr:uid="{00000000-0005-0000-0000-00003A6C0000}"/>
    <cellStyle name="Fechas 5 3 2 3 6" xfId="35416" xr:uid="{00000000-0005-0000-0000-00003B6C0000}"/>
    <cellStyle name="Fechas 5 3 2 3 7" xfId="58552" xr:uid="{00000000-0005-0000-0000-00003C6C0000}"/>
    <cellStyle name="Fechas 5 3 2 4" xfId="15288" xr:uid="{00000000-0005-0000-0000-00003D6C0000}"/>
    <cellStyle name="Fechas 5 3 2 4 2" xfId="36805" xr:uid="{00000000-0005-0000-0000-00003E6C0000}"/>
    <cellStyle name="Fechas 5 3 2 4 3" xfId="58198" xr:uid="{00000000-0005-0000-0000-00003F6C0000}"/>
    <cellStyle name="Fechas 5 3 2 5" xfId="31717" xr:uid="{00000000-0005-0000-0000-0000406C0000}"/>
    <cellStyle name="Fechas 5 3 2 6" xfId="58221" xr:uid="{00000000-0005-0000-0000-0000416C0000}"/>
    <cellStyle name="Fechas 5 3 3" xfId="15289" xr:uid="{00000000-0005-0000-0000-0000426C0000}"/>
    <cellStyle name="Fechas 5 3 3 10" xfId="58176" xr:uid="{00000000-0005-0000-0000-0000436C0000}"/>
    <cellStyle name="Fechas 5 3 3 2" xfId="15290" xr:uid="{00000000-0005-0000-0000-0000446C0000}"/>
    <cellStyle name="Fechas 5 3 3 2 2" xfId="15291" xr:uid="{00000000-0005-0000-0000-0000456C0000}"/>
    <cellStyle name="Fechas 5 3 3 2 2 2" xfId="38138" xr:uid="{00000000-0005-0000-0000-0000466C0000}"/>
    <cellStyle name="Fechas 5 3 3 2 3" xfId="15292" xr:uid="{00000000-0005-0000-0000-0000476C0000}"/>
    <cellStyle name="Fechas 5 3 3 2 3 2" xfId="47358" xr:uid="{00000000-0005-0000-0000-0000486C0000}"/>
    <cellStyle name="Fechas 5 3 3 2 4" xfId="15293" xr:uid="{00000000-0005-0000-0000-0000496C0000}"/>
    <cellStyle name="Fechas 5 3 3 2 4 2" xfId="47359" xr:uid="{00000000-0005-0000-0000-00004A6C0000}"/>
    <cellStyle name="Fechas 5 3 3 2 5" xfId="33050" xr:uid="{00000000-0005-0000-0000-00004B6C0000}"/>
    <cellStyle name="Fechas 5 3 3 2 6" xfId="58584" xr:uid="{00000000-0005-0000-0000-00004C6C0000}"/>
    <cellStyle name="Fechas 5 3 3 3" xfId="15294" xr:uid="{00000000-0005-0000-0000-00004D6C0000}"/>
    <cellStyle name="Fechas 5 3 3 3 2" xfId="15295" xr:uid="{00000000-0005-0000-0000-00004E6C0000}"/>
    <cellStyle name="Fechas 5 3 3 3 2 2" xfId="39176" xr:uid="{00000000-0005-0000-0000-00004F6C0000}"/>
    <cellStyle name="Fechas 5 3 3 3 3" xfId="15296" xr:uid="{00000000-0005-0000-0000-0000506C0000}"/>
    <cellStyle name="Fechas 5 3 3 3 3 2" xfId="47360" xr:uid="{00000000-0005-0000-0000-0000516C0000}"/>
    <cellStyle name="Fechas 5 3 3 3 4" xfId="15297" xr:uid="{00000000-0005-0000-0000-0000526C0000}"/>
    <cellStyle name="Fechas 5 3 3 3 4 2" xfId="47361" xr:uid="{00000000-0005-0000-0000-0000536C0000}"/>
    <cellStyle name="Fechas 5 3 3 3 5" xfId="34088" xr:uid="{00000000-0005-0000-0000-0000546C0000}"/>
    <cellStyle name="Fechas 5 3 3 3 6" xfId="58322" xr:uid="{00000000-0005-0000-0000-0000556C0000}"/>
    <cellStyle name="Fechas 5 3 3 4" xfId="15298" xr:uid="{00000000-0005-0000-0000-0000566C0000}"/>
    <cellStyle name="Fechas 5 3 3 4 2" xfId="15299" xr:uid="{00000000-0005-0000-0000-0000576C0000}"/>
    <cellStyle name="Fechas 5 3 3 4 2 2" xfId="40392" xr:uid="{00000000-0005-0000-0000-0000586C0000}"/>
    <cellStyle name="Fechas 5 3 3 4 3" xfId="15300" xr:uid="{00000000-0005-0000-0000-0000596C0000}"/>
    <cellStyle name="Fechas 5 3 3 4 3 2" xfId="47362" xr:uid="{00000000-0005-0000-0000-00005A6C0000}"/>
    <cellStyle name="Fechas 5 3 3 4 4" xfId="15301" xr:uid="{00000000-0005-0000-0000-00005B6C0000}"/>
    <cellStyle name="Fechas 5 3 3 4 4 2" xfId="47363" xr:uid="{00000000-0005-0000-0000-00005C6C0000}"/>
    <cellStyle name="Fechas 5 3 3 4 5" xfId="35304" xr:uid="{00000000-0005-0000-0000-00005D6C0000}"/>
    <cellStyle name="Fechas 5 3 3 4 6" xfId="58643" xr:uid="{00000000-0005-0000-0000-00005E6C0000}"/>
    <cellStyle name="Fechas 5 3 3 5" xfId="15302" xr:uid="{00000000-0005-0000-0000-00005F6C0000}"/>
    <cellStyle name="Fechas 5 3 3 5 2" xfId="36693" xr:uid="{00000000-0005-0000-0000-0000606C0000}"/>
    <cellStyle name="Fechas 5 3 3 5 3" xfId="58473" xr:uid="{00000000-0005-0000-0000-0000616C0000}"/>
    <cellStyle name="Fechas 5 3 3 6" xfId="15303" xr:uid="{00000000-0005-0000-0000-0000626C0000}"/>
    <cellStyle name="Fechas 5 3 3 6 2" xfId="47364" xr:uid="{00000000-0005-0000-0000-0000636C0000}"/>
    <cellStyle name="Fechas 5 3 3 6 3" xfId="58691" xr:uid="{00000000-0005-0000-0000-0000646C0000}"/>
    <cellStyle name="Fechas 5 3 3 7" xfId="15304" xr:uid="{00000000-0005-0000-0000-0000656C0000}"/>
    <cellStyle name="Fechas 5 3 3 7 2" xfId="47365" xr:uid="{00000000-0005-0000-0000-0000666C0000}"/>
    <cellStyle name="Fechas 5 3 3 8" xfId="15305" xr:uid="{00000000-0005-0000-0000-0000676C0000}"/>
    <cellStyle name="Fechas 5 3 3 8 2" xfId="47366" xr:uid="{00000000-0005-0000-0000-0000686C0000}"/>
    <cellStyle name="Fechas 5 3 3 9" xfId="31605" xr:uid="{00000000-0005-0000-0000-0000696C0000}"/>
    <cellStyle name="Fechas 5 3 4" xfId="15306" xr:uid="{00000000-0005-0000-0000-00006A6C0000}"/>
    <cellStyle name="Fechas 5 3 4 2" xfId="15307" xr:uid="{00000000-0005-0000-0000-00006B6C0000}"/>
    <cellStyle name="Fechas 5 3 4 2 2" xfId="15308" xr:uid="{00000000-0005-0000-0000-00006C6C0000}"/>
    <cellStyle name="Fechas 5 3 4 2 2 2" xfId="38468" xr:uid="{00000000-0005-0000-0000-00006D6C0000}"/>
    <cellStyle name="Fechas 5 3 4 2 3" xfId="15309" xr:uid="{00000000-0005-0000-0000-00006E6C0000}"/>
    <cellStyle name="Fechas 5 3 4 2 3 2" xfId="47367" xr:uid="{00000000-0005-0000-0000-00006F6C0000}"/>
    <cellStyle name="Fechas 5 3 4 2 4" xfId="15310" xr:uid="{00000000-0005-0000-0000-0000706C0000}"/>
    <cellStyle name="Fechas 5 3 4 2 4 2" xfId="47368" xr:uid="{00000000-0005-0000-0000-0000716C0000}"/>
    <cellStyle name="Fechas 5 3 4 2 5" xfId="33380" xr:uid="{00000000-0005-0000-0000-0000726C0000}"/>
    <cellStyle name="Fechas 5 3 4 3" xfId="15311" xr:uid="{00000000-0005-0000-0000-0000736C0000}"/>
    <cellStyle name="Fechas 5 3 4 3 2" xfId="15312" xr:uid="{00000000-0005-0000-0000-0000746C0000}"/>
    <cellStyle name="Fechas 5 3 4 3 2 2" xfId="39340" xr:uid="{00000000-0005-0000-0000-0000756C0000}"/>
    <cellStyle name="Fechas 5 3 4 3 3" xfId="15313" xr:uid="{00000000-0005-0000-0000-0000766C0000}"/>
    <cellStyle name="Fechas 5 3 4 3 3 2" xfId="47369" xr:uid="{00000000-0005-0000-0000-0000776C0000}"/>
    <cellStyle name="Fechas 5 3 4 3 4" xfId="15314" xr:uid="{00000000-0005-0000-0000-0000786C0000}"/>
    <cellStyle name="Fechas 5 3 4 3 4 2" xfId="47370" xr:uid="{00000000-0005-0000-0000-0000796C0000}"/>
    <cellStyle name="Fechas 5 3 4 3 5" xfId="34252" xr:uid="{00000000-0005-0000-0000-00007A6C0000}"/>
    <cellStyle name="Fechas 5 3 4 4" xfId="15315" xr:uid="{00000000-0005-0000-0000-00007B6C0000}"/>
    <cellStyle name="Fechas 5 3 4 4 2" xfId="15316" xr:uid="{00000000-0005-0000-0000-00007C6C0000}"/>
    <cellStyle name="Fechas 5 3 4 4 2 2" xfId="40722" xr:uid="{00000000-0005-0000-0000-00007D6C0000}"/>
    <cellStyle name="Fechas 5 3 4 4 3" xfId="15317" xr:uid="{00000000-0005-0000-0000-00007E6C0000}"/>
    <cellStyle name="Fechas 5 3 4 4 3 2" xfId="47371" xr:uid="{00000000-0005-0000-0000-00007F6C0000}"/>
    <cellStyle name="Fechas 5 3 4 4 4" xfId="15318" xr:uid="{00000000-0005-0000-0000-0000806C0000}"/>
    <cellStyle name="Fechas 5 3 4 4 4 2" xfId="47372" xr:uid="{00000000-0005-0000-0000-0000816C0000}"/>
    <cellStyle name="Fechas 5 3 4 4 5" xfId="35634" xr:uid="{00000000-0005-0000-0000-0000826C0000}"/>
    <cellStyle name="Fechas 5 3 4 5" xfId="15319" xr:uid="{00000000-0005-0000-0000-0000836C0000}"/>
    <cellStyle name="Fechas 5 3 4 5 2" xfId="37023" xr:uid="{00000000-0005-0000-0000-0000846C0000}"/>
    <cellStyle name="Fechas 5 3 4 6" xfId="15320" xr:uid="{00000000-0005-0000-0000-0000856C0000}"/>
    <cellStyle name="Fechas 5 3 4 6 2" xfId="47373" xr:uid="{00000000-0005-0000-0000-0000866C0000}"/>
    <cellStyle name="Fechas 5 3 4 7" xfId="15321" xr:uid="{00000000-0005-0000-0000-0000876C0000}"/>
    <cellStyle name="Fechas 5 3 4 7 2" xfId="47374" xr:uid="{00000000-0005-0000-0000-0000886C0000}"/>
    <cellStyle name="Fechas 5 3 4 8" xfId="15322" xr:uid="{00000000-0005-0000-0000-0000896C0000}"/>
    <cellStyle name="Fechas 5 3 4 8 2" xfId="47375" xr:uid="{00000000-0005-0000-0000-00008A6C0000}"/>
    <cellStyle name="Fechas 5 3 4 9" xfId="31935" xr:uid="{00000000-0005-0000-0000-00008B6C0000}"/>
    <cellStyle name="Fechas 5 3 5" xfId="15323" xr:uid="{00000000-0005-0000-0000-00008C6C0000}"/>
    <cellStyle name="Fechas 5 3 5 2" xfId="15324" xr:uid="{00000000-0005-0000-0000-00008D6C0000}"/>
    <cellStyle name="Fechas 5 3 5 2 2" xfId="15325" xr:uid="{00000000-0005-0000-0000-00008E6C0000}"/>
    <cellStyle name="Fechas 5 3 5 2 2 2" xfId="38944" xr:uid="{00000000-0005-0000-0000-00008F6C0000}"/>
    <cellStyle name="Fechas 5 3 5 2 3" xfId="15326" xr:uid="{00000000-0005-0000-0000-0000906C0000}"/>
    <cellStyle name="Fechas 5 3 5 2 3 2" xfId="47376" xr:uid="{00000000-0005-0000-0000-0000916C0000}"/>
    <cellStyle name="Fechas 5 3 5 2 4" xfId="15327" xr:uid="{00000000-0005-0000-0000-0000926C0000}"/>
    <cellStyle name="Fechas 5 3 5 2 4 2" xfId="47377" xr:uid="{00000000-0005-0000-0000-0000936C0000}"/>
    <cellStyle name="Fechas 5 3 5 2 5" xfId="33856" xr:uid="{00000000-0005-0000-0000-0000946C0000}"/>
    <cellStyle name="Fechas 5 3 5 3" xfId="15328" xr:uid="{00000000-0005-0000-0000-0000956C0000}"/>
    <cellStyle name="Fechas 5 3 5 3 2" xfId="15329" xr:uid="{00000000-0005-0000-0000-0000966C0000}"/>
    <cellStyle name="Fechas 5 3 5 3 2 2" xfId="40160" xr:uid="{00000000-0005-0000-0000-0000976C0000}"/>
    <cellStyle name="Fechas 5 3 5 3 3" xfId="15330" xr:uid="{00000000-0005-0000-0000-0000986C0000}"/>
    <cellStyle name="Fechas 5 3 5 3 3 2" xfId="47378" xr:uid="{00000000-0005-0000-0000-0000996C0000}"/>
    <cellStyle name="Fechas 5 3 5 3 4" xfId="15331" xr:uid="{00000000-0005-0000-0000-00009A6C0000}"/>
    <cellStyle name="Fechas 5 3 5 3 4 2" xfId="47379" xr:uid="{00000000-0005-0000-0000-00009B6C0000}"/>
    <cellStyle name="Fechas 5 3 5 3 5" xfId="35072" xr:uid="{00000000-0005-0000-0000-00009C6C0000}"/>
    <cellStyle name="Fechas 5 3 5 4" xfId="15332" xr:uid="{00000000-0005-0000-0000-00009D6C0000}"/>
    <cellStyle name="Fechas 5 3 5 4 2" xfId="36461" xr:uid="{00000000-0005-0000-0000-00009E6C0000}"/>
    <cellStyle name="Fechas 5 3 5 5" xfId="15333" xr:uid="{00000000-0005-0000-0000-00009F6C0000}"/>
    <cellStyle name="Fechas 5 3 5 5 2" xfId="47380" xr:uid="{00000000-0005-0000-0000-0000A06C0000}"/>
    <cellStyle name="Fechas 5 3 5 6" xfId="15334" xr:uid="{00000000-0005-0000-0000-0000A16C0000}"/>
    <cellStyle name="Fechas 5 3 5 6 2" xfId="47381" xr:uid="{00000000-0005-0000-0000-0000A26C0000}"/>
    <cellStyle name="Fechas 5 3 5 7" xfId="15335" xr:uid="{00000000-0005-0000-0000-0000A36C0000}"/>
    <cellStyle name="Fechas 5 3 5 7 2" xfId="47382" xr:uid="{00000000-0005-0000-0000-0000A46C0000}"/>
    <cellStyle name="Fechas 5 3 5 8" xfId="31373" xr:uid="{00000000-0005-0000-0000-0000A56C0000}"/>
    <cellStyle name="Fechas 5 3 6" xfId="15336" xr:uid="{00000000-0005-0000-0000-0000A66C0000}"/>
    <cellStyle name="Fechas 5 3 6 2" xfId="15337" xr:uid="{00000000-0005-0000-0000-0000A76C0000}"/>
    <cellStyle name="Fechas 5 3 6 2 2" xfId="37732" xr:uid="{00000000-0005-0000-0000-0000A86C0000}"/>
    <cellStyle name="Fechas 5 3 6 3" xfId="15338" xr:uid="{00000000-0005-0000-0000-0000A96C0000}"/>
    <cellStyle name="Fechas 5 3 6 3 2" xfId="47383" xr:uid="{00000000-0005-0000-0000-0000AA6C0000}"/>
    <cellStyle name="Fechas 5 3 6 4" xfId="15339" xr:uid="{00000000-0005-0000-0000-0000AB6C0000}"/>
    <cellStyle name="Fechas 5 3 6 4 2" xfId="47384" xr:uid="{00000000-0005-0000-0000-0000AC6C0000}"/>
    <cellStyle name="Fechas 5 3 6 5" xfId="32644" xr:uid="{00000000-0005-0000-0000-0000AD6C0000}"/>
    <cellStyle name="Fechas 5 3 7" xfId="15340" xr:uid="{00000000-0005-0000-0000-0000AE6C0000}"/>
    <cellStyle name="Fechas 5 3 7 2" xfId="15341" xr:uid="{00000000-0005-0000-0000-0000AF6C0000}"/>
    <cellStyle name="Fechas 5 3 7 2 2" xfId="38657" xr:uid="{00000000-0005-0000-0000-0000B06C0000}"/>
    <cellStyle name="Fechas 5 3 7 3" xfId="15342" xr:uid="{00000000-0005-0000-0000-0000B16C0000}"/>
    <cellStyle name="Fechas 5 3 7 3 2" xfId="47385" xr:uid="{00000000-0005-0000-0000-0000B26C0000}"/>
    <cellStyle name="Fechas 5 3 7 4" xfId="15343" xr:uid="{00000000-0005-0000-0000-0000B36C0000}"/>
    <cellStyle name="Fechas 5 3 7 4 2" xfId="47386" xr:uid="{00000000-0005-0000-0000-0000B46C0000}"/>
    <cellStyle name="Fechas 5 3 7 5" xfId="33569" xr:uid="{00000000-0005-0000-0000-0000B56C0000}"/>
    <cellStyle name="Fechas 5 3 8" xfId="15344" xr:uid="{00000000-0005-0000-0000-0000B66C0000}"/>
    <cellStyle name="Fechas 5 3 8 2" xfId="15345" xr:uid="{00000000-0005-0000-0000-0000B76C0000}"/>
    <cellStyle name="Fechas 5 3 8 2 2" xfId="39924" xr:uid="{00000000-0005-0000-0000-0000B86C0000}"/>
    <cellStyle name="Fechas 5 3 8 3" xfId="15346" xr:uid="{00000000-0005-0000-0000-0000B96C0000}"/>
    <cellStyle name="Fechas 5 3 8 3 2" xfId="47387" xr:uid="{00000000-0005-0000-0000-0000BA6C0000}"/>
    <cellStyle name="Fechas 5 3 8 4" xfId="15347" xr:uid="{00000000-0005-0000-0000-0000BB6C0000}"/>
    <cellStyle name="Fechas 5 3 8 4 2" xfId="47388" xr:uid="{00000000-0005-0000-0000-0000BC6C0000}"/>
    <cellStyle name="Fechas 5 3 8 5" xfId="34836" xr:uid="{00000000-0005-0000-0000-0000BD6C0000}"/>
    <cellStyle name="Fechas 5 3 9" xfId="15348" xr:uid="{00000000-0005-0000-0000-0000BE6C0000}"/>
    <cellStyle name="Fechas 5 3 9 2" xfId="36225" xr:uid="{00000000-0005-0000-0000-0000BF6C0000}"/>
    <cellStyle name="Fechas 5 4" xfId="15349" xr:uid="{00000000-0005-0000-0000-0000C06C0000}"/>
    <cellStyle name="Fechas 5 4 10" xfId="15350" xr:uid="{00000000-0005-0000-0000-0000C16C0000}"/>
    <cellStyle name="Fechas 5 4 10 2" xfId="47389" xr:uid="{00000000-0005-0000-0000-0000C26C0000}"/>
    <cellStyle name="Fechas 5 4 11" xfId="15351" xr:uid="{00000000-0005-0000-0000-0000C36C0000}"/>
    <cellStyle name="Fechas 5 4 11 2" xfId="47390" xr:uid="{00000000-0005-0000-0000-0000C46C0000}"/>
    <cellStyle name="Fechas 5 4 12" xfId="30960" xr:uid="{00000000-0005-0000-0000-0000C56C0000}"/>
    <cellStyle name="Fechas 5 4 2" xfId="15352" xr:uid="{00000000-0005-0000-0000-0000C66C0000}"/>
    <cellStyle name="Fechas 5 4 2 2" xfId="15353" xr:uid="{00000000-0005-0000-0000-0000C76C0000}"/>
    <cellStyle name="Fechas 5 4 2 2 2" xfId="15354" xr:uid="{00000000-0005-0000-0000-0000C86C0000}"/>
    <cellStyle name="Fechas 5 4 2 2 2 2" xfId="38251" xr:uid="{00000000-0005-0000-0000-0000C96C0000}"/>
    <cellStyle name="Fechas 5 4 2 2 3" xfId="15355" xr:uid="{00000000-0005-0000-0000-0000CA6C0000}"/>
    <cellStyle name="Fechas 5 4 2 2 3 2" xfId="47391" xr:uid="{00000000-0005-0000-0000-0000CB6C0000}"/>
    <cellStyle name="Fechas 5 4 2 2 4" xfId="15356" xr:uid="{00000000-0005-0000-0000-0000CC6C0000}"/>
    <cellStyle name="Fechas 5 4 2 2 4 2" xfId="47392" xr:uid="{00000000-0005-0000-0000-0000CD6C0000}"/>
    <cellStyle name="Fechas 5 4 2 2 5" xfId="15357" xr:uid="{00000000-0005-0000-0000-0000CE6C0000}"/>
    <cellStyle name="Fechas 5 4 2 2 5 2" xfId="47393" xr:uid="{00000000-0005-0000-0000-0000CF6C0000}"/>
    <cellStyle name="Fechas 5 4 2 2 6" xfId="33163" xr:uid="{00000000-0005-0000-0000-0000D06C0000}"/>
    <cellStyle name="Fechas 5 4 2 3" xfId="15358" xr:uid="{00000000-0005-0000-0000-0000D16C0000}"/>
    <cellStyle name="Fechas 5 4 2 3 2" xfId="15359" xr:uid="{00000000-0005-0000-0000-0000D26C0000}"/>
    <cellStyle name="Fechas 5 4 2 3 2 2" xfId="40505" xr:uid="{00000000-0005-0000-0000-0000D36C0000}"/>
    <cellStyle name="Fechas 5 4 2 3 3" xfId="15360" xr:uid="{00000000-0005-0000-0000-0000D46C0000}"/>
    <cellStyle name="Fechas 5 4 2 3 3 2" xfId="47394" xr:uid="{00000000-0005-0000-0000-0000D56C0000}"/>
    <cellStyle name="Fechas 5 4 2 3 4" xfId="15361" xr:uid="{00000000-0005-0000-0000-0000D66C0000}"/>
    <cellStyle name="Fechas 5 4 2 3 4 2" xfId="47395" xr:uid="{00000000-0005-0000-0000-0000D76C0000}"/>
    <cellStyle name="Fechas 5 4 2 3 5" xfId="15362" xr:uid="{00000000-0005-0000-0000-0000D86C0000}"/>
    <cellStyle name="Fechas 5 4 2 3 5 2" xfId="47396" xr:uid="{00000000-0005-0000-0000-0000D96C0000}"/>
    <cellStyle name="Fechas 5 4 2 3 6" xfId="35417" xr:uid="{00000000-0005-0000-0000-0000DA6C0000}"/>
    <cellStyle name="Fechas 5 4 2 4" xfId="15363" xr:uid="{00000000-0005-0000-0000-0000DB6C0000}"/>
    <cellStyle name="Fechas 5 4 2 4 2" xfId="36806" xr:uid="{00000000-0005-0000-0000-0000DC6C0000}"/>
    <cellStyle name="Fechas 5 4 2 5" xfId="31718" xr:uid="{00000000-0005-0000-0000-0000DD6C0000}"/>
    <cellStyle name="Fechas 5 4 3" xfId="15364" xr:uid="{00000000-0005-0000-0000-0000DE6C0000}"/>
    <cellStyle name="Fechas 5 4 3 2" xfId="15365" xr:uid="{00000000-0005-0000-0000-0000DF6C0000}"/>
    <cellStyle name="Fechas 5 4 3 2 2" xfId="15366" xr:uid="{00000000-0005-0000-0000-0000E06C0000}"/>
    <cellStyle name="Fechas 5 4 3 2 2 2" xfId="38139" xr:uid="{00000000-0005-0000-0000-0000E16C0000}"/>
    <cellStyle name="Fechas 5 4 3 2 3" xfId="15367" xr:uid="{00000000-0005-0000-0000-0000E26C0000}"/>
    <cellStyle name="Fechas 5 4 3 2 3 2" xfId="47397" xr:uid="{00000000-0005-0000-0000-0000E36C0000}"/>
    <cellStyle name="Fechas 5 4 3 2 4" xfId="15368" xr:uid="{00000000-0005-0000-0000-0000E46C0000}"/>
    <cellStyle name="Fechas 5 4 3 2 4 2" xfId="47398" xr:uid="{00000000-0005-0000-0000-0000E56C0000}"/>
    <cellStyle name="Fechas 5 4 3 2 5" xfId="33051" xr:uid="{00000000-0005-0000-0000-0000E66C0000}"/>
    <cellStyle name="Fechas 5 4 3 3" xfId="15369" xr:uid="{00000000-0005-0000-0000-0000E76C0000}"/>
    <cellStyle name="Fechas 5 4 3 3 2" xfId="15370" xr:uid="{00000000-0005-0000-0000-0000E86C0000}"/>
    <cellStyle name="Fechas 5 4 3 3 2 2" xfId="39177" xr:uid="{00000000-0005-0000-0000-0000E96C0000}"/>
    <cellStyle name="Fechas 5 4 3 3 3" xfId="15371" xr:uid="{00000000-0005-0000-0000-0000EA6C0000}"/>
    <cellStyle name="Fechas 5 4 3 3 3 2" xfId="47399" xr:uid="{00000000-0005-0000-0000-0000EB6C0000}"/>
    <cellStyle name="Fechas 5 4 3 3 4" xfId="15372" xr:uid="{00000000-0005-0000-0000-0000EC6C0000}"/>
    <cellStyle name="Fechas 5 4 3 3 4 2" xfId="47400" xr:uid="{00000000-0005-0000-0000-0000ED6C0000}"/>
    <cellStyle name="Fechas 5 4 3 3 5" xfId="34089" xr:uid="{00000000-0005-0000-0000-0000EE6C0000}"/>
    <cellStyle name="Fechas 5 4 3 4" xfId="15373" xr:uid="{00000000-0005-0000-0000-0000EF6C0000}"/>
    <cellStyle name="Fechas 5 4 3 4 2" xfId="15374" xr:uid="{00000000-0005-0000-0000-0000F06C0000}"/>
    <cellStyle name="Fechas 5 4 3 4 2 2" xfId="40393" xr:uid="{00000000-0005-0000-0000-0000F16C0000}"/>
    <cellStyle name="Fechas 5 4 3 4 3" xfId="15375" xr:uid="{00000000-0005-0000-0000-0000F26C0000}"/>
    <cellStyle name="Fechas 5 4 3 4 3 2" xfId="47401" xr:uid="{00000000-0005-0000-0000-0000F36C0000}"/>
    <cellStyle name="Fechas 5 4 3 4 4" xfId="15376" xr:uid="{00000000-0005-0000-0000-0000F46C0000}"/>
    <cellStyle name="Fechas 5 4 3 4 4 2" xfId="47402" xr:uid="{00000000-0005-0000-0000-0000F56C0000}"/>
    <cellStyle name="Fechas 5 4 3 4 5" xfId="35305" xr:uid="{00000000-0005-0000-0000-0000F66C0000}"/>
    <cellStyle name="Fechas 5 4 3 5" xfId="15377" xr:uid="{00000000-0005-0000-0000-0000F76C0000}"/>
    <cellStyle name="Fechas 5 4 3 5 2" xfId="36694" xr:uid="{00000000-0005-0000-0000-0000F86C0000}"/>
    <cellStyle name="Fechas 5 4 3 6" xfId="15378" xr:uid="{00000000-0005-0000-0000-0000F96C0000}"/>
    <cellStyle name="Fechas 5 4 3 6 2" xfId="47403" xr:uid="{00000000-0005-0000-0000-0000FA6C0000}"/>
    <cellStyle name="Fechas 5 4 3 7" xfId="15379" xr:uid="{00000000-0005-0000-0000-0000FB6C0000}"/>
    <cellStyle name="Fechas 5 4 3 7 2" xfId="47404" xr:uid="{00000000-0005-0000-0000-0000FC6C0000}"/>
    <cellStyle name="Fechas 5 4 3 8" xfId="15380" xr:uid="{00000000-0005-0000-0000-0000FD6C0000}"/>
    <cellStyle name="Fechas 5 4 3 8 2" xfId="47405" xr:uid="{00000000-0005-0000-0000-0000FE6C0000}"/>
    <cellStyle name="Fechas 5 4 3 9" xfId="31606" xr:uid="{00000000-0005-0000-0000-0000FF6C0000}"/>
    <cellStyle name="Fechas 5 4 4" xfId="15381" xr:uid="{00000000-0005-0000-0000-0000006D0000}"/>
    <cellStyle name="Fechas 5 4 4 2" xfId="15382" xr:uid="{00000000-0005-0000-0000-0000016D0000}"/>
    <cellStyle name="Fechas 5 4 4 2 2" xfId="15383" xr:uid="{00000000-0005-0000-0000-0000026D0000}"/>
    <cellStyle name="Fechas 5 4 4 2 2 2" xfId="38467" xr:uid="{00000000-0005-0000-0000-0000036D0000}"/>
    <cellStyle name="Fechas 5 4 4 2 3" xfId="15384" xr:uid="{00000000-0005-0000-0000-0000046D0000}"/>
    <cellStyle name="Fechas 5 4 4 2 3 2" xfId="47406" xr:uid="{00000000-0005-0000-0000-0000056D0000}"/>
    <cellStyle name="Fechas 5 4 4 2 4" xfId="15385" xr:uid="{00000000-0005-0000-0000-0000066D0000}"/>
    <cellStyle name="Fechas 5 4 4 2 4 2" xfId="47407" xr:uid="{00000000-0005-0000-0000-0000076D0000}"/>
    <cellStyle name="Fechas 5 4 4 2 5" xfId="33379" xr:uid="{00000000-0005-0000-0000-0000086D0000}"/>
    <cellStyle name="Fechas 5 4 4 3" xfId="15386" xr:uid="{00000000-0005-0000-0000-0000096D0000}"/>
    <cellStyle name="Fechas 5 4 4 3 2" xfId="15387" xr:uid="{00000000-0005-0000-0000-00000A6D0000}"/>
    <cellStyle name="Fechas 5 4 4 3 2 2" xfId="39339" xr:uid="{00000000-0005-0000-0000-00000B6D0000}"/>
    <cellStyle name="Fechas 5 4 4 3 3" xfId="15388" xr:uid="{00000000-0005-0000-0000-00000C6D0000}"/>
    <cellStyle name="Fechas 5 4 4 3 3 2" xfId="47408" xr:uid="{00000000-0005-0000-0000-00000D6D0000}"/>
    <cellStyle name="Fechas 5 4 4 3 4" xfId="15389" xr:uid="{00000000-0005-0000-0000-00000E6D0000}"/>
    <cellStyle name="Fechas 5 4 4 3 4 2" xfId="47409" xr:uid="{00000000-0005-0000-0000-00000F6D0000}"/>
    <cellStyle name="Fechas 5 4 4 3 5" xfId="34251" xr:uid="{00000000-0005-0000-0000-0000106D0000}"/>
    <cellStyle name="Fechas 5 4 4 4" xfId="15390" xr:uid="{00000000-0005-0000-0000-0000116D0000}"/>
    <cellStyle name="Fechas 5 4 4 4 2" xfId="15391" xr:uid="{00000000-0005-0000-0000-0000126D0000}"/>
    <cellStyle name="Fechas 5 4 4 4 2 2" xfId="40721" xr:uid="{00000000-0005-0000-0000-0000136D0000}"/>
    <cellStyle name="Fechas 5 4 4 4 3" xfId="15392" xr:uid="{00000000-0005-0000-0000-0000146D0000}"/>
    <cellStyle name="Fechas 5 4 4 4 3 2" xfId="47410" xr:uid="{00000000-0005-0000-0000-0000156D0000}"/>
    <cellStyle name="Fechas 5 4 4 4 4" xfId="15393" xr:uid="{00000000-0005-0000-0000-0000166D0000}"/>
    <cellStyle name="Fechas 5 4 4 4 4 2" xfId="47411" xr:uid="{00000000-0005-0000-0000-0000176D0000}"/>
    <cellStyle name="Fechas 5 4 4 4 5" xfId="35633" xr:uid="{00000000-0005-0000-0000-0000186D0000}"/>
    <cellStyle name="Fechas 5 4 4 5" xfId="15394" xr:uid="{00000000-0005-0000-0000-0000196D0000}"/>
    <cellStyle name="Fechas 5 4 4 5 2" xfId="37022" xr:uid="{00000000-0005-0000-0000-00001A6D0000}"/>
    <cellStyle name="Fechas 5 4 4 6" xfId="15395" xr:uid="{00000000-0005-0000-0000-00001B6D0000}"/>
    <cellStyle name="Fechas 5 4 4 6 2" xfId="47412" xr:uid="{00000000-0005-0000-0000-00001C6D0000}"/>
    <cellStyle name="Fechas 5 4 4 7" xfId="15396" xr:uid="{00000000-0005-0000-0000-00001D6D0000}"/>
    <cellStyle name="Fechas 5 4 4 7 2" xfId="47413" xr:uid="{00000000-0005-0000-0000-00001E6D0000}"/>
    <cellStyle name="Fechas 5 4 4 8" xfId="15397" xr:uid="{00000000-0005-0000-0000-00001F6D0000}"/>
    <cellStyle name="Fechas 5 4 4 8 2" xfId="47414" xr:uid="{00000000-0005-0000-0000-0000206D0000}"/>
    <cellStyle name="Fechas 5 4 4 9" xfId="31934" xr:uid="{00000000-0005-0000-0000-0000216D0000}"/>
    <cellStyle name="Fechas 5 4 5" xfId="15398" xr:uid="{00000000-0005-0000-0000-0000226D0000}"/>
    <cellStyle name="Fechas 5 4 5 2" xfId="15399" xr:uid="{00000000-0005-0000-0000-0000236D0000}"/>
    <cellStyle name="Fechas 5 4 5 2 2" xfId="15400" xr:uid="{00000000-0005-0000-0000-0000246D0000}"/>
    <cellStyle name="Fechas 5 4 5 2 2 2" xfId="38945" xr:uid="{00000000-0005-0000-0000-0000256D0000}"/>
    <cellStyle name="Fechas 5 4 5 2 3" xfId="15401" xr:uid="{00000000-0005-0000-0000-0000266D0000}"/>
    <cellStyle name="Fechas 5 4 5 2 3 2" xfId="47415" xr:uid="{00000000-0005-0000-0000-0000276D0000}"/>
    <cellStyle name="Fechas 5 4 5 2 4" xfId="15402" xr:uid="{00000000-0005-0000-0000-0000286D0000}"/>
    <cellStyle name="Fechas 5 4 5 2 4 2" xfId="47416" xr:uid="{00000000-0005-0000-0000-0000296D0000}"/>
    <cellStyle name="Fechas 5 4 5 2 5" xfId="33857" xr:uid="{00000000-0005-0000-0000-00002A6D0000}"/>
    <cellStyle name="Fechas 5 4 5 3" xfId="15403" xr:uid="{00000000-0005-0000-0000-00002B6D0000}"/>
    <cellStyle name="Fechas 5 4 5 3 2" xfId="15404" xr:uid="{00000000-0005-0000-0000-00002C6D0000}"/>
    <cellStyle name="Fechas 5 4 5 3 2 2" xfId="40161" xr:uid="{00000000-0005-0000-0000-00002D6D0000}"/>
    <cellStyle name="Fechas 5 4 5 3 3" xfId="15405" xr:uid="{00000000-0005-0000-0000-00002E6D0000}"/>
    <cellStyle name="Fechas 5 4 5 3 3 2" xfId="47417" xr:uid="{00000000-0005-0000-0000-00002F6D0000}"/>
    <cellStyle name="Fechas 5 4 5 3 4" xfId="15406" xr:uid="{00000000-0005-0000-0000-0000306D0000}"/>
    <cellStyle name="Fechas 5 4 5 3 4 2" xfId="47418" xr:uid="{00000000-0005-0000-0000-0000316D0000}"/>
    <cellStyle name="Fechas 5 4 5 3 5" xfId="35073" xr:uid="{00000000-0005-0000-0000-0000326D0000}"/>
    <cellStyle name="Fechas 5 4 5 4" xfId="15407" xr:uid="{00000000-0005-0000-0000-0000336D0000}"/>
    <cellStyle name="Fechas 5 4 5 4 2" xfId="36462" xr:uid="{00000000-0005-0000-0000-0000346D0000}"/>
    <cellStyle name="Fechas 5 4 5 5" xfId="15408" xr:uid="{00000000-0005-0000-0000-0000356D0000}"/>
    <cellStyle name="Fechas 5 4 5 5 2" xfId="47419" xr:uid="{00000000-0005-0000-0000-0000366D0000}"/>
    <cellStyle name="Fechas 5 4 5 6" xfId="15409" xr:uid="{00000000-0005-0000-0000-0000376D0000}"/>
    <cellStyle name="Fechas 5 4 5 6 2" xfId="47420" xr:uid="{00000000-0005-0000-0000-0000386D0000}"/>
    <cellStyle name="Fechas 5 4 5 7" xfId="15410" xr:uid="{00000000-0005-0000-0000-0000396D0000}"/>
    <cellStyle name="Fechas 5 4 5 7 2" xfId="47421" xr:uid="{00000000-0005-0000-0000-00003A6D0000}"/>
    <cellStyle name="Fechas 5 4 5 8" xfId="31374" xr:uid="{00000000-0005-0000-0000-00003B6D0000}"/>
    <cellStyle name="Fechas 5 4 6" xfId="15411" xr:uid="{00000000-0005-0000-0000-00003C6D0000}"/>
    <cellStyle name="Fechas 5 4 6 2" xfId="15412" xr:uid="{00000000-0005-0000-0000-00003D6D0000}"/>
    <cellStyle name="Fechas 5 4 6 2 2" xfId="37731" xr:uid="{00000000-0005-0000-0000-00003E6D0000}"/>
    <cellStyle name="Fechas 5 4 6 3" xfId="15413" xr:uid="{00000000-0005-0000-0000-00003F6D0000}"/>
    <cellStyle name="Fechas 5 4 6 3 2" xfId="47422" xr:uid="{00000000-0005-0000-0000-0000406D0000}"/>
    <cellStyle name="Fechas 5 4 6 4" xfId="15414" xr:uid="{00000000-0005-0000-0000-0000416D0000}"/>
    <cellStyle name="Fechas 5 4 6 4 2" xfId="47423" xr:uid="{00000000-0005-0000-0000-0000426D0000}"/>
    <cellStyle name="Fechas 5 4 6 5" xfId="32643" xr:uid="{00000000-0005-0000-0000-0000436D0000}"/>
    <cellStyle name="Fechas 5 4 7" xfId="15415" xr:uid="{00000000-0005-0000-0000-0000446D0000}"/>
    <cellStyle name="Fechas 5 4 7 2" xfId="15416" xr:uid="{00000000-0005-0000-0000-0000456D0000}"/>
    <cellStyle name="Fechas 5 4 7 2 2" xfId="38656" xr:uid="{00000000-0005-0000-0000-0000466D0000}"/>
    <cellStyle name="Fechas 5 4 7 3" xfId="15417" xr:uid="{00000000-0005-0000-0000-0000476D0000}"/>
    <cellStyle name="Fechas 5 4 7 3 2" xfId="47424" xr:uid="{00000000-0005-0000-0000-0000486D0000}"/>
    <cellStyle name="Fechas 5 4 7 4" xfId="15418" xr:uid="{00000000-0005-0000-0000-0000496D0000}"/>
    <cellStyle name="Fechas 5 4 7 4 2" xfId="47425" xr:uid="{00000000-0005-0000-0000-00004A6D0000}"/>
    <cellStyle name="Fechas 5 4 7 5" xfId="33568" xr:uid="{00000000-0005-0000-0000-00004B6D0000}"/>
    <cellStyle name="Fechas 5 4 8" xfId="15419" xr:uid="{00000000-0005-0000-0000-00004C6D0000}"/>
    <cellStyle name="Fechas 5 4 8 2" xfId="15420" xr:uid="{00000000-0005-0000-0000-00004D6D0000}"/>
    <cellStyle name="Fechas 5 4 8 2 2" xfId="39923" xr:uid="{00000000-0005-0000-0000-00004E6D0000}"/>
    <cellStyle name="Fechas 5 4 8 3" xfId="15421" xr:uid="{00000000-0005-0000-0000-00004F6D0000}"/>
    <cellStyle name="Fechas 5 4 8 3 2" xfId="47426" xr:uid="{00000000-0005-0000-0000-0000506D0000}"/>
    <cellStyle name="Fechas 5 4 8 4" xfId="15422" xr:uid="{00000000-0005-0000-0000-0000516D0000}"/>
    <cellStyle name="Fechas 5 4 8 4 2" xfId="47427" xr:uid="{00000000-0005-0000-0000-0000526D0000}"/>
    <cellStyle name="Fechas 5 4 8 5" xfId="34835" xr:uid="{00000000-0005-0000-0000-0000536D0000}"/>
    <cellStyle name="Fechas 5 4 9" xfId="15423" xr:uid="{00000000-0005-0000-0000-0000546D0000}"/>
    <cellStyle name="Fechas 5 4 9 2" xfId="36224" xr:uid="{00000000-0005-0000-0000-0000556D0000}"/>
    <cellStyle name="Fechas 5 5" xfId="15424" xr:uid="{00000000-0005-0000-0000-0000566D0000}"/>
    <cellStyle name="Fechas 5 5 10" xfId="15425" xr:uid="{00000000-0005-0000-0000-0000576D0000}"/>
    <cellStyle name="Fechas 5 5 10 2" xfId="47428" xr:uid="{00000000-0005-0000-0000-0000586D0000}"/>
    <cellStyle name="Fechas 5 5 11" xfId="15426" xr:uid="{00000000-0005-0000-0000-0000596D0000}"/>
    <cellStyle name="Fechas 5 5 11 2" xfId="47429" xr:uid="{00000000-0005-0000-0000-00005A6D0000}"/>
    <cellStyle name="Fechas 5 5 12" xfId="30955" xr:uid="{00000000-0005-0000-0000-00005B6D0000}"/>
    <cellStyle name="Fechas 5 5 2" xfId="15427" xr:uid="{00000000-0005-0000-0000-00005C6D0000}"/>
    <cellStyle name="Fechas 5 5 2 2" xfId="15428" xr:uid="{00000000-0005-0000-0000-00005D6D0000}"/>
    <cellStyle name="Fechas 5 5 2 2 2" xfId="15429" xr:uid="{00000000-0005-0000-0000-00005E6D0000}"/>
    <cellStyle name="Fechas 5 5 2 2 2 2" xfId="38252" xr:uid="{00000000-0005-0000-0000-00005F6D0000}"/>
    <cellStyle name="Fechas 5 5 2 2 3" xfId="15430" xr:uid="{00000000-0005-0000-0000-0000606D0000}"/>
    <cellStyle name="Fechas 5 5 2 2 3 2" xfId="47430" xr:uid="{00000000-0005-0000-0000-0000616D0000}"/>
    <cellStyle name="Fechas 5 5 2 2 4" xfId="15431" xr:uid="{00000000-0005-0000-0000-0000626D0000}"/>
    <cellStyle name="Fechas 5 5 2 2 4 2" xfId="47431" xr:uid="{00000000-0005-0000-0000-0000636D0000}"/>
    <cellStyle name="Fechas 5 5 2 2 5" xfId="15432" xr:uid="{00000000-0005-0000-0000-0000646D0000}"/>
    <cellStyle name="Fechas 5 5 2 2 5 2" xfId="47432" xr:uid="{00000000-0005-0000-0000-0000656D0000}"/>
    <cellStyle name="Fechas 5 5 2 2 6" xfId="33164" xr:uid="{00000000-0005-0000-0000-0000666D0000}"/>
    <cellStyle name="Fechas 5 5 2 3" xfId="15433" xr:uid="{00000000-0005-0000-0000-0000676D0000}"/>
    <cellStyle name="Fechas 5 5 2 3 2" xfId="15434" xr:uid="{00000000-0005-0000-0000-0000686D0000}"/>
    <cellStyle name="Fechas 5 5 2 3 2 2" xfId="40506" xr:uid="{00000000-0005-0000-0000-0000696D0000}"/>
    <cellStyle name="Fechas 5 5 2 3 3" xfId="15435" xr:uid="{00000000-0005-0000-0000-00006A6D0000}"/>
    <cellStyle name="Fechas 5 5 2 3 3 2" xfId="47433" xr:uid="{00000000-0005-0000-0000-00006B6D0000}"/>
    <cellStyle name="Fechas 5 5 2 3 4" xfId="15436" xr:uid="{00000000-0005-0000-0000-00006C6D0000}"/>
    <cellStyle name="Fechas 5 5 2 3 4 2" xfId="47434" xr:uid="{00000000-0005-0000-0000-00006D6D0000}"/>
    <cellStyle name="Fechas 5 5 2 3 5" xfId="15437" xr:uid="{00000000-0005-0000-0000-00006E6D0000}"/>
    <cellStyle name="Fechas 5 5 2 3 5 2" xfId="47435" xr:uid="{00000000-0005-0000-0000-00006F6D0000}"/>
    <cellStyle name="Fechas 5 5 2 3 6" xfId="35418" xr:uid="{00000000-0005-0000-0000-0000706D0000}"/>
    <cellStyle name="Fechas 5 5 2 4" xfId="15438" xr:uid="{00000000-0005-0000-0000-0000716D0000}"/>
    <cellStyle name="Fechas 5 5 2 4 2" xfId="36807" xr:uid="{00000000-0005-0000-0000-0000726D0000}"/>
    <cellStyle name="Fechas 5 5 2 5" xfId="31719" xr:uid="{00000000-0005-0000-0000-0000736D0000}"/>
    <cellStyle name="Fechas 5 5 3" xfId="15439" xr:uid="{00000000-0005-0000-0000-0000746D0000}"/>
    <cellStyle name="Fechas 5 5 3 2" xfId="15440" xr:uid="{00000000-0005-0000-0000-0000756D0000}"/>
    <cellStyle name="Fechas 5 5 3 2 2" xfId="15441" xr:uid="{00000000-0005-0000-0000-0000766D0000}"/>
    <cellStyle name="Fechas 5 5 3 2 2 2" xfId="38140" xr:uid="{00000000-0005-0000-0000-0000776D0000}"/>
    <cellStyle name="Fechas 5 5 3 2 3" xfId="15442" xr:uid="{00000000-0005-0000-0000-0000786D0000}"/>
    <cellStyle name="Fechas 5 5 3 2 3 2" xfId="47436" xr:uid="{00000000-0005-0000-0000-0000796D0000}"/>
    <cellStyle name="Fechas 5 5 3 2 4" xfId="15443" xr:uid="{00000000-0005-0000-0000-00007A6D0000}"/>
    <cellStyle name="Fechas 5 5 3 2 4 2" xfId="47437" xr:uid="{00000000-0005-0000-0000-00007B6D0000}"/>
    <cellStyle name="Fechas 5 5 3 2 5" xfId="33052" xr:uid="{00000000-0005-0000-0000-00007C6D0000}"/>
    <cellStyle name="Fechas 5 5 3 3" xfId="15444" xr:uid="{00000000-0005-0000-0000-00007D6D0000}"/>
    <cellStyle name="Fechas 5 5 3 3 2" xfId="15445" xr:uid="{00000000-0005-0000-0000-00007E6D0000}"/>
    <cellStyle name="Fechas 5 5 3 3 2 2" xfId="39178" xr:uid="{00000000-0005-0000-0000-00007F6D0000}"/>
    <cellStyle name="Fechas 5 5 3 3 3" xfId="15446" xr:uid="{00000000-0005-0000-0000-0000806D0000}"/>
    <cellStyle name="Fechas 5 5 3 3 3 2" xfId="47438" xr:uid="{00000000-0005-0000-0000-0000816D0000}"/>
    <cellStyle name="Fechas 5 5 3 3 4" xfId="15447" xr:uid="{00000000-0005-0000-0000-0000826D0000}"/>
    <cellStyle name="Fechas 5 5 3 3 4 2" xfId="47439" xr:uid="{00000000-0005-0000-0000-0000836D0000}"/>
    <cellStyle name="Fechas 5 5 3 3 5" xfId="34090" xr:uid="{00000000-0005-0000-0000-0000846D0000}"/>
    <cellStyle name="Fechas 5 5 3 4" xfId="15448" xr:uid="{00000000-0005-0000-0000-0000856D0000}"/>
    <cellStyle name="Fechas 5 5 3 4 2" xfId="15449" xr:uid="{00000000-0005-0000-0000-0000866D0000}"/>
    <cellStyle name="Fechas 5 5 3 4 2 2" xfId="40394" xr:uid="{00000000-0005-0000-0000-0000876D0000}"/>
    <cellStyle name="Fechas 5 5 3 4 3" xfId="15450" xr:uid="{00000000-0005-0000-0000-0000886D0000}"/>
    <cellStyle name="Fechas 5 5 3 4 3 2" xfId="47440" xr:uid="{00000000-0005-0000-0000-0000896D0000}"/>
    <cellStyle name="Fechas 5 5 3 4 4" xfId="15451" xr:uid="{00000000-0005-0000-0000-00008A6D0000}"/>
    <cellStyle name="Fechas 5 5 3 4 4 2" xfId="47441" xr:uid="{00000000-0005-0000-0000-00008B6D0000}"/>
    <cellStyle name="Fechas 5 5 3 4 5" xfId="35306" xr:uid="{00000000-0005-0000-0000-00008C6D0000}"/>
    <cellStyle name="Fechas 5 5 3 5" xfId="15452" xr:uid="{00000000-0005-0000-0000-00008D6D0000}"/>
    <cellStyle name="Fechas 5 5 3 5 2" xfId="36695" xr:uid="{00000000-0005-0000-0000-00008E6D0000}"/>
    <cellStyle name="Fechas 5 5 3 6" xfId="15453" xr:uid="{00000000-0005-0000-0000-00008F6D0000}"/>
    <cellStyle name="Fechas 5 5 3 6 2" xfId="47442" xr:uid="{00000000-0005-0000-0000-0000906D0000}"/>
    <cellStyle name="Fechas 5 5 3 7" xfId="15454" xr:uid="{00000000-0005-0000-0000-0000916D0000}"/>
    <cellStyle name="Fechas 5 5 3 7 2" xfId="47443" xr:uid="{00000000-0005-0000-0000-0000926D0000}"/>
    <cellStyle name="Fechas 5 5 3 8" xfId="15455" xr:uid="{00000000-0005-0000-0000-0000936D0000}"/>
    <cellStyle name="Fechas 5 5 3 8 2" xfId="47444" xr:uid="{00000000-0005-0000-0000-0000946D0000}"/>
    <cellStyle name="Fechas 5 5 3 9" xfId="31607" xr:uid="{00000000-0005-0000-0000-0000956D0000}"/>
    <cellStyle name="Fechas 5 5 4" xfId="15456" xr:uid="{00000000-0005-0000-0000-0000966D0000}"/>
    <cellStyle name="Fechas 5 5 4 2" xfId="15457" xr:uid="{00000000-0005-0000-0000-0000976D0000}"/>
    <cellStyle name="Fechas 5 5 4 2 2" xfId="15458" xr:uid="{00000000-0005-0000-0000-0000986D0000}"/>
    <cellStyle name="Fechas 5 5 4 2 2 2" xfId="38466" xr:uid="{00000000-0005-0000-0000-0000996D0000}"/>
    <cellStyle name="Fechas 5 5 4 2 3" xfId="15459" xr:uid="{00000000-0005-0000-0000-00009A6D0000}"/>
    <cellStyle name="Fechas 5 5 4 2 3 2" xfId="47445" xr:uid="{00000000-0005-0000-0000-00009B6D0000}"/>
    <cellStyle name="Fechas 5 5 4 2 4" xfId="15460" xr:uid="{00000000-0005-0000-0000-00009C6D0000}"/>
    <cellStyle name="Fechas 5 5 4 2 4 2" xfId="47446" xr:uid="{00000000-0005-0000-0000-00009D6D0000}"/>
    <cellStyle name="Fechas 5 5 4 2 5" xfId="33378" xr:uid="{00000000-0005-0000-0000-00009E6D0000}"/>
    <cellStyle name="Fechas 5 5 4 3" xfId="15461" xr:uid="{00000000-0005-0000-0000-00009F6D0000}"/>
    <cellStyle name="Fechas 5 5 4 3 2" xfId="15462" xr:uid="{00000000-0005-0000-0000-0000A06D0000}"/>
    <cellStyle name="Fechas 5 5 4 3 2 2" xfId="39338" xr:uid="{00000000-0005-0000-0000-0000A16D0000}"/>
    <cellStyle name="Fechas 5 5 4 3 3" xfId="15463" xr:uid="{00000000-0005-0000-0000-0000A26D0000}"/>
    <cellStyle name="Fechas 5 5 4 3 3 2" xfId="47447" xr:uid="{00000000-0005-0000-0000-0000A36D0000}"/>
    <cellStyle name="Fechas 5 5 4 3 4" xfId="15464" xr:uid="{00000000-0005-0000-0000-0000A46D0000}"/>
    <cellStyle name="Fechas 5 5 4 3 4 2" xfId="47448" xr:uid="{00000000-0005-0000-0000-0000A56D0000}"/>
    <cellStyle name="Fechas 5 5 4 3 5" xfId="34250" xr:uid="{00000000-0005-0000-0000-0000A66D0000}"/>
    <cellStyle name="Fechas 5 5 4 4" xfId="15465" xr:uid="{00000000-0005-0000-0000-0000A76D0000}"/>
    <cellStyle name="Fechas 5 5 4 4 2" xfId="15466" xr:uid="{00000000-0005-0000-0000-0000A86D0000}"/>
    <cellStyle name="Fechas 5 5 4 4 2 2" xfId="40720" xr:uid="{00000000-0005-0000-0000-0000A96D0000}"/>
    <cellStyle name="Fechas 5 5 4 4 3" xfId="15467" xr:uid="{00000000-0005-0000-0000-0000AA6D0000}"/>
    <cellStyle name="Fechas 5 5 4 4 3 2" xfId="47449" xr:uid="{00000000-0005-0000-0000-0000AB6D0000}"/>
    <cellStyle name="Fechas 5 5 4 4 4" xfId="15468" xr:uid="{00000000-0005-0000-0000-0000AC6D0000}"/>
    <cellStyle name="Fechas 5 5 4 4 4 2" xfId="47450" xr:uid="{00000000-0005-0000-0000-0000AD6D0000}"/>
    <cellStyle name="Fechas 5 5 4 4 5" xfId="35632" xr:uid="{00000000-0005-0000-0000-0000AE6D0000}"/>
    <cellStyle name="Fechas 5 5 4 5" xfId="15469" xr:uid="{00000000-0005-0000-0000-0000AF6D0000}"/>
    <cellStyle name="Fechas 5 5 4 5 2" xfId="37021" xr:uid="{00000000-0005-0000-0000-0000B06D0000}"/>
    <cellStyle name="Fechas 5 5 4 6" xfId="15470" xr:uid="{00000000-0005-0000-0000-0000B16D0000}"/>
    <cellStyle name="Fechas 5 5 4 6 2" xfId="47451" xr:uid="{00000000-0005-0000-0000-0000B26D0000}"/>
    <cellStyle name="Fechas 5 5 4 7" xfId="15471" xr:uid="{00000000-0005-0000-0000-0000B36D0000}"/>
    <cellStyle name="Fechas 5 5 4 7 2" xfId="47452" xr:uid="{00000000-0005-0000-0000-0000B46D0000}"/>
    <cellStyle name="Fechas 5 5 4 8" xfId="15472" xr:uid="{00000000-0005-0000-0000-0000B56D0000}"/>
    <cellStyle name="Fechas 5 5 4 8 2" xfId="47453" xr:uid="{00000000-0005-0000-0000-0000B66D0000}"/>
    <cellStyle name="Fechas 5 5 4 9" xfId="31933" xr:uid="{00000000-0005-0000-0000-0000B76D0000}"/>
    <cellStyle name="Fechas 5 5 5" xfId="15473" xr:uid="{00000000-0005-0000-0000-0000B86D0000}"/>
    <cellStyle name="Fechas 5 5 5 2" xfId="15474" xr:uid="{00000000-0005-0000-0000-0000B96D0000}"/>
    <cellStyle name="Fechas 5 5 5 2 2" xfId="15475" xr:uid="{00000000-0005-0000-0000-0000BA6D0000}"/>
    <cellStyle name="Fechas 5 5 5 2 2 2" xfId="38946" xr:uid="{00000000-0005-0000-0000-0000BB6D0000}"/>
    <cellStyle name="Fechas 5 5 5 2 3" xfId="15476" xr:uid="{00000000-0005-0000-0000-0000BC6D0000}"/>
    <cellStyle name="Fechas 5 5 5 2 3 2" xfId="47454" xr:uid="{00000000-0005-0000-0000-0000BD6D0000}"/>
    <cellStyle name="Fechas 5 5 5 2 4" xfId="15477" xr:uid="{00000000-0005-0000-0000-0000BE6D0000}"/>
    <cellStyle name="Fechas 5 5 5 2 4 2" xfId="47455" xr:uid="{00000000-0005-0000-0000-0000BF6D0000}"/>
    <cellStyle name="Fechas 5 5 5 2 5" xfId="33858" xr:uid="{00000000-0005-0000-0000-0000C06D0000}"/>
    <cellStyle name="Fechas 5 5 5 3" xfId="15478" xr:uid="{00000000-0005-0000-0000-0000C16D0000}"/>
    <cellStyle name="Fechas 5 5 5 3 2" xfId="15479" xr:uid="{00000000-0005-0000-0000-0000C26D0000}"/>
    <cellStyle name="Fechas 5 5 5 3 2 2" xfId="40162" xr:uid="{00000000-0005-0000-0000-0000C36D0000}"/>
    <cellStyle name="Fechas 5 5 5 3 3" xfId="15480" xr:uid="{00000000-0005-0000-0000-0000C46D0000}"/>
    <cellStyle name="Fechas 5 5 5 3 3 2" xfId="47456" xr:uid="{00000000-0005-0000-0000-0000C56D0000}"/>
    <cellStyle name="Fechas 5 5 5 3 4" xfId="15481" xr:uid="{00000000-0005-0000-0000-0000C66D0000}"/>
    <cellStyle name="Fechas 5 5 5 3 4 2" xfId="47457" xr:uid="{00000000-0005-0000-0000-0000C76D0000}"/>
    <cellStyle name="Fechas 5 5 5 3 5" xfId="35074" xr:uid="{00000000-0005-0000-0000-0000C86D0000}"/>
    <cellStyle name="Fechas 5 5 5 4" xfId="15482" xr:uid="{00000000-0005-0000-0000-0000C96D0000}"/>
    <cellStyle name="Fechas 5 5 5 4 2" xfId="36463" xr:uid="{00000000-0005-0000-0000-0000CA6D0000}"/>
    <cellStyle name="Fechas 5 5 5 5" xfId="15483" xr:uid="{00000000-0005-0000-0000-0000CB6D0000}"/>
    <cellStyle name="Fechas 5 5 5 5 2" xfId="47458" xr:uid="{00000000-0005-0000-0000-0000CC6D0000}"/>
    <cellStyle name="Fechas 5 5 5 6" xfId="15484" xr:uid="{00000000-0005-0000-0000-0000CD6D0000}"/>
    <cellStyle name="Fechas 5 5 5 6 2" xfId="47459" xr:uid="{00000000-0005-0000-0000-0000CE6D0000}"/>
    <cellStyle name="Fechas 5 5 5 7" xfId="15485" xr:uid="{00000000-0005-0000-0000-0000CF6D0000}"/>
    <cellStyle name="Fechas 5 5 5 7 2" xfId="47460" xr:uid="{00000000-0005-0000-0000-0000D06D0000}"/>
    <cellStyle name="Fechas 5 5 5 8" xfId="31375" xr:uid="{00000000-0005-0000-0000-0000D16D0000}"/>
    <cellStyle name="Fechas 5 5 6" xfId="15486" xr:uid="{00000000-0005-0000-0000-0000D26D0000}"/>
    <cellStyle name="Fechas 5 5 6 2" xfId="15487" xr:uid="{00000000-0005-0000-0000-0000D36D0000}"/>
    <cellStyle name="Fechas 5 5 6 2 2" xfId="37728" xr:uid="{00000000-0005-0000-0000-0000D46D0000}"/>
    <cellStyle name="Fechas 5 5 6 3" xfId="15488" xr:uid="{00000000-0005-0000-0000-0000D56D0000}"/>
    <cellStyle name="Fechas 5 5 6 3 2" xfId="47461" xr:uid="{00000000-0005-0000-0000-0000D66D0000}"/>
    <cellStyle name="Fechas 5 5 6 4" xfId="15489" xr:uid="{00000000-0005-0000-0000-0000D76D0000}"/>
    <cellStyle name="Fechas 5 5 6 4 2" xfId="47462" xr:uid="{00000000-0005-0000-0000-0000D86D0000}"/>
    <cellStyle name="Fechas 5 5 6 5" xfId="32640" xr:uid="{00000000-0005-0000-0000-0000D96D0000}"/>
    <cellStyle name="Fechas 5 5 7" xfId="15490" xr:uid="{00000000-0005-0000-0000-0000DA6D0000}"/>
    <cellStyle name="Fechas 5 5 7 2" xfId="15491" xr:uid="{00000000-0005-0000-0000-0000DB6D0000}"/>
    <cellStyle name="Fechas 5 5 7 2 2" xfId="37474" xr:uid="{00000000-0005-0000-0000-0000DC6D0000}"/>
    <cellStyle name="Fechas 5 5 7 3" xfId="15492" xr:uid="{00000000-0005-0000-0000-0000DD6D0000}"/>
    <cellStyle name="Fechas 5 5 7 3 2" xfId="47463" xr:uid="{00000000-0005-0000-0000-0000DE6D0000}"/>
    <cellStyle name="Fechas 5 5 7 4" xfId="15493" xr:uid="{00000000-0005-0000-0000-0000DF6D0000}"/>
    <cellStyle name="Fechas 5 5 7 4 2" xfId="47464" xr:uid="{00000000-0005-0000-0000-0000E06D0000}"/>
    <cellStyle name="Fechas 5 5 7 5" xfId="32386" xr:uid="{00000000-0005-0000-0000-0000E16D0000}"/>
    <cellStyle name="Fechas 5 5 8" xfId="15494" xr:uid="{00000000-0005-0000-0000-0000E26D0000}"/>
    <cellStyle name="Fechas 5 5 8 2" xfId="15495" xr:uid="{00000000-0005-0000-0000-0000E36D0000}"/>
    <cellStyle name="Fechas 5 5 8 2 2" xfId="39920" xr:uid="{00000000-0005-0000-0000-0000E46D0000}"/>
    <cellStyle name="Fechas 5 5 8 3" xfId="15496" xr:uid="{00000000-0005-0000-0000-0000E56D0000}"/>
    <cellStyle name="Fechas 5 5 8 3 2" xfId="47465" xr:uid="{00000000-0005-0000-0000-0000E66D0000}"/>
    <cellStyle name="Fechas 5 5 8 4" xfId="15497" xr:uid="{00000000-0005-0000-0000-0000E76D0000}"/>
    <cellStyle name="Fechas 5 5 8 4 2" xfId="47466" xr:uid="{00000000-0005-0000-0000-0000E86D0000}"/>
    <cellStyle name="Fechas 5 5 8 5" xfId="34832" xr:uid="{00000000-0005-0000-0000-0000E96D0000}"/>
    <cellStyle name="Fechas 5 5 9" xfId="15498" xr:uid="{00000000-0005-0000-0000-0000EA6D0000}"/>
    <cellStyle name="Fechas 5 5 9 2" xfId="36221" xr:uid="{00000000-0005-0000-0000-0000EB6D0000}"/>
    <cellStyle name="Fechas 5 6" xfId="15499" xr:uid="{00000000-0005-0000-0000-0000EC6D0000}"/>
    <cellStyle name="Fechas 5 6 10" xfId="15500" xr:uid="{00000000-0005-0000-0000-0000ED6D0000}"/>
    <cellStyle name="Fechas 5 6 10 2" xfId="47467" xr:uid="{00000000-0005-0000-0000-0000EE6D0000}"/>
    <cellStyle name="Fechas 5 6 11" xfId="15501" xr:uid="{00000000-0005-0000-0000-0000EF6D0000}"/>
    <cellStyle name="Fechas 5 6 11 2" xfId="47468" xr:uid="{00000000-0005-0000-0000-0000F06D0000}"/>
    <cellStyle name="Fechas 5 6 12" xfId="30927" xr:uid="{00000000-0005-0000-0000-0000F16D0000}"/>
    <cellStyle name="Fechas 5 6 2" xfId="15502" xr:uid="{00000000-0005-0000-0000-0000F26D0000}"/>
    <cellStyle name="Fechas 5 6 2 2" xfId="15503" xr:uid="{00000000-0005-0000-0000-0000F36D0000}"/>
    <cellStyle name="Fechas 5 6 2 2 2" xfId="15504" xr:uid="{00000000-0005-0000-0000-0000F46D0000}"/>
    <cellStyle name="Fechas 5 6 2 2 2 2" xfId="38253" xr:uid="{00000000-0005-0000-0000-0000F56D0000}"/>
    <cellStyle name="Fechas 5 6 2 2 3" xfId="15505" xr:uid="{00000000-0005-0000-0000-0000F66D0000}"/>
    <cellStyle name="Fechas 5 6 2 2 3 2" xfId="47469" xr:uid="{00000000-0005-0000-0000-0000F76D0000}"/>
    <cellStyle name="Fechas 5 6 2 2 4" xfId="15506" xr:uid="{00000000-0005-0000-0000-0000F86D0000}"/>
    <cellStyle name="Fechas 5 6 2 2 4 2" xfId="47470" xr:uid="{00000000-0005-0000-0000-0000F96D0000}"/>
    <cellStyle name="Fechas 5 6 2 2 5" xfId="15507" xr:uid="{00000000-0005-0000-0000-0000FA6D0000}"/>
    <cellStyle name="Fechas 5 6 2 2 5 2" xfId="47471" xr:uid="{00000000-0005-0000-0000-0000FB6D0000}"/>
    <cellStyle name="Fechas 5 6 2 2 6" xfId="33165" xr:uid="{00000000-0005-0000-0000-0000FC6D0000}"/>
    <cellStyle name="Fechas 5 6 2 3" xfId="15508" xr:uid="{00000000-0005-0000-0000-0000FD6D0000}"/>
    <cellStyle name="Fechas 5 6 2 3 2" xfId="15509" xr:uid="{00000000-0005-0000-0000-0000FE6D0000}"/>
    <cellStyle name="Fechas 5 6 2 3 2 2" xfId="40507" xr:uid="{00000000-0005-0000-0000-0000FF6D0000}"/>
    <cellStyle name="Fechas 5 6 2 3 3" xfId="15510" xr:uid="{00000000-0005-0000-0000-0000006E0000}"/>
    <cellStyle name="Fechas 5 6 2 3 3 2" xfId="47472" xr:uid="{00000000-0005-0000-0000-0000016E0000}"/>
    <cellStyle name="Fechas 5 6 2 3 4" xfId="15511" xr:uid="{00000000-0005-0000-0000-0000026E0000}"/>
    <cellStyle name="Fechas 5 6 2 3 4 2" xfId="47473" xr:uid="{00000000-0005-0000-0000-0000036E0000}"/>
    <cellStyle name="Fechas 5 6 2 3 5" xfId="15512" xr:uid="{00000000-0005-0000-0000-0000046E0000}"/>
    <cellStyle name="Fechas 5 6 2 3 5 2" xfId="47474" xr:uid="{00000000-0005-0000-0000-0000056E0000}"/>
    <cellStyle name="Fechas 5 6 2 3 6" xfId="35419" xr:uid="{00000000-0005-0000-0000-0000066E0000}"/>
    <cellStyle name="Fechas 5 6 2 4" xfId="15513" xr:uid="{00000000-0005-0000-0000-0000076E0000}"/>
    <cellStyle name="Fechas 5 6 2 4 2" xfId="36808" xr:uid="{00000000-0005-0000-0000-0000086E0000}"/>
    <cellStyle name="Fechas 5 6 2 5" xfId="31720" xr:uid="{00000000-0005-0000-0000-0000096E0000}"/>
    <cellStyle name="Fechas 5 6 3" xfId="15514" xr:uid="{00000000-0005-0000-0000-00000A6E0000}"/>
    <cellStyle name="Fechas 5 6 3 2" xfId="15515" xr:uid="{00000000-0005-0000-0000-00000B6E0000}"/>
    <cellStyle name="Fechas 5 6 3 2 2" xfId="15516" xr:uid="{00000000-0005-0000-0000-00000C6E0000}"/>
    <cellStyle name="Fechas 5 6 3 2 2 2" xfId="38141" xr:uid="{00000000-0005-0000-0000-00000D6E0000}"/>
    <cellStyle name="Fechas 5 6 3 2 3" xfId="15517" xr:uid="{00000000-0005-0000-0000-00000E6E0000}"/>
    <cellStyle name="Fechas 5 6 3 2 3 2" xfId="47475" xr:uid="{00000000-0005-0000-0000-00000F6E0000}"/>
    <cellStyle name="Fechas 5 6 3 2 4" xfId="15518" xr:uid="{00000000-0005-0000-0000-0000106E0000}"/>
    <cellStyle name="Fechas 5 6 3 2 4 2" xfId="47476" xr:uid="{00000000-0005-0000-0000-0000116E0000}"/>
    <cellStyle name="Fechas 5 6 3 2 5" xfId="33053" xr:uid="{00000000-0005-0000-0000-0000126E0000}"/>
    <cellStyle name="Fechas 5 6 3 3" xfId="15519" xr:uid="{00000000-0005-0000-0000-0000136E0000}"/>
    <cellStyle name="Fechas 5 6 3 3 2" xfId="15520" xr:uid="{00000000-0005-0000-0000-0000146E0000}"/>
    <cellStyle name="Fechas 5 6 3 3 2 2" xfId="39179" xr:uid="{00000000-0005-0000-0000-0000156E0000}"/>
    <cellStyle name="Fechas 5 6 3 3 3" xfId="15521" xr:uid="{00000000-0005-0000-0000-0000166E0000}"/>
    <cellStyle name="Fechas 5 6 3 3 3 2" xfId="47477" xr:uid="{00000000-0005-0000-0000-0000176E0000}"/>
    <cellStyle name="Fechas 5 6 3 3 4" xfId="15522" xr:uid="{00000000-0005-0000-0000-0000186E0000}"/>
    <cellStyle name="Fechas 5 6 3 3 4 2" xfId="47478" xr:uid="{00000000-0005-0000-0000-0000196E0000}"/>
    <cellStyle name="Fechas 5 6 3 3 5" xfId="34091" xr:uid="{00000000-0005-0000-0000-00001A6E0000}"/>
    <cellStyle name="Fechas 5 6 3 4" xfId="15523" xr:uid="{00000000-0005-0000-0000-00001B6E0000}"/>
    <cellStyle name="Fechas 5 6 3 4 2" xfId="15524" xr:uid="{00000000-0005-0000-0000-00001C6E0000}"/>
    <cellStyle name="Fechas 5 6 3 4 2 2" xfId="40395" xr:uid="{00000000-0005-0000-0000-00001D6E0000}"/>
    <cellStyle name="Fechas 5 6 3 4 3" xfId="15525" xr:uid="{00000000-0005-0000-0000-00001E6E0000}"/>
    <cellStyle name="Fechas 5 6 3 4 3 2" xfId="47479" xr:uid="{00000000-0005-0000-0000-00001F6E0000}"/>
    <cellStyle name="Fechas 5 6 3 4 4" xfId="15526" xr:uid="{00000000-0005-0000-0000-0000206E0000}"/>
    <cellStyle name="Fechas 5 6 3 4 4 2" xfId="47480" xr:uid="{00000000-0005-0000-0000-0000216E0000}"/>
    <cellStyle name="Fechas 5 6 3 4 5" xfId="35307" xr:uid="{00000000-0005-0000-0000-0000226E0000}"/>
    <cellStyle name="Fechas 5 6 3 5" xfId="15527" xr:uid="{00000000-0005-0000-0000-0000236E0000}"/>
    <cellStyle name="Fechas 5 6 3 5 2" xfId="36696" xr:uid="{00000000-0005-0000-0000-0000246E0000}"/>
    <cellStyle name="Fechas 5 6 3 6" xfId="15528" xr:uid="{00000000-0005-0000-0000-0000256E0000}"/>
    <cellStyle name="Fechas 5 6 3 6 2" xfId="47481" xr:uid="{00000000-0005-0000-0000-0000266E0000}"/>
    <cellStyle name="Fechas 5 6 3 7" xfId="15529" xr:uid="{00000000-0005-0000-0000-0000276E0000}"/>
    <cellStyle name="Fechas 5 6 3 7 2" xfId="47482" xr:uid="{00000000-0005-0000-0000-0000286E0000}"/>
    <cellStyle name="Fechas 5 6 3 8" xfId="15530" xr:uid="{00000000-0005-0000-0000-0000296E0000}"/>
    <cellStyle name="Fechas 5 6 3 8 2" xfId="47483" xr:uid="{00000000-0005-0000-0000-00002A6E0000}"/>
    <cellStyle name="Fechas 5 6 3 9" xfId="31608" xr:uid="{00000000-0005-0000-0000-00002B6E0000}"/>
    <cellStyle name="Fechas 5 6 4" xfId="15531" xr:uid="{00000000-0005-0000-0000-00002C6E0000}"/>
    <cellStyle name="Fechas 5 6 4 2" xfId="15532" xr:uid="{00000000-0005-0000-0000-00002D6E0000}"/>
    <cellStyle name="Fechas 5 6 4 2 2" xfId="15533" xr:uid="{00000000-0005-0000-0000-00002E6E0000}"/>
    <cellStyle name="Fechas 5 6 4 2 2 2" xfId="38465" xr:uid="{00000000-0005-0000-0000-00002F6E0000}"/>
    <cellStyle name="Fechas 5 6 4 2 3" xfId="15534" xr:uid="{00000000-0005-0000-0000-0000306E0000}"/>
    <cellStyle name="Fechas 5 6 4 2 3 2" xfId="47484" xr:uid="{00000000-0005-0000-0000-0000316E0000}"/>
    <cellStyle name="Fechas 5 6 4 2 4" xfId="15535" xr:uid="{00000000-0005-0000-0000-0000326E0000}"/>
    <cellStyle name="Fechas 5 6 4 2 4 2" xfId="47485" xr:uid="{00000000-0005-0000-0000-0000336E0000}"/>
    <cellStyle name="Fechas 5 6 4 2 5" xfId="33377" xr:uid="{00000000-0005-0000-0000-0000346E0000}"/>
    <cellStyle name="Fechas 5 6 4 3" xfId="15536" xr:uid="{00000000-0005-0000-0000-0000356E0000}"/>
    <cellStyle name="Fechas 5 6 4 3 2" xfId="15537" xr:uid="{00000000-0005-0000-0000-0000366E0000}"/>
    <cellStyle name="Fechas 5 6 4 3 2 2" xfId="39337" xr:uid="{00000000-0005-0000-0000-0000376E0000}"/>
    <cellStyle name="Fechas 5 6 4 3 3" xfId="15538" xr:uid="{00000000-0005-0000-0000-0000386E0000}"/>
    <cellStyle name="Fechas 5 6 4 3 3 2" xfId="47486" xr:uid="{00000000-0005-0000-0000-0000396E0000}"/>
    <cellStyle name="Fechas 5 6 4 3 4" xfId="15539" xr:uid="{00000000-0005-0000-0000-00003A6E0000}"/>
    <cellStyle name="Fechas 5 6 4 3 4 2" xfId="47487" xr:uid="{00000000-0005-0000-0000-00003B6E0000}"/>
    <cellStyle name="Fechas 5 6 4 3 5" xfId="34249" xr:uid="{00000000-0005-0000-0000-00003C6E0000}"/>
    <cellStyle name="Fechas 5 6 4 4" xfId="15540" xr:uid="{00000000-0005-0000-0000-00003D6E0000}"/>
    <cellStyle name="Fechas 5 6 4 4 2" xfId="15541" xr:uid="{00000000-0005-0000-0000-00003E6E0000}"/>
    <cellStyle name="Fechas 5 6 4 4 2 2" xfId="40719" xr:uid="{00000000-0005-0000-0000-00003F6E0000}"/>
    <cellStyle name="Fechas 5 6 4 4 3" xfId="15542" xr:uid="{00000000-0005-0000-0000-0000406E0000}"/>
    <cellStyle name="Fechas 5 6 4 4 3 2" xfId="47488" xr:uid="{00000000-0005-0000-0000-0000416E0000}"/>
    <cellStyle name="Fechas 5 6 4 4 4" xfId="15543" xr:uid="{00000000-0005-0000-0000-0000426E0000}"/>
    <cellStyle name="Fechas 5 6 4 4 4 2" xfId="47489" xr:uid="{00000000-0005-0000-0000-0000436E0000}"/>
    <cellStyle name="Fechas 5 6 4 4 5" xfId="35631" xr:uid="{00000000-0005-0000-0000-0000446E0000}"/>
    <cellStyle name="Fechas 5 6 4 5" xfId="15544" xr:uid="{00000000-0005-0000-0000-0000456E0000}"/>
    <cellStyle name="Fechas 5 6 4 5 2" xfId="37020" xr:uid="{00000000-0005-0000-0000-0000466E0000}"/>
    <cellStyle name="Fechas 5 6 4 6" xfId="15545" xr:uid="{00000000-0005-0000-0000-0000476E0000}"/>
    <cellStyle name="Fechas 5 6 4 6 2" xfId="47490" xr:uid="{00000000-0005-0000-0000-0000486E0000}"/>
    <cellStyle name="Fechas 5 6 4 7" xfId="15546" xr:uid="{00000000-0005-0000-0000-0000496E0000}"/>
    <cellStyle name="Fechas 5 6 4 7 2" xfId="47491" xr:uid="{00000000-0005-0000-0000-00004A6E0000}"/>
    <cellStyle name="Fechas 5 6 4 8" xfId="15547" xr:uid="{00000000-0005-0000-0000-00004B6E0000}"/>
    <cellStyle name="Fechas 5 6 4 8 2" xfId="47492" xr:uid="{00000000-0005-0000-0000-00004C6E0000}"/>
    <cellStyle name="Fechas 5 6 4 9" xfId="31932" xr:uid="{00000000-0005-0000-0000-00004D6E0000}"/>
    <cellStyle name="Fechas 5 6 5" xfId="15548" xr:uid="{00000000-0005-0000-0000-00004E6E0000}"/>
    <cellStyle name="Fechas 5 6 5 2" xfId="15549" xr:uid="{00000000-0005-0000-0000-00004F6E0000}"/>
    <cellStyle name="Fechas 5 6 5 2 2" xfId="15550" xr:uid="{00000000-0005-0000-0000-0000506E0000}"/>
    <cellStyle name="Fechas 5 6 5 2 2 2" xfId="38947" xr:uid="{00000000-0005-0000-0000-0000516E0000}"/>
    <cellStyle name="Fechas 5 6 5 2 3" xfId="15551" xr:uid="{00000000-0005-0000-0000-0000526E0000}"/>
    <cellStyle name="Fechas 5 6 5 2 3 2" xfId="47493" xr:uid="{00000000-0005-0000-0000-0000536E0000}"/>
    <cellStyle name="Fechas 5 6 5 2 4" xfId="15552" xr:uid="{00000000-0005-0000-0000-0000546E0000}"/>
    <cellStyle name="Fechas 5 6 5 2 4 2" xfId="47494" xr:uid="{00000000-0005-0000-0000-0000556E0000}"/>
    <cellStyle name="Fechas 5 6 5 2 5" xfId="33859" xr:uid="{00000000-0005-0000-0000-0000566E0000}"/>
    <cellStyle name="Fechas 5 6 5 3" xfId="15553" xr:uid="{00000000-0005-0000-0000-0000576E0000}"/>
    <cellStyle name="Fechas 5 6 5 3 2" xfId="15554" xr:uid="{00000000-0005-0000-0000-0000586E0000}"/>
    <cellStyle name="Fechas 5 6 5 3 2 2" xfId="40163" xr:uid="{00000000-0005-0000-0000-0000596E0000}"/>
    <cellStyle name="Fechas 5 6 5 3 3" xfId="15555" xr:uid="{00000000-0005-0000-0000-00005A6E0000}"/>
    <cellStyle name="Fechas 5 6 5 3 3 2" xfId="47495" xr:uid="{00000000-0005-0000-0000-00005B6E0000}"/>
    <cellStyle name="Fechas 5 6 5 3 4" xfId="15556" xr:uid="{00000000-0005-0000-0000-00005C6E0000}"/>
    <cellStyle name="Fechas 5 6 5 3 4 2" xfId="47496" xr:uid="{00000000-0005-0000-0000-00005D6E0000}"/>
    <cellStyle name="Fechas 5 6 5 3 5" xfId="35075" xr:uid="{00000000-0005-0000-0000-00005E6E0000}"/>
    <cellStyle name="Fechas 5 6 5 4" xfId="15557" xr:uid="{00000000-0005-0000-0000-00005F6E0000}"/>
    <cellStyle name="Fechas 5 6 5 4 2" xfId="36464" xr:uid="{00000000-0005-0000-0000-0000606E0000}"/>
    <cellStyle name="Fechas 5 6 5 5" xfId="15558" xr:uid="{00000000-0005-0000-0000-0000616E0000}"/>
    <cellStyle name="Fechas 5 6 5 5 2" xfId="47497" xr:uid="{00000000-0005-0000-0000-0000626E0000}"/>
    <cellStyle name="Fechas 5 6 5 6" xfId="15559" xr:uid="{00000000-0005-0000-0000-0000636E0000}"/>
    <cellStyle name="Fechas 5 6 5 6 2" xfId="47498" xr:uid="{00000000-0005-0000-0000-0000646E0000}"/>
    <cellStyle name="Fechas 5 6 5 7" xfId="15560" xr:uid="{00000000-0005-0000-0000-0000656E0000}"/>
    <cellStyle name="Fechas 5 6 5 7 2" xfId="47499" xr:uid="{00000000-0005-0000-0000-0000666E0000}"/>
    <cellStyle name="Fechas 5 6 5 8" xfId="31376" xr:uid="{00000000-0005-0000-0000-0000676E0000}"/>
    <cellStyle name="Fechas 5 6 6" xfId="15561" xr:uid="{00000000-0005-0000-0000-0000686E0000}"/>
    <cellStyle name="Fechas 5 6 6 2" xfId="15562" xr:uid="{00000000-0005-0000-0000-0000696E0000}"/>
    <cellStyle name="Fechas 5 6 6 2 2" xfId="37702" xr:uid="{00000000-0005-0000-0000-00006A6E0000}"/>
    <cellStyle name="Fechas 5 6 6 3" xfId="15563" xr:uid="{00000000-0005-0000-0000-00006B6E0000}"/>
    <cellStyle name="Fechas 5 6 6 3 2" xfId="47500" xr:uid="{00000000-0005-0000-0000-00006C6E0000}"/>
    <cellStyle name="Fechas 5 6 6 4" xfId="15564" xr:uid="{00000000-0005-0000-0000-00006D6E0000}"/>
    <cellStyle name="Fechas 5 6 6 4 2" xfId="47501" xr:uid="{00000000-0005-0000-0000-00006E6E0000}"/>
    <cellStyle name="Fechas 5 6 6 5" xfId="32614" xr:uid="{00000000-0005-0000-0000-00006F6E0000}"/>
    <cellStyle name="Fechas 5 6 7" xfId="15565" xr:uid="{00000000-0005-0000-0000-0000706E0000}"/>
    <cellStyle name="Fechas 5 6 7 2" xfId="15566" xr:uid="{00000000-0005-0000-0000-0000716E0000}"/>
    <cellStyle name="Fechas 5 6 7 2 2" xfId="37808" xr:uid="{00000000-0005-0000-0000-0000726E0000}"/>
    <cellStyle name="Fechas 5 6 7 3" xfId="15567" xr:uid="{00000000-0005-0000-0000-0000736E0000}"/>
    <cellStyle name="Fechas 5 6 7 3 2" xfId="47502" xr:uid="{00000000-0005-0000-0000-0000746E0000}"/>
    <cellStyle name="Fechas 5 6 7 4" xfId="15568" xr:uid="{00000000-0005-0000-0000-0000756E0000}"/>
    <cellStyle name="Fechas 5 6 7 4 2" xfId="47503" xr:uid="{00000000-0005-0000-0000-0000766E0000}"/>
    <cellStyle name="Fechas 5 6 7 5" xfId="32720" xr:uid="{00000000-0005-0000-0000-0000776E0000}"/>
    <cellStyle name="Fechas 5 6 8" xfId="15569" xr:uid="{00000000-0005-0000-0000-0000786E0000}"/>
    <cellStyle name="Fechas 5 6 8 2" xfId="15570" xr:uid="{00000000-0005-0000-0000-0000796E0000}"/>
    <cellStyle name="Fechas 5 6 8 2 2" xfId="39894" xr:uid="{00000000-0005-0000-0000-00007A6E0000}"/>
    <cellStyle name="Fechas 5 6 8 3" xfId="15571" xr:uid="{00000000-0005-0000-0000-00007B6E0000}"/>
    <cellStyle name="Fechas 5 6 8 3 2" xfId="47504" xr:uid="{00000000-0005-0000-0000-00007C6E0000}"/>
    <cellStyle name="Fechas 5 6 8 4" xfId="15572" xr:uid="{00000000-0005-0000-0000-00007D6E0000}"/>
    <cellStyle name="Fechas 5 6 8 4 2" xfId="47505" xr:uid="{00000000-0005-0000-0000-00007E6E0000}"/>
    <cellStyle name="Fechas 5 6 8 5" xfId="34806" xr:uid="{00000000-0005-0000-0000-00007F6E0000}"/>
    <cellStyle name="Fechas 5 6 9" xfId="15573" xr:uid="{00000000-0005-0000-0000-0000806E0000}"/>
    <cellStyle name="Fechas 5 6 9 2" xfId="36195" xr:uid="{00000000-0005-0000-0000-0000816E0000}"/>
    <cellStyle name="Fechas 5 7" xfId="15574" xr:uid="{00000000-0005-0000-0000-0000826E0000}"/>
    <cellStyle name="Fechas 5 7 10" xfId="15575" xr:uid="{00000000-0005-0000-0000-0000836E0000}"/>
    <cellStyle name="Fechas 5 7 10 2" xfId="47506" xr:uid="{00000000-0005-0000-0000-0000846E0000}"/>
    <cellStyle name="Fechas 5 7 11" xfId="15576" xr:uid="{00000000-0005-0000-0000-0000856E0000}"/>
    <cellStyle name="Fechas 5 7 11 2" xfId="47507" xr:uid="{00000000-0005-0000-0000-0000866E0000}"/>
    <cellStyle name="Fechas 5 7 12" xfId="30963" xr:uid="{00000000-0005-0000-0000-0000876E0000}"/>
    <cellStyle name="Fechas 5 7 2" xfId="15577" xr:uid="{00000000-0005-0000-0000-0000886E0000}"/>
    <cellStyle name="Fechas 5 7 2 2" xfId="15578" xr:uid="{00000000-0005-0000-0000-0000896E0000}"/>
    <cellStyle name="Fechas 5 7 2 2 2" xfId="15579" xr:uid="{00000000-0005-0000-0000-00008A6E0000}"/>
    <cellStyle name="Fechas 5 7 2 2 2 2" xfId="38254" xr:uid="{00000000-0005-0000-0000-00008B6E0000}"/>
    <cellStyle name="Fechas 5 7 2 2 3" xfId="15580" xr:uid="{00000000-0005-0000-0000-00008C6E0000}"/>
    <cellStyle name="Fechas 5 7 2 2 3 2" xfId="47508" xr:uid="{00000000-0005-0000-0000-00008D6E0000}"/>
    <cellStyle name="Fechas 5 7 2 2 4" xfId="15581" xr:uid="{00000000-0005-0000-0000-00008E6E0000}"/>
    <cellStyle name="Fechas 5 7 2 2 4 2" xfId="47509" xr:uid="{00000000-0005-0000-0000-00008F6E0000}"/>
    <cellStyle name="Fechas 5 7 2 2 5" xfId="15582" xr:uid="{00000000-0005-0000-0000-0000906E0000}"/>
    <cellStyle name="Fechas 5 7 2 2 5 2" xfId="47510" xr:uid="{00000000-0005-0000-0000-0000916E0000}"/>
    <cellStyle name="Fechas 5 7 2 2 6" xfId="33166" xr:uid="{00000000-0005-0000-0000-0000926E0000}"/>
    <cellStyle name="Fechas 5 7 2 3" xfId="15583" xr:uid="{00000000-0005-0000-0000-0000936E0000}"/>
    <cellStyle name="Fechas 5 7 2 3 2" xfId="15584" xr:uid="{00000000-0005-0000-0000-0000946E0000}"/>
    <cellStyle name="Fechas 5 7 2 3 2 2" xfId="40508" xr:uid="{00000000-0005-0000-0000-0000956E0000}"/>
    <cellStyle name="Fechas 5 7 2 3 3" xfId="15585" xr:uid="{00000000-0005-0000-0000-0000966E0000}"/>
    <cellStyle name="Fechas 5 7 2 3 3 2" xfId="47511" xr:uid="{00000000-0005-0000-0000-0000976E0000}"/>
    <cellStyle name="Fechas 5 7 2 3 4" xfId="15586" xr:uid="{00000000-0005-0000-0000-0000986E0000}"/>
    <cellStyle name="Fechas 5 7 2 3 4 2" xfId="47512" xr:uid="{00000000-0005-0000-0000-0000996E0000}"/>
    <cellStyle name="Fechas 5 7 2 3 5" xfId="15587" xr:uid="{00000000-0005-0000-0000-00009A6E0000}"/>
    <cellStyle name="Fechas 5 7 2 3 5 2" xfId="47513" xr:uid="{00000000-0005-0000-0000-00009B6E0000}"/>
    <cellStyle name="Fechas 5 7 2 3 6" xfId="35420" xr:uid="{00000000-0005-0000-0000-00009C6E0000}"/>
    <cellStyle name="Fechas 5 7 2 4" xfId="15588" xr:uid="{00000000-0005-0000-0000-00009D6E0000}"/>
    <cellStyle name="Fechas 5 7 2 4 2" xfId="36809" xr:uid="{00000000-0005-0000-0000-00009E6E0000}"/>
    <cellStyle name="Fechas 5 7 2 5" xfId="31721" xr:uid="{00000000-0005-0000-0000-00009F6E0000}"/>
    <cellStyle name="Fechas 5 7 3" xfId="15589" xr:uid="{00000000-0005-0000-0000-0000A06E0000}"/>
    <cellStyle name="Fechas 5 7 3 2" xfId="15590" xr:uid="{00000000-0005-0000-0000-0000A16E0000}"/>
    <cellStyle name="Fechas 5 7 3 2 2" xfId="15591" xr:uid="{00000000-0005-0000-0000-0000A26E0000}"/>
    <cellStyle name="Fechas 5 7 3 2 2 2" xfId="38142" xr:uid="{00000000-0005-0000-0000-0000A36E0000}"/>
    <cellStyle name="Fechas 5 7 3 2 3" xfId="15592" xr:uid="{00000000-0005-0000-0000-0000A46E0000}"/>
    <cellStyle name="Fechas 5 7 3 2 3 2" xfId="47514" xr:uid="{00000000-0005-0000-0000-0000A56E0000}"/>
    <cellStyle name="Fechas 5 7 3 2 4" xfId="15593" xr:uid="{00000000-0005-0000-0000-0000A66E0000}"/>
    <cellStyle name="Fechas 5 7 3 2 4 2" xfId="47515" xr:uid="{00000000-0005-0000-0000-0000A76E0000}"/>
    <cellStyle name="Fechas 5 7 3 2 5" xfId="33054" xr:uid="{00000000-0005-0000-0000-0000A86E0000}"/>
    <cellStyle name="Fechas 5 7 3 3" xfId="15594" xr:uid="{00000000-0005-0000-0000-0000A96E0000}"/>
    <cellStyle name="Fechas 5 7 3 3 2" xfId="15595" xr:uid="{00000000-0005-0000-0000-0000AA6E0000}"/>
    <cellStyle name="Fechas 5 7 3 3 2 2" xfId="39180" xr:uid="{00000000-0005-0000-0000-0000AB6E0000}"/>
    <cellStyle name="Fechas 5 7 3 3 3" xfId="15596" xr:uid="{00000000-0005-0000-0000-0000AC6E0000}"/>
    <cellStyle name="Fechas 5 7 3 3 3 2" xfId="47516" xr:uid="{00000000-0005-0000-0000-0000AD6E0000}"/>
    <cellStyle name="Fechas 5 7 3 3 4" xfId="15597" xr:uid="{00000000-0005-0000-0000-0000AE6E0000}"/>
    <cellStyle name="Fechas 5 7 3 3 4 2" xfId="47517" xr:uid="{00000000-0005-0000-0000-0000AF6E0000}"/>
    <cellStyle name="Fechas 5 7 3 3 5" xfId="34092" xr:uid="{00000000-0005-0000-0000-0000B06E0000}"/>
    <cellStyle name="Fechas 5 7 3 4" xfId="15598" xr:uid="{00000000-0005-0000-0000-0000B16E0000}"/>
    <cellStyle name="Fechas 5 7 3 4 2" xfId="15599" xr:uid="{00000000-0005-0000-0000-0000B26E0000}"/>
    <cellStyle name="Fechas 5 7 3 4 2 2" xfId="40396" xr:uid="{00000000-0005-0000-0000-0000B36E0000}"/>
    <cellStyle name="Fechas 5 7 3 4 3" xfId="15600" xr:uid="{00000000-0005-0000-0000-0000B46E0000}"/>
    <cellStyle name="Fechas 5 7 3 4 3 2" xfId="47518" xr:uid="{00000000-0005-0000-0000-0000B56E0000}"/>
    <cellStyle name="Fechas 5 7 3 4 4" xfId="15601" xr:uid="{00000000-0005-0000-0000-0000B66E0000}"/>
    <cellStyle name="Fechas 5 7 3 4 4 2" xfId="47519" xr:uid="{00000000-0005-0000-0000-0000B76E0000}"/>
    <cellStyle name="Fechas 5 7 3 4 5" xfId="35308" xr:uid="{00000000-0005-0000-0000-0000B86E0000}"/>
    <cellStyle name="Fechas 5 7 3 5" xfId="15602" xr:uid="{00000000-0005-0000-0000-0000B96E0000}"/>
    <cellStyle name="Fechas 5 7 3 5 2" xfId="36697" xr:uid="{00000000-0005-0000-0000-0000BA6E0000}"/>
    <cellStyle name="Fechas 5 7 3 6" xfId="15603" xr:uid="{00000000-0005-0000-0000-0000BB6E0000}"/>
    <cellStyle name="Fechas 5 7 3 6 2" xfId="47520" xr:uid="{00000000-0005-0000-0000-0000BC6E0000}"/>
    <cellStyle name="Fechas 5 7 3 7" xfId="15604" xr:uid="{00000000-0005-0000-0000-0000BD6E0000}"/>
    <cellStyle name="Fechas 5 7 3 7 2" xfId="47521" xr:uid="{00000000-0005-0000-0000-0000BE6E0000}"/>
    <cellStyle name="Fechas 5 7 3 8" xfId="15605" xr:uid="{00000000-0005-0000-0000-0000BF6E0000}"/>
    <cellStyle name="Fechas 5 7 3 8 2" xfId="47522" xr:uid="{00000000-0005-0000-0000-0000C06E0000}"/>
    <cellStyle name="Fechas 5 7 3 9" xfId="31609" xr:uid="{00000000-0005-0000-0000-0000C16E0000}"/>
    <cellStyle name="Fechas 5 7 4" xfId="15606" xr:uid="{00000000-0005-0000-0000-0000C26E0000}"/>
    <cellStyle name="Fechas 5 7 4 2" xfId="15607" xr:uid="{00000000-0005-0000-0000-0000C36E0000}"/>
    <cellStyle name="Fechas 5 7 4 2 2" xfId="15608" xr:uid="{00000000-0005-0000-0000-0000C46E0000}"/>
    <cellStyle name="Fechas 5 7 4 2 2 2" xfId="38464" xr:uid="{00000000-0005-0000-0000-0000C56E0000}"/>
    <cellStyle name="Fechas 5 7 4 2 3" xfId="15609" xr:uid="{00000000-0005-0000-0000-0000C66E0000}"/>
    <cellStyle name="Fechas 5 7 4 2 3 2" xfId="47523" xr:uid="{00000000-0005-0000-0000-0000C76E0000}"/>
    <cellStyle name="Fechas 5 7 4 2 4" xfId="15610" xr:uid="{00000000-0005-0000-0000-0000C86E0000}"/>
    <cellStyle name="Fechas 5 7 4 2 4 2" xfId="47524" xr:uid="{00000000-0005-0000-0000-0000C96E0000}"/>
    <cellStyle name="Fechas 5 7 4 2 5" xfId="33376" xr:uid="{00000000-0005-0000-0000-0000CA6E0000}"/>
    <cellStyle name="Fechas 5 7 4 3" xfId="15611" xr:uid="{00000000-0005-0000-0000-0000CB6E0000}"/>
    <cellStyle name="Fechas 5 7 4 3 2" xfId="15612" xr:uid="{00000000-0005-0000-0000-0000CC6E0000}"/>
    <cellStyle name="Fechas 5 7 4 3 2 2" xfId="39336" xr:uid="{00000000-0005-0000-0000-0000CD6E0000}"/>
    <cellStyle name="Fechas 5 7 4 3 3" xfId="15613" xr:uid="{00000000-0005-0000-0000-0000CE6E0000}"/>
    <cellStyle name="Fechas 5 7 4 3 3 2" xfId="47525" xr:uid="{00000000-0005-0000-0000-0000CF6E0000}"/>
    <cellStyle name="Fechas 5 7 4 3 4" xfId="15614" xr:uid="{00000000-0005-0000-0000-0000D06E0000}"/>
    <cellStyle name="Fechas 5 7 4 3 4 2" xfId="47526" xr:uid="{00000000-0005-0000-0000-0000D16E0000}"/>
    <cellStyle name="Fechas 5 7 4 3 5" xfId="34248" xr:uid="{00000000-0005-0000-0000-0000D26E0000}"/>
    <cellStyle name="Fechas 5 7 4 4" xfId="15615" xr:uid="{00000000-0005-0000-0000-0000D36E0000}"/>
    <cellStyle name="Fechas 5 7 4 4 2" xfId="15616" xr:uid="{00000000-0005-0000-0000-0000D46E0000}"/>
    <cellStyle name="Fechas 5 7 4 4 2 2" xfId="40718" xr:uid="{00000000-0005-0000-0000-0000D56E0000}"/>
    <cellStyle name="Fechas 5 7 4 4 3" xfId="15617" xr:uid="{00000000-0005-0000-0000-0000D66E0000}"/>
    <cellStyle name="Fechas 5 7 4 4 3 2" xfId="47527" xr:uid="{00000000-0005-0000-0000-0000D76E0000}"/>
    <cellStyle name="Fechas 5 7 4 4 4" xfId="15618" xr:uid="{00000000-0005-0000-0000-0000D86E0000}"/>
    <cellStyle name="Fechas 5 7 4 4 4 2" xfId="47528" xr:uid="{00000000-0005-0000-0000-0000D96E0000}"/>
    <cellStyle name="Fechas 5 7 4 4 5" xfId="35630" xr:uid="{00000000-0005-0000-0000-0000DA6E0000}"/>
    <cellStyle name="Fechas 5 7 4 5" xfId="15619" xr:uid="{00000000-0005-0000-0000-0000DB6E0000}"/>
    <cellStyle name="Fechas 5 7 4 5 2" xfId="37019" xr:uid="{00000000-0005-0000-0000-0000DC6E0000}"/>
    <cellStyle name="Fechas 5 7 4 6" xfId="15620" xr:uid="{00000000-0005-0000-0000-0000DD6E0000}"/>
    <cellStyle name="Fechas 5 7 4 6 2" xfId="47529" xr:uid="{00000000-0005-0000-0000-0000DE6E0000}"/>
    <cellStyle name="Fechas 5 7 4 7" xfId="15621" xr:uid="{00000000-0005-0000-0000-0000DF6E0000}"/>
    <cellStyle name="Fechas 5 7 4 7 2" xfId="47530" xr:uid="{00000000-0005-0000-0000-0000E06E0000}"/>
    <cellStyle name="Fechas 5 7 4 8" xfId="15622" xr:uid="{00000000-0005-0000-0000-0000E16E0000}"/>
    <cellStyle name="Fechas 5 7 4 8 2" xfId="47531" xr:uid="{00000000-0005-0000-0000-0000E26E0000}"/>
    <cellStyle name="Fechas 5 7 4 9" xfId="31931" xr:uid="{00000000-0005-0000-0000-0000E36E0000}"/>
    <cellStyle name="Fechas 5 7 5" xfId="15623" xr:uid="{00000000-0005-0000-0000-0000E46E0000}"/>
    <cellStyle name="Fechas 5 7 5 2" xfId="15624" xr:uid="{00000000-0005-0000-0000-0000E56E0000}"/>
    <cellStyle name="Fechas 5 7 5 2 2" xfId="15625" xr:uid="{00000000-0005-0000-0000-0000E66E0000}"/>
    <cellStyle name="Fechas 5 7 5 2 2 2" xfId="38948" xr:uid="{00000000-0005-0000-0000-0000E76E0000}"/>
    <cellStyle name="Fechas 5 7 5 2 3" xfId="15626" xr:uid="{00000000-0005-0000-0000-0000E86E0000}"/>
    <cellStyle name="Fechas 5 7 5 2 3 2" xfId="47532" xr:uid="{00000000-0005-0000-0000-0000E96E0000}"/>
    <cellStyle name="Fechas 5 7 5 2 4" xfId="15627" xr:uid="{00000000-0005-0000-0000-0000EA6E0000}"/>
    <cellStyle name="Fechas 5 7 5 2 4 2" xfId="47533" xr:uid="{00000000-0005-0000-0000-0000EB6E0000}"/>
    <cellStyle name="Fechas 5 7 5 2 5" xfId="33860" xr:uid="{00000000-0005-0000-0000-0000EC6E0000}"/>
    <cellStyle name="Fechas 5 7 5 3" xfId="15628" xr:uid="{00000000-0005-0000-0000-0000ED6E0000}"/>
    <cellStyle name="Fechas 5 7 5 3 2" xfId="15629" xr:uid="{00000000-0005-0000-0000-0000EE6E0000}"/>
    <cellStyle name="Fechas 5 7 5 3 2 2" xfId="40164" xr:uid="{00000000-0005-0000-0000-0000EF6E0000}"/>
    <cellStyle name="Fechas 5 7 5 3 3" xfId="15630" xr:uid="{00000000-0005-0000-0000-0000F06E0000}"/>
    <cellStyle name="Fechas 5 7 5 3 3 2" xfId="47534" xr:uid="{00000000-0005-0000-0000-0000F16E0000}"/>
    <cellStyle name="Fechas 5 7 5 3 4" xfId="15631" xr:uid="{00000000-0005-0000-0000-0000F26E0000}"/>
    <cellStyle name="Fechas 5 7 5 3 4 2" xfId="47535" xr:uid="{00000000-0005-0000-0000-0000F36E0000}"/>
    <cellStyle name="Fechas 5 7 5 3 5" xfId="35076" xr:uid="{00000000-0005-0000-0000-0000F46E0000}"/>
    <cellStyle name="Fechas 5 7 5 4" xfId="15632" xr:uid="{00000000-0005-0000-0000-0000F56E0000}"/>
    <cellStyle name="Fechas 5 7 5 4 2" xfId="36465" xr:uid="{00000000-0005-0000-0000-0000F66E0000}"/>
    <cellStyle name="Fechas 5 7 5 5" xfId="15633" xr:uid="{00000000-0005-0000-0000-0000F76E0000}"/>
    <cellStyle name="Fechas 5 7 5 5 2" xfId="47536" xr:uid="{00000000-0005-0000-0000-0000F86E0000}"/>
    <cellStyle name="Fechas 5 7 5 6" xfId="15634" xr:uid="{00000000-0005-0000-0000-0000F96E0000}"/>
    <cellStyle name="Fechas 5 7 5 6 2" xfId="47537" xr:uid="{00000000-0005-0000-0000-0000FA6E0000}"/>
    <cellStyle name="Fechas 5 7 5 7" xfId="15635" xr:uid="{00000000-0005-0000-0000-0000FB6E0000}"/>
    <cellStyle name="Fechas 5 7 5 7 2" xfId="47538" xr:uid="{00000000-0005-0000-0000-0000FC6E0000}"/>
    <cellStyle name="Fechas 5 7 5 8" xfId="31377" xr:uid="{00000000-0005-0000-0000-0000FD6E0000}"/>
    <cellStyle name="Fechas 5 7 6" xfId="15636" xr:uid="{00000000-0005-0000-0000-0000FE6E0000}"/>
    <cellStyle name="Fechas 5 7 6 2" xfId="15637" xr:uid="{00000000-0005-0000-0000-0000FF6E0000}"/>
    <cellStyle name="Fechas 5 7 6 2 2" xfId="37733" xr:uid="{00000000-0005-0000-0000-0000006F0000}"/>
    <cellStyle name="Fechas 5 7 6 3" xfId="15638" xr:uid="{00000000-0005-0000-0000-0000016F0000}"/>
    <cellStyle name="Fechas 5 7 6 3 2" xfId="47539" xr:uid="{00000000-0005-0000-0000-0000026F0000}"/>
    <cellStyle name="Fechas 5 7 6 4" xfId="15639" xr:uid="{00000000-0005-0000-0000-0000036F0000}"/>
    <cellStyle name="Fechas 5 7 6 4 2" xfId="47540" xr:uid="{00000000-0005-0000-0000-0000046F0000}"/>
    <cellStyle name="Fechas 5 7 6 5" xfId="32645" xr:uid="{00000000-0005-0000-0000-0000056F0000}"/>
    <cellStyle name="Fechas 5 7 7" xfId="15640" xr:uid="{00000000-0005-0000-0000-0000066F0000}"/>
    <cellStyle name="Fechas 5 7 7 2" xfId="15641" xr:uid="{00000000-0005-0000-0000-0000076F0000}"/>
    <cellStyle name="Fechas 5 7 7 2 2" xfId="38658" xr:uid="{00000000-0005-0000-0000-0000086F0000}"/>
    <cellStyle name="Fechas 5 7 7 3" xfId="15642" xr:uid="{00000000-0005-0000-0000-0000096F0000}"/>
    <cellStyle name="Fechas 5 7 7 3 2" xfId="47541" xr:uid="{00000000-0005-0000-0000-00000A6F0000}"/>
    <cellStyle name="Fechas 5 7 7 4" xfId="15643" xr:uid="{00000000-0005-0000-0000-00000B6F0000}"/>
    <cellStyle name="Fechas 5 7 7 4 2" xfId="47542" xr:uid="{00000000-0005-0000-0000-00000C6F0000}"/>
    <cellStyle name="Fechas 5 7 7 5" xfId="33570" xr:uid="{00000000-0005-0000-0000-00000D6F0000}"/>
    <cellStyle name="Fechas 5 7 8" xfId="15644" xr:uid="{00000000-0005-0000-0000-00000E6F0000}"/>
    <cellStyle name="Fechas 5 7 8 2" xfId="15645" xr:uid="{00000000-0005-0000-0000-00000F6F0000}"/>
    <cellStyle name="Fechas 5 7 8 2 2" xfId="39925" xr:uid="{00000000-0005-0000-0000-0000106F0000}"/>
    <cellStyle name="Fechas 5 7 8 3" xfId="15646" xr:uid="{00000000-0005-0000-0000-0000116F0000}"/>
    <cellStyle name="Fechas 5 7 8 3 2" xfId="47543" xr:uid="{00000000-0005-0000-0000-0000126F0000}"/>
    <cellStyle name="Fechas 5 7 8 4" xfId="15647" xr:uid="{00000000-0005-0000-0000-0000136F0000}"/>
    <cellStyle name="Fechas 5 7 8 4 2" xfId="47544" xr:uid="{00000000-0005-0000-0000-0000146F0000}"/>
    <cellStyle name="Fechas 5 7 8 5" xfId="34837" xr:uid="{00000000-0005-0000-0000-0000156F0000}"/>
    <cellStyle name="Fechas 5 7 9" xfId="15648" xr:uid="{00000000-0005-0000-0000-0000166F0000}"/>
    <cellStyle name="Fechas 5 7 9 2" xfId="36226" xr:uid="{00000000-0005-0000-0000-0000176F0000}"/>
    <cellStyle name="Fechas 5 8" xfId="15649" xr:uid="{00000000-0005-0000-0000-0000186F0000}"/>
    <cellStyle name="Fechas 5 8 2" xfId="15650" xr:uid="{00000000-0005-0000-0000-0000196F0000}"/>
    <cellStyle name="Fechas 5 8 2 2" xfId="15651" xr:uid="{00000000-0005-0000-0000-00001A6F0000}"/>
    <cellStyle name="Fechas 5 8 2 2 2" xfId="15652" xr:uid="{00000000-0005-0000-0000-00001B6F0000}"/>
    <cellStyle name="Fechas 5 8 2 2 2 2" xfId="38458" xr:uid="{00000000-0005-0000-0000-00001C6F0000}"/>
    <cellStyle name="Fechas 5 8 2 2 3" xfId="15653" xr:uid="{00000000-0005-0000-0000-00001D6F0000}"/>
    <cellStyle name="Fechas 5 8 2 2 3 2" xfId="47545" xr:uid="{00000000-0005-0000-0000-00001E6F0000}"/>
    <cellStyle name="Fechas 5 8 2 2 4" xfId="15654" xr:uid="{00000000-0005-0000-0000-00001F6F0000}"/>
    <cellStyle name="Fechas 5 8 2 2 4 2" xfId="47546" xr:uid="{00000000-0005-0000-0000-0000206F0000}"/>
    <cellStyle name="Fechas 5 8 2 2 5" xfId="33370" xr:uid="{00000000-0005-0000-0000-0000216F0000}"/>
    <cellStyle name="Fechas 5 8 2 3" xfId="15655" xr:uid="{00000000-0005-0000-0000-0000226F0000}"/>
    <cellStyle name="Fechas 5 8 2 3 2" xfId="15656" xr:uid="{00000000-0005-0000-0000-0000236F0000}"/>
    <cellStyle name="Fechas 5 8 2 3 2 2" xfId="39330" xr:uid="{00000000-0005-0000-0000-0000246F0000}"/>
    <cellStyle name="Fechas 5 8 2 3 3" xfId="15657" xr:uid="{00000000-0005-0000-0000-0000256F0000}"/>
    <cellStyle name="Fechas 5 8 2 3 3 2" xfId="47547" xr:uid="{00000000-0005-0000-0000-0000266F0000}"/>
    <cellStyle name="Fechas 5 8 2 3 4" xfId="15658" xr:uid="{00000000-0005-0000-0000-0000276F0000}"/>
    <cellStyle name="Fechas 5 8 2 3 4 2" xfId="47548" xr:uid="{00000000-0005-0000-0000-0000286F0000}"/>
    <cellStyle name="Fechas 5 8 2 3 5" xfId="15659" xr:uid="{00000000-0005-0000-0000-0000296F0000}"/>
    <cellStyle name="Fechas 5 8 2 3 5 2" xfId="47549" xr:uid="{00000000-0005-0000-0000-00002A6F0000}"/>
    <cellStyle name="Fechas 5 8 2 3 6" xfId="34242" xr:uid="{00000000-0005-0000-0000-00002B6F0000}"/>
    <cellStyle name="Fechas 5 8 2 4" xfId="15660" xr:uid="{00000000-0005-0000-0000-00002C6F0000}"/>
    <cellStyle name="Fechas 5 8 2 4 2" xfId="15661" xr:uid="{00000000-0005-0000-0000-00002D6F0000}"/>
    <cellStyle name="Fechas 5 8 2 4 2 2" xfId="40712" xr:uid="{00000000-0005-0000-0000-00002E6F0000}"/>
    <cellStyle name="Fechas 5 8 2 4 3" xfId="15662" xr:uid="{00000000-0005-0000-0000-00002F6F0000}"/>
    <cellStyle name="Fechas 5 8 2 4 3 2" xfId="47550" xr:uid="{00000000-0005-0000-0000-0000306F0000}"/>
    <cellStyle name="Fechas 5 8 2 4 4" xfId="15663" xr:uid="{00000000-0005-0000-0000-0000316F0000}"/>
    <cellStyle name="Fechas 5 8 2 4 4 2" xfId="47551" xr:uid="{00000000-0005-0000-0000-0000326F0000}"/>
    <cellStyle name="Fechas 5 8 2 4 5" xfId="35624" xr:uid="{00000000-0005-0000-0000-0000336F0000}"/>
    <cellStyle name="Fechas 5 8 2 5" xfId="15664" xr:uid="{00000000-0005-0000-0000-0000346F0000}"/>
    <cellStyle name="Fechas 5 8 2 5 2" xfId="37013" xr:uid="{00000000-0005-0000-0000-0000356F0000}"/>
    <cellStyle name="Fechas 5 8 2 6" xfId="15665" xr:uid="{00000000-0005-0000-0000-0000366F0000}"/>
    <cellStyle name="Fechas 5 8 2 6 2" xfId="47552" xr:uid="{00000000-0005-0000-0000-0000376F0000}"/>
    <cellStyle name="Fechas 5 8 2 7" xfId="15666" xr:uid="{00000000-0005-0000-0000-0000386F0000}"/>
    <cellStyle name="Fechas 5 8 2 7 2" xfId="47553" xr:uid="{00000000-0005-0000-0000-0000396F0000}"/>
    <cellStyle name="Fechas 5 8 2 8" xfId="31925" xr:uid="{00000000-0005-0000-0000-00003A6F0000}"/>
    <cellStyle name="Fechas 5 8 3" xfId="15667" xr:uid="{00000000-0005-0000-0000-00003B6F0000}"/>
    <cellStyle name="Fechas 5 8 3 2" xfId="15668" xr:uid="{00000000-0005-0000-0000-00003C6F0000}"/>
    <cellStyle name="Fechas 5 8 3 2 2" xfId="15669" xr:uid="{00000000-0005-0000-0000-00003D6F0000}"/>
    <cellStyle name="Fechas 5 8 3 2 2 2" xfId="38158" xr:uid="{00000000-0005-0000-0000-00003E6F0000}"/>
    <cellStyle name="Fechas 5 8 3 2 3" xfId="15670" xr:uid="{00000000-0005-0000-0000-00003F6F0000}"/>
    <cellStyle name="Fechas 5 8 3 2 3 2" xfId="47554" xr:uid="{00000000-0005-0000-0000-0000406F0000}"/>
    <cellStyle name="Fechas 5 8 3 2 4" xfId="15671" xr:uid="{00000000-0005-0000-0000-0000416F0000}"/>
    <cellStyle name="Fechas 5 8 3 2 4 2" xfId="47555" xr:uid="{00000000-0005-0000-0000-0000426F0000}"/>
    <cellStyle name="Fechas 5 8 3 2 5" xfId="33070" xr:uid="{00000000-0005-0000-0000-0000436F0000}"/>
    <cellStyle name="Fechas 5 8 3 3" xfId="15672" xr:uid="{00000000-0005-0000-0000-0000446F0000}"/>
    <cellStyle name="Fechas 5 8 3 3 2" xfId="15673" xr:uid="{00000000-0005-0000-0000-0000456F0000}"/>
    <cellStyle name="Fechas 5 8 3 3 2 2" xfId="39181" xr:uid="{00000000-0005-0000-0000-0000466F0000}"/>
    <cellStyle name="Fechas 5 8 3 3 3" xfId="15674" xr:uid="{00000000-0005-0000-0000-0000476F0000}"/>
    <cellStyle name="Fechas 5 8 3 3 3 2" xfId="47556" xr:uid="{00000000-0005-0000-0000-0000486F0000}"/>
    <cellStyle name="Fechas 5 8 3 3 4" xfId="15675" xr:uid="{00000000-0005-0000-0000-0000496F0000}"/>
    <cellStyle name="Fechas 5 8 3 3 4 2" xfId="47557" xr:uid="{00000000-0005-0000-0000-00004A6F0000}"/>
    <cellStyle name="Fechas 5 8 3 3 5" xfId="34093" xr:uid="{00000000-0005-0000-0000-00004B6F0000}"/>
    <cellStyle name="Fechas 5 8 3 4" xfId="15676" xr:uid="{00000000-0005-0000-0000-00004C6F0000}"/>
    <cellStyle name="Fechas 5 8 3 4 2" xfId="15677" xr:uid="{00000000-0005-0000-0000-00004D6F0000}"/>
    <cellStyle name="Fechas 5 8 3 4 2 2" xfId="40412" xr:uid="{00000000-0005-0000-0000-00004E6F0000}"/>
    <cellStyle name="Fechas 5 8 3 4 3" xfId="15678" xr:uid="{00000000-0005-0000-0000-00004F6F0000}"/>
    <cellStyle name="Fechas 5 8 3 4 3 2" xfId="47558" xr:uid="{00000000-0005-0000-0000-0000506F0000}"/>
    <cellStyle name="Fechas 5 8 3 4 4" xfId="15679" xr:uid="{00000000-0005-0000-0000-0000516F0000}"/>
    <cellStyle name="Fechas 5 8 3 4 4 2" xfId="47559" xr:uid="{00000000-0005-0000-0000-0000526F0000}"/>
    <cellStyle name="Fechas 5 8 3 4 5" xfId="35324" xr:uid="{00000000-0005-0000-0000-0000536F0000}"/>
    <cellStyle name="Fechas 5 8 3 5" xfId="15680" xr:uid="{00000000-0005-0000-0000-0000546F0000}"/>
    <cellStyle name="Fechas 5 8 3 5 2" xfId="36713" xr:uid="{00000000-0005-0000-0000-0000556F0000}"/>
    <cellStyle name="Fechas 5 8 3 6" xfId="15681" xr:uid="{00000000-0005-0000-0000-0000566F0000}"/>
    <cellStyle name="Fechas 5 8 3 6 2" xfId="47560" xr:uid="{00000000-0005-0000-0000-0000576F0000}"/>
    <cellStyle name="Fechas 5 8 3 7" xfId="15682" xr:uid="{00000000-0005-0000-0000-0000586F0000}"/>
    <cellStyle name="Fechas 5 8 3 7 2" xfId="47561" xr:uid="{00000000-0005-0000-0000-0000596F0000}"/>
    <cellStyle name="Fechas 5 8 3 8" xfId="15683" xr:uid="{00000000-0005-0000-0000-00005A6F0000}"/>
    <cellStyle name="Fechas 5 8 3 8 2" xfId="47562" xr:uid="{00000000-0005-0000-0000-00005B6F0000}"/>
    <cellStyle name="Fechas 5 8 3 9" xfId="31625" xr:uid="{00000000-0005-0000-0000-00005C6F0000}"/>
    <cellStyle name="Fechas 5 8 4" xfId="15684" xr:uid="{00000000-0005-0000-0000-00005D6F0000}"/>
    <cellStyle name="Fechas 5 8 4 2" xfId="15685" xr:uid="{00000000-0005-0000-0000-00005E6F0000}"/>
    <cellStyle name="Fechas 5 8 4 2 2" xfId="15686" xr:uid="{00000000-0005-0000-0000-00005F6F0000}"/>
    <cellStyle name="Fechas 5 8 4 2 2 2" xfId="38463" xr:uid="{00000000-0005-0000-0000-0000606F0000}"/>
    <cellStyle name="Fechas 5 8 4 2 3" xfId="15687" xr:uid="{00000000-0005-0000-0000-0000616F0000}"/>
    <cellStyle name="Fechas 5 8 4 2 3 2" xfId="47563" xr:uid="{00000000-0005-0000-0000-0000626F0000}"/>
    <cellStyle name="Fechas 5 8 4 2 4" xfId="15688" xr:uid="{00000000-0005-0000-0000-0000636F0000}"/>
    <cellStyle name="Fechas 5 8 4 2 4 2" xfId="47564" xr:uid="{00000000-0005-0000-0000-0000646F0000}"/>
    <cellStyle name="Fechas 5 8 4 2 5" xfId="33375" xr:uid="{00000000-0005-0000-0000-0000656F0000}"/>
    <cellStyle name="Fechas 5 8 4 3" xfId="15689" xr:uid="{00000000-0005-0000-0000-0000666F0000}"/>
    <cellStyle name="Fechas 5 8 4 3 2" xfId="15690" xr:uid="{00000000-0005-0000-0000-0000676F0000}"/>
    <cellStyle name="Fechas 5 8 4 3 2 2" xfId="39335" xr:uid="{00000000-0005-0000-0000-0000686F0000}"/>
    <cellStyle name="Fechas 5 8 4 3 3" xfId="15691" xr:uid="{00000000-0005-0000-0000-0000696F0000}"/>
    <cellStyle name="Fechas 5 8 4 3 3 2" xfId="47565" xr:uid="{00000000-0005-0000-0000-00006A6F0000}"/>
    <cellStyle name="Fechas 5 8 4 3 4" xfId="15692" xr:uid="{00000000-0005-0000-0000-00006B6F0000}"/>
    <cellStyle name="Fechas 5 8 4 3 4 2" xfId="47566" xr:uid="{00000000-0005-0000-0000-00006C6F0000}"/>
    <cellStyle name="Fechas 5 8 4 3 5" xfId="34247" xr:uid="{00000000-0005-0000-0000-00006D6F0000}"/>
    <cellStyle name="Fechas 5 8 4 4" xfId="15693" xr:uid="{00000000-0005-0000-0000-00006E6F0000}"/>
    <cellStyle name="Fechas 5 8 4 4 2" xfId="15694" xr:uid="{00000000-0005-0000-0000-00006F6F0000}"/>
    <cellStyle name="Fechas 5 8 4 4 2 2" xfId="40717" xr:uid="{00000000-0005-0000-0000-0000706F0000}"/>
    <cellStyle name="Fechas 5 8 4 4 3" xfId="15695" xr:uid="{00000000-0005-0000-0000-0000716F0000}"/>
    <cellStyle name="Fechas 5 8 4 4 3 2" xfId="47567" xr:uid="{00000000-0005-0000-0000-0000726F0000}"/>
    <cellStyle name="Fechas 5 8 4 4 4" xfId="15696" xr:uid="{00000000-0005-0000-0000-0000736F0000}"/>
    <cellStyle name="Fechas 5 8 4 4 4 2" xfId="47568" xr:uid="{00000000-0005-0000-0000-0000746F0000}"/>
    <cellStyle name="Fechas 5 8 4 4 5" xfId="35629" xr:uid="{00000000-0005-0000-0000-0000756F0000}"/>
    <cellStyle name="Fechas 5 8 4 5" xfId="15697" xr:uid="{00000000-0005-0000-0000-0000766F0000}"/>
    <cellStyle name="Fechas 5 8 4 5 2" xfId="37018" xr:uid="{00000000-0005-0000-0000-0000776F0000}"/>
    <cellStyle name="Fechas 5 8 4 6" xfId="15698" xr:uid="{00000000-0005-0000-0000-0000786F0000}"/>
    <cellStyle name="Fechas 5 8 4 6 2" xfId="47569" xr:uid="{00000000-0005-0000-0000-0000796F0000}"/>
    <cellStyle name="Fechas 5 8 4 7" xfId="15699" xr:uid="{00000000-0005-0000-0000-00007A6F0000}"/>
    <cellStyle name="Fechas 5 8 4 7 2" xfId="47570" xr:uid="{00000000-0005-0000-0000-00007B6F0000}"/>
    <cellStyle name="Fechas 5 8 4 8" xfId="15700" xr:uid="{00000000-0005-0000-0000-00007C6F0000}"/>
    <cellStyle name="Fechas 5 8 4 8 2" xfId="47571" xr:uid="{00000000-0005-0000-0000-00007D6F0000}"/>
    <cellStyle name="Fechas 5 8 4 9" xfId="31930" xr:uid="{00000000-0005-0000-0000-00007E6F0000}"/>
    <cellStyle name="Fechas 5 8 5" xfId="15701" xr:uid="{00000000-0005-0000-0000-00007F6F0000}"/>
    <cellStyle name="Fechas 5 8 5 2" xfId="15702" xr:uid="{00000000-0005-0000-0000-0000806F0000}"/>
    <cellStyle name="Fechas 5 8 5 2 2" xfId="15703" xr:uid="{00000000-0005-0000-0000-0000816F0000}"/>
    <cellStyle name="Fechas 5 8 5 2 2 2" xfId="38949" xr:uid="{00000000-0005-0000-0000-0000826F0000}"/>
    <cellStyle name="Fechas 5 8 5 2 3" xfId="15704" xr:uid="{00000000-0005-0000-0000-0000836F0000}"/>
    <cellStyle name="Fechas 5 8 5 2 3 2" xfId="47572" xr:uid="{00000000-0005-0000-0000-0000846F0000}"/>
    <cellStyle name="Fechas 5 8 5 2 4" xfId="15705" xr:uid="{00000000-0005-0000-0000-0000856F0000}"/>
    <cellStyle name="Fechas 5 8 5 2 4 2" xfId="47573" xr:uid="{00000000-0005-0000-0000-0000866F0000}"/>
    <cellStyle name="Fechas 5 8 5 2 5" xfId="33861" xr:uid="{00000000-0005-0000-0000-0000876F0000}"/>
    <cellStyle name="Fechas 5 8 5 3" xfId="15706" xr:uid="{00000000-0005-0000-0000-0000886F0000}"/>
    <cellStyle name="Fechas 5 8 5 3 2" xfId="15707" xr:uid="{00000000-0005-0000-0000-0000896F0000}"/>
    <cellStyle name="Fechas 5 8 5 3 2 2" xfId="40165" xr:uid="{00000000-0005-0000-0000-00008A6F0000}"/>
    <cellStyle name="Fechas 5 8 5 3 3" xfId="15708" xr:uid="{00000000-0005-0000-0000-00008B6F0000}"/>
    <cellStyle name="Fechas 5 8 5 3 3 2" xfId="47574" xr:uid="{00000000-0005-0000-0000-00008C6F0000}"/>
    <cellStyle name="Fechas 5 8 5 3 4" xfId="15709" xr:uid="{00000000-0005-0000-0000-00008D6F0000}"/>
    <cellStyle name="Fechas 5 8 5 3 4 2" xfId="47575" xr:uid="{00000000-0005-0000-0000-00008E6F0000}"/>
    <cellStyle name="Fechas 5 8 5 3 5" xfId="35077" xr:uid="{00000000-0005-0000-0000-00008F6F0000}"/>
    <cellStyle name="Fechas 5 8 5 4" xfId="15710" xr:uid="{00000000-0005-0000-0000-0000906F0000}"/>
    <cellStyle name="Fechas 5 8 5 4 2" xfId="36466" xr:uid="{00000000-0005-0000-0000-0000916F0000}"/>
    <cellStyle name="Fechas 5 8 5 5" xfId="15711" xr:uid="{00000000-0005-0000-0000-0000926F0000}"/>
    <cellStyle name="Fechas 5 8 5 5 2" xfId="47576" xr:uid="{00000000-0005-0000-0000-0000936F0000}"/>
    <cellStyle name="Fechas 5 8 5 6" xfId="15712" xr:uid="{00000000-0005-0000-0000-0000946F0000}"/>
    <cellStyle name="Fechas 5 8 5 6 2" xfId="47577" xr:uid="{00000000-0005-0000-0000-0000956F0000}"/>
    <cellStyle name="Fechas 5 8 5 7" xfId="15713" xr:uid="{00000000-0005-0000-0000-0000966F0000}"/>
    <cellStyle name="Fechas 5 8 5 7 2" xfId="47578" xr:uid="{00000000-0005-0000-0000-0000976F0000}"/>
    <cellStyle name="Fechas 5 8 5 8" xfId="31378" xr:uid="{00000000-0005-0000-0000-0000986F0000}"/>
    <cellStyle name="Fechas 5 8 6" xfId="15714" xr:uid="{00000000-0005-0000-0000-0000996F0000}"/>
    <cellStyle name="Fechas 5 8 6 2" xfId="47579" xr:uid="{00000000-0005-0000-0000-00009A6F0000}"/>
    <cellStyle name="Fechas 5 8 7" xfId="31195" xr:uid="{00000000-0005-0000-0000-00009B6F0000}"/>
    <cellStyle name="Fechas 5 9" xfId="15715" xr:uid="{00000000-0005-0000-0000-00009C6F0000}"/>
    <cellStyle name="Fechas 5 9 10" xfId="15716" xr:uid="{00000000-0005-0000-0000-00009D6F0000}"/>
    <cellStyle name="Fechas 5 9 10 2" xfId="47580" xr:uid="{00000000-0005-0000-0000-00009E6F0000}"/>
    <cellStyle name="Fechas 5 9 11" xfId="15717" xr:uid="{00000000-0005-0000-0000-00009F6F0000}"/>
    <cellStyle name="Fechas 5 9 11 2" xfId="47581" xr:uid="{00000000-0005-0000-0000-0000A06F0000}"/>
    <cellStyle name="Fechas 5 9 12" xfId="31213" xr:uid="{00000000-0005-0000-0000-0000A16F0000}"/>
    <cellStyle name="Fechas 5 9 2" xfId="15718" xr:uid="{00000000-0005-0000-0000-0000A26F0000}"/>
    <cellStyle name="Fechas 5 9 2 2" xfId="15719" xr:uid="{00000000-0005-0000-0000-0000A36F0000}"/>
    <cellStyle name="Fechas 5 9 2 2 2" xfId="15720" xr:uid="{00000000-0005-0000-0000-0000A46F0000}"/>
    <cellStyle name="Fechas 5 9 2 2 2 2" xfId="38256" xr:uid="{00000000-0005-0000-0000-0000A56F0000}"/>
    <cellStyle name="Fechas 5 9 2 2 3" xfId="15721" xr:uid="{00000000-0005-0000-0000-0000A66F0000}"/>
    <cellStyle name="Fechas 5 9 2 2 3 2" xfId="47582" xr:uid="{00000000-0005-0000-0000-0000A76F0000}"/>
    <cellStyle name="Fechas 5 9 2 2 4" xfId="15722" xr:uid="{00000000-0005-0000-0000-0000A86F0000}"/>
    <cellStyle name="Fechas 5 9 2 2 4 2" xfId="47583" xr:uid="{00000000-0005-0000-0000-0000A96F0000}"/>
    <cellStyle name="Fechas 5 9 2 2 5" xfId="15723" xr:uid="{00000000-0005-0000-0000-0000AA6F0000}"/>
    <cellStyle name="Fechas 5 9 2 2 5 2" xfId="47584" xr:uid="{00000000-0005-0000-0000-0000AB6F0000}"/>
    <cellStyle name="Fechas 5 9 2 2 6" xfId="33168" xr:uid="{00000000-0005-0000-0000-0000AC6F0000}"/>
    <cellStyle name="Fechas 5 9 2 3" xfId="15724" xr:uid="{00000000-0005-0000-0000-0000AD6F0000}"/>
    <cellStyle name="Fechas 5 9 2 3 2" xfId="15725" xr:uid="{00000000-0005-0000-0000-0000AE6F0000}"/>
    <cellStyle name="Fechas 5 9 2 3 2 2" xfId="40510" xr:uid="{00000000-0005-0000-0000-0000AF6F0000}"/>
    <cellStyle name="Fechas 5 9 2 3 3" xfId="15726" xr:uid="{00000000-0005-0000-0000-0000B06F0000}"/>
    <cellStyle name="Fechas 5 9 2 3 3 2" xfId="47585" xr:uid="{00000000-0005-0000-0000-0000B16F0000}"/>
    <cellStyle name="Fechas 5 9 2 3 4" xfId="15727" xr:uid="{00000000-0005-0000-0000-0000B26F0000}"/>
    <cellStyle name="Fechas 5 9 2 3 4 2" xfId="47586" xr:uid="{00000000-0005-0000-0000-0000B36F0000}"/>
    <cellStyle name="Fechas 5 9 2 3 5" xfId="15728" xr:uid="{00000000-0005-0000-0000-0000B46F0000}"/>
    <cellStyle name="Fechas 5 9 2 3 5 2" xfId="47587" xr:uid="{00000000-0005-0000-0000-0000B56F0000}"/>
    <cellStyle name="Fechas 5 9 2 3 6" xfId="35422" xr:uid="{00000000-0005-0000-0000-0000B66F0000}"/>
    <cellStyle name="Fechas 5 9 2 4" xfId="15729" xr:uid="{00000000-0005-0000-0000-0000B76F0000}"/>
    <cellStyle name="Fechas 5 9 2 4 2" xfId="36811" xr:uid="{00000000-0005-0000-0000-0000B86F0000}"/>
    <cellStyle name="Fechas 5 9 2 5" xfId="31723" xr:uid="{00000000-0005-0000-0000-0000B96F0000}"/>
    <cellStyle name="Fechas 5 9 3" xfId="15730" xr:uid="{00000000-0005-0000-0000-0000BA6F0000}"/>
    <cellStyle name="Fechas 5 9 3 2" xfId="15731" xr:uid="{00000000-0005-0000-0000-0000BB6F0000}"/>
    <cellStyle name="Fechas 5 9 3 2 2" xfId="15732" xr:uid="{00000000-0005-0000-0000-0000BC6F0000}"/>
    <cellStyle name="Fechas 5 9 3 2 2 2" xfId="38160" xr:uid="{00000000-0005-0000-0000-0000BD6F0000}"/>
    <cellStyle name="Fechas 5 9 3 2 3" xfId="15733" xr:uid="{00000000-0005-0000-0000-0000BE6F0000}"/>
    <cellStyle name="Fechas 5 9 3 2 3 2" xfId="47588" xr:uid="{00000000-0005-0000-0000-0000BF6F0000}"/>
    <cellStyle name="Fechas 5 9 3 2 4" xfId="15734" xr:uid="{00000000-0005-0000-0000-0000C06F0000}"/>
    <cellStyle name="Fechas 5 9 3 2 4 2" xfId="47589" xr:uid="{00000000-0005-0000-0000-0000C16F0000}"/>
    <cellStyle name="Fechas 5 9 3 2 5" xfId="33072" xr:uid="{00000000-0005-0000-0000-0000C26F0000}"/>
    <cellStyle name="Fechas 5 9 3 3" xfId="15735" xr:uid="{00000000-0005-0000-0000-0000C36F0000}"/>
    <cellStyle name="Fechas 5 9 3 3 2" xfId="15736" xr:uid="{00000000-0005-0000-0000-0000C46F0000}"/>
    <cellStyle name="Fechas 5 9 3 3 2 2" xfId="39182" xr:uid="{00000000-0005-0000-0000-0000C56F0000}"/>
    <cellStyle name="Fechas 5 9 3 3 3" xfId="15737" xr:uid="{00000000-0005-0000-0000-0000C66F0000}"/>
    <cellStyle name="Fechas 5 9 3 3 3 2" xfId="47590" xr:uid="{00000000-0005-0000-0000-0000C76F0000}"/>
    <cellStyle name="Fechas 5 9 3 3 4" xfId="15738" xr:uid="{00000000-0005-0000-0000-0000C86F0000}"/>
    <cellStyle name="Fechas 5 9 3 3 4 2" xfId="47591" xr:uid="{00000000-0005-0000-0000-0000C96F0000}"/>
    <cellStyle name="Fechas 5 9 3 3 5" xfId="34094" xr:uid="{00000000-0005-0000-0000-0000CA6F0000}"/>
    <cellStyle name="Fechas 5 9 3 4" xfId="15739" xr:uid="{00000000-0005-0000-0000-0000CB6F0000}"/>
    <cellStyle name="Fechas 5 9 3 4 2" xfId="15740" xr:uid="{00000000-0005-0000-0000-0000CC6F0000}"/>
    <cellStyle name="Fechas 5 9 3 4 2 2" xfId="40414" xr:uid="{00000000-0005-0000-0000-0000CD6F0000}"/>
    <cellStyle name="Fechas 5 9 3 4 3" xfId="15741" xr:uid="{00000000-0005-0000-0000-0000CE6F0000}"/>
    <cellStyle name="Fechas 5 9 3 4 3 2" xfId="47592" xr:uid="{00000000-0005-0000-0000-0000CF6F0000}"/>
    <cellStyle name="Fechas 5 9 3 4 4" xfId="15742" xr:uid="{00000000-0005-0000-0000-0000D06F0000}"/>
    <cellStyle name="Fechas 5 9 3 4 4 2" xfId="47593" xr:uid="{00000000-0005-0000-0000-0000D16F0000}"/>
    <cellStyle name="Fechas 5 9 3 4 5" xfId="35326" xr:uid="{00000000-0005-0000-0000-0000D26F0000}"/>
    <cellStyle name="Fechas 5 9 3 5" xfId="15743" xr:uid="{00000000-0005-0000-0000-0000D36F0000}"/>
    <cellStyle name="Fechas 5 9 3 5 2" xfId="36715" xr:uid="{00000000-0005-0000-0000-0000D46F0000}"/>
    <cellStyle name="Fechas 5 9 3 6" xfId="15744" xr:uid="{00000000-0005-0000-0000-0000D56F0000}"/>
    <cellStyle name="Fechas 5 9 3 6 2" xfId="47594" xr:uid="{00000000-0005-0000-0000-0000D66F0000}"/>
    <cellStyle name="Fechas 5 9 3 7" xfId="15745" xr:uid="{00000000-0005-0000-0000-0000D76F0000}"/>
    <cellStyle name="Fechas 5 9 3 7 2" xfId="47595" xr:uid="{00000000-0005-0000-0000-0000D86F0000}"/>
    <cellStyle name="Fechas 5 9 3 8" xfId="15746" xr:uid="{00000000-0005-0000-0000-0000D96F0000}"/>
    <cellStyle name="Fechas 5 9 3 8 2" xfId="47596" xr:uid="{00000000-0005-0000-0000-0000DA6F0000}"/>
    <cellStyle name="Fechas 5 9 3 9" xfId="31627" xr:uid="{00000000-0005-0000-0000-0000DB6F0000}"/>
    <cellStyle name="Fechas 5 9 4" xfId="15747" xr:uid="{00000000-0005-0000-0000-0000DC6F0000}"/>
    <cellStyle name="Fechas 5 9 4 2" xfId="15748" xr:uid="{00000000-0005-0000-0000-0000DD6F0000}"/>
    <cellStyle name="Fechas 5 9 4 2 2" xfId="15749" xr:uid="{00000000-0005-0000-0000-0000DE6F0000}"/>
    <cellStyle name="Fechas 5 9 4 2 2 2" xfId="38462" xr:uid="{00000000-0005-0000-0000-0000DF6F0000}"/>
    <cellStyle name="Fechas 5 9 4 2 3" xfId="15750" xr:uid="{00000000-0005-0000-0000-0000E06F0000}"/>
    <cellStyle name="Fechas 5 9 4 2 3 2" xfId="47597" xr:uid="{00000000-0005-0000-0000-0000E16F0000}"/>
    <cellStyle name="Fechas 5 9 4 2 4" xfId="15751" xr:uid="{00000000-0005-0000-0000-0000E26F0000}"/>
    <cellStyle name="Fechas 5 9 4 2 4 2" xfId="47598" xr:uid="{00000000-0005-0000-0000-0000E36F0000}"/>
    <cellStyle name="Fechas 5 9 4 2 5" xfId="33374" xr:uid="{00000000-0005-0000-0000-0000E46F0000}"/>
    <cellStyle name="Fechas 5 9 4 3" xfId="15752" xr:uid="{00000000-0005-0000-0000-0000E56F0000}"/>
    <cellStyle name="Fechas 5 9 4 3 2" xfId="15753" xr:uid="{00000000-0005-0000-0000-0000E66F0000}"/>
    <cellStyle name="Fechas 5 9 4 3 2 2" xfId="39334" xr:uid="{00000000-0005-0000-0000-0000E76F0000}"/>
    <cellStyle name="Fechas 5 9 4 3 3" xfId="15754" xr:uid="{00000000-0005-0000-0000-0000E86F0000}"/>
    <cellStyle name="Fechas 5 9 4 3 3 2" xfId="47599" xr:uid="{00000000-0005-0000-0000-0000E96F0000}"/>
    <cellStyle name="Fechas 5 9 4 3 4" xfId="15755" xr:uid="{00000000-0005-0000-0000-0000EA6F0000}"/>
    <cellStyle name="Fechas 5 9 4 3 4 2" xfId="47600" xr:uid="{00000000-0005-0000-0000-0000EB6F0000}"/>
    <cellStyle name="Fechas 5 9 4 3 5" xfId="34246" xr:uid="{00000000-0005-0000-0000-0000EC6F0000}"/>
    <cellStyle name="Fechas 5 9 4 4" xfId="15756" xr:uid="{00000000-0005-0000-0000-0000ED6F0000}"/>
    <cellStyle name="Fechas 5 9 4 4 2" xfId="15757" xr:uid="{00000000-0005-0000-0000-0000EE6F0000}"/>
    <cellStyle name="Fechas 5 9 4 4 2 2" xfId="40716" xr:uid="{00000000-0005-0000-0000-0000EF6F0000}"/>
    <cellStyle name="Fechas 5 9 4 4 3" xfId="15758" xr:uid="{00000000-0005-0000-0000-0000F06F0000}"/>
    <cellStyle name="Fechas 5 9 4 4 3 2" xfId="47601" xr:uid="{00000000-0005-0000-0000-0000F16F0000}"/>
    <cellStyle name="Fechas 5 9 4 4 4" xfId="15759" xr:uid="{00000000-0005-0000-0000-0000F26F0000}"/>
    <cellStyle name="Fechas 5 9 4 4 4 2" xfId="47602" xr:uid="{00000000-0005-0000-0000-0000F36F0000}"/>
    <cellStyle name="Fechas 5 9 4 4 5" xfId="35628" xr:uid="{00000000-0005-0000-0000-0000F46F0000}"/>
    <cellStyle name="Fechas 5 9 4 5" xfId="15760" xr:uid="{00000000-0005-0000-0000-0000F56F0000}"/>
    <cellStyle name="Fechas 5 9 4 5 2" xfId="37017" xr:uid="{00000000-0005-0000-0000-0000F66F0000}"/>
    <cellStyle name="Fechas 5 9 4 6" xfId="15761" xr:uid="{00000000-0005-0000-0000-0000F76F0000}"/>
    <cellStyle name="Fechas 5 9 4 6 2" xfId="47603" xr:uid="{00000000-0005-0000-0000-0000F86F0000}"/>
    <cellStyle name="Fechas 5 9 4 7" xfId="15762" xr:uid="{00000000-0005-0000-0000-0000F96F0000}"/>
    <cellStyle name="Fechas 5 9 4 7 2" xfId="47604" xr:uid="{00000000-0005-0000-0000-0000FA6F0000}"/>
    <cellStyle name="Fechas 5 9 4 8" xfId="15763" xr:uid="{00000000-0005-0000-0000-0000FB6F0000}"/>
    <cellStyle name="Fechas 5 9 4 8 2" xfId="47605" xr:uid="{00000000-0005-0000-0000-0000FC6F0000}"/>
    <cellStyle name="Fechas 5 9 4 9" xfId="31929" xr:uid="{00000000-0005-0000-0000-0000FD6F0000}"/>
    <cellStyle name="Fechas 5 9 5" xfId="15764" xr:uid="{00000000-0005-0000-0000-0000FE6F0000}"/>
    <cellStyle name="Fechas 5 9 5 2" xfId="15765" xr:uid="{00000000-0005-0000-0000-0000FF6F0000}"/>
    <cellStyle name="Fechas 5 9 5 2 2" xfId="15766" xr:uid="{00000000-0005-0000-0000-000000700000}"/>
    <cellStyle name="Fechas 5 9 5 2 2 2" xfId="38950" xr:uid="{00000000-0005-0000-0000-000001700000}"/>
    <cellStyle name="Fechas 5 9 5 2 3" xfId="15767" xr:uid="{00000000-0005-0000-0000-000002700000}"/>
    <cellStyle name="Fechas 5 9 5 2 3 2" xfId="47606" xr:uid="{00000000-0005-0000-0000-000003700000}"/>
    <cellStyle name="Fechas 5 9 5 2 4" xfId="15768" xr:uid="{00000000-0005-0000-0000-000004700000}"/>
    <cellStyle name="Fechas 5 9 5 2 4 2" xfId="47607" xr:uid="{00000000-0005-0000-0000-000005700000}"/>
    <cellStyle name="Fechas 5 9 5 2 5" xfId="33862" xr:uid="{00000000-0005-0000-0000-000006700000}"/>
    <cellStyle name="Fechas 5 9 5 3" xfId="15769" xr:uid="{00000000-0005-0000-0000-000007700000}"/>
    <cellStyle name="Fechas 5 9 5 3 2" xfId="15770" xr:uid="{00000000-0005-0000-0000-000008700000}"/>
    <cellStyle name="Fechas 5 9 5 3 2 2" xfId="40166" xr:uid="{00000000-0005-0000-0000-000009700000}"/>
    <cellStyle name="Fechas 5 9 5 3 3" xfId="15771" xr:uid="{00000000-0005-0000-0000-00000A700000}"/>
    <cellStyle name="Fechas 5 9 5 3 3 2" xfId="47608" xr:uid="{00000000-0005-0000-0000-00000B700000}"/>
    <cellStyle name="Fechas 5 9 5 3 4" xfId="15772" xr:uid="{00000000-0005-0000-0000-00000C700000}"/>
    <cellStyle name="Fechas 5 9 5 3 4 2" xfId="47609" xr:uid="{00000000-0005-0000-0000-00000D700000}"/>
    <cellStyle name="Fechas 5 9 5 3 5" xfId="35078" xr:uid="{00000000-0005-0000-0000-00000E700000}"/>
    <cellStyle name="Fechas 5 9 5 4" xfId="15773" xr:uid="{00000000-0005-0000-0000-00000F700000}"/>
    <cellStyle name="Fechas 5 9 5 4 2" xfId="36467" xr:uid="{00000000-0005-0000-0000-000010700000}"/>
    <cellStyle name="Fechas 5 9 5 5" xfId="15774" xr:uid="{00000000-0005-0000-0000-000011700000}"/>
    <cellStyle name="Fechas 5 9 5 5 2" xfId="47610" xr:uid="{00000000-0005-0000-0000-000012700000}"/>
    <cellStyle name="Fechas 5 9 5 6" xfId="15775" xr:uid="{00000000-0005-0000-0000-000013700000}"/>
    <cellStyle name="Fechas 5 9 5 6 2" xfId="47611" xr:uid="{00000000-0005-0000-0000-000014700000}"/>
    <cellStyle name="Fechas 5 9 5 7" xfId="15776" xr:uid="{00000000-0005-0000-0000-000015700000}"/>
    <cellStyle name="Fechas 5 9 5 7 2" xfId="47612" xr:uid="{00000000-0005-0000-0000-000016700000}"/>
    <cellStyle name="Fechas 5 9 5 8" xfId="31379" xr:uid="{00000000-0005-0000-0000-000017700000}"/>
    <cellStyle name="Fechas 5 9 6" xfId="15777" xr:uid="{00000000-0005-0000-0000-000018700000}"/>
    <cellStyle name="Fechas 5 9 6 2" xfId="15778" xr:uid="{00000000-0005-0000-0000-000019700000}"/>
    <cellStyle name="Fechas 5 9 6 2 2" xfId="37872" xr:uid="{00000000-0005-0000-0000-00001A700000}"/>
    <cellStyle name="Fechas 5 9 6 3" xfId="15779" xr:uid="{00000000-0005-0000-0000-00001B700000}"/>
    <cellStyle name="Fechas 5 9 6 3 2" xfId="47613" xr:uid="{00000000-0005-0000-0000-00001C700000}"/>
    <cellStyle name="Fechas 5 9 6 4" xfId="15780" xr:uid="{00000000-0005-0000-0000-00001D700000}"/>
    <cellStyle name="Fechas 5 9 6 4 2" xfId="47614" xr:uid="{00000000-0005-0000-0000-00001E700000}"/>
    <cellStyle name="Fechas 5 9 6 5" xfId="32784" xr:uid="{00000000-0005-0000-0000-00001F700000}"/>
    <cellStyle name="Fechas 5 9 7" xfId="15781" xr:uid="{00000000-0005-0000-0000-000020700000}"/>
    <cellStyle name="Fechas 5 9 7 2" xfId="15782" xr:uid="{00000000-0005-0000-0000-000021700000}"/>
    <cellStyle name="Fechas 5 9 7 2 2" xfId="37673" xr:uid="{00000000-0005-0000-0000-000022700000}"/>
    <cellStyle name="Fechas 5 9 7 3" xfId="15783" xr:uid="{00000000-0005-0000-0000-000023700000}"/>
    <cellStyle name="Fechas 5 9 7 3 2" xfId="47615" xr:uid="{00000000-0005-0000-0000-000024700000}"/>
    <cellStyle name="Fechas 5 9 7 4" xfId="15784" xr:uid="{00000000-0005-0000-0000-000025700000}"/>
    <cellStyle name="Fechas 5 9 7 4 2" xfId="47616" xr:uid="{00000000-0005-0000-0000-000026700000}"/>
    <cellStyle name="Fechas 5 9 7 5" xfId="32585" xr:uid="{00000000-0005-0000-0000-000027700000}"/>
    <cellStyle name="Fechas 5 9 8" xfId="15785" xr:uid="{00000000-0005-0000-0000-000028700000}"/>
    <cellStyle name="Fechas 5 9 8 2" xfId="15786" xr:uid="{00000000-0005-0000-0000-000029700000}"/>
    <cellStyle name="Fechas 5 9 8 2 2" xfId="40002" xr:uid="{00000000-0005-0000-0000-00002A700000}"/>
    <cellStyle name="Fechas 5 9 8 3" xfId="15787" xr:uid="{00000000-0005-0000-0000-00002B700000}"/>
    <cellStyle name="Fechas 5 9 8 3 2" xfId="47617" xr:uid="{00000000-0005-0000-0000-00002C700000}"/>
    <cellStyle name="Fechas 5 9 8 4" xfId="15788" xr:uid="{00000000-0005-0000-0000-00002D700000}"/>
    <cellStyle name="Fechas 5 9 8 4 2" xfId="47618" xr:uid="{00000000-0005-0000-0000-00002E700000}"/>
    <cellStyle name="Fechas 5 9 8 5" xfId="34914" xr:uid="{00000000-0005-0000-0000-00002F700000}"/>
    <cellStyle name="Fechas 5 9 9" xfId="15789" xr:uid="{00000000-0005-0000-0000-000030700000}"/>
    <cellStyle name="Fechas 5 9 9 2" xfId="36303" xr:uid="{00000000-0005-0000-0000-000031700000}"/>
    <cellStyle name="Fechas 6" xfId="15790" xr:uid="{00000000-0005-0000-0000-000032700000}"/>
    <cellStyle name="Fechas 6 10" xfId="15791" xr:uid="{00000000-0005-0000-0000-000033700000}"/>
    <cellStyle name="Fechas 6 10 10" xfId="15792" xr:uid="{00000000-0005-0000-0000-000034700000}"/>
    <cellStyle name="Fechas 6 10 10 2" xfId="47619" xr:uid="{00000000-0005-0000-0000-000035700000}"/>
    <cellStyle name="Fechas 6 10 11" xfId="15793" xr:uid="{00000000-0005-0000-0000-000036700000}"/>
    <cellStyle name="Fechas 6 10 11 2" xfId="47620" xr:uid="{00000000-0005-0000-0000-000037700000}"/>
    <cellStyle name="Fechas 6 10 12" xfId="31228" xr:uid="{00000000-0005-0000-0000-000038700000}"/>
    <cellStyle name="Fechas 6 10 2" xfId="15794" xr:uid="{00000000-0005-0000-0000-000039700000}"/>
    <cellStyle name="Fechas 6 10 2 2" xfId="15795" xr:uid="{00000000-0005-0000-0000-00003A700000}"/>
    <cellStyle name="Fechas 6 10 2 2 2" xfId="15796" xr:uid="{00000000-0005-0000-0000-00003B700000}"/>
    <cellStyle name="Fechas 6 10 2 2 2 2" xfId="38258" xr:uid="{00000000-0005-0000-0000-00003C700000}"/>
    <cellStyle name="Fechas 6 10 2 2 3" xfId="15797" xr:uid="{00000000-0005-0000-0000-00003D700000}"/>
    <cellStyle name="Fechas 6 10 2 2 3 2" xfId="47621" xr:uid="{00000000-0005-0000-0000-00003E700000}"/>
    <cellStyle name="Fechas 6 10 2 2 4" xfId="15798" xr:uid="{00000000-0005-0000-0000-00003F700000}"/>
    <cellStyle name="Fechas 6 10 2 2 4 2" xfId="47622" xr:uid="{00000000-0005-0000-0000-000040700000}"/>
    <cellStyle name="Fechas 6 10 2 2 5" xfId="15799" xr:uid="{00000000-0005-0000-0000-000041700000}"/>
    <cellStyle name="Fechas 6 10 2 2 5 2" xfId="47623" xr:uid="{00000000-0005-0000-0000-000042700000}"/>
    <cellStyle name="Fechas 6 10 2 2 6" xfId="33170" xr:uid="{00000000-0005-0000-0000-000043700000}"/>
    <cellStyle name="Fechas 6 10 2 3" xfId="15800" xr:uid="{00000000-0005-0000-0000-000044700000}"/>
    <cellStyle name="Fechas 6 10 2 3 2" xfId="15801" xr:uid="{00000000-0005-0000-0000-000045700000}"/>
    <cellStyle name="Fechas 6 10 2 3 2 2" xfId="40512" xr:uid="{00000000-0005-0000-0000-000046700000}"/>
    <cellStyle name="Fechas 6 10 2 3 3" xfId="15802" xr:uid="{00000000-0005-0000-0000-000047700000}"/>
    <cellStyle name="Fechas 6 10 2 3 3 2" xfId="47624" xr:uid="{00000000-0005-0000-0000-000048700000}"/>
    <cellStyle name="Fechas 6 10 2 3 4" xfId="15803" xr:uid="{00000000-0005-0000-0000-000049700000}"/>
    <cellStyle name="Fechas 6 10 2 3 4 2" xfId="47625" xr:uid="{00000000-0005-0000-0000-00004A700000}"/>
    <cellStyle name="Fechas 6 10 2 3 5" xfId="15804" xr:uid="{00000000-0005-0000-0000-00004B700000}"/>
    <cellStyle name="Fechas 6 10 2 3 5 2" xfId="47626" xr:uid="{00000000-0005-0000-0000-00004C700000}"/>
    <cellStyle name="Fechas 6 10 2 3 6" xfId="35424" xr:uid="{00000000-0005-0000-0000-00004D700000}"/>
    <cellStyle name="Fechas 6 10 2 4" xfId="15805" xr:uid="{00000000-0005-0000-0000-00004E700000}"/>
    <cellStyle name="Fechas 6 10 2 4 2" xfId="36813" xr:uid="{00000000-0005-0000-0000-00004F700000}"/>
    <cellStyle name="Fechas 6 10 2 5" xfId="31725" xr:uid="{00000000-0005-0000-0000-000050700000}"/>
    <cellStyle name="Fechas 6 10 3" xfId="15806" xr:uid="{00000000-0005-0000-0000-000051700000}"/>
    <cellStyle name="Fechas 6 10 3 2" xfId="15807" xr:uid="{00000000-0005-0000-0000-000052700000}"/>
    <cellStyle name="Fechas 6 10 3 2 2" xfId="15808" xr:uid="{00000000-0005-0000-0000-000053700000}"/>
    <cellStyle name="Fechas 6 10 3 2 2 2" xfId="38184" xr:uid="{00000000-0005-0000-0000-000054700000}"/>
    <cellStyle name="Fechas 6 10 3 2 3" xfId="15809" xr:uid="{00000000-0005-0000-0000-000055700000}"/>
    <cellStyle name="Fechas 6 10 3 2 3 2" xfId="47627" xr:uid="{00000000-0005-0000-0000-000056700000}"/>
    <cellStyle name="Fechas 6 10 3 2 4" xfId="15810" xr:uid="{00000000-0005-0000-0000-000057700000}"/>
    <cellStyle name="Fechas 6 10 3 2 4 2" xfId="47628" xr:uid="{00000000-0005-0000-0000-000058700000}"/>
    <cellStyle name="Fechas 6 10 3 2 5" xfId="33096" xr:uid="{00000000-0005-0000-0000-000059700000}"/>
    <cellStyle name="Fechas 6 10 3 3" xfId="15811" xr:uid="{00000000-0005-0000-0000-00005A700000}"/>
    <cellStyle name="Fechas 6 10 3 3 2" xfId="15812" xr:uid="{00000000-0005-0000-0000-00005B700000}"/>
    <cellStyle name="Fechas 6 10 3 3 2 2" xfId="39184" xr:uid="{00000000-0005-0000-0000-00005C700000}"/>
    <cellStyle name="Fechas 6 10 3 3 3" xfId="15813" xr:uid="{00000000-0005-0000-0000-00005D700000}"/>
    <cellStyle name="Fechas 6 10 3 3 3 2" xfId="47629" xr:uid="{00000000-0005-0000-0000-00005E700000}"/>
    <cellStyle name="Fechas 6 10 3 3 4" xfId="15814" xr:uid="{00000000-0005-0000-0000-00005F700000}"/>
    <cellStyle name="Fechas 6 10 3 3 4 2" xfId="47630" xr:uid="{00000000-0005-0000-0000-000060700000}"/>
    <cellStyle name="Fechas 6 10 3 3 5" xfId="34096" xr:uid="{00000000-0005-0000-0000-000061700000}"/>
    <cellStyle name="Fechas 6 10 3 4" xfId="15815" xr:uid="{00000000-0005-0000-0000-000062700000}"/>
    <cellStyle name="Fechas 6 10 3 4 2" xfId="15816" xr:uid="{00000000-0005-0000-0000-000063700000}"/>
    <cellStyle name="Fechas 6 10 3 4 2 2" xfId="40438" xr:uid="{00000000-0005-0000-0000-000064700000}"/>
    <cellStyle name="Fechas 6 10 3 4 3" xfId="15817" xr:uid="{00000000-0005-0000-0000-000065700000}"/>
    <cellStyle name="Fechas 6 10 3 4 3 2" xfId="47631" xr:uid="{00000000-0005-0000-0000-000066700000}"/>
    <cellStyle name="Fechas 6 10 3 4 4" xfId="15818" xr:uid="{00000000-0005-0000-0000-000067700000}"/>
    <cellStyle name="Fechas 6 10 3 4 4 2" xfId="47632" xr:uid="{00000000-0005-0000-0000-000068700000}"/>
    <cellStyle name="Fechas 6 10 3 4 5" xfId="35350" xr:uid="{00000000-0005-0000-0000-000069700000}"/>
    <cellStyle name="Fechas 6 10 3 5" xfId="15819" xr:uid="{00000000-0005-0000-0000-00006A700000}"/>
    <cellStyle name="Fechas 6 10 3 5 2" xfId="36739" xr:uid="{00000000-0005-0000-0000-00006B700000}"/>
    <cellStyle name="Fechas 6 10 3 6" xfId="15820" xr:uid="{00000000-0005-0000-0000-00006C700000}"/>
    <cellStyle name="Fechas 6 10 3 6 2" xfId="47633" xr:uid="{00000000-0005-0000-0000-00006D700000}"/>
    <cellStyle name="Fechas 6 10 3 7" xfId="15821" xr:uid="{00000000-0005-0000-0000-00006E700000}"/>
    <cellStyle name="Fechas 6 10 3 7 2" xfId="47634" xr:uid="{00000000-0005-0000-0000-00006F700000}"/>
    <cellStyle name="Fechas 6 10 3 8" xfId="15822" xr:uid="{00000000-0005-0000-0000-000070700000}"/>
    <cellStyle name="Fechas 6 10 3 8 2" xfId="47635" xr:uid="{00000000-0005-0000-0000-000071700000}"/>
    <cellStyle name="Fechas 6 10 3 9" xfId="31651" xr:uid="{00000000-0005-0000-0000-000072700000}"/>
    <cellStyle name="Fechas 6 10 4" xfId="15823" xr:uid="{00000000-0005-0000-0000-000073700000}"/>
    <cellStyle name="Fechas 6 10 4 2" xfId="15824" xr:uid="{00000000-0005-0000-0000-000074700000}"/>
    <cellStyle name="Fechas 6 10 4 2 2" xfId="15825" xr:uid="{00000000-0005-0000-0000-000075700000}"/>
    <cellStyle name="Fechas 6 10 4 2 2 2" xfId="38460" xr:uid="{00000000-0005-0000-0000-000076700000}"/>
    <cellStyle name="Fechas 6 10 4 2 3" xfId="15826" xr:uid="{00000000-0005-0000-0000-000077700000}"/>
    <cellStyle name="Fechas 6 10 4 2 3 2" xfId="47636" xr:uid="{00000000-0005-0000-0000-000078700000}"/>
    <cellStyle name="Fechas 6 10 4 2 4" xfId="15827" xr:uid="{00000000-0005-0000-0000-000079700000}"/>
    <cellStyle name="Fechas 6 10 4 2 4 2" xfId="47637" xr:uid="{00000000-0005-0000-0000-00007A700000}"/>
    <cellStyle name="Fechas 6 10 4 2 5" xfId="33372" xr:uid="{00000000-0005-0000-0000-00007B700000}"/>
    <cellStyle name="Fechas 6 10 4 3" xfId="15828" xr:uid="{00000000-0005-0000-0000-00007C700000}"/>
    <cellStyle name="Fechas 6 10 4 3 2" xfId="15829" xr:uid="{00000000-0005-0000-0000-00007D700000}"/>
    <cellStyle name="Fechas 6 10 4 3 2 2" xfId="39332" xr:uid="{00000000-0005-0000-0000-00007E700000}"/>
    <cellStyle name="Fechas 6 10 4 3 3" xfId="15830" xr:uid="{00000000-0005-0000-0000-00007F700000}"/>
    <cellStyle name="Fechas 6 10 4 3 3 2" xfId="47638" xr:uid="{00000000-0005-0000-0000-000080700000}"/>
    <cellStyle name="Fechas 6 10 4 3 4" xfId="15831" xr:uid="{00000000-0005-0000-0000-000081700000}"/>
    <cellStyle name="Fechas 6 10 4 3 4 2" xfId="47639" xr:uid="{00000000-0005-0000-0000-000082700000}"/>
    <cellStyle name="Fechas 6 10 4 3 5" xfId="34244" xr:uid="{00000000-0005-0000-0000-000083700000}"/>
    <cellStyle name="Fechas 6 10 4 4" xfId="15832" xr:uid="{00000000-0005-0000-0000-000084700000}"/>
    <cellStyle name="Fechas 6 10 4 4 2" xfId="15833" xr:uid="{00000000-0005-0000-0000-000085700000}"/>
    <cellStyle name="Fechas 6 10 4 4 2 2" xfId="40714" xr:uid="{00000000-0005-0000-0000-000086700000}"/>
    <cellStyle name="Fechas 6 10 4 4 3" xfId="15834" xr:uid="{00000000-0005-0000-0000-000087700000}"/>
    <cellStyle name="Fechas 6 10 4 4 3 2" xfId="47640" xr:uid="{00000000-0005-0000-0000-000088700000}"/>
    <cellStyle name="Fechas 6 10 4 4 4" xfId="15835" xr:uid="{00000000-0005-0000-0000-000089700000}"/>
    <cellStyle name="Fechas 6 10 4 4 4 2" xfId="47641" xr:uid="{00000000-0005-0000-0000-00008A700000}"/>
    <cellStyle name="Fechas 6 10 4 4 5" xfId="35626" xr:uid="{00000000-0005-0000-0000-00008B700000}"/>
    <cellStyle name="Fechas 6 10 4 5" xfId="15836" xr:uid="{00000000-0005-0000-0000-00008C700000}"/>
    <cellStyle name="Fechas 6 10 4 5 2" xfId="37015" xr:uid="{00000000-0005-0000-0000-00008D700000}"/>
    <cellStyle name="Fechas 6 10 4 6" xfId="15837" xr:uid="{00000000-0005-0000-0000-00008E700000}"/>
    <cellStyle name="Fechas 6 10 4 6 2" xfId="47642" xr:uid="{00000000-0005-0000-0000-00008F700000}"/>
    <cellStyle name="Fechas 6 10 4 7" xfId="15838" xr:uid="{00000000-0005-0000-0000-000090700000}"/>
    <cellStyle name="Fechas 6 10 4 7 2" xfId="47643" xr:uid="{00000000-0005-0000-0000-000091700000}"/>
    <cellStyle name="Fechas 6 10 4 8" xfId="15839" xr:uid="{00000000-0005-0000-0000-000092700000}"/>
    <cellStyle name="Fechas 6 10 4 8 2" xfId="47644" xr:uid="{00000000-0005-0000-0000-000093700000}"/>
    <cellStyle name="Fechas 6 10 4 9" xfId="31927" xr:uid="{00000000-0005-0000-0000-000094700000}"/>
    <cellStyle name="Fechas 6 10 5" xfId="15840" xr:uid="{00000000-0005-0000-0000-000095700000}"/>
    <cellStyle name="Fechas 6 10 5 2" xfId="15841" xr:uid="{00000000-0005-0000-0000-000096700000}"/>
    <cellStyle name="Fechas 6 10 5 2 2" xfId="15842" xr:uid="{00000000-0005-0000-0000-000097700000}"/>
    <cellStyle name="Fechas 6 10 5 2 2 2" xfId="38952" xr:uid="{00000000-0005-0000-0000-000098700000}"/>
    <cellStyle name="Fechas 6 10 5 2 3" xfId="15843" xr:uid="{00000000-0005-0000-0000-000099700000}"/>
    <cellStyle name="Fechas 6 10 5 2 3 2" xfId="47645" xr:uid="{00000000-0005-0000-0000-00009A700000}"/>
    <cellStyle name="Fechas 6 10 5 2 4" xfId="15844" xr:uid="{00000000-0005-0000-0000-00009B700000}"/>
    <cellStyle name="Fechas 6 10 5 2 4 2" xfId="47646" xr:uid="{00000000-0005-0000-0000-00009C700000}"/>
    <cellStyle name="Fechas 6 10 5 2 5" xfId="33864" xr:uid="{00000000-0005-0000-0000-00009D700000}"/>
    <cellStyle name="Fechas 6 10 5 3" xfId="15845" xr:uid="{00000000-0005-0000-0000-00009E700000}"/>
    <cellStyle name="Fechas 6 10 5 3 2" xfId="15846" xr:uid="{00000000-0005-0000-0000-00009F700000}"/>
    <cellStyle name="Fechas 6 10 5 3 2 2" xfId="40168" xr:uid="{00000000-0005-0000-0000-0000A0700000}"/>
    <cellStyle name="Fechas 6 10 5 3 3" xfId="15847" xr:uid="{00000000-0005-0000-0000-0000A1700000}"/>
    <cellStyle name="Fechas 6 10 5 3 3 2" xfId="47647" xr:uid="{00000000-0005-0000-0000-0000A2700000}"/>
    <cellStyle name="Fechas 6 10 5 3 4" xfId="15848" xr:uid="{00000000-0005-0000-0000-0000A3700000}"/>
    <cellStyle name="Fechas 6 10 5 3 4 2" xfId="47648" xr:uid="{00000000-0005-0000-0000-0000A4700000}"/>
    <cellStyle name="Fechas 6 10 5 3 5" xfId="35080" xr:uid="{00000000-0005-0000-0000-0000A5700000}"/>
    <cellStyle name="Fechas 6 10 5 4" xfId="15849" xr:uid="{00000000-0005-0000-0000-0000A6700000}"/>
    <cellStyle name="Fechas 6 10 5 4 2" xfId="36469" xr:uid="{00000000-0005-0000-0000-0000A7700000}"/>
    <cellStyle name="Fechas 6 10 5 5" xfId="15850" xr:uid="{00000000-0005-0000-0000-0000A8700000}"/>
    <cellStyle name="Fechas 6 10 5 5 2" xfId="47649" xr:uid="{00000000-0005-0000-0000-0000A9700000}"/>
    <cellStyle name="Fechas 6 10 5 6" xfId="15851" xr:uid="{00000000-0005-0000-0000-0000AA700000}"/>
    <cellStyle name="Fechas 6 10 5 6 2" xfId="47650" xr:uid="{00000000-0005-0000-0000-0000AB700000}"/>
    <cellStyle name="Fechas 6 10 5 7" xfId="15852" xr:uid="{00000000-0005-0000-0000-0000AC700000}"/>
    <cellStyle name="Fechas 6 10 5 7 2" xfId="47651" xr:uid="{00000000-0005-0000-0000-0000AD700000}"/>
    <cellStyle name="Fechas 6 10 5 8" xfId="31381" xr:uid="{00000000-0005-0000-0000-0000AE700000}"/>
    <cellStyle name="Fechas 6 10 6" xfId="15853" xr:uid="{00000000-0005-0000-0000-0000AF700000}"/>
    <cellStyle name="Fechas 6 10 6 2" xfId="15854" xr:uid="{00000000-0005-0000-0000-0000B0700000}"/>
    <cellStyle name="Fechas 6 10 6 2 2" xfId="37885" xr:uid="{00000000-0005-0000-0000-0000B1700000}"/>
    <cellStyle name="Fechas 6 10 6 3" xfId="15855" xr:uid="{00000000-0005-0000-0000-0000B2700000}"/>
    <cellStyle name="Fechas 6 10 6 3 2" xfId="47652" xr:uid="{00000000-0005-0000-0000-0000B3700000}"/>
    <cellStyle name="Fechas 6 10 6 4" xfId="15856" xr:uid="{00000000-0005-0000-0000-0000B4700000}"/>
    <cellStyle name="Fechas 6 10 6 4 2" xfId="47653" xr:uid="{00000000-0005-0000-0000-0000B5700000}"/>
    <cellStyle name="Fechas 6 10 6 5" xfId="32797" xr:uid="{00000000-0005-0000-0000-0000B6700000}"/>
    <cellStyle name="Fechas 6 10 7" xfId="15857" xr:uid="{00000000-0005-0000-0000-0000B7700000}"/>
    <cellStyle name="Fechas 6 10 7 2" xfId="15858" xr:uid="{00000000-0005-0000-0000-0000B8700000}"/>
    <cellStyle name="Fechas 6 10 7 2 2" xfId="37675" xr:uid="{00000000-0005-0000-0000-0000B9700000}"/>
    <cellStyle name="Fechas 6 10 7 3" xfId="15859" xr:uid="{00000000-0005-0000-0000-0000BA700000}"/>
    <cellStyle name="Fechas 6 10 7 3 2" xfId="47654" xr:uid="{00000000-0005-0000-0000-0000BB700000}"/>
    <cellStyle name="Fechas 6 10 7 4" xfId="15860" xr:uid="{00000000-0005-0000-0000-0000BC700000}"/>
    <cellStyle name="Fechas 6 10 7 4 2" xfId="47655" xr:uid="{00000000-0005-0000-0000-0000BD700000}"/>
    <cellStyle name="Fechas 6 10 7 5" xfId="32587" xr:uid="{00000000-0005-0000-0000-0000BE700000}"/>
    <cellStyle name="Fechas 6 10 8" xfId="15861" xr:uid="{00000000-0005-0000-0000-0000BF700000}"/>
    <cellStyle name="Fechas 6 10 8 2" xfId="15862" xr:uid="{00000000-0005-0000-0000-0000C0700000}"/>
    <cellStyle name="Fechas 6 10 8 2 2" xfId="40015" xr:uid="{00000000-0005-0000-0000-0000C1700000}"/>
    <cellStyle name="Fechas 6 10 8 3" xfId="15863" xr:uid="{00000000-0005-0000-0000-0000C2700000}"/>
    <cellStyle name="Fechas 6 10 8 3 2" xfId="47656" xr:uid="{00000000-0005-0000-0000-0000C3700000}"/>
    <cellStyle name="Fechas 6 10 8 4" xfId="15864" xr:uid="{00000000-0005-0000-0000-0000C4700000}"/>
    <cellStyle name="Fechas 6 10 8 4 2" xfId="47657" xr:uid="{00000000-0005-0000-0000-0000C5700000}"/>
    <cellStyle name="Fechas 6 10 8 5" xfId="34927" xr:uid="{00000000-0005-0000-0000-0000C6700000}"/>
    <cellStyle name="Fechas 6 10 9" xfId="15865" xr:uid="{00000000-0005-0000-0000-0000C7700000}"/>
    <cellStyle name="Fechas 6 10 9 2" xfId="36316" xr:uid="{00000000-0005-0000-0000-0000C8700000}"/>
    <cellStyle name="Fechas 6 11" xfId="15866" xr:uid="{00000000-0005-0000-0000-0000C9700000}"/>
    <cellStyle name="Fechas 6 11 10" xfId="15867" xr:uid="{00000000-0005-0000-0000-0000CA700000}"/>
    <cellStyle name="Fechas 6 11 10 2" xfId="47658" xr:uid="{00000000-0005-0000-0000-0000CB700000}"/>
    <cellStyle name="Fechas 6 11 11" xfId="15868" xr:uid="{00000000-0005-0000-0000-0000CC700000}"/>
    <cellStyle name="Fechas 6 11 11 2" xfId="47659" xr:uid="{00000000-0005-0000-0000-0000CD700000}"/>
    <cellStyle name="Fechas 6 11 12" xfId="30682" xr:uid="{00000000-0005-0000-0000-0000CE700000}"/>
    <cellStyle name="Fechas 6 11 2" xfId="15869" xr:uid="{00000000-0005-0000-0000-0000CF700000}"/>
    <cellStyle name="Fechas 6 11 2 2" xfId="15870" xr:uid="{00000000-0005-0000-0000-0000D0700000}"/>
    <cellStyle name="Fechas 6 11 2 2 2" xfId="15871" xr:uid="{00000000-0005-0000-0000-0000D1700000}"/>
    <cellStyle name="Fechas 6 11 2 2 2 2" xfId="38259" xr:uid="{00000000-0005-0000-0000-0000D2700000}"/>
    <cellStyle name="Fechas 6 11 2 2 3" xfId="15872" xr:uid="{00000000-0005-0000-0000-0000D3700000}"/>
    <cellStyle name="Fechas 6 11 2 2 3 2" xfId="47660" xr:uid="{00000000-0005-0000-0000-0000D4700000}"/>
    <cellStyle name="Fechas 6 11 2 2 4" xfId="15873" xr:uid="{00000000-0005-0000-0000-0000D5700000}"/>
    <cellStyle name="Fechas 6 11 2 2 4 2" xfId="47661" xr:uid="{00000000-0005-0000-0000-0000D6700000}"/>
    <cellStyle name="Fechas 6 11 2 2 5" xfId="15874" xr:uid="{00000000-0005-0000-0000-0000D7700000}"/>
    <cellStyle name="Fechas 6 11 2 2 5 2" xfId="47662" xr:uid="{00000000-0005-0000-0000-0000D8700000}"/>
    <cellStyle name="Fechas 6 11 2 2 6" xfId="33171" xr:uid="{00000000-0005-0000-0000-0000D9700000}"/>
    <cellStyle name="Fechas 6 11 2 3" xfId="15875" xr:uid="{00000000-0005-0000-0000-0000DA700000}"/>
    <cellStyle name="Fechas 6 11 2 3 2" xfId="15876" xr:uid="{00000000-0005-0000-0000-0000DB700000}"/>
    <cellStyle name="Fechas 6 11 2 3 2 2" xfId="40513" xr:uid="{00000000-0005-0000-0000-0000DC700000}"/>
    <cellStyle name="Fechas 6 11 2 3 3" xfId="15877" xr:uid="{00000000-0005-0000-0000-0000DD700000}"/>
    <cellStyle name="Fechas 6 11 2 3 3 2" xfId="47663" xr:uid="{00000000-0005-0000-0000-0000DE700000}"/>
    <cellStyle name="Fechas 6 11 2 3 4" xfId="15878" xr:uid="{00000000-0005-0000-0000-0000DF700000}"/>
    <cellStyle name="Fechas 6 11 2 3 4 2" xfId="47664" xr:uid="{00000000-0005-0000-0000-0000E0700000}"/>
    <cellStyle name="Fechas 6 11 2 3 5" xfId="15879" xr:uid="{00000000-0005-0000-0000-0000E1700000}"/>
    <cellStyle name="Fechas 6 11 2 3 5 2" xfId="47665" xr:uid="{00000000-0005-0000-0000-0000E2700000}"/>
    <cellStyle name="Fechas 6 11 2 3 6" xfId="35425" xr:uid="{00000000-0005-0000-0000-0000E3700000}"/>
    <cellStyle name="Fechas 6 11 2 4" xfId="15880" xr:uid="{00000000-0005-0000-0000-0000E4700000}"/>
    <cellStyle name="Fechas 6 11 2 4 2" xfId="36814" xr:uid="{00000000-0005-0000-0000-0000E5700000}"/>
    <cellStyle name="Fechas 6 11 2 5" xfId="31726" xr:uid="{00000000-0005-0000-0000-0000E6700000}"/>
    <cellStyle name="Fechas 6 11 3" xfId="15881" xr:uid="{00000000-0005-0000-0000-0000E7700000}"/>
    <cellStyle name="Fechas 6 11 3 2" xfId="15882" xr:uid="{00000000-0005-0000-0000-0000E8700000}"/>
    <cellStyle name="Fechas 6 11 3 2 2" xfId="15883" xr:uid="{00000000-0005-0000-0000-0000E9700000}"/>
    <cellStyle name="Fechas 6 11 3 2 2 2" xfId="38185" xr:uid="{00000000-0005-0000-0000-0000EA700000}"/>
    <cellStyle name="Fechas 6 11 3 2 3" xfId="15884" xr:uid="{00000000-0005-0000-0000-0000EB700000}"/>
    <cellStyle name="Fechas 6 11 3 2 3 2" xfId="47666" xr:uid="{00000000-0005-0000-0000-0000EC700000}"/>
    <cellStyle name="Fechas 6 11 3 2 4" xfId="15885" xr:uid="{00000000-0005-0000-0000-0000ED700000}"/>
    <cellStyle name="Fechas 6 11 3 2 4 2" xfId="47667" xr:uid="{00000000-0005-0000-0000-0000EE700000}"/>
    <cellStyle name="Fechas 6 11 3 2 5" xfId="33097" xr:uid="{00000000-0005-0000-0000-0000EF700000}"/>
    <cellStyle name="Fechas 6 11 3 3" xfId="15886" xr:uid="{00000000-0005-0000-0000-0000F0700000}"/>
    <cellStyle name="Fechas 6 11 3 3 2" xfId="15887" xr:uid="{00000000-0005-0000-0000-0000F1700000}"/>
    <cellStyle name="Fechas 6 11 3 3 2 2" xfId="39185" xr:uid="{00000000-0005-0000-0000-0000F2700000}"/>
    <cellStyle name="Fechas 6 11 3 3 3" xfId="15888" xr:uid="{00000000-0005-0000-0000-0000F3700000}"/>
    <cellStyle name="Fechas 6 11 3 3 3 2" xfId="47668" xr:uid="{00000000-0005-0000-0000-0000F4700000}"/>
    <cellStyle name="Fechas 6 11 3 3 4" xfId="15889" xr:uid="{00000000-0005-0000-0000-0000F5700000}"/>
    <cellStyle name="Fechas 6 11 3 3 4 2" xfId="47669" xr:uid="{00000000-0005-0000-0000-0000F6700000}"/>
    <cellStyle name="Fechas 6 11 3 3 5" xfId="34097" xr:uid="{00000000-0005-0000-0000-0000F7700000}"/>
    <cellStyle name="Fechas 6 11 3 4" xfId="15890" xr:uid="{00000000-0005-0000-0000-0000F8700000}"/>
    <cellStyle name="Fechas 6 11 3 4 2" xfId="15891" xr:uid="{00000000-0005-0000-0000-0000F9700000}"/>
    <cellStyle name="Fechas 6 11 3 4 2 2" xfId="40439" xr:uid="{00000000-0005-0000-0000-0000FA700000}"/>
    <cellStyle name="Fechas 6 11 3 4 3" xfId="15892" xr:uid="{00000000-0005-0000-0000-0000FB700000}"/>
    <cellStyle name="Fechas 6 11 3 4 3 2" xfId="47670" xr:uid="{00000000-0005-0000-0000-0000FC700000}"/>
    <cellStyle name="Fechas 6 11 3 4 4" xfId="15893" xr:uid="{00000000-0005-0000-0000-0000FD700000}"/>
    <cellStyle name="Fechas 6 11 3 4 4 2" xfId="47671" xr:uid="{00000000-0005-0000-0000-0000FE700000}"/>
    <cellStyle name="Fechas 6 11 3 4 5" xfId="35351" xr:uid="{00000000-0005-0000-0000-0000FF700000}"/>
    <cellStyle name="Fechas 6 11 3 5" xfId="15894" xr:uid="{00000000-0005-0000-0000-000000710000}"/>
    <cellStyle name="Fechas 6 11 3 5 2" xfId="36740" xr:uid="{00000000-0005-0000-0000-000001710000}"/>
    <cellStyle name="Fechas 6 11 3 6" xfId="15895" xr:uid="{00000000-0005-0000-0000-000002710000}"/>
    <cellStyle name="Fechas 6 11 3 6 2" xfId="47672" xr:uid="{00000000-0005-0000-0000-000003710000}"/>
    <cellStyle name="Fechas 6 11 3 7" xfId="15896" xr:uid="{00000000-0005-0000-0000-000004710000}"/>
    <cellStyle name="Fechas 6 11 3 7 2" xfId="47673" xr:uid="{00000000-0005-0000-0000-000005710000}"/>
    <cellStyle name="Fechas 6 11 3 8" xfId="15897" xr:uid="{00000000-0005-0000-0000-000006710000}"/>
    <cellStyle name="Fechas 6 11 3 8 2" xfId="47674" xr:uid="{00000000-0005-0000-0000-000007710000}"/>
    <cellStyle name="Fechas 6 11 3 9" xfId="31652" xr:uid="{00000000-0005-0000-0000-000008710000}"/>
    <cellStyle name="Fechas 6 11 4" xfId="15898" xr:uid="{00000000-0005-0000-0000-000009710000}"/>
    <cellStyle name="Fechas 6 11 4 2" xfId="15899" xr:uid="{00000000-0005-0000-0000-00000A710000}"/>
    <cellStyle name="Fechas 6 11 4 2 2" xfId="15900" xr:uid="{00000000-0005-0000-0000-00000B710000}"/>
    <cellStyle name="Fechas 6 11 4 2 2 2" xfId="38459" xr:uid="{00000000-0005-0000-0000-00000C710000}"/>
    <cellStyle name="Fechas 6 11 4 2 3" xfId="15901" xr:uid="{00000000-0005-0000-0000-00000D710000}"/>
    <cellStyle name="Fechas 6 11 4 2 3 2" xfId="47675" xr:uid="{00000000-0005-0000-0000-00000E710000}"/>
    <cellStyle name="Fechas 6 11 4 2 4" xfId="15902" xr:uid="{00000000-0005-0000-0000-00000F710000}"/>
    <cellStyle name="Fechas 6 11 4 2 4 2" xfId="47676" xr:uid="{00000000-0005-0000-0000-000010710000}"/>
    <cellStyle name="Fechas 6 11 4 2 5" xfId="33371" xr:uid="{00000000-0005-0000-0000-000011710000}"/>
    <cellStyle name="Fechas 6 11 4 3" xfId="15903" xr:uid="{00000000-0005-0000-0000-000012710000}"/>
    <cellStyle name="Fechas 6 11 4 3 2" xfId="15904" xr:uid="{00000000-0005-0000-0000-000013710000}"/>
    <cellStyle name="Fechas 6 11 4 3 2 2" xfId="39331" xr:uid="{00000000-0005-0000-0000-000014710000}"/>
    <cellStyle name="Fechas 6 11 4 3 3" xfId="15905" xr:uid="{00000000-0005-0000-0000-000015710000}"/>
    <cellStyle name="Fechas 6 11 4 3 3 2" xfId="47677" xr:uid="{00000000-0005-0000-0000-000016710000}"/>
    <cellStyle name="Fechas 6 11 4 3 4" xfId="15906" xr:uid="{00000000-0005-0000-0000-000017710000}"/>
    <cellStyle name="Fechas 6 11 4 3 4 2" xfId="47678" xr:uid="{00000000-0005-0000-0000-000018710000}"/>
    <cellStyle name="Fechas 6 11 4 3 5" xfId="34243" xr:uid="{00000000-0005-0000-0000-000019710000}"/>
    <cellStyle name="Fechas 6 11 4 4" xfId="15907" xr:uid="{00000000-0005-0000-0000-00001A710000}"/>
    <cellStyle name="Fechas 6 11 4 4 2" xfId="15908" xr:uid="{00000000-0005-0000-0000-00001B710000}"/>
    <cellStyle name="Fechas 6 11 4 4 2 2" xfId="40713" xr:uid="{00000000-0005-0000-0000-00001C710000}"/>
    <cellStyle name="Fechas 6 11 4 4 3" xfId="15909" xr:uid="{00000000-0005-0000-0000-00001D710000}"/>
    <cellStyle name="Fechas 6 11 4 4 3 2" xfId="47679" xr:uid="{00000000-0005-0000-0000-00001E710000}"/>
    <cellStyle name="Fechas 6 11 4 4 4" xfId="15910" xr:uid="{00000000-0005-0000-0000-00001F710000}"/>
    <cellStyle name="Fechas 6 11 4 4 4 2" xfId="47680" xr:uid="{00000000-0005-0000-0000-000020710000}"/>
    <cellStyle name="Fechas 6 11 4 4 5" xfId="35625" xr:uid="{00000000-0005-0000-0000-000021710000}"/>
    <cellStyle name="Fechas 6 11 4 5" xfId="15911" xr:uid="{00000000-0005-0000-0000-000022710000}"/>
    <cellStyle name="Fechas 6 11 4 5 2" xfId="37014" xr:uid="{00000000-0005-0000-0000-000023710000}"/>
    <cellStyle name="Fechas 6 11 4 6" xfId="15912" xr:uid="{00000000-0005-0000-0000-000024710000}"/>
    <cellStyle name="Fechas 6 11 4 6 2" xfId="47681" xr:uid="{00000000-0005-0000-0000-000025710000}"/>
    <cellStyle name="Fechas 6 11 4 7" xfId="15913" xr:uid="{00000000-0005-0000-0000-000026710000}"/>
    <cellStyle name="Fechas 6 11 4 7 2" xfId="47682" xr:uid="{00000000-0005-0000-0000-000027710000}"/>
    <cellStyle name="Fechas 6 11 4 8" xfId="15914" xr:uid="{00000000-0005-0000-0000-000028710000}"/>
    <cellStyle name="Fechas 6 11 4 8 2" xfId="47683" xr:uid="{00000000-0005-0000-0000-000029710000}"/>
    <cellStyle name="Fechas 6 11 4 9" xfId="31926" xr:uid="{00000000-0005-0000-0000-00002A710000}"/>
    <cellStyle name="Fechas 6 11 5" xfId="15915" xr:uid="{00000000-0005-0000-0000-00002B710000}"/>
    <cellStyle name="Fechas 6 11 5 2" xfId="15916" xr:uid="{00000000-0005-0000-0000-00002C710000}"/>
    <cellStyle name="Fechas 6 11 5 2 2" xfId="15917" xr:uid="{00000000-0005-0000-0000-00002D710000}"/>
    <cellStyle name="Fechas 6 11 5 2 2 2" xfId="38953" xr:uid="{00000000-0005-0000-0000-00002E710000}"/>
    <cellStyle name="Fechas 6 11 5 2 3" xfId="15918" xr:uid="{00000000-0005-0000-0000-00002F710000}"/>
    <cellStyle name="Fechas 6 11 5 2 3 2" xfId="47684" xr:uid="{00000000-0005-0000-0000-000030710000}"/>
    <cellStyle name="Fechas 6 11 5 2 4" xfId="15919" xr:uid="{00000000-0005-0000-0000-000031710000}"/>
    <cellStyle name="Fechas 6 11 5 2 4 2" xfId="47685" xr:uid="{00000000-0005-0000-0000-000032710000}"/>
    <cellStyle name="Fechas 6 11 5 2 5" xfId="33865" xr:uid="{00000000-0005-0000-0000-000033710000}"/>
    <cellStyle name="Fechas 6 11 5 3" xfId="15920" xr:uid="{00000000-0005-0000-0000-000034710000}"/>
    <cellStyle name="Fechas 6 11 5 3 2" xfId="15921" xr:uid="{00000000-0005-0000-0000-000035710000}"/>
    <cellStyle name="Fechas 6 11 5 3 2 2" xfId="40169" xr:uid="{00000000-0005-0000-0000-000036710000}"/>
    <cellStyle name="Fechas 6 11 5 3 3" xfId="15922" xr:uid="{00000000-0005-0000-0000-000037710000}"/>
    <cellStyle name="Fechas 6 11 5 3 3 2" xfId="47686" xr:uid="{00000000-0005-0000-0000-000038710000}"/>
    <cellStyle name="Fechas 6 11 5 3 4" xfId="15923" xr:uid="{00000000-0005-0000-0000-000039710000}"/>
    <cellStyle name="Fechas 6 11 5 3 4 2" xfId="47687" xr:uid="{00000000-0005-0000-0000-00003A710000}"/>
    <cellStyle name="Fechas 6 11 5 3 5" xfId="35081" xr:uid="{00000000-0005-0000-0000-00003B710000}"/>
    <cellStyle name="Fechas 6 11 5 4" xfId="15924" xr:uid="{00000000-0005-0000-0000-00003C710000}"/>
    <cellStyle name="Fechas 6 11 5 4 2" xfId="36470" xr:uid="{00000000-0005-0000-0000-00003D710000}"/>
    <cellStyle name="Fechas 6 11 5 5" xfId="15925" xr:uid="{00000000-0005-0000-0000-00003E710000}"/>
    <cellStyle name="Fechas 6 11 5 5 2" xfId="47688" xr:uid="{00000000-0005-0000-0000-00003F710000}"/>
    <cellStyle name="Fechas 6 11 5 6" xfId="15926" xr:uid="{00000000-0005-0000-0000-000040710000}"/>
    <cellStyle name="Fechas 6 11 5 6 2" xfId="47689" xr:uid="{00000000-0005-0000-0000-000041710000}"/>
    <cellStyle name="Fechas 6 11 5 7" xfId="15927" xr:uid="{00000000-0005-0000-0000-000042710000}"/>
    <cellStyle name="Fechas 6 11 5 7 2" xfId="47690" xr:uid="{00000000-0005-0000-0000-000043710000}"/>
    <cellStyle name="Fechas 6 11 5 8" xfId="31382" xr:uid="{00000000-0005-0000-0000-000044710000}"/>
    <cellStyle name="Fechas 6 11 6" xfId="15928" xr:uid="{00000000-0005-0000-0000-000045710000}"/>
    <cellStyle name="Fechas 6 11 6 2" xfId="15929" xr:uid="{00000000-0005-0000-0000-000046710000}"/>
    <cellStyle name="Fechas 6 11 6 2 2" xfId="37572" xr:uid="{00000000-0005-0000-0000-000047710000}"/>
    <cellStyle name="Fechas 6 11 6 3" xfId="15930" xr:uid="{00000000-0005-0000-0000-000048710000}"/>
    <cellStyle name="Fechas 6 11 6 3 2" xfId="47691" xr:uid="{00000000-0005-0000-0000-000049710000}"/>
    <cellStyle name="Fechas 6 11 6 4" xfId="15931" xr:uid="{00000000-0005-0000-0000-00004A710000}"/>
    <cellStyle name="Fechas 6 11 6 4 2" xfId="47692" xr:uid="{00000000-0005-0000-0000-00004B710000}"/>
    <cellStyle name="Fechas 6 11 6 5" xfId="32484" xr:uid="{00000000-0005-0000-0000-00004C710000}"/>
    <cellStyle name="Fechas 6 11 7" xfId="15932" xr:uid="{00000000-0005-0000-0000-00004D710000}"/>
    <cellStyle name="Fechas 6 11 7 2" xfId="15933" xr:uid="{00000000-0005-0000-0000-00004E710000}"/>
    <cellStyle name="Fechas 6 11 7 2 2" xfId="37563" xr:uid="{00000000-0005-0000-0000-00004F710000}"/>
    <cellStyle name="Fechas 6 11 7 3" xfId="15934" xr:uid="{00000000-0005-0000-0000-000050710000}"/>
    <cellStyle name="Fechas 6 11 7 3 2" xfId="47693" xr:uid="{00000000-0005-0000-0000-000051710000}"/>
    <cellStyle name="Fechas 6 11 7 4" xfId="15935" xr:uid="{00000000-0005-0000-0000-000052710000}"/>
    <cellStyle name="Fechas 6 11 7 4 2" xfId="47694" xr:uid="{00000000-0005-0000-0000-000053710000}"/>
    <cellStyle name="Fechas 6 11 7 5" xfId="32475" xr:uid="{00000000-0005-0000-0000-000054710000}"/>
    <cellStyle name="Fechas 6 11 8" xfId="15936" xr:uid="{00000000-0005-0000-0000-000055710000}"/>
    <cellStyle name="Fechas 6 11 8 2" xfId="15937" xr:uid="{00000000-0005-0000-0000-000056710000}"/>
    <cellStyle name="Fechas 6 11 8 2 2" xfId="39784" xr:uid="{00000000-0005-0000-0000-000057710000}"/>
    <cellStyle name="Fechas 6 11 8 3" xfId="15938" xr:uid="{00000000-0005-0000-0000-000058710000}"/>
    <cellStyle name="Fechas 6 11 8 3 2" xfId="47695" xr:uid="{00000000-0005-0000-0000-000059710000}"/>
    <cellStyle name="Fechas 6 11 8 4" xfId="15939" xr:uid="{00000000-0005-0000-0000-00005A710000}"/>
    <cellStyle name="Fechas 6 11 8 4 2" xfId="47696" xr:uid="{00000000-0005-0000-0000-00005B710000}"/>
    <cellStyle name="Fechas 6 11 8 5" xfId="34696" xr:uid="{00000000-0005-0000-0000-00005C710000}"/>
    <cellStyle name="Fechas 6 11 9" xfId="15940" xr:uid="{00000000-0005-0000-0000-00005D710000}"/>
    <cellStyle name="Fechas 6 11 9 2" xfId="36086" xr:uid="{00000000-0005-0000-0000-00005E710000}"/>
    <cellStyle name="Fechas 6 12" xfId="15941" xr:uid="{00000000-0005-0000-0000-00005F710000}"/>
    <cellStyle name="Fechas 6 12 2" xfId="15942" xr:uid="{00000000-0005-0000-0000-000060710000}"/>
    <cellStyle name="Fechas 6 12 2 2" xfId="15943" xr:uid="{00000000-0005-0000-0000-000061710000}"/>
    <cellStyle name="Fechas 6 12 2 2 2" xfId="38181" xr:uid="{00000000-0005-0000-0000-000062710000}"/>
    <cellStyle name="Fechas 6 12 2 3" xfId="15944" xr:uid="{00000000-0005-0000-0000-000063710000}"/>
    <cellStyle name="Fechas 6 12 2 3 2" xfId="47697" xr:uid="{00000000-0005-0000-0000-000064710000}"/>
    <cellStyle name="Fechas 6 12 2 4" xfId="15945" xr:uid="{00000000-0005-0000-0000-000065710000}"/>
    <cellStyle name="Fechas 6 12 2 4 2" xfId="47698" xr:uid="{00000000-0005-0000-0000-000066710000}"/>
    <cellStyle name="Fechas 6 12 2 5" xfId="15946" xr:uid="{00000000-0005-0000-0000-000067710000}"/>
    <cellStyle name="Fechas 6 12 2 5 2" xfId="47699" xr:uid="{00000000-0005-0000-0000-000068710000}"/>
    <cellStyle name="Fechas 6 12 2 6" xfId="33093" xr:uid="{00000000-0005-0000-0000-000069710000}"/>
    <cellStyle name="Fechas 6 12 3" xfId="15947" xr:uid="{00000000-0005-0000-0000-00006A710000}"/>
    <cellStyle name="Fechas 6 12 3 2" xfId="15948" xr:uid="{00000000-0005-0000-0000-00006B710000}"/>
    <cellStyle name="Fechas 6 12 3 2 2" xfId="39183" xr:uid="{00000000-0005-0000-0000-00006C710000}"/>
    <cellStyle name="Fechas 6 12 3 3" xfId="15949" xr:uid="{00000000-0005-0000-0000-00006D710000}"/>
    <cellStyle name="Fechas 6 12 3 3 2" xfId="47700" xr:uid="{00000000-0005-0000-0000-00006E710000}"/>
    <cellStyle name="Fechas 6 12 3 4" xfId="15950" xr:uid="{00000000-0005-0000-0000-00006F710000}"/>
    <cellStyle name="Fechas 6 12 3 4 2" xfId="47701" xr:uid="{00000000-0005-0000-0000-000070710000}"/>
    <cellStyle name="Fechas 6 12 3 5" xfId="34095" xr:uid="{00000000-0005-0000-0000-000071710000}"/>
    <cellStyle name="Fechas 6 12 4" xfId="15951" xr:uid="{00000000-0005-0000-0000-000072710000}"/>
    <cellStyle name="Fechas 6 12 4 2" xfId="15952" xr:uid="{00000000-0005-0000-0000-000073710000}"/>
    <cellStyle name="Fechas 6 12 4 2 2" xfId="40435" xr:uid="{00000000-0005-0000-0000-000074710000}"/>
    <cellStyle name="Fechas 6 12 4 3" xfId="15953" xr:uid="{00000000-0005-0000-0000-000075710000}"/>
    <cellStyle name="Fechas 6 12 4 3 2" xfId="47702" xr:uid="{00000000-0005-0000-0000-000076710000}"/>
    <cellStyle name="Fechas 6 12 4 4" xfId="15954" xr:uid="{00000000-0005-0000-0000-000077710000}"/>
    <cellStyle name="Fechas 6 12 4 4 2" xfId="47703" xr:uid="{00000000-0005-0000-0000-000078710000}"/>
    <cellStyle name="Fechas 6 12 4 5" xfId="35347" xr:uid="{00000000-0005-0000-0000-000079710000}"/>
    <cellStyle name="Fechas 6 12 5" xfId="15955" xr:uid="{00000000-0005-0000-0000-00007A710000}"/>
    <cellStyle name="Fechas 6 12 5 2" xfId="36736" xr:uid="{00000000-0005-0000-0000-00007B710000}"/>
    <cellStyle name="Fechas 6 12 6" xfId="15956" xr:uid="{00000000-0005-0000-0000-00007C710000}"/>
    <cellStyle name="Fechas 6 12 6 2" xfId="47704" xr:uid="{00000000-0005-0000-0000-00007D710000}"/>
    <cellStyle name="Fechas 6 12 7" xfId="15957" xr:uid="{00000000-0005-0000-0000-00007E710000}"/>
    <cellStyle name="Fechas 6 12 7 2" xfId="47705" xr:uid="{00000000-0005-0000-0000-00007F710000}"/>
    <cellStyle name="Fechas 6 12 8" xfId="15958" xr:uid="{00000000-0005-0000-0000-000080710000}"/>
    <cellStyle name="Fechas 6 12 8 2" xfId="47706" xr:uid="{00000000-0005-0000-0000-000081710000}"/>
    <cellStyle name="Fechas 6 12 9" xfId="31648" xr:uid="{00000000-0005-0000-0000-000082710000}"/>
    <cellStyle name="Fechas 6 13" xfId="15959" xr:uid="{00000000-0005-0000-0000-000083710000}"/>
    <cellStyle name="Fechas 6 13 2" xfId="15960" xr:uid="{00000000-0005-0000-0000-000084710000}"/>
    <cellStyle name="Fechas 6 13 2 2" xfId="15961" xr:uid="{00000000-0005-0000-0000-000085710000}"/>
    <cellStyle name="Fechas 6 13 2 2 2" xfId="38461" xr:uid="{00000000-0005-0000-0000-000086710000}"/>
    <cellStyle name="Fechas 6 13 2 3" xfId="15962" xr:uid="{00000000-0005-0000-0000-000087710000}"/>
    <cellStyle name="Fechas 6 13 2 3 2" xfId="47707" xr:uid="{00000000-0005-0000-0000-000088710000}"/>
    <cellStyle name="Fechas 6 13 2 4" xfId="15963" xr:uid="{00000000-0005-0000-0000-000089710000}"/>
    <cellStyle name="Fechas 6 13 2 4 2" xfId="47708" xr:uid="{00000000-0005-0000-0000-00008A710000}"/>
    <cellStyle name="Fechas 6 13 2 5" xfId="33373" xr:uid="{00000000-0005-0000-0000-00008B710000}"/>
    <cellStyle name="Fechas 6 13 3" xfId="15964" xr:uid="{00000000-0005-0000-0000-00008C710000}"/>
    <cellStyle name="Fechas 6 13 3 2" xfId="15965" xr:uid="{00000000-0005-0000-0000-00008D710000}"/>
    <cellStyle name="Fechas 6 13 3 2 2" xfId="39333" xr:uid="{00000000-0005-0000-0000-00008E710000}"/>
    <cellStyle name="Fechas 6 13 3 3" xfId="15966" xr:uid="{00000000-0005-0000-0000-00008F710000}"/>
    <cellStyle name="Fechas 6 13 3 3 2" xfId="47709" xr:uid="{00000000-0005-0000-0000-000090710000}"/>
    <cellStyle name="Fechas 6 13 3 4" xfId="15967" xr:uid="{00000000-0005-0000-0000-000091710000}"/>
    <cellStyle name="Fechas 6 13 3 4 2" xfId="47710" xr:uid="{00000000-0005-0000-0000-000092710000}"/>
    <cellStyle name="Fechas 6 13 3 5" xfId="34245" xr:uid="{00000000-0005-0000-0000-000093710000}"/>
    <cellStyle name="Fechas 6 13 4" xfId="15968" xr:uid="{00000000-0005-0000-0000-000094710000}"/>
    <cellStyle name="Fechas 6 13 4 2" xfId="15969" xr:uid="{00000000-0005-0000-0000-000095710000}"/>
    <cellStyle name="Fechas 6 13 4 2 2" xfId="40715" xr:uid="{00000000-0005-0000-0000-000096710000}"/>
    <cellStyle name="Fechas 6 13 4 3" xfId="15970" xr:uid="{00000000-0005-0000-0000-000097710000}"/>
    <cellStyle name="Fechas 6 13 4 3 2" xfId="47711" xr:uid="{00000000-0005-0000-0000-000098710000}"/>
    <cellStyle name="Fechas 6 13 4 4" xfId="15971" xr:uid="{00000000-0005-0000-0000-000099710000}"/>
    <cellStyle name="Fechas 6 13 4 4 2" xfId="47712" xr:uid="{00000000-0005-0000-0000-00009A710000}"/>
    <cellStyle name="Fechas 6 13 4 5" xfId="35627" xr:uid="{00000000-0005-0000-0000-00009B710000}"/>
    <cellStyle name="Fechas 6 13 5" xfId="15972" xr:uid="{00000000-0005-0000-0000-00009C710000}"/>
    <cellStyle name="Fechas 6 13 5 2" xfId="37016" xr:uid="{00000000-0005-0000-0000-00009D710000}"/>
    <cellStyle name="Fechas 6 13 6" xfId="15973" xr:uid="{00000000-0005-0000-0000-00009E710000}"/>
    <cellStyle name="Fechas 6 13 6 2" xfId="47713" xr:uid="{00000000-0005-0000-0000-00009F710000}"/>
    <cellStyle name="Fechas 6 13 7" xfId="15974" xr:uid="{00000000-0005-0000-0000-0000A0710000}"/>
    <cellStyle name="Fechas 6 13 7 2" xfId="47714" xr:uid="{00000000-0005-0000-0000-0000A1710000}"/>
    <cellStyle name="Fechas 6 13 8" xfId="15975" xr:uid="{00000000-0005-0000-0000-0000A2710000}"/>
    <cellStyle name="Fechas 6 13 8 2" xfId="47715" xr:uid="{00000000-0005-0000-0000-0000A3710000}"/>
    <cellStyle name="Fechas 6 13 9" xfId="31928" xr:uid="{00000000-0005-0000-0000-0000A4710000}"/>
    <cellStyle name="Fechas 6 14" xfId="15976" xr:uid="{00000000-0005-0000-0000-0000A5710000}"/>
    <cellStyle name="Fechas 6 14 2" xfId="15977" xr:uid="{00000000-0005-0000-0000-0000A6710000}"/>
    <cellStyle name="Fechas 6 14 2 2" xfId="15978" xr:uid="{00000000-0005-0000-0000-0000A7710000}"/>
    <cellStyle name="Fechas 6 14 2 2 2" xfId="38951" xr:uid="{00000000-0005-0000-0000-0000A8710000}"/>
    <cellStyle name="Fechas 6 14 2 3" xfId="15979" xr:uid="{00000000-0005-0000-0000-0000A9710000}"/>
    <cellStyle name="Fechas 6 14 2 3 2" xfId="47716" xr:uid="{00000000-0005-0000-0000-0000AA710000}"/>
    <cellStyle name="Fechas 6 14 2 4" xfId="15980" xr:uid="{00000000-0005-0000-0000-0000AB710000}"/>
    <cellStyle name="Fechas 6 14 2 4 2" xfId="47717" xr:uid="{00000000-0005-0000-0000-0000AC710000}"/>
    <cellStyle name="Fechas 6 14 2 5" xfId="33863" xr:uid="{00000000-0005-0000-0000-0000AD710000}"/>
    <cellStyle name="Fechas 6 14 3" xfId="15981" xr:uid="{00000000-0005-0000-0000-0000AE710000}"/>
    <cellStyle name="Fechas 6 14 3 2" xfId="15982" xr:uid="{00000000-0005-0000-0000-0000AF710000}"/>
    <cellStyle name="Fechas 6 14 3 2 2" xfId="40167" xr:uid="{00000000-0005-0000-0000-0000B0710000}"/>
    <cellStyle name="Fechas 6 14 3 3" xfId="15983" xr:uid="{00000000-0005-0000-0000-0000B1710000}"/>
    <cellStyle name="Fechas 6 14 3 3 2" xfId="47718" xr:uid="{00000000-0005-0000-0000-0000B2710000}"/>
    <cellStyle name="Fechas 6 14 3 4" xfId="15984" xr:uid="{00000000-0005-0000-0000-0000B3710000}"/>
    <cellStyle name="Fechas 6 14 3 4 2" xfId="47719" xr:uid="{00000000-0005-0000-0000-0000B4710000}"/>
    <cellStyle name="Fechas 6 14 3 5" xfId="35079" xr:uid="{00000000-0005-0000-0000-0000B5710000}"/>
    <cellStyle name="Fechas 6 14 4" xfId="15985" xr:uid="{00000000-0005-0000-0000-0000B6710000}"/>
    <cellStyle name="Fechas 6 14 4 2" xfId="36468" xr:uid="{00000000-0005-0000-0000-0000B7710000}"/>
    <cellStyle name="Fechas 6 14 5" xfId="15986" xr:uid="{00000000-0005-0000-0000-0000B8710000}"/>
    <cellStyle name="Fechas 6 14 5 2" xfId="47720" xr:uid="{00000000-0005-0000-0000-0000B9710000}"/>
    <cellStyle name="Fechas 6 14 6" xfId="15987" xr:uid="{00000000-0005-0000-0000-0000BA710000}"/>
    <cellStyle name="Fechas 6 14 6 2" xfId="47721" xr:uid="{00000000-0005-0000-0000-0000BB710000}"/>
    <cellStyle name="Fechas 6 14 7" xfId="15988" xr:uid="{00000000-0005-0000-0000-0000BC710000}"/>
    <cellStyle name="Fechas 6 14 7 2" xfId="47722" xr:uid="{00000000-0005-0000-0000-0000BD710000}"/>
    <cellStyle name="Fechas 6 14 8" xfId="31380" xr:uid="{00000000-0005-0000-0000-0000BE710000}"/>
    <cellStyle name="Fechas 6 15" xfId="30454" xr:uid="{00000000-0005-0000-0000-0000BF710000}"/>
    <cellStyle name="Fechas 6 2" xfId="15989" xr:uid="{00000000-0005-0000-0000-0000C0710000}"/>
    <cellStyle name="Fechas 6 2 10" xfId="15990" xr:uid="{00000000-0005-0000-0000-0000C1710000}"/>
    <cellStyle name="Fechas 6 2 10 2" xfId="15991" xr:uid="{00000000-0005-0000-0000-0000C2710000}"/>
    <cellStyle name="Fechas 6 2 10 2 2" xfId="39793" xr:uid="{00000000-0005-0000-0000-0000C3710000}"/>
    <cellStyle name="Fechas 6 2 10 3" xfId="15992" xr:uid="{00000000-0005-0000-0000-0000C4710000}"/>
    <cellStyle name="Fechas 6 2 10 3 2" xfId="47723" xr:uid="{00000000-0005-0000-0000-0000C5710000}"/>
    <cellStyle name="Fechas 6 2 10 4" xfId="15993" xr:uid="{00000000-0005-0000-0000-0000C6710000}"/>
    <cellStyle name="Fechas 6 2 10 4 2" xfId="47724" xr:uid="{00000000-0005-0000-0000-0000C7710000}"/>
    <cellStyle name="Fechas 6 2 10 5" xfId="34705" xr:uid="{00000000-0005-0000-0000-0000C8710000}"/>
    <cellStyle name="Fechas 6 2 11" xfId="15994" xr:uid="{00000000-0005-0000-0000-0000C9710000}"/>
    <cellStyle name="Fechas 6 2 11 2" xfId="36095" xr:uid="{00000000-0005-0000-0000-0000CA710000}"/>
    <cellStyle name="Fechas 6 2 12" xfId="15995" xr:uid="{00000000-0005-0000-0000-0000CB710000}"/>
    <cellStyle name="Fechas 6 2 12 2" xfId="47725" xr:uid="{00000000-0005-0000-0000-0000CC710000}"/>
    <cellStyle name="Fechas 6 2 13" xfId="15996" xr:uid="{00000000-0005-0000-0000-0000CD710000}"/>
    <cellStyle name="Fechas 6 2 13 2" xfId="47726" xr:uid="{00000000-0005-0000-0000-0000CE710000}"/>
    <cellStyle name="Fechas 6 2 14" xfId="30695" xr:uid="{00000000-0005-0000-0000-0000CF710000}"/>
    <cellStyle name="Fechas 6 2 2" xfId="15997" xr:uid="{00000000-0005-0000-0000-0000D0710000}"/>
    <cellStyle name="Fechas 6 2 2 10" xfId="15998" xr:uid="{00000000-0005-0000-0000-0000D1710000}"/>
    <cellStyle name="Fechas 6 2 2 10 2" xfId="15999" xr:uid="{00000000-0005-0000-0000-0000D2710000}"/>
    <cellStyle name="Fechas 6 2 2 10 2 2" xfId="38007" xr:uid="{00000000-0005-0000-0000-0000D3710000}"/>
    <cellStyle name="Fechas 6 2 2 10 3" xfId="16000" xr:uid="{00000000-0005-0000-0000-0000D4710000}"/>
    <cellStyle name="Fechas 6 2 2 10 3 2" xfId="47727" xr:uid="{00000000-0005-0000-0000-0000D5710000}"/>
    <cellStyle name="Fechas 6 2 2 10 4" xfId="16001" xr:uid="{00000000-0005-0000-0000-0000D6710000}"/>
    <cellStyle name="Fechas 6 2 2 10 4 2" xfId="47728" xr:uid="{00000000-0005-0000-0000-0000D7710000}"/>
    <cellStyle name="Fechas 6 2 2 10 5" xfId="32919" xr:uid="{00000000-0005-0000-0000-0000D8710000}"/>
    <cellStyle name="Fechas 6 2 2 11" xfId="16002" xr:uid="{00000000-0005-0000-0000-0000D9710000}"/>
    <cellStyle name="Fechas 6 2 2 11 2" xfId="16003" xr:uid="{00000000-0005-0000-0000-0000DA710000}"/>
    <cellStyle name="Fechas 6 2 2 11 2 2" xfId="39808" xr:uid="{00000000-0005-0000-0000-0000DB710000}"/>
    <cellStyle name="Fechas 6 2 2 11 3" xfId="16004" xr:uid="{00000000-0005-0000-0000-0000DC710000}"/>
    <cellStyle name="Fechas 6 2 2 11 3 2" xfId="47729" xr:uid="{00000000-0005-0000-0000-0000DD710000}"/>
    <cellStyle name="Fechas 6 2 2 11 4" xfId="16005" xr:uid="{00000000-0005-0000-0000-0000DE710000}"/>
    <cellStyle name="Fechas 6 2 2 11 4 2" xfId="47730" xr:uid="{00000000-0005-0000-0000-0000DF710000}"/>
    <cellStyle name="Fechas 6 2 2 11 5" xfId="34720" xr:uid="{00000000-0005-0000-0000-0000E0710000}"/>
    <cellStyle name="Fechas 6 2 2 12" xfId="16006" xr:uid="{00000000-0005-0000-0000-0000E1710000}"/>
    <cellStyle name="Fechas 6 2 2 12 2" xfId="36110" xr:uid="{00000000-0005-0000-0000-0000E2710000}"/>
    <cellStyle name="Fechas 6 2 2 13" xfId="16007" xr:uid="{00000000-0005-0000-0000-0000E3710000}"/>
    <cellStyle name="Fechas 6 2 2 13 2" xfId="47731" xr:uid="{00000000-0005-0000-0000-0000E4710000}"/>
    <cellStyle name="Fechas 6 2 2 14" xfId="16008" xr:uid="{00000000-0005-0000-0000-0000E5710000}"/>
    <cellStyle name="Fechas 6 2 2 14 2" xfId="47732" xr:uid="{00000000-0005-0000-0000-0000E6710000}"/>
    <cellStyle name="Fechas 6 2 2 15" xfId="30752" xr:uid="{00000000-0005-0000-0000-0000E7710000}"/>
    <cellStyle name="Fechas 6 2 2 2" xfId="16009" xr:uid="{00000000-0005-0000-0000-0000E8710000}"/>
    <cellStyle name="Fechas 6 2 2 2 10" xfId="16010" xr:uid="{00000000-0005-0000-0000-0000E9710000}"/>
    <cellStyle name="Fechas 6 2 2 2 10 2" xfId="36156" xr:uid="{00000000-0005-0000-0000-0000EA710000}"/>
    <cellStyle name="Fechas 6 2 2 2 11" xfId="16011" xr:uid="{00000000-0005-0000-0000-0000EB710000}"/>
    <cellStyle name="Fechas 6 2 2 2 11 2" xfId="47733" xr:uid="{00000000-0005-0000-0000-0000EC710000}"/>
    <cellStyle name="Fechas 6 2 2 2 12" xfId="16012" xr:uid="{00000000-0005-0000-0000-0000ED710000}"/>
    <cellStyle name="Fechas 6 2 2 2 12 2" xfId="47734" xr:uid="{00000000-0005-0000-0000-0000EE710000}"/>
    <cellStyle name="Fechas 6 2 2 2 13" xfId="30810" xr:uid="{00000000-0005-0000-0000-0000EF710000}"/>
    <cellStyle name="Fechas 6 2 2 2 2" xfId="16013" xr:uid="{00000000-0005-0000-0000-0000F0710000}"/>
    <cellStyle name="Fechas 6 2 2 2 2 10" xfId="16014" xr:uid="{00000000-0005-0000-0000-0000F1710000}"/>
    <cellStyle name="Fechas 6 2 2 2 2 10 2" xfId="47735" xr:uid="{00000000-0005-0000-0000-0000F2710000}"/>
    <cellStyle name="Fechas 6 2 2 2 2 11" xfId="16015" xr:uid="{00000000-0005-0000-0000-0000F3710000}"/>
    <cellStyle name="Fechas 6 2 2 2 2 11 2" xfId="47736" xr:uid="{00000000-0005-0000-0000-0000F4710000}"/>
    <cellStyle name="Fechas 6 2 2 2 2 12" xfId="31006" xr:uid="{00000000-0005-0000-0000-0000F5710000}"/>
    <cellStyle name="Fechas 6 2 2 2 2 2" xfId="16016" xr:uid="{00000000-0005-0000-0000-0000F6710000}"/>
    <cellStyle name="Fechas 6 2 2 2 2 2 2" xfId="16017" xr:uid="{00000000-0005-0000-0000-0000F7710000}"/>
    <cellStyle name="Fechas 6 2 2 2 2 2 2 2" xfId="16018" xr:uid="{00000000-0005-0000-0000-0000F8710000}"/>
    <cellStyle name="Fechas 6 2 2 2 2 2 2 2 2" xfId="38263" xr:uid="{00000000-0005-0000-0000-0000F9710000}"/>
    <cellStyle name="Fechas 6 2 2 2 2 2 2 3" xfId="16019" xr:uid="{00000000-0005-0000-0000-0000FA710000}"/>
    <cellStyle name="Fechas 6 2 2 2 2 2 2 3 2" xfId="47737" xr:uid="{00000000-0005-0000-0000-0000FB710000}"/>
    <cellStyle name="Fechas 6 2 2 2 2 2 2 4" xfId="16020" xr:uid="{00000000-0005-0000-0000-0000FC710000}"/>
    <cellStyle name="Fechas 6 2 2 2 2 2 2 4 2" xfId="47738" xr:uid="{00000000-0005-0000-0000-0000FD710000}"/>
    <cellStyle name="Fechas 6 2 2 2 2 2 2 5" xfId="16021" xr:uid="{00000000-0005-0000-0000-0000FE710000}"/>
    <cellStyle name="Fechas 6 2 2 2 2 2 2 5 2" xfId="47739" xr:uid="{00000000-0005-0000-0000-0000FF710000}"/>
    <cellStyle name="Fechas 6 2 2 2 2 2 2 6" xfId="33175" xr:uid="{00000000-0005-0000-0000-000000720000}"/>
    <cellStyle name="Fechas 6 2 2 2 2 2 3" xfId="16022" xr:uid="{00000000-0005-0000-0000-000001720000}"/>
    <cellStyle name="Fechas 6 2 2 2 2 2 3 2" xfId="16023" xr:uid="{00000000-0005-0000-0000-000002720000}"/>
    <cellStyle name="Fechas 6 2 2 2 2 2 3 2 2" xfId="40517" xr:uid="{00000000-0005-0000-0000-000003720000}"/>
    <cellStyle name="Fechas 6 2 2 2 2 2 3 3" xfId="16024" xr:uid="{00000000-0005-0000-0000-000004720000}"/>
    <cellStyle name="Fechas 6 2 2 2 2 2 3 3 2" xfId="47740" xr:uid="{00000000-0005-0000-0000-000005720000}"/>
    <cellStyle name="Fechas 6 2 2 2 2 2 3 4" xfId="16025" xr:uid="{00000000-0005-0000-0000-000006720000}"/>
    <cellStyle name="Fechas 6 2 2 2 2 2 3 4 2" xfId="47741" xr:uid="{00000000-0005-0000-0000-000007720000}"/>
    <cellStyle name="Fechas 6 2 2 2 2 2 3 5" xfId="16026" xr:uid="{00000000-0005-0000-0000-000008720000}"/>
    <cellStyle name="Fechas 6 2 2 2 2 2 3 5 2" xfId="47742" xr:uid="{00000000-0005-0000-0000-000009720000}"/>
    <cellStyle name="Fechas 6 2 2 2 2 2 3 6" xfId="35429" xr:uid="{00000000-0005-0000-0000-00000A720000}"/>
    <cellStyle name="Fechas 6 2 2 2 2 2 4" xfId="16027" xr:uid="{00000000-0005-0000-0000-00000B720000}"/>
    <cellStyle name="Fechas 6 2 2 2 2 2 4 2" xfId="36818" xr:uid="{00000000-0005-0000-0000-00000C720000}"/>
    <cellStyle name="Fechas 6 2 2 2 2 2 5" xfId="31730" xr:uid="{00000000-0005-0000-0000-00000D720000}"/>
    <cellStyle name="Fechas 6 2 2 2 2 3" xfId="16028" xr:uid="{00000000-0005-0000-0000-00000E720000}"/>
    <cellStyle name="Fechas 6 2 2 2 2 3 2" xfId="16029" xr:uid="{00000000-0005-0000-0000-00000F720000}"/>
    <cellStyle name="Fechas 6 2 2 2 2 3 2 2" xfId="16030" xr:uid="{00000000-0005-0000-0000-000010720000}"/>
    <cellStyle name="Fechas 6 2 2 2 2 3 2 2 2" xfId="38221" xr:uid="{00000000-0005-0000-0000-000011720000}"/>
    <cellStyle name="Fechas 6 2 2 2 2 3 2 3" xfId="16031" xr:uid="{00000000-0005-0000-0000-000012720000}"/>
    <cellStyle name="Fechas 6 2 2 2 2 3 2 3 2" xfId="47743" xr:uid="{00000000-0005-0000-0000-000013720000}"/>
    <cellStyle name="Fechas 6 2 2 2 2 3 2 4" xfId="16032" xr:uid="{00000000-0005-0000-0000-000014720000}"/>
    <cellStyle name="Fechas 6 2 2 2 2 3 2 4 2" xfId="47744" xr:uid="{00000000-0005-0000-0000-000015720000}"/>
    <cellStyle name="Fechas 6 2 2 2 2 3 2 5" xfId="33133" xr:uid="{00000000-0005-0000-0000-000016720000}"/>
    <cellStyle name="Fechas 6 2 2 2 2 3 3" xfId="16033" xr:uid="{00000000-0005-0000-0000-000017720000}"/>
    <cellStyle name="Fechas 6 2 2 2 2 3 3 2" xfId="16034" xr:uid="{00000000-0005-0000-0000-000018720000}"/>
    <cellStyle name="Fechas 6 2 2 2 2 3 3 2 2" xfId="39189" xr:uid="{00000000-0005-0000-0000-000019720000}"/>
    <cellStyle name="Fechas 6 2 2 2 2 3 3 3" xfId="16035" xr:uid="{00000000-0005-0000-0000-00001A720000}"/>
    <cellStyle name="Fechas 6 2 2 2 2 3 3 3 2" xfId="47745" xr:uid="{00000000-0005-0000-0000-00001B720000}"/>
    <cellStyle name="Fechas 6 2 2 2 2 3 3 4" xfId="16036" xr:uid="{00000000-0005-0000-0000-00001C720000}"/>
    <cellStyle name="Fechas 6 2 2 2 2 3 3 4 2" xfId="47746" xr:uid="{00000000-0005-0000-0000-00001D720000}"/>
    <cellStyle name="Fechas 6 2 2 2 2 3 3 5" xfId="34101" xr:uid="{00000000-0005-0000-0000-00001E720000}"/>
    <cellStyle name="Fechas 6 2 2 2 2 3 4" xfId="16037" xr:uid="{00000000-0005-0000-0000-00001F720000}"/>
    <cellStyle name="Fechas 6 2 2 2 2 3 4 2" xfId="16038" xr:uid="{00000000-0005-0000-0000-000020720000}"/>
    <cellStyle name="Fechas 6 2 2 2 2 3 4 2 2" xfId="40475" xr:uid="{00000000-0005-0000-0000-000021720000}"/>
    <cellStyle name="Fechas 6 2 2 2 2 3 4 3" xfId="16039" xr:uid="{00000000-0005-0000-0000-000022720000}"/>
    <cellStyle name="Fechas 6 2 2 2 2 3 4 3 2" xfId="47747" xr:uid="{00000000-0005-0000-0000-000023720000}"/>
    <cellStyle name="Fechas 6 2 2 2 2 3 4 4" xfId="16040" xr:uid="{00000000-0005-0000-0000-000024720000}"/>
    <cellStyle name="Fechas 6 2 2 2 2 3 4 4 2" xfId="47748" xr:uid="{00000000-0005-0000-0000-000025720000}"/>
    <cellStyle name="Fechas 6 2 2 2 2 3 4 5" xfId="35387" xr:uid="{00000000-0005-0000-0000-000026720000}"/>
    <cellStyle name="Fechas 6 2 2 2 2 3 5" xfId="16041" xr:uid="{00000000-0005-0000-0000-000027720000}"/>
    <cellStyle name="Fechas 6 2 2 2 2 3 5 2" xfId="36776" xr:uid="{00000000-0005-0000-0000-000028720000}"/>
    <cellStyle name="Fechas 6 2 2 2 2 3 6" xfId="16042" xr:uid="{00000000-0005-0000-0000-000029720000}"/>
    <cellStyle name="Fechas 6 2 2 2 2 3 6 2" xfId="47749" xr:uid="{00000000-0005-0000-0000-00002A720000}"/>
    <cellStyle name="Fechas 6 2 2 2 2 3 7" xfId="16043" xr:uid="{00000000-0005-0000-0000-00002B720000}"/>
    <cellStyle name="Fechas 6 2 2 2 2 3 7 2" xfId="47750" xr:uid="{00000000-0005-0000-0000-00002C720000}"/>
    <cellStyle name="Fechas 6 2 2 2 2 3 8" xfId="16044" xr:uid="{00000000-0005-0000-0000-00002D720000}"/>
    <cellStyle name="Fechas 6 2 2 2 2 3 8 2" xfId="47751" xr:uid="{00000000-0005-0000-0000-00002E720000}"/>
    <cellStyle name="Fechas 6 2 2 2 2 3 9" xfId="31688" xr:uid="{00000000-0005-0000-0000-00002F720000}"/>
    <cellStyle name="Fechas 6 2 2 2 2 4" xfId="16045" xr:uid="{00000000-0005-0000-0000-000030720000}"/>
    <cellStyle name="Fechas 6 2 2 2 2 4 2" xfId="16046" xr:uid="{00000000-0005-0000-0000-000031720000}"/>
    <cellStyle name="Fechas 6 2 2 2 2 4 2 2" xfId="16047" xr:uid="{00000000-0005-0000-0000-000032720000}"/>
    <cellStyle name="Fechas 6 2 2 2 2 4 2 2 2" xfId="38454" xr:uid="{00000000-0005-0000-0000-000033720000}"/>
    <cellStyle name="Fechas 6 2 2 2 2 4 2 3" xfId="16048" xr:uid="{00000000-0005-0000-0000-000034720000}"/>
    <cellStyle name="Fechas 6 2 2 2 2 4 2 3 2" xfId="47752" xr:uid="{00000000-0005-0000-0000-000035720000}"/>
    <cellStyle name="Fechas 6 2 2 2 2 4 2 4" xfId="16049" xr:uid="{00000000-0005-0000-0000-000036720000}"/>
    <cellStyle name="Fechas 6 2 2 2 2 4 2 4 2" xfId="47753" xr:uid="{00000000-0005-0000-0000-000037720000}"/>
    <cellStyle name="Fechas 6 2 2 2 2 4 2 5" xfId="33366" xr:uid="{00000000-0005-0000-0000-000038720000}"/>
    <cellStyle name="Fechas 6 2 2 2 2 4 3" xfId="16050" xr:uid="{00000000-0005-0000-0000-000039720000}"/>
    <cellStyle name="Fechas 6 2 2 2 2 4 3 2" xfId="16051" xr:uid="{00000000-0005-0000-0000-00003A720000}"/>
    <cellStyle name="Fechas 6 2 2 2 2 4 3 2 2" xfId="39326" xr:uid="{00000000-0005-0000-0000-00003B720000}"/>
    <cellStyle name="Fechas 6 2 2 2 2 4 3 3" xfId="16052" xr:uid="{00000000-0005-0000-0000-00003C720000}"/>
    <cellStyle name="Fechas 6 2 2 2 2 4 3 3 2" xfId="47754" xr:uid="{00000000-0005-0000-0000-00003D720000}"/>
    <cellStyle name="Fechas 6 2 2 2 2 4 3 4" xfId="16053" xr:uid="{00000000-0005-0000-0000-00003E720000}"/>
    <cellStyle name="Fechas 6 2 2 2 2 4 3 4 2" xfId="47755" xr:uid="{00000000-0005-0000-0000-00003F720000}"/>
    <cellStyle name="Fechas 6 2 2 2 2 4 3 5" xfId="34238" xr:uid="{00000000-0005-0000-0000-000040720000}"/>
    <cellStyle name="Fechas 6 2 2 2 2 4 4" xfId="16054" xr:uid="{00000000-0005-0000-0000-000041720000}"/>
    <cellStyle name="Fechas 6 2 2 2 2 4 4 2" xfId="16055" xr:uid="{00000000-0005-0000-0000-000042720000}"/>
    <cellStyle name="Fechas 6 2 2 2 2 4 4 2 2" xfId="40708" xr:uid="{00000000-0005-0000-0000-000043720000}"/>
    <cellStyle name="Fechas 6 2 2 2 2 4 4 3" xfId="16056" xr:uid="{00000000-0005-0000-0000-000044720000}"/>
    <cellStyle name="Fechas 6 2 2 2 2 4 4 3 2" xfId="47756" xr:uid="{00000000-0005-0000-0000-000045720000}"/>
    <cellStyle name="Fechas 6 2 2 2 2 4 4 4" xfId="16057" xr:uid="{00000000-0005-0000-0000-000046720000}"/>
    <cellStyle name="Fechas 6 2 2 2 2 4 4 4 2" xfId="47757" xr:uid="{00000000-0005-0000-0000-000047720000}"/>
    <cellStyle name="Fechas 6 2 2 2 2 4 4 5" xfId="35620" xr:uid="{00000000-0005-0000-0000-000048720000}"/>
    <cellStyle name="Fechas 6 2 2 2 2 4 5" xfId="16058" xr:uid="{00000000-0005-0000-0000-000049720000}"/>
    <cellStyle name="Fechas 6 2 2 2 2 4 5 2" xfId="37009" xr:uid="{00000000-0005-0000-0000-00004A720000}"/>
    <cellStyle name="Fechas 6 2 2 2 2 4 6" xfId="16059" xr:uid="{00000000-0005-0000-0000-00004B720000}"/>
    <cellStyle name="Fechas 6 2 2 2 2 4 6 2" xfId="47758" xr:uid="{00000000-0005-0000-0000-00004C720000}"/>
    <cellStyle name="Fechas 6 2 2 2 2 4 7" xfId="16060" xr:uid="{00000000-0005-0000-0000-00004D720000}"/>
    <cellStyle name="Fechas 6 2 2 2 2 4 7 2" xfId="47759" xr:uid="{00000000-0005-0000-0000-00004E720000}"/>
    <cellStyle name="Fechas 6 2 2 2 2 4 8" xfId="16061" xr:uid="{00000000-0005-0000-0000-00004F720000}"/>
    <cellStyle name="Fechas 6 2 2 2 2 4 8 2" xfId="47760" xr:uid="{00000000-0005-0000-0000-000050720000}"/>
    <cellStyle name="Fechas 6 2 2 2 2 4 9" xfId="31921" xr:uid="{00000000-0005-0000-0000-000051720000}"/>
    <cellStyle name="Fechas 6 2 2 2 2 5" xfId="16062" xr:uid="{00000000-0005-0000-0000-000052720000}"/>
    <cellStyle name="Fechas 6 2 2 2 2 5 2" xfId="16063" xr:uid="{00000000-0005-0000-0000-000053720000}"/>
    <cellStyle name="Fechas 6 2 2 2 2 5 2 2" xfId="16064" xr:uid="{00000000-0005-0000-0000-000054720000}"/>
    <cellStyle name="Fechas 6 2 2 2 2 5 2 2 2" xfId="38957" xr:uid="{00000000-0005-0000-0000-000055720000}"/>
    <cellStyle name="Fechas 6 2 2 2 2 5 2 3" xfId="16065" xr:uid="{00000000-0005-0000-0000-000056720000}"/>
    <cellStyle name="Fechas 6 2 2 2 2 5 2 3 2" xfId="47761" xr:uid="{00000000-0005-0000-0000-000057720000}"/>
    <cellStyle name="Fechas 6 2 2 2 2 5 2 4" xfId="16066" xr:uid="{00000000-0005-0000-0000-000058720000}"/>
    <cellStyle name="Fechas 6 2 2 2 2 5 2 4 2" xfId="47762" xr:uid="{00000000-0005-0000-0000-000059720000}"/>
    <cellStyle name="Fechas 6 2 2 2 2 5 2 5" xfId="33869" xr:uid="{00000000-0005-0000-0000-00005A720000}"/>
    <cellStyle name="Fechas 6 2 2 2 2 5 3" xfId="16067" xr:uid="{00000000-0005-0000-0000-00005B720000}"/>
    <cellStyle name="Fechas 6 2 2 2 2 5 3 2" xfId="16068" xr:uid="{00000000-0005-0000-0000-00005C720000}"/>
    <cellStyle name="Fechas 6 2 2 2 2 5 3 2 2" xfId="40173" xr:uid="{00000000-0005-0000-0000-00005D720000}"/>
    <cellStyle name="Fechas 6 2 2 2 2 5 3 3" xfId="16069" xr:uid="{00000000-0005-0000-0000-00005E720000}"/>
    <cellStyle name="Fechas 6 2 2 2 2 5 3 3 2" xfId="47763" xr:uid="{00000000-0005-0000-0000-00005F720000}"/>
    <cellStyle name="Fechas 6 2 2 2 2 5 3 4" xfId="16070" xr:uid="{00000000-0005-0000-0000-000060720000}"/>
    <cellStyle name="Fechas 6 2 2 2 2 5 3 4 2" xfId="47764" xr:uid="{00000000-0005-0000-0000-000061720000}"/>
    <cellStyle name="Fechas 6 2 2 2 2 5 3 5" xfId="35085" xr:uid="{00000000-0005-0000-0000-000062720000}"/>
    <cellStyle name="Fechas 6 2 2 2 2 5 4" xfId="16071" xr:uid="{00000000-0005-0000-0000-000063720000}"/>
    <cellStyle name="Fechas 6 2 2 2 2 5 4 2" xfId="36474" xr:uid="{00000000-0005-0000-0000-000064720000}"/>
    <cellStyle name="Fechas 6 2 2 2 2 5 5" xfId="16072" xr:uid="{00000000-0005-0000-0000-000065720000}"/>
    <cellStyle name="Fechas 6 2 2 2 2 5 5 2" xfId="47765" xr:uid="{00000000-0005-0000-0000-000066720000}"/>
    <cellStyle name="Fechas 6 2 2 2 2 5 6" xfId="16073" xr:uid="{00000000-0005-0000-0000-000067720000}"/>
    <cellStyle name="Fechas 6 2 2 2 2 5 6 2" xfId="47766" xr:uid="{00000000-0005-0000-0000-000068720000}"/>
    <cellStyle name="Fechas 6 2 2 2 2 5 7" xfId="16074" xr:uid="{00000000-0005-0000-0000-000069720000}"/>
    <cellStyle name="Fechas 6 2 2 2 2 5 7 2" xfId="47767" xr:uid="{00000000-0005-0000-0000-00006A720000}"/>
    <cellStyle name="Fechas 6 2 2 2 2 5 8" xfId="31386" xr:uid="{00000000-0005-0000-0000-00006B720000}"/>
    <cellStyle name="Fechas 6 2 2 2 2 6" xfId="16075" xr:uid="{00000000-0005-0000-0000-00006C720000}"/>
    <cellStyle name="Fechas 6 2 2 2 2 6 2" xfId="16076" xr:uid="{00000000-0005-0000-0000-00006D720000}"/>
    <cellStyle name="Fechas 6 2 2 2 2 6 2 2" xfId="37772" xr:uid="{00000000-0005-0000-0000-00006E720000}"/>
    <cellStyle name="Fechas 6 2 2 2 2 6 3" xfId="16077" xr:uid="{00000000-0005-0000-0000-00006F720000}"/>
    <cellStyle name="Fechas 6 2 2 2 2 6 3 2" xfId="47768" xr:uid="{00000000-0005-0000-0000-000070720000}"/>
    <cellStyle name="Fechas 6 2 2 2 2 6 4" xfId="16078" xr:uid="{00000000-0005-0000-0000-000071720000}"/>
    <cellStyle name="Fechas 6 2 2 2 2 6 4 2" xfId="47769" xr:uid="{00000000-0005-0000-0000-000072720000}"/>
    <cellStyle name="Fechas 6 2 2 2 2 6 5" xfId="32684" xr:uid="{00000000-0005-0000-0000-000073720000}"/>
    <cellStyle name="Fechas 6 2 2 2 2 7" xfId="16079" xr:uid="{00000000-0005-0000-0000-000074720000}"/>
    <cellStyle name="Fechas 6 2 2 2 2 7 2" xfId="16080" xr:uid="{00000000-0005-0000-0000-000075720000}"/>
    <cellStyle name="Fechas 6 2 2 2 2 7 2 2" xfId="37499" xr:uid="{00000000-0005-0000-0000-000076720000}"/>
    <cellStyle name="Fechas 6 2 2 2 2 7 3" xfId="16081" xr:uid="{00000000-0005-0000-0000-000077720000}"/>
    <cellStyle name="Fechas 6 2 2 2 2 7 3 2" xfId="47770" xr:uid="{00000000-0005-0000-0000-000078720000}"/>
    <cellStyle name="Fechas 6 2 2 2 2 7 4" xfId="16082" xr:uid="{00000000-0005-0000-0000-000079720000}"/>
    <cellStyle name="Fechas 6 2 2 2 2 7 4 2" xfId="47771" xr:uid="{00000000-0005-0000-0000-00007A720000}"/>
    <cellStyle name="Fechas 6 2 2 2 2 7 5" xfId="32411" xr:uid="{00000000-0005-0000-0000-00007B720000}"/>
    <cellStyle name="Fechas 6 2 2 2 2 8" xfId="16083" xr:uid="{00000000-0005-0000-0000-00007C720000}"/>
    <cellStyle name="Fechas 6 2 2 2 2 8 2" xfId="16084" xr:uid="{00000000-0005-0000-0000-00007D720000}"/>
    <cellStyle name="Fechas 6 2 2 2 2 8 2 2" xfId="39964" xr:uid="{00000000-0005-0000-0000-00007E720000}"/>
    <cellStyle name="Fechas 6 2 2 2 2 8 3" xfId="16085" xr:uid="{00000000-0005-0000-0000-00007F720000}"/>
    <cellStyle name="Fechas 6 2 2 2 2 8 3 2" xfId="47772" xr:uid="{00000000-0005-0000-0000-000080720000}"/>
    <cellStyle name="Fechas 6 2 2 2 2 8 4" xfId="16086" xr:uid="{00000000-0005-0000-0000-000081720000}"/>
    <cellStyle name="Fechas 6 2 2 2 2 8 4 2" xfId="47773" xr:uid="{00000000-0005-0000-0000-000082720000}"/>
    <cellStyle name="Fechas 6 2 2 2 2 8 5" xfId="34876" xr:uid="{00000000-0005-0000-0000-000083720000}"/>
    <cellStyle name="Fechas 6 2 2 2 2 9" xfId="16087" xr:uid="{00000000-0005-0000-0000-000084720000}"/>
    <cellStyle name="Fechas 6 2 2 2 2 9 2" xfId="36265" xr:uid="{00000000-0005-0000-0000-000085720000}"/>
    <cellStyle name="Fechas 6 2 2 2 3" xfId="16088" xr:uid="{00000000-0005-0000-0000-000086720000}"/>
    <cellStyle name="Fechas 6 2 2 2 3 2" xfId="16089" xr:uid="{00000000-0005-0000-0000-000087720000}"/>
    <cellStyle name="Fechas 6 2 2 2 3 2 2" xfId="16090" xr:uid="{00000000-0005-0000-0000-000088720000}"/>
    <cellStyle name="Fechas 6 2 2 2 3 2 2 2" xfId="38262" xr:uid="{00000000-0005-0000-0000-000089720000}"/>
    <cellStyle name="Fechas 6 2 2 2 3 2 3" xfId="16091" xr:uid="{00000000-0005-0000-0000-00008A720000}"/>
    <cellStyle name="Fechas 6 2 2 2 3 2 3 2" xfId="47774" xr:uid="{00000000-0005-0000-0000-00008B720000}"/>
    <cellStyle name="Fechas 6 2 2 2 3 2 4" xfId="16092" xr:uid="{00000000-0005-0000-0000-00008C720000}"/>
    <cellStyle name="Fechas 6 2 2 2 3 2 4 2" xfId="47775" xr:uid="{00000000-0005-0000-0000-00008D720000}"/>
    <cellStyle name="Fechas 6 2 2 2 3 2 5" xfId="16093" xr:uid="{00000000-0005-0000-0000-00008E720000}"/>
    <cellStyle name="Fechas 6 2 2 2 3 2 5 2" xfId="47776" xr:uid="{00000000-0005-0000-0000-00008F720000}"/>
    <cellStyle name="Fechas 6 2 2 2 3 2 6" xfId="33174" xr:uid="{00000000-0005-0000-0000-000090720000}"/>
    <cellStyle name="Fechas 6 2 2 2 3 3" xfId="16094" xr:uid="{00000000-0005-0000-0000-000091720000}"/>
    <cellStyle name="Fechas 6 2 2 2 3 3 2" xfId="16095" xr:uid="{00000000-0005-0000-0000-000092720000}"/>
    <cellStyle name="Fechas 6 2 2 2 3 3 2 2" xfId="40516" xr:uid="{00000000-0005-0000-0000-000093720000}"/>
    <cellStyle name="Fechas 6 2 2 2 3 3 3" xfId="16096" xr:uid="{00000000-0005-0000-0000-000094720000}"/>
    <cellStyle name="Fechas 6 2 2 2 3 3 3 2" xfId="47777" xr:uid="{00000000-0005-0000-0000-000095720000}"/>
    <cellStyle name="Fechas 6 2 2 2 3 3 4" xfId="16097" xr:uid="{00000000-0005-0000-0000-000096720000}"/>
    <cellStyle name="Fechas 6 2 2 2 3 3 4 2" xfId="47778" xr:uid="{00000000-0005-0000-0000-000097720000}"/>
    <cellStyle name="Fechas 6 2 2 2 3 3 5" xfId="16098" xr:uid="{00000000-0005-0000-0000-000098720000}"/>
    <cellStyle name="Fechas 6 2 2 2 3 3 5 2" xfId="47779" xr:uid="{00000000-0005-0000-0000-000099720000}"/>
    <cellStyle name="Fechas 6 2 2 2 3 3 6" xfId="35428" xr:uid="{00000000-0005-0000-0000-00009A720000}"/>
    <cellStyle name="Fechas 6 2 2 2 3 4" xfId="16099" xr:uid="{00000000-0005-0000-0000-00009B720000}"/>
    <cellStyle name="Fechas 6 2 2 2 3 4 2" xfId="36817" xr:uid="{00000000-0005-0000-0000-00009C720000}"/>
    <cellStyle name="Fechas 6 2 2 2 3 5" xfId="31729" xr:uid="{00000000-0005-0000-0000-00009D720000}"/>
    <cellStyle name="Fechas 6 2 2 2 4" xfId="16100" xr:uid="{00000000-0005-0000-0000-00009E720000}"/>
    <cellStyle name="Fechas 6 2 2 2 4 10" xfId="58531" xr:uid="{00000000-0005-0000-0000-00009F720000}"/>
    <cellStyle name="Fechas 6 2 2 2 4 2" xfId="16101" xr:uid="{00000000-0005-0000-0000-0000A0720000}"/>
    <cellStyle name="Fechas 6 2 2 2 4 2 2" xfId="16102" xr:uid="{00000000-0005-0000-0000-0000A1720000}"/>
    <cellStyle name="Fechas 6 2 2 2 4 2 2 2" xfId="38219" xr:uid="{00000000-0005-0000-0000-0000A2720000}"/>
    <cellStyle name="Fechas 6 2 2 2 4 2 3" xfId="16103" xr:uid="{00000000-0005-0000-0000-0000A3720000}"/>
    <cellStyle name="Fechas 6 2 2 2 4 2 3 2" xfId="47780" xr:uid="{00000000-0005-0000-0000-0000A4720000}"/>
    <cellStyle name="Fechas 6 2 2 2 4 2 4" xfId="16104" xr:uid="{00000000-0005-0000-0000-0000A5720000}"/>
    <cellStyle name="Fechas 6 2 2 2 4 2 4 2" xfId="47781" xr:uid="{00000000-0005-0000-0000-0000A6720000}"/>
    <cellStyle name="Fechas 6 2 2 2 4 2 5" xfId="33131" xr:uid="{00000000-0005-0000-0000-0000A7720000}"/>
    <cellStyle name="Fechas 6 2 2 2 4 3" xfId="16105" xr:uid="{00000000-0005-0000-0000-0000A8720000}"/>
    <cellStyle name="Fechas 6 2 2 2 4 3 2" xfId="16106" xr:uid="{00000000-0005-0000-0000-0000A9720000}"/>
    <cellStyle name="Fechas 6 2 2 2 4 3 2 2" xfId="39188" xr:uid="{00000000-0005-0000-0000-0000AA720000}"/>
    <cellStyle name="Fechas 6 2 2 2 4 3 3" xfId="16107" xr:uid="{00000000-0005-0000-0000-0000AB720000}"/>
    <cellStyle name="Fechas 6 2 2 2 4 3 3 2" xfId="47782" xr:uid="{00000000-0005-0000-0000-0000AC720000}"/>
    <cellStyle name="Fechas 6 2 2 2 4 3 4" xfId="16108" xr:uid="{00000000-0005-0000-0000-0000AD720000}"/>
    <cellStyle name="Fechas 6 2 2 2 4 3 4 2" xfId="47783" xr:uid="{00000000-0005-0000-0000-0000AE720000}"/>
    <cellStyle name="Fechas 6 2 2 2 4 3 5" xfId="34100" xr:uid="{00000000-0005-0000-0000-0000AF720000}"/>
    <cellStyle name="Fechas 6 2 2 2 4 4" xfId="16109" xr:uid="{00000000-0005-0000-0000-0000B0720000}"/>
    <cellStyle name="Fechas 6 2 2 2 4 4 2" xfId="16110" xr:uid="{00000000-0005-0000-0000-0000B1720000}"/>
    <cellStyle name="Fechas 6 2 2 2 4 4 2 2" xfId="40473" xr:uid="{00000000-0005-0000-0000-0000B2720000}"/>
    <cellStyle name="Fechas 6 2 2 2 4 4 3" xfId="16111" xr:uid="{00000000-0005-0000-0000-0000B3720000}"/>
    <cellStyle name="Fechas 6 2 2 2 4 4 3 2" xfId="47784" xr:uid="{00000000-0005-0000-0000-0000B4720000}"/>
    <cellStyle name="Fechas 6 2 2 2 4 4 4" xfId="16112" xr:uid="{00000000-0005-0000-0000-0000B5720000}"/>
    <cellStyle name="Fechas 6 2 2 2 4 4 4 2" xfId="47785" xr:uid="{00000000-0005-0000-0000-0000B6720000}"/>
    <cellStyle name="Fechas 6 2 2 2 4 4 5" xfId="35385" xr:uid="{00000000-0005-0000-0000-0000B7720000}"/>
    <cellStyle name="Fechas 6 2 2 2 4 5" xfId="16113" xr:uid="{00000000-0005-0000-0000-0000B8720000}"/>
    <cellStyle name="Fechas 6 2 2 2 4 5 2" xfId="36774" xr:uid="{00000000-0005-0000-0000-0000B9720000}"/>
    <cellStyle name="Fechas 6 2 2 2 4 6" xfId="16114" xr:uid="{00000000-0005-0000-0000-0000BA720000}"/>
    <cellStyle name="Fechas 6 2 2 2 4 6 2" xfId="47786" xr:uid="{00000000-0005-0000-0000-0000BB720000}"/>
    <cellStyle name="Fechas 6 2 2 2 4 7" xfId="16115" xr:uid="{00000000-0005-0000-0000-0000BC720000}"/>
    <cellStyle name="Fechas 6 2 2 2 4 7 2" xfId="47787" xr:uid="{00000000-0005-0000-0000-0000BD720000}"/>
    <cellStyle name="Fechas 6 2 2 2 4 8" xfId="16116" xr:uid="{00000000-0005-0000-0000-0000BE720000}"/>
    <cellStyle name="Fechas 6 2 2 2 4 8 2" xfId="47788" xr:uid="{00000000-0005-0000-0000-0000BF720000}"/>
    <cellStyle name="Fechas 6 2 2 2 4 9" xfId="31686" xr:uid="{00000000-0005-0000-0000-0000C0720000}"/>
    <cellStyle name="Fechas 6 2 2 2 5" xfId="16117" xr:uid="{00000000-0005-0000-0000-0000C1720000}"/>
    <cellStyle name="Fechas 6 2 2 2 5 10" xfId="58665" xr:uid="{00000000-0005-0000-0000-0000C2720000}"/>
    <cellStyle name="Fechas 6 2 2 2 5 2" xfId="16118" xr:uid="{00000000-0005-0000-0000-0000C3720000}"/>
    <cellStyle name="Fechas 6 2 2 2 5 2 2" xfId="16119" xr:uid="{00000000-0005-0000-0000-0000C4720000}"/>
    <cellStyle name="Fechas 6 2 2 2 5 2 2 2" xfId="38455" xr:uid="{00000000-0005-0000-0000-0000C5720000}"/>
    <cellStyle name="Fechas 6 2 2 2 5 2 3" xfId="16120" xr:uid="{00000000-0005-0000-0000-0000C6720000}"/>
    <cellStyle name="Fechas 6 2 2 2 5 2 3 2" xfId="47789" xr:uid="{00000000-0005-0000-0000-0000C7720000}"/>
    <cellStyle name="Fechas 6 2 2 2 5 2 4" xfId="16121" xr:uid="{00000000-0005-0000-0000-0000C8720000}"/>
    <cellStyle name="Fechas 6 2 2 2 5 2 4 2" xfId="47790" xr:uid="{00000000-0005-0000-0000-0000C9720000}"/>
    <cellStyle name="Fechas 6 2 2 2 5 2 5" xfId="33367" xr:uid="{00000000-0005-0000-0000-0000CA720000}"/>
    <cellStyle name="Fechas 6 2 2 2 5 3" xfId="16122" xr:uid="{00000000-0005-0000-0000-0000CB720000}"/>
    <cellStyle name="Fechas 6 2 2 2 5 3 2" xfId="16123" xr:uid="{00000000-0005-0000-0000-0000CC720000}"/>
    <cellStyle name="Fechas 6 2 2 2 5 3 2 2" xfId="39327" xr:uid="{00000000-0005-0000-0000-0000CD720000}"/>
    <cellStyle name="Fechas 6 2 2 2 5 3 3" xfId="16124" xr:uid="{00000000-0005-0000-0000-0000CE720000}"/>
    <cellStyle name="Fechas 6 2 2 2 5 3 3 2" xfId="47791" xr:uid="{00000000-0005-0000-0000-0000CF720000}"/>
    <cellStyle name="Fechas 6 2 2 2 5 3 4" xfId="16125" xr:uid="{00000000-0005-0000-0000-0000D0720000}"/>
    <cellStyle name="Fechas 6 2 2 2 5 3 4 2" xfId="47792" xr:uid="{00000000-0005-0000-0000-0000D1720000}"/>
    <cellStyle name="Fechas 6 2 2 2 5 3 5" xfId="34239" xr:uid="{00000000-0005-0000-0000-0000D2720000}"/>
    <cellStyle name="Fechas 6 2 2 2 5 4" xfId="16126" xr:uid="{00000000-0005-0000-0000-0000D3720000}"/>
    <cellStyle name="Fechas 6 2 2 2 5 4 2" xfId="16127" xr:uid="{00000000-0005-0000-0000-0000D4720000}"/>
    <cellStyle name="Fechas 6 2 2 2 5 4 2 2" xfId="40709" xr:uid="{00000000-0005-0000-0000-0000D5720000}"/>
    <cellStyle name="Fechas 6 2 2 2 5 4 3" xfId="16128" xr:uid="{00000000-0005-0000-0000-0000D6720000}"/>
    <cellStyle name="Fechas 6 2 2 2 5 4 3 2" xfId="47793" xr:uid="{00000000-0005-0000-0000-0000D7720000}"/>
    <cellStyle name="Fechas 6 2 2 2 5 4 4" xfId="16129" xr:uid="{00000000-0005-0000-0000-0000D8720000}"/>
    <cellStyle name="Fechas 6 2 2 2 5 4 4 2" xfId="47794" xr:uid="{00000000-0005-0000-0000-0000D9720000}"/>
    <cellStyle name="Fechas 6 2 2 2 5 4 5" xfId="35621" xr:uid="{00000000-0005-0000-0000-0000DA720000}"/>
    <cellStyle name="Fechas 6 2 2 2 5 5" xfId="16130" xr:uid="{00000000-0005-0000-0000-0000DB720000}"/>
    <cellStyle name="Fechas 6 2 2 2 5 5 2" xfId="37010" xr:uid="{00000000-0005-0000-0000-0000DC720000}"/>
    <cellStyle name="Fechas 6 2 2 2 5 6" xfId="16131" xr:uid="{00000000-0005-0000-0000-0000DD720000}"/>
    <cellStyle name="Fechas 6 2 2 2 5 6 2" xfId="47795" xr:uid="{00000000-0005-0000-0000-0000DE720000}"/>
    <cellStyle name="Fechas 6 2 2 2 5 7" xfId="16132" xr:uid="{00000000-0005-0000-0000-0000DF720000}"/>
    <cellStyle name="Fechas 6 2 2 2 5 7 2" xfId="47796" xr:uid="{00000000-0005-0000-0000-0000E0720000}"/>
    <cellStyle name="Fechas 6 2 2 2 5 8" xfId="16133" xr:uid="{00000000-0005-0000-0000-0000E1720000}"/>
    <cellStyle name="Fechas 6 2 2 2 5 8 2" xfId="47797" xr:uid="{00000000-0005-0000-0000-0000E2720000}"/>
    <cellStyle name="Fechas 6 2 2 2 5 9" xfId="31922" xr:uid="{00000000-0005-0000-0000-0000E3720000}"/>
    <cellStyle name="Fechas 6 2 2 2 6" xfId="16134" xr:uid="{00000000-0005-0000-0000-0000E4720000}"/>
    <cellStyle name="Fechas 6 2 2 2 6 2" xfId="16135" xr:uid="{00000000-0005-0000-0000-0000E5720000}"/>
    <cellStyle name="Fechas 6 2 2 2 6 2 2" xfId="16136" xr:uid="{00000000-0005-0000-0000-0000E6720000}"/>
    <cellStyle name="Fechas 6 2 2 2 6 2 2 2" xfId="38956" xr:uid="{00000000-0005-0000-0000-0000E7720000}"/>
    <cellStyle name="Fechas 6 2 2 2 6 2 3" xfId="16137" xr:uid="{00000000-0005-0000-0000-0000E8720000}"/>
    <cellStyle name="Fechas 6 2 2 2 6 2 3 2" xfId="47798" xr:uid="{00000000-0005-0000-0000-0000E9720000}"/>
    <cellStyle name="Fechas 6 2 2 2 6 2 4" xfId="16138" xr:uid="{00000000-0005-0000-0000-0000EA720000}"/>
    <cellStyle name="Fechas 6 2 2 2 6 2 4 2" xfId="47799" xr:uid="{00000000-0005-0000-0000-0000EB720000}"/>
    <cellStyle name="Fechas 6 2 2 2 6 2 5" xfId="33868" xr:uid="{00000000-0005-0000-0000-0000EC720000}"/>
    <cellStyle name="Fechas 6 2 2 2 6 3" xfId="16139" xr:uid="{00000000-0005-0000-0000-0000ED720000}"/>
    <cellStyle name="Fechas 6 2 2 2 6 3 2" xfId="16140" xr:uid="{00000000-0005-0000-0000-0000EE720000}"/>
    <cellStyle name="Fechas 6 2 2 2 6 3 2 2" xfId="40172" xr:uid="{00000000-0005-0000-0000-0000EF720000}"/>
    <cellStyle name="Fechas 6 2 2 2 6 3 3" xfId="16141" xr:uid="{00000000-0005-0000-0000-0000F0720000}"/>
    <cellStyle name="Fechas 6 2 2 2 6 3 3 2" xfId="47800" xr:uid="{00000000-0005-0000-0000-0000F1720000}"/>
    <cellStyle name="Fechas 6 2 2 2 6 3 4" xfId="16142" xr:uid="{00000000-0005-0000-0000-0000F2720000}"/>
    <cellStyle name="Fechas 6 2 2 2 6 3 4 2" xfId="47801" xr:uid="{00000000-0005-0000-0000-0000F3720000}"/>
    <cellStyle name="Fechas 6 2 2 2 6 3 5" xfId="35084" xr:uid="{00000000-0005-0000-0000-0000F4720000}"/>
    <cellStyle name="Fechas 6 2 2 2 6 4" xfId="16143" xr:uid="{00000000-0005-0000-0000-0000F5720000}"/>
    <cellStyle name="Fechas 6 2 2 2 6 4 2" xfId="36473" xr:uid="{00000000-0005-0000-0000-0000F6720000}"/>
    <cellStyle name="Fechas 6 2 2 2 6 5" xfId="16144" xr:uid="{00000000-0005-0000-0000-0000F7720000}"/>
    <cellStyle name="Fechas 6 2 2 2 6 5 2" xfId="47802" xr:uid="{00000000-0005-0000-0000-0000F8720000}"/>
    <cellStyle name="Fechas 6 2 2 2 6 6" xfId="16145" xr:uid="{00000000-0005-0000-0000-0000F9720000}"/>
    <cellStyle name="Fechas 6 2 2 2 6 6 2" xfId="47803" xr:uid="{00000000-0005-0000-0000-0000FA720000}"/>
    <cellStyle name="Fechas 6 2 2 2 6 7" xfId="16146" xr:uid="{00000000-0005-0000-0000-0000FB720000}"/>
    <cellStyle name="Fechas 6 2 2 2 6 7 2" xfId="47804" xr:uid="{00000000-0005-0000-0000-0000FC720000}"/>
    <cellStyle name="Fechas 6 2 2 2 6 8" xfId="31385" xr:uid="{00000000-0005-0000-0000-0000FD720000}"/>
    <cellStyle name="Fechas 6 2 2 2 6 9" xfId="58256" xr:uid="{00000000-0005-0000-0000-0000FE720000}"/>
    <cellStyle name="Fechas 6 2 2 2 7" xfId="16147" xr:uid="{00000000-0005-0000-0000-0000FF720000}"/>
    <cellStyle name="Fechas 6 2 2 2 7 2" xfId="16148" xr:uid="{00000000-0005-0000-0000-000000730000}"/>
    <cellStyle name="Fechas 6 2 2 2 7 2 2" xfId="37642" xr:uid="{00000000-0005-0000-0000-000001730000}"/>
    <cellStyle name="Fechas 6 2 2 2 7 3" xfId="16149" xr:uid="{00000000-0005-0000-0000-000002730000}"/>
    <cellStyle name="Fechas 6 2 2 2 7 3 2" xfId="47805" xr:uid="{00000000-0005-0000-0000-000003730000}"/>
    <cellStyle name="Fechas 6 2 2 2 7 4" xfId="16150" xr:uid="{00000000-0005-0000-0000-000004730000}"/>
    <cellStyle name="Fechas 6 2 2 2 7 4 2" xfId="47806" xr:uid="{00000000-0005-0000-0000-000005730000}"/>
    <cellStyle name="Fechas 6 2 2 2 7 5" xfId="32554" xr:uid="{00000000-0005-0000-0000-000006730000}"/>
    <cellStyle name="Fechas 6 2 2 2 8" xfId="16151" xr:uid="{00000000-0005-0000-0000-000007730000}"/>
    <cellStyle name="Fechas 6 2 2 2 8 2" xfId="16152" xr:uid="{00000000-0005-0000-0000-000008730000}"/>
    <cellStyle name="Fechas 6 2 2 2 8 2 2" xfId="37932" xr:uid="{00000000-0005-0000-0000-000009730000}"/>
    <cellStyle name="Fechas 6 2 2 2 8 3" xfId="16153" xr:uid="{00000000-0005-0000-0000-00000A730000}"/>
    <cellStyle name="Fechas 6 2 2 2 8 3 2" xfId="47807" xr:uid="{00000000-0005-0000-0000-00000B730000}"/>
    <cellStyle name="Fechas 6 2 2 2 8 4" xfId="16154" xr:uid="{00000000-0005-0000-0000-00000C730000}"/>
    <cellStyle name="Fechas 6 2 2 2 8 4 2" xfId="47808" xr:uid="{00000000-0005-0000-0000-00000D730000}"/>
    <cellStyle name="Fechas 6 2 2 2 8 5" xfId="32844" xr:uid="{00000000-0005-0000-0000-00000E730000}"/>
    <cellStyle name="Fechas 6 2 2 2 9" xfId="16155" xr:uid="{00000000-0005-0000-0000-00000F730000}"/>
    <cellStyle name="Fechas 6 2 2 2 9 2" xfId="16156" xr:uid="{00000000-0005-0000-0000-000010730000}"/>
    <cellStyle name="Fechas 6 2 2 2 9 2 2" xfId="39854" xr:uid="{00000000-0005-0000-0000-000011730000}"/>
    <cellStyle name="Fechas 6 2 2 2 9 3" xfId="16157" xr:uid="{00000000-0005-0000-0000-000012730000}"/>
    <cellStyle name="Fechas 6 2 2 2 9 3 2" xfId="47809" xr:uid="{00000000-0005-0000-0000-000013730000}"/>
    <cellStyle name="Fechas 6 2 2 2 9 4" xfId="16158" xr:uid="{00000000-0005-0000-0000-000014730000}"/>
    <cellStyle name="Fechas 6 2 2 2 9 4 2" xfId="47810" xr:uid="{00000000-0005-0000-0000-000015730000}"/>
    <cellStyle name="Fechas 6 2 2 2 9 5" xfId="34766" xr:uid="{00000000-0005-0000-0000-000016730000}"/>
    <cellStyle name="Fechas 6 2 2 3" xfId="16159" xr:uid="{00000000-0005-0000-0000-000017730000}"/>
    <cellStyle name="Fechas 6 2 2 3 10" xfId="16160" xr:uid="{00000000-0005-0000-0000-000018730000}"/>
    <cellStyle name="Fechas 6 2 2 3 10 2" xfId="47811" xr:uid="{00000000-0005-0000-0000-000019730000}"/>
    <cellStyle name="Fechas 6 2 2 3 11" xfId="16161" xr:uid="{00000000-0005-0000-0000-00001A730000}"/>
    <cellStyle name="Fechas 6 2 2 3 11 2" xfId="47812" xr:uid="{00000000-0005-0000-0000-00001B730000}"/>
    <cellStyle name="Fechas 6 2 2 3 12" xfId="30780" xr:uid="{00000000-0005-0000-0000-00001C730000}"/>
    <cellStyle name="Fechas 6 2 2 3 2" xfId="16162" xr:uid="{00000000-0005-0000-0000-00001D730000}"/>
    <cellStyle name="Fechas 6 2 2 3 2 2" xfId="16163" xr:uid="{00000000-0005-0000-0000-00001E730000}"/>
    <cellStyle name="Fechas 6 2 2 3 2 2 2" xfId="16164" xr:uid="{00000000-0005-0000-0000-00001F730000}"/>
    <cellStyle name="Fechas 6 2 2 3 2 2 2 2" xfId="38264" xr:uid="{00000000-0005-0000-0000-000020730000}"/>
    <cellStyle name="Fechas 6 2 2 3 2 2 3" xfId="16165" xr:uid="{00000000-0005-0000-0000-000021730000}"/>
    <cellStyle name="Fechas 6 2 2 3 2 2 3 2" xfId="47813" xr:uid="{00000000-0005-0000-0000-000022730000}"/>
    <cellStyle name="Fechas 6 2 2 3 2 2 4" xfId="16166" xr:uid="{00000000-0005-0000-0000-000023730000}"/>
    <cellStyle name="Fechas 6 2 2 3 2 2 4 2" xfId="47814" xr:uid="{00000000-0005-0000-0000-000024730000}"/>
    <cellStyle name="Fechas 6 2 2 3 2 2 5" xfId="16167" xr:uid="{00000000-0005-0000-0000-000025730000}"/>
    <cellStyle name="Fechas 6 2 2 3 2 2 5 2" xfId="47815" xr:uid="{00000000-0005-0000-0000-000026730000}"/>
    <cellStyle name="Fechas 6 2 2 3 2 2 6" xfId="33176" xr:uid="{00000000-0005-0000-0000-000027730000}"/>
    <cellStyle name="Fechas 6 2 2 3 2 3" xfId="16168" xr:uid="{00000000-0005-0000-0000-000028730000}"/>
    <cellStyle name="Fechas 6 2 2 3 2 3 2" xfId="16169" xr:uid="{00000000-0005-0000-0000-000029730000}"/>
    <cellStyle name="Fechas 6 2 2 3 2 3 2 2" xfId="40518" xr:uid="{00000000-0005-0000-0000-00002A730000}"/>
    <cellStyle name="Fechas 6 2 2 3 2 3 3" xfId="16170" xr:uid="{00000000-0005-0000-0000-00002B730000}"/>
    <cellStyle name="Fechas 6 2 2 3 2 3 3 2" xfId="47816" xr:uid="{00000000-0005-0000-0000-00002C730000}"/>
    <cellStyle name="Fechas 6 2 2 3 2 3 4" xfId="16171" xr:uid="{00000000-0005-0000-0000-00002D730000}"/>
    <cellStyle name="Fechas 6 2 2 3 2 3 4 2" xfId="47817" xr:uid="{00000000-0005-0000-0000-00002E730000}"/>
    <cellStyle name="Fechas 6 2 2 3 2 3 5" xfId="16172" xr:uid="{00000000-0005-0000-0000-00002F730000}"/>
    <cellStyle name="Fechas 6 2 2 3 2 3 5 2" xfId="47818" xr:uid="{00000000-0005-0000-0000-000030730000}"/>
    <cellStyle name="Fechas 6 2 2 3 2 3 6" xfId="35430" xr:uid="{00000000-0005-0000-0000-000031730000}"/>
    <cellStyle name="Fechas 6 2 2 3 2 4" xfId="16173" xr:uid="{00000000-0005-0000-0000-000032730000}"/>
    <cellStyle name="Fechas 6 2 2 3 2 4 2" xfId="36819" xr:uid="{00000000-0005-0000-0000-000033730000}"/>
    <cellStyle name="Fechas 6 2 2 3 2 5" xfId="31731" xr:uid="{00000000-0005-0000-0000-000034730000}"/>
    <cellStyle name="Fechas 6 2 2 3 3" xfId="16174" xr:uid="{00000000-0005-0000-0000-000035730000}"/>
    <cellStyle name="Fechas 6 2 2 3 3 10" xfId="58216" xr:uid="{00000000-0005-0000-0000-000036730000}"/>
    <cellStyle name="Fechas 6 2 2 3 3 2" xfId="16175" xr:uid="{00000000-0005-0000-0000-000037730000}"/>
    <cellStyle name="Fechas 6 2 2 3 3 2 2" xfId="16176" xr:uid="{00000000-0005-0000-0000-000038730000}"/>
    <cellStyle name="Fechas 6 2 2 3 3 2 2 2" xfId="38237" xr:uid="{00000000-0005-0000-0000-000039730000}"/>
    <cellStyle name="Fechas 6 2 2 3 3 2 3" xfId="16177" xr:uid="{00000000-0005-0000-0000-00003A730000}"/>
    <cellStyle name="Fechas 6 2 2 3 3 2 3 2" xfId="47819" xr:uid="{00000000-0005-0000-0000-00003B730000}"/>
    <cellStyle name="Fechas 6 2 2 3 3 2 4" xfId="16178" xr:uid="{00000000-0005-0000-0000-00003C730000}"/>
    <cellStyle name="Fechas 6 2 2 3 3 2 4 2" xfId="47820" xr:uid="{00000000-0005-0000-0000-00003D730000}"/>
    <cellStyle name="Fechas 6 2 2 3 3 2 5" xfId="33149" xr:uid="{00000000-0005-0000-0000-00003E730000}"/>
    <cellStyle name="Fechas 6 2 2 3 3 3" xfId="16179" xr:uid="{00000000-0005-0000-0000-00003F730000}"/>
    <cellStyle name="Fechas 6 2 2 3 3 3 2" xfId="16180" xr:uid="{00000000-0005-0000-0000-000040730000}"/>
    <cellStyle name="Fechas 6 2 2 3 3 3 2 2" xfId="39190" xr:uid="{00000000-0005-0000-0000-000041730000}"/>
    <cellStyle name="Fechas 6 2 2 3 3 3 3" xfId="16181" xr:uid="{00000000-0005-0000-0000-000042730000}"/>
    <cellStyle name="Fechas 6 2 2 3 3 3 3 2" xfId="47821" xr:uid="{00000000-0005-0000-0000-000043730000}"/>
    <cellStyle name="Fechas 6 2 2 3 3 3 4" xfId="16182" xr:uid="{00000000-0005-0000-0000-000044730000}"/>
    <cellStyle name="Fechas 6 2 2 3 3 3 4 2" xfId="47822" xr:uid="{00000000-0005-0000-0000-000045730000}"/>
    <cellStyle name="Fechas 6 2 2 3 3 3 5" xfId="34102" xr:uid="{00000000-0005-0000-0000-000046730000}"/>
    <cellStyle name="Fechas 6 2 2 3 3 4" xfId="16183" xr:uid="{00000000-0005-0000-0000-000047730000}"/>
    <cellStyle name="Fechas 6 2 2 3 3 4 2" xfId="16184" xr:uid="{00000000-0005-0000-0000-000048730000}"/>
    <cellStyle name="Fechas 6 2 2 3 3 4 2 2" xfId="40491" xr:uid="{00000000-0005-0000-0000-000049730000}"/>
    <cellStyle name="Fechas 6 2 2 3 3 4 3" xfId="16185" xr:uid="{00000000-0005-0000-0000-00004A730000}"/>
    <cellStyle name="Fechas 6 2 2 3 3 4 3 2" xfId="47823" xr:uid="{00000000-0005-0000-0000-00004B730000}"/>
    <cellStyle name="Fechas 6 2 2 3 3 4 4" xfId="16186" xr:uid="{00000000-0005-0000-0000-00004C730000}"/>
    <cellStyle name="Fechas 6 2 2 3 3 4 4 2" xfId="47824" xr:uid="{00000000-0005-0000-0000-00004D730000}"/>
    <cellStyle name="Fechas 6 2 2 3 3 4 5" xfId="35403" xr:uid="{00000000-0005-0000-0000-00004E730000}"/>
    <cellStyle name="Fechas 6 2 2 3 3 5" xfId="16187" xr:uid="{00000000-0005-0000-0000-00004F730000}"/>
    <cellStyle name="Fechas 6 2 2 3 3 5 2" xfId="36792" xr:uid="{00000000-0005-0000-0000-000050730000}"/>
    <cellStyle name="Fechas 6 2 2 3 3 6" xfId="16188" xr:uid="{00000000-0005-0000-0000-000051730000}"/>
    <cellStyle name="Fechas 6 2 2 3 3 6 2" xfId="47825" xr:uid="{00000000-0005-0000-0000-000052730000}"/>
    <cellStyle name="Fechas 6 2 2 3 3 7" xfId="16189" xr:uid="{00000000-0005-0000-0000-000053730000}"/>
    <cellStyle name="Fechas 6 2 2 3 3 7 2" xfId="47826" xr:uid="{00000000-0005-0000-0000-000054730000}"/>
    <cellStyle name="Fechas 6 2 2 3 3 8" xfId="16190" xr:uid="{00000000-0005-0000-0000-000055730000}"/>
    <cellStyle name="Fechas 6 2 2 3 3 8 2" xfId="47827" xr:uid="{00000000-0005-0000-0000-000056730000}"/>
    <cellStyle name="Fechas 6 2 2 3 3 9" xfId="31704" xr:uid="{00000000-0005-0000-0000-000057730000}"/>
    <cellStyle name="Fechas 6 2 2 3 4" xfId="16191" xr:uid="{00000000-0005-0000-0000-000058730000}"/>
    <cellStyle name="Fechas 6 2 2 3 4 10" xfId="58655" xr:uid="{00000000-0005-0000-0000-000059730000}"/>
    <cellStyle name="Fechas 6 2 2 3 4 2" xfId="16192" xr:uid="{00000000-0005-0000-0000-00005A730000}"/>
    <cellStyle name="Fechas 6 2 2 3 4 2 2" xfId="16193" xr:uid="{00000000-0005-0000-0000-00005B730000}"/>
    <cellStyle name="Fechas 6 2 2 3 4 2 2 2" xfId="38453" xr:uid="{00000000-0005-0000-0000-00005C730000}"/>
    <cellStyle name="Fechas 6 2 2 3 4 2 3" xfId="16194" xr:uid="{00000000-0005-0000-0000-00005D730000}"/>
    <cellStyle name="Fechas 6 2 2 3 4 2 3 2" xfId="47828" xr:uid="{00000000-0005-0000-0000-00005E730000}"/>
    <cellStyle name="Fechas 6 2 2 3 4 2 4" xfId="16195" xr:uid="{00000000-0005-0000-0000-00005F730000}"/>
    <cellStyle name="Fechas 6 2 2 3 4 2 4 2" xfId="47829" xr:uid="{00000000-0005-0000-0000-000060730000}"/>
    <cellStyle name="Fechas 6 2 2 3 4 2 5" xfId="33365" xr:uid="{00000000-0005-0000-0000-000061730000}"/>
    <cellStyle name="Fechas 6 2 2 3 4 3" xfId="16196" xr:uid="{00000000-0005-0000-0000-000062730000}"/>
    <cellStyle name="Fechas 6 2 2 3 4 3 2" xfId="16197" xr:uid="{00000000-0005-0000-0000-000063730000}"/>
    <cellStyle name="Fechas 6 2 2 3 4 3 2 2" xfId="39325" xr:uid="{00000000-0005-0000-0000-000064730000}"/>
    <cellStyle name="Fechas 6 2 2 3 4 3 3" xfId="16198" xr:uid="{00000000-0005-0000-0000-000065730000}"/>
    <cellStyle name="Fechas 6 2 2 3 4 3 3 2" xfId="47830" xr:uid="{00000000-0005-0000-0000-000066730000}"/>
    <cellStyle name="Fechas 6 2 2 3 4 3 4" xfId="16199" xr:uid="{00000000-0005-0000-0000-000067730000}"/>
    <cellStyle name="Fechas 6 2 2 3 4 3 4 2" xfId="47831" xr:uid="{00000000-0005-0000-0000-000068730000}"/>
    <cellStyle name="Fechas 6 2 2 3 4 3 5" xfId="34237" xr:uid="{00000000-0005-0000-0000-000069730000}"/>
    <cellStyle name="Fechas 6 2 2 3 4 4" xfId="16200" xr:uid="{00000000-0005-0000-0000-00006A730000}"/>
    <cellStyle name="Fechas 6 2 2 3 4 4 2" xfId="16201" xr:uid="{00000000-0005-0000-0000-00006B730000}"/>
    <cellStyle name="Fechas 6 2 2 3 4 4 2 2" xfId="40707" xr:uid="{00000000-0005-0000-0000-00006C730000}"/>
    <cellStyle name="Fechas 6 2 2 3 4 4 3" xfId="16202" xr:uid="{00000000-0005-0000-0000-00006D730000}"/>
    <cellStyle name="Fechas 6 2 2 3 4 4 3 2" xfId="47832" xr:uid="{00000000-0005-0000-0000-00006E730000}"/>
    <cellStyle name="Fechas 6 2 2 3 4 4 4" xfId="16203" xr:uid="{00000000-0005-0000-0000-00006F730000}"/>
    <cellStyle name="Fechas 6 2 2 3 4 4 4 2" xfId="47833" xr:uid="{00000000-0005-0000-0000-000070730000}"/>
    <cellStyle name="Fechas 6 2 2 3 4 4 5" xfId="35619" xr:uid="{00000000-0005-0000-0000-000071730000}"/>
    <cellStyle name="Fechas 6 2 2 3 4 5" xfId="16204" xr:uid="{00000000-0005-0000-0000-000072730000}"/>
    <cellStyle name="Fechas 6 2 2 3 4 5 2" xfId="37008" xr:uid="{00000000-0005-0000-0000-000073730000}"/>
    <cellStyle name="Fechas 6 2 2 3 4 6" xfId="16205" xr:uid="{00000000-0005-0000-0000-000074730000}"/>
    <cellStyle name="Fechas 6 2 2 3 4 6 2" xfId="47834" xr:uid="{00000000-0005-0000-0000-000075730000}"/>
    <cellStyle name="Fechas 6 2 2 3 4 7" xfId="16206" xr:uid="{00000000-0005-0000-0000-000076730000}"/>
    <cellStyle name="Fechas 6 2 2 3 4 7 2" xfId="47835" xr:uid="{00000000-0005-0000-0000-000077730000}"/>
    <cellStyle name="Fechas 6 2 2 3 4 8" xfId="16207" xr:uid="{00000000-0005-0000-0000-000078730000}"/>
    <cellStyle name="Fechas 6 2 2 3 4 8 2" xfId="47836" xr:uid="{00000000-0005-0000-0000-000079730000}"/>
    <cellStyle name="Fechas 6 2 2 3 4 9" xfId="31920" xr:uid="{00000000-0005-0000-0000-00007A730000}"/>
    <cellStyle name="Fechas 6 2 2 3 5" xfId="16208" xr:uid="{00000000-0005-0000-0000-00007B730000}"/>
    <cellStyle name="Fechas 6 2 2 3 5 2" xfId="16209" xr:uid="{00000000-0005-0000-0000-00007C730000}"/>
    <cellStyle name="Fechas 6 2 2 3 5 2 2" xfId="16210" xr:uid="{00000000-0005-0000-0000-00007D730000}"/>
    <cellStyle name="Fechas 6 2 2 3 5 2 2 2" xfId="38958" xr:uid="{00000000-0005-0000-0000-00007E730000}"/>
    <cellStyle name="Fechas 6 2 2 3 5 2 3" xfId="16211" xr:uid="{00000000-0005-0000-0000-00007F730000}"/>
    <cellStyle name="Fechas 6 2 2 3 5 2 3 2" xfId="47837" xr:uid="{00000000-0005-0000-0000-000080730000}"/>
    <cellStyle name="Fechas 6 2 2 3 5 2 4" xfId="16212" xr:uid="{00000000-0005-0000-0000-000081730000}"/>
    <cellStyle name="Fechas 6 2 2 3 5 2 4 2" xfId="47838" xr:uid="{00000000-0005-0000-0000-000082730000}"/>
    <cellStyle name="Fechas 6 2 2 3 5 2 5" xfId="33870" xr:uid="{00000000-0005-0000-0000-000083730000}"/>
    <cellStyle name="Fechas 6 2 2 3 5 3" xfId="16213" xr:uid="{00000000-0005-0000-0000-000084730000}"/>
    <cellStyle name="Fechas 6 2 2 3 5 3 2" xfId="16214" xr:uid="{00000000-0005-0000-0000-000085730000}"/>
    <cellStyle name="Fechas 6 2 2 3 5 3 2 2" xfId="40174" xr:uid="{00000000-0005-0000-0000-000086730000}"/>
    <cellStyle name="Fechas 6 2 2 3 5 3 3" xfId="16215" xr:uid="{00000000-0005-0000-0000-000087730000}"/>
    <cellStyle name="Fechas 6 2 2 3 5 3 3 2" xfId="47839" xr:uid="{00000000-0005-0000-0000-000088730000}"/>
    <cellStyle name="Fechas 6 2 2 3 5 3 4" xfId="16216" xr:uid="{00000000-0005-0000-0000-000089730000}"/>
    <cellStyle name="Fechas 6 2 2 3 5 3 4 2" xfId="47840" xr:uid="{00000000-0005-0000-0000-00008A730000}"/>
    <cellStyle name="Fechas 6 2 2 3 5 3 5" xfId="35086" xr:uid="{00000000-0005-0000-0000-00008B730000}"/>
    <cellStyle name="Fechas 6 2 2 3 5 4" xfId="16217" xr:uid="{00000000-0005-0000-0000-00008C730000}"/>
    <cellStyle name="Fechas 6 2 2 3 5 4 2" xfId="36475" xr:uid="{00000000-0005-0000-0000-00008D730000}"/>
    <cellStyle name="Fechas 6 2 2 3 5 5" xfId="16218" xr:uid="{00000000-0005-0000-0000-00008E730000}"/>
    <cellStyle name="Fechas 6 2 2 3 5 5 2" xfId="47841" xr:uid="{00000000-0005-0000-0000-00008F730000}"/>
    <cellStyle name="Fechas 6 2 2 3 5 6" xfId="16219" xr:uid="{00000000-0005-0000-0000-000090730000}"/>
    <cellStyle name="Fechas 6 2 2 3 5 6 2" xfId="47842" xr:uid="{00000000-0005-0000-0000-000091730000}"/>
    <cellStyle name="Fechas 6 2 2 3 5 7" xfId="16220" xr:uid="{00000000-0005-0000-0000-000092730000}"/>
    <cellStyle name="Fechas 6 2 2 3 5 7 2" xfId="47843" xr:uid="{00000000-0005-0000-0000-000093730000}"/>
    <cellStyle name="Fechas 6 2 2 3 5 8" xfId="31387" xr:uid="{00000000-0005-0000-0000-000094730000}"/>
    <cellStyle name="Fechas 6 2 2 3 5 9" xfId="58245" xr:uid="{00000000-0005-0000-0000-000095730000}"/>
    <cellStyle name="Fechas 6 2 2 3 6" xfId="16221" xr:uid="{00000000-0005-0000-0000-000096730000}"/>
    <cellStyle name="Fechas 6 2 2 3 6 2" xfId="16222" xr:uid="{00000000-0005-0000-0000-000097730000}"/>
    <cellStyle name="Fechas 6 2 2 3 6 2 2" xfId="37612" xr:uid="{00000000-0005-0000-0000-000098730000}"/>
    <cellStyle name="Fechas 6 2 2 3 6 3" xfId="16223" xr:uid="{00000000-0005-0000-0000-000099730000}"/>
    <cellStyle name="Fechas 6 2 2 3 6 3 2" xfId="47844" xr:uid="{00000000-0005-0000-0000-00009A730000}"/>
    <cellStyle name="Fechas 6 2 2 3 6 4" xfId="16224" xr:uid="{00000000-0005-0000-0000-00009B730000}"/>
    <cellStyle name="Fechas 6 2 2 3 6 4 2" xfId="47845" xr:uid="{00000000-0005-0000-0000-00009C730000}"/>
    <cellStyle name="Fechas 6 2 2 3 6 5" xfId="32524" xr:uid="{00000000-0005-0000-0000-00009D730000}"/>
    <cellStyle name="Fechas 6 2 2 3 6 6" xfId="58703" xr:uid="{00000000-0005-0000-0000-00009E730000}"/>
    <cellStyle name="Fechas 6 2 2 3 7" xfId="16225" xr:uid="{00000000-0005-0000-0000-00009F730000}"/>
    <cellStyle name="Fechas 6 2 2 3 7 2" xfId="16226" xr:uid="{00000000-0005-0000-0000-0000A0730000}"/>
    <cellStyle name="Fechas 6 2 2 3 7 2 2" xfId="37970" xr:uid="{00000000-0005-0000-0000-0000A1730000}"/>
    <cellStyle name="Fechas 6 2 2 3 7 3" xfId="16227" xr:uid="{00000000-0005-0000-0000-0000A2730000}"/>
    <cellStyle name="Fechas 6 2 2 3 7 3 2" xfId="47846" xr:uid="{00000000-0005-0000-0000-0000A3730000}"/>
    <cellStyle name="Fechas 6 2 2 3 7 4" xfId="16228" xr:uid="{00000000-0005-0000-0000-0000A4730000}"/>
    <cellStyle name="Fechas 6 2 2 3 7 4 2" xfId="47847" xr:uid="{00000000-0005-0000-0000-0000A5730000}"/>
    <cellStyle name="Fechas 6 2 2 3 7 5" xfId="32882" xr:uid="{00000000-0005-0000-0000-0000A6730000}"/>
    <cellStyle name="Fechas 6 2 2 3 8" xfId="16229" xr:uid="{00000000-0005-0000-0000-0000A7730000}"/>
    <cellStyle name="Fechas 6 2 2 3 8 2" xfId="16230" xr:uid="{00000000-0005-0000-0000-0000A8730000}"/>
    <cellStyle name="Fechas 6 2 2 3 8 2 2" xfId="39824" xr:uid="{00000000-0005-0000-0000-0000A9730000}"/>
    <cellStyle name="Fechas 6 2 2 3 8 3" xfId="16231" xr:uid="{00000000-0005-0000-0000-0000AA730000}"/>
    <cellStyle name="Fechas 6 2 2 3 8 3 2" xfId="47848" xr:uid="{00000000-0005-0000-0000-0000AB730000}"/>
    <cellStyle name="Fechas 6 2 2 3 8 4" xfId="16232" xr:uid="{00000000-0005-0000-0000-0000AC730000}"/>
    <cellStyle name="Fechas 6 2 2 3 8 4 2" xfId="47849" xr:uid="{00000000-0005-0000-0000-0000AD730000}"/>
    <cellStyle name="Fechas 6 2 2 3 8 5" xfId="34736" xr:uid="{00000000-0005-0000-0000-0000AE730000}"/>
    <cellStyle name="Fechas 6 2 2 3 9" xfId="16233" xr:uid="{00000000-0005-0000-0000-0000AF730000}"/>
    <cellStyle name="Fechas 6 2 2 3 9 2" xfId="36126" xr:uid="{00000000-0005-0000-0000-0000B0730000}"/>
    <cellStyle name="Fechas 6 2 2 4" xfId="16234" xr:uid="{00000000-0005-0000-0000-0000B1730000}"/>
    <cellStyle name="Fechas 6 2 2 4 10" xfId="16235" xr:uid="{00000000-0005-0000-0000-0000B2730000}"/>
    <cellStyle name="Fechas 6 2 2 4 10 2" xfId="36253" xr:uid="{00000000-0005-0000-0000-0000B3730000}"/>
    <cellStyle name="Fechas 6 2 2 4 11" xfId="16236" xr:uid="{00000000-0005-0000-0000-0000B4730000}"/>
    <cellStyle name="Fechas 6 2 2 4 11 2" xfId="47850" xr:uid="{00000000-0005-0000-0000-0000B5730000}"/>
    <cellStyle name="Fechas 6 2 2 4 12" xfId="16237" xr:uid="{00000000-0005-0000-0000-0000B6730000}"/>
    <cellStyle name="Fechas 6 2 2 4 12 2" xfId="47851" xr:uid="{00000000-0005-0000-0000-0000B7730000}"/>
    <cellStyle name="Fechas 6 2 2 4 13" xfId="30994" xr:uid="{00000000-0005-0000-0000-0000B8730000}"/>
    <cellStyle name="Fechas 6 2 2 4 2" xfId="16238" xr:uid="{00000000-0005-0000-0000-0000B9730000}"/>
    <cellStyle name="Fechas 6 2 2 4 2 10" xfId="16239" xr:uid="{00000000-0005-0000-0000-0000BA730000}"/>
    <cellStyle name="Fechas 6 2 2 4 2 10 2" xfId="47852" xr:uid="{00000000-0005-0000-0000-0000BB730000}"/>
    <cellStyle name="Fechas 6 2 2 4 2 11" xfId="16240" xr:uid="{00000000-0005-0000-0000-0000BC730000}"/>
    <cellStyle name="Fechas 6 2 2 4 2 11 2" xfId="47853" xr:uid="{00000000-0005-0000-0000-0000BD730000}"/>
    <cellStyle name="Fechas 6 2 2 4 2 12" xfId="30978" xr:uid="{00000000-0005-0000-0000-0000BE730000}"/>
    <cellStyle name="Fechas 6 2 2 4 2 2" xfId="16241" xr:uid="{00000000-0005-0000-0000-0000BF730000}"/>
    <cellStyle name="Fechas 6 2 2 4 2 2 2" xfId="16242" xr:uid="{00000000-0005-0000-0000-0000C0730000}"/>
    <cellStyle name="Fechas 6 2 2 4 2 2 2 2" xfId="16243" xr:uid="{00000000-0005-0000-0000-0000C1730000}"/>
    <cellStyle name="Fechas 6 2 2 4 2 2 2 2 2" xfId="38266" xr:uid="{00000000-0005-0000-0000-0000C2730000}"/>
    <cellStyle name="Fechas 6 2 2 4 2 2 2 3" xfId="16244" xr:uid="{00000000-0005-0000-0000-0000C3730000}"/>
    <cellStyle name="Fechas 6 2 2 4 2 2 2 3 2" xfId="47854" xr:uid="{00000000-0005-0000-0000-0000C4730000}"/>
    <cellStyle name="Fechas 6 2 2 4 2 2 2 4" xfId="16245" xr:uid="{00000000-0005-0000-0000-0000C5730000}"/>
    <cellStyle name="Fechas 6 2 2 4 2 2 2 4 2" xfId="47855" xr:uid="{00000000-0005-0000-0000-0000C6730000}"/>
    <cellStyle name="Fechas 6 2 2 4 2 2 2 5" xfId="16246" xr:uid="{00000000-0005-0000-0000-0000C7730000}"/>
    <cellStyle name="Fechas 6 2 2 4 2 2 2 5 2" xfId="47856" xr:uid="{00000000-0005-0000-0000-0000C8730000}"/>
    <cellStyle name="Fechas 6 2 2 4 2 2 2 6" xfId="33178" xr:uid="{00000000-0005-0000-0000-0000C9730000}"/>
    <cellStyle name="Fechas 6 2 2 4 2 2 3" xfId="16247" xr:uid="{00000000-0005-0000-0000-0000CA730000}"/>
    <cellStyle name="Fechas 6 2 2 4 2 2 3 2" xfId="16248" xr:uid="{00000000-0005-0000-0000-0000CB730000}"/>
    <cellStyle name="Fechas 6 2 2 4 2 2 3 2 2" xfId="40520" xr:uid="{00000000-0005-0000-0000-0000CC730000}"/>
    <cellStyle name="Fechas 6 2 2 4 2 2 3 3" xfId="16249" xr:uid="{00000000-0005-0000-0000-0000CD730000}"/>
    <cellStyle name="Fechas 6 2 2 4 2 2 3 3 2" xfId="47857" xr:uid="{00000000-0005-0000-0000-0000CE730000}"/>
    <cellStyle name="Fechas 6 2 2 4 2 2 3 4" xfId="16250" xr:uid="{00000000-0005-0000-0000-0000CF730000}"/>
    <cellStyle name="Fechas 6 2 2 4 2 2 3 4 2" xfId="47858" xr:uid="{00000000-0005-0000-0000-0000D0730000}"/>
    <cellStyle name="Fechas 6 2 2 4 2 2 3 5" xfId="16251" xr:uid="{00000000-0005-0000-0000-0000D1730000}"/>
    <cellStyle name="Fechas 6 2 2 4 2 2 3 5 2" xfId="47859" xr:uid="{00000000-0005-0000-0000-0000D2730000}"/>
    <cellStyle name="Fechas 6 2 2 4 2 2 3 6" xfId="35432" xr:uid="{00000000-0005-0000-0000-0000D3730000}"/>
    <cellStyle name="Fechas 6 2 2 4 2 2 4" xfId="16252" xr:uid="{00000000-0005-0000-0000-0000D4730000}"/>
    <cellStyle name="Fechas 6 2 2 4 2 2 4 2" xfId="36821" xr:uid="{00000000-0005-0000-0000-0000D5730000}"/>
    <cellStyle name="Fechas 6 2 2 4 2 2 5" xfId="31733" xr:uid="{00000000-0005-0000-0000-0000D6730000}"/>
    <cellStyle name="Fechas 6 2 2 4 2 3" xfId="16253" xr:uid="{00000000-0005-0000-0000-0000D7730000}"/>
    <cellStyle name="Fechas 6 2 2 4 2 3 2" xfId="16254" xr:uid="{00000000-0005-0000-0000-0000D8730000}"/>
    <cellStyle name="Fechas 6 2 2 4 2 3 2 2" xfId="16255" xr:uid="{00000000-0005-0000-0000-0000D9730000}"/>
    <cellStyle name="Fechas 6 2 2 4 2 3 2 2 2" xfId="38255" xr:uid="{00000000-0005-0000-0000-0000DA730000}"/>
    <cellStyle name="Fechas 6 2 2 4 2 3 2 3" xfId="16256" xr:uid="{00000000-0005-0000-0000-0000DB730000}"/>
    <cellStyle name="Fechas 6 2 2 4 2 3 2 3 2" xfId="47860" xr:uid="{00000000-0005-0000-0000-0000DC730000}"/>
    <cellStyle name="Fechas 6 2 2 4 2 3 2 4" xfId="16257" xr:uid="{00000000-0005-0000-0000-0000DD730000}"/>
    <cellStyle name="Fechas 6 2 2 4 2 3 2 4 2" xfId="47861" xr:uid="{00000000-0005-0000-0000-0000DE730000}"/>
    <cellStyle name="Fechas 6 2 2 4 2 3 2 5" xfId="33167" xr:uid="{00000000-0005-0000-0000-0000DF730000}"/>
    <cellStyle name="Fechas 6 2 2 4 2 3 3" xfId="16258" xr:uid="{00000000-0005-0000-0000-0000E0730000}"/>
    <cellStyle name="Fechas 6 2 2 4 2 3 3 2" xfId="16259" xr:uid="{00000000-0005-0000-0000-0000E1730000}"/>
    <cellStyle name="Fechas 6 2 2 4 2 3 3 2 2" xfId="39192" xr:uid="{00000000-0005-0000-0000-0000E2730000}"/>
    <cellStyle name="Fechas 6 2 2 4 2 3 3 3" xfId="16260" xr:uid="{00000000-0005-0000-0000-0000E3730000}"/>
    <cellStyle name="Fechas 6 2 2 4 2 3 3 3 2" xfId="47862" xr:uid="{00000000-0005-0000-0000-0000E4730000}"/>
    <cellStyle name="Fechas 6 2 2 4 2 3 3 4" xfId="16261" xr:uid="{00000000-0005-0000-0000-0000E5730000}"/>
    <cellStyle name="Fechas 6 2 2 4 2 3 3 4 2" xfId="47863" xr:uid="{00000000-0005-0000-0000-0000E6730000}"/>
    <cellStyle name="Fechas 6 2 2 4 2 3 3 5" xfId="34104" xr:uid="{00000000-0005-0000-0000-0000E7730000}"/>
    <cellStyle name="Fechas 6 2 2 4 2 3 4" xfId="16262" xr:uid="{00000000-0005-0000-0000-0000E8730000}"/>
    <cellStyle name="Fechas 6 2 2 4 2 3 4 2" xfId="16263" xr:uid="{00000000-0005-0000-0000-0000E9730000}"/>
    <cellStyle name="Fechas 6 2 2 4 2 3 4 2 2" xfId="40509" xr:uid="{00000000-0005-0000-0000-0000EA730000}"/>
    <cellStyle name="Fechas 6 2 2 4 2 3 4 3" xfId="16264" xr:uid="{00000000-0005-0000-0000-0000EB730000}"/>
    <cellStyle name="Fechas 6 2 2 4 2 3 4 3 2" xfId="47864" xr:uid="{00000000-0005-0000-0000-0000EC730000}"/>
    <cellStyle name="Fechas 6 2 2 4 2 3 4 4" xfId="16265" xr:uid="{00000000-0005-0000-0000-0000ED730000}"/>
    <cellStyle name="Fechas 6 2 2 4 2 3 4 4 2" xfId="47865" xr:uid="{00000000-0005-0000-0000-0000EE730000}"/>
    <cellStyle name="Fechas 6 2 2 4 2 3 4 5" xfId="35421" xr:uid="{00000000-0005-0000-0000-0000EF730000}"/>
    <cellStyle name="Fechas 6 2 2 4 2 3 5" xfId="16266" xr:uid="{00000000-0005-0000-0000-0000F0730000}"/>
    <cellStyle name="Fechas 6 2 2 4 2 3 5 2" xfId="36810" xr:uid="{00000000-0005-0000-0000-0000F1730000}"/>
    <cellStyle name="Fechas 6 2 2 4 2 3 6" xfId="16267" xr:uid="{00000000-0005-0000-0000-0000F2730000}"/>
    <cellStyle name="Fechas 6 2 2 4 2 3 6 2" xfId="47866" xr:uid="{00000000-0005-0000-0000-0000F3730000}"/>
    <cellStyle name="Fechas 6 2 2 4 2 3 7" xfId="16268" xr:uid="{00000000-0005-0000-0000-0000F4730000}"/>
    <cellStyle name="Fechas 6 2 2 4 2 3 7 2" xfId="47867" xr:uid="{00000000-0005-0000-0000-0000F5730000}"/>
    <cellStyle name="Fechas 6 2 2 4 2 3 8" xfId="16269" xr:uid="{00000000-0005-0000-0000-0000F6730000}"/>
    <cellStyle name="Fechas 6 2 2 4 2 3 8 2" xfId="47868" xr:uid="{00000000-0005-0000-0000-0000F7730000}"/>
    <cellStyle name="Fechas 6 2 2 4 2 3 9" xfId="31722" xr:uid="{00000000-0005-0000-0000-0000F8730000}"/>
    <cellStyle name="Fechas 6 2 2 4 2 4" xfId="16270" xr:uid="{00000000-0005-0000-0000-0000F9730000}"/>
    <cellStyle name="Fechas 6 2 2 4 2 4 2" xfId="16271" xr:uid="{00000000-0005-0000-0000-0000FA730000}"/>
    <cellStyle name="Fechas 6 2 2 4 2 4 2 2" xfId="16272" xr:uid="{00000000-0005-0000-0000-0000FB730000}"/>
    <cellStyle name="Fechas 6 2 2 4 2 4 2 2 2" xfId="38451" xr:uid="{00000000-0005-0000-0000-0000FC730000}"/>
    <cellStyle name="Fechas 6 2 2 4 2 4 2 3" xfId="16273" xr:uid="{00000000-0005-0000-0000-0000FD730000}"/>
    <cellStyle name="Fechas 6 2 2 4 2 4 2 3 2" xfId="47869" xr:uid="{00000000-0005-0000-0000-0000FE730000}"/>
    <cellStyle name="Fechas 6 2 2 4 2 4 2 4" xfId="16274" xr:uid="{00000000-0005-0000-0000-0000FF730000}"/>
    <cellStyle name="Fechas 6 2 2 4 2 4 2 4 2" xfId="47870" xr:uid="{00000000-0005-0000-0000-000000740000}"/>
    <cellStyle name="Fechas 6 2 2 4 2 4 2 5" xfId="33363" xr:uid="{00000000-0005-0000-0000-000001740000}"/>
    <cellStyle name="Fechas 6 2 2 4 2 4 3" xfId="16275" xr:uid="{00000000-0005-0000-0000-000002740000}"/>
    <cellStyle name="Fechas 6 2 2 4 2 4 3 2" xfId="16276" xr:uid="{00000000-0005-0000-0000-000003740000}"/>
    <cellStyle name="Fechas 6 2 2 4 2 4 3 2 2" xfId="39323" xr:uid="{00000000-0005-0000-0000-000004740000}"/>
    <cellStyle name="Fechas 6 2 2 4 2 4 3 3" xfId="16277" xr:uid="{00000000-0005-0000-0000-000005740000}"/>
    <cellStyle name="Fechas 6 2 2 4 2 4 3 3 2" xfId="47871" xr:uid="{00000000-0005-0000-0000-000006740000}"/>
    <cellStyle name="Fechas 6 2 2 4 2 4 3 4" xfId="16278" xr:uid="{00000000-0005-0000-0000-000007740000}"/>
    <cellStyle name="Fechas 6 2 2 4 2 4 3 4 2" xfId="47872" xr:uid="{00000000-0005-0000-0000-000008740000}"/>
    <cellStyle name="Fechas 6 2 2 4 2 4 3 5" xfId="34235" xr:uid="{00000000-0005-0000-0000-000009740000}"/>
    <cellStyle name="Fechas 6 2 2 4 2 4 4" xfId="16279" xr:uid="{00000000-0005-0000-0000-00000A740000}"/>
    <cellStyle name="Fechas 6 2 2 4 2 4 4 2" xfId="16280" xr:uid="{00000000-0005-0000-0000-00000B740000}"/>
    <cellStyle name="Fechas 6 2 2 4 2 4 4 2 2" xfId="40705" xr:uid="{00000000-0005-0000-0000-00000C740000}"/>
    <cellStyle name="Fechas 6 2 2 4 2 4 4 3" xfId="16281" xr:uid="{00000000-0005-0000-0000-00000D740000}"/>
    <cellStyle name="Fechas 6 2 2 4 2 4 4 3 2" xfId="47873" xr:uid="{00000000-0005-0000-0000-00000E740000}"/>
    <cellStyle name="Fechas 6 2 2 4 2 4 4 4" xfId="16282" xr:uid="{00000000-0005-0000-0000-00000F740000}"/>
    <cellStyle name="Fechas 6 2 2 4 2 4 4 4 2" xfId="47874" xr:uid="{00000000-0005-0000-0000-000010740000}"/>
    <cellStyle name="Fechas 6 2 2 4 2 4 4 5" xfId="35617" xr:uid="{00000000-0005-0000-0000-000011740000}"/>
    <cellStyle name="Fechas 6 2 2 4 2 4 5" xfId="16283" xr:uid="{00000000-0005-0000-0000-000012740000}"/>
    <cellStyle name="Fechas 6 2 2 4 2 4 5 2" xfId="37006" xr:uid="{00000000-0005-0000-0000-000013740000}"/>
    <cellStyle name="Fechas 6 2 2 4 2 4 6" xfId="16284" xr:uid="{00000000-0005-0000-0000-000014740000}"/>
    <cellStyle name="Fechas 6 2 2 4 2 4 6 2" xfId="47875" xr:uid="{00000000-0005-0000-0000-000015740000}"/>
    <cellStyle name="Fechas 6 2 2 4 2 4 7" xfId="16285" xr:uid="{00000000-0005-0000-0000-000016740000}"/>
    <cellStyle name="Fechas 6 2 2 4 2 4 7 2" xfId="47876" xr:uid="{00000000-0005-0000-0000-000017740000}"/>
    <cellStyle name="Fechas 6 2 2 4 2 4 8" xfId="16286" xr:uid="{00000000-0005-0000-0000-000018740000}"/>
    <cellStyle name="Fechas 6 2 2 4 2 4 8 2" xfId="47877" xr:uid="{00000000-0005-0000-0000-000019740000}"/>
    <cellStyle name="Fechas 6 2 2 4 2 4 9" xfId="31918" xr:uid="{00000000-0005-0000-0000-00001A740000}"/>
    <cellStyle name="Fechas 6 2 2 4 2 5" xfId="16287" xr:uid="{00000000-0005-0000-0000-00001B740000}"/>
    <cellStyle name="Fechas 6 2 2 4 2 5 2" xfId="16288" xr:uid="{00000000-0005-0000-0000-00001C740000}"/>
    <cellStyle name="Fechas 6 2 2 4 2 5 2 2" xfId="16289" xr:uid="{00000000-0005-0000-0000-00001D740000}"/>
    <cellStyle name="Fechas 6 2 2 4 2 5 2 2 2" xfId="38960" xr:uid="{00000000-0005-0000-0000-00001E740000}"/>
    <cellStyle name="Fechas 6 2 2 4 2 5 2 3" xfId="16290" xr:uid="{00000000-0005-0000-0000-00001F740000}"/>
    <cellStyle name="Fechas 6 2 2 4 2 5 2 3 2" xfId="47878" xr:uid="{00000000-0005-0000-0000-000020740000}"/>
    <cellStyle name="Fechas 6 2 2 4 2 5 2 4" xfId="16291" xr:uid="{00000000-0005-0000-0000-000021740000}"/>
    <cellStyle name="Fechas 6 2 2 4 2 5 2 4 2" xfId="47879" xr:uid="{00000000-0005-0000-0000-000022740000}"/>
    <cellStyle name="Fechas 6 2 2 4 2 5 2 5" xfId="33872" xr:uid="{00000000-0005-0000-0000-000023740000}"/>
    <cellStyle name="Fechas 6 2 2 4 2 5 3" xfId="16292" xr:uid="{00000000-0005-0000-0000-000024740000}"/>
    <cellStyle name="Fechas 6 2 2 4 2 5 3 2" xfId="16293" xr:uid="{00000000-0005-0000-0000-000025740000}"/>
    <cellStyle name="Fechas 6 2 2 4 2 5 3 2 2" xfId="40176" xr:uid="{00000000-0005-0000-0000-000026740000}"/>
    <cellStyle name="Fechas 6 2 2 4 2 5 3 3" xfId="16294" xr:uid="{00000000-0005-0000-0000-000027740000}"/>
    <cellStyle name="Fechas 6 2 2 4 2 5 3 3 2" xfId="47880" xr:uid="{00000000-0005-0000-0000-000028740000}"/>
    <cellStyle name="Fechas 6 2 2 4 2 5 3 4" xfId="16295" xr:uid="{00000000-0005-0000-0000-000029740000}"/>
    <cellStyle name="Fechas 6 2 2 4 2 5 3 4 2" xfId="47881" xr:uid="{00000000-0005-0000-0000-00002A740000}"/>
    <cellStyle name="Fechas 6 2 2 4 2 5 3 5" xfId="35088" xr:uid="{00000000-0005-0000-0000-00002B740000}"/>
    <cellStyle name="Fechas 6 2 2 4 2 5 4" xfId="16296" xr:uid="{00000000-0005-0000-0000-00002C740000}"/>
    <cellStyle name="Fechas 6 2 2 4 2 5 4 2" xfId="36477" xr:uid="{00000000-0005-0000-0000-00002D740000}"/>
    <cellStyle name="Fechas 6 2 2 4 2 5 5" xfId="16297" xr:uid="{00000000-0005-0000-0000-00002E740000}"/>
    <cellStyle name="Fechas 6 2 2 4 2 5 5 2" xfId="47882" xr:uid="{00000000-0005-0000-0000-00002F740000}"/>
    <cellStyle name="Fechas 6 2 2 4 2 5 6" xfId="16298" xr:uid="{00000000-0005-0000-0000-000030740000}"/>
    <cellStyle name="Fechas 6 2 2 4 2 5 6 2" xfId="47883" xr:uid="{00000000-0005-0000-0000-000031740000}"/>
    <cellStyle name="Fechas 6 2 2 4 2 5 7" xfId="16299" xr:uid="{00000000-0005-0000-0000-000032740000}"/>
    <cellStyle name="Fechas 6 2 2 4 2 5 7 2" xfId="47884" xr:uid="{00000000-0005-0000-0000-000033740000}"/>
    <cellStyle name="Fechas 6 2 2 4 2 5 8" xfId="31389" xr:uid="{00000000-0005-0000-0000-000034740000}"/>
    <cellStyle name="Fechas 6 2 2 4 2 6" xfId="16300" xr:uid="{00000000-0005-0000-0000-000035740000}"/>
    <cellStyle name="Fechas 6 2 2 4 2 6 2" xfId="16301" xr:uid="{00000000-0005-0000-0000-000036740000}"/>
    <cellStyle name="Fechas 6 2 2 4 2 6 2 2" xfId="37744" xr:uid="{00000000-0005-0000-0000-000037740000}"/>
    <cellStyle name="Fechas 6 2 2 4 2 6 3" xfId="16302" xr:uid="{00000000-0005-0000-0000-000038740000}"/>
    <cellStyle name="Fechas 6 2 2 4 2 6 3 2" xfId="47885" xr:uid="{00000000-0005-0000-0000-000039740000}"/>
    <cellStyle name="Fechas 6 2 2 4 2 6 4" xfId="16303" xr:uid="{00000000-0005-0000-0000-00003A740000}"/>
    <cellStyle name="Fechas 6 2 2 4 2 6 4 2" xfId="47886" xr:uid="{00000000-0005-0000-0000-00003B740000}"/>
    <cellStyle name="Fechas 6 2 2 4 2 6 5" xfId="32656" xr:uid="{00000000-0005-0000-0000-00003C740000}"/>
    <cellStyle name="Fechas 6 2 2 4 2 7" xfId="16304" xr:uid="{00000000-0005-0000-0000-00003D740000}"/>
    <cellStyle name="Fechas 6 2 2 4 2 7 2" xfId="16305" xr:uid="{00000000-0005-0000-0000-00003E740000}"/>
    <cellStyle name="Fechas 6 2 2 4 2 7 2 2" xfId="37470" xr:uid="{00000000-0005-0000-0000-00003F740000}"/>
    <cellStyle name="Fechas 6 2 2 4 2 7 3" xfId="16306" xr:uid="{00000000-0005-0000-0000-000040740000}"/>
    <cellStyle name="Fechas 6 2 2 4 2 7 3 2" xfId="47887" xr:uid="{00000000-0005-0000-0000-000041740000}"/>
    <cellStyle name="Fechas 6 2 2 4 2 7 4" xfId="16307" xr:uid="{00000000-0005-0000-0000-000042740000}"/>
    <cellStyle name="Fechas 6 2 2 4 2 7 4 2" xfId="47888" xr:uid="{00000000-0005-0000-0000-000043740000}"/>
    <cellStyle name="Fechas 6 2 2 4 2 7 5" xfId="32382" xr:uid="{00000000-0005-0000-0000-000044740000}"/>
    <cellStyle name="Fechas 6 2 2 4 2 8" xfId="16308" xr:uid="{00000000-0005-0000-0000-000045740000}"/>
    <cellStyle name="Fechas 6 2 2 4 2 8 2" xfId="16309" xr:uid="{00000000-0005-0000-0000-000046740000}"/>
    <cellStyle name="Fechas 6 2 2 4 2 8 2 2" xfId="39936" xr:uid="{00000000-0005-0000-0000-000047740000}"/>
    <cellStyle name="Fechas 6 2 2 4 2 8 3" xfId="16310" xr:uid="{00000000-0005-0000-0000-000048740000}"/>
    <cellStyle name="Fechas 6 2 2 4 2 8 3 2" xfId="47889" xr:uid="{00000000-0005-0000-0000-000049740000}"/>
    <cellStyle name="Fechas 6 2 2 4 2 8 4" xfId="16311" xr:uid="{00000000-0005-0000-0000-00004A740000}"/>
    <cellStyle name="Fechas 6 2 2 4 2 8 4 2" xfId="47890" xr:uid="{00000000-0005-0000-0000-00004B740000}"/>
    <cellStyle name="Fechas 6 2 2 4 2 8 5" xfId="34848" xr:uid="{00000000-0005-0000-0000-00004C740000}"/>
    <cellStyle name="Fechas 6 2 2 4 2 9" xfId="16312" xr:uid="{00000000-0005-0000-0000-00004D740000}"/>
    <cellStyle name="Fechas 6 2 2 4 2 9 2" xfId="36237" xr:uid="{00000000-0005-0000-0000-00004E740000}"/>
    <cellStyle name="Fechas 6 2 2 4 3" xfId="16313" xr:uid="{00000000-0005-0000-0000-00004F740000}"/>
    <cellStyle name="Fechas 6 2 2 4 3 2" xfId="16314" xr:uid="{00000000-0005-0000-0000-000050740000}"/>
    <cellStyle name="Fechas 6 2 2 4 3 2 2" xfId="16315" xr:uid="{00000000-0005-0000-0000-000051740000}"/>
    <cellStyle name="Fechas 6 2 2 4 3 2 2 2" xfId="38265" xr:uid="{00000000-0005-0000-0000-000052740000}"/>
    <cellStyle name="Fechas 6 2 2 4 3 2 3" xfId="16316" xr:uid="{00000000-0005-0000-0000-000053740000}"/>
    <cellStyle name="Fechas 6 2 2 4 3 2 3 2" xfId="47891" xr:uid="{00000000-0005-0000-0000-000054740000}"/>
    <cellStyle name="Fechas 6 2 2 4 3 2 4" xfId="16317" xr:uid="{00000000-0005-0000-0000-000055740000}"/>
    <cellStyle name="Fechas 6 2 2 4 3 2 4 2" xfId="47892" xr:uid="{00000000-0005-0000-0000-000056740000}"/>
    <cellStyle name="Fechas 6 2 2 4 3 2 5" xfId="16318" xr:uid="{00000000-0005-0000-0000-000057740000}"/>
    <cellStyle name="Fechas 6 2 2 4 3 2 5 2" xfId="47893" xr:uid="{00000000-0005-0000-0000-000058740000}"/>
    <cellStyle name="Fechas 6 2 2 4 3 2 6" xfId="33177" xr:uid="{00000000-0005-0000-0000-000059740000}"/>
    <cellStyle name="Fechas 6 2 2 4 3 3" xfId="16319" xr:uid="{00000000-0005-0000-0000-00005A740000}"/>
    <cellStyle name="Fechas 6 2 2 4 3 3 2" xfId="16320" xr:uid="{00000000-0005-0000-0000-00005B740000}"/>
    <cellStyle name="Fechas 6 2 2 4 3 3 2 2" xfId="40519" xr:uid="{00000000-0005-0000-0000-00005C740000}"/>
    <cellStyle name="Fechas 6 2 2 4 3 3 3" xfId="16321" xr:uid="{00000000-0005-0000-0000-00005D740000}"/>
    <cellStyle name="Fechas 6 2 2 4 3 3 3 2" xfId="47894" xr:uid="{00000000-0005-0000-0000-00005E740000}"/>
    <cellStyle name="Fechas 6 2 2 4 3 3 4" xfId="16322" xr:uid="{00000000-0005-0000-0000-00005F740000}"/>
    <cellStyle name="Fechas 6 2 2 4 3 3 4 2" xfId="47895" xr:uid="{00000000-0005-0000-0000-000060740000}"/>
    <cellStyle name="Fechas 6 2 2 4 3 3 5" xfId="16323" xr:uid="{00000000-0005-0000-0000-000061740000}"/>
    <cellStyle name="Fechas 6 2 2 4 3 3 5 2" xfId="47896" xr:uid="{00000000-0005-0000-0000-000062740000}"/>
    <cellStyle name="Fechas 6 2 2 4 3 3 6" xfId="35431" xr:uid="{00000000-0005-0000-0000-000063740000}"/>
    <cellStyle name="Fechas 6 2 2 4 3 4" xfId="16324" xr:uid="{00000000-0005-0000-0000-000064740000}"/>
    <cellStyle name="Fechas 6 2 2 4 3 4 2" xfId="36820" xr:uid="{00000000-0005-0000-0000-000065740000}"/>
    <cellStyle name="Fechas 6 2 2 4 3 5" xfId="31732" xr:uid="{00000000-0005-0000-0000-000066740000}"/>
    <cellStyle name="Fechas 6 2 2 4 4" xfId="16325" xr:uid="{00000000-0005-0000-0000-000067740000}"/>
    <cellStyle name="Fechas 6 2 2 4 4 2" xfId="16326" xr:uid="{00000000-0005-0000-0000-000068740000}"/>
    <cellStyle name="Fechas 6 2 2 4 4 2 2" xfId="16327" xr:uid="{00000000-0005-0000-0000-000069740000}"/>
    <cellStyle name="Fechas 6 2 2 4 4 2 2 2" xfId="38239" xr:uid="{00000000-0005-0000-0000-00006A740000}"/>
    <cellStyle name="Fechas 6 2 2 4 4 2 3" xfId="16328" xr:uid="{00000000-0005-0000-0000-00006B740000}"/>
    <cellStyle name="Fechas 6 2 2 4 4 2 3 2" xfId="47897" xr:uid="{00000000-0005-0000-0000-00006C740000}"/>
    <cellStyle name="Fechas 6 2 2 4 4 2 4" xfId="16329" xr:uid="{00000000-0005-0000-0000-00006D740000}"/>
    <cellStyle name="Fechas 6 2 2 4 4 2 4 2" xfId="47898" xr:uid="{00000000-0005-0000-0000-00006E740000}"/>
    <cellStyle name="Fechas 6 2 2 4 4 2 5" xfId="33151" xr:uid="{00000000-0005-0000-0000-00006F740000}"/>
    <cellStyle name="Fechas 6 2 2 4 4 3" xfId="16330" xr:uid="{00000000-0005-0000-0000-000070740000}"/>
    <cellStyle name="Fechas 6 2 2 4 4 3 2" xfId="16331" xr:uid="{00000000-0005-0000-0000-000071740000}"/>
    <cellStyle name="Fechas 6 2 2 4 4 3 2 2" xfId="39191" xr:uid="{00000000-0005-0000-0000-000072740000}"/>
    <cellStyle name="Fechas 6 2 2 4 4 3 3" xfId="16332" xr:uid="{00000000-0005-0000-0000-000073740000}"/>
    <cellStyle name="Fechas 6 2 2 4 4 3 3 2" xfId="47899" xr:uid="{00000000-0005-0000-0000-000074740000}"/>
    <cellStyle name="Fechas 6 2 2 4 4 3 4" xfId="16333" xr:uid="{00000000-0005-0000-0000-000075740000}"/>
    <cellStyle name="Fechas 6 2 2 4 4 3 4 2" xfId="47900" xr:uid="{00000000-0005-0000-0000-000076740000}"/>
    <cellStyle name="Fechas 6 2 2 4 4 3 5" xfId="34103" xr:uid="{00000000-0005-0000-0000-000077740000}"/>
    <cellStyle name="Fechas 6 2 2 4 4 4" xfId="16334" xr:uid="{00000000-0005-0000-0000-000078740000}"/>
    <cellStyle name="Fechas 6 2 2 4 4 4 2" xfId="16335" xr:uid="{00000000-0005-0000-0000-000079740000}"/>
    <cellStyle name="Fechas 6 2 2 4 4 4 2 2" xfId="40493" xr:uid="{00000000-0005-0000-0000-00007A740000}"/>
    <cellStyle name="Fechas 6 2 2 4 4 4 3" xfId="16336" xr:uid="{00000000-0005-0000-0000-00007B740000}"/>
    <cellStyle name="Fechas 6 2 2 4 4 4 3 2" xfId="47901" xr:uid="{00000000-0005-0000-0000-00007C740000}"/>
    <cellStyle name="Fechas 6 2 2 4 4 4 4" xfId="16337" xr:uid="{00000000-0005-0000-0000-00007D740000}"/>
    <cellStyle name="Fechas 6 2 2 4 4 4 4 2" xfId="47902" xr:uid="{00000000-0005-0000-0000-00007E740000}"/>
    <cellStyle name="Fechas 6 2 2 4 4 4 5" xfId="35405" xr:uid="{00000000-0005-0000-0000-00007F740000}"/>
    <cellStyle name="Fechas 6 2 2 4 4 5" xfId="16338" xr:uid="{00000000-0005-0000-0000-000080740000}"/>
    <cellStyle name="Fechas 6 2 2 4 4 5 2" xfId="36794" xr:uid="{00000000-0005-0000-0000-000081740000}"/>
    <cellStyle name="Fechas 6 2 2 4 4 6" xfId="16339" xr:uid="{00000000-0005-0000-0000-000082740000}"/>
    <cellStyle name="Fechas 6 2 2 4 4 6 2" xfId="47903" xr:uid="{00000000-0005-0000-0000-000083740000}"/>
    <cellStyle name="Fechas 6 2 2 4 4 7" xfId="16340" xr:uid="{00000000-0005-0000-0000-000084740000}"/>
    <cellStyle name="Fechas 6 2 2 4 4 7 2" xfId="47904" xr:uid="{00000000-0005-0000-0000-000085740000}"/>
    <cellStyle name="Fechas 6 2 2 4 4 8" xfId="16341" xr:uid="{00000000-0005-0000-0000-000086740000}"/>
    <cellStyle name="Fechas 6 2 2 4 4 8 2" xfId="47905" xr:uid="{00000000-0005-0000-0000-000087740000}"/>
    <cellStyle name="Fechas 6 2 2 4 4 9" xfId="31706" xr:uid="{00000000-0005-0000-0000-000088740000}"/>
    <cellStyle name="Fechas 6 2 2 4 5" xfId="16342" xr:uid="{00000000-0005-0000-0000-000089740000}"/>
    <cellStyle name="Fechas 6 2 2 4 5 2" xfId="16343" xr:uid="{00000000-0005-0000-0000-00008A740000}"/>
    <cellStyle name="Fechas 6 2 2 4 5 2 2" xfId="16344" xr:uid="{00000000-0005-0000-0000-00008B740000}"/>
    <cellStyle name="Fechas 6 2 2 4 5 2 2 2" xfId="38452" xr:uid="{00000000-0005-0000-0000-00008C740000}"/>
    <cellStyle name="Fechas 6 2 2 4 5 2 3" xfId="16345" xr:uid="{00000000-0005-0000-0000-00008D740000}"/>
    <cellStyle name="Fechas 6 2 2 4 5 2 3 2" xfId="47906" xr:uid="{00000000-0005-0000-0000-00008E740000}"/>
    <cellStyle name="Fechas 6 2 2 4 5 2 4" xfId="16346" xr:uid="{00000000-0005-0000-0000-00008F740000}"/>
    <cellStyle name="Fechas 6 2 2 4 5 2 4 2" xfId="47907" xr:uid="{00000000-0005-0000-0000-000090740000}"/>
    <cellStyle name="Fechas 6 2 2 4 5 2 5" xfId="33364" xr:uid="{00000000-0005-0000-0000-000091740000}"/>
    <cellStyle name="Fechas 6 2 2 4 5 3" xfId="16347" xr:uid="{00000000-0005-0000-0000-000092740000}"/>
    <cellStyle name="Fechas 6 2 2 4 5 3 2" xfId="16348" xr:uid="{00000000-0005-0000-0000-000093740000}"/>
    <cellStyle name="Fechas 6 2 2 4 5 3 2 2" xfId="39324" xr:uid="{00000000-0005-0000-0000-000094740000}"/>
    <cellStyle name="Fechas 6 2 2 4 5 3 3" xfId="16349" xr:uid="{00000000-0005-0000-0000-000095740000}"/>
    <cellStyle name="Fechas 6 2 2 4 5 3 3 2" xfId="47908" xr:uid="{00000000-0005-0000-0000-000096740000}"/>
    <cellStyle name="Fechas 6 2 2 4 5 3 4" xfId="16350" xr:uid="{00000000-0005-0000-0000-000097740000}"/>
    <cellStyle name="Fechas 6 2 2 4 5 3 4 2" xfId="47909" xr:uid="{00000000-0005-0000-0000-000098740000}"/>
    <cellStyle name="Fechas 6 2 2 4 5 3 5" xfId="34236" xr:uid="{00000000-0005-0000-0000-000099740000}"/>
    <cellStyle name="Fechas 6 2 2 4 5 4" xfId="16351" xr:uid="{00000000-0005-0000-0000-00009A740000}"/>
    <cellStyle name="Fechas 6 2 2 4 5 4 2" xfId="16352" xr:uid="{00000000-0005-0000-0000-00009B740000}"/>
    <cellStyle name="Fechas 6 2 2 4 5 4 2 2" xfId="40706" xr:uid="{00000000-0005-0000-0000-00009C740000}"/>
    <cellStyle name="Fechas 6 2 2 4 5 4 3" xfId="16353" xr:uid="{00000000-0005-0000-0000-00009D740000}"/>
    <cellStyle name="Fechas 6 2 2 4 5 4 3 2" xfId="47910" xr:uid="{00000000-0005-0000-0000-00009E740000}"/>
    <cellStyle name="Fechas 6 2 2 4 5 4 4" xfId="16354" xr:uid="{00000000-0005-0000-0000-00009F740000}"/>
    <cellStyle name="Fechas 6 2 2 4 5 4 4 2" xfId="47911" xr:uid="{00000000-0005-0000-0000-0000A0740000}"/>
    <cellStyle name="Fechas 6 2 2 4 5 4 5" xfId="35618" xr:uid="{00000000-0005-0000-0000-0000A1740000}"/>
    <cellStyle name="Fechas 6 2 2 4 5 5" xfId="16355" xr:uid="{00000000-0005-0000-0000-0000A2740000}"/>
    <cellStyle name="Fechas 6 2 2 4 5 5 2" xfId="37007" xr:uid="{00000000-0005-0000-0000-0000A3740000}"/>
    <cellStyle name="Fechas 6 2 2 4 5 6" xfId="16356" xr:uid="{00000000-0005-0000-0000-0000A4740000}"/>
    <cellStyle name="Fechas 6 2 2 4 5 6 2" xfId="47912" xr:uid="{00000000-0005-0000-0000-0000A5740000}"/>
    <cellStyle name="Fechas 6 2 2 4 5 7" xfId="16357" xr:uid="{00000000-0005-0000-0000-0000A6740000}"/>
    <cellStyle name="Fechas 6 2 2 4 5 7 2" xfId="47913" xr:uid="{00000000-0005-0000-0000-0000A7740000}"/>
    <cellStyle name="Fechas 6 2 2 4 5 8" xfId="16358" xr:uid="{00000000-0005-0000-0000-0000A8740000}"/>
    <cellStyle name="Fechas 6 2 2 4 5 8 2" xfId="47914" xr:uid="{00000000-0005-0000-0000-0000A9740000}"/>
    <cellStyle name="Fechas 6 2 2 4 5 9" xfId="31919" xr:uid="{00000000-0005-0000-0000-0000AA740000}"/>
    <cellStyle name="Fechas 6 2 2 4 6" xfId="16359" xr:uid="{00000000-0005-0000-0000-0000AB740000}"/>
    <cellStyle name="Fechas 6 2 2 4 6 2" xfId="16360" xr:uid="{00000000-0005-0000-0000-0000AC740000}"/>
    <cellStyle name="Fechas 6 2 2 4 6 2 2" xfId="16361" xr:uid="{00000000-0005-0000-0000-0000AD740000}"/>
    <cellStyle name="Fechas 6 2 2 4 6 2 2 2" xfId="38959" xr:uid="{00000000-0005-0000-0000-0000AE740000}"/>
    <cellStyle name="Fechas 6 2 2 4 6 2 3" xfId="16362" xr:uid="{00000000-0005-0000-0000-0000AF740000}"/>
    <cellStyle name="Fechas 6 2 2 4 6 2 3 2" xfId="47915" xr:uid="{00000000-0005-0000-0000-0000B0740000}"/>
    <cellStyle name="Fechas 6 2 2 4 6 2 4" xfId="16363" xr:uid="{00000000-0005-0000-0000-0000B1740000}"/>
    <cellStyle name="Fechas 6 2 2 4 6 2 4 2" xfId="47916" xr:uid="{00000000-0005-0000-0000-0000B2740000}"/>
    <cellStyle name="Fechas 6 2 2 4 6 2 5" xfId="33871" xr:uid="{00000000-0005-0000-0000-0000B3740000}"/>
    <cellStyle name="Fechas 6 2 2 4 6 3" xfId="16364" xr:uid="{00000000-0005-0000-0000-0000B4740000}"/>
    <cellStyle name="Fechas 6 2 2 4 6 3 2" xfId="16365" xr:uid="{00000000-0005-0000-0000-0000B5740000}"/>
    <cellStyle name="Fechas 6 2 2 4 6 3 2 2" xfId="40175" xr:uid="{00000000-0005-0000-0000-0000B6740000}"/>
    <cellStyle name="Fechas 6 2 2 4 6 3 3" xfId="16366" xr:uid="{00000000-0005-0000-0000-0000B7740000}"/>
    <cellStyle name="Fechas 6 2 2 4 6 3 3 2" xfId="47917" xr:uid="{00000000-0005-0000-0000-0000B8740000}"/>
    <cellStyle name="Fechas 6 2 2 4 6 3 4" xfId="16367" xr:uid="{00000000-0005-0000-0000-0000B9740000}"/>
    <cellStyle name="Fechas 6 2 2 4 6 3 4 2" xfId="47918" xr:uid="{00000000-0005-0000-0000-0000BA740000}"/>
    <cellStyle name="Fechas 6 2 2 4 6 3 5" xfId="35087" xr:uid="{00000000-0005-0000-0000-0000BB740000}"/>
    <cellStyle name="Fechas 6 2 2 4 6 4" xfId="16368" xr:uid="{00000000-0005-0000-0000-0000BC740000}"/>
    <cellStyle name="Fechas 6 2 2 4 6 4 2" xfId="36476" xr:uid="{00000000-0005-0000-0000-0000BD740000}"/>
    <cellStyle name="Fechas 6 2 2 4 6 5" xfId="16369" xr:uid="{00000000-0005-0000-0000-0000BE740000}"/>
    <cellStyle name="Fechas 6 2 2 4 6 5 2" xfId="47919" xr:uid="{00000000-0005-0000-0000-0000BF740000}"/>
    <cellStyle name="Fechas 6 2 2 4 6 6" xfId="16370" xr:uid="{00000000-0005-0000-0000-0000C0740000}"/>
    <cellStyle name="Fechas 6 2 2 4 6 6 2" xfId="47920" xr:uid="{00000000-0005-0000-0000-0000C1740000}"/>
    <cellStyle name="Fechas 6 2 2 4 6 7" xfId="16371" xr:uid="{00000000-0005-0000-0000-0000C2740000}"/>
    <cellStyle name="Fechas 6 2 2 4 6 7 2" xfId="47921" xr:uid="{00000000-0005-0000-0000-0000C3740000}"/>
    <cellStyle name="Fechas 6 2 2 4 6 8" xfId="31388" xr:uid="{00000000-0005-0000-0000-0000C4740000}"/>
    <cellStyle name="Fechas 6 2 2 4 7" xfId="16372" xr:uid="{00000000-0005-0000-0000-0000C5740000}"/>
    <cellStyle name="Fechas 6 2 2 4 7 2" xfId="16373" xr:uid="{00000000-0005-0000-0000-0000C6740000}"/>
    <cellStyle name="Fechas 6 2 2 4 7 2 2" xfId="37760" xr:uid="{00000000-0005-0000-0000-0000C7740000}"/>
    <cellStyle name="Fechas 6 2 2 4 7 3" xfId="16374" xr:uid="{00000000-0005-0000-0000-0000C8740000}"/>
    <cellStyle name="Fechas 6 2 2 4 7 3 2" xfId="47922" xr:uid="{00000000-0005-0000-0000-0000C9740000}"/>
    <cellStyle name="Fechas 6 2 2 4 7 4" xfId="16375" xr:uid="{00000000-0005-0000-0000-0000CA740000}"/>
    <cellStyle name="Fechas 6 2 2 4 7 4 2" xfId="47923" xr:uid="{00000000-0005-0000-0000-0000CB740000}"/>
    <cellStyle name="Fechas 6 2 2 4 7 5" xfId="32672" xr:uid="{00000000-0005-0000-0000-0000CC740000}"/>
    <cellStyle name="Fechas 6 2 2 4 8" xfId="16376" xr:uid="{00000000-0005-0000-0000-0000CD740000}"/>
    <cellStyle name="Fechas 6 2 2 4 8 2" xfId="16377" xr:uid="{00000000-0005-0000-0000-0000CE740000}"/>
    <cellStyle name="Fechas 6 2 2 4 8 2 2" xfId="37657" xr:uid="{00000000-0005-0000-0000-0000CF740000}"/>
    <cellStyle name="Fechas 6 2 2 4 8 3" xfId="16378" xr:uid="{00000000-0005-0000-0000-0000D0740000}"/>
    <cellStyle name="Fechas 6 2 2 4 8 3 2" xfId="47924" xr:uid="{00000000-0005-0000-0000-0000D1740000}"/>
    <cellStyle name="Fechas 6 2 2 4 8 4" xfId="16379" xr:uid="{00000000-0005-0000-0000-0000D2740000}"/>
    <cellStyle name="Fechas 6 2 2 4 8 4 2" xfId="47925" xr:uid="{00000000-0005-0000-0000-0000D3740000}"/>
    <cellStyle name="Fechas 6 2 2 4 8 5" xfId="32569" xr:uid="{00000000-0005-0000-0000-0000D4740000}"/>
    <cellStyle name="Fechas 6 2 2 4 9" xfId="16380" xr:uid="{00000000-0005-0000-0000-0000D5740000}"/>
    <cellStyle name="Fechas 6 2 2 4 9 2" xfId="16381" xr:uid="{00000000-0005-0000-0000-0000D6740000}"/>
    <cellStyle name="Fechas 6 2 2 4 9 2 2" xfId="39952" xr:uid="{00000000-0005-0000-0000-0000D7740000}"/>
    <cellStyle name="Fechas 6 2 2 4 9 3" xfId="16382" xr:uid="{00000000-0005-0000-0000-0000D8740000}"/>
    <cellStyle name="Fechas 6 2 2 4 9 3 2" xfId="47926" xr:uid="{00000000-0005-0000-0000-0000D9740000}"/>
    <cellStyle name="Fechas 6 2 2 4 9 4" xfId="16383" xr:uid="{00000000-0005-0000-0000-0000DA740000}"/>
    <cellStyle name="Fechas 6 2 2 4 9 4 2" xfId="47927" xr:uid="{00000000-0005-0000-0000-0000DB740000}"/>
    <cellStyle name="Fechas 6 2 2 4 9 5" xfId="34864" xr:uid="{00000000-0005-0000-0000-0000DC740000}"/>
    <cellStyle name="Fechas 6 2 2 5" xfId="16384" xr:uid="{00000000-0005-0000-0000-0000DD740000}"/>
    <cellStyle name="Fechas 6 2 2 5 2" xfId="16385" xr:uid="{00000000-0005-0000-0000-0000DE740000}"/>
    <cellStyle name="Fechas 6 2 2 5 2 2" xfId="16386" xr:uid="{00000000-0005-0000-0000-0000DF740000}"/>
    <cellStyle name="Fechas 6 2 2 5 2 2 2" xfId="38261" xr:uid="{00000000-0005-0000-0000-0000E0740000}"/>
    <cellStyle name="Fechas 6 2 2 5 2 3" xfId="16387" xr:uid="{00000000-0005-0000-0000-0000E1740000}"/>
    <cellStyle name="Fechas 6 2 2 5 2 3 2" xfId="47928" xr:uid="{00000000-0005-0000-0000-0000E2740000}"/>
    <cellStyle name="Fechas 6 2 2 5 2 4" xfId="16388" xr:uid="{00000000-0005-0000-0000-0000E3740000}"/>
    <cellStyle name="Fechas 6 2 2 5 2 4 2" xfId="47929" xr:uid="{00000000-0005-0000-0000-0000E4740000}"/>
    <cellStyle name="Fechas 6 2 2 5 2 5" xfId="16389" xr:uid="{00000000-0005-0000-0000-0000E5740000}"/>
    <cellStyle name="Fechas 6 2 2 5 2 5 2" xfId="47930" xr:uid="{00000000-0005-0000-0000-0000E6740000}"/>
    <cellStyle name="Fechas 6 2 2 5 2 6" xfId="33173" xr:uid="{00000000-0005-0000-0000-0000E7740000}"/>
    <cellStyle name="Fechas 6 2 2 5 3" xfId="16390" xr:uid="{00000000-0005-0000-0000-0000E8740000}"/>
    <cellStyle name="Fechas 6 2 2 5 3 2" xfId="16391" xr:uid="{00000000-0005-0000-0000-0000E9740000}"/>
    <cellStyle name="Fechas 6 2 2 5 3 2 2" xfId="40515" xr:uid="{00000000-0005-0000-0000-0000EA740000}"/>
    <cellStyle name="Fechas 6 2 2 5 3 3" xfId="16392" xr:uid="{00000000-0005-0000-0000-0000EB740000}"/>
    <cellStyle name="Fechas 6 2 2 5 3 3 2" xfId="47931" xr:uid="{00000000-0005-0000-0000-0000EC740000}"/>
    <cellStyle name="Fechas 6 2 2 5 3 4" xfId="16393" xr:uid="{00000000-0005-0000-0000-0000ED740000}"/>
    <cellStyle name="Fechas 6 2 2 5 3 4 2" xfId="47932" xr:uid="{00000000-0005-0000-0000-0000EE740000}"/>
    <cellStyle name="Fechas 6 2 2 5 3 5" xfId="16394" xr:uid="{00000000-0005-0000-0000-0000EF740000}"/>
    <cellStyle name="Fechas 6 2 2 5 3 5 2" xfId="47933" xr:uid="{00000000-0005-0000-0000-0000F0740000}"/>
    <cellStyle name="Fechas 6 2 2 5 3 6" xfId="35427" xr:uid="{00000000-0005-0000-0000-0000F1740000}"/>
    <cellStyle name="Fechas 6 2 2 5 4" xfId="16395" xr:uid="{00000000-0005-0000-0000-0000F2740000}"/>
    <cellStyle name="Fechas 6 2 2 5 4 2" xfId="36816" xr:uid="{00000000-0005-0000-0000-0000F3740000}"/>
    <cellStyle name="Fechas 6 2 2 5 5" xfId="31728" xr:uid="{00000000-0005-0000-0000-0000F4740000}"/>
    <cellStyle name="Fechas 6 2 2 6" xfId="16396" xr:uid="{00000000-0005-0000-0000-0000F5740000}"/>
    <cellStyle name="Fechas 6 2 2 6 2" xfId="16397" xr:uid="{00000000-0005-0000-0000-0000F6740000}"/>
    <cellStyle name="Fechas 6 2 2 6 2 2" xfId="16398" xr:uid="{00000000-0005-0000-0000-0000F7740000}"/>
    <cellStyle name="Fechas 6 2 2 6 2 2 2" xfId="38203" xr:uid="{00000000-0005-0000-0000-0000F8740000}"/>
    <cellStyle name="Fechas 6 2 2 6 2 3" xfId="16399" xr:uid="{00000000-0005-0000-0000-0000F9740000}"/>
    <cellStyle name="Fechas 6 2 2 6 2 3 2" xfId="47934" xr:uid="{00000000-0005-0000-0000-0000FA740000}"/>
    <cellStyle name="Fechas 6 2 2 6 2 4" xfId="16400" xr:uid="{00000000-0005-0000-0000-0000FB740000}"/>
    <cellStyle name="Fechas 6 2 2 6 2 4 2" xfId="47935" xr:uid="{00000000-0005-0000-0000-0000FC740000}"/>
    <cellStyle name="Fechas 6 2 2 6 2 5" xfId="33115" xr:uid="{00000000-0005-0000-0000-0000FD740000}"/>
    <cellStyle name="Fechas 6 2 2 6 3" xfId="16401" xr:uid="{00000000-0005-0000-0000-0000FE740000}"/>
    <cellStyle name="Fechas 6 2 2 6 3 2" xfId="16402" xr:uid="{00000000-0005-0000-0000-0000FF740000}"/>
    <cellStyle name="Fechas 6 2 2 6 3 2 2" xfId="39187" xr:uid="{00000000-0005-0000-0000-000000750000}"/>
    <cellStyle name="Fechas 6 2 2 6 3 3" xfId="16403" xr:uid="{00000000-0005-0000-0000-000001750000}"/>
    <cellStyle name="Fechas 6 2 2 6 3 3 2" xfId="47936" xr:uid="{00000000-0005-0000-0000-000002750000}"/>
    <cellStyle name="Fechas 6 2 2 6 3 4" xfId="16404" xr:uid="{00000000-0005-0000-0000-000003750000}"/>
    <cellStyle name="Fechas 6 2 2 6 3 4 2" xfId="47937" xr:uid="{00000000-0005-0000-0000-000004750000}"/>
    <cellStyle name="Fechas 6 2 2 6 3 5" xfId="34099" xr:uid="{00000000-0005-0000-0000-000005750000}"/>
    <cellStyle name="Fechas 6 2 2 6 4" xfId="16405" xr:uid="{00000000-0005-0000-0000-000006750000}"/>
    <cellStyle name="Fechas 6 2 2 6 4 2" xfId="16406" xr:uid="{00000000-0005-0000-0000-000007750000}"/>
    <cellStyle name="Fechas 6 2 2 6 4 2 2" xfId="40457" xr:uid="{00000000-0005-0000-0000-000008750000}"/>
    <cellStyle name="Fechas 6 2 2 6 4 3" xfId="16407" xr:uid="{00000000-0005-0000-0000-000009750000}"/>
    <cellStyle name="Fechas 6 2 2 6 4 3 2" xfId="47938" xr:uid="{00000000-0005-0000-0000-00000A750000}"/>
    <cellStyle name="Fechas 6 2 2 6 4 4" xfId="16408" xr:uid="{00000000-0005-0000-0000-00000B750000}"/>
    <cellStyle name="Fechas 6 2 2 6 4 4 2" xfId="47939" xr:uid="{00000000-0005-0000-0000-00000C750000}"/>
    <cellStyle name="Fechas 6 2 2 6 4 5" xfId="35369" xr:uid="{00000000-0005-0000-0000-00000D750000}"/>
    <cellStyle name="Fechas 6 2 2 6 5" xfId="16409" xr:uid="{00000000-0005-0000-0000-00000E750000}"/>
    <cellStyle name="Fechas 6 2 2 6 5 2" xfId="36758" xr:uid="{00000000-0005-0000-0000-00000F750000}"/>
    <cellStyle name="Fechas 6 2 2 6 6" xfId="16410" xr:uid="{00000000-0005-0000-0000-000010750000}"/>
    <cellStyle name="Fechas 6 2 2 6 6 2" xfId="47940" xr:uid="{00000000-0005-0000-0000-000011750000}"/>
    <cellStyle name="Fechas 6 2 2 6 7" xfId="16411" xr:uid="{00000000-0005-0000-0000-000012750000}"/>
    <cellStyle name="Fechas 6 2 2 6 7 2" xfId="47941" xr:uid="{00000000-0005-0000-0000-000013750000}"/>
    <cellStyle name="Fechas 6 2 2 6 8" xfId="16412" xr:uid="{00000000-0005-0000-0000-000014750000}"/>
    <cellStyle name="Fechas 6 2 2 6 8 2" xfId="47942" xr:uid="{00000000-0005-0000-0000-000015750000}"/>
    <cellStyle name="Fechas 6 2 2 6 9" xfId="31670" xr:uid="{00000000-0005-0000-0000-000016750000}"/>
    <cellStyle name="Fechas 6 2 2 7" xfId="16413" xr:uid="{00000000-0005-0000-0000-000017750000}"/>
    <cellStyle name="Fechas 6 2 2 7 2" xfId="16414" xr:uid="{00000000-0005-0000-0000-000018750000}"/>
    <cellStyle name="Fechas 6 2 2 7 2 2" xfId="16415" xr:uid="{00000000-0005-0000-0000-000019750000}"/>
    <cellStyle name="Fechas 6 2 2 7 2 2 2" xfId="38456" xr:uid="{00000000-0005-0000-0000-00001A750000}"/>
    <cellStyle name="Fechas 6 2 2 7 2 3" xfId="16416" xr:uid="{00000000-0005-0000-0000-00001B750000}"/>
    <cellStyle name="Fechas 6 2 2 7 2 3 2" xfId="47943" xr:uid="{00000000-0005-0000-0000-00001C750000}"/>
    <cellStyle name="Fechas 6 2 2 7 2 4" xfId="16417" xr:uid="{00000000-0005-0000-0000-00001D750000}"/>
    <cellStyle name="Fechas 6 2 2 7 2 4 2" xfId="47944" xr:uid="{00000000-0005-0000-0000-00001E750000}"/>
    <cellStyle name="Fechas 6 2 2 7 2 5" xfId="33368" xr:uid="{00000000-0005-0000-0000-00001F750000}"/>
    <cellStyle name="Fechas 6 2 2 7 3" xfId="16418" xr:uid="{00000000-0005-0000-0000-000020750000}"/>
    <cellStyle name="Fechas 6 2 2 7 3 2" xfId="16419" xr:uid="{00000000-0005-0000-0000-000021750000}"/>
    <cellStyle name="Fechas 6 2 2 7 3 2 2" xfId="39328" xr:uid="{00000000-0005-0000-0000-000022750000}"/>
    <cellStyle name="Fechas 6 2 2 7 3 3" xfId="16420" xr:uid="{00000000-0005-0000-0000-000023750000}"/>
    <cellStyle name="Fechas 6 2 2 7 3 3 2" xfId="47945" xr:uid="{00000000-0005-0000-0000-000024750000}"/>
    <cellStyle name="Fechas 6 2 2 7 3 4" xfId="16421" xr:uid="{00000000-0005-0000-0000-000025750000}"/>
    <cellStyle name="Fechas 6 2 2 7 3 4 2" xfId="47946" xr:uid="{00000000-0005-0000-0000-000026750000}"/>
    <cellStyle name="Fechas 6 2 2 7 3 5" xfId="34240" xr:uid="{00000000-0005-0000-0000-000027750000}"/>
    <cellStyle name="Fechas 6 2 2 7 4" xfId="16422" xr:uid="{00000000-0005-0000-0000-000028750000}"/>
    <cellStyle name="Fechas 6 2 2 7 4 2" xfId="16423" xr:uid="{00000000-0005-0000-0000-000029750000}"/>
    <cellStyle name="Fechas 6 2 2 7 4 2 2" xfId="40710" xr:uid="{00000000-0005-0000-0000-00002A750000}"/>
    <cellStyle name="Fechas 6 2 2 7 4 3" xfId="16424" xr:uid="{00000000-0005-0000-0000-00002B750000}"/>
    <cellStyle name="Fechas 6 2 2 7 4 3 2" xfId="47947" xr:uid="{00000000-0005-0000-0000-00002C750000}"/>
    <cellStyle name="Fechas 6 2 2 7 4 4" xfId="16425" xr:uid="{00000000-0005-0000-0000-00002D750000}"/>
    <cellStyle name="Fechas 6 2 2 7 4 4 2" xfId="47948" xr:uid="{00000000-0005-0000-0000-00002E750000}"/>
    <cellStyle name="Fechas 6 2 2 7 4 5" xfId="35622" xr:uid="{00000000-0005-0000-0000-00002F750000}"/>
    <cellStyle name="Fechas 6 2 2 7 5" xfId="16426" xr:uid="{00000000-0005-0000-0000-000030750000}"/>
    <cellStyle name="Fechas 6 2 2 7 5 2" xfId="37011" xr:uid="{00000000-0005-0000-0000-000031750000}"/>
    <cellStyle name="Fechas 6 2 2 7 6" xfId="16427" xr:uid="{00000000-0005-0000-0000-000032750000}"/>
    <cellStyle name="Fechas 6 2 2 7 6 2" xfId="47949" xr:uid="{00000000-0005-0000-0000-000033750000}"/>
    <cellStyle name="Fechas 6 2 2 7 7" xfId="16428" xr:uid="{00000000-0005-0000-0000-000034750000}"/>
    <cellStyle name="Fechas 6 2 2 7 7 2" xfId="47950" xr:uid="{00000000-0005-0000-0000-000035750000}"/>
    <cellStyle name="Fechas 6 2 2 7 8" xfId="16429" xr:uid="{00000000-0005-0000-0000-000036750000}"/>
    <cellStyle name="Fechas 6 2 2 7 8 2" xfId="47951" xr:uid="{00000000-0005-0000-0000-000037750000}"/>
    <cellStyle name="Fechas 6 2 2 7 9" xfId="31923" xr:uid="{00000000-0005-0000-0000-000038750000}"/>
    <cellStyle name="Fechas 6 2 2 8" xfId="16430" xr:uid="{00000000-0005-0000-0000-000039750000}"/>
    <cellStyle name="Fechas 6 2 2 8 2" xfId="16431" xr:uid="{00000000-0005-0000-0000-00003A750000}"/>
    <cellStyle name="Fechas 6 2 2 8 2 2" xfId="16432" xr:uid="{00000000-0005-0000-0000-00003B750000}"/>
    <cellStyle name="Fechas 6 2 2 8 2 2 2" xfId="38955" xr:uid="{00000000-0005-0000-0000-00003C750000}"/>
    <cellStyle name="Fechas 6 2 2 8 2 3" xfId="16433" xr:uid="{00000000-0005-0000-0000-00003D750000}"/>
    <cellStyle name="Fechas 6 2 2 8 2 3 2" xfId="47952" xr:uid="{00000000-0005-0000-0000-00003E750000}"/>
    <cellStyle name="Fechas 6 2 2 8 2 4" xfId="16434" xr:uid="{00000000-0005-0000-0000-00003F750000}"/>
    <cellStyle name="Fechas 6 2 2 8 2 4 2" xfId="47953" xr:uid="{00000000-0005-0000-0000-000040750000}"/>
    <cellStyle name="Fechas 6 2 2 8 2 5" xfId="33867" xr:uid="{00000000-0005-0000-0000-000041750000}"/>
    <cellStyle name="Fechas 6 2 2 8 3" xfId="16435" xr:uid="{00000000-0005-0000-0000-000042750000}"/>
    <cellStyle name="Fechas 6 2 2 8 3 2" xfId="16436" xr:uid="{00000000-0005-0000-0000-000043750000}"/>
    <cellStyle name="Fechas 6 2 2 8 3 2 2" xfId="40171" xr:uid="{00000000-0005-0000-0000-000044750000}"/>
    <cellStyle name="Fechas 6 2 2 8 3 3" xfId="16437" xr:uid="{00000000-0005-0000-0000-000045750000}"/>
    <cellStyle name="Fechas 6 2 2 8 3 3 2" xfId="47954" xr:uid="{00000000-0005-0000-0000-000046750000}"/>
    <cellStyle name="Fechas 6 2 2 8 3 4" xfId="16438" xr:uid="{00000000-0005-0000-0000-000047750000}"/>
    <cellStyle name="Fechas 6 2 2 8 3 4 2" xfId="47955" xr:uid="{00000000-0005-0000-0000-000048750000}"/>
    <cellStyle name="Fechas 6 2 2 8 3 5" xfId="35083" xr:uid="{00000000-0005-0000-0000-000049750000}"/>
    <cellStyle name="Fechas 6 2 2 8 4" xfId="16439" xr:uid="{00000000-0005-0000-0000-00004A750000}"/>
    <cellStyle name="Fechas 6 2 2 8 4 2" xfId="36472" xr:uid="{00000000-0005-0000-0000-00004B750000}"/>
    <cellStyle name="Fechas 6 2 2 8 5" xfId="16440" xr:uid="{00000000-0005-0000-0000-00004C750000}"/>
    <cellStyle name="Fechas 6 2 2 8 5 2" xfId="47956" xr:uid="{00000000-0005-0000-0000-00004D750000}"/>
    <cellStyle name="Fechas 6 2 2 8 6" xfId="16441" xr:uid="{00000000-0005-0000-0000-00004E750000}"/>
    <cellStyle name="Fechas 6 2 2 8 6 2" xfId="47957" xr:uid="{00000000-0005-0000-0000-00004F750000}"/>
    <cellStyle name="Fechas 6 2 2 8 7" xfId="16442" xr:uid="{00000000-0005-0000-0000-000050750000}"/>
    <cellStyle name="Fechas 6 2 2 8 7 2" xfId="47958" xr:uid="{00000000-0005-0000-0000-000051750000}"/>
    <cellStyle name="Fechas 6 2 2 8 8" xfId="31384" xr:uid="{00000000-0005-0000-0000-000052750000}"/>
    <cellStyle name="Fechas 6 2 2 9" xfId="16443" xr:uid="{00000000-0005-0000-0000-000053750000}"/>
    <cellStyle name="Fechas 6 2 2 9 2" xfId="16444" xr:uid="{00000000-0005-0000-0000-000054750000}"/>
    <cellStyle name="Fechas 6 2 2 9 2 2" xfId="37596" xr:uid="{00000000-0005-0000-0000-000055750000}"/>
    <cellStyle name="Fechas 6 2 2 9 3" xfId="16445" xr:uid="{00000000-0005-0000-0000-000056750000}"/>
    <cellStyle name="Fechas 6 2 2 9 3 2" xfId="47959" xr:uid="{00000000-0005-0000-0000-000057750000}"/>
    <cellStyle name="Fechas 6 2 2 9 4" xfId="16446" xr:uid="{00000000-0005-0000-0000-000058750000}"/>
    <cellStyle name="Fechas 6 2 2 9 4 2" xfId="47960" xr:uid="{00000000-0005-0000-0000-000059750000}"/>
    <cellStyle name="Fechas 6 2 2 9 5" xfId="32508" xr:uid="{00000000-0005-0000-0000-00005A750000}"/>
    <cellStyle name="Fechas 6 2 3" xfId="16447" xr:uid="{00000000-0005-0000-0000-00005B750000}"/>
    <cellStyle name="Fechas 6 2 3 10" xfId="16448" xr:uid="{00000000-0005-0000-0000-00005C750000}"/>
    <cellStyle name="Fechas 6 2 3 10 2" xfId="47961" xr:uid="{00000000-0005-0000-0000-00005D750000}"/>
    <cellStyle name="Fechas 6 2 3 11" xfId="16449" xr:uid="{00000000-0005-0000-0000-00005E750000}"/>
    <cellStyle name="Fechas 6 2 3 11 2" xfId="47962" xr:uid="{00000000-0005-0000-0000-00005F750000}"/>
    <cellStyle name="Fechas 6 2 3 12" xfId="30801" xr:uid="{00000000-0005-0000-0000-000060750000}"/>
    <cellStyle name="Fechas 6 2 3 2" xfId="16450" xr:uid="{00000000-0005-0000-0000-000061750000}"/>
    <cellStyle name="Fechas 6 2 3 2 2" xfId="16451" xr:uid="{00000000-0005-0000-0000-000062750000}"/>
    <cellStyle name="Fechas 6 2 3 2 2 2" xfId="16452" xr:uid="{00000000-0005-0000-0000-000063750000}"/>
    <cellStyle name="Fechas 6 2 3 2 2 2 2" xfId="38267" xr:uid="{00000000-0005-0000-0000-000064750000}"/>
    <cellStyle name="Fechas 6 2 3 2 2 3" xfId="16453" xr:uid="{00000000-0005-0000-0000-000065750000}"/>
    <cellStyle name="Fechas 6 2 3 2 2 3 2" xfId="47963" xr:uid="{00000000-0005-0000-0000-000066750000}"/>
    <cellStyle name="Fechas 6 2 3 2 2 4" xfId="16454" xr:uid="{00000000-0005-0000-0000-000067750000}"/>
    <cellStyle name="Fechas 6 2 3 2 2 4 2" xfId="47964" xr:uid="{00000000-0005-0000-0000-000068750000}"/>
    <cellStyle name="Fechas 6 2 3 2 2 5" xfId="16455" xr:uid="{00000000-0005-0000-0000-000069750000}"/>
    <cellStyle name="Fechas 6 2 3 2 2 5 2" xfId="47965" xr:uid="{00000000-0005-0000-0000-00006A750000}"/>
    <cellStyle name="Fechas 6 2 3 2 2 6" xfId="33179" xr:uid="{00000000-0005-0000-0000-00006B750000}"/>
    <cellStyle name="Fechas 6 2 3 2 3" xfId="16456" xr:uid="{00000000-0005-0000-0000-00006C750000}"/>
    <cellStyle name="Fechas 6 2 3 2 3 2" xfId="16457" xr:uid="{00000000-0005-0000-0000-00006D750000}"/>
    <cellStyle name="Fechas 6 2 3 2 3 2 2" xfId="40521" xr:uid="{00000000-0005-0000-0000-00006E750000}"/>
    <cellStyle name="Fechas 6 2 3 2 3 3" xfId="16458" xr:uid="{00000000-0005-0000-0000-00006F750000}"/>
    <cellStyle name="Fechas 6 2 3 2 3 3 2" xfId="47966" xr:uid="{00000000-0005-0000-0000-000070750000}"/>
    <cellStyle name="Fechas 6 2 3 2 3 4" xfId="16459" xr:uid="{00000000-0005-0000-0000-000071750000}"/>
    <cellStyle name="Fechas 6 2 3 2 3 4 2" xfId="47967" xr:uid="{00000000-0005-0000-0000-000072750000}"/>
    <cellStyle name="Fechas 6 2 3 2 3 5" xfId="16460" xr:uid="{00000000-0005-0000-0000-000073750000}"/>
    <cellStyle name="Fechas 6 2 3 2 3 5 2" xfId="47968" xr:uid="{00000000-0005-0000-0000-000074750000}"/>
    <cellStyle name="Fechas 6 2 3 2 3 6" xfId="35433" xr:uid="{00000000-0005-0000-0000-000075750000}"/>
    <cellStyle name="Fechas 6 2 3 2 4" xfId="16461" xr:uid="{00000000-0005-0000-0000-000076750000}"/>
    <cellStyle name="Fechas 6 2 3 2 4 2" xfId="36822" xr:uid="{00000000-0005-0000-0000-000077750000}"/>
    <cellStyle name="Fechas 6 2 3 2 5" xfId="31734" xr:uid="{00000000-0005-0000-0000-000078750000}"/>
    <cellStyle name="Fechas 6 2 3 3" xfId="16462" xr:uid="{00000000-0005-0000-0000-000079750000}"/>
    <cellStyle name="Fechas 6 2 3 3 2" xfId="16463" xr:uid="{00000000-0005-0000-0000-00007A750000}"/>
    <cellStyle name="Fechas 6 2 3 3 2 2" xfId="16464" xr:uid="{00000000-0005-0000-0000-00007B750000}"/>
    <cellStyle name="Fechas 6 2 3 3 2 2 2" xfId="38257" xr:uid="{00000000-0005-0000-0000-00007C750000}"/>
    <cellStyle name="Fechas 6 2 3 3 2 3" xfId="16465" xr:uid="{00000000-0005-0000-0000-00007D750000}"/>
    <cellStyle name="Fechas 6 2 3 3 2 3 2" xfId="47969" xr:uid="{00000000-0005-0000-0000-00007E750000}"/>
    <cellStyle name="Fechas 6 2 3 3 2 4" xfId="16466" xr:uid="{00000000-0005-0000-0000-00007F750000}"/>
    <cellStyle name="Fechas 6 2 3 3 2 4 2" xfId="47970" xr:uid="{00000000-0005-0000-0000-000080750000}"/>
    <cellStyle name="Fechas 6 2 3 3 2 5" xfId="33169" xr:uid="{00000000-0005-0000-0000-000081750000}"/>
    <cellStyle name="Fechas 6 2 3 3 3" xfId="16467" xr:uid="{00000000-0005-0000-0000-000082750000}"/>
    <cellStyle name="Fechas 6 2 3 3 3 2" xfId="16468" xr:uid="{00000000-0005-0000-0000-000083750000}"/>
    <cellStyle name="Fechas 6 2 3 3 3 2 2" xfId="39193" xr:uid="{00000000-0005-0000-0000-000084750000}"/>
    <cellStyle name="Fechas 6 2 3 3 3 3" xfId="16469" xr:uid="{00000000-0005-0000-0000-000085750000}"/>
    <cellStyle name="Fechas 6 2 3 3 3 3 2" xfId="47971" xr:uid="{00000000-0005-0000-0000-000086750000}"/>
    <cellStyle name="Fechas 6 2 3 3 3 4" xfId="16470" xr:uid="{00000000-0005-0000-0000-000087750000}"/>
    <cellStyle name="Fechas 6 2 3 3 3 4 2" xfId="47972" xr:uid="{00000000-0005-0000-0000-000088750000}"/>
    <cellStyle name="Fechas 6 2 3 3 3 5" xfId="34105" xr:uid="{00000000-0005-0000-0000-000089750000}"/>
    <cellStyle name="Fechas 6 2 3 3 4" xfId="16471" xr:uid="{00000000-0005-0000-0000-00008A750000}"/>
    <cellStyle name="Fechas 6 2 3 3 4 2" xfId="16472" xr:uid="{00000000-0005-0000-0000-00008B750000}"/>
    <cellStyle name="Fechas 6 2 3 3 4 2 2" xfId="40511" xr:uid="{00000000-0005-0000-0000-00008C750000}"/>
    <cellStyle name="Fechas 6 2 3 3 4 3" xfId="16473" xr:uid="{00000000-0005-0000-0000-00008D750000}"/>
    <cellStyle name="Fechas 6 2 3 3 4 3 2" xfId="47973" xr:uid="{00000000-0005-0000-0000-00008E750000}"/>
    <cellStyle name="Fechas 6 2 3 3 4 4" xfId="16474" xr:uid="{00000000-0005-0000-0000-00008F750000}"/>
    <cellStyle name="Fechas 6 2 3 3 4 4 2" xfId="47974" xr:uid="{00000000-0005-0000-0000-000090750000}"/>
    <cellStyle name="Fechas 6 2 3 3 4 5" xfId="35423" xr:uid="{00000000-0005-0000-0000-000091750000}"/>
    <cellStyle name="Fechas 6 2 3 3 5" xfId="16475" xr:uid="{00000000-0005-0000-0000-000092750000}"/>
    <cellStyle name="Fechas 6 2 3 3 5 2" xfId="36812" xr:uid="{00000000-0005-0000-0000-000093750000}"/>
    <cellStyle name="Fechas 6 2 3 3 6" xfId="16476" xr:uid="{00000000-0005-0000-0000-000094750000}"/>
    <cellStyle name="Fechas 6 2 3 3 6 2" xfId="47975" xr:uid="{00000000-0005-0000-0000-000095750000}"/>
    <cellStyle name="Fechas 6 2 3 3 7" xfId="16477" xr:uid="{00000000-0005-0000-0000-000096750000}"/>
    <cellStyle name="Fechas 6 2 3 3 7 2" xfId="47976" xr:uid="{00000000-0005-0000-0000-000097750000}"/>
    <cellStyle name="Fechas 6 2 3 3 8" xfId="16478" xr:uid="{00000000-0005-0000-0000-000098750000}"/>
    <cellStyle name="Fechas 6 2 3 3 8 2" xfId="47977" xr:uid="{00000000-0005-0000-0000-000099750000}"/>
    <cellStyle name="Fechas 6 2 3 3 9" xfId="31724" xr:uid="{00000000-0005-0000-0000-00009A750000}"/>
    <cellStyle name="Fechas 6 2 3 4" xfId="16479" xr:uid="{00000000-0005-0000-0000-00009B750000}"/>
    <cellStyle name="Fechas 6 2 3 4 2" xfId="16480" xr:uid="{00000000-0005-0000-0000-00009C750000}"/>
    <cellStyle name="Fechas 6 2 3 4 2 2" xfId="16481" xr:uid="{00000000-0005-0000-0000-00009D750000}"/>
    <cellStyle name="Fechas 6 2 3 4 2 2 2" xfId="38450" xr:uid="{00000000-0005-0000-0000-00009E750000}"/>
    <cellStyle name="Fechas 6 2 3 4 2 3" xfId="16482" xr:uid="{00000000-0005-0000-0000-00009F750000}"/>
    <cellStyle name="Fechas 6 2 3 4 2 3 2" xfId="47978" xr:uid="{00000000-0005-0000-0000-0000A0750000}"/>
    <cellStyle name="Fechas 6 2 3 4 2 4" xfId="16483" xr:uid="{00000000-0005-0000-0000-0000A1750000}"/>
    <cellStyle name="Fechas 6 2 3 4 2 4 2" xfId="47979" xr:uid="{00000000-0005-0000-0000-0000A2750000}"/>
    <cellStyle name="Fechas 6 2 3 4 2 5" xfId="33362" xr:uid="{00000000-0005-0000-0000-0000A3750000}"/>
    <cellStyle name="Fechas 6 2 3 4 3" xfId="16484" xr:uid="{00000000-0005-0000-0000-0000A4750000}"/>
    <cellStyle name="Fechas 6 2 3 4 3 2" xfId="16485" xr:uid="{00000000-0005-0000-0000-0000A5750000}"/>
    <cellStyle name="Fechas 6 2 3 4 3 2 2" xfId="39322" xr:uid="{00000000-0005-0000-0000-0000A6750000}"/>
    <cellStyle name="Fechas 6 2 3 4 3 3" xfId="16486" xr:uid="{00000000-0005-0000-0000-0000A7750000}"/>
    <cellStyle name="Fechas 6 2 3 4 3 3 2" xfId="47980" xr:uid="{00000000-0005-0000-0000-0000A8750000}"/>
    <cellStyle name="Fechas 6 2 3 4 3 4" xfId="16487" xr:uid="{00000000-0005-0000-0000-0000A9750000}"/>
    <cellStyle name="Fechas 6 2 3 4 3 4 2" xfId="47981" xr:uid="{00000000-0005-0000-0000-0000AA750000}"/>
    <cellStyle name="Fechas 6 2 3 4 3 5" xfId="34234" xr:uid="{00000000-0005-0000-0000-0000AB750000}"/>
    <cellStyle name="Fechas 6 2 3 4 4" xfId="16488" xr:uid="{00000000-0005-0000-0000-0000AC750000}"/>
    <cellStyle name="Fechas 6 2 3 4 4 2" xfId="16489" xr:uid="{00000000-0005-0000-0000-0000AD750000}"/>
    <cellStyle name="Fechas 6 2 3 4 4 2 2" xfId="40704" xr:uid="{00000000-0005-0000-0000-0000AE750000}"/>
    <cellStyle name="Fechas 6 2 3 4 4 3" xfId="16490" xr:uid="{00000000-0005-0000-0000-0000AF750000}"/>
    <cellStyle name="Fechas 6 2 3 4 4 3 2" xfId="47982" xr:uid="{00000000-0005-0000-0000-0000B0750000}"/>
    <cellStyle name="Fechas 6 2 3 4 4 4" xfId="16491" xr:uid="{00000000-0005-0000-0000-0000B1750000}"/>
    <cellStyle name="Fechas 6 2 3 4 4 4 2" xfId="47983" xr:uid="{00000000-0005-0000-0000-0000B2750000}"/>
    <cellStyle name="Fechas 6 2 3 4 4 5" xfId="35616" xr:uid="{00000000-0005-0000-0000-0000B3750000}"/>
    <cellStyle name="Fechas 6 2 3 4 5" xfId="16492" xr:uid="{00000000-0005-0000-0000-0000B4750000}"/>
    <cellStyle name="Fechas 6 2 3 4 5 2" xfId="37005" xr:uid="{00000000-0005-0000-0000-0000B5750000}"/>
    <cellStyle name="Fechas 6 2 3 4 6" xfId="16493" xr:uid="{00000000-0005-0000-0000-0000B6750000}"/>
    <cellStyle name="Fechas 6 2 3 4 6 2" xfId="47984" xr:uid="{00000000-0005-0000-0000-0000B7750000}"/>
    <cellStyle name="Fechas 6 2 3 4 7" xfId="16494" xr:uid="{00000000-0005-0000-0000-0000B8750000}"/>
    <cellStyle name="Fechas 6 2 3 4 7 2" xfId="47985" xr:uid="{00000000-0005-0000-0000-0000B9750000}"/>
    <cellStyle name="Fechas 6 2 3 4 8" xfId="16495" xr:uid="{00000000-0005-0000-0000-0000BA750000}"/>
    <cellStyle name="Fechas 6 2 3 4 8 2" xfId="47986" xr:uid="{00000000-0005-0000-0000-0000BB750000}"/>
    <cellStyle name="Fechas 6 2 3 4 9" xfId="31917" xr:uid="{00000000-0005-0000-0000-0000BC750000}"/>
    <cellStyle name="Fechas 6 2 3 5" xfId="16496" xr:uid="{00000000-0005-0000-0000-0000BD750000}"/>
    <cellStyle name="Fechas 6 2 3 5 2" xfId="16497" xr:uid="{00000000-0005-0000-0000-0000BE750000}"/>
    <cellStyle name="Fechas 6 2 3 5 2 2" xfId="16498" xr:uid="{00000000-0005-0000-0000-0000BF750000}"/>
    <cellStyle name="Fechas 6 2 3 5 2 2 2" xfId="38961" xr:uid="{00000000-0005-0000-0000-0000C0750000}"/>
    <cellStyle name="Fechas 6 2 3 5 2 3" xfId="16499" xr:uid="{00000000-0005-0000-0000-0000C1750000}"/>
    <cellStyle name="Fechas 6 2 3 5 2 3 2" xfId="47987" xr:uid="{00000000-0005-0000-0000-0000C2750000}"/>
    <cellStyle name="Fechas 6 2 3 5 2 4" xfId="16500" xr:uid="{00000000-0005-0000-0000-0000C3750000}"/>
    <cellStyle name="Fechas 6 2 3 5 2 4 2" xfId="47988" xr:uid="{00000000-0005-0000-0000-0000C4750000}"/>
    <cellStyle name="Fechas 6 2 3 5 2 5" xfId="33873" xr:uid="{00000000-0005-0000-0000-0000C5750000}"/>
    <cellStyle name="Fechas 6 2 3 5 3" xfId="16501" xr:uid="{00000000-0005-0000-0000-0000C6750000}"/>
    <cellStyle name="Fechas 6 2 3 5 3 2" xfId="16502" xr:uid="{00000000-0005-0000-0000-0000C7750000}"/>
    <cellStyle name="Fechas 6 2 3 5 3 2 2" xfId="40177" xr:uid="{00000000-0005-0000-0000-0000C8750000}"/>
    <cellStyle name="Fechas 6 2 3 5 3 3" xfId="16503" xr:uid="{00000000-0005-0000-0000-0000C9750000}"/>
    <cellStyle name="Fechas 6 2 3 5 3 3 2" xfId="47989" xr:uid="{00000000-0005-0000-0000-0000CA750000}"/>
    <cellStyle name="Fechas 6 2 3 5 3 4" xfId="16504" xr:uid="{00000000-0005-0000-0000-0000CB750000}"/>
    <cellStyle name="Fechas 6 2 3 5 3 4 2" xfId="47990" xr:uid="{00000000-0005-0000-0000-0000CC750000}"/>
    <cellStyle name="Fechas 6 2 3 5 3 5" xfId="35089" xr:uid="{00000000-0005-0000-0000-0000CD750000}"/>
    <cellStyle name="Fechas 6 2 3 5 4" xfId="16505" xr:uid="{00000000-0005-0000-0000-0000CE750000}"/>
    <cellStyle name="Fechas 6 2 3 5 4 2" xfId="36478" xr:uid="{00000000-0005-0000-0000-0000CF750000}"/>
    <cellStyle name="Fechas 6 2 3 5 5" xfId="16506" xr:uid="{00000000-0005-0000-0000-0000D0750000}"/>
    <cellStyle name="Fechas 6 2 3 5 5 2" xfId="47991" xr:uid="{00000000-0005-0000-0000-0000D1750000}"/>
    <cellStyle name="Fechas 6 2 3 5 6" xfId="16507" xr:uid="{00000000-0005-0000-0000-0000D2750000}"/>
    <cellStyle name="Fechas 6 2 3 5 6 2" xfId="47992" xr:uid="{00000000-0005-0000-0000-0000D3750000}"/>
    <cellStyle name="Fechas 6 2 3 5 7" xfId="16508" xr:uid="{00000000-0005-0000-0000-0000D4750000}"/>
    <cellStyle name="Fechas 6 2 3 5 7 2" xfId="47993" xr:uid="{00000000-0005-0000-0000-0000D5750000}"/>
    <cellStyle name="Fechas 6 2 3 5 8" xfId="31390" xr:uid="{00000000-0005-0000-0000-0000D6750000}"/>
    <cellStyle name="Fechas 6 2 3 6" xfId="16509" xr:uid="{00000000-0005-0000-0000-0000D7750000}"/>
    <cellStyle name="Fechas 6 2 3 6 2" xfId="16510" xr:uid="{00000000-0005-0000-0000-0000D8750000}"/>
    <cellStyle name="Fechas 6 2 3 6 2 2" xfId="37633" xr:uid="{00000000-0005-0000-0000-0000D9750000}"/>
    <cellStyle name="Fechas 6 2 3 6 3" xfId="16511" xr:uid="{00000000-0005-0000-0000-0000DA750000}"/>
    <cellStyle name="Fechas 6 2 3 6 3 2" xfId="47994" xr:uid="{00000000-0005-0000-0000-0000DB750000}"/>
    <cellStyle name="Fechas 6 2 3 6 4" xfId="16512" xr:uid="{00000000-0005-0000-0000-0000DC750000}"/>
    <cellStyle name="Fechas 6 2 3 6 4 2" xfId="47995" xr:uid="{00000000-0005-0000-0000-0000DD750000}"/>
    <cellStyle name="Fechas 6 2 3 6 5" xfId="32545" xr:uid="{00000000-0005-0000-0000-0000DE750000}"/>
    <cellStyle name="Fechas 6 2 3 7" xfId="16513" xr:uid="{00000000-0005-0000-0000-0000DF750000}"/>
    <cellStyle name="Fechas 6 2 3 7 2" xfId="16514" xr:uid="{00000000-0005-0000-0000-0000E0750000}"/>
    <cellStyle name="Fechas 6 2 3 7 2 2" xfId="37944" xr:uid="{00000000-0005-0000-0000-0000E1750000}"/>
    <cellStyle name="Fechas 6 2 3 7 3" xfId="16515" xr:uid="{00000000-0005-0000-0000-0000E2750000}"/>
    <cellStyle name="Fechas 6 2 3 7 3 2" xfId="47996" xr:uid="{00000000-0005-0000-0000-0000E3750000}"/>
    <cellStyle name="Fechas 6 2 3 7 4" xfId="16516" xr:uid="{00000000-0005-0000-0000-0000E4750000}"/>
    <cellStyle name="Fechas 6 2 3 7 4 2" xfId="47997" xr:uid="{00000000-0005-0000-0000-0000E5750000}"/>
    <cellStyle name="Fechas 6 2 3 7 5" xfId="32856" xr:uid="{00000000-0005-0000-0000-0000E6750000}"/>
    <cellStyle name="Fechas 6 2 3 8" xfId="16517" xr:uid="{00000000-0005-0000-0000-0000E7750000}"/>
    <cellStyle name="Fechas 6 2 3 8 2" xfId="16518" xr:uid="{00000000-0005-0000-0000-0000E8750000}"/>
    <cellStyle name="Fechas 6 2 3 8 2 2" xfId="39845" xr:uid="{00000000-0005-0000-0000-0000E9750000}"/>
    <cellStyle name="Fechas 6 2 3 8 3" xfId="16519" xr:uid="{00000000-0005-0000-0000-0000EA750000}"/>
    <cellStyle name="Fechas 6 2 3 8 3 2" xfId="47998" xr:uid="{00000000-0005-0000-0000-0000EB750000}"/>
    <cellStyle name="Fechas 6 2 3 8 4" xfId="16520" xr:uid="{00000000-0005-0000-0000-0000EC750000}"/>
    <cellStyle name="Fechas 6 2 3 8 4 2" xfId="47999" xr:uid="{00000000-0005-0000-0000-0000ED750000}"/>
    <cellStyle name="Fechas 6 2 3 8 5" xfId="34757" xr:uid="{00000000-0005-0000-0000-0000EE750000}"/>
    <cellStyle name="Fechas 6 2 3 9" xfId="16521" xr:uid="{00000000-0005-0000-0000-0000EF750000}"/>
    <cellStyle name="Fechas 6 2 3 9 2" xfId="36147" xr:uid="{00000000-0005-0000-0000-0000F0750000}"/>
    <cellStyle name="Fechas 6 2 4" xfId="16522" xr:uid="{00000000-0005-0000-0000-0000F1750000}"/>
    <cellStyle name="Fechas 6 2 4 2" xfId="16523" xr:uid="{00000000-0005-0000-0000-0000F2750000}"/>
    <cellStyle name="Fechas 6 2 4 2 2" xfId="16524" xr:uid="{00000000-0005-0000-0000-0000F3750000}"/>
    <cellStyle name="Fechas 6 2 4 2 2 2" xfId="38260" xr:uid="{00000000-0005-0000-0000-0000F4750000}"/>
    <cellStyle name="Fechas 6 2 4 2 3" xfId="16525" xr:uid="{00000000-0005-0000-0000-0000F5750000}"/>
    <cellStyle name="Fechas 6 2 4 2 3 2" xfId="48000" xr:uid="{00000000-0005-0000-0000-0000F6750000}"/>
    <cellStyle name="Fechas 6 2 4 2 4" xfId="16526" xr:uid="{00000000-0005-0000-0000-0000F7750000}"/>
    <cellStyle name="Fechas 6 2 4 2 4 2" xfId="48001" xr:uid="{00000000-0005-0000-0000-0000F8750000}"/>
    <cellStyle name="Fechas 6 2 4 2 5" xfId="16527" xr:uid="{00000000-0005-0000-0000-0000F9750000}"/>
    <cellStyle name="Fechas 6 2 4 2 5 2" xfId="48002" xr:uid="{00000000-0005-0000-0000-0000FA750000}"/>
    <cellStyle name="Fechas 6 2 4 2 6" xfId="33172" xr:uid="{00000000-0005-0000-0000-0000FB750000}"/>
    <cellStyle name="Fechas 6 2 4 3" xfId="16528" xr:uid="{00000000-0005-0000-0000-0000FC750000}"/>
    <cellStyle name="Fechas 6 2 4 3 2" xfId="16529" xr:uid="{00000000-0005-0000-0000-0000FD750000}"/>
    <cellStyle name="Fechas 6 2 4 3 2 2" xfId="40514" xr:uid="{00000000-0005-0000-0000-0000FE750000}"/>
    <cellStyle name="Fechas 6 2 4 3 3" xfId="16530" xr:uid="{00000000-0005-0000-0000-0000FF750000}"/>
    <cellStyle name="Fechas 6 2 4 3 3 2" xfId="48003" xr:uid="{00000000-0005-0000-0000-000000760000}"/>
    <cellStyle name="Fechas 6 2 4 3 4" xfId="16531" xr:uid="{00000000-0005-0000-0000-000001760000}"/>
    <cellStyle name="Fechas 6 2 4 3 4 2" xfId="48004" xr:uid="{00000000-0005-0000-0000-000002760000}"/>
    <cellStyle name="Fechas 6 2 4 3 5" xfId="16532" xr:uid="{00000000-0005-0000-0000-000003760000}"/>
    <cellStyle name="Fechas 6 2 4 3 5 2" xfId="48005" xr:uid="{00000000-0005-0000-0000-000004760000}"/>
    <cellStyle name="Fechas 6 2 4 3 6" xfId="35426" xr:uid="{00000000-0005-0000-0000-000005760000}"/>
    <cellStyle name="Fechas 6 2 4 4" xfId="16533" xr:uid="{00000000-0005-0000-0000-000006760000}"/>
    <cellStyle name="Fechas 6 2 4 4 2" xfId="36815" xr:uid="{00000000-0005-0000-0000-000007760000}"/>
    <cellStyle name="Fechas 6 2 4 5" xfId="31727" xr:uid="{00000000-0005-0000-0000-000008760000}"/>
    <cellStyle name="Fechas 6 2 5" xfId="16534" xr:uid="{00000000-0005-0000-0000-000009760000}"/>
    <cellStyle name="Fechas 6 2 5 2" xfId="16535" xr:uid="{00000000-0005-0000-0000-00000A760000}"/>
    <cellStyle name="Fechas 6 2 5 2 2" xfId="16536" xr:uid="{00000000-0005-0000-0000-00000B760000}"/>
    <cellStyle name="Fechas 6 2 5 2 2 2" xfId="38201" xr:uid="{00000000-0005-0000-0000-00000C760000}"/>
    <cellStyle name="Fechas 6 2 5 2 3" xfId="16537" xr:uid="{00000000-0005-0000-0000-00000D760000}"/>
    <cellStyle name="Fechas 6 2 5 2 3 2" xfId="48006" xr:uid="{00000000-0005-0000-0000-00000E760000}"/>
    <cellStyle name="Fechas 6 2 5 2 4" xfId="16538" xr:uid="{00000000-0005-0000-0000-00000F760000}"/>
    <cellStyle name="Fechas 6 2 5 2 4 2" xfId="48007" xr:uid="{00000000-0005-0000-0000-000010760000}"/>
    <cellStyle name="Fechas 6 2 5 2 5" xfId="33113" xr:uid="{00000000-0005-0000-0000-000011760000}"/>
    <cellStyle name="Fechas 6 2 5 3" xfId="16539" xr:uid="{00000000-0005-0000-0000-000012760000}"/>
    <cellStyle name="Fechas 6 2 5 3 2" xfId="16540" xr:uid="{00000000-0005-0000-0000-000013760000}"/>
    <cellStyle name="Fechas 6 2 5 3 2 2" xfId="39186" xr:uid="{00000000-0005-0000-0000-000014760000}"/>
    <cellStyle name="Fechas 6 2 5 3 3" xfId="16541" xr:uid="{00000000-0005-0000-0000-000015760000}"/>
    <cellStyle name="Fechas 6 2 5 3 3 2" xfId="48008" xr:uid="{00000000-0005-0000-0000-000016760000}"/>
    <cellStyle name="Fechas 6 2 5 3 4" xfId="16542" xr:uid="{00000000-0005-0000-0000-000017760000}"/>
    <cellStyle name="Fechas 6 2 5 3 4 2" xfId="48009" xr:uid="{00000000-0005-0000-0000-000018760000}"/>
    <cellStyle name="Fechas 6 2 5 3 5" xfId="34098" xr:uid="{00000000-0005-0000-0000-000019760000}"/>
    <cellStyle name="Fechas 6 2 5 4" xfId="16543" xr:uid="{00000000-0005-0000-0000-00001A760000}"/>
    <cellStyle name="Fechas 6 2 5 4 2" xfId="16544" xr:uid="{00000000-0005-0000-0000-00001B760000}"/>
    <cellStyle name="Fechas 6 2 5 4 2 2" xfId="40455" xr:uid="{00000000-0005-0000-0000-00001C760000}"/>
    <cellStyle name="Fechas 6 2 5 4 3" xfId="16545" xr:uid="{00000000-0005-0000-0000-00001D760000}"/>
    <cellStyle name="Fechas 6 2 5 4 3 2" xfId="48010" xr:uid="{00000000-0005-0000-0000-00001E760000}"/>
    <cellStyle name="Fechas 6 2 5 4 4" xfId="16546" xr:uid="{00000000-0005-0000-0000-00001F760000}"/>
    <cellStyle name="Fechas 6 2 5 4 4 2" xfId="48011" xr:uid="{00000000-0005-0000-0000-000020760000}"/>
    <cellStyle name="Fechas 6 2 5 4 5" xfId="35367" xr:uid="{00000000-0005-0000-0000-000021760000}"/>
    <cellStyle name="Fechas 6 2 5 5" xfId="16547" xr:uid="{00000000-0005-0000-0000-000022760000}"/>
    <cellStyle name="Fechas 6 2 5 5 2" xfId="36756" xr:uid="{00000000-0005-0000-0000-000023760000}"/>
    <cellStyle name="Fechas 6 2 5 6" xfId="16548" xr:uid="{00000000-0005-0000-0000-000024760000}"/>
    <cellStyle name="Fechas 6 2 5 6 2" xfId="48012" xr:uid="{00000000-0005-0000-0000-000025760000}"/>
    <cellStyle name="Fechas 6 2 5 7" xfId="16549" xr:uid="{00000000-0005-0000-0000-000026760000}"/>
    <cellStyle name="Fechas 6 2 5 7 2" xfId="48013" xr:uid="{00000000-0005-0000-0000-000027760000}"/>
    <cellStyle name="Fechas 6 2 5 8" xfId="16550" xr:uid="{00000000-0005-0000-0000-000028760000}"/>
    <cellStyle name="Fechas 6 2 5 8 2" xfId="48014" xr:uid="{00000000-0005-0000-0000-000029760000}"/>
    <cellStyle name="Fechas 6 2 5 9" xfId="31668" xr:uid="{00000000-0005-0000-0000-00002A760000}"/>
    <cellStyle name="Fechas 6 2 6" xfId="16551" xr:uid="{00000000-0005-0000-0000-00002B760000}"/>
    <cellStyle name="Fechas 6 2 6 2" xfId="16552" xr:uid="{00000000-0005-0000-0000-00002C760000}"/>
    <cellStyle name="Fechas 6 2 6 2 2" xfId="16553" xr:uid="{00000000-0005-0000-0000-00002D760000}"/>
    <cellStyle name="Fechas 6 2 6 2 2 2" xfId="38457" xr:uid="{00000000-0005-0000-0000-00002E760000}"/>
    <cellStyle name="Fechas 6 2 6 2 3" xfId="16554" xr:uid="{00000000-0005-0000-0000-00002F760000}"/>
    <cellStyle name="Fechas 6 2 6 2 3 2" xfId="48015" xr:uid="{00000000-0005-0000-0000-000030760000}"/>
    <cellStyle name="Fechas 6 2 6 2 4" xfId="16555" xr:uid="{00000000-0005-0000-0000-000031760000}"/>
    <cellStyle name="Fechas 6 2 6 2 4 2" xfId="48016" xr:uid="{00000000-0005-0000-0000-000032760000}"/>
    <cellStyle name="Fechas 6 2 6 2 5" xfId="33369" xr:uid="{00000000-0005-0000-0000-000033760000}"/>
    <cellStyle name="Fechas 6 2 6 3" xfId="16556" xr:uid="{00000000-0005-0000-0000-000034760000}"/>
    <cellStyle name="Fechas 6 2 6 3 2" xfId="16557" xr:uid="{00000000-0005-0000-0000-000035760000}"/>
    <cellStyle name="Fechas 6 2 6 3 2 2" xfId="39329" xr:uid="{00000000-0005-0000-0000-000036760000}"/>
    <cellStyle name="Fechas 6 2 6 3 3" xfId="16558" xr:uid="{00000000-0005-0000-0000-000037760000}"/>
    <cellStyle name="Fechas 6 2 6 3 3 2" xfId="48017" xr:uid="{00000000-0005-0000-0000-000038760000}"/>
    <cellStyle name="Fechas 6 2 6 3 4" xfId="16559" xr:uid="{00000000-0005-0000-0000-000039760000}"/>
    <cellStyle name="Fechas 6 2 6 3 4 2" xfId="48018" xr:uid="{00000000-0005-0000-0000-00003A760000}"/>
    <cellStyle name="Fechas 6 2 6 3 5" xfId="34241" xr:uid="{00000000-0005-0000-0000-00003B760000}"/>
    <cellStyle name="Fechas 6 2 6 4" xfId="16560" xr:uid="{00000000-0005-0000-0000-00003C760000}"/>
    <cellStyle name="Fechas 6 2 6 4 2" xfId="16561" xr:uid="{00000000-0005-0000-0000-00003D760000}"/>
    <cellStyle name="Fechas 6 2 6 4 2 2" xfId="40711" xr:uid="{00000000-0005-0000-0000-00003E760000}"/>
    <cellStyle name="Fechas 6 2 6 4 3" xfId="16562" xr:uid="{00000000-0005-0000-0000-00003F760000}"/>
    <cellStyle name="Fechas 6 2 6 4 3 2" xfId="48019" xr:uid="{00000000-0005-0000-0000-000040760000}"/>
    <cellStyle name="Fechas 6 2 6 4 4" xfId="16563" xr:uid="{00000000-0005-0000-0000-000041760000}"/>
    <cellStyle name="Fechas 6 2 6 4 4 2" xfId="48020" xr:uid="{00000000-0005-0000-0000-000042760000}"/>
    <cellStyle name="Fechas 6 2 6 4 5" xfId="35623" xr:uid="{00000000-0005-0000-0000-000043760000}"/>
    <cellStyle name="Fechas 6 2 6 5" xfId="16564" xr:uid="{00000000-0005-0000-0000-000044760000}"/>
    <cellStyle name="Fechas 6 2 6 5 2" xfId="37012" xr:uid="{00000000-0005-0000-0000-000045760000}"/>
    <cellStyle name="Fechas 6 2 6 6" xfId="16565" xr:uid="{00000000-0005-0000-0000-000046760000}"/>
    <cellStyle name="Fechas 6 2 6 6 2" xfId="48021" xr:uid="{00000000-0005-0000-0000-000047760000}"/>
    <cellStyle name="Fechas 6 2 6 7" xfId="16566" xr:uid="{00000000-0005-0000-0000-000048760000}"/>
    <cellStyle name="Fechas 6 2 6 7 2" xfId="48022" xr:uid="{00000000-0005-0000-0000-000049760000}"/>
    <cellStyle name="Fechas 6 2 6 8" xfId="16567" xr:uid="{00000000-0005-0000-0000-00004A760000}"/>
    <cellStyle name="Fechas 6 2 6 8 2" xfId="48023" xr:uid="{00000000-0005-0000-0000-00004B760000}"/>
    <cellStyle name="Fechas 6 2 6 9" xfId="31924" xr:uid="{00000000-0005-0000-0000-00004C760000}"/>
    <cellStyle name="Fechas 6 2 7" xfId="16568" xr:uid="{00000000-0005-0000-0000-00004D760000}"/>
    <cellStyle name="Fechas 6 2 7 2" xfId="16569" xr:uid="{00000000-0005-0000-0000-00004E760000}"/>
    <cellStyle name="Fechas 6 2 7 2 2" xfId="16570" xr:uid="{00000000-0005-0000-0000-00004F760000}"/>
    <cellStyle name="Fechas 6 2 7 2 2 2" xfId="38954" xr:uid="{00000000-0005-0000-0000-000050760000}"/>
    <cellStyle name="Fechas 6 2 7 2 3" xfId="16571" xr:uid="{00000000-0005-0000-0000-000051760000}"/>
    <cellStyle name="Fechas 6 2 7 2 3 2" xfId="48024" xr:uid="{00000000-0005-0000-0000-000052760000}"/>
    <cellStyle name="Fechas 6 2 7 2 4" xfId="16572" xr:uid="{00000000-0005-0000-0000-000053760000}"/>
    <cellStyle name="Fechas 6 2 7 2 4 2" xfId="48025" xr:uid="{00000000-0005-0000-0000-000054760000}"/>
    <cellStyle name="Fechas 6 2 7 2 5" xfId="33866" xr:uid="{00000000-0005-0000-0000-000055760000}"/>
    <cellStyle name="Fechas 6 2 7 3" xfId="16573" xr:uid="{00000000-0005-0000-0000-000056760000}"/>
    <cellStyle name="Fechas 6 2 7 3 2" xfId="16574" xr:uid="{00000000-0005-0000-0000-000057760000}"/>
    <cellStyle name="Fechas 6 2 7 3 2 2" xfId="40170" xr:uid="{00000000-0005-0000-0000-000058760000}"/>
    <cellStyle name="Fechas 6 2 7 3 3" xfId="16575" xr:uid="{00000000-0005-0000-0000-000059760000}"/>
    <cellStyle name="Fechas 6 2 7 3 3 2" xfId="48026" xr:uid="{00000000-0005-0000-0000-00005A760000}"/>
    <cellStyle name="Fechas 6 2 7 3 4" xfId="16576" xr:uid="{00000000-0005-0000-0000-00005B760000}"/>
    <cellStyle name="Fechas 6 2 7 3 4 2" xfId="48027" xr:uid="{00000000-0005-0000-0000-00005C760000}"/>
    <cellStyle name="Fechas 6 2 7 3 5" xfId="35082" xr:uid="{00000000-0005-0000-0000-00005D760000}"/>
    <cellStyle name="Fechas 6 2 7 4" xfId="16577" xr:uid="{00000000-0005-0000-0000-00005E760000}"/>
    <cellStyle name="Fechas 6 2 7 4 2" xfId="36471" xr:uid="{00000000-0005-0000-0000-00005F760000}"/>
    <cellStyle name="Fechas 6 2 7 5" xfId="16578" xr:uid="{00000000-0005-0000-0000-000060760000}"/>
    <cellStyle name="Fechas 6 2 7 5 2" xfId="48028" xr:uid="{00000000-0005-0000-0000-000061760000}"/>
    <cellStyle name="Fechas 6 2 7 6" xfId="16579" xr:uid="{00000000-0005-0000-0000-000062760000}"/>
    <cellStyle name="Fechas 6 2 7 6 2" xfId="48029" xr:uid="{00000000-0005-0000-0000-000063760000}"/>
    <cellStyle name="Fechas 6 2 7 7" xfId="16580" xr:uid="{00000000-0005-0000-0000-000064760000}"/>
    <cellStyle name="Fechas 6 2 7 7 2" xfId="48030" xr:uid="{00000000-0005-0000-0000-000065760000}"/>
    <cellStyle name="Fechas 6 2 7 8" xfId="31383" xr:uid="{00000000-0005-0000-0000-000066760000}"/>
    <cellStyle name="Fechas 6 2 8" xfId="16581" xr:uid="{00000000-0005-0000-0000-000067760000}"/>
    <cellStyle name="Fechas 6 2 8 2" xfId="16582" xr:uid="{00000000-0005-0000-0000-000068760000}"/>
    <cellStyle name="Fechas 6 2 8 2 2" xfId="37581" xr:uid="{00000000-0005-0000-0000-000069760000}"/>
    <cellStyle name="Fechas 6 2 8 3" xfId="16583" xr:uid="{00000000-0005-0000-0000-00006A760000}"/>
    <cellStyle name="Fechas 6 2 8 3 2" xfId="48031" xr:uid="{00000000-0005-0000-0000-00006B760000}"/>
    <cellStyle name="Fechas 6 2 8 4" xfId="16584" xr:uid="{00000000-0005-0000-0000-00006C760000}"/>
    <cellStyle name="Fechas 6 2 8 4 2" xfId="48032" xr:uid="{00000000-0005-0000-0000-00006D760000}"/>
    <cellStyle name="Fechas 6 2 8 5" xfId="32493" xr:uid="{00000000-0005-0000-0000-00006E760000}"/>
    <cellStyle name="Fechas 6 2 9" xfId="16585" xr:uid="{00000000-0005-0000-0000-00006F760000}"/>
    <cellStyle name="Fechas 6 2 9 2" xfId="16586" xr:uid="{00000000-0005-0000-0000-000070760000}"/>
    <cellStyle name="Fechas 6 2 9 2 2" xfId="37824" xr:uid="{00000000-0005-0000-0000-000071760000}"/>
    <cellStyle name="Fechas 6 2 9 3" xfId="16587" xr:uid="{00000000-0005-0000-0000-000072760000}"/>
    <cellStyle name="Fechas 6 2 9 3 2" xfId="48033" xr:uid="{00000000-0005-0000-0000-000073760000}"/>
    <cellStyle name="Fechas 6 2 9 4" xfId="16588" xr:uid="{00000000-0005-0000-0000-000074760000}"/>
    <cellStyle name="Fechas 6 2 9 4 2" xfId="48034" xr:uid="{00000000-0005-0000-0000-000075760000}"/>
    <cellStyle name="Fechas 6 2 9 5" xfId="32736" xr:uid="{00000000-0005-0000-0000-000076760000}"/>
    <cellStyle name="Fechas 6 3" xfId="16589" xr:uid="{00000000-0005-0000-0000-000077760000}"/>
    <cellStyle name="Fechas 6 3 10" xfId="16590" xr:uid="{00000000-0005-0000-0000-000078760000}"/>
    <cellStyle name="Fechas 6 3 10 2" xfId="48035" xr:uid="{00000000-0005-0000-0000-000079760000}"/>
    <cellStyle name="Fechas 6 3 11" xfId="16591" xr:uid="{00000000-0005-0000-0000-00007A760000}"/>
    <cellStyle name="Fechas 6 3 11 2" xfId="48036" xr:uid="{00000000-0005-0000-0000-00007B760000}"/>
    <cellStyle name="Fechas 6 3 12" xfId="30949" xr:uid="{00000000-0005-0000-0000-00007C760000}"/>
    <cellStyle name="Fechas 6 3 2" xfId="16592" xr:uid="{00000000-0005-0000-0000-00007D760000}"/>
    <cellStyle name="Fechas 6 3 2 2" xfId="16593" xr:uid="{00000000-0005-0000-0000-00007E760000}"/>
    <cellStyle name="Fechas 6 3 2 2 2" xfId="16594" xr:uid="{00000000-0005-0000-0000-00007F760000}"/>
    <cellStyle name="Fechas 6 3 2 2 2 2" xfId="38268" xr:uid="{00000000-0005-0000-0000-000080760000}"/>
    <cellStyle name="Fechas 6 3 2 2 3" xfId="16595" xr:uid="{00000000-0005-0000-0000-000081760000}"/>
    <cellStyle name="Fechas 6 3 2 2 3 2" xfId="48037" xr:uid="{00000000-0005-0000-0000-000082760000}"/>
    <cellStyle name="Fechas 6 3 2 2 4" xfId="16596" xr:uid="{00000000-0005-0000-0000-000083760000}"/>
    <cellStyle name="Fechas 6 3 2 2 4 2" xfId="48038" xr:uid="{00000000-0005-0000-0000-000084760000}"/>
    <cellStyle name="Fechas 6 3 2 2 5" xfId="16597" xr:uid="{00000000-0005-0000-0000-000085760000}"/>
    <cellStyle name="Fechas 6 3 2 2 5 2" xfId="48039" xr:uid="{00000000-0005-0000-0000-000086760000}"/>
    <cellStyle name="Fechas 6 3 2 2 6" xfId="33180" xr:uid="{00000000-0005-0000-0000-000087760000}"/>
    <cellStyle name="Fechas 6 3 2 2 7" xfId="58465" xr:uid="{00000000-0005-0000-0000-000088760000}"/>
    <cellStyle name="Fechas 6 3 2 3" xfId="16598" xr:uid="{00000000-0005-0000-0000-000089760000}"/>
    <cellStyle name="Fechas 6 3 2 3 2" xfId="16599" xr:uid="{00000000-0005-0000-0000-00008A760000}"/>
    <cellStyle name="Fechas 6 3 2 3 2 2" xfId="40522" xr:uid="{00000000-0005-0000-0000-00008B760000}"/>
    <cellStyle name="Fechas 6 3 2 3 3" xfId="16600" xr:uid="{00000000-0005-0000-0000-00008C760000}"/>
    <cellStyle name="Fechas 6 3 2 3 3 2" xfId="48040" xr:uid="{00000000-0005-0000-0000-00008D760000}"/>
    <cellStyle name="Fechas 6 3 2 3 4" xfId="16601" xr:uid="{00000000-0005-0000-0000-00008E760000}"/>
    <cellStyle name="Fechas 6 3 2 3 4 2" xfId="48041" xr:uid="{00000000-0005-0000-0000-00008F760000}"/>
    <cellStyle name="Fechas 6 3 2 3 5" xfId="16602" xr:uid="{00000000-0005-0000-0000-000090760000}"/>
    <cellStyle name="Fechas 6 3 2 3 5 2" xfId="48042" xr:uid="{00000000-0005-0000-0000-000091760000}"/>
    <cellStyle name="Fechas 6 3 2 3 6" xfId="35434" xr:uid="{00000000-0005-0000-0000-000092760000}"/>
    <cellStyle name="Fechas 6 3 2 3 7" xfId="58476" xr:uid="{00000000-0005-0000-0000-000093760000}"/>
    <cellStyle name="Fechas 6 3 2 4" xfId="16603" xr:uid="{00000000-0005-0000-0000-000094760000}"/>
    <cellStyle name="Fechas 6 3 2 4 2" xfId="36823" xr:uid="{00000000-0005-0000-0000-000095760000}"/>
    <cellStyle name="Fechas 6 3 2 4 3" xfId="58294" xr:uid="{00000000-0005-0000-0000-000096760000}"/>
    <cellStyle name="Fechas 6 3 2 5" xfId="31735" xr:uid="{00000000-0005-0000-0000-000097760000}"/>
    <cellStyle name="Fechas 6 3 2 6" xfId="58314" xr:uid="{00000000-0005-0000-0000-000098760000}"/>
    <cellStyle name="Fechas 6 3 3" xfId="16604" xr:uid="{00000000-0005-0000-0000-000099760000}"/>
    <cellStyle name="Fechas 6 3 3 10" xfId="58177" xr:uid="{00000000-0005-0000-0000-00009A760000}"/>
    <cellStyle name="Fechas 6 3 3 2" xfId="16605" xr:uid="{00000000-0005-0000-0000-00009B760000}"/>
    <cellStyle name="Fechas 6 3 3 2 2" xfId="16606" xr:uid="{00000000-0005-0000-0000-00009C760000}"/>
    <cellStyle name="Fechas 6 3 3 2 2 2" xfId="38273" xr:uid="{00000000-0005-0000-0000-00009D760000}"/>
    <cellStyle name="Fechas 6 3 3 2 3" xfId="16607" xr:uid="{00000000-0005-0000-0000-00009E760000}"/>
    <cellStyle name="Fechas 6 3 3 2 3 2" xfId="48043" xr:uid="{00000000-0005-0000-0000-00009F760000}"/>
    <cellStyle name="Fechas 6 3 3 2 4" xfId="16608" xr:uid="{00000000-0005-0000-0000-0000A0760000}"/>
    <cellStyle name="Fechas 6 3 3 2 4 2" xfId="48044" xr:uid="{00000000-0005-0000-0000-0000A1760000}"/>
    <cellStyle name="Fechas 6 3 3 2 5" xfId="33185" xr:uid="{00000000-0005-0000-0000-0000A2760000}"/>
    <cellStyle name="Fechas 6 3 3 2 6" xfId="58585" xr:uid="{00000000-0005-0000-0000-0000A3760000}"/>
    <cellStyle name="Fechas 6 3 3 3" xfId="16609" xr:uid="{00000000-0005-0000-0000-0000A4760000}"/>
    <cellStyle name="Fechas 6 3 3 3 2" xfId="16610" xr:uid="{00000000-0005-0000-0000-0000A5760000}"/>
    <cellStyle name="Fechas 6 3 3 3 2 2" xfId="39194" xr:uid="{00000000-0005-0000-0000-0000A6760000}"/>
    <cellStyle name="Fechas 6 3 3 3 3" xfId="16611" xr:uid="{00000000-0005-0000-0000-0000A7760000}"/>
    <cellStyle name="Fechas 6 3 3 3 3 2" xfId="48045" xr:uid="{00000000-0005-0000-0000-0000A8760000}"/>
    <cellStyle name="Fechas 6 3 3 3 4" xfId="16612" xr:uid="{00000000-0005-0000-0000-0000A9760000}"/>
    <cellStyle name="Fechas 6 3 3 3 4 2" xfId="48046" xr:uid="{00000000-0005-0000-0000-0000AA760000}"/>
    <cellStyle name="Fechas 6 3 3 3 5" xfId="34106" xr:uid="{00000000-0005-0000-0000-0000AB760000}"/>
    <cellStyle name="Fechas 6 3 3 3 6" xfId="58349" xr:uid="{00000000-0005-0000-0000-0000AC760000}"/>
    <cellStyle name="Fechas 6 3 3 4" xfId="16613" xr:uid="{00000000-0005-0000-0000-0000AD760000}"/>
    <cellStyle name="Fechas 6 3 3 4 2" xfId="16614" xr:uid="{00000000-0005-0000-0000-0000AE760000}"/>
    <cellStyle name="Fechas 6 3 3 4 2 2" xfId="40527" xr:uid="{00000000-0005-0000-0000-0000AF760000}"/>
    <cellStyle name="Fechas 6 3 3 4 3" xfId="16615" xr:uid="{00000000-0005-0000-0000-0000B0760000}"/>
    <cellStyle name="Fechas 6 3 3 4 3 2" xfId="48047" xr:uid="{00000000-0005-0000-0000-0000B1760000}"/>
    <cellStyle name="Fechas 6 3 3 4 4" xfId="16616" xr:uid="{00000000-0005-0000-0000-0000B2760000}"/>
    <cellStyle name="Fechas 6 3 3 4 4 2" xfId="48048" xr:uid="{00000000-0005-0000-0000-0000B3760000}"/>
    <cellStyle name="Fechas 6 3 3 4 5" xfId="35439" xr:uid="{00000000-0005-0000-0000-0000B4760000}"/>
    <cellStyle name="Fechas 6 3 3 4 6" xfId="58644" xr:uid="{00000000-0005-0000-0000-0000B5760000}"/>
    <cellStyle name="Fechas 6 3 3 5" xfId="16617" xr:uid="{00000000-0005-0000-0000-0000B6760000}"/>
    <cellStyle name="Fechas 6 3 3 5 2" xfId="36828" xr:uid="{00000000-0005-0000-0000-0000B7760000}"/>
    <cellStyle name="Fechas 6 3 3 5 3" xfId="58424" xr:uid="{00000000-0005-0000-0000-0000B8760000}"/>
    <cellStyle name="Fechas 6 3 3 6" xfId="16618" xr:uid="{00000000-0005-0000-0000-0000B9760000}"/>
    <cellStyle name="Fechas 6 3 3 6 2" xfId="48049" xr:uid="{00000000-0005-0000-0000-0000BA760000}"/>
    <cellStyle name="Fechas 6 3 3 6 3" xfId="58692" xr:uid="{00000000-0005-0000-0000-0000BB760000}"/>
    <cellStyle name="Fechas 6 3 3 7" xfId="16619" xr:uid="{00000000-0005-0000-0000-0000BC760000}"/>
    <cellStyle name="Fechas 6 3 3 7 2" xfId="48050" xr:uid="{00000000-0005-0000-0000-0000BD760000}"/>
    <cellStyle name="Fechas 6 3 3 8" xfId="16620" xr:uid="{00000000-0005-0000-0000-0000BE760000}"/>
    <cellStyle name="Fechas 6 3 3 8 2" xfId="48051" xr:uid="{00000000-0005-0000-0000-0000BF760000}"/>
    <cellStyle name="Fechas 6 3 3 9" xfId="31740" xr:uid="{00000000-0005-0000-0000-0000C0760000}"/>
    <cellStyle name="Fechas 6 3 4" xfId="16621" xr:uid="{00000000-0005-0000-0000-0000C1760000}"/>
    <cellStyle name="Fechas 6 3 4 2" xfId="16622" xr:uid="{00000000-0005-0000-0000-0000C2760000}"/>
    <cellStyle name="Fechas 6 3 4 2 2" xfId="16623" xr:uid="{00000000-0005-0000-0000-0000C3760000}"/>
    <cellStyle name="Fechas 6 3 4 2 2 2" xfId="38449" xr:uid="{00000000-0005-0000-0000-0000C4760000}"/>
    <cellStyle name="Fechas 6 3 4 2 3" xfId="16624" xr:uid="{00000000-0005-0000-0000-0000C5760000}"/>
    <cellStyle name="Fechas 6 3 4 2 3 2" xfId="48052" xr:uid="{00000000-0005-0000-0000-0000C6760000}"/>
    <cellStyle name="Fechas 6 3 4 2 4" xfId="16625" xr:uid="{00000000-0005-0000-0000-0000C7760000}"/>
    <cellStyle name="Fechas 6 3 4 2 4 2" xfId="48053" xr:uid="{00000000-0005-0000-0000-0000C8760000}"/>
    <cellStyle name="Fechas 6 3 4 2 5" xfId="33361" xr:uid="{00000000-0005-0000-0000-0000C9760000}"/>
    <cellStyle name="Fechas 6 3 4 3" xfId="16626" xr:uid="{00000000-0005-0000-0000-0000CA760000}"/>
    <cellStyle name="Fechas 6 3 4 3 2" xfId="16627" xr:uid="{00000000-0005-0000-0000-0000CB760000}"/>
    <cellStyle name="Fechas 6 3 4 3 2 2" xfId="39321" xr:uid="{00000000-0005-0000-0000-0000CC760000}"/>
    <cellStyle name="Fechas 6 3 4 3 3" xfId="16628" xr:uid="{00000000-0005-0000-0000-0000CD760000}"/>
    <cellStyle name="Fechas 6 3 4 3 3 2" xfId="48054" xr:uid="{00000000-0005-0000-0000-0000CE760000}"/>
    <cellStyle name="Fechas 6 3 4 3 4" xfId="16629" xr:uid="{00000000-0005-0000-0000-0000CF760000}"/>
    <cellStyle name="Fechas 6 3 4 3 4 2" xfId="48055" xr:uid="{00000000-0005-0000-0000-0000D0760000}"/>
    <cellStyle name="Fechas 6 3 4 3 5" xfId="34233" xr:uid="{00000000-0005-0000-0000-0000D1760000}"/>
    <cellStyle name="Fechas 6 3 4 4" xfId="16630" xr:uid="{00000000-0005-0000-0000-0000D2760000}"/>
    <cellStyle name="Fechas 6 3 4 4 2" xfId="16631" xr:uid="{00000000-0005-0000-0000-0000D3760000}"/>
    <cellStyle name="Fechas 6 3 4 4 2 2" xfId="40703" xr:uid="{00000000-0005-0000-0000-0000D4760000}"/>
    <cellStyle name="Fechas 6 3 4 4 3" xfId="16632" xr:uid="{00000000-0005-0000-0000-0000D5760000}"/>
    <cellStyle name="Fechas 6 3 4 4 3 2" xfId="48056" xr:uid="{00000000-0005-0000-0000-0000D6760000}"/>
    <cellStyle name="Fechas 6 3 4 4 4" xfId="16633" xr:uid="{00000000-0005-0000-0000-0000D7760000}"/>
    <cellStyle name="Fechas 6 3 4 4 4 2" xfId="48057" xr:uid="{00000000-0005-0000-0000-0000D8760000}"/>
    <cellStyle name="Fechas 6 3 4 4 5" xfId="35615" xr:uid="{00000000-0005-0000-0000-0000D9760000}"/>
    <cellStyle name="Fechas 6 3 4 5" xfId="16634" xr:uid="{00000000-0005-0000-0000-0000DA760000}"/>
    <cellStyle name="Fechas 6 3 4 5 2" xfId="37004" xr:uid="{00000000-0005-0000-0000-0000DB760000}"/>
    <cellStyle name="Fechas 6 3 4 6" xfId="16635" xr:uid="{00000000-0005-0000-0000-0000DC760000}"/>
    <cellStyle name="Fechas 6 3 4 6 2" xfId="48058" xr:uid="{00000000-0005-0000-0000-0000DD760000}"/>
    <cellStyle name="Fechas 6 3 4 7" xfId="16636" xr:uid="{00000000-0005-0000-0000-0000DE760000}"/>
    <cellStyle name="Fechas 6 3 4 7 2" xfId="48059" xr:uid="{00000000-0005-0000-0000-0000DF760000}"/>
    <cellStyle name="Fechas 6 3 4 8" xfId="16637" xr:uid="{00000000-0005-0000-0000-0000E0760000}"/>
    <cellStyle name="Fechas 6 3 4 8 2" xfId="48060" xr:uid="{00000000-0005-0000-0000-0000E1760000}"/>
    <cellStyle name="Fechas 6 3 4 9" xfId="31916" xr:uid="{00000000-0005-0000-0000-0000E2760000}"/>
    <cellStyle name="Fechas 6 3 5" xfId="16638" xr:uid="{00000000-0005-0000-0000-0000E3760000}"/>
    <cellStyle name="Fechas 6 3 5 2" xfId="16639" xr:uid="{00000000-0005-0000-0000-0000E4760000}"/>
    <cellStyle name="Fechas 6 3 5 2 2" xfId="16640" xr:uid="{00000000-0005-0000-0000-0000E5760000}"/>
    <cellStyle name="Fechas 6 3 5 2 2 2" xfId="38962" xr:uid="{00000000-0005-0000-0000-0000E6760000}"/>
    <cellStyle name="Fechas 6 3 5 2 3" xfId="16641" xr:uid="{00000000-0005-0000-0000-0000E7760000}"/>
    <cellStyle name="Fechas 6 3 5 2 3 2" xfId="48061" xr:uid="{00000000-0005-0000-0000-0000E8760000}"/>
    <cellStyle name="Fechas 6 3 5 2 4" xfId="16642" xr:uid="{00000000-0005-0000-0000-0000E9760000}"/>
    <cellStyle name="Fechas 6 3 5 2 4 2" xfId="48062" xr:uid="{00000000-0005-0000-0000-0000EA760000}"/>
    <cellStyle name="Fechas 6 3 5 2 5" xfId="33874" xr:uid="{00000000-0005-0000-0000-0000EB760000}"/>
    <cellStyle name="Fechas 6 3 5 3" xfId="16643" xr:uid="{00000000-0005-0000-0000-0000EC760000}"/>
    <cellStyle name="Fechas 6 3 5 3 2" xfId="16644" xr:uid="{00000000-0005-0000-0000-0000ED760000}"/>
    <cellStyle name="Fechas 6 3 5 3 2 2" xfId="40178" xr:uid="{00000000-0005-0000-0000-0000EE760000}"/>
    <cellStyle name="Fechas 6 3 5 3 3" xfId="16645" xr:uid="{00000000-0005-0000-0000-0000EF760000}"/>
    <cellStyle name="Fechas 6 3 5 3 3 2" xfId="48063" xr:uid="{00000000-0005-0000-0000-0000F0760000}"/>
    <cellStyle name="Fechas 6 3 5 3 4" xfId="16646" xr:uid="{00000000-0005-0000-0000-0000F1760000}"/>
    <cellStyle name="Fechas 6 3 5 3 4 2" xfId="48064" xr:uid="{00000000-0005-0000-0000-0000F2760000}"/>
    <cellStyle name="Fechas 6 3 5 3 5" xfId="35090" xr:uid="{00000000-0005-0000-0000-0000F3760000}"/>
    <cellStyle name="Fechas 6 3 5 4" xfId="16647" xr:uid="{00000000-0005-0000-0000-0000F4760000}"/>
    <cellStyle name="Fechas 6 3 5 4 2" xfId="36479" xr:uid="{00000000-0005-0000-0000-0000F5760000}"/>
    <cellStyle name="Fechas 6 3 5 5" xfId="16648" xr:uid="{00000000-0005-0000-0000-0000F6760000}"/>
    <cellStyle name="Fechas 6 3 5 5 2" xfId="48065" xr:uid="{00000000-0005-0000-0000-0000F7760000}"/>
    <cellStyle name="Fechas 6 3 5 6" xfId="16649" xr:uid="{00000000-0005-0000-0000-0000F8760000}"/>
    <cellStyle name="Fechas 6 3 5 6 2" xfId="48066" xr:uid="{00000000-0005-0000-0000-0000F9760000}"/>
    <cellStyle name="Fechas 6 3 5 7" xfId="16650" xr:uid="{00000000-0005-0000-0000-0000FA760000}"/>
    <cellStyle name="Fechas 6 3 5 7 2" xfId="48067" xr:uid="{00000000-0005-0000-0000-0000FB760000}"/>
    <cellStyle name="Fechas 6 3 5 8" xfId="31391" xr:uid="{00000000-0005-0000-0000-0000FC760000}"/>
    <cellStyle name="Fechas 6 3 6" xfId="16651" xr:uid="{00000000-0005-0000-0000-0000FD760000}"/>
    <cellStyle name="Fechas 6 3 6 2" xfId="16652" xr:uid="{00000000-0005-0000-0000-0000FE760000}"/>
    <cellStyle name="Fechas 6 3 6 2 2" xfId="37722" xr:uid="{00000000-0005-0000-0000-0000FF760000}"/>
    <cellStyle name="Fechas 6 3 6 3" xfId="16653" xr:uid="{00000000-0005-0000-0000-000000770000}"/>
    <cellStyle name="Fechas 6 3 6 3 2" xfId="48068" xr:uid="{00000000-0005-0000-0000-000001770000}"/>
    <cellStyle name="Fechas 6 3 6 4" xfId="16654" xr:uid="{00000000-0005-0000-0000-000002770000}"/>
    <cellStyle name="Fechas 6 3 6 4 2" xfId="48069" xr:uid="{00000000-0005-0000-0000-000003770000}"/>
    <cellStyle name="Fechas 6 3 6 5" xfId="32634" xr:uid="{00000000-0005-0000-0000-000004770000}"/>
    <cellStyle name="Fechas 6 3 7" xfId="16655" xr:uid="{00000000-0005-0000-0000-000005770000}"/>
    <cellStyle name="Fechas 6 3 7 2" xfId="16656" xr:uid="{00000000-0005-0000-0000-000006770000}"/>
    <cellStyle name="Fechas 6 3 7 2 2" xfId="37907" xr:uid="{00000000-0005-0000-0000-000007770000}"/>
    <cellStyle name="Fechas 6 3 7 3" xfId="16657" xr:uid="{00000000-0005-0000-0000-000008770000}"/>
    <cellStyle name="Fechas 6 3 7 3 2" xfId="48070" xr:uid="{00000000-0005-0000-0000-000009770000}"/>
    <cellStyle name="Fechas 6 3 7 4" xfId="16658" xr:uid="{00000000-0005-0000-0000-00000A770000}"/>
    <cellStyle name="Fechas 6 3 7 4 2" xfId="48071" xr:uid="{00000000-0005-0000-0000-00000B770000}"/>
    <cellStyle name="Fechas 6 3 7 5" xfId="32819" xr:uid="{00000000-0005-0000-0000-00000C770000}"/>
    <cellStyle name="Fechas 6 3 8" xfId="16659" xr:uid="{00000000-0005-0000-0000-00000D770000}"/>
    <cellStyle name="Fechas 6 3 8 2" xfId="16660" xr:uid="{00000000-0005-0000-0000-00000E770000}"/>
    <cellStyle name="Fechas 6 3 8 2 2" xfId="39914" xr:uid="{00000000-0005-0000-0000-00000F770000}"/>
    <cellStyle name="Fechas 6 3 8 3" xfId="16661" xr:uid="{00000000-0005-0000-0000-000010770000}"/>
    <cellStyle name="Fechas 6 3 8 3 2" xfId="48072" xr:uid="{00000000-0005-0000-0000-000011770000}"/>
    <cellStyle name="Fechas 6 3 8 4" xfId="16662" xr:uid="{00000000-0005-0000-0000-000012770000}"/>
    <cellStyle name="Fechas 6 3 8 4 2" xfId="48073" xr:uid="{00000000-0005-0000-0000-000013770000}"/>
    <cellStyle name="Fechas 6 3 8 5" xfId="34826" xr:uid="{00000000-0005-0000-0000-000014770000}"/>
    <cellStyle name="Fechas 6 3 9" xfId="16663" xr:uid="{00000000-0005-0000-0000-000015770000}"/>
    <cellStyle name="Fechas 6 3 9 2" xfId="36215" xr:uid="{00000000-0005-0000-0000-000016770000}"/>
    <cellStyle name="Fechas 6 4" xfId="16664" xr:uid="{00000000-0005-0000-0000-000017770000}"/>
    <cellStyle name="Fechas 6 4 10" xfId="16665" xr:uid="{00000000-0005-0000-0000-000018770000}"/>
    <cellStyle name="Fechas 6 4 10 2" xfId="48074" xr:uid="{00000000-0005-0000-0000-000019770000}"/>
    <cellStyle name="Fechas 6 4 11" xfId="16666" xr:uid="{00000000-0005-0000-0000-00001A770000}"/>
    <cellStyle name="Fechas 6 4 11 2" xfId="48075" xr:uid="{00000000-0005-0000-0000-00001B770000}"/>
    <cellStyle name="Fechas 6 4 12" xfId="30944" xr:uid="{00000000-0005-0000-0000-00001C770000}"/>
    <cellStyle name="Fechas 6 4 2" xfId="16667" xr:uid="{00000000-0005-0000-0000-00001D770000}"/>
    <cellStyle name="Fechas 6 4 2 2" xfId="16668" xr:uid="{00000000-0005-0000-0000-00001E770000}"/>
    <cellStyle name="Fechas 6 4 2 2 2" xfId="16669" xr:uid="{00000000-0005-0000-0000-00001F770000}"/>
    <cellStyle name="Fechas 6 4 2 2 2 2" xfId="38269" xr:uid="{00000000-0005-0000-0000-000020770000}"/>
    <cellStyle name="Fechas 6 4 2 2 3" xfId="16670" xr:uid="{00000000-0005-0000-0000-000021770000}"/>
    <cellStyle name="Fechas 6 4 2 2 3 2" xfId="48076" xr:uid="{00000000-0005-0000-0000-000022770000}"/>
    <cellStyle name="Fechas 6 4 2 2 4" xfId="16671" xr:uid="{00000000-0005-0000-0000-000023770000}"/>
    <cellStyle name="Fechas 6 4 2 2 4 2" xfId="48077" xr:uid="{00000000-0005-0000-0000-000024770000}"/>
    <cellStyle name="Fechas 6 4 2 2 5" xfId="16672" xr:uid="{00000000-0005-0000-0000-000025770000}"/>
    <cellStyle name="Fechas 6 4 2 2 5 2" xfId="48078" xr:uid="{00000000-0005-0000-0000-000026770000}"/>
    <cellStyle name="Fechas 6 4 2 2 6" xfId="33181" xr:uid="{00000000-0005-0000-0000-000027770000}"/>
    <cellStyle name="Fechas 6 4 2 3" xfId="16673" xr:uid="{00000000-0005-0000-0000-000028770000}"/>
    <cellStyle name="Fechas 6 4 2 3 2" xfId="16674" xr:uid="{00000000-0005-0000-0000-000029770000}"/>
    <cellStyle name="Fechas 6 4 2 3 2 2" xfId="40523" xr:uid="{00000000-0005-0000-0000-00002A770000}"/>
    <cellStyle name="Fechas 6 4 2 3 3" xfId="16675" xr:uid="{00000000-0005-0000-0000-00002B770000}"/>
    <cellStyle name="Fechas 6 4 2 3 3 2" xfId="48079" xr:uid="{00000000-0005-0000-0000-00002C770000}"/>
    <cellStyle name="Fechas 6 4 2 3 4" xfId="16676" xr:uid="{00000000-0005-0000-0000-00002D770000}"/>
    <cellStyle name="Fechas 6 4 2 3 4 2" xfId="48080" xr:uid="{00000000-0005-0000-0000-00002E770000}"/>
    <cellStyle name="Fechas 6 4 2 3 5" xfId="16677" xr:uid="{00000000-0005-0000-0000-00002F770000}"/>
    <cellStyle name="Fechas 6 4 2 3 5 2" xfId="48081" xr:uid="{00000000-0005-0000-0000-000030770000}"/>
    <cellStyle name="Fechas 6 4 2 3 6" xfId="35435" xr:uid="{00000000-0005-0000-0000-000031770000}"/>
    <cellStyle name="Fechas 6 4 2 4" xfId="16678" xr:uid="{00000000-0005-0000-0000-000032770000}"/>
    <cellStyle name="Fechas 6 4 2 4 2" xfId="36824" xr:uid="{00000000-0005-0000-0000-000033770000}"/>
    <cellStyle name="Fechas 6 4 2 5" xfId="31736" xr:uid="{00000000-0005-0000-0000-000034770000}"/>
    <cellStyle name="Fechas 6 4 3" xfId="16679" xr:uid="{00000000-0005-0000-0000-000035770000}"/>
    <cellStyle name="Fechas 6 4 3 2" xfId="16680" xr:uid="{00000000-0005-0000-0000-000036770000}"/>
    <cellStyle name="Fechas 6 4 3 2 2" xfId="16681" xr:uid="{00000000-0005-0000-0000-000037770000}"/>
    <cellStyle name="Fechas 6 4 3 2 2 2" xfId="38275" xr:uid="{00000000-0005-0000-0000-000038770000}"/>
    <cellStyle name="Fechas 6 4 3 2 3" xfId="16682" xr:uid="{00000000-0005-0000-0000-000039770000}"/>
    <cellStyle name="Fechas 6 4 3 2 3 2" xfId="48082" xr:uid="{00000000-0005-0000-0000-00003A770000}"/>
    <cellStyle name="Fechas 6 4 3 2 4" xfId="16683" xr:uid="{00000000-0005-0000-0000-00003B770000}"/>
    <cellStyle name="Fechas 6 4 3 2 4 2" xfId="48083" xr:uid="{00000000-0005-0000-0000-00003C770000}"/>
    <cellStyle name="Fechas 6 4 3 2 5" xfId="33187" xr:uid="{00000000-0005-0000-0000-00003D770000}"/>
    <cellStyle name="Fechas 6 4 3 3" xfId="16684" xr:uid="{00000000-0005-0000-0000-00003E770000}"/>
    <cellStyle name="Fechas 6 4 3 3 2" xfId="16685" xr:uid="{00000000-0005-0000-0000-00003F770000}"/>
    <cellStyle name="Fechas 6 4 3 3 2 2" xfId="39195" xr:uid="{00000000-0005-0000-0000-000040770000}"/>
    <cellStyle name="Fechas 6 4 3 3 3" xfId="16686" xr:uid="{00000000-0005-0000-0000-000041770000}"/>
    <cellStyle name="Fechas 6 4 3 3 3 2" xfId="48084" xr:uid="{00000000-0005-0000-0000-000042770000}"/>
    <cellStyle name="Fechas 6 4 3 3 4" xfId="16687" xr:uid="{00000000-0005-0000-0000-000043770000}"/>
    <cellStyle name="Fechas 6 4 3 3 4 2" xfId="48085" xr:uid="{00000000-0005-0000-0000-000044770000}"/>
    <cellStyle name="Fechas 6 4 3 3 5" xfId="34107" xr:uid="{00000000-0005-0000-0000-000045770000}"/>
    <cellStyle name="Fechas 6 4 3 4" xfId="16688" xr:uid="{00000000-0005-0000-0000-000046770000}"/>
    <cellStyle name="Fechas 6 4 3 4 2" xfId="16689" xr:uid="{00000000-0005-0000-0000-000047770000}"/>
    <cellStyle name="Fechas 6 4 3 4 2 2" xfId="40529" xr:uid="{00000000-0005-0000-0000-000048770000}"/>
    <cellStyle name="Fechas 6 4 3 4 3" xfId="16690" xr:uid="{00000000-0005-0000-0000-000049770000}"/>
    <cellStyle name="Fechas 6 4 3 4 3 2" xfId="48086" xr:uid="{00000000-0005-0000-0000-00004A770000}"/>
    <cellStyle name="Fechas 6 4 3 4 4" xfId="16691" xr:uid="{00000000-0005-0000-0000-00004B770000}"/>
    <cellStyle name="Fechas 6 4 3 4 4 2" xfId="48087" xr:uid="{00000000-0005-0000-0000-00004C770000}"/>
    <cellStyle name="Fechas 6 4 3 4 5" xfId="35441" xr:uid="{00000000-0005-0000-0000-00004D770000}"/>
    <cellStyle name="Fechas 6 4 3 5" xfId="16692" xr:uid="{00000000-0005-0000-0000-00004E770000}"/>
    <cellStyle name="Fechas 6 4 3 5 2" xfId="36830" xr:uid="{00000000-0005-0000-0000-00004F770000}"/>
    <cellStyle name="Fechas 6 4 3 6" xfId="16693" xr:uid="{00000000-0005-0000-0000-000050770000}"/>
    <cellStyle name="Fechas 6 4 3 6 2" xfId="48088" xr:uid="{00000000-0005-0000-0000-000051770000}"/>
    <cellStyle name="Fechas 6 4 3 7" xfId="16694" xr:uid="{00000000-0005-0000-0000-000052770000}"/>
    <cellStyle name="Fechas 6 4 3 7 2" xfId="48089" xr:uid="{00000000-0005-0000-0000-000053770000}"/>
    <cellStyle name="Fechas 6 4 3 8" xfId="16695" xr:uid="{00000000-0005-0000-0000-000054770000}"/>
    <cellStyle name="Fechas 6 4 3 8 2" xfId="48090" xr:uid="{00000000-0005-0000-0000-000055770000}"/>
    <cellStyle name="Fechas 6 4 3 9" xfId="31742" xr:uid="{00000000-0005-0000-0000-000056770000}"/>
    <cellStyle name="Fechas 6 4 4" xfId="16696" xr:uid="{00000000-0005-0000-0000-000057770000}"/>
    <cellStyle name="Fechas 6 4 4 2" xfId="16697" xr:uid="{00000000-0005-0000-0000-000058770000}"/>
    <cellStyle name="Fechas 6 4 4 2 2" xfId="16698" xr:uid="{00000000-0005-0000-0000-000059770000}"/>
    <cellStyle name="Fechas 6 4 4 2 2 2" xfId="38448" xr:uid="{00000000-0005-0000-0000-00005A770000}"/>
    <cellStyle name="Fechas 6 4 4 2 3" xfId="16699" xr:uid="{00000000-0005-0000-0000-00005B770000}"/>
    <cellStyle name="Fechas 6 4 4 2 3 2" xfId="48091" xr:uid="{00000000-0005-0000-0000-00005C770000}"/>
    <cellStyle name="Fechas 6 4 4 2 4" xfId="16700" xr:uid="{00000000-0005-0000-0000-00005D770000}"/>
    <cellStyle name="Fechas 6 4 4 2 4 2" xfId="48092" xr:uid="{00000000-0005-0000-0000-00005E770000}"/>
    <cellStyle name="Fechas 6 4 4 2 5" xfId="33360" xr:uid="{00000000-0005-0000-0000-00005F770000}"/>
    <cellStyle name="Fechas 6 4 4 3" xfId="16701" xr:uid="{00000000-0005-0000-0000-000060770000}"/>
    <cellStyle name="Fechas 6 4 4 3 2" xfId="16702" xr:uid="{00000000-0005-0000-0000-000061770000}"/>
    <cellStyle name="Fechas 6 4 4 3 2 2" xfId="39320" xr:uid="{00000000-0005-0000-0000-000062770000}"/>
    <cellStyle name="Fechas 6 4 4 3 3" xfId="16703" xr:uid="{00000000-0005-0000-0000-000063770000}"/>
    <cellStyle name="Fechas 6 4 4 3 3 2" xfId="48093" xr:uid="{00000000-0005-0000-0000-000064770000}"/>
    <cellStyle name="Fechas 6 4 4 3 4" xfId="16704" xr:uid="{00000000-0005-0000-0000-000065770000}"/>
    <cellStyle name="Fechas 6 4 4 3 4 2" xfId="48094" xr:uid="{00000000-0005-0000-0000-000066770000}"/>
    <cellStyle name="Fechas 6 4 4 3 5" xfId="34232" xr:uid="{00000000-0005-0000-0000-000067770000}"/>
    <cellStyle name="Fechas 6 4 4 4" xfId="16705" xr:uid="{00000000-0005-0000-0000-000068770000}"/>
    <cellStyle name="Fechas 6 4 4 4 2" xfId="16706" xr:uid="{00000000-0005-0000-0000-000069770000}"/>
    <cellStyle name="Fechas 6 4 4 4 2 2" xfId="40702" xr:uid="{00000000-0005-0000-0000-00006A770000}"/>
    <cellStyle name="Fechas 6 4 4 4 3" xfId="16707" xr:uid="{00000000-0005-0000-0000-00006B770000}"/>
    <cellStyle name="Fechas 6 4 4 4 3 2" xfId="48095" xr:uid="{00000000-0005-0000-0000-00006C770000}"/>
    <cellStyle name="Fechas 6 4 4 4 4" xfId="16708" xr:uid="{00000000-0005-0000-0000-00006D770000}"/>
    <cellStyle name="Fechas 6 4 4 4 4 2" xfId="48096" xr:uid="{00000000-0005-0000-0000-00006E770000}"/>
    <cellStyle name="Fechas 6 4 4 4 5" xfId="35614" xr:uid="{00000000-0005-0000-0000-00006F770000}"/>
    <cellStyle name="Fechas 6 4 4 5" xfId="16709" xr:uid="{00000000-0005-0000-0000-000070770000}"/>
    <cellStyle name="Fechas 6 4 4 5 2" xfId="37003" xr:uid="{00000000-0005-0000-0000-000071770000}"/>
    <cellStyle name="Fechas 6 4 4 6" xfId="16710" xr:uid="{00000000-0005-0000-0000-000072770000}"/>
    <cellStyle name="Fechas 6 4 4 6 2" xfId="48097" xr:uid="{00000000-0005-0000-0000-000073770000}"/>
    <cellStyle name="Fechas 6 4 4 7" xfId="16711" xr:uid="{00000000-0005-0000-0000-000074770000}"/>
    <cellStyle name="Fechas 6 4 4 7 2" xfId="48098" xr:uid="{00000000-0005-0000-0000-000075770000}"/>
    <cellStyle name="Fechas 6 4 4 8" xfId="16712" xr:uid="{00000000-0005-0000-0000-000076770000}"/>
    <cellStyle name="Fechas 6 4 4 8 2" xfId="48099" xr:uid="{00000000-0005-0000-0000-000077770000}"/>
    <cellStyle name="Fechas 6 4 4 9" xfId="31915" xr:uid="{00000000-0005-0000-0000-000078770000}"/>
    <cellStyle name="Fechas 6 4 5" xfId="16713" xr:uid="{00000000-0005-0000-0000-000079770000}"/>
    <cellStyle name="Fechas 6 4 5 2" xfId="16714" xr:uid="{00000000-0005-0000-0000-00007A770000}"/>
    <cellStyle name="Fechas 6 4 5 2 2" xfId="16715" xr:uid="{00000000-0005-0000-0000-00007B770000}"/>
    <cellStyle name="Fechas 6 4 5 2 2 2" xfId="38963" xr:uid="{00000000-0005-0000-0000-00007C770000}"/>
    <cellStyle name="Fechas 6 4 5 2 3" xfId="16716" xr:uid="{00000000-0005-0000-0000-00007D770000}"/>
    <cellStyle name="Fechas 6 4 5 2 3 2" xfId="48100" xr:uid="{00000000-0005-0000-0000-00007E770000}"/>
    <cellStyle name="Fechas 6 4 5 2 4" xfId="16717" xr:uid="{00000000-0005-0000-0000-00007F770000}"/>
    <cellStyle name="Fechas 6 4 5 2 4 2" xfId="48101" xr:uid="{00000000-0005-0000-0000-000080770000}"/>
    <cellStyle name="Fechas 6 4 5 2 5" xfId="33875" xr:uid="{00000000-0005-0000-0000-000081770000}"/>
    <cellStyle name="Fechas 6 4 5 3" xfId="16718" xr:uid="{00000000-0005-0000-0000-000082770000}"/>
    <cellStyle name="Fechas 6 4 5 3 2" xfId="16719" xr:uid="{00000000-0005-0000-0000-000083770000}"/>
    <cellStyle name="Fechas 6 4 5 3 2 2" xfId="40179" xr:uid="{00000000-0005-0000-0000-000084770000}"/>
    <cellStyle name="Fechas 6 4 5 3 3" xfId="16720" xr:uid="{00000000-0005-0000-0000-000085770000}"/>
    <cellStyle name="Fechas 6 4 5 3 3 2" xfId="48102" xr:uid="{00000000-0005-0000-0000-000086770000}"/>
    <cellStyle name="Fechas 6 4 5 3 4" xfId="16721" xr:uid="{00000000-0005-0000-0000-000087770000}"/>
    <cellStyle name="Fechas 6 4 5 3 4 2" xfId="48103" xr:uid="{00000000-0005-0000-0000-000088770000}"/>
    <cellStyle name="Fechas 6 4 5 3 5" xfId="35091" xr:uid="{00000000-0005-0000-0000-000089770000}"/>
    <cellStyle name="Fechas 6 4 5 4" xfId="16722" xr:uid="{00000000-0005-0000-0000-00008A770000}"/>
    <cellStyle name="Fechas 6 4 5 4 2" xfId="36480" xr:uid="{00000000-0005-0000-0000-00008B770000}"/>
    <cellStyle name="Fechas 6 4 5 5" xfId="16723" xr:uid="{00000000-0005-0000-0000-00008C770000}"/>
    <cellStyle name="Fechas 6 4 5 5 2" xfId="48104" xr:uid="{00000000-0005-0000-0000-00008D770000}"/>
    <cellStyle name="Fechas 6 4 5 6" xfId="16724" xr:uid="{00000000-0005-0000-0000-00008E770000}"/>
    <cellStyle name="Fechas 6 4 5 6 2" xfId="48105" xr:uid="{00000000-0005-0000-0000-00008F770000}"/>
    <cellStyle name="Fechas 6 4 5 7" xfId="16725" xr:uid="{00000000-0005-0000-0000-000090770000}"/>
    <cellStyle name="Fechas 6 4 5 7 2" xfId="48106" xr:uid="{00000000-0005-0000-0000-000091770000}"/>
    <cellStyle name="Fechas 6 4 5 8" xfId="31392" xr:uid="{00000000-0005-0000-0000-000092770000}"/>
    <cellStyle name="Fechas 6 4 6" xfId="16726" xr:uid="{00000000-0005-0000-0000-000093770000}"/>
    <cellStyle name="Fechas 6 4 6 2" xfId="16727" xr:uid="{00000000-0005-0000-0000-000094770000}"/>
    <cellStyle name="Fechas 6 4 6 2 2" xfId="37718" xr:uid="{00000000-0005-0000-0000-000095770000}"/>
    <cellStyle name="Fechas 6 4 6 3" xfId="16728" xr:uid="{00000000-0005-0000-0000-000096770000}"/>
    <cellStyle name="Fechas 6 4 6 3 2" xfId="48107" xr:uid="{00000000-0005-0000-0000-000097770000}"/>
    <cellStyle name="Fechas 6 4 6 4" xfId="16729" xr:uid="{00000000-0005-0000-0000-000098770000}"/>
    <cellStyle name="Fechas 6 4 6 4 2" xfId="48108" xr:uid="{00000000-0005-0000-0000-000099770000}"/>
    <cellStyle name="Fechas 6 4 6 5" xfId="32630" xr:uid="{00000000-0005-0000-0000-00009A770000}"/>
    <cellStyle name="Fechas 6 4 7" xfId="16730" xr:uid="{00000000-0005-0000-0000-00009B770000}"/>
    <cellStyle name="Fechas 6 4 7 2" xfId="16731" xr:uid="{00000000-0005-0000-0000-00009C770000}"/>
    <cellStyle name="Fechas 6 4 7 2 2" xfId="37909" xr:uid="{00000000-0005-0000-0000-00009D770000}"/>
    <cellStyle name="Fechas 6 4 7 3" xfId="16732" xr:uid="{00000000-0005-0000-0000-00009E770000}"/>
    <cellStyle name="Fechas 6 4 7 3 2" xfId="48109" xr:uid="{00000000-0005-0000-0000-00009F770000}"/>
    <cellStyle name="Fechas 6 4 7 4" xfId="16733" xr:uid="{00000000-0005-0000-0000-0000A0770000}"/>
    <cellStyle name="Fechas 6 4 7 4 2" xfId="48110" xr:uid="{00000000-0005-0000-0000-0000A1770000}"/>
    <cellStyle name="Fechas 6 4 7 5" xfId="32821" xr:uid="{00000000-0005-0000-0000-0000A2770000}"/>
    <cellStyle name="Fechas 6 4 8" xfId="16734" xr:uid="{00000000-0005-0000-0000-0000A3770000}"/>
    <cellStyle name="Fechas 6 4 8 2" xfId="16735" xr:uid="{00000000-0005-0000-0000-0000A4770000}"/>
    <cellStyle name="Fechas 6 4 8 2 2" xfId="39910" xr:uid="{00000000-0005-0000-0000-0000A5770000}"/>
    <cellStyle name="Fechas 6 4 8 3" xfId="16736" xr:uid="{00000000-0005-0000-0000-0000A6770000}"/>
    <cellStyle name="Fechas 6 4 8 3 2" xfId="48111" xr:uid="{00000000-0005-0000-0000-0000A7770000}"/>
    <cellStyle name="Fechas 6 4 8 4" xfId="16737" xr:uid="{00000000-0005-0000-0000-0000A8770000}"/>
    <cellStyle name="Fechas 6 4 8 4 2" xfId="48112" xr:uid="{00000000-0005-0000-0000-0000A9770000}"/>
    <cellStyle name="Fechas 6 4 8 5" xfId="34822" xr:uid="{00000000-0005-0000-0000-0000AA770000}"/>
    <cellStyle name="Fechas 6 4 9" xfId="16738" xr:uid="{00000000-0005-0000-0000-0000AB770000}"/>
    <cellStyle name="Fechas 6 4 9 2" xfId="36211" xr:uid="{00000000-0005-0000-0000-0000AC770000}"/>
    <cellStyle name="Fechas 6 5" xfId="16739" xr:uid="{00000000-0005-0000-0000-0000AD770000}"/>
    <cellStyle name="Fechas 6 5 10" xfId="16740" xr:uid="{00000000-0005-0000-0000-0000AE770000}"/>
    <cellStyle name="Fechas 6 5 10 2" xfId="48113" xr:uid="{00000000-0005-0000-0000-0000AF770000}"/>
    <cellStyle name="Fechas 6 5 11" xfId="16741" xr:uid="{00000000-0005-0000-0000-0000B0770000}"/>
    <cellStyle name="Fechas 6 5 11 2" xfId="48114" xr:uid="{00000000-0005-0000-0000-0000B1770000}"/>
    <cellStyle name="Fechas 6 5 12" xfId="30933" xr:uid="{00000000-0005-0000-0000-0000B2770000}"/>
    <cellStyle name="Fechas 6 5 2" xfId="16742" xr:uid="{00000000-0005-0000-0000-0000B3770000}"/>
    <cellStyle name="Fechas 6 5 2 2" xfId="16743" xr:uid="{00000000-0005-0000-0000-0000B4770000}"/>
    <cellStyle name="Fechas 6 5 2 2 2" xfId="16744" xr:uid="{00000000-0005-0000-0000-0000B5770000}"/>
    <cellStyle name="Fechas 6 5 2 2 2 2" xfId="38270" xr:uid="{00000000-0005-0000-0000-0000B6770000}"/>
    <cellStyle name="Fechas 6 5 2 2 3" xfId="16745" xr:uid="{00000000-0005-0000-0000-0000B7770000}"/>
    <cellStyle name="Fechas 6 5 2 2 3 2" xfId="48115" xr:uid="{00000000-0005-0000-0000-0000B8770000}"/>
    <cellStyle name="Fechas 6 5 2 2 4" xfId="16746" xr:uid="{00000000-0005-0000-0000-0000B9770000}"/>
    <cellStyle name="Fechas 6 5 2 2 4 2" xfId="48116" xr:uid="{00000000-0005-0000-0000-0000BA770000}"/>
    <cellStyle name="Fechas 6 5 2 2 5" xfId="16747" xr:uid="{00000000-0005-0000-0000-0000BB770000}"/>
    <cellStyle name="Fechas 6 5 2 2 5 2" xfId="48117" xr:uid="{00000000-0005-0000-0000-0000BC770000}"/>
    <cellStyle name="Fechas 6 5 2 2 6" xfId="33182" xr:uid="{00000000-0005-0000-0000-0000BD770000}"/>
    <cellStyle name="Fechas 6 5 2 3" xfId="16748" xr:uid="{00000000-0005-0000-0000-0000BE770000}"/>
    <cellStyle name="Fechas 6 5 2 3 2" xfId="16749" xr:uid="{00000000-0005-0000-0000-0000BF770000}"/>
    <cellStyle name="Fechas 6 5 2 3 2 2" xfId="40524" xr:uid="{00000000-0005-0000-0000-0000C0770000}"/>
    <cellStyle name="Fechas 6 5 2 3 3" xfId="16750" xr:uid="{00000000-0005-0000-0000-0000C1770000}"/>
    <cellStyle name="Fechas 6 5 2 3 3 2" xfId="48118" xr:uid="{00000000-0005-0000-0000-0000C2770000}"/>
    <cellStyle name="Fechas 6 5 2 3 4" xfId="16751" xr:uid="{00000000-0005-0000-0000-0000C3770000}"/>
    <cellStyle name="Fechas 6 5 2 3 4 2" xfId="48119" xr:uid="{00000000-0005-0000-0000-0000C4770000}"/>
    <cellStyle name="Fechas 6 5 2 3 5" xfId="16752" xr:uid="{00000000-0005-0000-0000-0000C5770000}"/>
    <cellStyle name="Fechas 6 5 2 3 5 2" xfId="48120" xr:uid="{00000000-0005-0000-0000-0000C6770000}"/>
    <cellStyle name="Fechas 6 5 2 3 6" xfId="35436" xr:uid="{00000000-0005-0000-0000-0000C7770000}"/>
    <cellStyle name="Fechas 6 5 2 4" xfId="16753" xr:uid="{00000000-0005-0000-0000-0000C8770000}"/>
    <cellStyle name="Fechas 6 5 2 4 2" xfId="36825" xr:uid="{00000000-0005-0000-0000-0000C9770000}"/>
    <cellStyle name="Fechas 6 5 2 5" xfId="31737" xr:uid="{00000000-0005-0000-0000-0000CA770000}"/>
    <cellStyle name="Fechas 6 5 3" xfId="16754" xr:uid="{00000000-0005-0000-0000-0000CB770000}"/>
    <cellStyle name="Fechas 6 5 3 2" xfId="16755" xr:uid="{00000000-0005-0000-0000-0000CC770000}"/>
    <cellStyle name="Fechas 6 5 3 2 2" xfId="16756" xr:uid="{00000000-0005-0000-0000-0000CD770000}"/>
    <cellStyle name="Fechas 6 5 3 2 2 2" xfId="38291" xr:uid="{00000000-0005-0000-0000-0000CE770000}"/>
    <cellStyle name="Fechas 6 5 3 2 3" xfId="16757" xr:uid="{00000000-0005-0000-0000-0000CF770000}"/>
    <cellStyle name="Fechas 6 5 3 2 3 2" xfId="48121" xr:uid="{00000000-0005-0000-0000-0000D0770000}"/>
    <cellStyle name="Fechas 6 5 3 2 4" xfId="16758" xr:uid="{00000000-0005-0000-0000-0000D1770000}"/>
    <cellStyle name="Fechas 6 5 3 2 4 2" xfId="48122" xr:uid="{00000000-0005-0000-0000-0000D2770000}"/>
    <cellStyle name="Fechas 6 5 3 2 5" xfId="33203" xr:uid="{00000000-0005-0000-0000-0000D3770000}"/>
    <cellStyle name="Fechas 6 5 3 3" xfId="16759" xr:uid="{00000000-0005-0000-0000-0000D4770000}"/>
    <cellStyle name="Fechas 6 5 3 3 2" xfId="16760" xr:uid="{00000000-0005-0000-0000-0000D5770000}"/>
    <cellStyle name="Fechas 6 5 3 3 2 2" xfId="39196" xr:uid="{00000000-0005-0000-0000-0000D6770000}"/>
    <cellStyle name="Fechas 6 5 3 3 3" xfId="16761" xr:uid="{00000000-0005-0000-0000-0000D7770000}"/>
    <cellStyle name="Fechas 6 5 3 3 3 2" xfId="48123" xr:uid="{00000000-0005-0000-0000-0000D8770000}"/>
    <cellStyle name="Fechas 6 5 3 3 4" xfId="16762" xr:uid="{00000000-0005-0000-0000-0000D9770000}"/>
    <cellStyle name="Fechas 6 5 3 3 4 2" xfId="48124" xr:uid="{00000000-0005-0000-0000-0000DA770000}"/>
    <cellStyle name="Fechas 6 5 3 3 5" xfId="34108" xr:uid="{00000000-0005-0000-0000-0000DB770000}"/>
    <cellStyle name="Fechas 6 5 3 4" xfId="16763" xr:uid="{00000000-0005-0000-0000-0000DC770000}"/>
    <cellStyle name="Fechas 6 5 3 4 2" xfId="16764" xr:uid="{00000000-0005-0000-0000-0000DD770000}"/>
    <cellStyle name="Fechas 6 5 3 4 2 2" xfId="40545" xr:uid="{00000000-0005-0000-0000-0000DE770000}"/>
    <cellStyle name="Fechas 6 5 3 4 3" xfId="16765" xr:uid="{00000000-0005-0000-0000-0000DF770000}"/>
    <cellStyle name="Fechas 6 5 3 4 3 2" xfId="48125" xr:uid="{00000000-0005-0000-0000-0000E0770000}"/>
    <cellStyle name="Fechas 6 5 3 4 4" xfId="16766" xr:uid="{00000000-0005-0000-0000-0000E1770000}"/>
    <cellStyle name="Fechas 6 5 3 4 4 2" xfId="48126" xr:uid="{00000000-0005-0000-0000-0000E2770000}"/>
    <cellStyle name="Fechas 6 5 3 4 5" xfId="35457" xr:uid="{00000000-0005-0000-0000-0000E3770000}"/>
    <cellStyle name="Fechas 6 5 3 5" xfId="16767" xr:uid="{00000000-0005-0000-0000-0000E4770000}"/>
    <cellStyle name="Fechas 6 5 3 5 2" xfId="36846" xr:uid="{00000000-0005-0000-0000-0000E5770000}"/>
    <cellStyle name="Fechas 6 5 3 6" xfId="16768" xr:uid="{00000000-0005-0000-0000-0000E6770000}"/>
    <cellStyle name="Fechas 6 5 3 6 2" xfId="48127" xr:uid="{00000000-0005-0000-0000-0000E7770000}"/>
    <cellStyle name="Fechas 6 5 3 7" xfId="16769" xr:uid="{00000000-0005-0000-0000-0000E8770000}"/>
    <cellStyle name="Fechas 6 5 3 7 2" xfId="48128" xr:uid="{00000000-0005-0000-0000-0000E9770000}"/>
    <cellStyle name="Fechas 6 5 3 8" xfId="16770" xr:uid="{00000000-0005-0000-0000-0000EA770000}"/>
    <cellStyle name="Fechas 6 5 3 8 2" xfId="48129" xr:uid="{00000000-0005-0000-0000-0000EB770000}"/>
    <cellStyle name="Fechas 6 5 3 9" xfId="31758" xr:uid="{00000000-0005-0000-0000-0000EC770000}"/>
    <cellStyle name="Fechas 6 5 4" xfId="16771" xr:uid="{00000000-0005-0000-0000-0000ED770000}"/>
    <cellStyle name="Fechas 6 5 4 2" xfId="16772" xr:uid="{00000000-0005-0000-0000-0000EE770000}"/>
    <cellStyle name="Fechas 6 5 4 2 2" xfId="16773" xr:uid="{00000000-0005-0000-0000-0000EF770000}"/>
    <cellStyle name="Fechas 6 5 4 2 2 2" xfId="38447" xr:uid="{00000000-0005-0000-0000-0000F0770000}"/>
    <cellStyle name="Fechas 6 5 4 2 3" xfId="16774" xr:uid="{00000000-0005-0000-0000-0000F1770000}"/>
    <cellStyle name="Fechas 6 5 4 2 3 2" xfId="48130" xr:uid="{00000000-0005-0000-0000-0000F2770000}"/>
    <cellStyle name="Fechas 6 5 4 2 4" xfId="16775" xr:uid="{00000000-0005-0000-0000-0000F3770000}"/>
    <cellStyle name="Fechas 6 5 4 2 4 2" xfId="48131" xr:uid="{00000000-0005-0000-0000-0000F4770000}"/>
    <cellStyle name="Fechas 6 5 4 2 5" xfId="33359" xr:uid="{00000000-0005-0000-0000-0000F5770000}"/>
    <cellStyle name="Fechas 6 5 4 3" xfId="16776" xr:uid="{00000000-0005-0000-0000-0000F6770000}"/>
    <cellStyle name="Fechas 6 5 4 3 2" xfId="16777" xr:uid="{00000000-0005-0000-0000-0000F7770000}"/>
    <cellStyle name="Fechas 6 5 4 3 2 2" xfId="39319" xr:uid="{00000000-0005-0000-0000-0000F8770000}"/>
    <cellStyle name="Fechas 6 5 4 3 3" xfId="16778" xr:uid="{00000000-0005-0000-0000-0000F9770000}"/>
    <cellStyle name="Fechas 6 5 4 3 3 2" xfId="48132" xr:uid="{00000000-0005-0000-0000-0000FA770000}"/>
    <cellStyle name="Fechas 6 5 4 3 4" xfId="16779" xr:uid="{00000000-0005-0000-0000-0000FB770000}"/>
    <cellStyle name="Fechas 6 5 4 3 4 2" xfId="48133" xr:uid="{00000000-0005-0000-0000-0000FC770000}"/>
    <cellStyle name="Fechas 6 5 4 3 5" xfId="34231" xr:uid="{00000000-0005-0000-0000-0000FD770000}"/>
    <cellStyle name="Fechas 6 5 4 4" xfId="16780" xr:uid="{00000000-0005-0000-0000-0000FE770000}"/>
    <cellStyle name="Fechas 6 5 4 4 2" xfId="16781" xr:uid="{00000000-0005-0000-0000-0000FF770000}"/>
    <cellStyle name="Fechas 6 5 4 4 2 2" xfId="40701" xr:uid="{00000000-0005-0000-0000-000000780000}"/>
    <cellStyle name="Fechas 6 5 4 4 3" xfId="16782" xr:uid="{00000000-0005-0000-0000-000001780000}"/>
    <cellStyle name="Fechas 6 5 4 4 3 2" xfId="48134" xr:uid="{00000000-0005-0000-0000-000002780000}"/>
    <cellStyle name="Fechas 6 5 4 4 4" xfId="16783" xr:uid="{00000000-0005-0000-0000-000003780000}"/>
    <cellStyle name="Fechas 6 5 4 4 4 2" xfId="48135" xr:uid="{00000000-0005-0000-0000-000004780000}"/>
    <cellStyle name="Fechas 6 5 4 4 5" xfId="35613" xr:uid="{00000000-0005-0000-0000-000005780000}"/>
    <cellStyle name="Fechas 6 5 4 5" xfId="16784" xr:uid="{00000000-0005-0000-0000-000006780000}"/>
    <cellStyle name="Fechas 6 5 4 5 2" xfId="37002" xr:uid="{00000000-0005-0000-0000-000007780000}"/>
    <cellStyle name="Fechas 6 5 4 6" xfId="16785" xr:uid="{00000000-0005-0000-0000-000008780000}"/>
    <cellStyle name="Fechas 6 5 4 6 2" xfId="48136" xr:uid="{00000000-0005-0000-0000-000009780000}"/>
    <cellStyle name="Fechas 6 5 4 7" xfId="16786" xr:uid="{00000000-0005-0000-0000-00000A780000}"/>
    <cellStyle name="Fechas 6 5 4 7 2" xfId="48137" xr:uid="{00000000-0005-0000-0000-00000B780000}"/>
    <cellStyle name="Fechas 6 5 4 8" xfId="16787" xr:uid="{00000000-0005-0000-0000-00000C780000}"/>
    <cellStyle name="Fechas 6 5 4 8 2" xfId="48138" xr:uid="{00000000-0005-0000-0000-00000D780000}"/>
    <cellStyle name="Fechas 6 5 4 9" xfId="31914" xr:uid="{00000000-0005-0000-0000-00000E780000}"/>
    <cellStyle name="Fechas 6 5 5" xfId="16788" xr:uid="{00000000-0005-0000-0000-00000F780000}"/>
    <cellStyle name="Fechas 6 5 5 2" xfId="16789" xr:uid="{00000000-0005-0000-0000-000010780000}"/>
    <cellStyle name="Fechas 6 5 5 2 2" xfId="16790" xr:uid="{00000000-0005-0000-0000-000011780000}"/>
    <cellStyle name="Fechas 6 5 5 2 2 2" xfId="38964" xr:uid="{00000000-0005-0000-0000-000012780000}"/>
    <cellStyle name="Fechas 6 5 5 2 3" xfId="16791" xr:uid="{00000000-0005-0000-0000-000013780000}"/>
    <cellStyle name="Fechas 6 5 5 2 3 2" xfId="48139" xr:uid="{00000000-0005-0000-0000-000014780000}"/>
    <cellStyle name="Fechas 6 5 5 2 4" xfId="16792" xr:uid="{00000000-0005-0000-0000-000015780000}"/>
    <cellStyle name="Fechas 6 5 5 2 4 2" xfId="48140" xr:uid="{00000000-0005-0000-0000-000016780000}"/>
    <cellStyle name="Fechas 6 5 5 2 5" xfId="33876" xr:uid="{00000000-0005-0000-0000-000017780000}"/>
    <cellStyle name="Fechas 6 5 5 3" xfId="16793" xr:uid="{00000000-0005-0000-0000-000018780000}"/>
    <cellStyle name="Fechas 6 5 5 3 2" xfId="16794" xr:uid="{00000000-0005-0000-0000-000019780000}"/>
    <cellStyle name="Fechas 6 5 5 3 2 2" xfId="40180" xr:uid="{00000000-0005-0000-0000-00001A780000}"/>
    <cellStyle name="Fechas 6 5 5 3 3" xfId="16795" xr:uid="{00000000-0005-0000-0000-00001B780000}"/>
    <cellStyle name="Fechas 6 5 5 3 3 2" xfId="48141" xr:uid="{00000000-0005-0000-0000-00001C780000}"/>
    <cellStyle name="Fechas 6 5 5 3 4" xfId="16796" xr:uid="{00000000-0005-0000-0000-00001D780000}"/>
    <cellStyle name="Fechas 6 5 5 3 4 2" xfId="48142" xr:uid="{00000000-0005-0000-0000-00001E780000}"/>
    <cellStyle name="Fechas 6 5 5 3 5" xfId="35092" xr:uid="{00000000-0005-0000-0000-00001F780000}"/>
    <cellStyle name="Fechas 6 5 5 4" xfId="16797" xr:uid="{00000000-0005-0000-0000-000020780000}"/>
    <cellStyle name="Fechas 6 5 5 4 2" xfId="36481" xr:uid="{00000000-0005-0000-0000-000021780000}"/>
    <cellStyle name="Fechas 6 5 5 5" xfId="16798" xr:uid="{00000000-0005-0000-0000-000022780000}"/>
    <cellStyle name="Fechas 6 5 5 5 2" xfId="48143" xr:uid="{00000000-0005-0000-0000-000023780000}"/>
    <cellStyle name="Fechas 6 5 5 6" xfId="16799" xr:uid="{00000000-0005-0000-0000-000024780000}"/>
    <cellStyle name="Fechas 6 5 5 6 2" xfId="48144" xr:uid="{00000000-0005-0000-0000-000025780000}"/>
    <cellStyle name="Fechas 6 5 5 7" xfId="16800" xr:uid="{00000000-0005-0000-0000-000026780000}"/>
    <cellStyle name="Fechas 6 5 5 7 2" xfId="48145" xr:uid="{00000000-0005-0000-0000-000027780000}"/>
    <cellStyle name="Fechas 6 5 5 8" xfId="31393" xr:uid="{00000000-0005-0000-0000-000028780000}"/>
    <cellStyle name="Fechas 6 5 6" xfId="16801" xr:uid="{00000000-0005-0000-0000-000029780000}"/>
    <cellStyle name="Fechas 6 5 6 2" xfId="16802" xr:uid="{00000000-0005-0000-0000-00002A780000}"/>
    <cellStyle name="Fechas 6 5 6 2 2" xfId="37708" xr:uid="{00000000-0005-0000-0000-00002B780000}"/>
    <cellStyle name="Fechas 6 5 6 3" xfId="16803" xr:uid="{00000000-0005-0000-0000-00002C780000}"/>
    <cellStyle name="Fechas 6 5 6 3 2" xfId="48146" xr:uid="{00000000-0005-0000-0000-00002D780000}"/>
    <cellStyle name="Fechas 6 5 6 4" xfId="16804" xr:uid="{00000000-0005-0000-0000-00002E780000}"/>
    <cellStyle name="Fechas 6 5 6 4 2" xfId="48147" xr:uid="{00000000-0005-0000-0000-00002F780000}"/>
    <cellStyle name="Fechas 6 5 6 5" xfId="32620" xr:uid="{00000000-0005-0000-0000-000030780000}"/>
    <cellStyle name="Fechas 6 5 7" xfId="16805" xr:uid="{00000000-0005-0000-0000-000031780000}"/>
    <cellStyle name="Fechas 6 5 7 2" xfId="16806" xr:uid="{00000000-0005-0000-0000-000032780000}"/>
    <cellStyle name="Fechas 6 5 7 2 2" xfId="37804" xr:uid="{00000000-0005-0000-0000-000033780000}"/>
    <cellStyle name="Fechas 6 5 7 3" xfId="16807" xr:uid="{00000000-0005-0000-0000-000034780000}"/>
    <cellStyle name="Fechas 6 5 7 3 2" xfId="48148" xr:uid="{00000000-0005-0000-0000-000035780000}"/>
    <cellStyle name="Fechas 6 5 7 4" xfId="16808" xr:uid="{00000000-0005-0000-0000-000036780000}"/>
    <cellStyle name="Fechas 6 5 7 4 2" xfId="48149" xr:uid="{00000000-0005-0000-0000-000037780000}"/>
    <cellStyle name="Fechas 6 5 7 5" xfId="32716" xr:uid="{00000000-0005-0000-0000-000038780000}"/>
    <cellStyle name="Fechas 6 5 8" xfId="16809" xr:uid="{00000000-0005-0000-0000-000039780000}"/>
    <cellStyle name="Fechas 6 5 8 2" xfId="16810" xr:uid="{00000000-0005-0000-0000-00003A780000}"/>
    <cellStyle name="Fechas 6 5 8 2 2" xfId="39900" xr:uid="{00000000-0005-0000-0000-00003B780000}"/>
    <cellStyle name="Fechas 6 5 8 3" xfId="16811" xr:uid="{00000000-0005-0000-0000-00003C780000}"/>
    <cellStyle name="Fechas 6 5 8 3 2" xfId="48150" xr:uid="{00000000-0005-0000-0000-00003D780000}"/>
    <cellStyle name="Fechas 6 5 8 4" xfId="16812" xr:uid="{00000000-0005-0000-0000-00003E780000}"/>
    <cellStyle name="Fechas 6 5 8 4 2" xfId="48151" xr:uid="{00000000-0005-0000-0000-00003F780000}"/>
    <cellStyle name="Fechas 6 5 8 5" xfId="34812" xr:uid="{00000000-0005-0000-0000-000040780000}"/>
    <cellStyle name="Fechas 6 5 9" xfId="16813" xr:uid="{00000000-0005-0000-0000-000041780000}"/>
    <cellStyle name="Fechas 6 5 9 2" xfId="36201" xr:uid="{00000000-0005-0000-0000-000042780000}"/>
    <cellStyle name="Fechas 6 6" xfId="16814" xr:uid="{00000000-0005-0000-0000-000043780000}"/>
    <cellStyle name="Fechas 6 6 10" xfId="16815" xr:uid="{00000000-0005-0000-0000-000044780000}"/>
    <cellStyle name="Fechas 6 6 10 2" xfId="48152" xr:uid="{00000000-0005-0000-0000-000045780000}"/>
    <cellStyle name="Fechas 6 6 11" xfId="16816" xr:uid="{00000000-0005-0000-0000-000046780000}"/>
    <cellStyle name="Fechas 6 6 11 2" xfId="48153" xr:uid="{00000000-0005-0000-0000-000047780000}"/>
    <cellStyle name="Fechas 6 6 12" xfId="30914" xr:uid="{00000000-0005-0000-0000-000048780000}"/>
    <cellStyle name="Fechas 6 6 2" xfId="16817" xr:uid="{00000000-0005-0000-0000-000049780000}"/>
    <cellStyle name="Fechas 6 6 2 2" xfId="16818" xr:uid="{00000000-0005-0000-0000-00004A780000}"/>
    <cellStyle name="Fechas 6 6 2 2 2" xfId="16819" xr:uid="{00000000-0005-0000-0000-00004B780000}"/>
    <cellStyle name="Fechas 6 6 2 2 2 2" xfId="38271" xr:uid="{00000000-0005-0000-0000-00004C780000}"/>
    <cellStyle name="Fechas 6 6 2 2 3" xfId="16820" xr:uid="{00000000-0005-0000-0000-00004D780000}"/>
    <cellStyle name="Fechas 6 6 2 2 3 2" xfId="48154" xr:uid="{00000000-0005-0000-0000-00004E780000}"/>
    <cellStyle name="Fechas 6 6 2 2 4" xfId="16821" xr:uid="{00000000-0005-0000-0000-00004F780000}"/>
    <cellStyle name="Fechas 6 6 2 2 4 2" xfId="48155" xr:uid="{00000000-0005-0000-0000-000050780000}"/>
    <cellStyle name="Fechas 6 6 2 2 5" xfId="16822" xr:uid="{00000000-0005-0000-0000-000051780000}"/>
    <cellStyle name="Fechas 6 6 2 2 5 2" xfId="48156" xr:uid="{00000000-0005-0000-0000-000052780000}"/>
    <cellStyle name="Fechas 6 6 2 2 6" xfId="33183" xr:uid="{00000000-0005-0000-0000-000053780000}"/>
    <cellStyle name="Fechas 6 6 2 3" xfId="16823" xr:uid="{00000000-0005-0000-0000-000054780000}"/>
    <cellStyle name="Fechas 6 6 2 3 2" xfId="16824" xr:uid="{00000000-0005-0000-0000-000055780000}"/>
    <cellStyle name="Fechas 6 6 2 3 2 2" xfId="40525" xr:uid="{00000000-0005-0000-0000-000056780000}"/>
    <cellStyle name="Fechas 6 6 2 3 3" xfId="16825" xr:uid="{00000000-0005-0000-0000-000057780000}"/>
    <cellStyle name="Fechas 6 6 2 3 3 2" xfId="48157" xr:uid="{00000000-0005-0000-0000-000058780000}"/>
    <cellStyle name="Fechas 6 6 2 3 4" xfId="16826" xr:uid="{00000000-0005-0000-0000-000059780000}"/>
    <cellStyle name="Fechas 6 6 2 3 4 2" xfId="48158" xr:uid="{00000000-0005-0000-0000-00005A780000}"/>
    <cellStyle name="Fechas 6 6 2 3 5" xfId="16827" xr:uid="{00000000-0005-0000-0000-00005B780000}"/>
    <cellStyle name="Fechas 6 6 2 3 5 2" xfId="48159" xr:uid="{00000000-0005-0000-0000-00005C780000}"/>
    <cellStyle name="Fechas 6 6 2 3 6" xfId="35437" xr:uid="{00000000-0005-0000-0000-00005D780000}"/>
    <cellStyle name="Fechas 6 6 2 4" xfId="16828" xr:uid="{00000000-0005-0000-0000-00005E780000}"/>
    <cellStyle name="Fechas 6 6 2 4 2" xfId="36826" xr:uid="{00000000-0005-0000-0000-00005F780000}"/>
    <cellStyle name="Fechas 6 6 2 5" xfId="31738" xr:uid="{00000000-0005-0000-0000-000060780000}"/>
    <cellStyle name="Fechas 6 6 3" xfId="16829" xr:uid="{00000000-0005-0000-0000-000061780000}"/>
    <cellStyle name="Fechas 6 6 3 2" xfId="16830" xr:uid="{00000000-0005-0000-0000-000062780000}"/>
    <cellStyle name="Fechas 6 6 3 2 2" xfId="16831" xr:uid="{00000000-0005-0000-0000-000063780000}"/>
    <cellStyle name="Fechas 6 6 3 2 2 2" xfId="38293" xr:uid="{00000000-0005-0000-0000-000064780000}"/>
    <cellStyle name="Fechas 6 6 3 2 3" xfId="16832" xr:uid="{00000000-0005-0000-0000-000065780000}"/>
    <cellStyle name="Fechas 6 6 3 2 3 2" xfId="48160" xr:uid="{00000000-0005-0000-0000-000066780000}"/>
    <cellStyle name="Fechas 6 6 3 2 4" xfId="16833" xr:uid="{00000000-0005-0000-0000-000067780000}"/>
    <cellStyle name="Fechas 6 6 3 2 4 2" xfId="48161" xr:uid="{00000000-0005-0000-0000-000068780000}"/>
    <cellStyle name="Fechas 6 6 3 2 5" xfId="33205" xr:uid="{00000000-0005-0000-0000-000069780000}"/>
    <cellStyle name="Fechas 6 6 3 3" xfId="16834" xr:uid="{00000000-0005-0000-0000-00006A780000}"/>
    <cellStyle name="Fechas 6 6 3 3 2" xfId="16835" xr:uid="{00000000-0005-0000-0000-00006B780000}"/>
    <cellStyle name="Fechas 6 6 3 3 2 2" xfId="39197" xr:uid="{00000000-0005-0000-0000-00006C780000}"/>
    <cellStyle name="Fechas 6 6 3 3 3" xfId="16836" xr:uid="{00000000-0005-0000-0000-00006D780000}"/>
    <cellStyle name="Fechas 6 6 3 3 3 2" xfId="48162" xr:uid="{00000000-0005-0000-0000-00006E780000}"/>
    <cellStyle name="Fechas 6 6 3 3 4" xfId="16837" xr:uid="{00000000-0005-0000-0000-00006F780000}"/>
    <cellStyle name="Fechas 6 6 3 3 4 2" xfId="48163" xr:uid="{00000000-0005-0000-0000-000070780000}"/>
    <cellStyle name="Fechas 6 6 3 3 5" xfId="34109" xr:uid="{00000000-0005-0000-0000-000071780000}"/>
    <cellStyle name="Fechas 6 6 3 4" xfId="16838" xr:uid="{00000000-0005-0000-0000-000072780000}"/>
    <cellStyle name="Fechas 6 6 3 4 2" xfId="16839" xr:uid="{00000000-0005-0000-0000-000073780000}"/>
    <cellStyle name="Fechas 6 6 3 4 2 2" xfId="40547" xr:uid="{00000000-0005-0000-0000-000074780000}"/>
    <cellStyle name="Fechas 6 6 3 4 3" xfId="16840" xr:uid="{00000000-0005-0000-0000-000075780000}"/>
    <cellStyle name="Fechas 6 6 3 4 3 2" xfId="48164" xr:uid="{00000000-0005-0000-0000-000076780000}"/>
    <cellStyle name="Fechas 6 6 3 4 4" xfId="16841" xr:uid="{00000000-0005-0000-0000-000077780000}"/>
    <cellStyle name="Fechas 6 6 3 4 4 2" xfId="48165" xr:uid="{00000000-0005-0000-0000-000078780000}"/>
    <cellStyle name="Fechas 6 6 3 4 5" xfId="35459" xr:uid="{00000000-0005-0000-0000-000079780000}"/>
    <cellStyle name="Fechas 6 6 3 5" xfId="16842" xr:uid="{00000000-0005-0000-0000-00007A780000}"/>
    <cellStyle name="Fechas 6 6 3 5 2" xfId="36848" xr:uid="{00000000-0005-0000-0000-00007B780000}"/>
    <cellStyle name="Fechas 6 6 3 6" xfId="16843" xr:uid="{00000000-0005-0000-0000-00007C780000}"/>
    <cellStyle name="Fechas 6 6 3 6 2" xfId="48166" xr:uid="{00000000-0005-0000-0000-00007D780000}"/>
    <cellStyle name="Fechas 6 6 3 7" xfId="16844" xr:uid="{00000000-0005-0000-0000-00007E780000}"/>
    <cellStyle name="Fechas 6 6 3 7 2" xfId="48167" xr:uid="{00000000-0005-0000-0000-00007F780000}"/>
    <cellStyle name="Fechas 6 6 3 8" xfId="16845" xr:uid="{00000000-0005-0000-0000-000080780000}"/>
    <cellStyle name="Fechas 6 6 3 8 2" xfId="48168" xr:uid="{00000000-0005-0000-0000-000081780000}"/>
    <cellStyle name="Fechas 6 6 3 9" xfId="31760" xr:uid="{00000000-0005-0000-0000-000082780000}"/>
    <cellStyle name="Fechas 6 6 4" xfId="16846" xr:uid="{00000000-0005-0000-0000-000083780000}"/>
    <cellStyle name="Fechas 6 6 4 2" xfId="16847" xr:uid="{00000000-0005-0000-0000-000084780000}"/>
    <cellStyle name="Fechas 6 6 4 2 2" xfId="16848" xr:uid="{00000000-0005-0000-0000-000085780000}"/>
    <cellStyle name="Fechas 6 6 4 2 2 2" xfId="38446" xr:uid="{00000000-0005-0000-0000-000086780000}"/>
    <cellStyle name="Fechas 6 6 4 2 3" xfId="16849" xr:uid="{00000000-0005-0000-0000-000087780000}"/>
    <cellStyle name="Fechas 6 6 4 2 3 2" xfId="48169" xr:uid="{00000000-0005-0000-0000-000088780000}"/>
    <cellStyle name="Fechas 6 6 4 2 4" xfId="16850" xr:uid="{00000000-0005-0000-0000-000089780000}"/>
    <cellStyle name="Fechas 6 6 4 2 4 2" xfId="48170" xr:uid="{00000000-0005-0000-0000-00008A780000}"/>
    <cellStyle name="Fechas 6 6 4 2 5" xfId="33358" xr:uid="{00000000-0005-0000-0000-00008B780000}"/>
    <cellStyle name="Fechas 6 6 4 3" xfId="16851" xr:uid="{00000000-0005-0000-0000-00008C780000}"/>
    <cellStyle name="Fechas 6 6 4 3 2" xfId="16852" xr:uid="{00000000-0005-0000-0000-00008D780000}"/>
    <cellStyle name="Fechas 6 6 4 3 2 2" xfId="39318" xr:uid="{00000000-0005-0000-0000-00008E780000}"/>
    <cellStyle name="Fechas 6 6 4 3 3" xfId="16853" xr:uid="{00000000-0005-0000-0000-00008F780000}"/>
    <cellStyle name="Fechas 6 6 4 3 3 2" xfId="48171" xr:uid="{00000000-0005-0000-0000-000090780000}"/>
    <cellStyle name="Fechas 6 6 4 3 4" xfId="16854" xr:uid="{00000000-0005-0000-0000-000091780000}"/>
    <cellStyle name="Fechas 6 6 4 3 4 2" xfId="48172" xr:uid="{00000000-0005-0000-0000-000092780000}"/>
    <cellStyle name="Fechas 6 6 4 3 5" xfId="34230" xr:uid="{00000000-0005-0000-0000-000093780000}"/>
    <cellStyle name="Fechas 6 6 4 4" xfId="16855" xr:uid="{00000000-0005-0000-0000-000094780000}"/>
    <cellStyle name="Fechas 6 6 4 4 2" xfId="16856" xr:uid="{00000000-0005-0000-0000-000095780000}"/>
    <cellStyle name="Fechas 6 6 4 4 2 2" xfId="40700" xr:uid="{00000000-0005-0000-0000-000096780000}"/>
    <cellStyle name="Fechas 6 6 4 4 3" xfId="16857" xr:uid="{00000000-0005-0000-0000-000097780000}"/>
    <cellStyle name="Fechas 6 6 4 4 3 2" xfId="48173" xr:uid="{00000000-0005-0000-0000-000098780000}"/>
    <cellStyle name="Fechas 6 6 4 4 4" xfId="16858" xr:uid="{00000000-0005-0000-0000-000099780000}"/>
    <cellStyle name="Fechas 6 6 4 4 4 2" xfId="48174" xr:uid="{00000000-0005-0000-0000-00009A780000}"/>
    <cellStyle name="Fechas 6 6 4 4 5" xfId="35612" xr:uid="{00000000-0005-0000-0000-00009B780000}"/>
    <cellStyle name="Fechas 6 6 4 5" xfId="16859" xr:uid="{00000000-0005-0000-0000-00009C780000}"/>
    <cellStyle name="Fechas 6 6 4 5 2" xfId="37001" xr:uid="{00000000-0005-0000-0000-00009D780000}"/>
    <cellStyle name="Fechas 6 6 4 6" xfId="16860" xr:uid="{00000000-0005-0000-0000-00009E780000}"/>
    <cellStyle name="Fechas 6 6 4 6 2" xfId="48175" xr:uid="{00000000-0005-0000-0000-00009F780000}"/>
    <cellStyle name="Fechas 6 6 4 7" xfId="16861" xr:uid="{00000000-0005-0000-0000-0000A0780000}"/>
    <cellStyle name="Fechas 6 6 4 7 2" xfId="48176" xr:uid="{00000000-0005-0000-0000-0000A1780000}"/>
    <cellStyle name="Fechas 6 6 4 8" xfId="16862" xr:uid="{00000000-0005-0000-0000-0000A2780000}"/>
    <cellStyle name="Fechas 6 6 4 8 2" xfId="48177" xr:uid="{00000000-0005-0000-0000-0000A3780000}"/>
    <cellStyle name="Fechas 6 6 4 9" xfId="31913" xr:uid="{00000000-0005-0000-0000-0000A4780000}"/>
    <cellStyle name="Fechas 6 6 5" xfId="16863" xr:uid="{00000000-0005-0000-0000-0000A5780000}"/>
    <cellStyle name="Fechas 6 6 5 2" xfId="16864" xr:uid="{00000000-0005-0000-0000-0000A6780000}"/>
    <cellStyle name="Fechas 6 6 5 2 2" xfId="16865" xr:uid="{00000000-0005-0000-0000-0000A7780000}"/>
    <cellStyle name="Fechas 6 6 5 2 2 2" xfId="38965" xr:uid="{00000000-0005-0000-0000-0000A8780000}"/>
    <cellStyle name="Fechas 6 6 5 2 3" xfId="16866" xr:uid="{00000000-0005-0000-0000-0000A9780000}"/>
    <cellStyle name="Fechas 6 6 5 2 3 2" xfId="48178" xr:uid="{00000000-0005-0000-0000-0000AA780000}"/>
    <cellStyle name="Fechas 6 6 5 2 4" xfId="16867" xr:uid="{00000000-0005-0000-0000-0000AB780000}"/>
    <cellStyle name="Fechas 6 6 5 2 4 2" xfId="48179" xr:uid="{00000000-0005-0000-0000-0000AC780000}"/>
    <cellStyle name="Fechas 6 6 5 2 5" xfId="33877" xr:uid="{00000000-0005-0000-0000-0000AD780000}"/>
    <cellStyle name="Fechas 6 6 5 3" xfId="16868" xr:uid="{00000000-0005-0000-0000-0000AE780000}"/>
    <cellStyle name="Fechas 6 6 5 3 2" xfId="16869" xr:uid="{00000000-0005-0000-0000-0000AF780000}"/>
    <cellStyle name="Fechas 6 6 5 3 2 2" xfId="40181" xr:uid="{00000000-0005-0000-0000-0000B0780000}"/>
    <cellStyle name="Fechas 6 6 5 3 3" xfId="16870" xr:uid="{00000000-0005-0000-0000-0000B1780000}"/>
    <cellStyle name="Fechas 6 6 5 3 3 2" xfId="48180" xr:uid="{00000000-0005-0000-0000-0000B2780000}"/>
    <cellStyle name="Fechas 6 6 5 3 4" xfId="16871" xr:uid="{00000000-0005-0000-0000-0000B3780000}"/>
    <cellStyle name="Fechas 6 6 5 3 4 2" xfId="48181" xr:uid="{00000000-0005-0000-0000-0000B4780000}"/>
    <cellStyle name="Fechas 6 6 5 3 5" xfId="35093" xr:uid="{00000000-0005-0000-0000-0000B5780000}"/>
    <cellStyle name="Fechas 6 6 5 4" xfId="16872" xr:uid="{00000000-0005-0000-0000-0000B6780000}"/>
    <cellStyle name="Fechas 6 6 5 4 2" xfId="36482" xr:uid="{00000000-0005-0000-0000-0000B7780000}"/>
    <cellStyle name="Fechas 6 6 5 5" xfId="16873" xr:uid="{00000000-0005-0000-0000-0000B8780000}"/>
    <cellStyle name="Fechas 6 6 5 5 2" xfId="48182" xr:uid="{00000000-0005-0000-0000-0000B9780000}"/>
    <cellStyle name="Fechas 6 6 5 6" xfId="16874" xr:uid="{00000000-0005-0000-0000-0000BA780000}"/>
    <cellStyle name="Fechas 6 6 5 6 2" xfId="48183" xr:uid="{00000000-0005-0000-0000-0000BB780000}"/>
    <cellStyle name="Fechas 6 6 5 7" xfId="16875" xr:uid="{00000000-0005-0000-0000-0000BC780000}"/>
    <cellStyle name="Fechas 6 6 5 7 2" xfId="48184" xr:uid="{00000000-0005-0000-0000-0000BD780000}"/>
    <cellStyle name="Fechas 6 6 5 8" xfId="31394" xr:uid="{00000000-0005-0000-0000-0000BE780000}"/>
    <cellStyle name="Fechas 6 6 6" xfId="16876" xr:uid="{00000000-0005-0000-0000-0000BF780000}"/>
    <cellStyle name="Fechas 6 6 6 2" xfId="16877" xr:uid="{00000000-0005-0000-0000-0000C0780000}"/>
    <cellStyle name="Fechas 6 6 6 2 2" xfId="37690" xr:uid="{00000000-0005-0000-0000-0000C1780000}"/>
    <cellStyle name="Fechas 6 6 6 3" xfId="16878" xr:uid="{00000000-0005-0000-0000-0000C2780000}"/>
    <cellStyle name="Fechas 6 6 6 3 2" xfId="48185" xr:uid="{00000000-0005-0000-0000-0000C3780000}"/>
    <cellStyle name="Fechas 6 6 6 4" xfId="16879" xr:uid="{00000000-0005-0000-0000-0000C4780000}"/>
    <cellStyle name="Fechas 6 6 6 4 2" xfId="48186" xr:uid="{00000000-0005-0000-0000-0000C5780000}"/>
    <cellStyle name="Fechas 6 6 6 5" xfId="32602" xr:uid="{00000000-0005-0000-0000-0000C6780000}"/>
    <cellStyle name="Fechas 6 6 7" xfId="16880" xr:uid="{00000000-0005-0000-0000-0000C7780000}"/>
    <cellStyle name="Fechas 6 6 7 2" xfId="16881" xr:uid="{00000000-0005-0000-0000-0000C8780000}"/>
    <cellStyle name="Fechas 6 6 7 2 2" xfId="37479" xr:uid="{00000000-0005-0000-0000-0000C9780000}"/>
    <cellStyle name="Fechas 6 6 7 3" xfId="16882" xr:uid="{00000000-0005-0000-0000-0000CA780000}"/>
    <cellStyle name="Fechas 6 6 7 3 2" xfId="48187" xr:uid="{00000000-0005-0000-0000-0000CB780000}"/>
    <cellStyle name="Fechas 6 6 7 4" xfId="16883" xr:uid="{00000000-0005-0000-0000-0000CC780000}"/>
    <cellStyle name="Fechas 6 6 7 4 2" xfId="48188" xr:uid="{00000000-0005-0000-0000-0000CD780000}"/>
    <cellStyle name="Fechas 6 6 7 5" xfId="32391" xr:uid="{00000000-0005-0000-0000-0000CE780000}"/>
    <cellStyle name="Fechas 6 6 8" xfId="16884" xr:uid="{00000000-0005-0000-0000-0000CF780000}"/>
    <cellStyle name="Fechas 6 6 8 2" xfId="16885" xr:uid="{00000000-0005-0000-0000-0000D0780000}"/>
    <cellStyle name="Fechas 6 6 8 2 2" xfId="39882" xr:uid="{00000000-0005-0000-0000-0000D1780000}"/>
    <cellStyle name="Fechas 6 6 8 3" xfId="16886" xr:uid="{00000000-0005-0000-0000-0000D2780000}"/>
    <cellStyle name="Fechas 6 6 8 3 2" xfId="48189" xr:uid="{00000000-0005-0000-0000-0000D3780000}"/>
    <cellStyle name="Fechas 6 6 8 4" xfId="16887" xr:uid="{00000000-0005-0000-0000-0000D4780000}"/>
    <cellStyle name="Fechas 6 6 8 4 2" xfId="48190" xr:uid="{00000000-0005-0000-0000-0000D5780000}"/>
    <cellStyle name="Fechas 6 6 8 5" xfId="34794" xr:uid="{00000000-0005-0000-0000-0000D6780000}"/>
    <cellStyle name="Fechas 6 6 9" xfId="16888" xr:uid="{00000000-0005-0000-0000-0000D7780000}"/>
    <cellStyle name="Fechas 6 6 9 2" xfId="36183" xr:uid="{00000000-0005-0000-0000-0000D8780000}"/>
    <cellStyle name="Fechas 6 7" xfId="16889" xr:uid="{00000000-0005-0000-0000-0000D9780000}"/>
    <cellStyle name="Fechas 6 7 10" xfId="16890" xr:uid="{00000000-0005-0000-0000-0000DA780000}"/>
    <cellStyle name="Fechas 6 7 10 2" xfId="48191" xr:uid="{00000000-0005-0000-0000-0000DB780000}"/>
    <cellStyle name="Fechas 6 7 11" xfId="16891" xr:uid="{00000000-0005-0000-0000-0000DC780000}"/>
    <cellStyle name="Fechas 6 7 11 2" xfId="48192" xr:uid="{00000000-0005-0000-0000-0000DD780000}"/>
    <cellStyle name="Fechas 6 7 12" xfId="30941" xr:uid="{00000000-0005-0000-0000-0000DE780000}"/>
    <cellStyle name="Fechas 6 7 2" xfId="16892" xr:uid="{00000000-0005-0000-0000-0000DF780000}"/>
    <cellStyle name="Fechas 6 7 2 2" xfId="16893" xr:uid="{00000000-0005-0000-0000-0000E0780000}"/>
    <cellStyle name="Fechas 6 7 2 2 2" xfId="16894" xr:uid="{00000000-0005-0000-0000-0000E1780000}"/>
    <cellStyle name="Fechas 6 7 2 2 2 2" xfId="38272" xr:uid="{00000000-0005-0000-0000-0000E2780000}"/>
    <cellStyle name="Fechas 6 7 2 2 3" xfId="16895" xr:uid="{00000000-0005-0000-0000-0000E3780000}"/>
    <cellStyle name="Fechas 6 7 2 2 3 2" xfId="48193" xr:uid="{00000000-0005-0000-0000-0000E4780000}"/>
    <cellStyle name="Fechas 6 7 2 2 4" xfId="16896" xr:uid="{00000000-0005-0000-0000-0000E5780000}"/>
    <cellStyle name="Fechas 6 7 2 2 4 2" xfId="48194" xr:uid="{00000000-0005-0000-0000-0000E6780000}"/>
    <cellStyle name="Fechas 6 7 2 2 5" xfId="16897" xr:uid="{00000000-0005-0000-0000-0000E7780000}"/>
    <cellStyle name="Fechas 6 7 2 2 5 2" xfId="48195" xr:uid="{00000000-0005-0000-0000-0000E8780000}"/>
    <cellStyle name="Fechas 6 7 2 2 6" xfId="33184" xr:uid="{00000000-0005-0000-0000-0000E9780000}"/>
    <cellStyle name="Fechas 6 7 2 3" xfId="16898" xr:uid="{00000000-0005-0000-0000-0000EA780000}"/>
    <cellStyle name="Fechas 6 7 2 3 2" xfId="16899" xr:uid="{00000000-0005-0000-0000-0000EB780000}"/>
    <cellStyle name="Fechas 6 7 2 3 2 2" xfId="40526" xr:uid="{00000000-0005-0000-0000-0000EC780000}"/>
    <cellStyle name="Fechas 6 7 2 3 3" xfId="16900" xr:uid="{00000000-0005-0000-0000-0000ED780000}"/>
    <cellStyle name="Fechas 6 7 2 3 3 2" xfId="48196" xr:uid="{00000000-0005-0000-0000-0000EE780000}"/>
    <cellStyle name="Fechas 6 7 2 3 4" xfId="16901" xr:uid="{00000000-0005-0000-0000-0000EF780000}"/>
    <cellStyle name="Fechas 6 7 2 3 4 2" xfId="48197" xr:uid="{00000000-0005-0000-0000-0000F0780000}"/>
    <cellStyle name="Fechas 6 7 2 3 5" xfId="16902" xr:uid="{00000000-0005-0000-0000-0000F1780000}"/>
    <cellStyle name="Fechas 6 7 2 3 5 2" xfId="48198" xr:uid="{00000000-0005-0000-0000-0000F2780000}"/>
    <cellStyle name="Fechas 6 7 2 3 6" xfId="35438" xr:uid="{00000000-0005-0000-0000-0000F3780000}"/>
    <cellStyle name="Fechas 6 7 2 4" xfId="16903" xr:uid="{00000000-0005-0000-0000-0000F4780000}"/>
    <cellStyle name="Fechas 6 7 2 4 2" xfId="36827" xr:uid="{00000000-0005-0000-0000-0000F5780000}"/>
    <cellStyle name="Fechas 6 7 2 5" xfId="31739" xr:uid="{00000000-0005-0000-0000-0000F6780000}"/>
    <cellStyle name="Fechas 6 7 3" xfId="16904" xr:uid="{00000000-0005-0000-0000-0000F7780000}"/>
    <cellStyle name="Fechas 6 7 3 2" xfId="16905" xr:uid="{00000000-0005-0000-0000-0000F8780000}"/>
    <cellStyle name="Fechas 6 7 3 2 2" xfId="16906" xr:uid="{00000000-0005-0000-0000-0000F9780000}"/>
    <cellStyle name="Fechas 6 7 3 2 2 2" xfId="38309" xr:uid="{00000000-0005-0000-0000-0000FA780000}"/>
    <cellStyle name="Fechas 6 7 3 2 3" xfId="16907" xr:uid="{00000000-0005-0000-0000-0000FB780000}"/>
    <cellStyle name="Fechas 6 7 3 2 3 2" xfId="48199" xr:uid="{00000000-0005-0000-0000-0000FC780000}"/>
    <cellStyle name="Fechas 6 7 3 2 4" xfId="16908" xr:uid="{00000000-0005-0000-0000-0000FD780000}"/>
    <cellStyle name="Fechas 6 7 3 2 4 2" xfId="48200" xr:uid="{00000000-0005-0000-0000-0000FE780000}"/>
    <cellStyle name="Fechas 6 7 3 2 5" xfId="33221" xr:uid="{00000000-0005-0000-0000-0000FF780000}"/>
    <cellStyle name="Fechas 6 7 3 3" xfId="16909" xr:uid="{00000000-0005-0000-0000-000000790000}"/>
    <cellStyle name="Fechas 6 7 3 3 2" xfId="16910" xr:uid="{00000000-0005-0000-0000-000001790000}"/>
    <cellStyle name="Fechas 6 7 3 3 2 2" xfId="39198" xr:uid="{00000000-0005-0000-0000-000002790000}"/>
    <cellStyle name="Fechas 6 7 3 3 3" xfId="16911" xr:uid="{00000000-0005-0000-0000-000003790000}"/>
    <cellStyle name="Fechas 6 7 3 3 3 2" xfId="48201" xr:uid="{00000000-0005-0000-0000-000004790000}"/>
    <cellStyle name="Fechas 6 7 3 3 4" xfId="16912" xr:uid="{00000000-0005-0000-0000-000005790000}"/>
    <cellStyle name="Fechas 6 7 3 3 4 2" xfId="48202" xr:uid="{00000000-0005-0000-0000-000006790000}"/>
    <cellStyle name="Fechas 6 7 3 3 5" xfId="34110" xr:uid="{00000000-0005-0000-0000-000007790000}"/>
    <cellStyle name="Fechas 6 7 3 4" xfId="16913" xr:uid="{00000000-0005-0000-0000-000008790000}"/>
    <cellStyle name="Fechas 6 7 3 4 2" xfId="16914" xr:uid="{00000000-0005-0000-0000-000009790000}"/>
    <cellStyle name="Fechas 6 7 3 4 2 2" xfId="40563" xr:uid="{00000000-0005-0000-0000-00000A790000}"/>
    <cellStyle name="Fechas 6 7 3 4 3" xfId="16915" xr:uid="{00000000-0005-0000-0000-00000B790000}"/>
    <cellStyle name="Fechas 6 7 3 4 3 2" xfId="48203" xr:uid="{00000000-0005-0000-0000-00000C790000}"/>
    <cellStyle name="Fechas 6 7 3 4 4" xfId="16916" xr:uid="{00000000-0005-0000-0000-00000D790000}"/>
    <cellStyle name="Fechas 6 7 3 4 4 2" xfId="48204" xr:uid="{00000000-0005-0000-0000-00000E790000}"/>
    <cellStyle name="Fechas 6 7 3 4 5" xfId="35475" xr:uid="{00000000-0005-0000-0000-00000F790000}"/>
    <cellStyle name="Fechas 6 7 3 5" xfId="16917" xr:uid="{00000000-0005-0000-0000-000010790000}"/>
    <cellStyle name="Fechas 6 7 3 5 2" xfId="36864" xr:uid="{00000000-0005-0000-0000-000011790000}"/>
    <cellStyle name="Fechas 6 7 3 6" xfId="16918" xr:uid="{00000000-0005-0000-0000-000012790000}"/>
    <cellStyle name="Fechas 6 7 3 6 2" xfId="48205" xr:uid="{00000000-0005-0000-0000-000013790000}"/>
    <cellStyle name="Fechas 6 7 3 7" xfId="16919" xr:uid="{00000000-0005-0000-0000-000014790000}"/>
    <cellStyle name="Fechas 6 7 3 7 2" xfId="48206" xr:uid="{00000000-0005-0000-0000-000015790000}"/>
    <cellStyle name="Fechas 6 7 3 8" xfId="16920" xr:uid="{00000000-0005-0000-0000-000016790000}"/>
    <cellStyle name="Fechas 6 7 3 8 2" xfId="48207" xr:uid="{00000000-0005-0000-0000-000017790000}"/>
    <cellStyle name="Fechas 6 7 3 9" xfId="31776" xr:uid="{00000000-0005-0000-0000-000018790000}"/>
    <cellStyle name="Fechas 6 7 4" xfId="16921" xr:uid="{00000000-0005-0000-0000-000019790000}"/>
    <cellStyle name="Fechas 6 7 4 2" xfId="16922" xr:uid="{00000000-0005-0000-0000-00001A790000}"/>
    <cellStyle name="Fechas 6 7 4 2 2" xfId="16923" xr:uid="{00000000-0005-0000-0000-00001B790000}"/>
    <cellStyle name="Fechas 6 7 4 2 2 2" xfId="38445" xr:uid="{00000000-0005-0000-0000-00001C790000}"/>
    <cellStyle name="Fechas 6 7 4 2 3" xfId="16924" xr:uid="{00000000-0005-0000-0000-00001D790000}"/>
    <cellStyle name="Fechas 6 7 4 2 3 2" xfId="48208" xr:uid="{00000000-0005-0000-0000-00001E790000}"/>
    <cellStyle name="Fechas 6 7 4 2 4" xfId="16925" xr:uid="{00000000-0005-0000-0000-00001F790000}"/>
    <cellStyle name="Fechas 6 7 4 2 4 2" xfId="48209" xr:uid="{00000000-0005-0000-0000-000020790000}"/>
    <cellStyle name="Fechas 6 7 4 2 5" xfId="33357" xr:uid="{00000000-0005-0000-0000-000021790000}"/>
    <cellStyle name="Fechas 6 7 4 3" xfId="16926" xr:uid="{00000000-0005-0000-0000-000022790000}"/>
    <cellStyle name="Fechas 6 7 4 3 2" xfId="16927" xr:uid="{00000000-0005-0000-0000-000023790000}"/>
    <cellStyle name="Fechas 6 7 4 3 2 2" xfId="39317" xr:uid="{00000000-0005-0000-0000-000024790000}"/>
    <cellStyle name="Fechas 6 7 4 3 3" xfId="16928" xr:uid="{00000000-0005-0000-0000-000025790000}"/>
    <cellStyle name="Fechas 6 7 4 3 3 2" xfId="48210" xr:uid="{00000000-0005-0000-0000-000026790000}"/>
    <cellStyle name="Fechas 6 7 4 3 4" xfId="16929" xr:uid="{00000000-0005-0000-0000-000027790000}"/>
    <cellStyle name="Fechas 6 7 4 3 4 2" xfId="48211" xr:uid="{00000000-0005-0000-0000-000028790000}"/>
    <cellStyle name="Fechas 6 7 4 3 5" xfId="34229" xr:uid="{00000000-0005-0000-0000-000029790000}"/>
    <cellStyle name="Fechas 6 7 4 4" xfId="16930" xr:uid="{00000000-0005-0000-0000-00002A790000}"/>
    <cellStyle name="Fechas 6 7 4 4 2" xfId="16931" xr:uid="{00000000-0005-0000-0000-00002B790000}"/>
    <cellStyle name="Fechas 6 7 4 4 2 2" xfId="40699" xr:uid="{00000000-0005-0000-0000-00002C790000}"/>
    <cellStyle name="Fechas 6 7 4 4 3" xfId="16932" xr:uid="{00000000-0005-0000-0000-00002D790000}"/>
    <cellStyle name="Fechas 6 7 4 4 3 2" xfId="48212" xr:uid="{00000000-0005-0000-0000-00002E790000}"/>
    <cellStyle name="Fechas 6 7 4 4 4" xfId="16933" xr:uid="{00000000-0005-0000-0000-00002F790000}"/>
    <cellStyle name="Fechas 6 7 4 4 4 2" xfId="48213" xr:uid="{00000000-0005-0000-0000-000030790000}"/>
    <cellStyle name="Fechas 6 7 4 4 5" xfId="35611" xr:uid="{00000000-0005-0000-0000-000031790000}"/>
    <cellStyle name="Fechas 6 7 4 5" xfId="16934" xr:uid="{00000000-0005-0000-0000-000032790000}"/>
    <cellStyle name="Fechas 6 7 4 5 2" xfId="37000" xr:uid="{00000000-0005-0000-0000-000033790000}"/>
    <cellStyle name="Fechas 6 7 4 6" xfId="16935" xr:uid="{00000000-0005-0000-0000-000034790000}"/>
    <cellStyle name="Fechas 6 7 4 6 2" xfId="48214" xr:uid="{00000000-0005-0000-0000-000035790000}"/>
    <cellStyle name="Fechas 6 7 4 7" xfId="16936" xr:uid="{00000000-0005-0000-0000-000036790000}"/>
    <cellStyle name="Fechas 6 7 4 7 2" xfId="48215" xr:uid="{00000000-0005-0000-0000-000037790000}"/>
    <cellStyle name="Fechas 6 7 4 8" xfId="16937" xr:uid="{00000000-0005-0000-0000-000038790000}"/>
    <cellStyle name="Fechas 6 7 4 8 2" xfId="48216" xr:uid="{00000000-0005-0000-0000-000039790000}"/>
    <cellStyle name="Fechas 6 7 4 9" xfId="31912" xr:uid="{00000000-0005-0000-0000-00003A790000}"/>
    <cellStyle name="Fechas 6 7 5" xfId="16938" xr:uid="{00000000-0005-0000-0000-00003B790000}"/>
    <cellStyle name="Fechas 6 7 5 2" xfId="16939" xr:uid="{00000000-0005-0000-0000-00003C790000}"/>
    <cellStyle name="Fechas 6 7 5 2 2" xfId="16940" xr:uid="{00000000-0005-0000-0000-00003D790000}"/>
    <cellStyle name="Fechas 6 7 5 2 2 2" xfId="38966" xr:uid="{00000000-0005-0000-0000-00003E790000}"/>
    <cellStyle name="Fechas 6 7 5 2 3" xfId="16941" xr:uid="{00000000-0005-0000-0000-00003F790000}"/>
    <cellStyle name="Fechas 6 7 5 2 3 2" xfId="48217" xr:uid="{00000000-0005-0000-0000-000040790000}"/>
    <cellStyle name="Fechas 6 7 5 2 4" xfId="16942" xr:uid="{00000000-0005-0000-0000-000041790000}"/>
    <cellStyle name="Fechas 6 7 5 2 4 2" xfId="48218" xr:uid="{00000000-0005-0000-0000-000042790000}"/>
    <cellStyle name="Fechas 6 7 5 2 5" xfId="33878" xr:uid="{00000000-0005-0000-0000-000043790000}"/>
    <cellStyle name="Fechas 6 7 5 3" xfId="16943" xr:uid="{00000000-0005-0000-0000-000044790000}"/>
    <cellStyle name="Fechas 6 7 5 3 2" xfId="16944" xr:uid="{00000000-0005-0000-0000-000045790000}"/>
    <cellStyle name="Fechas 6 7 5 3 2 2" xfId="40182" xr:uid="{00000000-0005-0000-0000-000046790000}"/>
    <cellStyle name="Fechas 6 7 5 3 3" xfId="16945" xr:uid="{00000000-0005-0000-0000-000047790000}"/>
    <cellStyle name="Fechas 6 7 5 3 3 2" xfId="48219" xr:uid="{00000000-0005-0000-0000-000048790000}"/>
    <cellStyle name="Fechas 6 7 5 3 4" xfId="16946" xr:uid="{00000000-0005-0000-0000-000049790000}"/>
    <cellStyle name="Fechas 6 7 5 3 4 2" xfId="48220" xr:uid="{00000000-0005-0000-0000-00004A790000}"/>
    <cellStyle name="Fechas 6 7 5 3 5" xfId="35094" xr:uid="{00000000-0005-0000-0000-00004B790000}"/>
    <cellStyle name="Fechas 6 7 5 4" xfId="16947" xr:uid="{00000000-0005-0000-0000-00004C790000}"/>
    <cellStyle name="Fechas 6 7 5 4 2" xfId="36483" xr:uid="{00000000-0005-0000-0000-00004D790000}"/>
    <cellStyle name="Fechas 6 7 5 5" xfId="16948" xr:uid="{00000000-0005-0000-0000-00004E790000}"/>
    <cellStyle name="Fechas 6 7 5 5 2" xfId="48221" xr:uid="{00000000-0005-0000-0000-00004F790000}"/>
    <cellStyle name="Fechas 6 7 5 6" xfId="16949" xr:uid="{00000000-0005-0000-0000-000050790000}"/>
    <cellStyle name="Fechas 6 7 5 6 2" xfId="48222" xr:uid="{00000000-0005-0000-0000-000051790000}"/>
    <cellStyle name="Fechas 6 7 5 7" xfId="16950" xr:uid="{00000000-0005-0000-0000-000052790000}"/>
    <cellStyle name="Fechas 6 7 5 7 2" xfId="48223" xr:uid="{00000000-0005-0000-0000-000053790000}"/>
    <cellStyle name="Fechas 6 7 5 8" xfId="31395" xr:uid="{00000000-0005-0000-0000-000054790000}"/>
    <cellStyle name="Fechas 6 7 6" xfId="16951" xr:uid="{00000000-0005-0000-0000-000055790000}"/>
    <cellStyle name="Fechas 6 7 6 2" xfId="16952" xr:uid="{00000000-0005-0000-0000-000056790000}"/>
    <cellStyle name="Fechas 6 7 6 2 2" xfId="37715" xr:uid="{00000000-0005-0000-0000-000057790000}"/>
    <cellStyle name="Fechas 6 7 6 3" xfId="16953" xr:uid="{00000000-0005-0000-0000-000058790000}"/>
    <cellStyle name="Fechas 6 7 6 3 2" xfId="48224" xr:uid="{00000000-0005-0000-0000-000059790000}"/>
    <cellStyle name="Fechas 6 7 6 4" xfId="16954" xr:uid="{00000000-0005-0000-0000-00005A790000}"/>
    <cellStyle name="Fechas 6 7 6 4 2" xfId="48225" xr:uid="{00000000-0005-0000-0000-00005B790000}"/>
    <cellStyle name="Fechas 6 7 6 5" xfId="32627" xr:uid="{00000000-0005-0000-0000-00005C790000}"/>
    <cellStyle name="Fechas 6 7 7" xfId="16955" xr:uid="{00000000-0005-0000-0000-00005D790000}"/>
    <cellStyle name="Fechas 6 7 7 2" xfId="16956" xr:uid="{00000000-0005-0000-0000-00005E790000}"/>
    <cellStyle name="Fechas 6 7 7 2 2" xfId="37914" xr:uid="{00000000-0005-0000-0000-00005F790000}"/>
    <cellStyle name="Fechas 6 7 7 3" xfId="16957" xr:uid="{00000000-0005-0000-0000-000060790000}"/>
    <cellStyle name="Fechas 6 7 7 3 2" xfId="48226" xr:uid="{00000000-0005-0000-0000-000061790000}"/>
    <cellStyle name="Fechas 6 7 7 4" xfId="16958" xr:uid="{00000000-0005-0000-0000-000062790000}"/>
    <cellStyle name="Fechas 6 7 7 4 2" xfId="48227" xr:uid="{00000000-0005-0000-0000-000063790000}"/>
    <cellStyle name="Fechas 6 7 7 5" xfId="32826" xr:uid="{00000000-0005-0000-0000-000064790000}"/>
    <cellStyle name="Fechas 6 7 8" xfId="16959" xr:uid="{00000000-0005-0000-0000-000065790000}"/>
    <cellStyle name="Fechas 6 7 8 2" xfId="16960" xr:uid="{00000000-0005-0000-0000-000066790000}"/>
    <cellStyle name="Fechas 6 7 8 2 2" xfId="39907" xr:uid="{00000000-0005-0000-0000-000067790000}"/>
    <cellStyle name="Fechas 6 7 8 3" xfId="16961" xr:uid="{00000000-0005-0000-0000-000068790000}"/>
    <cellStyle name="Fechas 6 7 8 3 2" xfId="48228" xr:uid="{00000000-0005-0000-0000-000069790000}"/>
    <cellStyle name="Fechas 6 7 8 4" xfId="16962" xr:uid="{00000000-0005-0000-0000-00006A790000}"/>
    <cellStyle name="Fechas 6 7 8 4 2" xfId="48229" xr:uid="{00000000-0005-0000-0000-00006B790000}"/>
    <cellStyle name="Fechas 6 7 8 5" xfId="34819" xr:uid="{00000000-0005-0000-0000-00006C790000}"/>
    <cellStyle name="Fechas 6 7 9" xfId="16963" xr:uid="{00000000-0005-0000-0000-00006D790000}"/>
    <cellStyle name="Fechas 6 7 9 2" xfId="36208" xr:uid="{00000000-0005-0000-0000-00006E790000}"/>
    <cellStyle name="Fechas 6 8" xfId="16964" xr:uid="{00000000-0005-0000-0000-00006F790000}"/>
    <cellStyle name="Fechas 6 8 2" xfId="16965" xr:uid="{00000000-0005-0000-0000-000070790000}"/>
    <cellStyle name="Fechas 6 8 2 2" xfId="16966" xr:uid="{00000000-0005-0000-0000-000071790000}"/>
    <cellStyle name="Fechas 6 8 2 2 2" xfId="16967" xr:uid="{00000000-0005-0000-0000-000072790000}"/>
    <cellStyle name="Fechas 6 8 2 2 2 2" xfId="38440" xr:uid="{00000000-0005-0000-0000-000073790000}"/>
    <cellStyle name="Fechas 6 8 2 2 3" xfId="16968" xr:uid="{00000000-0005-0000-0000-000074790000}"/>
    <cellStyle name="Fechas 6 8 2 2 3 2" xfId="48230" xr:uid="{00000000-0005-0000-0000-000075790000}"/>
    <cellStyle name="Fechas 6 8 2 2 4" xfId="16969" xr:uid="{00000000-0005-0000-0000-000076790000}"/>
    <cellStyle name="Fechas 6 8 2 2 4 2" xfId="48231" xr:uid="{00000000-0005-0000-0000-000077790000}"/>
    <cellStyle name="Fechas 6 8 2 2 5" xfId="33352" xr:uid="{00000000-0005-0000-0000-000078790000}"/>
    <cellStyle name="Fechas 6 8 2 3" xfId="16970" xr:uid="{00000000-0005-0000-0000-000079790000}"/>
    <cellStyle name="Fechas 6 8 2 3 2" xfId="16971" xr:uid="{00000000-0005-0000-0000-00007A790000}"/>
    <cellStyle name="Fechas 6 8 2 3 2 2" xfId="39312" xr:uid="{00000000-0005-0000-0000-00007B790000}"/>
    <cellStyle name="Fechas 6 8 2 3 3" xfId="16972" xr:uid="{00000000-0005-0000-0000-00007C790000}"/>
    <cellStyle name="Fechas 6 8 2 3 3 2" xfId="48232" xr:uid="{00000000-0005-0000-0000-00007D790000}"/>
    <cellStyle name="Fechas 6 8 2 3 4" xfId="16973" xr:uid="{00000000-0005-0000-0000-00007E790000}"/>
    <cellStyle name="Fechas 6 8 2 3 4 2" xfId="48233" xr:uid="{00000000-0005-0000-0000-00007F790000}"/>
    <cellStyle name="Fechas 6 8 2 3 5" xfId="16974" xr:uid="{00000000-0005-0000-0000-000080790000}"/>
    <cellStyle name="Fechas 6 8 2 3 5 2" xfId="48234" xr:uid="{00000000-0005-0000-0000-000081790000}"/>
    <cellStyle name="Fechas 6 8 2 3 6" xfId="34224" xr:uid="{00000000-0005-0000-0000-000082790000}"/>
    <cellStyle name="Fechas 6 8 2 4" xfId="16975" xr:uid="{00000000-0005-0000-0000-000083790000}"/>
    <cellStyle name="Fechas 6 8 2 4 2" xfId="16976" xr:uid="{00000000-0005-0000-0000-000084790000}"/>
    <cellStyle name="Fechas 6 8 2 4 2 2" xfId="40694" xr:uid="{00000000-0005-0000-0000-000085790000}"/>
    <cellStyle name="Fechas 6 8 2 4 3" xfId="16977" xr:uid="{00000000-0005-0000-0000-000086790000}"/>
    <cellStyle name="Fechas 6 8 2 4 3 2" xfId="48235" xr:uid="{00000000-0005-0000-0000-000087790000}"/>
    <cellStyle name="Fechas 6 8 2 4 4" xfId="16978" xr:uid="{00000000-0005-0000-0000-000088790000}"/>
    <cellStyle name="Fechas 6 8 2 4 4 2" xfId="48236" xr:uid="{00000000-0005-0000-0000-000089790000}"/>
    <cellStyle name="Fechas 6 8 2 4 5" xfId="35606" xr:uid="{00000000-0005-0000-0000-00008A790000}"/>
    <cellStyle name="Fechas 6 8 2 5" xfId="16979" xr:uid="{00000000-0005-0000-0000-00008B790000}"/>
    <cellStyle name="Fechas 6 8 2 5 2" xfId="36995" xr:uid="{00000000-0005-0000-0000-00008C790000}"/>
    <cellStyle name="Fechas 6 8 2 6" xfId="16980" xr:uid="{00000000-0005-0000-0000-00008D790000}"/>
    <cellStyle name="Fechas 6 8 2 6 2" xfId="48237" xr:uid="{00000000-0005-0000-0000-00008E790000}"/>
    <cellStyle name="Fechas 6 8 2 7" xfId="16981" xr:uid="{00000000-0005-0000-0000-00008F790000}"/>
    <cellStyle name="Fechas 6 8 2 7 2" xfId="48238" xr:uid="{00000000-0005-0000-0000-000090790000}"/>
    <cellStyle name="Fechas 6 8 2 8" xfId="31907" xr:uid="{00000000-0005-0000-0000-000091790000}"/>
    <cellStyle name="Fechas 6 8 3" xfId="16982" xr:uid="{00000000-0005-0000-0000-000092790000}"/>
    <cellStyle name="Fechas 6 8 3 2" xfId="16983" xr:uid="{00000000-0005-0000-0000-000093790000}"/>
    <cellStyle name="Fechas 6 8 3 2 2" xfId="16984" xr:uid="{00000000-0005-0000-0000-000094790000}"/>
    <cellStyle name="Fechas 6 8 3 2 2 2" xfId="38311" xr:uid="{00000000-0005-0000-0000-000095790000}"/>
    <cellStyle name="Fechas 6 8 3 2 3" xfId="16985" xr:uid="{00000000-0005-0000-0000-000096790000}"/>
    <cellStyle name="Fechas 6 8 3 2 3 2" xfId="48239" xr:uid="{00000000-0005-0000-0000-000097790000}"/>
    <cellStyle name="Fechas 6 8 3 2 4" xfId="16986" xr:uid="{00000000-0005-0000-0000-000098790000}"/>
    <cellStyle name="Fechas 6 8 3 2 4 2" xfId="48240" xr:uid="{00000000-0005-0000-0000-000099790000}"/>
    <cellStyle name="Fechas 6 8 3 2 5" xfId="33223" xr:uid="{00000000-0005-0000-0000-00009A790000}"/>
    <cellStyle name="Fechas 6 8 3 3" xfId="16987" xr:uid="{00000000-0005-0000-0000-00009B790000}"/>
    <cellStyle name="Fechas 6 8 3 3 2" xfId="16988" xr:uid="{00000000-0005-0000-0000-00009C790000}"/>
    <cellStyle name="Fechas 6 8 3 3 2 2" xfId="39199" xr:uid="{00000000-0005-0000-0000-00009D790000}"/>
    <cellStyle name="Fechas 6 8 3 3 3" xfId="16989" xr:uid="{00000000-0005-0000-0000-00009E790000}"/>
    <cellStyle name="Fechas 6 8 3 3 3 2" xfId="48241" xr:uid="{00000000-0005-0000-0000-00009F790000}"/>
    <cellStyle name="Fechas 6 8 3 3 4" xfId="16990" xr:uid="{00000000-0005-0000-0000-0000A0790000}"/>
    <cellStyle name="Fechas 6 8 3 3 4 2" xfId="48242" xr:uid="{00000000-0005-0000-0000-0000A1790000}"/>
    <cellStyle name="Fechas 6 8 3 3 5" xfId="34111" xr:uid="{00000000-0005-0000-0000-0000A2790000}"/>
    <cellStyle name="Fechas 6 8 3 4" xfId="16991" xr:uid="{00000000-0005-0000-0000-0000A3790000}"/>
    <cellStyle name="Fechas 6 8 3 4 2" xfId="16992" xr:uid="{00000000-0005-0000-0000-0000A4790000}"/>
    <cellStyle name="Fechas 6 8 3 4 2 2" xfId="40565" xr:uid="{00000000-0005-0000-0000-0000A5790000}"/>
    <cellStyle name="Fechas 6 8 3 4 3" xfId="16993" xr:uid="{00000000-0005-0000-0000-0000A6790000}"/>
    <cellStyle name="Fechas 6 8 3 4 3 2" xfId="48243" xr:uid="{00000000-0005-0000-0000-0000A7790000}"/>
    <cellStyle name="Fechas 6 8 3 4 4" xfId="16994" xr:uid="{00000000-0005-0000-0000-0000A8790000}"/>
    <cellStyle name="Fechas 6 8 3 4 4 2" xfId="48244" xr:uid="{00000000-0005-0000-0000-0000A9790000}"/>
    <cellStyle name="Fechas 6 8 3 4 5" xfId="35477" xr:uid="{00000000-0005-0000-0000-0000AA790000}"/>
    <cellStyle name="Fechas 6 8 3 5" xfId="16995" xr:uid="{00000000-0005-0000-0000-0000AB790000}"/>
    <cellStyle name="Fechas 6 8 3 5 2" xfId="36866" xr:uid="{00000000-0005-0000-0000-0000AC790000}"/>
    <cellStyle name="Fechas 6 8 3 6" xfId="16996" xr:uid="{00000000-0005-0000-0000-0000AD790000}"/>
    <cellStyle name="Fechas 6 8 3 6 2" xfId="48245" xr:uid="{00000000-0005-0000-0000-0000AE790000}"/>
    <cellStyle name="Fechas 6 8 3 7" xfId="16997" xr:uid="{00000000-0005-0000-0000-0000AF790000}"/>
    <cellStyle name="Fechas 6 8 3 7 2" xfId="48246" xr:uid="{00000000-0005-0000-0000-0000B0790000}"/>
    <cellStyle name="Fechas 6 8 3 8" xfId="16998" xr:uid="{00000000-0005-0000-0000-0000B1790000}"/>
    <cellStyle name="Fechas 6 8 3 8 2" xfId="48247" xr:uid="{00000000-0005-0000-0000-0000B2790000}"/>
    <cellStyle name="Fechas 6 8 3 9" xfId="31778" xr:uid="{00000000-0005-0000-0000-0000B3790000}"/>
    <cellStyle name="Fechas 6 8 4" xfId="16999" xr:uid="{00000000-0005-0000-0000-0000B4790000}"/>
    <cellStyle name="Fechas 6 8 4 2" xfId="17000" xr:uid="{00000000-0005-0000-0000-0000B5790000}"/>
    <cellStyle name="Fechas 6 8 4 2 2" xfId="17001" xr:uid="{00000000-0005-0000-0000-0000B6790000}"/>
    <cellStyle name="Fechas 6 8 4 2 2 2" xfId="38444" xr:uid="{00000000-0005-0000-0000-0000B7790000}"/>
    <cellStyle name="Fechas 6 8 4 2 3" xfId="17002" xr:uid="{00000000-0005-0000-0000-0000B8790000}"/>
    <cellStyle name="Fechas 6 8 4 2 3 2" xfId="48248" xr:uid="{00000000-0005-0000-0000-0000B9790000}"/>
    <cellStyle name="Fechas 6 8 4 2 4" xfId="17003" xr:uid="{00000000-0005-0000-0000-0000BA790000}"/>
    <cellStyle name="Fechas 6 8 4 2 4 2" xfId="48249" xr:uid="{00000000-0005-0000-0000-0000BB790000}"/>
    <cellStyle name="Fechas 6 8 4 2 5" xfId="33356" xr:uid="{00000000-0005-0000-0000-0000BC790000}"/>
    <cellStyle name="Fechas 6 8 4 3" xfId="17004" xr:uid="{00000000-0005-0000-0000-0000BD790000}"/>
    <cellStyle name="Fechas 6 8 4 3 2" xfId="17005" xr:uid="{00000000-0005-0000-0000-0000BE790000}"/>
    <cellStyle name="Fechas 6 8 4 3 2 2" xfId="39316" xr:uid="{00000000-0005-0000-0000-0000BF790000}"/>
    <cellStyle name="Fechas 6 8 4 3 3" xfId="17006" xr:uid="{00000000-0005-0000-0000-0000C0790000}"/>
    <cellStyle name="Fechas 6 8 4 3 3 2" xfId="48250" xr:uid="{00000000-0005-0000-0000-0000C1790000}"/>
    <cellStyle name="Fechas 6 8 4 3 4" xfId="17007" xr:uid="{00000000-0005-0000-0000-0000C2790000}"/>
    <cellStyle name="Fechas 6 8 4 3 4 2" xfId="48251" xr:uid="{00000000-0005-0000-0000-0000C3790000}"/>
    <cellStyle name="Fechas 6 8 4 3 5" xfId="34228" xr:uid="{00000000-0005-0000-0000-0000C4790000}"/>
    <cellStyle name="Fechas 6 8 4 4" xfId="17008" xr:uid="{00000000-0005-0000-0000-0000C5790000}"/>
    <cellStyle name="Fechas 6 8 4 4 2" xfId="17009" xr:uid="{00000000-0005-0000-0000-0000C6790000}"/>
    <cellStyle name="Fechas 6 8 4 4 2 2" xfId="40698" xr:uid="{00000000-0005-0000-0000-0000C7790000}"/>
    <cellStyle name="Fechas 6 8 4 4 3" xfId="17010" xr:uid="{00000000-0005-0000-0000-0000C8790000}"/>
    <cellStyle name="Fechas 6 8 4 4 3 2" xfId="48252" xr:uid="{00000000-0005-0000-0000-0000C9790000}"/>
    <cellStyle name="Fechas 6 8 4 4 4" xfId="17011" xr:uid="{00000000-0005-0000-0000-0000CA790000}"/>
    <cellStyle name="Fechas 6 8 4 4 4 2" xfId="48253" xr:uid="{00000000-0005-0000-0000-0000CB790000}"/>
    <cellStyle name="Fechas 6 8 4 4 5" xfId="35610" xr:uid="{00000000-0005-0000-0000-0000CC790000}"/>
    <cellStyle name="Fechas 6 8 4 5" xfId="17012" xr:uid="{00000000-0005-0000-0000-0000CD790000}"/>
    <cellStyle name="Fechas 6 8 4 5 2" xfId="36999" xr:uid="{00000000-0005-0000-0000-0000CE790000}"/>
    <cellStyle name="Fechas 6 8 4 6" xfId="17013" xr:uid="{00000000-0005-0000-0000-0000CF790000}"/>
    <cellStyle name="Fechas 6 8 4 6 2" xfId="48254" xr:uid="{00000000-0005-0000-0000-0000D0790000}"/>
    <cellStyle name="Fechas 6 8 4 7" xfId="17014" xr:uid="{00000000-0005-0000-0000-0000D1790000}"/>
    <cellStyle name="Fechas 6 8 4 7 2" xfId="48255" xr:uid="{00000000-0005-0000-0000-0000D2790000}"/>
    <cellStyle name="Fechas 6 8 4 8" xfId="17015" xr:uid="{00000000-0005-0000-0000-0000D3790000}"/>
    <cellStyle name="Fechas 6 8 4 8 2" xfId="48256" xr:uid="{00000000-0005-0000-0000-0000D4790000}"/>
    <cellStyle name="Fechas 6 8 4 9" xfId="31911" xr:uid="{00000000-0005-0000-0000-0000D5790000}"/>
    <cellStyle name="Fechas 6 8 5" xfId="17016" xr:uid="{00000000-0005-0000-0000-0000D6790000}"/>
    <cellStyle name="Fechas 6 8 5 2" xfId="17017" xr:uid="{00000000-0005-0000-0000-0000D7790000}"/>
    <cellStyle name="Fechas 6 8 5 2 2" xfId="17018" xr:uid="{00000000-0005-0000-0000-0000D8790000}"/>
    <cellStyle name="Fechas 6 8 5 2 2 2" xfId="38967" xr:uid="{00000000-0005-0000-0000-0000D9790000}"/>
    <cellStyle name="Fechas 6 8 5 2 3" xfId="17019" xr:uid="{00000000-0005-0000-0000-0000DA790000}"/>
    <cellStyle name="Fechas 6 8 5 2 3 2" xfId="48257" xr:uid="{00000000-0005-0000-0000-0000DB790000}"/>
    <cellStyle name="Fechas 6 8 5 2 4" xfId="17020" xr:uid="{00000000-0005-0000-0000-0000DC790000}"/>
    <cellStyle name="Fechas 6 8 5 2 4 2" xfId="48258" xr:uid="{00000000-0005-0000-0000-0000DD790000}"/>
    <cellStyle name="Fechas 6 8 5 2 5" xfId="33879" xr:uid="{00000000-0005-0000-0000-0000DE790000}"/>
    <cellStyle name="Fechas 6 8 5 3" xfId="17021" xr:uid="{00000000-0005-0000-0000-0000DF790000}"/>
    <cellStyle name="Fechas 6 8 5 3 2" xfId="17022" xr:uid="{00000000-0005-0000-0000-0000E0790000}"/>
    <cellStyle name="Fechas 6 8 5 3 2 2" xfId="40183" xr:uid="{00000000-0005-0000-0000-0000E1790000}"/>
    <cellStyle name="Fechas 6 8 5 3 3" xfId="17023" xr:uid="{00000000-0005-0000-0000-0000E2790000}"/>
    <cellStyle name="Fechas 6 8 5 3 3 2" xfId="48259" xr:uid="{00000000-0005-0000-0000-0000E3790000}"/>
    <cellStyle name="Fechas 6 8 5 3 4" xfId="17024" xr:uid="{00000000-0005-0000-0000-0000E4790000}"/>
    <cellStyle name="Fechas 6 8 5 3 4 2" xfId="48260" xr:uid="{00000000-0005-0000-0000-0000E5790000}"/>
    <cellStyle name="Fechas 6 8 5 3 5" xfId="35095" xr:uid="{00000000-0005-0000-0000-0000E6790000}"/>
    <cellStyle name="Fechas 6 8 5 4" xfId="17025" xr:uid="{00000000-0005-0000-0000-0000E7790000}"/>
    <cellStyle name="Fechas 6 8 5 4 2" xfId="36484" xr:uid="{00000000-0005-0000-0000-0000E8790000}"/>
    <cellStyle name="Fechas 6 8 5 5" xfId="17026" xr:uid="{00000000-0005-0000-0000-0000E9790000}"/>
    <cellStyle name="Fechas 6 8 5 5 2" xfId="48261" xr:uid="{00000000-0005-0000-0000-0000EA790000}"/>
    <cellStyle name="Fechas 6 8 5 6" xfId="17027" xr:uid="{00000000-0005-0000-0000-0000EB790000}"/>
    <cellStyle name="Fechas 6 8 5 6 2" xfId="48262" xr:uid="{00000000-0005-0000-0000-0000EC790000}"/>
    <cellStyle name="Fechas 6 8 5 7" xfId="17028" xr:uid="{00000000-0005-0000-0000-0000ED790000}"/>
    <cellStyle name="Fechas 6 8 5 7 2" xfId="48263" xr:uid="{00000000-0005-0000-0000-0000EE790000}"/>
    <cellStyle name="Fechas 6 8 5 8" xfId="31396" xr:uid="{00000000-0005-0000-0000-0000EF790000}"/>
    <cellStyle name="Fechas 6 8 6" xfId="17029" xr:uid="{00000000-0005-0000-0000-0000F0790000}"/>
    <cellStyle name="Fechas 6 8 6 2" xfId="48264" xr:uid="{00000000-0005-0000-0000-0000F1790000}"/>
    <cellStyle name="Fechas 6 8 7" xfId="31196" xr:uid="{00000000-0005-0000-0000-0000F2790000}"/>
    <cellStyle name="Fechas 6 9" xfId="17030" xr:uid="{00000000-0005-0000-0000-0000F3790000}"/>
    <cellStyle name="Fechas 6 9 10" xfId="17031" xr:uid="{00000000-0005-0000-0000-0000F4790000}"/>
    <cellStyle name="Fechas 6 9 10 2" xfId="48265" xr:uid="{00000000-0005-0000-0000-0000F5790000}"/>
    <cellStyle name="Fechas 6 9 11" xfId="17032" xr:uid="{00000000-0005-0000-0000-0000F6790000}"/>
    <cellStyle name="Fechas 6 9 11 2" xfId="48266" xr:uid="{00000000-0005-0000-0000-0000F7790000}"/>
    <cellStyle name="Fechas 6 9 12" xfId="31233" xr:uid="{00000000-0005-0000-0000-0000F8790000}"/>
    <cellStyle name="Fechas 6 9 2" xfId="17033" xr:uid="{00000000-0005-0000-0000-0000F9790000}"/>
    <cellStyle name="Fechas 6 9 2 2" xfId="17034" xr:uid="{00000000-0005-0000-0000-0000FA790000}"/>
    <cellStyle name="Fechas 6 9 2 2 2" xfId="17035" xr:uid="{00000000-0005-0000-0000-0000FB790000}"/>
    <cellStyle name="Fechas 6 9 2 2 2 2" xfId="38274" xr:uid="{00000000-0005-0000-0000-0000FC790000}"/>
    <cellStyle name="Fechas 6 9 2 2 3" xfId="17036" xr:uid="{00000000-0005-0000-0000-0000FD790000}"/>
    <cellStyle name="Fechas 6 9 2 2 3 2" xfId="48267" xr:uid="{00000000-0005-0000-0000-0000FE790000}"/>
    <cellStyle name="Fechas 6 9 2 2 4" xfId="17037" xr:uid="{00000000-0005-0000-0000-0000FF790000}"/>
    <cellStyle name="Fechas 6 9 2 2 4 2" xfId="48268" xr:uid="{00000000-0005-0000-0000-0000007A0000}"/>
    <cellStyle name="Fechas 6 9 2 2 5" xfId="17038" xr:uid="{00000000-0005-0000-0000-0000017A0000}"/>
    <cellStyle name="Fechas 6 9 2 2 5 2" xfId="48269" xr:uid="{00000000-0005-0000-0000-0000027A0000}"/>
    <cellStyle name="Fechas 6 9 2 2 6" xfId="33186" xr:uid="{00000000-0005-0000-0000-0000037A0000}"/>
    <cellStyle name="Fechas 6 9 2 3" xfId="17039" xr:uid="{00000000-0005-0000-0000-0000047A0000}"/>
    <cellStyle name="Fechas 6 9 2 3 2" xfId="17040" xr:uid="{00000000-0005-0000-0000-0000057A0000}"/>
    <cellStyle name="Fechas 6 9 2 3 2 2" xfId="40528" xr:uid="{00000000-0005-0000-0000-0000067A0000}"/>
    <cellStyle name="Fechas 6 9 2 3 3" xfId="17041" xr:uid="{00000000-0005-0000-0000-0000077A0000}"/>
    <cellStyle name="Fechas 6 9 2 3 3 2" xfId="48270" xr:uid="{00000000-0005-0000-0000-0000087A0000}"/>
    <cellStyle name="Fechas 6 9 2 3 4" xfId="17042" xr:uid="{00000000-0005-0000-0000-0000097A0000}"/>
    <cellStyle name="Fechas 6 9 2 3 4 2" xfId="48271" xr:uid="{00000000-0005-0000-0000-00000A7A0000}"/>
    <cellStyle name="Fechas 6 9 2 3 5" xfId="17043" xr:uid="{00000000-0005-0000-0000-00000B7A0000}"/>
    <cellStyle name="Fechas 6 9 2 3 5 2" xfId="48272" xr:uid="{00000000-0005-0000-0000-00000C7A0000}"/>
    <cellStyle name="Fechas 6 9 2 3 6" xfId="35440" xr:uid="{00000000-0005-0000-0000-00000D7A0000}"/>
    <cellStyle name="Fechas 6 9 2 4" xfId="17044" xr:uid="{00000000-0005-0000-0000-00000E7A0000}"/>
    <cellStyle name="Fechas 6 9 2 4 2" xfId="36829" xr:uid="{00000000-0005-0000-0000-00000F7A0000}"/>
    <cellStyle name="Fechas 6 9 2 5" xfId="31741" xr:uid="{00000000-0005-0000-0000-0000107A0000}"/>
    <cellStyle name="Fechas 6 9 3" xfId="17045" xr:uid="{00000000-0005-0000-0000-0000117A0000}"/>
    <cellStyle name="Fechas 6 9 3 2" xfId="17046" xr:uid="{00000000-0005-0000-0000-0000127A0000}"/>
    <cellStyle name="Fechas 6 9 3 2 2" xfId="17047" xr:uid="{00000000-0005-0000-0000-0000137A0000}"/>
    <cellStyle name="Fechas 6 9 3 2 2 2" xfId="38327" xr:uid="{00000000-0005-0000-0000-0000147A0000}"/>
    <cellStyle name="Fechas 6 9 3 2 3" xfId="17048" xr:uid="{00000000-0005-0000-0000-0000157A0000}"/>
    <cellStyle name="Fechas 6 9 3 2 3 2" xfId="48273" xr:uid="{00000000-0005-0000-0000-0000167A0000}"/>
    <cellStyle name="Fechas 6 9 3 2 4" xfId="17049" xr:uid="{00000000-0005-0000-0000-0000177A0000}"/>
    <cellStyle name="Fechas 6 9 3 2 4 2" xfId="48274" xr:uid="{00000000-0005-0000-0000-0000187A0000}"/>
    <cellStyle name="Fechas 6 9 3 2 5" xfId="33239" xr:uid="{00000000-0005-0000-0000-0000197A0000}"/>
    <cellStyle name="Fechas 6 9 3 3" xfId="17050" xr:uid="{00000000-0005-0000-0000-00001A7A0000}"/>
    <cellStyle name="Fechas 6 9 3 3 2" xfId="17051" xr:uid="{00000000-0005-0000-0000-00001B7A0000}"/>
    <cellStyle name="Fechas 6 9 3 3 2 2" xfId="39200" xr:uid="{00000000-0005-0000-0000-00001C7A0000}"/>
    <cellStyle name="Fechas 6 9 3 3 3" xfId="17052" xr:uid="{00000000-0005-0000-0000-00001D7A0000}"/>
    <cellStyle name="Fechas 6 9 3 3 3 2" xfId="48275" xr:uid="{00000000-0005-0000-0000-00001E7A0000}"/>
    <cellStyle name="Fechas 6 9 3 3 4" xfId="17053" xr:uid="{00000000-0005-0000-0000-00001F7A0000}"/>
    <cellStyle name="Fechas 6 9 3 3 4 2" xfId="48276" xr:uid="{00000000-0005-0000-0000-0000207A0000}"/>
    <cellStyle name="Fechas 6 9 3 3 5" xfId="34112" xr:uid="{00000000-0005-0000-0000-0000217A0000}"/>
    <cellStyle name="Fechas 6 9 3 4" xfId="17054" xr:uid="{00000000-0005-0000-0000-0000227A0000}"/>
    <cellStyle name="Fechas 6 9 3 4 2" xfId="17055" xr:uid="{00000000-0005-0000-0000-0000237A0000}"/>
    <cellStyle name="Fechas 6 9 3 4 2 2" xfId="40581" xr:uid="{00000000-0005-0000-0000-0000247A0000}"/>
    <cellStyle name="Fechas 6 9 3 4 3" xfId="17056" xr:uid="{00000000-0005-0000-0000-0000257A0000}"/>
    <cellStyle name="Fechas 6 9 3 4 3 2" xfId="48277" xr:uid="{00000000-0005-0000-0000-0000267A0000}"/>
    <cellStyle name="Fechas 6 9 3 4 4" xfId="17057" xr:uid="{00000000-0005-0000-0000-0000277A0000}"/>
    <cellStyle name="Fechas 6 9 3 4 4 2" xfId="48278" xr:uid="{00000000-0005-0000-0000-0000287A0000}"/>
    <cellStyle name="Fechas 6 9 3 4 5" xfId="35493" xr:uid="{00000000-0005-0000-0000-0000297A0000}"/>
    <cellStyle name="Fechas 6 9 3 5" xfId="17058" xr:uid="{00000000-0005-0000-0000-00002A7A0000}"/>
    <cellStyle name="Fechas 6 9 3 5 2" xfId="36882" xr:uid="{00000000-0005-0000-0000-00002B7A0000}"/>
    <cellStyle name="Fechas 6 9 3 6" xfId="17059" xr:uid="{00000000-0005-0000-0000-00002C7A0000}"/>
    <cellStyle name="Fechas 6 9 3 6 2" xfId="48279" xr:uid="{00000000-0005-0000-0000-00002D7A0000}"/>
    <cellStyle name="Fechas 6 9 3 7" xfId="17060" xr:uid="{00000000-0005-0000-0000-00002E7A0000}"/>
    <cellStyle name="Fechas 6 9 3 7 2" xfId="48280" xr:uid="{00000000-0005-0000-0000-00002F7A0000}"/>
    <cellStyle name="Fechas 6 9 3 8" xfId="17061" xr:uid="{00000000-0005-0000-0000-0000307A0000}"/>
    <cellStyle name="Fechas 6 9 3 8 2" xfId="48281" xr:uid="{00000000-0005-0000-0000-0000317A0000}"/>
    <cellStyle name="Fechas 6 9 3 9" xfId="31794" xr:uid="{00000000-0005-0000-0000-0000327A0000}"/>
    <cellStyle name="Fechas 6 9 4" xfId="17062" xr:uid="{00000000-0005-0000-0000-0000337A0000}"/>
    <cellStyle name="Fechas 6 9 4 2" xfId="17063" xr:uid="{00000000-0005-0000-0000-0000347A0000}"/>
    <cellStyle name="Fechas 6 9 4 2 2" xfId="17064" xr:uid="{00000000-0005-0000-0000-0000357A0000}"/>
    <cellStyle name="Fechas 6 9 4 2 2 2" xfId="38443" xr:uid="{00000000-0005-0000-0000-0000367A0000}"/>
    <cellStyle name="Fechas 6 9 4 2 3" xfId="17065" xr:uid="{00000000-0005-0000-0000-0000377A0000}"/>
    <cellStyle name="Fechas 6 9 4 2 3 2" xfId="48282" xr:uid="{00000000-0005-0000-0000-0000387A0000}"/>
    <cellStyle name="Fechas 6 9 4 2 4" xfId="17066" xr:uid="{00000000-0005-0000-0000-0000397A0000}"/>
    <cellStyle name="Fechas 6 9 4 2 4 2" xfId="48283" xr:uid="{00000000-0005-0000-0000-00003A7A0000}"/>
    <cellStyle name="Fechas 6 9 4 2 5" xfId="33355" xr:uid="{00000000-0005-0000-0000-00003B7A0000}"/>
    <cellStyle name="Fechas 6 9 4 3" xfId="17067" xr:uid="{00000000-0005-0000-0000-00003C7A0000}"/>
    <cellStyle name="Fechas 6 9 4 3 2" xfId="17068" xr:uid="{00000000-0005-0000-0000-00003D7A0000}"/>
    <cellStyle name="Fechas 6 9 4 3 2 2" xfId="39315" xr:uid="{00000000-0005-0000-0000-00003E7A0000}"/>
    <cellStyle name="Fechas 6 9 4 3 3" xfId="17069" xr:uid="{00000000-0005-0000-0000-00003F7A0000}"/>
    <cellStyle name="Fechas 6 9 4 3 3 2" xfId="48284" xr:uid="{00000000-0005-0000-0000-0000407A0000}"/>
    <cellStyle name="Fechas 6 9 4 3 4" xfId="17070" xr:uid="{00000000-0005-0000-0000-0000417A0000}"/>
    <cellStyle name="Fechas 6 9 4 3 4 2" xfId="48285" xr:uid="{00000000-0005-0000-0000-0000427A0000}"/>
    <cellStyle name="Fechas 6 9 4 3 5" xfId="34227" xr:uid="{00000000-0005-0000-0000-0000437A0000}"/>
    <cellStyle name="Fechas 6 9 4 4" xfId="17071" xr:uid="{00000000-0005-0000-0000-0000447A0000}"/>
    <cellStyle name="Fechas 6 9 4 4 2" xfId="17072" xr:uid="{00000000-0005-0000-0000-0000457A0000}"/>
    <cellStyle name="Fechas 6 9 4 4 2 2" xfId="40697" xr:uid="{00000000-0005-0000-0000-0000467A0000}"/>
    <cellStyle name="Fechas 6 9 4 4 3" xfId="17073" xr:uid="{00000000-0005-0000-0000-0000477A0000}"/>
    <cellStyle name="Fechas 6 9 4 4 3 2" xfId="48286" xr:uid="{00000000-0005-0000-0000-0000487A0000}"/>
    <cellStyle name="Fechas 6 9 4 4 4" xfId="17074" xr:uid="{00000000-0005-0000-0000-0000497A0000}"/>
    <cellStyle name="Fechas 6 9 4 4 4 2" xfId="48287" xr:uid="{00000000-0005-0000-0000-00004A7A0000}"/>
    <cellStyle name="Fechas 6 9 4 4 5" xfId="35609" xr:uid="{00000000-0005-0000-0000-00004B7A0000}"/>
    <cellStyle name="Fechas 6 9 4 5" xfId="17075" xr:uid="{00000000-0005-0000-0000-00004C7A0000}"/>
    <cellStyle name="Fechas 6 9 4 5 2" xfId="36998" xr:uid="{00000000-0005-0000-0000-00004D7A0000}"/>
    <cellStyle name="Fechas 6 9 4 6" xfId="17076" xr:uid="{00000000-0005-0000-0000-00004E7A0000}"/>
    <cellStyle name="Fechas 6 9 4 6 2" xfId="48288" xr:uid="{00000000-0005-0000-0000-00004F7A0000}"/>
    <cellStyle name="Fechas 6 9 4 7" xfId="17077" xr:uid="{00000000-0005-0000-0000-0000507A0000}"/>
    <cellStyle name="Fechas 6 9 4 7 2" xfId="48289" xr:uid="{00000000-0005-0000-0000-0000517A0000}"/>
    <cellStyle name="Fechas 6 9 4 8" xfId="17078" xr:uid="{00000000-0005-0000-0000-0000527A0000}"/>
    <cellStyle name="Fechas 6 9 4 8 2" xfId="48290" xr:uid="{00000000-0005-0000-0000-0000537A0000}"/>
    <cellStyle name="Fechas 6 9 4 9" xfId="31910" xr:uid="{00000000-0005-0000-0000-0000547A0000}"/>
    <cellStyle name="Fechas 6 9 5" xfId="17079" xr:uid="{00000000-0005-0000-0000-0000557A0000}"/>
    <cellStyle name="Fechas 6 9 5 2" xfId="17080" xr:uid="{00000000-0005-0000-0000-0000567A0000}"/>
    <cellStyle name="Fechas 6 9 5 2 2" xfId="17081" xr:uid="{00000000-0005-0000-0000-0000577A0000}"/>
    <cellStyle name="Fechas 6 9 5 2 2 2" xfId="38968" xr:uid="{00000000-0005-0000-0000-0000587A0000}"/>
    <cellStyle name="Fechas 6 9 5 2 3" xfId="17082" xr:uid="{00000000-0005-0000-0000-0000597A0000}"/>
    <cellStyle name="Fechas 6 9 5 2 3 2" xfId="48291" xr:uid="{00000000-0005-0000-0000-00005A7A0000}"/>
    <cellStyle name="Fechas 6 9 5 2 4" xfId="17083" xr:uid="{00000000-0005-0000-0000-00005B7A0000}"/>
    <cellStyle name="Fechas 6 9 5 2 4 2" xfId="48292" xr:uid="{00000000-0005-0000-0000-00005C7A0000}"/>
    <cellStyle name="Fechas 6 9 5 2 5" xfId="33880" xr:uid="{00000000-0005-0000-0000-00005D7A0000}"/>
    <cellStyle name="Fechas 6 9 5 3" xfId="17084" xr:uid="{00000000-0005-0000-0000-00005E7A0000}"/>
    <cellStyle name="Fechas 6 9 5 3 2" xfId="17085" xr:uid="{00000000-0005-0000-0000-00005F7A0000}"/>
    <cellStyle name="Fechas 6 9 5 3 2 2" xfId="40184" xr:uid="{00000000-0005-0000-0000-0000607A0000}"/>
    <cellStyle name="Fechas 6 9 5 3 3" xfId="17086" xr:uid="{00000000-0005-0000-0000-0000617A0000}"/>
    <cellStyle name="Fechas 6 9 5 3 3 2" xfId="48293" xr:uid="{00000000-0005-0000-0000-0000627A0000}"/>
    <cellStyle name="Fechas 6 9 5 3 4" xfId="17087" xr:uid="{00000000-0005-0000-0000-0000637A0000}"/>
    <cellStyle name="Fechas 6 9 5 3 4 2" xfId="48294" xr:uid="{00000000-0005-0000-0000-0000647A0000}"/>
    <cellStyle name="Fechas 6 9 5 3 5" xfId="35096" xr:uid="{00000000-0005-0000-0000-0000657A0000}"/>
    <cellStyle name="Fechas 6 9 5 4" xfId="17088" xr:uid="{00000000-0005-0000-0000-0000667A0000}"/>
    <cellStyle name="Fechas 6 9 5 4 2" xfId="36485" xr:uid="{00000000-0005-0000-0000-0000677A0000}"/>
    <cellStyle name="Fechas 6 9 5 5" xfId="17089" xr:uid="{00000000-0005-0000-0000-0000687A0000}"/>
    <cellStyle name="Fechas 6 9 5 5 2" xfId="48295" xr:uid="{00000000-0005-0000-0000-0000697A0000}"/>
    <cellStyle name="Fechas 6 9 5 6" xfId="17090" xr:uid="{00000000-0005-0000-0000-00006A7A0000}"/>
    <cellStyle name="Fechas 6 9 5 6 2" xfId="48296" xr:uid="{00000000-0005-0000-0000-00006B7A0000}"/>
    <cellStyle name="Fechas 6 9 5 7" xfId="17091" xr:uid="{00000000-0005-0000-0000-00006C7A0000}"/>
    <cellStyle name="Fechas 6 9 5 7 2" xfId="48297" xr:uid="{00000000-0005-0000-0000-00006D7A0000}"/>
    <cellStyle name="Fechas 6 9 5 8" xfId="31397" xr:uid="{00000000-0005-0000-0000-00006E7A0000}"/>
    <cellStyle name="Fechas 6 9 6" xfId="17092" xr:uid="{00000000-0005-0000-0000-00006F7A0000}"/>
    <cellStyle name="Fechas 6 9 6 2" xfId="17093" xr:uid="{00000000-0005-0000-0000-0000707A0000}"/>
    <cellStyle name="Fechas 6 9 6 2 2" xfId="37890" xr:uid="{00000000-0005-0000-0000-0000717A0000}"/>
    <cellStyle name="Fechas 6 9 6 3" xfId="17094" xr:uid="{00000000-0005-0000-0000-0000727A0000}"/>
    <cellStyle name="Fechas 6 9 6 3 2" xfId="48298" xr:uid="{00000000-0005-0000-0000-0000737A0000}"/>
    <cellStyle name="Fechas 6 9 6 4" xfId="17095" xr:uid="{00000000-0005-0000-0000-0000747A0000}"/>
    <cellStyle name="Fechas 6 9 6 4 2" xfId="48299" xr:uid="{00000000-0005-0000-0000-0000757A0000}"/>
    <cellStyle name="Fechas 6 9 6 5" xfId="32802" xr:uid="{00000000-0005-0000-0000-0000767A0000}"/>
    <cellStyle name="Fechas 6 9 7" xfId="17096" xr:uid="{00000000-0005-0000-0000-0000777A0000}"/>
    <cellStyle name="Fechas 6 9 7 2" xfId="17097" xr:uid="{00000000-0005-0000-0000-0000787A0000}"/>
    <cellStyle name="Fechas 6 9 7 2 2" xfId="37784" xr:uid="{00000000-0005-0000-0000-0000797A0000}"/>
    <cellStyle name="Fechas 6 9 7 3" xfId="17098" xr:uid="{00000000-0005-0000-0000-00007A7A0000}"/>
    <cellStyle name="Fechas 6 9 7 3 2" xfId="48300" xr:uid="{00000000-0005-0000-0000-00007B7A0000}"/>
    <cellStyle name="Fechas 6 9 7 4" xfId="17099" xr:uid="{00000000-0005-0000-0000-00007C7A0000}"/>
    <cellStyle name="Fechas 6 9 7 4 2" xfId="48301" xr:uid="{00000000-0005-0000-0000-00007D7A0000}"/>
    <cellStyle name="Fechas 6 9 7 5" xfId="32696" xr:uid="{00000000-0005-0000-0000-00007E7A0000}"/>
    <cellStyle name="Fechas 6 9 8" xfId="17100" xr:uid="{00000000-0005-0000-0000-00007F7A0000}"/>
    <cellStyle name="Fechas 6 9 8 2" xfId="17101" xr:uid="{00000000-0005-0000-0000-0000807A0000}"/>
    <cellStyle name="Fechas 6 9 8 2 2" xfId="40020" xr:uid="{00000000-0005-0000-0000-0000817A0000}"/>
    <cellStyle name="Fechas 6 9 8 3" xfId="17102" xr:uid="{00000000-0005-0000-0000-0000827A0000}"/>
    <cellStyle name="Fechas 6 9 8 3 2" xfId="48302" xr:uid="{00000000-0005-0000-0000-0000837A0000}"/>
    <cellStyle name="Fechas 6 9 8 4" xfId="17103" xr:uid="{00000000-0005-0000-0000-0000847A0000}"/>
    <cellStyle name="Fechas 6 9 8 4 2" xfId="48303" xr:uid="{00000000-0005-0000-0000-0000857A0000}"/>
    <cellStyle name="Fechas 6 9 8 5" xfId="34932" xr:uid="{00000000-0005-0000-0000-0000867A0000}"/>
    <cellStyle name="Fechas 6 9 9" xfId="17104" xr:uid="{00000000-0005-0000-0000-0000877A0000}"/>
    <cellStyle name="Fechas 6 9 9 2" xfId="36321" xr:uid="{00000000-0005-0000-0000-0000887A0000}"/>
    <cellStyle name="Fechas 7" xfId="17105" xr:uid="{00000000-0005-0000-0000-0000897A0000}"/>
    <cellStyle name="Fechas 7 10" xfId="17106" xr:uid="{00000000-0005-0000-0000-00008A7A0000}"/>
    <cellStyle name="Fechas 7 10 10" xfId="17107" xr:uid="{00000000-0005-0000-0000-00008B7A0000}"/>
    <cellStyle name="Fechas 7 10 10 2" xfId="48304" xr:uid="{00000000-0005-0000-0000-00008C7A0000}"/>
    <cellStyle name="Fechas 7 10 11" xfId="17108" xr:uid="{00000000-0005-0000-0000-00008D7A0000}"/>
    <cellStyle name="Fechas 7 10 11 2" xfId="48305" xr:uid="{00000000-0005-0000-0000-00008E7A0000}"/>
    <cellStyle name="Fechas 7 10 12" xfId="31209" xr:uid="{00000000-0005-0000-0000-00008F7A0000}"/>
    <cellStyle name="Fechas 7 10 2" xfId="17109" xr:uid="{00000000-0005-0000-0000-0000907A0000}"/>
    <cellStyle name="Fechas 7 10 2 2" xfId="17110" xr:uid="{00000000-0005-0000-0000-0000917A0000}"/>
    <cellStyle name="Fechas 7 10 2 2 2" xfId="17111" xr:uid="{00000000-0005-0000-0000-0000927A0000}"/>
    <cellStyle name="Fechas 7 10 2 2 2 2" xfId="38276" xr:uid="{00000000-0005-0000-0000-0000937A0000}"/>
    <cellStyle name="Fechas 7 10 2 2 3" xfId="17112" xr:uid="{00000000-0005-0000-0000-0000947A0000}"/>
    <cellStyle name="Fechas 7 10 2 2 3 2" xfId="48306" xr:uid="{00000000-0005-0000-0000-0000957A0000}"/>
    <cellStyle name="Fechas 7 10 2 2 4" xfId="17113" xr:uid="{00000000-0005-0000-0000-0000967A0000}"/>
    <cellStyle name="Fechas 7 10 2 2 4 2" xfId="48307" xr:uid="{00000000-0005-0000-0000-0000977A0000}"/>
    <cellStyle name="Fechas 7 10 2 2 5" xfId="17114" xr:uid="{00000000-0005-0000-0000-0000987A0000}"/>
    <cellStyle name="Fechas 7 10 2 2 5 2" xfId="48308" xr:uid="{00000000-0005-0000-0000-0000997A0000}"/>
    <cellStyle name="Fechas 7 10 2 2 6" xfId="33188" xr:uid="{00000000-0005-0000-0000-00009A7A0000}"/>
    <cellStyle name="Fechas 7 10 2 3" xfId="17115" xr:uid="{00000000-0005-0000-0000-00009B7A0000}"/>
    <cellStyle name="Fechas 7 10 2 3 2" xfId="17116" xr:uid="{00000000-0005-0000-0000-00009C7A0000}"/>
    <cellStyle name="Fechas 7 10 2 3 2 2" xfId="40530" xr:uid="{00000000-0005-0000-0000-00009D7A0000}"/>
    <cellStyle name="Fechas 7 10 2 3 3" xfId="17117" xr:uid="{00000000-0005-0000-0000-00009E7A0000}"/>
    <cellStyle name="Fechas 7 10 2 3 3 2" xfId="48309" xr:uid="{00000000-0005-0000-0000-00009F7A0000}"/>
    <cellStyle name="Fechas 7 10 2 3 4" xfId="17118" xr:uid="{00000000-0005-0000-0000-0000A07A0000}"/>
    <cellStyle name="Fechas 7 10 2 3 4 2" xfId="48310" xr:uid="{00000000-0005-0000-0000-0000A17A0000}"/>
    <cellStyle name="Fechas 7 10 2 3 5" xfId="17119" xr:uid="{00000000-0005-0000-0000-0000A27A0000}"/>
    <cellStyle name="Fechas 7 10 2 3 5 2" xfId="48311" xr:uid="{00000000-0005-0000-0000-0000A37A0000}"/>
    <cellStyle name="Fechas 7 10 2 3 6" xfId="35442" xr:uid="{00000000-0005-0000-0000-0000A47A0000}"/>
    <cellStyle name="Fechas 7 10 2 4" xfId="17120" xr:uid="{00000000-0005-0000-0000-0000A57A0000}"/>
    <cellStyle name="Fechas 7 10 2 4 2" xfId="36831" xr:uid="{00000000-0005-0000-0000-0000A67A0000}"/>
    <cellStyle name="Fechas 7 10 2 5" xfId="31743" xr:uid="{00000000-0005-0000-0000-0000A77A0000}"/>
    <cellStyle name="Fechas 7 10 3" xfId="17121" xr:uid="{00000000-0005-0000-0000-0000A87A0000}"/>
    <cellStyle name="Fechas 7 10 3 2" xfId="17122" xr:uid="{00000000-0005-0000-0000-0000A97A0000}"/>
    <cellStyle name="Fechas 7 10 3 2 2" xfId="17123" xr:uid="{00000000-0005-0000-0000-0000AA7A0000}"/>
    <cellStyle name="Fechas 7 10 3 2 2 2" xfId="38330" xr:uid="{00000000-0005-0000-0000-0000AB7A0000}"/>
    <cellStyle name="Fechas 7 10 3 2 3" xfId="17124" xr:uid="{00000000-0005-0000-0000-0000AC7A0000}"/>
    <cellStyle name="Fechas 7 10 3 2 3 2" xfId="48312" xr:uid="{00000000-0005-0000-0000-0000AD7A0000}"/>
    <cellStyle name="Fechas 7 10 3 2 4" xfId="17125" xr:uid="{00000000-0005-0000-0000-0000AE7A0000}"/>
    <cellStyle name="Fechas 7 10 3 2 4 2" xfId="48313" xr:uid="{00000000-0005-0000-0000-0000AF7A0000}"/>
    <cellStyle name="Fechas 7 10 3 2 5" xfId="33242" xr:uid="{00000000-0005-0000-0000-0000B07A0000}"/>
    <cellStyle name="Fechas 7 10 3 3" xfId="17126" xr:uid="{00000000-0005-0000-0000-0000B17A0000}"/>
    <cellStyle name="Fechas 7 10 3 3 2" xfId="17127" xr:uid="{00000000-0005-0000-0000-0000B27A0000}"/>
    <cellStyle name="Fechas 7 10 3 3 2 2" xfId="39202" xr:uid="{00000000-0005-0000-0000-0000B37A0000}"/>
    <cellStyle name="Fechas 7 10 3 3 3" xfId="17128" xr:uid="{00000000-0005-0000-0000-0000B47A0000}"/>
    <cellStyle name="Fechas 7 10 3 3 3 2" xfId="48314" xr:uid="{00000000-0005-0000-0000-0000B57A0000}"/>
    <cellStyle name="Fechas 7 10 3 3 4" xfId="17129" xr:uid="{00000000-0005-0000-0000-0000B67A0000}"/>
    <cellStyle name="Fechas 7 10 3 3 4 2" xfId="48315" xr:uid="{00000000-0005-0000-0000-0000B77A0000}"/>
    <cellStyle name="Fechas 7 10 3 3 5" xfId="34114" xr:uid="{00000000-0005-0000-0000-0000B87A0000}"/>
    <cellStyle name="Fechas 7 10 3 4" xfId="17130" xr:uid="{00000000-0005-0000-0000-0000B97A0000}"/>
    <cellStyle name="Fechas 7 10 3 4 2" xfId="17131" xr:uid="{00000000-0005-0000-0000-0000BA7A0000}"/>
    <cellStyle name="Fechas 7 10 3 4 2 2" xfId="40584" xr:uid="{00000000-0005-0000-0000-0000BB7A0000}"/>
    <cellStyle name="Fechas 7 10 3 4 3" xfId="17132" xr:uid="{00000000-0005-0000-0000-0000BC7A0000}"/>
    <cellStyle name="Fechas 7 10 3 4 3 2" xfId="48316" xr:uid="{00000000-0005-0000-0000-0000BD7A0000}"/>
    <cellStyle name="Fechas 7 10 3 4 4" xfId="17133" xr:uid="{00000000-0005-0000-0000-0000BE7A0000}"/>
    <cellStyle name="Fechas 7 10 3 4 4 2" xfId="48317" xr:uid="{00000000-0005-0000-0000-0000BF7A0000}"/>
    <cellStyle name="Fechas 7 10 3 4 5" xfId="35496" xr:uid="{00000000-0005-0000-0000-0000C07A0000}"/>
    <cellStyle name="Fechas 7 10 3 5" xfId="17134" xr:uid="{00000000-0005-0000-0000-0000C17A0000}"/>
    <cellStyle name="Fechas 7 10 3 5 2" xfId="36885" xr:uid="{00000000-0005-0000-0000-0000C27A0000}"/>
    <cellStyle name="Fechas 7 10 3 6" xfId="17135" xr:uid="{00000000-0005-0000-0000-0000C37A0000}"/>
    <cellStyle name="Fechas 7 10 3 6 2" xfId="48318" xr:uid="{00000000-0005-0000-0000-0000C47A0000}"/>
    <cellStyle name="Fechas 7 10 3 7" xfId="17136" xr:uid="{00000000-0005-0000-0000-0000C57A0000}"/>
    <cellStyle name="Fechas 7 10 3 7 2" xfId="48319" xr:uid="{00000000-0005-0000-0000-0000C67A0000}"/>
    <cellStyle name="Fechas 7 10 3 8" xfId="17137" xr:uid="{00000000-0005-0000-0000-0000C77A0000}"/>
    <cellStyle name="Fechas 7 10 3 8 2" xfId="48320" xr:uid="{00000000-0005-0000-0000-0000C87A0000}"/>
    <cellStyle name="Fechas 7 10 3 9" xfId="31797" xr:uid="{00000000-0005-0000-0000-0000C97A0000}"/>
    <cellStyle name="Fechas 7 10 4" xfId="17138" xr:uid="{00000000-0005-0000-0000-0000CA7A0000}"/>
    <cellStyle name="Fechas 7 10 4 2" xfId="17139" xr:uid="{00000000-0005-0000-0000-0000CB7A0000}"/>
    <cellStyle name="Fechas 7 10 4 2 2" xfId="17140" xr:uid="{00000000-0005-0000-0000-0000CC7A0000}"/>
    <cellStyle name="Fechas 7 10 4 2 2 2" xfId="38441" xr:uid="{00000000-0005-0000-0000-0000CD7A0000}"/>
    <cellStyle name="Fechas 7 10 4 2 3" xfId="17141" xr:uid="{00000000-0005-0000-0000-0000CE7A0000}"/>
    <cellStyle name="Fechas 7 10 4 2 3 2" xfId="48321" xr:uid="{00000000-0005-0000-0000-0000CF7A0000}"/>
    <cellStyle name="Fechas 7 10 4 2 4" xfId="17142" xr:uid="{00000000-0005-0000-0000-0000D07A0000}"/>
    <cellStyle name="Fechas 7 10 4 2 4 2" xfId="48322" xr:uid="{00000000-0005-0000-0000-0000D17A0000}"/>
    <cellStyle name="Fechas 7 10 4 2 5" xfId="33353" xr:uid="{00000000-0005-0000-0000-0000D27A0000}"/>
    <cellStyle name="Fechas 7 10 4 3" xfId="17143" xr:uid="{00000000-0005-0000-0000-0000D37A0000}"/>
    <cellStyle name="Fechas 7 10 4 3 2" xfId="17144" xr:uid="{00000000-0005-0000-0000-0000D47A0000}"/>
    <cellStyle name="Fechas 7 10 4 3 2 2" xfId="39313" xr:uid="{00000000-0005-0000-0000-0000D57A0000}"/>
    <cellStyle name="Fechas 7 10 4 3 3" xfId="17145" xr:uid="{00000000-0005-0000-0000-0000D67A0000}"/>
    <cellStyle name="Fechas 7 10 4 3 3 2" xfId="48323" xr:uid="{00000000-0005-0000-0000-0000D77A0000}"/>
    <cellStyle name="Fechas 7 10 4 3 4" xfId="17146" xr:uid="{00000000-0005-0000-0000-0000D87A0000}"/>
    <cellStyle name="Fechas 7 10 4 3 4 2" xfId="48324" xr:uid="{00000000-0005-0000-0000-0000D97A0000}"/>
    <cellStyle name="Fechas 7 10 4 3 5" xfId="34225" xr:uid="{00000000-0005-0000-0000-0000DA7A0000}"/>
    <cellStyle name="Fechas 7 10 4 4" xfId="17147" xr:uid="{00000000-0005-0000-0000-0000DB7A0000}"/>
    <cellStyle name="Fechas 7 10 4 4 2" xfId="17148" xr:uid="{00000000-0005-0000-0000-0000DC7A0000}"/>
    <cellStyle name="Fechas 7 10 4 4 2 2" xfId="40695" xr:uid="{00000000-0005-0000-0000-0000DD7A0000}"/>
    <cellStyle name="Fechas 7 10 4 4 3" xfId="17149" xr:uid="{00000000-0005-0000-0000-0000DE7A0000}"/>
    <cellStyle name="Fechas 7 10 4 4 3 2" xfId="48325" xr:uid="{00000000-0005-0000-0000-0000DF7A0000}"/>
    <cellStyle name="Fechas 7 10 4 4 4" xfId="17150" xr:uid="{00000000-0005-0000-0000-0000E07A0000}"/>
    <cellStyle name="Fechas 7 10 4 4 4 2" xfId="48326" xr:uid="{00000000-0005-0000-0000-0000E17A0000}"/>
    <cellStyle name="Fechas 7 10 4 4 5" xfId="35607" xr:uid="{00000000-0005-0000-0000-0000E27A0000}"/>
    <cellStyle name="Fechas 7 10 4 5" xfId="17151" xr:uid="{00000000-0005-0000-0000-0000E37A0000}"/>
    <cellStyle name="Fechas 7 10 4 5 2" xfId="36996" xr:uid="{00000000-0005-0000-0000-0000E47A0000}"/>
    <cellStyle name="Fechas 7 10 4 6" xfId="17152" xr:uid="{00000000-0005-0000-0000-0000E57A0000}"/>
    <cellStyle name="Fechas 7 10 4 6 2" xfId="48327" xr:uid="{00000000-0005-0000-0000-0000E67A0000}"/>
    <cellStyle name="Fechas 7 10 4 7" xfId="17153" xr:uid="{00000000-0005-0000-0000-0000E77A0000}"/>
    <cellStyle name="Fechas 7 10 4 7 2" xfId="48328" xr:uid="{00000000-0005-0000-0000-0000E87A0000}"/>
    <cellStyle name="Fechas 7 10 4 8" xfId="17154" xr:uid="{00000000-0005-0000-0000-0000E97A0000}"/>
    <cellStyle name="Fechas 7 10 4 8 2" xfId="48329" xr:uid="{00000000-0005-0000-0000-0000EA7A0000}"/>
    <cellStyle name="Fechas 7 10 4 9" xfId="31908" xr:uid="{00000000-0005-0000-0000-0000EB7A0000}"/>
    <cellStyle name="Fechas 7 10 5" xfId="17155" xr:uid="{00000000-0005-0000-0000-0000EC7A0000}"/>
    <cellStyle name="Fechas 7 10 5 2" xfId="17156" xr:uid="{00000000-0005-0000-0000-0000ED7A0000}"/>
    <cellStyle name="Fechas 7 10 5 2 2" xfId="17157" xr:uid="{00000000-0005-0000-0000-0000EE7A0000}"/>
    <cellStyle name="Fechas 7 10 5 2 2 2" xfId="38970" xr:uid="{00000000-0005-0000-0000-0000EF7A0000}"/>
    <cellStyle name="Fechas 7 10 5 2 3" xfId="17158" xr:uid="{00000000-0005-0000-0000-0000F07A0000}"/>
    <cellStyle name="Fechas 7 10 5 2 3 2" xfId="48330" xr:uid="{00000000-0005-0000-0000-0000F17A0000}"/>
    <cellStyle name="Fechas 7 10 5 2 4" xfId="17159" xr:uid="{00000000-0005-0000-0000-0000F27A0000}"/>
    <cellStyle name="Fechas 7 10 5 2 4 2" xfId="48331" xr:uid="{00000000-0005-0000-0000-0000F37A0000}"/>
    <cellStyle name="Fechas 7 10 5 2 5" xfId="33882" xr:uid="{00000000-0005-0000-0000-0000F47A0000}"/>
    <cellStyle name="Fechas 7 10 5 3" xfId="17160" xr:uid="{00000000-0005-0000-0000-0000F57A0000}"/>
    <cellStyle name="Fechas 7 10 5 3 2" xfId="17161" xr:uid="{00000000-0005-0000-0000-0000F67A0000}"/>
    <cellStyle name="Fechas 7 10 5 3 2 2" xfId="40186" xr:uid="{00000000-0005-0000-0000-0000F77A0000}"/>
    <cellStyle name="Fechas 7 10 5 3 3" xfId="17162" xr:uid="{00000000-0005-0000-0000-0000F87A0000}"/>
    <cellStyle name="Fechas 7 10 5 3 3 2" xfId="48332" xr:uid="{00000000-0005-0000-0000-0000F97A0000}"/>
    <cellStyle name="Fechas 7 10 5 3 4" xfId="17163" xr:uid="{00000000-0005-0000-0000-0000FA7A0000}"/>
    <cellStyle name="Fechas 7 10 5 3 4 2" xfId="48333" xr:uid="{00000000-0005-0000-0000-0000FB7A0000}"/>
    <cellStyle name="Fechas 7 10 5 3 5" xfId="35098" xr:uid="{00000000-0005-0000-0000-0000FC7A0000}"/>
    <cellStyle name="Fechas 7 10 5 4" xfId="17164" xr:uid="{00000000-0005-0000-0000-0000FD7A0000}"/>
    <cellStyle name="Fechas 7 10 5 4 2" xfId="36487" xr:uid="{00000000-0005-0000-0000-0000FE7A0000}"/>
    <cellStyle name="Fechas 7 10 5 5" xfId="17165" xr:uid="{00000000-0005-0000-0000-0000FF7A0000}"/>
    <cellStyle name="Fechas 7 10 5 5 2" xfId="48334" xr:uid="{00000000-0005-0000-0000-0000007B0000}"/>
    <cellStyle name="Fechas 7 10 5 6" xfId="17166" xr:uid="{00000000-0005-0000-0000-0000017B0000}"/>
    <cellStyle name="Fechas 7 10 5 6 2" xfId="48335" xr:uid="{00000000-0005-0000-0000-0000027B0000}"/>
    <cellStyle name="Fechas 7 10 5 7" xfId="17167" xr:uid="{00000000-0005-0000-0000-0000037B0000}"/>
    <cellStyle name="Fechas 7 10 5 7 2" xfId="48336" xr:uid="{00000000-0005-0000-0000-0000047B0000}"/>
    <cellStyle name="Fechas 7 10 5 8" xfId="31399" xr:uid="{00000000-0005-0000-0000-0000057B0000}"/>
    <cellStyle name="Fechas 7 10 6" xfId="17168" xr:uid="{00000000-0005-0000-0000-0000067B0000}"/>
    <cellStyle name="Fechas 7 10 6 2" xfId="17169" xr:uid="{00000000-0005-0000-0000-0000077B0000}"/>
    <cellStyle name="Fechas 7 10 6 2 2" xfId="37869" xr:uid="{00000000-0005-0000-0000-0000087B0000}"/>
    <cellStyle name="Fechas 7 10 6 3" xfId="17170" xr:uid="{00000000-0005-0000-0000-0000097B0000}"/>
    <cellStyle name="Fechas 7 10 6 3 2" xfId="48337" xr:uid="{00000000-0005-0000-0000-00000A7B0000}"/>
    <cellStyle name="Fechas 7 10 6 4" xfId="17171" xr:uid="{00000000-0005-0000-0000-00000B7B0000}"/>
    <cellStyle name="Fechas 7 10 6 4 2" xfId="48338" xr:uid="{00000000-0005-0000-0000-00000C7B0000}"/>
    <cellStyle name="Fechas 7 10 6 5" xfId="32781" xr:uid="{00000000-0005-0000-0000-00000D7B0000}"/>
    <cellStyle name="Fechas 7 10 7" xfId="17172" xr:uid="{00000000-0005-0000-0000-00000E7B0000}"/>
    <cellStyle name="Fechas 7 10 7 2" xfId="17173" xr:uid="{00000000-0005-0000-0000-00000F7B0000}"/>
    <cellStyle name="Fechas 7 10 7 2 2" xfId="37520" xr:uid="{00000000-0005-0000-0000-0000107B0000}"/>
    <cellStyle name="Fechas 7 10 7 3" xfId="17174" xr:uid="{00000000-0005-0000-0000-0000117B0000}"/>
    <cellStyle name="Fechas 7 10 7 3 2" xfId="48339" xr:uid="{00000000-0005-0000-0000-0000127B0000}"/>
    <cellStyle name="Fechas 7 10 7 4" xfId="17175" xr:uid="{00000000-0005-0000-0000-0000137B0000}"/>
    <cellStyle name="Fechas 7 10 7 4 2" xfId="48340" xr:uid="{00000000-0005-0000-0000-0000147B0000}"/>
    <cellStyle name="Fechas 7 10 7 5" xfId="32432" xr:uid="{00000000-0005-0000-0000-0000157B0000}"/>
    <cellStyle name="Fechas 7 10 8" xfId="17176" xr:uid="{00000000-0005-0000-0000-0000167B0000}"/>
    <cellStyle name="Fechas 7 10 8 2" xfId="17177" xr:uid="{00000000-0005-0000-0000-0000177B0000}"/>
    <cellStyle name="Fechas 7 10 8 2 2" xfId="39999" xr:uid="{00000000-0005-0000-0000-0000187B0000}"/>
    <cellStyle name="Fechas 7 10 8 3" xfId="17178" xr:uid="{00000000-0005-0000-0000-0000197B0000}"/>
    <cellStyle name="Fechas 7 10 8 3 2" xfId="48341" xr:uid="{00000000-0005-0000-0000-00001A7B0000}"/>
    <cellStyle name="Fechas 7 10 8 4" xfId="17179" xr:uid="{00000000-0005-0000-0000-00001B7B0000}"/>
    <cellStyle name="Fechas 7 10 8 4 2" xfId="48342" xr:uid="{00000000-0005-0000-0000-00001C7B0000}"/>
    <cellStyle name="Fechas 7 10 8 5" xfId="34911" xr:uid="{00000000-0005-0000-0000-00001D7B0000}"/>
    <cellStyle name="Fechas 7 10 9" xfId="17180" xr:uid="{00000000-0005-0000-0000-00001E7B0000}"/>
    <cellStyle name="Fechas 7 10 9 2" xfId="36300" xr:uid="{00000000-0005-0000-0000-00001F7B0000}"/>
    <cellStyle name="Fechas 7 11" xfId="17181" xr:uid="{00000000-0005-0000-0000-0000207B0000}"/>
    <cellStyle name="Fechas 7 11 10" xfId="17182" xr:uid="{00000000-0005-0000-0000-0000217B0000}"/>
    <cellStyle name="Fechas 7 11 10 2" xfId="48343" xr:uid="{00000000-0005-0000-0000-0000227B0000}"/>
    <cellStyle name="Fechas 7 11 11" xfId="17183" xr:uid="{00000000-0005-0000-0000-0000237B0000}"/>
    <cellStyle name="Fechas 7 11 11 2" xfId="48344" xr:uid="{00000000-0005-0000-0000-0000247B0000}"/>
    <cellStyle name="Fechas 7 11 12" xfId="30683" xr:uid="{00000000-0005-0000-0000-0000257B0000}"/>
    <cellStyle name="Fechas 7 11 2" xfId="17184" xr:uid="{00000000-0005-0000-0000-0000267B0000}"/>
    <cellStyle name="Fechas 7 11 2 2" xfId="17185" xr:uid="{00000000-0005-0000-0000-0000277B0000}"/>
    <cellStyle name="Fechas 7 11 2 2 2" xfId="17186" xr:uid="{00000000-0005-0000-0000-0000287B0000}"/>
    <cellStyle name="Fechas 7 11 2 2 2 2" xfId="38277" xr:uid="{00000000-0005-0000-0000-0000297B0000}"/>
    <cellStyle name="Fechas 7 11 2 2 3" xfId="17187" xr:uid="{00000000-0005-0000-0000-00002A7B0000}"/>
    <cellStyle name="Fechas 7 11 2 2 3 2" xfId="48345" xr:uid="{00000000-0005-0000-0000-00002B7B0000}"/>
    <cellStyle name="Fechas 7 11 2 2 4" xfId="17188" xr:uid="{00000000-0005-0000-0000-00002C7B0000}"/>
    <cellStyle name="Fechas 7 11 2 2 4 2" xfId="48346" xr:uid="{00000000-0005-0000-0000-00002D7B0000}"/>
    <cellStyle name="Fechas 7 11 2 2 5" xfId="17189" xr:uid="{00000000-0005-0000-0000-00002E7B0000}"/>
    <cellStyle name="Fechas 7 11 2 2 5 2" xfId="48347" xr:uid="{00000000-0005-0000-0000-00002F7B0000}"/>
    <cellStyle name="Fechas 7 11 2 2 6" xfId="33189" xr:uid="{00000000-0005-0000-0000-0000307B0000}"/>
    <cellStyle name="Fechas 7 11 2 3" xfId="17190" xr:uid="{00000000-0005-0000-0000-0000317B0000}"/>
    <cellStyle name="Fechas 7 11 2 3 2" xfId="17191" xr:uid="{00000000-0005-0000-0000-0000327B0000}"/>
    <cellStyle name="Fechas 7 11 2 3 2 2" xfId="40531" xr:uid="{00000000-0005-0000-0000-0000337B0000}"/>
    <cellStyle name="Fechas 7 11 2 3 3" xfId="17192" xr:uid="{00000000-0005-0000-0000-0000347B0000}"/>
    <cellStyle name="Fechas 7 11 2 3 3 2" xfId="48348" xr:uid="{00000000-0005-0000-0000-0000357B0000}"/>
    <cellStyle name="Fechas 7 11 2 3 4" xfId="17193" xr:uid="{00000000-0005-0000-0000-0000367B0000}"/>
    <cellStyle name="Fechas 7 11 2 3 4 2" xfId="48349" xr:uid="{00000000-0005-0000-0000-0000377B0000}"/>
    <cellStyle name="Fechas 7 11 2 3 5" xfId="17194" xr:uid="{00000000-0005-0000-0000-0000387B0000}"/>
    <cellStyle name="Fechas 7 11 2 3 5 2" xfId="48350" xr:uid="{00000000-0005-0000-0000-0000397B0000}"/>
    <cellStyle name="Fechas 7 11 2 3 6" xfId="35443" xr:uid="{00000000-0005-0000-0000-00003A7B0000}"/>
    <cellStyle name="Fechas 7 11 2 4" xfId="17195" xr:uid="{00000000-0005-0000-0000-00003B7B0000}"/>
    <cellStyle name="Fechas 7 11 2 4 2" xfId="36832" xr:uid="{00000000-0005-0000-0000-00003C7B0000}"/>
    <cellStyle name="Fechas 7 11 2 5" xfId="31744" xr:uid="{00000000-0005-0000-0000-00003D7B0000}"/>
    <cellStyle name="Fechas 7 11 3" xfId="17196" xr:uid="{00000000-0005-0000-0000-00003E7B0000}"/>
    <cellStyle name="Fechas 7 11 3 2" xfId="17197" xr:uid="{00000000-0005-0000-0000-00003F7B0000}"/>
    <cellStyle name="Fechas 7 11 3 2 2" xfId="17198" xr:uid="{00000000-0005-0000-0000-0000407B0000}"/>
    <cellStyle name="Fechas 7 11 3 2 2 2" xfId="38331" xr:uid="{00000000-0005-0000-0000-0000417B0000}"/>
    <cellStyle name="Fechas 7 11 3 2 3" xfId="17199" xr:uid="{00000000-0005-0000-0000-0000427B0000}"/>
    <cellStyle name="Fechas 7 11 3 2 3 2" xfId="48351" xr:uid="{00000000-0005-0000-0000-0000437B0000}"/>
    <cellStyle name="Fechas 7 11 3 2 4" xfId="17200" xr:uid="{00000000-0005-0000-0000-0000447B0000}"/>
    <cellStyle name="Fechas 7 11 3 2 4 2" xfId="48352" xr:uid="{00000000-0005-0000-0000-0000457B0000}"/>
    <cellStyle name="Fechas 7 11 3 2 5" xfId="33243" xr:uid="{00000000-0005-0000-0000-0000467B0000}"/>
    <cellStyle name="Fechas 7 11 3 3" xfId="17201" xr:uid="{00000000-0005-0000-0000-0000477B0000}"/>
    <cellStyle name="Fechas 7 11 3 3 2" xfId="17202" xr:uid="{00000000-0005-0000-0000-0000487B0000}"/>
    <cellStyle name="Fechas 7 11 3 3 2 2" xfId="39203" xr:uid="{00000000-0005-0000-0000-0000497B0000}"/>
    <cellStyle name="Fechas 7 11 3 3 3" xfId="17203" xr:uid="{00000000-0005-0000-0000-00004A7B0000}"/>
    <cellStyle name="Fechas 7 11 3 3 3 2" xfId="48353" xr:uid="{00000000-0005-0000-0000-00004B7B0000}"/>
    <cellStyle name="Fechas 7 11 3 3 4" xfId="17204" xr:uid="{00000000-0005-0000-0000-00004C7B0000}"/>
    <cellStyle name="Fechas 7 11 3 3 4 2" xfId="48354" xr:uid="{00000000-0005-0000-0000-00004D7B0000}"/>
    <cellStyle name="Fechas 7 11 3 3 5" xfId="34115" xr:uid="{00000000-0005-0000-0000-00004E7B0000}"/>
    <cellStyle name="Fechas 7 11 3 4" xfId="17205" xr:uid="{00000000-0005-0000-0000-00004F7B0000}"/>
    <cellStyle name="Fechas 7 11 3 4 2" xfId="17206" xr:uid="{00000000-0005-0000-0000-0000507B0000}"/>
    <cellStyle name="Fechas 7 11 3 4 2 2" xfId="40585" xr:uid="{00000000-0005-0000-0000-0000517B0000}"/>
    <cellStyle name="Fechas 7 11 3 4 3" xfId="17207" xr:uid="{00000000-0005-0000-0000-0000527B0000}"/>
    <cellStyle name="Fechas 7 11 3 4 3 2" xfId="48355" xr:uid="{00000000-0005-0000-0000-0000537B0000}"/>
    <cellStyle name="Fechas 7 11 3 4 4" xfId="17208" xr:uid="{00000000-0005-0000-0000-0000547B0000}"/>
    <cellStyle name="Fechas 7 11 3 4 4 2" xfId="48356" xr:uid="{00000000-0005-0000-0000-0000557B0000}"/>
    <cellStyle name="Fechas 7 11 3 4 5" xfId="35497" xr:uid="{00000000-0005-0000-0000-0000567B0000}"/>
    <cellStyle name="Fechas 7 11 3 5" xfId="17209" xr:uid="{00000000-0005-0000-0000-0000577B0000}"/>
    <cellStyle name="Fechas 7 11 3 5 2" xfId="36886" xr:uid="{00000000-0005-0000-0000-0000587B0000}"/>
    <cellStyle name="Fechas 7 11 3 6" xfId="17210" xr:uid="{00000000-0005-0000-0000-0000597B0000}"/>
    <cellStyle name="Fechas 7 11 3 6 2" xfId="48357" xr:uid="{00000000-0005-0000-0000-00005A7B0000}"/>
    <cellStyle name="Fechas 7 11 3 7" xfId="17211" xr:uid="{00000000-0005-0000-0000-00005B7B0000}"/>
    <cellStyle name="Fechas 7 11 3 7 2" xfId="48358" xr:uid="{00000000-0005-0000-0000-00005C7B0000}"/>
    <cellStyle name="Fechas 7 11 3 8" xfId="17212" xr:uid="{00000000-0005-0000-0000-00005D7B0000}"/>
    <cellStyle name="Fechas 7 11 3 8 2" xfId="48359" xr:uid="{00000000-0005-0000-0000-00005E7B0000}"/>
    <cellStyle name="Fechas 7 11 3 9" xfId="31798" xr:uid="{00000000-0005-0000-0000-00005F7B0000}"/>
    <cellStyle name="Fechas 7 11 4" xfId="17213" xr:uid="{00000000-0005-0000-0000-0000607B0000}"/>
    <cellStyle name="Fechas 7 11 4 2" xfId="17214" xr:uid="{00000000-0005-0000-0000-0000617B0000}"/>
    <cellStyle name="Fechas 7 11 4 2 2" xfId="17215" xr:uid="{00000000-0005-0000-0000-0000627B0000}"/>
    <cellStyle name="Fechas 7 11 4 2 2 2" xfId="38439" xr:uid="{00000000-0005-0000-0000-0000637B0000}"/>
    <cellStyle name="Fechas 7 11 4 2 3" xfId="17216" xr:uid="{00000000-0005-0000-0000-0000647B0000}"/>
    <cellStyle name="Fechas 7 11 4 2 3 2" xfId="48360" xr:uid="{00000000-0005-0000-0000-0000657B0000}"/>
    <cellStyle name="Fechas 7 11 4 2 4" xfId="17217" xr:uid="{00000000-0005-0000-0000-0000667B0000}"/>
    <cellStyle name="Fechas 7 11 4 2 4 2" xfId="48361" xr:uid="{00000000-0005-0000-0000-0000677B0000}"/>
    <cellStyle name="Fechas 7 11 4 2 5" xfId="33351" xr:uid="{00000000-0005-0000-0000-0000687B0000}"/>
    <cellStyle name="Fechas 7 11 4 3" xfId="17218" xr:uid="{00000000-0005-0000-0000-0000697B0000}"/>
    <cellStyle name="Fechas 7 11 4 3 2" xfId="17219" xr:uid="{00000000-0005-0000-0000-00006A7B0000}"/>
    <cellStyle name="Fechas 7 11 4 3 2 2" xfId="39311" xr:uid="{00000000-0005-0000-0000-00006B7B0000}"/>
    <cellStyle name="Fechas 7 11 4 3 3" xfId="17220" xr:uid="{00000000-0005-0000-0000-00006C7B0000}"/>
    <cellStyle name="Fechas 7 11 4 3 3 2" xfId="48362" xr:uid="{00000000-0005-0000-0000-00006D7B0000}"/>
    <cellStyle name="Fechas 7 11 4 3 4" xfId="17221" xr:uid="{00000000-0005-0000-0000-00006E7B0000}"/>
    <cellStyle name="Fechas 7 11 4 3 4 2" xfId="48363" xr:uid="{00000000-0005-0000-0000-00006F7B0000}"/>
    <cellStyle name="Fechas 7 11 4 3 5" xfId="34223" xr:uid="{00000000-0005-0000-0000-0000707B0000}"/>
    <cellStyle name="Fechas 7 11 4 4" xfId="17222" xr:uid="{00000000-0005-0000-0000-0000717B0000}"/>
    <cellStyle name="Fechas 7 11 4 4 2" xfId="17223" xr:uid="{00000000-0005-0000-0000-0000727B0000}"/>
    <cellStyle name="Fechas 7 11 4 4 2 2" xfId="40693" xr:uid="{00000000-0005-0000-0000-0000737B0000}"/>
    <cellStyle name="Fechas 7 11 4 4 3" xfId="17224" xr:uid="{00000000-0005-0000-0000-0000747B0000}"/>
    <cellStyle name="Fechas 7 11 4 4 3 2" xfId="48364" xr:uid="{00000000-0005-0000-0000-0000757B0000}"/>
    <cellStyle name="Fechas 7 11 4 4 4" xfId="17225" xr:uid="{00000000-0005-0000-0000-0000767B0000}"/>
    <cellStyle name="Fechas 7 11 4 4 4 2" xfId="48365" xr:uid="{00000000-0005-0000-0000-0000777B0000}"/>
    <cellStyle name="Fechas 7 11 4 4 5" xfId="35605" xr:uid="{00000000-0005-0000-0000-0000787B0000}"/>
    <cellStyle name="Fechas 7 11 4 5" xfId="17226" xr:uid="{00000000-0005-0000-0000-0000797B0000}"/>
    <cellStyle name="Fechas 7 11 4 5 2" xfId="36994" xr:uid="{00000000-0005-0000-0000-00007A7B0000}"/>
    <cellStyle name="Fechas 7 11 4 6" xfId="17227" xr:uid="{00000000-0005-0000-0000-00007B7B0000}"/>
    <cellStyle name="Fechas 7 11 4 6 2" xfId="48366" xr:uid="{00000000-0005-0000-0000-00007C7B0000}"/>
    <cellStyle name="Fechas 7 11 4 7" xfId="17228" xr:uid="{00000000-0005-0000-0000-00007D7B0000}"/>
    <cellStyle name="Fechas 7 11 4 7 2" xfId="48367" xr:uid="{00000000-0005-0000-0000-00007E7B0000}"/>
    <cellStyle name="Fechas 7 11 4 8" xfId="17229" xr:uid="{00000000-0005-0000-0000-00007F7B0000}"/>
    <cellStyle name="Fechas 7 11 4 8 2" xfId="48368" xr:uid="{00000000-0005-0000-0000-0000807B0000}"/>
    <cellStyle name="Fechas 7 11 4 9" xfId="31906" xr:uid="{00000000-0005-0000-0000-0000817B0000}"/>
    <cellStyle name="Fechas 7 11 5" xfId="17230" xr:uid="{00000000-0005-0000-0000-0000827B0000}"/>
    <cellStyle name="Fechas 7 11 5 2" xfId="17231" xr:uid="{00000000-0005-0000-0000-0000837B0000}"/>
    <cellStyle name="Fechas 7 11 5 2 2" xfId="17232" xr:uid="{00000000-0005-0000-0000-0000847B0000}"/>
    <cellStyle name="Fechas 7 11 5 2 2 2" xfId="38971" xr:uid="{00000000-0005-0000-0000-0000857B0000}"/>
    <cellStyle name="Fechas 7 11 5 2 3" xfId="17233" xr:uid="{00000000-0005-0000-0000-0000867B0000}"/>
    <cellStyle name="Fechas 7 11 5 2 3 2" xfId="48369" xr:uid="{00000000-0005-0000-0000-0000877B0000}"/>
    <cellStyle name="Fechas 7 11 5 2 4" xfId="17234" xr:uid="{00000000-0005-0000-0000-0000887B0000}"/>
    <cellStyle name="Fechas 7 11 5 2 4 2" xfId="48370" xr:uid="{00000000-0005-0000-0000-0000897B0000}"/>
    <cellStyle name="Fechas 7 11 5 2 5" xfId="33883" xr:uid="{00000000-0005-0000-0000-00008A7B0000}"/>
    <cellStyle name="Fechas 7 11 5 3" xfId="17235" xr:uid="{00000000-0005-0000-0000-00008B7B0000}"/>
    <cellStyle name="Fechas 7 11 5 3 2" xfId="17236" xr:uid="{00000000-0005-0000-0000-00008C7B0000}"/>
    <cellStyle name="Fechas 7 11 5 3 2 2" xfId="40187" xr:uid="{00000000-0005-0000-0000-00008D7B0000}"/>
    <cellStyle name="Fechas 7 11 5 3 3" xfId="17237" xr:uid="{00000000-0005-0000-0000-00008E7B0000}"/>
    <cellStyle name="Fechas 7 11 5 3 3 2" xfId="48371" xr:uid="{00000000-0005-0000-0000-00008F7B0000}"/>
    <cellStyle name="Fechas 7 11 5 3 4" xfId="17238" xr:uid="{00000000-0005-0000-0000-0000907B0000}"/>
    <cellStyle name="Fechas 7 11 5 3 4 2" xfId="48372" xr:uid="{00000000-0005-0000-0000-0000917B0000}"/>
    <cellStyle name="Fechas 7 11 5 3 5" xfId="35099" xr:uid="{00000000-0005-0000-0000-0000927B0000}"/>
    <cellStyle name="Fechas 7 11 5 4" xfId="17239" xr:uid="{00000000-0005-0000-0000-0000937B0000}"/>
    <cellStyle name="Fechas 7 11 5 4 2" xfId="36488" xr:uid="{00000000-0005-0000-0000-0000947B0000}"/>
    <cellStyle name="Fechas 7 11 5 5" xfId="17240" xr:uid="{00000000-0005-0000-0000-0000957B0000}"/>
    <cellStyle name="Fechas 7 11 5 5 2" xfId="48373" xr:uid="{00000000-0005-0000-0000-0000967B0000}"/>
    <cellStyle name="Fechas 7 11 5 6" xfId="17241" xr:uid="{00000000-0005-0000-0000-0000977B0000}"/>
    <cellStyle name="Fechas 7 11 5 6 2" xfId="48374" xr:uid="{00000000-0005-0000-0000-0000987B0000}"/>
    <cellStyle name="Fechas 7 11 5 7" xfId="17242" xr:uid="{00000000-0005-0000-0000-0000997B0000}"/>
    <cellStyle name="Fechas 7 11 5 7 2" xfId="48375" xr:uid="{00000000-0005-0000-0000-00009A7B0000}"/>
    <cellStyle name="Fechas 7 11 5 8" xfId="31400" xr:uid="{00000000-0005-0000-0000-00009B7B0000}"/>
    <cellStyle name="Fechas 7 11 6" xfId="17243" xr:uid="{00000000-0005-0000-0000-00009C7B0000}"/>
    <cellStyle name="Fechas 7 11 6 2" xfId="17244" xr:uid="{00000000-0005-0000-0000-00009D7B0000}"/>
    <cellStyle name="Fechas 7 11 6 2 2" xfId="37573" xr:uid="{00000000-0005-0000-0000-00009E7B0000}"/>
    <cellStyle name="Fechas 7 11 6 3" xfId="17245" xr:uid="{00000000-0005-0000-0000-00009F7B0000}"/>
    <cellStyle name="Fechas 7 11 6 3 2" xfId="48376" xr:uid="{00000000-0005-0000-0000-0000A07B0000}"/>
    <cellStyle name="Fechas 7 11 6 4" xfId="17246" xr:uid="{00000000-0005-0000-0000-0000A17B0000}"/>
    <cellStyle name="Fechas 7 11 6 4 2" xfId="48377" xr:uid="{00000000-0005-0000-0000-0000A27B0000}"/>
    <cellStyle name="Fechas 7 11 6 5" xfId="32485" xr:uid="{00000000-0005-0000-0000-0000A37B0000}"/>
    <cellStyle name="Fechas 7 11 7" xfId="17247" xr:uid="{00000000-0005-0000-0000-0000A47B0000}"/>
    <cellStyle name="Fechas 7 11 7 2" xfId="17248" xr:uid="{00000000-0005-0000-0000-0000A57B0000}"/>
    <cellStyle name="Fechas 7 11 7 2 2" xfId="37557" xr:uid="{00000000-0005-0000-0000-0000A67B0000}"/>
    <cellStyle name="Fechas 7 11 7 3" xfId="17249" xr:uid="{00000000-0005-0000-0000-0000A77B0000}"/>
    <cellStyle name="Fechas 7 11 7 3 2" xfId="48378" xr:uid="{00000000-0005-0000-0000-0000A87B0000}"/>
    <cellStyle name="Fechas 7 11 7 4" xfId="17250" xr:uid="{00000000-0005-0000-0000-0000A97B0000}"/>
    <cellStyle name="Fechas 7 11 7 4 2" xfId="48379" xr:uid="{00000000-0005-0000-0000-0000AA7B0000}"/>
    <cellStyle name="Fechas 7 11 7 5" xfId="32469" xr:uid="{00000000-0005-0000-0000-0000AB7B0000}"/>
    <cellStyle name="Fechas 7 11 8" xfId="17251" xr:uid="{00000000-0005-0000-0000-0000AC7B0000}"/>
    <cellStyle name="Fechas 7 11 8 2" xfId="17252" xr:uid="{00000000-0005-0000-0000-0000AD7B0000}"/>
    <cellStyle name="Fechas 7 11 8 2 2" xfId="39785" xr:uid="{00000000-0005-0000-0000-0000AE7B0000}"/>
    <cellStyle name="Fechas 7 11 8 3" xfId="17253" xr:uid="{00000000-0005-0000-0000-0000AF7B0000}"/>
    <cellStyle name="Fechas 7 11 8 3 2" xfId="48380" xr:uid="{00000000-0005-0000-0000-0000B07B0000}"/>
    <cellStyle name="Fechas 7 11 8 4" xfId="17254" xr:uid="{00000000-0005-0000-0000-0000B17B0000}"/>
    <cellStyle name="Fechas 7 11 8 4 2" xfId="48381" xr:uid="{00000000-0005-0000-0000-0000B27B0000}"/>
    <cellStyle name="Fechas 7 11 8 5" xfId="34697" xr:uid="{00000000-0005-0000-0000-0000B37B0000}"/>
    <cellStyle name="Fechas 7 11 9" xfId="17255" xr:uid="{00000000-0005-0000-0000-0000B47B0000}"/>
    <cellStyle name="Fechas 7 11 9 2" xfId="36087" xr:uid="{00000000-0005-0000-0000-0000B57B0000}"/>
    <cellStyle name="Fechas 7 12" xfId="17256" xr:uid="{00000000-0005-0000-0000-0000B67B0000}"/>
    <cellStyle name="Fechas 7 12 2" xfId="17257" xr:uid="{00000000-0005-0000-0000-0000B77B0000}"/>
    <cellStyle name="Fechas 7 12 2 2" xfId="17258" xr:uid="{00000000-0005-0000-0000-0000B87B0000}"/>
    <cellStyle name="Fechas 7 12 2 2 2" xfId="38329" xr:uid="{00000000-0005-0000-0000-0000B97B0000}"/>
    <cellStyle name="Fechas 7 12 2 3" xfId="17259" xr:uid="{00000000-0005-0000-0000-0000BA7B0000}"/>
    <cellStyle name="Fechas 7 12 2 3 2" xfId="48382" xr:uid="{00000000-0005-0000-0000-0000BB7B0000}"/>
    <cellStyle name="Fechas 7 12 2 4" xfId="17260" xr:uid="{00000000-0005-0000-0000-0000BC7B0000}"/>
    <cellStyle name="Fechas 7 12 2 4 2" xfId="48383" xr:uid="{00000000-0005-0000-0000-0000BD7B0000}"/>
    <cellStyle name="Fechas 7 12 2 5" xfId="17261" xr:uid="{00000000-0005-0000-0000-0000BE7B0000}"/>
    <cellStyle name="Fechas 7 12 2 5 2" xfId="48384" xr:uid="{00000000-0005-0000-0000-0000BF7B0000}"/>
    <cellStyle name="Fechas 7 12 2 6" xfId="33241" xr:uid="{00000000-0005-0000-0000-0000C07B0000}"/>
    <cellStyle name="Fechas 7 12 3" xfId="17262" xr:uid="{00000000-0005-0000-0000-0000C17B0000}"/>
    <cellStyle name="Fechas 7 12 3 2" xfId="17263" xr:uid="{00000000-0005-0000-0000-0000C27B0000}"/>
    <cellStyle name="Fechas 7 12 3 2 2" xfId="39201" xr:uid="{00000000-0005-0000-0000-0000C37B0000}"/>
    <cellStyle name="Fechas 7 12 3 3" xfId="17264" xr:uid="{00000000-0005-0000-0000-0000C47B0000}"/>
    <cellStyle name="Fechas 7 12 3 3 2" xfId="48385" xr:uid="{00000000-0005-0000-0000-0000C57B0000}"/>
    <cellStyle name="Fechas 7 12 3 4" xfId="17265" xr:uid="{00000000-0005-0000-0000-0000C67B0000}"/>
    <cellStyle name="Fechas 7 12 3 4 2" xfId="48386" xr:uid="{00000000-0005-0000-0000-0000C77B0000}"/>
    <cellStyle name="Fechas 7 12 3 5" xfId="34113" xr:uid="{00000000-0005-0000-0000-0000C87B0000}"/>
    <cellStyle name="Fechas 7 12 4" xfId="17266" xr:uid="{00000000-0005-0000-0000-0000C97B0000}"/>
    <cellStyle name="Fechas 7 12 4 2" xfId="17267" xr:uid="{00000000-0005-0000-0000-0000CA7B0000}"/>
    <cellStyle name="Fechas 7 12 4 2 2" xfId="40583" xr:uid="{00000000-0005-0000-0000-0000CB7B0000}"/>
    <cellStyle name="Fechas 7 12 4 3" xfId="17268" xr:uid="{00000000-0005-0000-0000-0000CC7B0000}"/>
    <cellStyle name="Fechas 7 12 4 3 2" xfId="48387" xr:uid="{00000000-0005-0000-0000-0000CD7B0000}"/>
    <cellStyle name="Fechas 7 12 4 4" xfId="17269" xr:uid="{00000000-0005-0000-0000-0000CE7B0000}"/>
    <cellStyle name="Fechas 7 12 4 4 2" xfId="48388" xr:uid="{00000000-0005-0000-0000-0000CF7B0000}"/>
    <cellStyle name="Fechas 7 12 4 5" xfId="35495" xr:uid="{00000000-0005-0000-0000-0000D07B0000}"/>
    <cellStyle name="Fechas 7 12 5" xfId="17270" xr:uid="{00000000-0005-0000-0000-0000D17B0000}"/>
    <cellStyle name="Fechas 7 12 5 2" xfId="36884" xr:uid="{00000000-0005-0000-0000-0000D27B0000}"/>
    <cellStyle name="Fechas 7 12 6" xfId="17271" xr:uid="{00000000-0005-0000-0000-0000D37B0000}"/>
    <cellStyle name="Fechas 7 12 6 2" xfId="48389" xr:uid="{00000000-0005-0000-0000-0000D47B0000}"/>
    <cellStyle name="Fechas 7 12 7" xfId="17272" xr:uid="{00000000-0005-0000-0000-0000D57B0000}"/>
    <cellStyle name="Fechas 7 12 7 2" xfId="48390" xr:uid="{00000000-0005-0000-0000-0000D67B0000}"/>
    <cellStyle name="Fechas 7 12 8" xfId="17273" xr:uid="{00000000-0005-0000-0000-0000D77B0000}"/>
    <cellStyle name="Fechas 7 12 8 2" xfId="48391" xr:uid="{00000000-0005-0000-0000-0000D87B0000}"/>
    <cellStyle name="Fechas 7 12 9" xfId="31796" xr:uid="{00000000-0005-0000-0000-0000D97B0000}"/>
    <cellStyle name="Fechas 7 13" xfId="17274" xr:uid="{00000000-0005-0000-0000-0000DA7B0000}"/>
    <cellStyle name="Fechas 7 13 2" xfId="17275" xr:uid="{00000000-0005-0000-0000-0000DB7B0000}"/>
    <cellStyle name="Fechas 7 13 2 2" xfId="17276" xr:uid="{00000000-0005-0000-0000-0000DC7B0000}"/>
    <cellStyle name="Fechas 7 13 2 2 2" xfId="38442" xr:uid="{00000000-0005-0000-0000-0000DD7B0000}"/>
    <cellStyle name="Fechas 7 13 2 3" xfId="17277" xr:uid="{00000000-0005-0000-0000-0000DE7B0000}"/>
    <cellStyle name="Fechas 7 13 2 3 2" xfId="48392" xr:uid="{00000000-0005-0000-0000-0000DF7B0000}"/>
    <cellStyle name="Fechas 7 13 2 4" xfId="17278" xr:uid="{00000000-0005-0000-0000-0000E07B0000}"/>
    <cellStyle name="Fechas 7 13 2 4 2" xfId="48393" xr:uid="{00000000-0005-0000-0000-0000E17B0000}"/>
    <cellStyle name="Fechas 7 13 2 5" xfId="33354" xr:uid="{00000000-0005-0000-0000-0000E27B0000}"/>
    <cellStyle name="Fechas 7 13 3" xfId="17279" xr:uid="{00000000-0005-0000-0000-0000E37B0000}"/>
    <cellStyle name="Fechas 7 13 3 2" xfId="17280" xr:uid="{00000000-0005-0000-0000-0000E47B0000}"/>
    <cellStyle name="Fechas 7 13 3 2 2" xfId="39314" xr:uid="{00000000-0005-0000-0000-0000E57B0000}"/>
    <cellStyle name="Fechas 7 13 3 3" xfId="17281" xr:uid="{00000000-0005-0000-0000-0000E67B0000}"/>
    <cellStyle name="Fechas 7 13 3 3 2" xfId="48394" xr:uid="{00000000-0005-0000-0000-0000E77B0000}"/>
    <cellStyle name="Fechas 7 13 3 4" xfId="17282" xr:uid="{00000000-0005-0000-0000-0000E87B0000}"/>
    <cellStyle name="Fechas 7 13 3 4 2" xfId="48395" xr:uid="{00000000-0005-0000-0000-0000E97B0000}"/>
    <cellStyle name="Fechas 7 13 3 5" xfId="34226" xr:uid="{00000000-0005-0000-0000-0000EA7B0000}"/>
    <cellStyle name="Fechas 7 13 4" xfId="17283" xr:uid="{00000000-0005-0000-0000-0000EB7B0000}"/>
    <cellStyle name="Fechas 7 13 4 2" xfId="17284" xr:uid="{00000000-0005-0000-0000-0000EC7B0000}"/>
    <cellStyle name="Fechas 7 13 4 2 2" xfId="40696" xr:uid="{00000000-0005-0000-0000-0000ED7B0000}"/>
    <cellStyle name="Fechas 7 13 4 3" xfId="17285" xr:uid="{00000000-0005-0000-0000-0000EE7B0000}"/>
    <cellStyle name="Fechas 7 13 4 3 2" xfId="48396" xr:uid="{00000000-0005-0000-0000-0000EF7B0000}"/>
    <cellStyle name="Fechas 7 13 4 4" xfId="17286" xr:uid="{00000000-0005-0000-0000-0000F07B0000}"/>
    <cellStyle name="Fechas 7 13 4 4 2" xfId="48397" xr:uid="{00000000-0005-0000-0000-0000F17B0000}"/>
    <cellStyle name="Fechas 7 13 4 5" xfId="35608" xr:uid="{00000000-0005-0000-0000-0000F27B0000}"/>
    <cellStyle name="Fechas 7 13 5" xfId="17287" xr:uid="{00000000-0005-0000-0000-0000F37B0000}"/>
    <cellStyle name="Fechas 7 13 5 2" xfId="36997" xr:uid="{00000000-0005-0000-0000-0000F47B0000}"/>
    <cellStyle name="Fechas 7 13 6" xfId="17288" xr:uid="{00000000-0005-0000-0000-0000F57B0000}"/>
    <cellStyle name="Fechas 7 13 6 2" xfId="48398" xr:uid="{00000000-0005-0000-0000-0000F67B0000}"/>
    <cellStyle name="Fechas 7 13 7" xfId="17289" xr:uid="{00000000-0005-0000-0000-0000F77B0000}"/>
    <cellStyle name="Fechas 7 13 7 2" xfId="48399" xr:uid="{00000000-0005-0000-0000-0000F87B0000}"/>
    <cellStyle name="Fechas 7 13 8" xfId="17290" xr:uid="{00000000-0005-0000-0000-0000F97B0000}"/>
    <cellStyle name="Fechas 7 13 8 2" xfId="48400" xr:uid="{00000000-0005-0000-0000-0000FA7B0000}"/>
    <cellStyle name="Fechas 7 13 9" xfId="31909" xr:uid="{00000000-0005-0000-0000-0000FB7B0000}"/>
    <cellStyle name="Fechas 7 14" xfId="17291" xr:uid="{00000000-0005-0000-0000-0000FC7B0000}"/>
    <cellStyle name="Fechas 7 14 2" xfId="17292" xr:uid="{00000000-0005-0000-0000-0000FD7B0000}"/>
    <cellStyle name="Fechas 7 14 2 2" xfId="17293" xr:uid="{00000000-0005-0000-0000-0000FE7B0000}"/>
    <cellStyle name="Fechas 7 14 2 2 2" xfId="38969" xr:uid="{00000000-0005-0000-0000-0000FF7B0000}"/>
    <cellStyle name="Fechas 7 14 2 3" xfId="17294" xr:uid="{00000000-0005-0000-0000-0000007C0000}"/>
    <cellStyle name="Fechas 7 14 2 3 2" xfId="48401" xr:uid="{00000000-0005-0000-0000-0000017C0000}"/>
    <cellStyle name="Fechas 7 14 2 4" xfId="17295" xr:uid="{00000000-0005-0000-0000-0000027C0000}"/>
    <cellStyle name="Fechas 7 14 2 4 2" xfId="48402" xr:uid="{00000000-0005-0000-0000-0000037C0000}"/>
    <cellStyle name="Fechas 7 14 2 5" xfId="33881" xr:uid="{00000000-0005-0000-0000-0000047C0000}"/>
    <cellStyle name="Fechas 7 14 3" xfId="17296" xr:uid="{00000000-0005-0000-0000-0000057C0000}"/>
    <cellStyle name="Fechas 7 14 3 2" xfId="17297" xr:uid="{00000000-0005-0000-0000-0000067C0000}"/>
    <cellStyle name="Fechas 7 14 3 2 2" xfId="40185" xr:uid="{00000000-0005-0000-0000-0000077C0000}"/>
    <cellStyle name="Fechas 7 14 3 3" xfId="17298" xr:uid="{00000000-0005-0000-0000-0000087C0000}"/>
    <cellStyle name="Fechas 7 14 3 3 2" xfId="48403" xr:uid="{00000000-0005-0000-0000-0000097C0000}"/>
    <cellStyle name="Fechas 7 14 3 4" xfId="17299" xr:uid="{00000000-0005-0000-0000-00000A7C0000}"/>
    <cellStyle name="Fechas 7 14 3 4 2" xfId="48404" xr:uid="{00000000-0005-0000-0000-00000B7C0000}"/>
    <cellStyle name="Fechas 7 14 3 5" xfId="35097" xr:uid="{00000000-0005-0000-0000-00000C7C0000}"/>
    <cellStyle name="Fechas 7 14 4" xfId="17300" xr:uid="{00000000-0005-0000-0000-00000D7C0000}"/>
    <cellStyle name="Fechas 7 14 4 2" xfId="36486" xr:uid="{00000000-0005-0000-0000-00000E7C0000}"/>
    <cellStyle name="Fechas 7 14 5" xfId="17301" xr:uid="{00000000-0005-0000-0000-00000F7C0000}"/>
    <cellStyle name="Fechas 7 14 5 2" xfId="48405" xr:uid="{00000000-0005-0000-0000-0000107C0000}"/>
    <cellStyle name="Fechas 7 14 6" xfId="17302" xr:uid="{00000000-0005-0000-0000-0000117C0000}"/>
    <cellStyle name="Fechas 7 14 6 2" xfId="48406" xr:uid="{00000000-0005-0000-0000-0000127C0000}"/>
    <cellStyle name="Fechas 7 14 7" xfId="17303" xr:uid="{00000000-0005-0000-0000-0000137C0000}"/>
    <cellStyle name="Fechas 7 14 7 2" xfId="48407" xr:uid="{00000000-0005-0000-0000-0000147C0000}"/>
    <cellStyle name="Fechas 7 14 8" xfId="31398" xr:uid="{00000000-0005-0000-0000-0000157C0000}"/>
    <cellStyle name="Fechas 7 15" xfId="30455" xr:uid="{00000000-0005-0000-0000-0000167C0000}"/>
    <cellStyle name="Fechas 7 2" xfId="17304" xr:uid="{00000000-0005-0000-0000-0000177C0000}"/>
    <cellStyle name="Fechas 7 2 10" xfId="17305" xr:uid="{00000000-0005-0000-0000-0000187C0000}"/>
    <cellStyle name="Fechas 7 2 10 2" xfId="17306" xr:uid="{00000000-0005-0000-0000-0000197C0000}"/>
    <cellStyle name="Fechas 7 2 10 2 2" xfId="39792" xr:uid="{00000000-0005-0000-0000-00001A7C0000}"/>
    <cellStyle name="Fechas 7 2 10 3" xfId="17307" xr:uid="{00000000-0005-0000-0000-00001B7C0000}"/>
    <cellStyle name="Fechas 7 2 10 3 2" xfId="48408" xr:uid="{00000000-0005-0000-0000-00001C7C0000}"/>
    <cellStyle name="Fechas 7 2 10 4" xfId="17308" xr:uid="{00000000-0005-0000-0000-00001D7C0000}"/>
    <cellStyle name="Fechas 7 2 10 4 2" xfId="48409" xr:uid="{00000000-0005-0000-0000-00001E7C0000}"/>
    <cellStyle name="Fechas 7 2 10 5" xfId="34704" xr:uid="{00000000-0005-0000-0000-00001F7C0000}"/>
    <cellStyle name="Fechas 7 2 11" xfId="17309" xr:uid="{00000000-0005-0000-0000-0000207C0000}"/>
    <cellStyle name="Fechas 7 2 11 2" xfId="36094" xr:uid="{00000000-0005-0000-0000-0000217C0000}"/>
    <cellStyle name="Fechas 7 2 12" xfId="17310" xr:uid="{00000000-0005-0000-0000-0000227C0000}"/>
    <cellStyle name="Fechas 7 2 12 2" xfId="48410" xr:uid="{00000000-0005-0000-0000-0000237C0000}"/>
    <cellStyle name="Fechas 7 2 13" xfId="17311" xr:uid="{00000000-0005-0000-0000-0000247C0000}"/>
    <cellStyle name="Fechas 7 2 13 2" xfId="48411" xr:uid="{00000000-0005-0000-0000-0000257C0000}"/>
    <cellStyle name="Fechas 7 2 14" xfId="30694" xr:uid="{00000000-0005-0000-0000-0000267C0000}"/>
    <cellStyle name="Fechas 7 2 2" xfId="17312" xr:uid="{00000000-0005-0000-0000-0000277C0000}"/>
    <cellStyle name="Fechas 7 2 2 10" xfId="17313" xr:uid="{00000000-0005-0000-0000-0000287C0000}"/>
    <cellStyle name="Fechas 7 2 2 10 2" xfId="17314" xr:uid="{00000000-0005-0000-0000-0000297C0000}"/>
    <cellStyle name="Fechas 7 2 2 10 2 2" xfId="38002" xr:uid="{00000000-0005-0000-0000-00002A7C0000}"/>
    <cellStyle name="Fechas 7 2 2 10 3" xfId="17315" xr:uid="{00000000-0005-0000-0000-00002B7C0000}"/>
    <cellStyle name="Fechas 7 2 2 10 3 2" xfId="48412" xr:uid="{00000000-0005-0000-0000-00002C7C0000}"/>
    <cellStyle name="Fechas 7 2 2 10 4" xfId="17316" xr:uid="{00000000-0005-0000-0000-00002D7C0000}"/>
    <cellStyle name="Fechas 7 2 2 10 4 2" xfId="48413" xr:uid="{00000000-0005-0000-0000-00002E7C0000}"/>
    <cellStyle name="Fechas 7 2 2 10 5" xfId="32914" xr:uid="{00000000-0005-0000-0000-00002F7C0000}"/>
    <cellStyle name="Fechas 7 2 2 11" xfId="17317" xr:uid="{00000000-0005-0000-0000-0000307C0000}"/>
    <cellStyle name="Fechas 7 2 2 11 2" xfId="17318" xr:uid="{00000000-0005-0000-0000-0000317C0000}"/>
    <cellStyle name="Fechas 7 2 2 11 2 2" xfId="39809" xr:uid="{00000000-0005-0000-0000-0000327C0000}"/>
    <cellStyle name="Fechas 7 2 2 11 3" xfId="17319" xr:uid="{00000000-0005-0000-0000-0000337C0000}"/>
    <cellStyle name="Fechas 7 2 2 11 3 2" xfId="48414" xr:uid="{00000000-0005-0000-0000-0000347C0000}"/>
    <cellStyle name="Fechas 7 2 2 11 4" xfId="17320" xr:uid="{00000000-0005-0000-0000-0000357C0000}"/>
    <cellStyle name="Fechas 7 2 2 11 4 2" xfId="48415" xr:uid="{00000000-0005-0000-0000-0000367C0000}"/>
    <cellStyle name="Fechas 7 2 2 11 5" xfId="34721" xr:uid="{00000000-0005-0000-0000-0000377C0000}"/>
    <cellStyle name="Fechas 7 2 2 12" xfId="17321" xr:uid="{00000000-0005-0000-0000-0000387C0000}"/>
    <cellStyle name="Fechas 7 2 2 12 2" xfId="36111" xr:uid="{00000000-0005-0000-0000-0000397C0000}"/>
    <cellStyle name="Fechas 7 2 2 13" xfId="17322" xr:uid="{00000000-0005-0000-0000-00003A7C0000}"/>
    <cellStyle name="Fechas 7 2 2 13 2" xfId="48416" xr:uid="{00000000-0005-0000-0000-00003B7C0000}"/>
    <cellStyle name="Fechas 7 2 2 14" xfId="17323" xr:uid="{00000000-0005-0000-0000-00003C7C0000}"/>
    <cellStyle name="Fechas 7 2 2 14 2" xfId="48417" xr:uid="{00000000-0005-0000-0000-00003D7C0000}"/>
    <cellStyle name="Fechas 7 2 2 15" xfId="30753" xr:uid="{00000000-0005-0000-0000-00003E7C0000}"/>
    <cellStyle name="Fechas 7 2 2 2" xfId="17324" xr:uid="{00000000-0005-0000-0000-00003F7C0000}"/>
    <cellStyle name="Fechas 7 2 2 2 10" xfId="17325" xr:uid="{00000000-0005-0000-0000-0000407C0000}"/>
    <cellStyle name="Fechas 7 2 2 2 10 2" xfId="36157" xr:uid="{00000000-0005-0000-0000-0000417C0000}"/>
    <cellStyle name="Fechas 7 2 2 2 11" xfId="17326" xr:uid="{00000000-0005-0000-0000-0000427C0000}"/>
    <cellStyle name="Fechas 7 2 2 2 11 2" xfId="48418" xr:uid="{00000000-0005-0000-0000-0000437C0000}"/>
    <cellStyle name="Fechas 7 2 2 2 12" xfId="17327" xr:uid="{00000000-0005-0000-0000-0000447C0000}"/>
    <cellStyle name="Fechas 7 2 2 2 12 2" xfId="48419" xr:uid="{00000000-0005-0000-0000-0000457C0000}"/>
    <cellStyle name="Fechas 7 2 2 2 13" xfId="30811" xr:uid="{00000000-0005-0000-0000-0000467C0000}"/>
    <cellStyle name="Fechas 7 2 2 2 2" xfId="17328" xr:uid="{00000000-0005-0000-0000-0000477C0000}"/>
    <cellStyle name="Fechas 7 2 2 2 2 10" xfId="17329" xr:uid="{00000000-0005-0000-0000-0000487C0000}"/>
    <cellStyle name="Fechas 7 2 2 2 2 10 2" xfId="48420" xr:uid="{00000000-0005-0000-0000-0000497C0000}"/>
    <cellStyle name="Fechas 7 2 2 2 2 11" xfId="17330" xr:uid="{00000000-0005-0000-0000-00004A7C0000}"/>
    <cellStyle name="Fechas 7 2 2 2 2 11 2" xfId="48421" xr:uid="{00000000-0005-0000-0000-00004B7C0000}"/>
    <cellStyle name="Fechas 7 2 2 2 2 12" xfId="30986" xr:uid="{00000000-0005-0000-0000-00004C7C0000}"/>
    <cellStyle name="Fechas 7 2 2 2 2 2" xfId="17331" xr:uid="{00000000-0005-0000-0000-00004D7C0000}"/>
    <cellStyle name="Fechas 7 2 2 2 2 2 2" xfId="17332" xr:uid="{00000000-0005-0000-0000-00004E7C0000}"/>
    <cellStyle name="Fechas 7 2 2 2 2 2 2 2" xfId="17333" xr:uid="{00000000-0005-0000-0000-00004F7C0000}"/>
    <cellStyle name="Fechas 7 2 2 2 2 2 2 2 2" xfId="38281" xr:uid="{00000000-0005-0000-0000-0000507C0000}"/>
    <cellStyle name="Fechas 7 2 2 2 2 2 2 3" xfId="17334" xr:uid="{00000000-0005-0000-0000-0000517C0000}"/>
    <cellStyle name="Fechas 7 2 2 2 2 2 2 3 2" xfId="48422" xr:uid="{00000000-0005-0000-0000-0000527C0000}"/>
    <cellStyle name="Fechas 7 2 2 2 2 2 2 4" xfId="17335" xr:uid="{00000000-0005-0000-0000-0000537C0000}"/>
    <cellStyle name="Fechas 7 2 2 2 2 2 2 4 2" xfId="48423" xr:uid="{00000000-0005-0000-0000-0000547C0000}"/>
    <cellStyle name="Fechas 7 2 2 2 2 2 2 5" xfId="17336" xr:uid="{00000000-0005-0000-0000-0000557C0000}"/>
    <cellStyle name="Fechas 7 2 2 2 2 2 2 5 2" xfId="48424" xr:uid="{00000000-0005-0000-0000-0000567C0000}"/>
    <cellStyle name="Fechas 7 2 2 2 2 2 2 6" xfId="33193" xr:uid="{00000000-0005-0000-0000-0000577C0000}"/>
    <cellStyle name="Fechas 7 2 2 2 2 2 3" xfId="17337" xr:uid="{00000000-0005-0000-0000-0000587C0000}"/>
    <cellStyle name="Fechas 7 2 2 2 2 2 3 2" xfId="17338" xr:uid="{00000000-0005-0000-0000-0000597C0000}"/>
    <cellStyle name="Fechas 7 2 2 2 2 2 3 2 2" xfId="40535" xr:uid="{00000000-0005-0000-0000-00005A7C0000}"/>
    <cellStyle name="Fechas 7 2 2 2 2 2 3 3" xfId="17339" xr:uid="{00000000-0005-0000-0000-00005B7C0000}"/>
    <cellStyle name="Fechas 7 2 2 2 2 2 3 3 2" xfId="48425" xr:uid="{00000000-0005-0000-0000-00005C7C0000}"/>
    <cellStyle name="Fechas 7 2 2 2 2 2 3 4" xfId="17340" xr:uid="{00000000-0005-0000-0000-00005D7C0000}"/>
    <cellStyle name="Fechas 7 2 2 2 2 2 3 4 2" xfId="48426" xr:uid="{00000000-0005-0000-0000-00005E7C0000}"/>
    <cellStyle name="Fechas 7 2 2 2 2 2 3 5" xfId="17341" xr:uid="{00000000-0005-0000-0000-00005F7C0000}"/>
    <cellStyle name="Fechas 7 2 2 2 2 2 3 5 2" xfId="48427" xr:uid="{00000000-0005-0000-0000-0000607C0000}"/>
    <cellStyle name="Fechas 7 2 2 2 2 2 3 6" xfId="35447" xr:uid="{00000000-0005-0000-0000-0000617C0000}"/>
    <cellStyle name="Fechas 7 2 2 2 2 2 4" xfId="17342" xr:uid="{00000000-0005-0000-0000-0000627C0000}"/>
    <cellStyle name="Fechas 7 2 2 2 2 2 4 2" xfId="36836" xr:uid="{00000000-0005-0000-0000-0000637C0000}"/>
    <cellStyle name="Fechas 7 2 2 2 2 2 5" xfId="31748" xr:uid="{00000000-0005-0000-0000-0000647C0000}"/>
    <cellStyle name="Fechas 7 2 2 2 2 3" xfId="17343" xr:uid="{00000000-0005-0000-0000-0000657C0000}"/>
    <cellStyle name="Fechas 7 2 2 2 2 3 2" xfId="17344" xr:uid="{00000000-0005-0000-0000-0000667C0000}"/>
    <cellStyle name="Fechas 7 2 2 2 2 3 2 2" xfId="17345" xr:uid="{00000000-0005-0000-0000-0000677C0000}"/>
    <cellStyle name="Fechas 7 2 2 2 2 3 2 2 2" xfId="38335" xr:uid="{00000000-0005-0000-0000-0000687C0000}"/>
    <cellStyle name="Fechas 7 2 2 2 2 3 2 3" xfId="17346" xr:uid="{00000000-0005-0000-0000-0000697C0000}"/>
    <cellStyle name="Fechas 7 2 2 2 2 3 2 3 2" xfId="48428" xr:uid="{00000000-0005-0000-0000-00006A7C0000}"/>
    <cellStyle name="Fechas 7 2 2 2 2 3 2 4" xfId="17347" xr:uid="{00000000-0005-0000-0000-00006B7C0000}"/>
    <cellStyle name="Fechas 7 2 2 2 2 3 2 4 2" xfId="48429" xr:uid="{00000000-0005-0000-0000-00006C7C0000}"/>
    <cellStyle name="Fechas 7 2 2 2 2 3 2 5" xfId="33247" xr:uid="{00000000-0005-0000-0000-00006D7C0000}"/>
    <cellStyle name="Fechas 7 2 2 2 2 3 3" xfId="17348" xr:uid="{00000000-0005-0000-0000-00006E7C0000}"/>
    <cellStyle name="Fechas 7 2 2 2 2 3 3 2" xfId="17349" xr:uid="{00000000-0005-0000-0000-00006F7C0000}"/>
    <cellStyle name="Fechas 7 2 2 2 2 3 3 2 2" xfId="39207" xr:uid="{00000000-0005-0000-0000-0000707C0000}"/>
    <cellStyle name="Fechas 7 2 2 2 2 3 3 3" xfId="17350" xr:uid="{00000000-0005-0000-0000-0000717C0000}"/>
    <cellStyle name="Fechas 7 2 2 2 2 3 3 3 2" xfId="48430" xr:uid="{00000000-0005-0000-0000-0000727C0000}"/>
    <cellStyle name="Fechas 7 2 2 2 2 3 3 4" xfId="17351" xr:uid="{00000000-0005-0000-0000-0000737C0000}"/>
    <cellStyle name="Fechas 7 2 2 2 2 3 3 4 2" xfId="48431" xr:uid="{00000000-0005-0000-0000-0000747C0000}"/>
    <cellStyle name="Fechas 7 2 2 2 2 3 3 5" xfId="34119" xr:uid="{00000000-0005-0000-0000-0000757C0000}"/>
    <cellStyle name="Fechas 7 2 2 2 2 3 4" xfId="17352" xr:uid="{00000000-0005-0000-0000-0000767C0000}"/>
    <cellStyle name="Fechas 7 2 2 2 2 3 4 2" xfId="17353" xr:uid="{00000000-0005-0000-0000-0000777C0000}"/>
    <cellStyle name="Fechas 7 2 2 2 2 3 4 2 2" xfId="40589" xr:uid="{00000000-0005-0000-0000-0000787C0000}"/>
    <cellStyle name="Fechas 7 2 2 2 2 3 4 3" xfId="17354" xr:uid="{00000000-0005-0000-0000-0000797C0000}"/>
    <cellStyle name="Fechas 7 2 2 2 2 3 4 3 2" xfId="48432" xr:uid="{00000000-0005-0000-0000-00007A7C0000}"/>
    <cellStyle name="Fechas 7 2 2 2 2 3 4 4" xfId="17355" xr:uid="{00000000-0005-0000-0000-00007B7C0000}"/>
    <cellStyle name="Fechas 7 2 2 2 2 3 4 4 2" xfId="48433" xr:uid="{00000000-0005-0000-0000-00007C7C0000}"/>
    <cellStyle name="Fechas 7 2 2 2 2 3 4 5" xfId="35501" xr:uid="{00000000-0005-0000-0000-00007D7C0000}"/>
    <cellStyle name="Fechas 7 2 2 2 2 3 5" xfId="17356" xr:uid="{00000000-0005-0000-0000-00007E7C0000}"/>
    <cellStyle name="Fechas 7 2 2 2 2 3 5 2" xfId="36890" xr:uid="{00000000-0005-0000-0000-00007F7C0000}"/>
    <cellStyle name="Fechas 7 2 2 2 2 3 6" xfId="17357" xr:uid="{00000000-0005-0000-0000-0000807C0000}"/>
    <cellStyle name="Fechas 7 2 2 2 2 3 6 2" xfId="48434" xr:uid="{00000000-0005-0000-0000-0000817C0000}"/>
    <cellStyle name="Fechas 7 2 2 2 2 3 7" xfId="17358" xr:uid="{00000000-0005-0000-0000-0000827C0000}"/>
    <cellStyle name="Fechas 7 2 2 2 2 3 7 2" xfId="48435" xr:uid="{00000000-0005-0000-0000-0000837C0000}"/>
    <cellStyle name="Fechas 7 2 2 2 2 3 8" xfId="17359" xr:uid="{00000000-0005-0000-0000-0000847C0000}"/>
    <cellStyle name="Fechas 7 2 2 2 2 3 8 2" xfId="48436" xr:uid="{00000000-0005-0000-0000-0000857C0000}"/>
    <cellStyle name="Fechas 7 2 2 2 2 3 9" xfId="31802" xr:uid="{00000000-0005-0000-0000-0000867C0000}"/>
    <cellStyle name="Fechas 7 2 2 2 2 4" xfId="17360" xr:uid="{00000000-0005-0000-0000-0000877C0000}"/>
    <cellStyle name="Fechas 7 2 2 2 2 4 2" xfId="17361" xr:uid="{00000000-0005-0000-0000-0000887C0000}"/>
    <cellStyle name="Fechas 7 2 2 2 2 4 2 2" xfId="17362" xr:uid="{00000000-0005-0000-0000-0000897C0000}"/>
    <cellStyle name="Fechas 7 2 2 2 2 4 2 2 2" xfId="38435" xr:uid="{00000000-0005-0000-0000-00008A7C0000}"/>
    <cellStyle name="Fechas 7 2 2 2 2 4 2 3" xfId="17363" xr:uid="{00000000-0005-0000-0000-00008B7C0000}"/>
    <cellStyle name="Fechas 7 2 2 2 2 4 2 3 2" xfId="48437" xr:uid="{00000000-0005-0000-0000-00008C7C0000}"/>
    <cellStyle name="Fechas 7 2 2 2 2 4 2 4" xfId="17364" xr:uid="{00000000-0005-0000-0000-00008D7C0000}"/>
    <cellStyle name="Fechas 7 2 2 2 2 4 2 4 2" xfId="48438" xr:uid="{00000000-0005-0000-0000-00008E7C0000}"/>
    <cellStyle name="Fechas 7 2 2 2 2 4 2 5" xfId="33347" xr:uid="{00000000-0005-0000-0000-00008F7C0000}"/>
    <cellStyle name="Fechas 7 2 2 2 2 4 3" xfId="17365" xr:uid="{00000000-0005-0000-0000-0000907C0000}"/>
    <cellStyle name="Fechas 7 2 2 2 2 4 3 2" xfId="17366" xr:uid="{00000000-0005-0000-0000-0000917C0000}"/>
    <cellStyle name="Fechas 7 2 2 2 2 4 3 2 2" xfId="39307" xr:uid="{00000000-0005-0000-0000-0000927C0000}"/>
    <cellStyle name="Fechas 7 2 2 2 2 4 3 3" xfId="17367" xr:uid="{00000000-0005-0000-0000-0000937C0000}"/>
    <cellStyle name="Fechas 7 2 2 2 2 4 3 3 2" xfId="48439" xr:uid="{00000000-0005-0000-0000-0000947C0000}"/>
    <cellStyle name="Fechas 7 2 2 2 2 4 3 4" xfId="17368" xr:uid="{00000000-0005-0000-0000-0000957C0000}"/>
    <cellStyle name="Fechas 7 2 2 2 2 4 3 4 2" xfId="48440" xr:uid="{00000000-0005-0000-0000-0000967C0000}"/>
    <cellStyle name="Fechas 7 2 2 2 2 4 3 5" xfId="34219" xr:uid="{00000000-0005-0000-0000-0000977C0000}"/>
    <cellStyle name="Fechas 7 2 2 2 2 4 4" xfId="17369" xr:uid="{00000000-0005-0000-0000-0000987C0000}"/>
    <cellStyle name="Fechas 7 2 2 2 2 4 4 2" xfId="17370" xr:uid="{00000000-0005-0000-0000-0000997C0000}"/>
    <cellStyle name="Fechas 7 2 2 2 2 4 4 2 2" xfId="40689" xr:uid="{00000000-0005-0000-0000-00009A7C0000}"/>
    <cellStyle name="Fechas 7 2 2 2 2 4 4 3" xfId="17371" xr:uid="{00000000-0005-0000-0000-00009B7C0000}"/>
    <cellStyle name="Fechas 7 2 2 2 2 4 4 3 2" xfId="48441" xr:uid="{00000000-0005-0000-0000-00009C7C0000}"/>
    <cellStyle name="Fechas 7 2 2 2 2 4 4 4" xfId="17372" xr:uid="{00000000-0005-0000-0000-00009D7C0000}"/>
    <cellStyle name="Fechas 7 2 2 2 2 4 4 4 2" xfId="48442" xr:uid="{00000000-0005-0000-0000-00009E7C0000}"/>
    <cellStyle name="Fechas 7 2 2 2 2 4 4 5" xfId="35601" xr:uid="{00000000-0005-0000-0000-00009F7C0000}"/>
    <cellStyle name="Fechas 7 2 2 2 2 4 5" xfId="17373" xr:uid="{00000000-0005-0000-0000-0000A07C0000}"/>
    <cellStyle name="Fechas 7 2 2 2 2 4 5 2" xfId="36990" xr:uid="{00000000-0005-0000-0000-0000A17C0000}"/>
    <cellStyle name="Fechas 7 2 2 2 2 4 6" xfId="17374" xr:uid="{00000000-0005-0000-0000-0000A27C0000}"/>
    <cellStyle name="Fechas 7 2 2 2 2 4 6 2" xfId="48443" xr:uid="{00000000-0005-0000-0000-0000A37C0000}"/>
    <cellStyle name="Fechas 7 2 2 2 2 4 7" xfId="17375" xr:uid="{00000000-0005-0000-0000-0000A47C0000}"/>
    <cellStyle name="Fechas 7 2 2 2 2 4 7 2" xfId="48444" xr:uid="{00000000-0005-0000-0000-0000A57C0000}"/>
    <cellStyle name="Fechas 7 2 2 2 2 4 8" xfId="17376" xr:uid="{00000000-0005-0000-0000-0000A67C0000}"/>
    <cellStyle name="Fechas 7 2 2 2 2 4 8 2" xfId="48445" xr:uid="{00000000-0005-0000-0000-0000A77C0000}"/>
    <cellStyle name="Fechas 7 2 2 2 2 4 9" xfId="31902" xr:uid="{00000000-0005-0000-0000-0000A87C0000}"/>
    <cellStyle name="Fechas 7 2 2 2 2 5" xfId="17377" xr:uid="{00000000-0005-0000-0000-0000A97C0000}"/>
    <cellStyle name="Fechas 7 2 2 2 2 5 2" xfId="17378" xr:uid="{00000000-0005-0000-0000-0000AA7C0000}"/>
    <cellStyle name="Fechas 7 2 2 2 2 5 2 2" xfId="17379" xr:uid="{00000000-0005-0000-0000-0000AB7C0000}"/>
    <cellStyle name="Fechas 7 2 2 2 2 5 2 2 2" xfId="38975" xr:uid="{00000000-0005-0000-0000-0000AC7C0000}"/>
    <cellStyle name="Fechas 7 2 2 2 2 5 2 3" xfId="17380" xr:uid="{00000000-0005-0000-0000-0000AD7C0000}"/>
    <cellStyle name="Fechas 7 2 2 2 2 5 2 3 2" xfId="48446" xr:uid="{00000000-0005-0000-0000-0000AE7C0000}"/>
    <cellStyle name="Fechas 7 2 2 2 2 5 2 4" xfId="17381" xr:uid="{00000000-0005-0000-0000-0000AF7C0000}"/>
    <cellStyle name="Fechas 7 2 2 2 2 5 2 4 2" xfId="48447" xr:uid="{00000000-0005-0000-0000-0000B07C0000}"/>
    <cellStyle name="Fechas 7 2 2 2 2 5 2 5" xfId="33887" xr:uid="{00000000-0005-0000-0000-0000B17C0000}"/>
    <cellStyle name="Fechas 7 2 2 2 2 5 3" xfId="17382" xr:uid="{00000000-0005-0000-0000-0000B27C0000}"/>
    <cellStyle name="Fechas 7 2 2 2 2 5 3 2" xfId="17383" xr:uid="{00000000-0005-0000-0000-0000B37C0000}"/>
    <cellStyle name="Fechas 7 2 2 2 2 5 3 2 2" xfId="40191" xr:uid="{00000000-0005-0000-0000-0000B47C0000}"/>
    <cellStyle name="Fechas 7 2 2 2 2 5 3 3" xfId="17384" xr:uid="{00000000-0005-0000-0000-0000B57C0000}"/>
    <cellStyle name="Fechas 7 2 2 2 2 5 3 3 2" xfId="48448" xr:uid="{00000000-0005-0000-0000-0000B67C0000}"/>
    <cellStyle name="Fechas 7 2 2 2 2 5 3 4" xfId="17385" xr:uid="{00000000-0005-0000-0000-0000B77C0000}"/>
    <cellStyle name="Fechas 7 2 2 2 2 5 3 4 2" xfId="48449" xr:uid="{00000000-0005-0000-0000-0000B87C0000}"/>
    <cellStyle name="Fechas 7 2 2 2 2 5 3 5" xfId="35103" xr:uid="{00000000-0005-0000-0000-0000B97C0000}"/>
    <cellStyle name="Fechas 7 2 2 2 2 5 4" xfId="17386" xr:uid="{00000000-0005-0000-0000-0000BA7C0000}"/>
    <cellStyle name="Fechas 7 2 2 2 2 5 4 2" xfId="36492" xr:uid="{00000000-0005-0000-0000-0000BB7C0000}"/>
    <cellStyle name="Fechas 7 2 2 2 2 5 5" xfId="17387" xr:uid="{00000000-0005-0000-0000-0000BC7C0000}"/>
    <cellStyle name="Fechas 7 2 2 2 2 5 5 2" xfId="48450" xr:uid="{00000000-0005-0000-0000-0000BD7C0000}"/>
    <cellStyle name="Fechas 7 2 2 2 2 5 6" xfId="17388" xr:uid="{00000000-0005-0000-0000-0000BE7C0000}"/>
    <cellStyle name="Fechas 7 2 2 2 2 5 6 2" xfId="48451" xr:uid="{00000000-0005-0000-0000-0000BF7C0000}"/>
    <cellStyle name="Fechas 7 2 2 2 2 5 7" xfId="17389" xr:uid="{00000000-0005-0000-0000-0000C07C0000}"/>
    <cellStyle name="Fechas 7 2 2 2 2 5 7 2" xfId="48452" xr:uid="{00000000-0005-0000-0000-0000C17C0000}"/>
    <cellStyle name="Fechas 7 2 2 2 2 5 8" xfId="31404" xr:uid="{00000000-0005-0000-0000-0000C27C0000}"/>
    <cellStyle name="Fechas 7 2 2 2 2 6" xfId="17390" xr:uid="{00000000-0005-0000-0000-0000C37C0000}"/>
    <cellStyle name="Fechas 7 2 2 2 2 6 2" xfId="17391" xr:uid="{00000000-0005-0000-0000-0000C47C0000}"/>
    <cellStyle name="Fechas 7 2 2 2 2 6 2 2" xfId="37752" xr:uid="{00000000-0005-0000-0000-0000C57C0000}"/>
    <cellStyle name="Fechas 7 2 2 2 2 6 3" xfId="17392" xr:uid="{00000000-0005-0000-0000-0000C67C0000}"/>
    <cellStyle name="Fechas 7 2 2 2 2 6 3 2" xfId="48453" xr:uid="{00000000-0005-0000-0000-0000C77C0000}"/>
    <cellStyle name="Fechas 7 2 2 2 2 6 4" xfId="17393" xr:uid="{00000000-0005-0000-0000-0000C87C0000}"/>
    <cellStyle name="Fechas 7 2 2 2 2 6 4 2" xfId="48454" xr:uid="{00000000-0005-0000-0000-0000C97C0000}"/>
    <cellStyle name="Fechas 7 2 2 2 2 6 5" xfId="32664" xr:uid="{00000000-0005-0000-0000-0000CA7C0000}"/>
    <cellStyle name="Fechas 7 2 2 2 2 7" xfId="17394" xr:uid="{00000000-0005-0000-0000-0000CB7C0000}"/>
    <cellStyle name="Fechas 7 2 2 2 2 7 2" xfId="17395" xr:uid="{00000000-0005-0000-0000-0000CC7C0000}"/>
    <cellStyle name="Fechas 7 2 2 2 2 7 2 2" xfId="37468" xr:uid="{00000000-0005-0000-0000-0000CD7C0000}"/>
    <cellStyle name="Fechas 7 2 2 2 2 7 3" xfId="17396" xr:uid="{00000000-0005-0000-0000-0000CE7C0000}"/>
    <cellStyle name="Fechas 7 2 2 2 2 7 3 2" xfId="48455" xr:uid="{00000000-0005-0000-0000-0000CF7C0000}"/>
    <cellStyle name="Fechas 7 2 2 2 2 7 4" xfId="17397" xr:uid="{00000000-0005-0000-0000-0000D07C0000}"/>
    <cellStyle name="Fechas 7 2 2 2 2 7 4 2" xfId="48456" xr:uid="{00000000-0005-0000-0000-0000D17C0000}"/>
    <cellStyle name="Fechas 7 2 2 2 2 7 5" xfId="32380" xr:uid="{00000000-0005-0000-0000-0000D27C0000}"/>
    <cellStyle name="Fechas 7 2 2 2 2 8" xfId="17398" xr:uid="{00000000-0005-0000-0000-0000D37C0000}"/>
    <cellStyle name="Fechas 7 2 2 2 2 8 2" xfId="17399" xr:uid="{00000000-0005-0000-0000-0000D47C0000}"/>
    <cellStyle name="Fechas 7 2 2 2 2 8 2 2" xfId="39944" xr:uid="{00000000-0005-0000-0000-0000D57C0000}"/>
    <cellStyle name="Fechas 7 2 2 2 2 8 3" xfId="17400" xr:uid="{00000000-0005-0000-0000-0000D67C0000}"/>
    <cellStyle name="Fechas 7 2 2 2 2 8 3 2" xfId="48457" xr:uid="{00000000-0005-0000-0000-0000D77C0000}"/>
    <cellStyle name="Fechas 7 2 2 2 2 8 4" xfId="17401" xr:uid="{00000000-0005-0000-0000-0000D87C0000}"/>
    <cellStyle name="Fechas 7 2 2 2 2 8 4 2" xfId="48458" xr:uid="{00000000-0005-0000-0000-0000D97C0000}"/>
    <cellStyle name="Fechas 7 2 2 2 2 8 5" xfId="34856" xr:uid="{00000000-0005-0000-0000-0000DA7C0000}"/>
    <cellStyle name="Fechas 7 2 2 2 2 9" xfId="17402" xr:uid="{00000000-0005-0000-0000-0000DB7C0000}"/>
    <cellStyle name="Fechas 7 2 2 2 2 9 2" xfId="36245" xr:uid="{00000000-0005-0000-0000-0000DC7C0000}"/>
    <cellStyle name="Fechas 7 2 2 2 3" xfId="17403" xr:uid="{00000000-0005-0000-0000-0000DD7C0000}"/>
    <cellStyle name="Fechas 7 2 2 2 3 2" xfId="17404" xr:uid="{00000000-0005-0000-0000-0000DE7C0000}"/>
    <cellStyle name="Fechas 7 2 2 2 3 2 2" xfId="17405" xr:uid="{00000000-0005-0000-0000-0000DF7C0000}"/>
    <cellStyle name="Fechas 7 2 2 2 3 2 2 2" xfId="38280" xr:uid="{00000000-0005-0000-0000-0000E07C0000}"/>
    <cellStyle name="Fechas 7 2 2 2 3 2 3" xfId="17406" xr:uid="{00000000-0005-0000-0000-0000E17C0000}"/>
    <cellStyle name="Fechas 7 2 2 2 3 2 3 2" xfId="48459" xr:uid="{00000000-0005-0000-0000-0000E27C0000}"/>
    <cellStyle name="Fechas 7 2 2 2 3 2 4" xfId="17407" xr:uid="{00000000-0005-0000-0000-0000E37C0000}"/>
    <cellStyle name="Fechas 7 2 2 2 3 2 4 2" xfId="48460" xr:uid="{00000000-0005-0000-0000-0000E47C0000}"/>
    <cellStyle name="Fechas 7 2 2 2 3 2 5" xfId="17408" xr:uid="{00000000-0005-0000-0000-0000E57C0000}"/>
    <cellStyle name="Fechas 7 2 2 2 3 2 5 2" xfId="48461" xr:uid="{00000000-0005-0000-0000-0000E67C0000}"/>
    <cellStyle name="Fechas 7 2 2 2 3 2 6" xfId="33192" xr:uid="{00000000-0005-0000-0000-0000E77C0000}"/>
    <cellStyle name="Fechas 7 2 2 2 3 3" xfId="17409" xr:uid="{00000000-0005-0000-0000-0000E87C0000}"/>
    <cellStyle name="Fechas 7 2 2 2 3 3 2" xfId="17410" xr:uid="{00000000-0005-0000-0000-0000E97C0000}"/>
    <cellStyle name="Fechas 7 2 2 2 3 3 2 2" xfId="40534" xr:uid="{00000000-0005-0000-0000-0000EA7C0000}"/>
    <cellStyle name="Fechas 7 2 2 2 3 3 3" xfId="17411" xr:uid="{00000000-0005-0000-0000-0000EB7C0000}"/>
    <cellStyle name="Fechas 7 2 2 2 3 3 3 2" xfId="48462" xr:uid="{00000000-0005-0000-0000-0000EC7C0000}"/>
    <cellStyle name="Fechas 7 2 2 2 3 3 4" xfId="17412" xr:uid="{00000000-0005-0000-0000-0000ED7C0000}"/>
    <cellStyle name="Fechas 7 2 2 2 3 3 4 2" xfId="48463" xr:uid="{00000000-0005-0000-0000-0000EE7C0000}"/>
    <cellStyle name="Fechas 7 2 2 2 3 3 5" xfId="17413" xr:uid="{00000000-0005-0000-0000-0000EF7C0000}"/>
    <cellStyle name="Fechas 7 2 2 2 3 3 5 2" xfId="48464" xr:uid="{00000000-0005-0000-0000-0000F07C0000}"/>
    <cellStyle name="Fechas 7 2 2 2 3 3 6" xfId="35446" xr:uid="{00000000-0005-0000-0000-0000F17C0000}"/>
    <cellStyle name="Fechas 7 2 2 2 3 4" xfId="17414" xr:uid="{00000000-0005-0000-0000-0000F27C0000}"/>
    <cellStyle name="Fechas 7 2 2 2 3 4 2" xfId="36835" xr:uid="{00000000-0005-0000-0000-0000F37C0000}"/>
    <cellStyle name="Fechas 7 2 2 2 3 5" xfId="31747" xr:uid="{00000000-0005-0000-0000-0000F47C0000}"/>
    <cellStyle name="Fechas 7 2 2 2 4" xfId="17415" xr:uid="{00000000-0005-0000-0000-0000F57C0000}"/>
    <cellStyle name="Fechas 7 2 2 2 4 10" xfId="58321" xr:uid="{00000000-0005-0000-0000-0000F67C0000}"/>
    <cellStyle name="Fechas 7 2 2 2 4 2" xfId="17416" xr:uid="{00000000-0005-0000-0000-0000F77C0000}"/>
    <cellStyle name="Fechas 7 2 2 2 4 2 2" xfId="17417" xr:uid="{00000000-0005-0000-0000-0000F87C0000}"/>
    <cellStyle name="Fechas 7 2 2 2 4 2 2 2" xfId="38334" xr:uid="{00000000-0005-0000-0000-0000F97C0000}"/>
    <cellStyle name="Fechas 7 2 2 2 4 2 3" xfId="17418" xr:uid="{00000000-0005-0000-0000-0000FA7C0000}"/>
    <cellStyle name="Fechas 7 2 2 2 4 2 3 2" xfId="48465" xr:uid="{00000000-0005-0000-0000-0000FB7C0000}"/>
    <cellStyle name="Fechas 7 2 2 2 4 2 4" xfId="17419" xr:uid="{00000000-0005-0000-0000-0000FC7C0000}"/>
    <cellStyle name="Fechas 7 2 2 2 4 2 4 2" xfId="48466" xr:uid="{00000000-0005-0000-0000-0000FD7C0000}"/>
    <cellStyle name="Fechas 7 2 2 2 4 2 5" xfId="33246" xr:uid="{00000000-0005-0000-0000-0000FE7C0000}"/>
    <cellStyle name="Fechas 7 2 2 2 4 3" xfId="17420" xr:uid="{00000000-0005-0000-0000-0000FF7C0000}"/>
    <cellStyle name="Fechas 7 2 2 2 4 3 2" xfId="17421" xr:uid="{00000000-0005-0000-0000-0000007D0000}"/>
    <cellStyle name="Fechas 7 2 2 2 4 3 2 2" xfId="39206" xr:uid="{00000000-0005-0000-0000-0000017D0000}"/>
    <cellStyle name="Fechas 7 2 2 2 4 3 3" xfId="17422" xr:uid="{00000000-0005-0000-0000-0000027D0000}"/>
    <cellStyle name="Fechas 7 2 2 2 4 3 3 2" xfId="48467" xr:uid="{00000000-0005-0000-0000-0000037D0000}"/>
    <cellStyle name="Fechas 7 2 2 2 4 3 4" xfId="17423" xr:uid="{00000000-0005-0000-0000-0000047D0000}"/>
    <cellStyle name="Fechas 7 2 2 2 4 3 4 2" xfId="48468" xr:uid="{00000000-0005-0000-0000-0000057D0000}"/>
    <cellStyle name="Fechas 7 2 2 2 4 3 5" xfId="34118" xr:uid="{00000000-0005-0000-0000-0000067D0000}"/>
    <cellStyle name="Fechas 7 2 2 2 4 4" xfId="17424" xr:uid="{00000000-0005-0000-0000-0000077D0000}"/>
    <cellStyle name="Fechas 7 2 2 2 4 4 2" xfId="17425" xr:uid="{00000000-0005-0000-0000-0000087D0000}"/>
    <cellStyle name="Fechas 7 2 2 2 4 4 2 2" xfId="40588" xr:uid="{00000000-0005-0000-0000-0000097D0000}"/>
    <cellStyle name="Fechas 7 2 2 2 4 4 3" xfId="17426" xr:uid="{00000000-0005-0000-0000-00000A7D0000}"/>
    <cellStyle name="Fechas 7 2 2 2 4 4 3 2" xfId="48469" xr:uid="{00000000-0005-0000-0000-00000B7D0000}"/>
    <cellStyle name="Fechas 7 2 2 2 4 4 4" xfId="17427" xr:uid="{00000000-0005-0000-0000-00000C7D0000}"/>
    <cellStyle name="Fechas 7 2 2 2 4 4 4 2" xfId="48470" xr:uid="{00000000-0005-0000-0000-00000D7D0000}"/>
    <cellStyle name="Fechas 7 2 2 2 4 4 5" xfId="35500" xr:uid="{00000000-0005-0000-0000-00000E7D0000}"/>
    <cellStyle name="Fechas 7 2 2 2 4 5" xfId="17428" xr:uid="{00000000-0005-0000-0000-00000F7D0000}"/>
    <cellStyle name="Fechas 7 2 2 2 4 5 2" xfId="36889" xr:uid="{00000000-0005-0000-0000-0000107D0000}"/>
    <cellStyle name="Fechas 7 2 2 2 4 6" xfId="17429" xr:uid="{00000000-0005-0000-0000-0000117D0000}"/>
    <cellStyle name="Fechas 7 2 2 2 4 6 2" xfId="48471" xr:uid="{00000000-0005-0000-0000-0000127D0000}"/>
    <cellStyle name="Fechas 7 2 2 2 4 7" xfId="17430" xr:uid="{00000000-0005-0000-0000-0000137D0000}"/>
    <cellStyle name="Fechas 7 2 2 2 4 7 2" xfId="48472" xr:uid="{00000000-0005-0000-0000-0000147D0000}"/>
    <cellStyle name="Fechas 7 2 2 2 4 8" xfId="17431" xr:uid="{00000000-0005-0000-0000-0000157D0000}"/>
    <cellStyle name="Fechas 7 2 2 2 4 8 2" xfId="48473" xr:uid="{00000000-0005-0000-0000-0000167D0000}"/>
    <cellStyle name="Fechas 7 2 2 2 4 9" xfId="31801" xr:uid="{00000000-0005-0000-0000-0000177D0000}"/>
    <cellStyle name="Fechas 7 2 2 2 5" xfId="17432" xr:uid="{00000000-0005-0000-0000-0000187D0000}"/>
    <cellStyle name="Fechas 7 2 2 2 5 10" xfId="58382" xr:uid="{00000000-0005-0000-0000-0000197D0000}"/>
    <cellStyle name="Fechas 7 2 2 2 5 2" xfId="17433" xr:uid="{00000000-0005-0000-0000-00001A7D0000}"/>
    <cellStyle name="Fechas 7 2 2 2 5 2 2" xfId="17434" xr:uid="{00000000-0005-0000-0000-00001B7D0000}"/>
    <cellStyle name="Fechas 7 2 2 2 5 2 2 2" xfId="38436" xr:uid="{00000000-0005-0000-0000-00001C7D0000}"/>
    <cellStyle name="Fechas 7 2 2 2 5 2 3" xfId="17435" xr:uid="{00000000-0005-0000-0000-00001D7D0000}"/>
    <cellStyle name="Fechas 7 2 2 2 5 2 3 2" xfId="48474" xr:uid="{00000000-0005-0000-0000-00001E7D0000}"/>
    <cellStyle name="Fechas 7 2 2 2 5 2 4" xfId="17436" xr:uid="{00000000-0005-0000-0000-00001F7D0000}"/>
    <cellStyle name="Fechas 7 2 2 2 5 2 4 2" xfId="48475" xr:uid="{00000000-0005-0000-0000-0000207D0000}"/>
    <cellStyle name="Fechas 7 2 2 2 5 2 5" xfId="33348" xr:uid="{00000000-0005-0000-0000-0000217D0000}"/>
    <cellStyle name="Fechas 7 2 2 2 5 3" xfId="17437" xr:uid="{00000000-0005-0000-0000-0000227D0000}"/>
    <cellStyle name="Fechas 7 2 2 2 5 3 2" xfId="17438" xr:uid="{00000000-0005-0000-0000-0000237D0000}"/>
    <cellStyle name="Fechas 7 2 2 2 5 3 2 2" xfId="39308" xr:uid="{00000000-0005-0000-0000-0000247D0000}"/>
    <cellStyle name="Fechas 7 2 2 2 5 3 3" xfId="17439" xr:uid="{00000000-0005-0000-0000-0000257D0000}"/>
    <cellStyle name="Fechas 7 2 2 2 5 3 3 2" xfId="48476" xr:uid="{00000000-0005-0000-0000-0000267D0000}"/>
    <cellStyle name="Fechas 7 2 2 2 5 3 4" xfId="17440" xr:uid="{00000000-0005-0000-0000-0000277D0000}"/>
    <cellStyle name="Fechas 7 2 2 2 5 3 4 2" xfId="48477" xr:uid="{00000000-0005-0000-0000-0000287D0000}"/>
    <cellStyle name="Fechas 7 2 2 2 5 3 5" xfId="34220" xr:uid="{00000000-0005-0000-0000-0000297D0000}"/>
    <cellStyle name="Fechas 7 2 2 2 5 4" xfId="17441" xr:uid="{00000000-0005-0000-0000-00002A7D0000}"/>
    <cellStyle name="Fechas 7 2 2 2 5 4 2" xfId="17442" xr:uid="{00000000-0005-0000-0000-00002B7D0000}"/>
    <cellStyle name="Fechas 7 2 2 2 5 4 2 2" xfId="40690" xr:uid="{00000000-0005-0000-0000-00002C7D0000}"/>
    <cellStyle name="Fechas 7 2 2 2 5 4 3" xfId="17443" xr:uid="{00000000-0005-0000-0000-00002D7D0000}"/>
    <cellStyle name="Fechas 7 2 2 2 5 4 3 2" xfId="48478" xr:uid="{00000000-0005-0000-0000-00002E7D0000}"/>
    <cellStyle name="Fechas 7 2 2 2 5 4 4" xfId="17444" xr:uid="{00000000-0005-0000-0000-00002F7D0000}"/>
    <cellStyle name="Fechas 7 2 2 2 5 4 4 2" xfId="48479" xr:uid="{00000000-0005-0000-0000-0000307D0000}"/>
    <cellStyle name="Fechas 7 2 2 2 5 4 5" xfId="35602" xr:uid="{00000000-0005-0000-0000-0000317D0000}"/>
    <cellStyle name="Fechas 7 2 2 2 5 5" xfId="17445" xr:uid="{00000000-0005-0000-0000-0000327D0000}"/>
    <cellStyle name="Fechas 7 2 2 2 5 5 2" xfId="36991" xr:uid="{00000000-0005-0000-0000-0000337D0000}"/>
    <cellStyle name="Fechas 7 2 2 2 5 6" xfId="17446" xr:uid="{00000000-0005-0000-0000-0000347D0000}"/>
    <cellStyle name="Fechas 7 2 2 2 5 6 2" xfId="48480" xr:uid="{00000000-0005-0000-0000-0000357D0000}"/>
    <cellStyle name="Fechas 7 2 2 2 5 7" xfId="17447" xr:uid="{00000000-0005-0000-0000-0000367D0000}"/>
    <cellStyle name="Fechas 7 2 2 2 5 7 2" xfId="48481" xr:uid="{00000000-0005-0000-0000-0000377D0000}"/>
    <cellStyle name="Fechas 7 2 2 2 5 8" xfId="17448" xr:uid="{00000000-0005-0000-0000-0000387D0000}"/>
    <cellStyle name="Fechas 7 2 2 2 5 8 2" xfId="48482" xr:uid="{00000000-0005-0000-0000-0000397D0000}"/>
    <cellStyle name="Fechas 7 2 2 2 5 9" xfId="31903" xr:uid="{00000000-0005-0000-0000-00003A7D0000}"/>
    <cellStyle name="Fechas 7 2 2 2 6" xfId="17449" xr:uid="{00000000-0005-0000-0000-00003B7D0000}"/>
    <cellStyle name="Fechas 7 2 2 2 6 2" xfId="17450" xr:uid="{00000000-0005-0000-0000-00003C7D0000}"/>
    <cellStyle name="Fechas 7 2 2 2 6 2 2" xfId="17451" xr:uid="{00000000-0005-0000-0000-00003D7D0000}"/>
    <cellStyle name="Fechas 7 2 2 2 6 2 2 2" xfId="38974" xr:uid="{00000000-0005-0000-0000-00003E7D0000}"/>
    <cellStyle name="Fechas 7 2 2 2 6 2 3" xfId="17452" xr:uid="{00000000-0005-0000-0000-00003F7D0000}"/>
    <cellStyle name="Fechas 7 2 2 2 6 2 3 2" xfId="48483" xr:uid="{00000000-0005-0000-0000-0000407D0000}"/>
    <cellStyle name="Fechas 7 2 2 2 6 2 4" xfId="17453" xr:uid="{00000000-0005-0000-0000-0000417D0000}"/>
    <cellStyle name="Fechas 7 2 2 2 6 2 4 2" xfId="48484" xr:uid="{00000000-0005-0000-0000-0000427D0000}"/>
    <cellStyle name="Fechas 7 2 2 2 6 2 5" xfId="33886" xr:uid="{00000000-0005-0000-0000-0000437D0000}"/>
    <cellStyle name="Fechas 7 2 2 2 6 3" xfId="17454" xr:uid="{00000000-0005-0000-0000-0000447D0000}"/>
    <cellStyle name="Fechas 7 2 2 2 6 3 2" xfId="17455" xr:uid="{00000000-0005-0000-0000-0000457D0000}"/>
    <cellStyle name="Fechas 7 2 2 2 6 3 2 2" xfId="40190" xr:uid="{00000000-0005-0000-0000-0000467D0000}"/>
    <cellStyle name="Fechas 7 2 2 2 6 3 3" xfId="17456" xr:uid="{00000000-0005-0000-0000-0000477D0000}"/>
    <cellStyle name="Fechas 7 2 2 2 6 3 3 2" xfId="48485" xr:uid="{00000000-0005-0000-0000-0000487D0000}"/>
    <cellStyle name="Fechas 7 2 2 2 6 3 4" xfId="17457" xr:uid="{00000000-0005-0000-0000-0000497D0000}"/>
    <cellStyle name="Fechas 7 2 2 2 6 3 4 2" xfId="48486" xr:uid="{00000000-0005-0000-0000-00004A7D0000}"/>
    <cellStyle name="Fechas 7 2 2 2 6 3 5" xfId="35102" xr:uid="{00000000-0005-0000-0000-00004B7D0000}"/>
    <cellStyle name="Fechas 7 2 2 2 6 4" xfId="17458" xr:uid="{00000000-0005-0000-0000-00004C7D0000}"/>
    <cellStyle name="Fechas 7 2 2 2 6 4 2" xfId="36491" xr:uid="{00000000-0005-0000-0000-00004D7D0000}"/>
    <cellStyle name="Fechas 7 2 2 2 6 5" xfId="17459" xr:uid="{00000000-0005-0000-0000-00004E7D0000}"/>
    <cellStyle name="Fechas 7 2 2 2 6 5 2" xfId="48487" xr:uid="{00000000-0005-0000-0000-00004F7D0000}"/>
    <cellStyle name="Fechas 7 2 2 2 6 6" xfId="17460" xr:uid="{00000000-0005-0000-0000-0000507D0000}"/>
    <cellStyle name="Fechas 7 2 2 2 6 6 2" xfId="48488" xr:uid="{00000000-0005-0000-0000-0000517D0000}"/>
    <cellStyle name="Fechas 7 2 2 2 6 7" xfId="17461" xr:uid="{00000000-0005-0000-0000-0000527D0000}"/>
    <cellStyle name="Fechas 7 2 2 2 6 7 2" xfId="48489" xr:uid="{00000000-0005-0000-0000-0000537D0000}"/>
    <cellStyle name="Fechas 7 2 2 2 6 8" xfId="31403" xr:uid="{00000000-0005-0000-0000-0000547D0000}"/>
    <cellStyle name="Fechas 7 2 2 2 6 9" xfId="58351" xr:uid="{00000000-0005-0000-0000-0000557D0000}"/>
    <cellStyle name="Fechas 7 2 2 2 7" xfId="17462" xr:uid="{00000000-0005-0000-0000-0000567D0000}"/>
    <cellStyle name="Fechas 7 2 2 2 7 2" xfId="17463" xr:uid="{00000000-0005-0000-0000-0000577D0000}"/>
    <cellStyle name="Fechas 7 2 2 2 7 2 2" xfId="37643" xr:uid="{00000000-0005-0000-0000-0000587D0000}"/>
    <cellStyle name="Fechas 7 2 2 2 7 3" xfId="17464" xr:uid="{00000000-0005-0000-0000-0000597D0000}"/>
    <cellStyle name="Fechas 7 2 2 2 7 3 2" xfId="48490" xr:uid="{00000000-0005-0000-0000-00005A7D0000}"/>
    <cellStyle name="Fechas 7 2 2 2 7 4" xfId="17465" xr:uid="{00000000-0005-0000-0000-00005B7D0000}"/>
    <cellStyle name="Fechas 7 2 2 2 7 4 2" xfId="48491" xr:uid="{00000000-0005-0000-0000-00005C7D0000}"/>
    <cellStyle name="Fechas 7 2 2 2 7 5" xfId="32555" xr:uid="{00000000-0005-0000-0000-00005D7D0000}"/>
    <cellStyle name="Fechas 7 2 2 2 8" xfId="17466" xr:uid="{00000000-0005-0000-0000-00005E7D0000}"/>
    <cellStyle name="Fechas 7 2 2 2 8 2" xfId="17467" xr:uid="{00000000-0005-0000-0000-00005F7D0000}"/>
    <cellStyle name="Fechas 7 2 2 2 8 2 2" xfId="37936" xr:uid="{00000000-0005-0000-0000-0000607D0000}"/>
    <cellStyle name="Fechas 7 2 2 2 8 3" xfId="17468" xr:uid="{00000000-0005-0000-0000-0000617D0000}"/>
    <cellStyle name="Fechas 7 2 2 2 8 3 2" xfId="48492" xr:uid="{00000000-0005-0000-0000-0000627D0000}"/>
    <cellStyle name="Fechas 7 2 2 2 8 4" xfId="17469" xr:uid="{00000000-0005-0000-0000-0000637D0000}"/>
    <cellStyle name="Fechas 7 2 2 2 8 4 2" xfId="48493" xr:uid="{00000000-0005-0000-0000-0000647D0000}"/>
    <cellStyle name="Fechas 7 2 2 2 8 5" xfId="32848" xr:uid="{00000000-0005-0000-0000-0000657D0000}"/>
    <cellStyle name="Fechas 7 2 2 2 9" xfId="17470" xr:uid="{00000000-0005-0000-0000-0000667D0000}"/>
    <cellStyle name="Fechas 7 2 2 2 9 2" xfId="17471" xr:uid="{00000000-0005-0000-0000-0000677D0000}"/>
    <cellStyle name="Fechas 7 2 2 2 9 2 2" xfId="39855" xr:uid="{00000000-0005-0000-0000-0000687D0000}"/>
    <cellStyle name="Fechas 7 2 2 2 9 3" xfId="17472" xr:uid="{00000000-0005-0000-0000-0000697D0000}"/>
    <cellStyle name="Fechas 7 2 2 2 9 3 2" xfId="48494" xr:uid="{00000000-0005-0000-0000-00006A7D0000}"/>
    <cellStyle name="Fechas 7 2 2 2 9 4" xfId="17473" xr:uid="{00000000-0005-0000-0000-00006B7D0000}"/>
    <cellStyle name="Fechas 7 2 2 2 9 4 2" xfId="48495" xr:uid="{00000000-0005-0000-0000-00006C7D0000}"/>
    <cellStyle name="Fechas 7 2 2 2 9 5" xfId="34767" xr:uid="{00000000-0005-0000-0000-00006D7D0000}"/>
    <cellStyle name="Fechas 7 2 2 3" xfId="17474" xr:uid="{00000000-0005-0000-0000-00006E7D0000}"/>
    <cellStyle name="Fechas 7 2 2 3 10" xfId="17475" xr:uid="{00000000-0005-0000-0000-00006F7D0000}"/>
    <cellStyle name="Fechas 7 2 2 3 10 2" xfId="48496" xr:uid="{00000000-0005-0000-0000-0000707D0000}"/>
    <cellStyle name="Fechas 7 2 2 3 11" xfId="17476" xr:uid="{00000000-0005-0000-0000-0000717D0000}"/>
    <cellStyle name="Fechas 7 2 2 3 11 2" xfId="48497" xr:uid="{00000000-0005-0000-0000-0000727D0000}"/>
    <cellStyle name="Fechas 7 2 2 3 12" xfId="30779" xr:uid="{00000000-0005-0000-0000-0000737D0000}"/>
    <cellStyle name="Fechas 7 2 2 3 2" xfId="17477" xr:uid="{00000000-0005-0000-0000-0000747D0000}"/>
    <cellStyle name="Fechas 7 2 2 3 2 2" xfId="17478" xr:uid="{00000000-0005-0000-0000-0000757D0000}"/>
    <cellStyle name="Fechas 7 2 2 3 2 2 2" xfId="17479" xr:uid="{00000000-0005-0000-0000-0000767D0000}"/>
    <cellStyle name="Fechas 7 2 2 3 2 2 2 2" xfId="38282" xr:uid="{00000000-0005-0000-0000-0000777D0000}"/>
    <cellStyle name="Fechas 7 2 2 3 2 2 3" xfId="17480" xr:uid="{00000000-0005-0000-0000-0000787D0000}"/>
    <cellStyle name="Fechas 7 2 2 3 2 2 3 2" xfId="48498" xr:uid="{00000000-0005-0000-0000-0000797D0000}"/>
    <cellStyle name="Fechas 7 2 2 3 2 2 4" xfId="17481" xr:uid="{00000000-0005-0000-0000-00007A7D0000}"/>
    <cellStyle name="Fechas 7 2 2 3 2 2 4 2" xfId="48499" xr:uid="{00000000-0005-0000-0000-00007B7D0000}"/>
    <cellStyle name="Fechas 7 2 2 3 2 2 5" xfId="17482" xr:uid="{00000000-0005-0000-0000-00007C7D0000}"/>
    <cellStyle name="Fechas 7 2 2 3 2 2 5 2" xfId="48500" xr:uid="{00000000-0005-0000-0000-00007D7D0000}"/>
    <cellStyle name="Fechas 7 2 2 3 2 2 6" xfId="33194" xr:uid="{00000000-0005-0000-0000-00007E7D0000}"/>
    <cellStyle name="Fechas 7 2 2 3 2 3" xfId="17483" xr:uid="{00000000-0005-0000-0000-00007F7D0000}"/>
    <cellStyle name="Fechas 7 2 2 3 2 3 2" xfId="17484" xr:uid="{00000000-0005-0000-0000-0000807D0000}"/>
    <cellStyle name="Fechas 7 2 2 3 2 3 2 2" xfId="40536" xr:uid="{00000000-0005-0000-0000-0000817D0000}"/>
    <cellStyle name="Fechas 7 2 2 3 2 3 3" xfId="17485" xr:uid="{00000000-0005-0000-0000-0000827D0000}"/>
    <cellStyle name="Fechas 7 2 2 3 2 3 3 2" xfId="48501" xr:uid="{00000000-0005-0000-0000-0000837D0000}"/>
    <cellStyle name="Fechas 7 2 2 3 2 3 4" xfId="17486" xr:uid="{00000000-0005-0000-0000-0000847D0000}"/>
    <cellStyle name="Fechas 7 2 2 3 2 3 4 2" xfId="48502" xr:uid="{00000000-0005-0000-0000-0000857D0000}"/>
    <cellStyle name="Fechas 7 2 2 3 2 3 5" xfId="17487" xr:uid="{00000000-0005-0000-0000-0000867D0000}"/>
    <cellStyle name="Fechas 7 2 2 3 2 3 5 2" xfId="48503" xr:uid="{00000000-0005-0000-0000-0000877D0000}"/>
    <cellStyle name="Fechas 7 2 2 3 2 3 6" xfId="35448" xr:uid="{00000000-0005-0000-0000-0000887D0000}"/>
    <cellStyle name="Fechas 7 2 2 3 2 4" xfId="17488" xr:uid="{00000000-0005-0000-0000-0000897D0000}"/>
    <cellStyle name="Fechas 7 2 2 3 2 4 2" xfId="36837" xr:uid="{00000000-0005-0000-0000-00008A7D0000}"/>
    <cellStyle name="Fechas 7 2 2 3 2 5" xfId="31749" xr:uid="{00000000-0005-0000-0000-00008B7D0000}"/>
    <cellStyle name="Fechas 7 2 2 3 3" xfId="17489" xr:uid="{00000000-0005-0000-0000-00008C7D0000}"/>
    <cellStyle name="Fechas 7 2 2 3 3 10" xfId="58441" xr:uid="{00000000-0005-0000-0000-00008D7D0000}"/>
    <cellStyle name="Fechas 7 2 2 3 3 2" xfId="17490" xr:uid="{00000000-0005-0000-0000-00008E7D0000}"/>
    <cellStyle name="Fechas 7 2 2 3 3 2 2" xfId="17491" xr:uid="{00000000-0005-0000-0000-00008F7D0000}"/>
    <cellStyle name="Fechas 7 2 2 3 3 2 2 2" xfId="38336" xr:uid="{00000000-0005-0000-0000-0000907D0000}"/>
    <cellStyle name="Fechas 7 2 2 3 3 2 3" xfId="17492" xr:uid="{00000000-0005-0000-0000-0000917D0000}"/>
    <cellStyle name="Fechas 7 2 2 3 3 2 3 2" xfId="48504" xr:uid="{00000000-0005-0000-0000-0000927D0000}"/>
    <cellStyle name="Fechas 7 2 2 3 3 2 4" xfId="17493" xr:uid="{00000000-0005-0000-0000-0000937D0000}"/>
    <cellStyle name="Fechas 7 2 2 3 3 2 4 2" xfId="48505" xr:uid="{00000000-0005-0000-0000-0000947D0000}"/>
    <cellStyle name="Fechas 7 2 2 3 3 2 5" xfId="33248" xr:uid="{00000000-0005-0000-0000-0000957D0000}"/>
    <cellStyle name="Fechas 7 2 2 3 3 3" xfId="17494" xr:uid="{00000000-0005-0000-0000-0000967D0000}"/>
    <cellStyle name="Fechas 7 2 2 3 3 3 2" xfId="17495" xr:uid="{00000000-0005-0000-0000-0000977D0000}"/>
    <cellStyle name="Fechas 7 2 2 3 3 3 2 2" xfId="39208" xr:uid="{00000000-0005-0000-0000-0000987D0000}"/>
    <cellStyle name="Fechas 7 2 2 3 3 3 3" xfId="17496" xr:uid="{00000000-0005-0000-0000-0000997D0000}"/>
    <cellStyle name="Fechas 7 2 2 3 3 3 3 2" xfId="48506" xr:uid="{00000000-0005-0000-0000-00009A7D0000}"/>
    <cellStyle name="Fechas 7 2 2 3 3 3 4" xfId="17497" xr:uid="{00000000-0005-0000-0000-00009B7D0000}"/>
    <cellStyle name="Fechas 7 2 2 3 3 3 4 2" xfId="48507" xr:uid="{00000000-0005-0000-0000-00009C7D0000}"/>
    <cellStyle name="Fechas 7 2 2 3 3 3 5" xfId="34120" xr:uid="{00000000-0005-0000-0000-00009D7D0000}"/>
    <cellStyle name="Fechas 7 2 2 3 3 4" xfId="17498" xr:uid="{00000000-0005-0000-0000-00009E7D0000}"/>
    <cellStyle name="Fechas 7 2 2 3 3 4 2" xfId="17499" xr:uid="{00000000-0005-0000-0000-00009F7D0000}"/>
    <cellStyle name="Fechas 7 2 2 3 3 4 2 2" xfId="40590" xr:uid="{00000000-0005-0000-0000-0000A07D0000}"/>
    <cellStyle name="Fechas 7 2 2 3 3 4 3" xfId="17500" xr:uid="{00000000-0005-0000-0000-0000A17D0000}"/>
    <cellStyle name="Fechas 7 2 2 3 3 4 3 2" xfId="48508" xr:uid="{00000000-0005-0000-0000-0000A27D0000}"/>
    <cellStyle name="Fechas 7 2 2 3 3 4 4" xfId="17501" xr:uid="{00000000-0005-0000-0000-0000A37D0000}"/>
    <cellStyle name="Fechas 7 2 2 3 3 4 4 2" xfId="48509" xr:uid="{00000000-0005-0000-0000-0000A47D0000}"/>
    <cellStyle name="Fechas 7 2 2 3 3 4 5" xfId="35502" xr:uid="{00000000-0005-0000-0000-0000A57D0000}"/>
    <cellStyle name="Fechas 7 2 2 3 3 5" xfId="17502" xr:uid="{00000000-0005-0000-0000-0000A67D0000}"/>
    <cellStyle name="Fechas 7 2 2 3 3 5 2" xfId="36891" xr:uid="{00000000-0005-0000-0000-0000A77D0000}"/>
    <cellStyle name="Fechas 7 2 2 3 3 6" xfId="17503" xr:uid="{00000000-0005-0000-0000-0000A87D0000}"/>
    <cellStyle name="Fechas 7 2 2 3 3 6 2" xfId="48510" xr:uid="{00000000-0005-0000-0000-0000A97D0000}"/>
    <cellStyle name="Fechas 7 2 2 3 3 7" xfId="17504" xr:uid="{00000000-0005-0000-0000-0000AA7D0000}"/>
    <cellStyle name="Fechas 7 2 2 3 3 7 2" xfId="48511" xr:uid="{00000000-0005-0000-0000-0000AB7D0000}"/>
    <cellStyle name="Fechas 7 2 2 3 3 8" xfId="17505" xr:uid="{00000000-0005-0000-0000-0000AC7D0000}"/>
    <cellStyle name="Fechas 7 2 2 3 3 8 2" xfId="48512" xr:uid="{00000000-0005-0000-0000-0000AD7D0000}"/>
    <cellStyle name="Fechas 7 2 2 3 3 9" xfId="31803" xr:uid="{00000000-0005-0000-0000-0000AE7D0000}"/>
    <cellStyle name="Fechas 7 2 2 3 4" xfId="17506" xr:uid="{00000000-0005-0000-0000-0000AF7D0000}"/>
    <cellStyle name="Fechas 7 2 2 3 4 10" xfId="58656" xr:uid="{00000000-0005-0000-0000-0000B07D0000}"/>
    <cellStyle name="Fechas 7 2 2 3 4 2" xfId="17507" xr:uid="{00000000-0005-0000-0000-0000B17D0000}"/>
    <cellStyle name="Fechas 7 2 2 3 4 2 2" xfId="17508" xr:uid="{00000000-0005-0000-0000-0000B27D0000}"/>
    <cellStyle name="Fechas 7 2 2 3 4 2 2 2" xfId="38434" xr:uid="{00000000-0005-0000-0000-0000B37D0000}"/>
    <cellStyle name="Fechas 7 2 2 3 4 2 3" xfId="17509" xr:uid="{00000000-0005-0000-0000-0000B47D0000}"/>
    <cellStyle name="Fechas 7 2 2 3 4 2 3 2" xfId="48513" xr:uid="{00000000-0005-0000-0000-0000B57D0000}"/>
    <cellStyle name="Fechas 7 2 2 3 4 2 4" xfId="17510" xr:uid="{00000000-0005-0000-0000-0000B67D0000}"/>
    <cellStyle name="Fechas 7 2 2 3 4 2 4 2" xfId="48514" xr:uid="{00000000-0005-0000-0000-0000B77D0000}"/>
    <cellStyle name="Fechas 7 2 2 3 4 2 5" xfId="33346" xr:uid="{00000000-0005-0000-0000-0000B87D0000}"/>
    <cellStyle name="Fechas 7 2 2 3 4 3" xfId="17511" xr:uid="{00000000-0005-0000-0000-0000B97D0000}"/>
    <cellStyle name="Fechas 7 2 2 3 4 3 2" xfId="17512" xr:uid="{00000000-0005-0000-0000-0000BA7D0000}"/>
    <cellStyle name="Fechas 7 2 2 3 4 3 2 2" xfId="39306" xr:uid="{00000000-0005-0000-0000-0000BB7D0000}"/>
    <cellStyle name="Fechas 7 2 2 3 4 3 3" xfId="17513" xr:uid="{00000000-0005-0000-0000-0000BC7D0000}"/>
    <cellStyle name="Fechas 7 2 2 3 4 3 3 2" xfId="48515" xr:uid="{00000000-0005-0000-0000-0000BD7D0000}"/>
    <cellStyle name="Fechas 7 2 2 3 4 3 4" xfId="17514" xr:uid="{00000000-0005-0000-0000-0000BE7D0000}"/>
    <cellStyle name="Fechas 7 2 2 3 4 3 4 2" xfId="48516" xr:uid="{00000000-0005-0000-0000-0000BF7D0000}"/>
    <cellStyle name="Fechas 7 2 2 3 4 3 5" xfId="34218" xr:uid="{00000000-0005-0000-0000-0000C07D0000}"/>
    <cellStyle name="Fechas 7 2 2 3 4 4" xfId="17515" xr:uid="{00000000-0005-0000-0000-0000C17D0000}"/>
    <cellStyle name="Fechas 7 2 2 3 4 4 2" xfId="17516" xr:uid="{00000000-0005-0000-0000-0000C27D0000}"/>
    <cellStyle name="Fechas 7 2 2 3 4 4 2 2" xfId="40688" xr:uid="{00000000-0005-0000-0000-0000C37D0000}"/>
    <cellStyle name="Fechas 7 2 2 3 4 4 3" xfId="17517" xr:uid="{00000000-0005-0000-0000-0000C47D0000}"/>
    <cellStyle name="Fechas 7 2 2 3 4 4 3 2" xfId="48517" xr:uid="{00000000-0005-0000-0000-0000C57D0000}"/>
    <cellStyle name="Fechas 7 2 2 3 4 4 4" xfId="17518" xr:uid="{00000000-0005-0000-0000-0000C67D0000}"/>
    <cellStyle name="Fechas 7 2 2 3 4 4 4 2" xfId="48518" xr:uid="{00000000-0005-0000-0000-0000C77D0000}"/>
    <cellStyle name="Fechas 7 2 2 3 4 4 5" xfId="35600" xr:uid="{00000000-0005-0000-0000-0000C87D0000}"/>
    <cellStyle name="Fechas 7 2 2 3 4 5" xfId="17519" xr:uid="{00000000-0005-0000-0000-0000C97D0000}"/>
    <cellStyle name="Fechas 7 2 2 3 4 5 2" xfId="36989" xr:uid="{00000000-0005-0000-0000-0000CA7D0000}"/>
    <cellStyle name="Fechas 7 2 2 3 4 6" xfId="17520" xr:uid="{00000000-0005-0000-0000-0000CB7D0000}"/>
    <cellStyle name="Fechas 7 2 2 3 4 6 2" xfId="48519" xr:uid="{00000000-0005-0000-0000-0000CC7D0000}"/>
    <cellStyle name="Fechas 7 2 2 3 4 7" xfId="17521" xr:uid="{00000000-0005-0000-0000-0000CD7D0000}"/>
    <cellStyle name="Fechas 7 2 2 3 4 7 2" xfId="48520" xr:uid="{00000000-0005-0000-0000-0000CE7D0000}"/>
    <cellStyle name="Fechas 7 2 2 3 4 8" xfId="17522" xr:uid="{00000000-0005-0000-0000-0000CF7D0000}"/>
    <cellStyle name="Fechas 7 2 2 3 4 8 2" xfId="48521" xr:uid="{00000000-0005-0000-0000-0000D07D0000}"/>
    <cellStyle name="Fechas 7 2 2 3 4 9" xfId="31901" xr:uid="{00000000-0005-0000-0000-0000D17D0000}"/>
    <cellStyle name="Fechas 7 2 2 3 5" xfId="17523" xr:uid="{00000000-0005-0000-0000-0000D27D0000}"/>
    <cellStyle name="Fechas 7 2 2 3 5 2" xfId="17524" xr:uid="{00000000-0005-0000-0000-0000D37D0000}"/>
    <cellStyle name="Fechas 7 2 2 3 5 2 2" xfId="17525" xr:uid="{00000000-0005-0000-0000-0000D47D0000}"/>
    <cellStyle name="Fechas 7 2 2 3 5 2 2 2" xfId="38976" xr:uid="{00000000-0005-0000-0000-0000D57D0000}"/>
    <cellStyle name="Fechas 7 2 2 3 5 2 3" xfId="17526" xr:uid="{00000000-0005-0000-0000-0000D67D0000}"/>
    <cellStyle name="Fechas 7 2 2 3 5 2 3 2" xfId="48522" xr:uid="{00000000-0005-0000-0000-0000D77D0000}"/>
    <cellStyle name="Fechas 7 2 2 3 5 2 4" xfId="17527" xr:uid="{00000000-0005-0000-0000-0000D87D0000}"/>
    <cellStyle name="Fechas 7 2 2 3 5 2 4 2" xfId="48523" xr:uid="{00000000-0005-0000-0000-0000D97D0000}"/>
    <cellStyle name="Fechas 7 2 2 3 5 2 5" xfId="33888" xr:uid="{00000000-0005-0000-0000-0000DA7D0000}"/>
    <cellStyle name="Fechas 7 2 2 3 5 3" xfId="17528" xr:uid="{00000000-0005-0000-0000-0000DB7D0000}"/>
    <cellStyle name="Fechas 7 2 2 3 5 3 2" xfId="17529" xr:uid="{00000000-0005-0000-0000-0000DC7D0000}"/>
    <cellStyle name="Fechas 7 2 2 3 5 3 2 2" xfId="40192" xr:uid="{00000000-0005-0000-0000-0000DD7D0000}"/>
    <cellStyle name="Fechas 7 2 2 3 5 3 3" xfId="17530" xr:uid="{00000000-0005-0000-0000-0000DE7D0000}"/>
    <cellStyle name="Fechas 7 2 2 3 5 3 3 2" xfId="48524" xr:uid="{00000000-0005-0000-0000-0000DF7D0000}"/>
    <cellStyle name="Fechas 7 2 2 3 5 3 4" xfId="17531" xr:uid="{00000000-0005-0000-0000-0000E07D0000}"/>
    <cellStyle name="Fechas 7 2 2 3 5 3 4 2" xfId="48525" xr:uid="{00000000-0005-0000-0000-0000E17D0000}"/>
    <cellStyle name="Fechas 7 2 2 3 5 3 5" xfId="35104" xr:uid="{00000000-0005-0000-0000-0000E27D0000}"/>
    <cellStyle name="Fechas 7 2 2 3 5 4" xfId="17532" xr:uid="{00000000-0005-0000-0000-0000E37D0000}"/>
    <cellStyle name="Fechas 7 2 2 3 5 4 2" xfId="36493" xr:uid="{00000000-0005-0000-0000-0000E47D0000}"/>
    <cellStyle name="Fechas 7 2 2 3 5 5" xfId="17533" xr:uid="{00000000-0005-0000-0000-0000E57D0000}"/>
    <cellStyle name="Fechas 7 2 2 3 5 5 2" xfId="48526" xr:uid="{00000000-0005-0000-0000-0000E67D0000}"/>
    <cellStyle name="Fechas 7 2 2 3 5 6" xfId="17534" xr:uid="{00000000-0005-0000-0000-0000E77D0000}"/>
    <cellStyle name="Fechas 7 2 2 3 5 6 2" xfId="48527" xr:uid="{00000000-0005-0000-0000-0000E87D0000}"/>
    <cellStyle name="Fechas 7 2 2 3 5 7" xfId="17535" xr:uid="{00000000-0005-0000-0000-0000E97D0000}"/>
    <cellStyle name="Fechas 7 2 2 3 5 7 2" xfId="48528" xr:uid="{00000000-0005-0000-0000-0000EA7D0000}"/>
    <cellStyle name="Fechas 7 2 2 3 5 8" xfId="31405" xr:uid="{00000000-0005-0000-0000-0000EB7D0000}"/>
    <cellStyle name="Fechas 7 2 2 3 5 9" xfId="58575" xr:uid="{00000000-0005-0000-0000-0000EC7D0000}"/>
    <cellStyle name="Fechas 7 2 2 3 6" xfId="17536" xr:uid="{00000000-0005-0000-0000-0000ED7D0000}"/>
    <cellStyle name="Fechas 7 2 2 3 6 2" xfId="17537" xr:uid="{00000000-0005-0000-0000-0000EE7D0000}"/>
    <cellStyle name="Fechas 7 2 2 3 6 2 2" xfId="37611" xr:uid="{00000000-0005-0000-0000-0000EF7D0000}"/>
    <cellStyle name="Fechas 7 2 2 3 6 3" xfId="17538" xr:uid="{00000000-0005-0000-0000-0000F07D0000}"/>
    <cellStyle name="Fechas 7 2 2 3 6 3 2" xfId="48529" xr:uid="{00000000-0005-0000-0000-0000F17D0000}"/>
    <cellStyle name="Fechas 7 2 2 3 6 4" xfId="17539" xr:uid="{00000000-0005-0000-0000-0000F27D0000}"/>
    <cellStyle name="Fechas 7 2 2 3 6 4 2" xfId="48530" xr:uid="{00000000-0005-0000-0000-0000F37D0000}"/>
    <cellStyle name="Fechas 7 2 2 3 6 5" xfId="32523" xr:uid="{00000000-0005-0000-0000-0000F47D0000}"/>
    <cellStyle name="Fechas 7 2 2 3 6 6" xfId="58704" xr:uid="{00000000-0005-0000-0000-0000F57D0000}"/>
    <cellStyle name="Fechas 7 2 2 3 7" xfId="17540" xr:uid="{00000000-0005-0000-0000-0000F67D0000}"/>
    <cellStyle name="Fechas 7 2 2 3 7 2" xfId="17541" xr:uid="{00000000-0005-0000-0000-0000F77D0000}"/>
    <cellStyle name="Fechas 7 2 2 3 7 2 2" xfId="37995" xr:uid="{00000000-0005-0000-0000-0000F87D0000}"/>
    <cellStyle name="Fechas 7 2 2 3 7 3" xfId="17542" xr:uid="{00000000-0005-0000-0000-0000F97D0000}"/>
    <cellStyle name="Fechas 7 2 2 3 7 3 2" xfId="48531" xr:uid="{00000000-0005-0000-0000-0000FA7D0000}"/>
    <cellStyle name="Fechas 7 2 2 3 7 4" xfId="17543" xr:uid="{00000000-0005-0000-0000-0000FB7D0000}"/>
    <cellStyle name="Fechas 7 2 2 3 7 4 2" xfId="48532" xr:uid="{00000000-0005-0000-0000-0000FC7D0000}"/>
    <cellStyle name="Fechas 7 2 2 3 7 5" xfId="32907" xr:uid="{00000000-0005-0000-0000-0000FD7D0000}"/>
    <cellStyle name="Fechas 7 2 2 3 8" xfId="17544" xr:uid="{00000000-0005-0000-0000-0000FE7D0000}"/>
    <cellStyle name="Fechas 7 2 2 3 8 2" xfId="17545" xr:uid="{00000000-0005-0000-0000-0000FF7D0000}"/>
    <cellStyle name="Fechas 7 2 2 3 8 2 2" xfId="39823" xr:uid="{00000000-0005-0000-0000-0000007E0000}"/>
    <cellStyle name="Fechas 7 2 2 3 8 3" xfId="17546" xr:uid="{00000000-0005-0000-0000-0000017E0000}"/>
    <cellStyle name="Fechas 7 2 2 3 8 3 2" xfId="48533" xr:uid="{00000000-0005-0000-0000-0000027E0000}"/>
    <cellStyle name="Fechas 7 2 2 3 8 4" xfId="17547" xr:uid="{00000000-0005-0000-0000-0000037E0000}"/>
    <cellStyle name="Fechas 7 2 2 3 8 4 2" xfId="48534" xr:uid="{00000000-0005-0000-0000-0000047E0000}"/>
    <cellStyle name="Fechas 7 2 2 3 8 5" xfId="34735" xr:uid="{00000000-0005-0000-0000-0000057E0000}"/>
    <cellStyle name="Fechas 7 2 2 3 9" xfId="17548" xr:uid="{00000000-0005-0000-0000-0000067E0000}"/>
    <cellStyle name="Fechas 7 2 2 3 9 2" xfId="36125" xr:uid="{00000000-0005-0000-0000-0000077E0000}"/>
    <cellStyle name="Fechas 7 2 2 4" xfId="17549" xr:uid="{00000000-0005-0000-0000-0000087E0000}"/>
    <cellStyle name="Fechas 7 2 2 4 10" xfId="17550" xr:uid="{00000000-0005-0000-0000-0000097E0000}"/>
    <cellStyle name="Fechas 7 2 2 4 10 2" xfId="36254" xr:uid="{00000000-0005-0000-0000-00000A7E0000}"/>
    <cellStyle name="Fechas 7 2 2 4 11" xfId="17551" xr:uid="{00000000-0005-0000-0000-00000B7E0000}"/>
    <cellStyle name="Fechas 7 2 2 4 11 2" xfId="48535" xr:uid="{00000000-0005-0000-0000-00000C7E0000}"/>
    <cellStyle name="Fechas 7 2 2 4 12" xfId="17552" xr:uid="{00000000-0005-0000-0000-00000D7E0000}"/>
    <cellStyle name="Fechas 7 2 2 4 12 2" xfId="48536" xr:uid="{00000000-0005-0000-0000-00000E7E0000}"/>
    <cellStyle name="Fechas 7 2 2 4 13" xfId="30995" xr:uid="{00000000-0005-0000-0000-00000F7E0000}"/>
    <cellStyle name="Fechas 7 2 2 4 2" xfId="17553" xr:uid="{00000000-0005-0000-0000-0000107E0000}"/>
    <cellStyle name="Fechas 7 2 2 4 2 10" xfId="17554" xr:uid="{00000000-0005-0000-0000-0000117E0000}"/>
    <cellStyle name="Fechas 7 2 2 4 2 10 2" xfId="48537" xr:uid="{00000000-0005-0000-0000-0000127E0000}"/>
    <cellStyle name="Fechas 7 2 2 4 2 11" xfId="17555" xr:uid="{00000000-0005-0000-0000-0000137E0000}"/>
    <cellStyle name="Fechas 7 2 2 4 2 11 2" xfId="48538" xr:uid="{00000000-0005-0000-0000-0000147E0000}"/>
    <cellStyle name="Fechas 7 2 2 4 2 12" xfId="31004" xr:uid="{00000000-0005-0000-0000-0000157E0000}"/>
    <cellStyle name="Fechas 7 2 2 4 2 2" xfId="17556" xr:uid="{00000000-0005-0000-0000-0000167E0000}"/>
    <cellStyle name="Fechas 7 2 2 4 2 2 2" xfId="17557" xr:uid="{00000000-0005-0000-0000-0000177E0000}"/>
    <cellStyle name="Fechas 7 2 2 4 2 2 2 2" xfId="17558" xr:uid="{00000000-0005-0000-0000-0000187E0000}"/>
    <cellStyle name="Fechas 7 2 2 4 2 2 2 2 2" xfId="38284" xr:uid="{00000000-0005-0000-0000-0000197E0000}"/>
    <cellStyle name="Fechas 7 2 2 4 2 2 2 3" xfId="17559" xr:uid="{00000000-0005-0000-0000-00001A7E0000}"/>
    <cellStyle name="Fechas 7 2 2 4 2 2 2 3 2" xfId="48539" xr:uid="{00000000-0005-0000-0000-00001B7E0000}"/>
    <cellStyle name="Fechas 7 2 2 4 2 2 2 4" xfId="17560" xr:uid="{00000000-0005-0000-0000-00001C7E0000}"/>
    <cellStyle name="Fechas 7 2 2 4 2 2 2 4 2" xfId="48540" xr:uid="{00000000-0005-0000-0000-00001D7E0000}"/>
    <cellStyle name="Fechas 7 2 2 4 2 2 2 5" xfId="17561" xr:uid="{00000000-0005-0000-0000-00001E7E0000}"/>
    <cellStyle name="Fechas 7 2 2 4 2 2 2 5 2" xfId="48541" xr:uid="{00000000-0005-0000-0000-00001F7E0000}"/>
    <cellStyle name="Fechas 7 2 2 4 2 2 2 6" xfId="33196" xr:uid="{00000000-0005-0000-0000-0000207E0000}"/>
    <cellStyle name="Fechas 7 2 2 4 2 2 3" xfId="17562" xr:uid="{00000000-0005-0000-0000-0000217E0000}"/>
    <cellStyle name="Fechas 7 2 2 4 2 2 3 2" xfId="17563" xr:uid="{00000000-0005-0000-0000-0000227E0000}"/>
    <cellStyle name="Fechas 7 2 2 4 2 2 3 2 2" xfId="40538" xr:uid="{00000000-0005-0000-0000-0000237E0000}"/>
    <cellStyle name="Fechas 7 2 2 4 2 2 3 3" xfId="17564" xr:uid="{00000000-0005-0000-0000-0000247E0000}"/>
    <cellStyle name="Fechas 7 2 2 4 2 2 3 3 2" xfId="48542" xr:uid="{00000000-0005-0000-0000-0000257E0000}"/>
    <cellStyle name="Fechas 7 2 2 4 2 2 3 4" xfId="17565" xr:uid="{00000000-0005-0000-0000-0000267E0000}"/>
    <cellStyle name="Fechas 7 2 2 4 2 2 3 4 2" xfId="48543" xr:uid="{00000000-0005-0000-0000-0000277E0000}"/>
    <cellStyle name="Fechas 7 2 2 4 2 2 3 5" xfId="17566" xr:uid="{00000000-0005-0000-0000-0000287E0000}"/>
    <cellStyle name="Fechas 7 2 2 4 2 2 3 5 2" xfId="48544" xr:uid="{00000000-0005-0000-0000-0000297E0000}"/>
    <cellStyle name="Fechas 7 2 2 4 2 2 3 6" xfId="35450" xr:uid="{00000000-0005-0000-0000-00002A7E0000}"/>
    <cellStyle name="Fechas 7 2 2 4 2 2 4" xfId="17567" xr:uid="{00000000-0005-0000-0000-00002B7E0000}"/>
    <cellStyle name="Fechas 7 2 2 4 2 2 4 2" xfId="36839" xr:uid="{00000000-0005-0000-0000-00002C7E0000}"/>
    <cellStyle name="Fechas 7 2 2 4 2 2 5" xfId="31751" xr:uid="{00000000-0005-0000-0000-00002D7E0000}"/>
    <cellStyle name="Fechas 7 2 2 4 2 3" xfId="17568" xr:uid="{00000000-0005-0000-0000-00002E7E0000}"/>
    <cellStyle name="Fechas 7 2 2 4 2 3 2" xfId="17569" xr:uid="{00000000-0005-0000-0000-00002F7E0000}"/>
    <cellStyle name="Fechas 7 2 2 4 2 3 2 2" xfId="17570" xr:uid="{00000000-0005-0000-0000-0000307E0000}"/>
    <cellStyle name="Fechas 7 2 2 4 2 3 2 2 2" xfId="38338" xr:uid="{00000000-0005-0000-0000-0000317E0000}"/>
    <cellStyle name="Fechas 7 2 2 4 2 3 2 3" xfId="17571" xr:uid="{00000000-0005-0000-0000-0000327E0000}"/>
    <cellStyle name="Fechas 7 2 2 4 2 3 2 3 2" xfId="48545" xr:uid="{00000000-0005-0000-0000-0000337E0000}"/>
    <cellStyle name="Fechas 7 2 2 4 2 3 2 4" xfId="17572" xr:uid="{00000000-0005-0000-0000-0000347E0000}"/>
    <cellStyle name="Fechas 7 2 2 4 2 3 2 4 2" xfId="48546" xr:uid="{00000000-0005-0000-0000-0000357E0000}"/>
    <cellStyle name="Fechas 7 2 2 4 2 3 2 5" xfId="33250" xr:uid="{00000000-0005-0000-0000-0000367E0000}"/>
    <cellStyle name="Fechas 7 2 2 4 2 3 3" xfId="17573" xr:uid="{00000000-0005-0000-0000-0000377E0000}"/>
    <cellStyle name="Fechas 7 2 2 4 2 3 3 2" xfId="17574" xr:uid="{00000000-0005-0000-0000-0000387E0000}"/>
    <cellStyle name="Fechas 7 2 2 4 2 3 3 2 2" xfId="39210" xr:uid="{00000000-0005-0000-0000-0000397E0000}"/>
    <cellStyle name="Fechas 7 2 2 4 2 3 3 3" xfId="17575" xr:uid="{00000000-0005-0000-0000-00003A7E0000}"/>
    <cellStyle name="Fechas 7 2 2 4 2 3 3 3 2" xfId="48547" xr:uid="{00000000-0005-0000-0000-00003B7E0000}"/>
    <cellStyle name="Fechas 7 2 2 4 2 3 3 4" xfId="17576" xr:uid="{00000000-0005-0000-0000-00003C7E0000}"/>
    <cellStyle name="Fechas 7 2 2 4 2 3 3 4 2" xfId="48548" xr:uid="{00000000-0005-0000-0000-00003D7E0000}"/>
    <cellStyle name="Fechas 7 2 2 4 2 3 3 5" xfId="34122" xr:uid="{00000000-0005-0000-0000-00003E7E0000}"/>
    <cellStyle name="Fechas 7 2 2 4 2 3 4" xfId="17577" xr:uid="{00000000-0005-0000-0000-00003F7E0000}"/>
    <cellStyle name="Fechas 7 2 2 4 2 3 4 2" xfId="17578" xr:uid="{00000000-0005-0000-0000-0000407E0000}"/>
    <cellStyle name="Fechas 7 2 2 4 2 3 4 2 2" xfId="40592" xr:uid="{00000000-0005-0000-0000-0000417E0000}"/>
    <cellStyle name="Fechas 7 2 2 4 2 3 4 3" xfId="17579" xr:uid="{00000000-0005-0000-0000-0000427E0000}"/>
    <cellStyle name="Fechas 7 2 2 4 2 3 4 3 2" xfId="48549" xr:uid="{00000000-0005-0000-0000-0000437E0000}"/>
    <cellStyle name="Fechas 7 2 2 4 2 3 4 4" xfId="17580" xr:uid="{00000000-0005-0000-0000-0000447E0000}"/>
    <cellStyle name="Fechas 7 2 2 4 2 3 4 4 2" xfId="48550" xr:uid="{00000000-0005-0000-0000-0000457E0000}"/>
    <cellStyle name="Fechas 7 2 2 4 2 3 4 5" xfId="35504" xr:uid="{00000000-0005-0000-0000-0000467E0000}"/>
    <cellStyle name="Fechas 7 2 2 4 2 3 5" xfId="17581" xr:uid="{00000000-0005-0000-0000-0000477E0000}"/>
    <cellStyle name="Fechas 7 2 2 4 2 3 5 2" xfId="36893" xr:uid="{00000000-0005-0000-0000-0000487E0000}"/>
    <cellStyle name="Fechas 7 2 2 4 2 3 6" xfId="17582" xr:uid="{00000000-0005-0000-0000-0000497E0000}"/>
    <cellStyle name="Fechas 7 2 2 4 2 3 6 2" xfId="48551" xr:uid="{00000000-0005-0000-0000-00004A7E0000}"/>
    <cellStyle name="Fechas 7 2 2 4 2 3 7" xfId="17583" xr:uid="{00000000-0005-0000-0000-00004B7E0000}"/>
    <cellStyle name="Fechas 7 2 2 4 2 3 7 2" xfId="48552" xr:uid="{00000000-0005-0000-0000-00004C7E0000}"/>
    <cellStyle name="Fechas 7 2 2 4 2 3 8" xfId="17584" xr:uid="{00000000-0005-0000-0000-00004D7E0000}"/>
    <cellStyle name="Fechas 7 2 2 4 2 3 8 2" xfId="48553" xr:uid="{00000000-0005-0000-0000-00004E7E0000}"/>
    <cellStyle name="Fechas 7 2 2 4 2 3 9" xfId="31805" xr:uid="{00000000-0005-0000-0000-00004F7E0000}"/>
    <cellStyle name="Fechas 7 2 2 4 2 4" xfId="17585" xr:uid="{00000000-0005-0000-0000-0000507E0000}"/>
    <cellStyle name="Fechas 7 2 2 4 2 4 2" xfId="17586" xr:uid="{00000000-0005-0000-0000-0000517E0000}"/>
    <cellStyle name="Fechas 7 2 2 4 2 4 2 2" xfId="17587" xr:uid="{00000000-0005-0000-0000-0000527E0000}"/>
    <cellStyle name="Fechas 7 2 2 4 2 4 2 2 2" xfId="38432" xr:uid="{00000000-0005-0000-0000-0000537E0000}"/>
    <cellStyle name="Fechas 7 2 2 4 2 4 2 3" xfId="17588" xr:uid="{00000000-0005-0000-0000-0000547E0000}"/>
    <cellStyle name="Fechas 7 2 2 4 2 4 2 3 2" xfId="48554" xr:uid="{00000000-0005-0000-0000-0000557E0000}"/>
    <cellStyle name="Fechas 7 2 2 4 2 4 2 4" xfId="17589" xr:uid="{00000000-0005-0000-0000-0000567E0000}"/>
    <cellStyle name="Fechas 7 2 2 4 2 4 2 4 2" xfId="48555" xr:uid="{00000000-0005-0000-0000-0000577E0000}"/>
    <cellStyle name="Fechas 7 2 2 4 2 4 2 5" xfId="33344" xr:uid="{00000000-0005-0000-0000-0000587E0000}"/>
    <cellStyle name="Fechas 7 2 2 4 2 4 3" xfId="17590" xr:uid="{00000000-0005-0000-0000-0000597E0000}"/>
    <cellStyle name="Fechas 7 2 2 4 2 4 3 2" xfId="17591" xr:uid="{00000000-0005-0000-0000-00005A7E0000}"/>
    <cellStyle name="Fechas 7 2 2 4 2 4 3 2 2" xfId="39304" xr:uid="{00000000-0005-0000-0000-00005B7E0000}"/>
    <cellStyle name="Fechas 7 2 2 4 2 4 3 3" xfId="17592" xr:uid="{00000000-0005-0000-0000-00005C7E0000}"/>
    <cellStyle name="Fechas 7 2 2 4 2 4 3 3 2" xfId="48556" xr:uid="{00000000-0005-0000-0000-00005D7E0000}"/>
    <cellStyle name="Fechas 7 2 2 4 2 4 3 4" xfId="17593" xr:uid="{00000000-0005-0000-0000-00005E7E0000}"/>
    <cellStyle name="Fechas 7 2 2 4 2 4 3 4 2" xfId="48557" xr:uid="{00000000-0005-0000-0000-00005F7E0000}"/>
    <cellStyle name="Fechas 7 2 2 4 2 4 3 5" xfId="34216" xr:uid="{00000000-0005-0000-0000-0000607E0000}"/>
    <cellStyle name="Fechas 7 2 2 4 2 4 4" xfId="17594" xr:uid="{00000000-0005-0000-0000-0000617E0000}"/>
    <cellStyle name="Fechas 7 2 2 4 2 4 4 2" xfId="17595" xr:uid="{00000000-0005-0000-0000-0000627E0000}"/>
    <cellStyle name="Fechas 7 2 2 4 2 4 4 2 2" xfId="40686" xr:uid="{00000000-0005-0000-0000-0000637E0000}"/>
    <cellStyle name="Fechas 7 2 2 4 2 4 4 3" xfId="17596" xr:uid="{00000000-0005-0000-0000-0000647E0000}"/>
    <cellStyle name="Fechas 7 2 2 4 2 4 4 3 2" xfId="48558" xr:uid="{00000000-0005-0000-0000-0000657E0000}"/>
    <cellStyle name="Fechas 7 2 2 4 2 4 4 4" xfId="17597" xr:uid="{00000000-0005-0000-0000-0000667E0000}"/>
    <cellStyle name="Fechas 7 2 2 4 2 4 4 4 2" xfId="48559" xr:uid="{00000000-0005-0000-0000-0000677E0000}"/>
    <cellStyle name="Fechas 7 2 2 4 2 4 4 5" xfId="35598" xr:uid="{00000000-0005-0000-0000-0000687E0000}"/>
    <cellStyle name="Fechas 7 2 2 4 2 4 5" xfId="17598" xr:uid="{00000000-0005-0000-0000-0000697E0000}"/>
    <cellStyle name="Fechas 7 2 2 4 2 4 5 2" xfId="36987" xr:uid="{00000000-0005-0000-0000-00006A7E0000}"/>
    <cellStyle name="Fechas 7 2 2 4 2 4 6" xfId="17599" xr:uid="{00000000-0005-0000-0000-00006B7E0000}"/>
    <cellStyle name="Fechas 7 2 2 4 2 4 6 2" xfId="48560" xr:uid="{00000000-0005-0000-0000-00006C7E0000}"/>
    <cellStyle name="Fechas 7 2 2 4 2 4 7" xfId="17600" xr:uid="{00000000-0005-0000-0000-00006D7E0000}"/>
    <cellStyle name="Fechas 7 2 2 4 2 4 7 2" xfId="48561" xr:uid="{00000000-0005-0000-0000-00006E7E0000}"/>
    <cellStyle name="Fechas 7 2 2 4 2 4 8" xfId="17601" xr:uid="{00000000-0005-0000-0000-00006F7E0000}"/>
    <cellStyle name="Fechas 7 2 2 4 2 4 8 2" xfId="48562" xr:uid="{00000000-0005-0000-0000-0000707E0000}"/>
    <cellStyle name="Fechas 7 2 2 4 2 4 9" xfId="31899" xr:uid="{00000000-0005-0000-0000-0000717E0000}"/>
    <cellStyle name="Fechas 7 2 2 4 2 5" xfId="17602" xr:uid="{00000000-0005-0000-0000-0000727E0000}"/>
    <cellStyle name="Fechas 7 2 2 4 2 5 2" xfId="17603" xr:uid="{00000000-0005-0000-0000-0000737E0000}"/>
    <cellStyle name="Fechas 7 2 2 4 2 5 2 2" xfId="17604" xr:uid="{00000000-0005-0000-0000-0000747E0000}"/>
    <cellStyle name="Fechas 7 2 2 4 2 5 2 2 2" xfId="38978" xr:uid="{00000000-0005-0000-0000-0000757E0000}"/>
    <cellStyle name="Fechas 7 2 2 4 2 5 2 3" xfId="17605" xr:uid="{00000000-0005-0000-0000-0000767E0000}"/>
    <cellStyle name="Fechas 7 2 2 4 2 5 2 3 2" xfId="48563" xr:uid="{00000000-0005-0000-0000-0000777E0000}"/>
    <cellStyle name="Fechas 7 2 2 4 2 5 2 4" xfId="17606" xr:uid="{00000000-0005-0000-0000-0000787E0000}"/>
    <cellStyle name="Fechas 7 2 2 4 2 5 2 4 2" xfId="48564" xr:uid="{00000000-0005-0000-0000-0000797E0000}"/>
    <cellStyle name="Fechas 7 2 2 4 2 5 2 5" xfId="33890" xr:uid="{00000000-0005-0000-0000-00007A7E0000}"/>
    <cellStyle name="Fechas 7 2 2 4 2 5 3" xfId="17607" xr:uid="{00000000-0005-0000-0000-00007B7E0000}"/>
    <cellStyle name="Fechas 7 2 2 4 2 5 3 2" xfId="17608" xr:uid="{00000000-0005-0000-0000-00007C7E0000}"/>
    <cellStyle name="Fechas 7 2 2 4 2 5 3 2 2" xfId="40194" xr:uid="{00000000-0005-0000-0000-00007D7E0000}"/>
    <cellStyle name="Fechas 7 2 2 4 2 5 3 3" xfId="17609" xr:uid="{00000000-0005-0000-0000-00007E7E0000}"/>
    <cellStyle name="Fechas 7 2 2 4 2 5 3 3 2" xfId="48565" xr:uid="{00000000-0005-0000-0000-00007F7E0000}"/>
    <cellStyle name="Fechas 7 2 2 4 2 5 3 4" xfId="17610" xr:uid="{00000000-0005-0000-0000-0000807E0000}"/>
    <cellStyle name="Fechas 7 2 2 4 2 5 3 4 2" xfId="48566" xr:uid="{00000000-0005-0000-0000-0000817E0000}"/>
    <cellStyle name="Fechas 7 2 2 4 2 5 3 5" xfId="35106" xr:uid="{00000000-0005-0000-0000-0000827E0000}"/>
    <cellStyle name="Fechas 7 2 2 4 2 5 4" xfId="17611" xr:uid="{00000000-0005-0000-0000-0000837E0000}"/>
    <cellStyle name="Fechas 7 2 2 4 2 5 4 2" xfId="36495" xr:uid="{00000000-0005-0000-0000-0000847E0000}"/>
    <cellStyle name="Fechas 7 2 2 4 2 5 5" xfId="17612" xr:uid="{00000000-0005-0000-0000-0000857E0000}"/>
    <cellStyle name="Fechas 7 2 2 4 2 5 5 2" xfId="48567" xr:uid="{00000000-0005-0000-0000-0000867E0000}"/>
    <cellStyle name="Fechas 7 2 2 4 2 5 6" xfId="17613" xr:uid="{00000000-0005-0000-0000-0000877E0000}"/>
    <cellStyle name="Fechas 7 2 2 4 2 5 6 2" xfId="48568" xr:uid="{00000000-0005-0000-0000-0000887E0000}"/>
    <cellStyle name="Fechas 7 2 2 4 2 5 7" xfId="17614" xr:uid="{00000000-0005-0000-0000-0000897E0000}"/>
    <cellStyle name="Fechas 7 2 2 4 2 5 7 2" xfId="48569" xr:uid="{00000000-0005-0000-0000-00008A7E0000}"/>
    <cellStyle name="Fechas 7 2 2 4 2 5 8" xfId="31407" xr:uid="{00000000-0005-0000-0000-00008B7E0000}"/>
    <cellStyle name="Fechas 7 2 2 4 2 6" xfId="17615" xr:uid="{00000000-0005-0000-0000-00008C7E0000}"/>
    <cellStyle name="Fechas 7 2 2 4 2 6 2" xfId="17616" xr:uid="{00000000-0005-0000-0000-00008D7E0000}"/>
    <cellStyle name="Fechas 7 2 2 4 2 6 2 2" xfId="37770" xr:uid="{00000000-0005-0000-0000-00008E7E0000}"/>
    <cellStyle name="Fechas 7 2 2 4 2 6 3" xfId="17617" xr:uid="{00000000-0005-0000-0000-00008F7E0000}"/>
    <cellStyle name="Fechas 7 2 2 4 2 6 3 2" xfId="48570" xr:uid="{00000000-0005-0000-0000-0000907E0000}"/>
    <cellStyle name="Fechas 7 2 2 4 2 6 4" xfId="17618" xr:uid="{00000000-0005-0000-0000-0000917E0000}"/>
    <cellStyle name="Fechas 7 2 2 4 2 6 4 2" xfId="48571" xr:uid="{00000000-0005-0000-0000-0000927E0000}"/>
    <cellStyle name="Fechas 7 2 2 4 2 6 5" xfId="32682" xr:uid="{00000000-0005-0000-0000-0000937E0000}"/>
    <cellStyle name="Fechas 7 2 2 4 2 7" xfId="17619" xr:uid="{00000000-0005-0000-0000-0000947E0000}"/>
    <cellStyle name="Fechas 7 2 2 4 2 7 2" xfId="17620" xr:uid="{00000000-0005-0000-0000-0000957E0000}"/>
    <cellStyle name="Fechas 7 2 2 4 2 7 2 2" xfId="37500" xr:uid="{00000000-0005-0000-0000-0000967E0000}"/>
    <cellStyle name="Fechas 7 2 2 4 2 7 3" xfId="17621" xr:uid="{00000000-0005-0000-0000-0000977E0000}"/>
    <cellStyle name="Fechas 7 2 2 4 2 7 3 2" xfId="48572" xr:uid="{00000000-0005-0000-0000-0000987E0000}"/>
    <cellStyle name="Fechas 7 2 2 4 2 7 4" xfId="17622" xr:uid="{00000000-0005-0000-0000-0000997E0000}"/>
    <cellStyle name="Fechas 7 2 2 4 2 7 4 2" xfId="48573" xr:uid="{00000000-0005-0000-0000-00009A7E0000}"/>
    <cellStyle name="Fechas 7 2 2 4 2 7 5" xfId="32412" xr:uid="{00000000-0005-0000-0000-00009B7E0000}"/>
    <cellStyle name="Fechas 7 2 2 4 2 8" xfId="17623" xr:uid="{00000000-0005-0000-0000-00009C7E0000}"/>
    <cellStyle name="Fechas 7 2 2 4 2 8 2" xfId="17624" xr:uid="{00000000-0005-0000-0000-00009D7E0000}"/>
    <cellStyle name="Fechas 7 2 2 4 2 8 2 2" xfId="39962" xr:uid="{00000000-0005-0000-0000-00009E7E0000}"/>
    <cellStyle name="Fechas 7 2 2 4 2 8 3" xfId="17625" xr:uid="{00000000-0005-0000-0000-00009F7E0000}"/>
    <cellStyle name="Fechas 7 2 2 4 2 8 3 2" xfId="48574" xr:uid="{00000000-0005-0000-0000-0000A07E0000}"/>
    <cellStyle name="Fechas 7 2 2 4 2 8 4" xfId="17626" xr:uid="{00000000-0005-0000-0000-0000A17E0000}"/>
    <cellStyle name="Fechas 7 2 2 4 2 8 4 2" xfId="48575" xr:uid="{00000000-0005-0000-0000-0000A27E0000}"/>
    <cellStyle name="Fechas 7 2 2 4 2 8 5" xfId="34874" xr:uid="{00000000-0005-0000-0000-0000A37E0000}"/>
    <cellStyle name="Fechas 7 2 2 4 2 9" xfId="17627" xr:uid="{00000000-0005-0000-0000-0000A47E0000}"/>
    <cellStyle name="Fechas 7 2 2 4 2 9 2" xfId="36263" xr:uid="{00000000-0005-0000-0000-0000A57E0000}"/>
    <cellStyle name="Fechas 7 2 2 4 3" xfId="17628" xr:uid="{00000000-0005-0000-0000-0000A67E0000}"/>
    <cellStyle name="Fechas 7 2 2 4 3 2" xfId="17629" xr:uid="{00000000-0005-0000-0000-0000A77E0000}"/>
    <cellStyle name="Fechas 7 2 2 4 3 2 2" xfId="17630" xr:uid="{00000000-0005-0000-0000-0000A87E0000}"/>
    <cellStyle name="Fechas 7 2 2 4 3 2 2 2" xfId="38283" xr:uid="{00000000-0005-0000-0000-0000A97E0000}"/>
    <cellStyle name="Fechas 7 2 2 4 3 2 3" xfId="17631" xr:uid="{00000000-0005-0000-0000-0000AA7E0000}"/>
    <cellStyle name="Fechas 7 2 2 4 3 2 3 2" xfId="48576" xr:uid="{00000000-0005-0000-0000-0000AB7E0000}"/>
    <cellStyle name="Fechas 7 2 2 4 3 2 4" xfId="17632" xr:uid="{00000000-0005-0000-0000-0000AC7E0000}"/>
    <cellStyle name="Fechas 7 2 2 4 3 2 4 2" xfId="48577" xr:uid="{00000000-0005-0000-0000-0000AD7E0000}"/>
    <cellStyle name="Fechas 7 2 2 4 3 2 5" xfId="17633" xr:uid="{00000000-0005-0000-0000-0000AE7E0000}"/>
    <cellStyle name="Fechas 7 2 2 4 3 2 5 2" xfId="48578" xr:uid="{00000000-0005-0000-0000-0000AF7E0000}"/>
    <cellStyle name="Fechas 7 2 2 4 3 2 6" xfId="33195" xr:uid="{00000000-0005-0000-0000-0000B07E0000}"/>
    <cellStyle name="Fechas 7 2 2 4 3 3" xfId="17634" xr:uid="{00000000-0005-0000-0000-0000B17E0000}"/>
    <cellStyle name="Fechas 7 2 2 4 3 3 2" xfId="17635" xr:uid="{00000000-0005-0000-0000-0000B27E0000}"/>
    <cellStyle name="Fechas 7 2 2 4 3 3 2 2" xfId="40537" xr:uid="{00000000-0005-0000-0000-0000B37E0000}"/>
    <cellStyle name="Fechas 7 2 2 4 3 3 3" xfId="17636" xr:uid="{00000000-0005-0000-0000-0000B47E0000}"/>
    <cellStyle name="Fechas 7 2 2 4 3 3 3 2" xfId="48579" xr:uid="{00000000-0005-0000-0000-0000B57E0000}"/>
    <cellStyle name="Fechas 7 2 2 4 3 3 4" xfId="17637" xr:uid="{00000000-0005-0000-0000-0000B67E0000}"/>
    <cellStyle name="Fechas 7 2 2 4 3 3 4 2" xfId="48580" xr:uid="{00000000-0005-0000-0000-0000B77E0000}"/>
    <cellStyle name="Fechas 7 2 2 4 3 3 5" xfId="17638" xr:uid="{00000000-0005-0000-0000-0000B87E0000}"/>
    <cellStyle name="Fechas 7 2 2 4 3 3 5 2" xfId="48581" xr:uid="{00000000-0005-0000-0000-0000B97E0000}"/>
    <cellStyle name="Fechas 7 2 2 4 3 3 6" xfId="35449" xr:uid="{00000000-0005-0000-0000-0000BA7E0000}"/>
    <cellStyle name="Fechas 7 2 2 4 3 4" xfId="17639" xr:uid="{00000000-0005-0000-0000-0000BB7E0000}"/>
    <cellStyle name="Fechas 7 2 2 4 3 4 2" xfId="36838" xr:uid="{00000000-0005-0000-0000-0000BC7E0000}"/>
    <cellStyle name="Fechas 7 2 2 4 3 5" xfId="31750" xr:uid="{00000000-0005-0000-0000-0000BD7E0000}"/>
    <cellStyle name="Fechas 7 2 2 4 4" xfId="17640" xr:uid="{00000000-0005-0000-0000-0000BE7E0000}"/>
    <cellStyle name="Fechas 7 2 2 4 4 2" xfId="17641" xr:uid="{00000000-0005-0000-0000-0000BF7E0000}"/>
    <cellStyle name="Fechas 7 2 2 4 4 2 2" xfId="17642" xr:uid="{00000000-0005-0000-0000-0000C07E0000}"/>
    <cellStyle name="Fechas 7 2 2 4 4 2 2 2" xfId="38337" xr:uid="{00000000-0005-0000-0000-0000C17E0000}"/>
    <cellStyle name="Fechas 7 2 2 4 4 2 3" xfId="17643" xr:uid="{00000000-0005-0000-0000-0000C27E0000}"/>
    <cellStyle name="Fechas 7 2 2 4 4 2 3 2" xfId="48582" xr:uid="{00000000-0005-0000-0000-0000C37E0000}"/>
    <cellStyle name="Fechas 7 2 2 4 4 2 4" xfId="17644" xr:uid="{00000000-0005-0000-0000-0000C47E0000}"/>
    <cellStyle name="Fechas 7 2 2 4 4 2 4 2" xfId="48583" xr:uid="{00000000-0005-0000-0000-0000C57E0000}"/>
    <cellStyle name="Fechas 7 2 2 4 4 2 5" xfId="33249" xr:uid="{00000000-0005-0000-0000-0000C67E0000}"/>
    <cellStyle name="Fechas 7 2 2 4 4 3" xfId="17645" xr:uid="{00000000-0005-0000-0000-0000C77E0000}"/>
    <cellStyle name="Fechas 7 2 2 4 4 3 2" xfId="17646" xr:uid="{00000000-0005-0000-0000-0000C87E0000}"/>
    <cellStyle name="Fechas 7 2 2 4 4 3 2 2" xfId="39209" xr:uid="{00000000-0005-0000-0000-0000C97E0000}"/>
    <cellStyle name="Fechas 7 2 2 4 4 3 3" xfId="17647" xr:uid="{00000000-0005-0000-0000-0000CA7E0000}"/>
    <cellStyle name="Fechas 7 2 2 4 4 3 3 2" xfId="48584" xr:uid="{00000000-0005-0000-0000-0000CB7E0000}"/>
    <cellStyle name="Fechas 7 2 2 4 4 3 4" xfId="17648" xr:uid="{00000000-0005-0000-0000-0000CC7E0000}"/>
    <cellStyle name="Fechas 7 2 2 4 4 3 4 2" xfId="48585" xr:uid="{00000000-0005-0000-0000-0000CD7E0000}"/>
    <cellStyle name="Fechas 7 2 2 4 4 3 5" xfId="34121" xr:uid="{00000000-0005-0000-0000-0000CE7E0000}"/>
    <cellStyle name="Fechas 7 2 2 4 4 4" xfId="17649" xr:uid="{00000000-0005-0000-0000-0000CF7E0000}"/>
    <cellStyle name="Fechas 7 2 2 4 4 4 2" xfId="17650" xr:uid="{00000000-0005-0000-0000-0000D07E0000}"/>
    <cellStyle name="Fechas 7 2 2 4 4 4 2 2" xfId="40591" xr:uid="{00000000-0005-0000-0000-0000D17E0000}"/>
    <cellStyle name="Fechas 7 2 2 4 4 4 3" xfId="17651" xr:uid="{00000000-0005-0000-0000-0000D27E0000}"/>
    <cellStyle name="Fechas 7 2 2 4 4 4 3 2" xfId="48586" xr:uid="{00000000-0005-0000-0000-0000D37E0000}"/>
    <cellStyle name="Fechas 7 2 2 4 4 4 4" xfId="17652" xr:uid="{00000000-0005-0000-0000-0000D47E0000}"/>
    <cellStyle name="Fechas 7 2 2 4 4 4 4 2" xfId="48587" xr:uid="{00000000-0005-0000-0000-0000D57E0000}"/>
    <cellStyle name="Fechas 7 2 2 4 4 4 5" xfId="35503" xr:uid="{00000000-0005-0000-0000-0000D67E0000}"/>
    <cellStyle name="Fechas 7 2 2 4 4 5" xfId="17653" xr:uid="{00000000-0005-0000-0000-0000D77E0000}"/>
    <cellStyle name="Fechas 7 2 2 4 4 5 2" xfId="36892" xr:uid="{00000000-0005-0000-0000-0000D87E0000}"/>
    <cellStyle name="Fechas 7 2 2 4 4 6" xfId="17654" xr:uid="{00000000-0005-0000-0000-0000D97E0000}"/>
    <cellStyle name="Fechas 7 2 2 4 4 6 2" xfId="48588" xr:uid="{00000000-0005-0000-0000-0000DA7E0000}"/>
    <cellStyle name="Fechas 7 2 2 4 4 7" xfId="17655" xr:uid="{00000000-0005-0000-0000-0000DB7E0000}"/>
    <cellStyle name="Fechas 7 2 2 4 4 7 2" xfId="48589" xr:uid="{00000000-0005-0000-0000-0000DC7E0000}"/>
    <cellStyle name="Fechas 7 2 2 4 4 8" xfId="17656" xr:uid="{00000000-0005-0000-0000-0000DD7E0000}"/>
    <cellStyle name="Fechas 7 2 2 4 4 8 2" xfId="48590" xr:uid="{00000000-0005-0000-0000-0000DE7E0000}"/>
    <cellStyle name="Fechas 7 2 2 4 4 9" xfId="31804" xr:uid="{00000000-0005-0000-0000-0000DF7E0000}"/>
    <cellStyle name="Fechas 7 2 2 4 5" xfId="17657" xr:uid="{00000000-0005-0000-0000-0000E07E0000}"/>
    <cellStyle name="Fechas 7 2 2 4 5 2" xfId="17658" xr:uid="{00000000-0005-0000-0000-0000E17E0000}"/>
    <cellStyle name="Fechas 7 2 2 4 5 2 2" xfId="17659" xr:uid="{00000000-0005-0000-0000-0000E27E0000}"/>
    <cellStyle name="Fechas 7 2 2 4 5 2 2 2" xfId="38433" xr:uid="{00000000-0005-0000-0000-0000E37E0000}"/>
    <cellStyle name="Fechas 7 2 2 4 5 2 3" xfId="17660" xr:uid="{00000000-0005-0000-0000-0000E47E0000}"/>
    <cellStyle name="Fechas 7 2 2 4 5 2 3 2" xfId="48591" xr:uid="{00000000-0005-0000-0000-0000E57E0000}"/>
    <cellStyle name="Fechas 7 2 2 4 5 2 4" xfId="17661" xr:uid="{00000000-0005-0000-0000-0000E67E0000}"/>
    <cellStyle name="Fechas 7 2 2 4 5 2 4 2" xfId="48592" xr:uid="{00000000-0005-0000-0000-0000E77E0000}"/>
    <cellStyle name="Fechas 7 2 2 4 5 2 5" xfId="33345" xr:uid="{00000000-0005-0000-0000-0000E87E0000}"/>
    <cellStyle name="Fechas 7 2 2 4 5 3" xfId="17662" xr:uid="{00000000-0005-0000-0000-0000E97E0000}"/>
    <cellStyle name="Fechas 7 2 2 4 5 3 2" xfId="17663" xr:uid="{00000000-0005-0000-0000-0000EA7E0000}"/>
    <cellStyle name="Fechas 7 2 2 4 5 3 2 2" xfId="39305" xr:uid="{00000000-0005-0000-0000-0000EB7E0000}"/>
    <cellStyle name="Fechas 7 2 2 4 5 3 3" xfId="17664" xr:uid="{00000000-0005-0000-0000-0000EC7E0000}"/>
    <cellStyle name="Fechas 7 2 2 4 5 3 3 2" xfId="48593" xr:uid="{00000000-0005-0000-0000-0000ED7E0000}"/>
    <cellStyle name="Fechas 7 2 2 4 5 3 4" xfId="17665" xr:uid="{00000000-0005-0000-0000-0000EE7E0000}"/>
    <cellStyle name="Fechas 7 2 2 4 5 3 4 2" xfId="48594" xr:uid="{00000000-0005-0000-0000-0000EF7E0000}"/>
    <cellStyle name="Fechas 7 2 2 4 5 3 5" xfId="34217" xr:uid="{00000000-0005-0000-0000-0000F07E0000}"/>
    <cellStyle name="Fechas 7 2 2 4 5 4" xfId="17666" xr:uid="{00000000-0005-0000-0000-0000F17E0000}"/>
    <cellStyle name="Fechas 7 2 2 4 5 4 2" xfId="17667" xr:uid="{00000000-0005-0000-0000-0000F27E0000}"/>
    <cellStyle name="Fechas 7 2 2 4 5 4 2 2" xfId="40687" xr:uid="{00000000-0005-0000-0000-0000F37E0000}"/>
    <cellStyle name="Fechas 7 2 2 4 5 4 3" xfId="17668" xr:uid="{00000000-0005-0000-0000-0000F47E0000}"/>
    <cellStyle name="Fechas 7 2 2 4 5 4 3 2" xfId="48595" xr:uid="{00000000-0005-0000-0000-0000F57E0000}"/>
    <cellStyle name="Fechas 7 2 2 4 5 4 4" xfId="17669" xr:uid="{00000000-0005-0000-0000-0000F67E0000}"/>
    <cellStyle name="Fechas 7 2 2 4 5 4 4 2" xfId="48596" xr:uid="{00000000-0005-0000-0000-0000F77E0000}"/>
    <cellStyle name="Fechas 7 2 2 4 5 4 5" xfId="35599" xr:uid="{00000000-0005-0000-0000-0000F87E0000}"/>
    <cellStyle name="Fechas 7 2 2 4 5 5" xfId="17670" xr:uid="{00000000-0005-0000-0000-0000F97E0000}"/>
    <cellStyle name="Fechas 7 2 2 4 5 5 2" xfId="36988" xr:uid="{00000000-0005-0000-0000-0000FA7E0000}"/>
    <cellStyle name="Fechas 7 2 2 4 5 6" xfId="17671" xr:uid="{00000000-0005-0000-0000-0000FB7E0000}"/>
    <cellStyle name="Fechas 7 2 2 4 5 6 2" xfId="48597" xr:uid="{00000000-0005-0000-0000-0000FC7E0000}"/>
    <cellStyle name="Fechas 7 2 2 4 5 7" xfId="17672" xr:uid="{00000000-0005-0000-0000-0000FD7E0000}"/>
    <cellStyle name="Fechas 7 2 2 4 5 7 2" xfId="48598" xr:uid="{00000000-0005-0000-0000-0000FE7E0000}"/>
    <cellStyle name="Fechas 7 2 2 4 5 8" xfId="17673" xr:uid="{00000000-0005-0000-0000-0000FF7E0000}"/>
    <cellStyle name="Fechas 7 2 2 4 5 8 2" xfId="48599" xr:uid="{00000000-0005-0000-0000-0000007F0000}"/>
    <cellStyle name="Fechas 7 2 2 4 5 9" xfId="31900" xr:uid="{00000000-0005-0000-0000-0000017F0000}"/>
    <cellStyle name="Fechas 7 2 2 4 6" xfId="17674" xr:uid="{00000000-0005-0000-0000-0000027F0000}"/>
    <cellStyle name="Fechas 7 2 2 4 6 2" xfId="17675" xr:uid="{00000000-0005-0000-0000-0000037F0000}"/>
    <cellStyle name="Fechas 7 2 2 4 6 2 2" xfId="17676" xr:uid="{00000000-0005-0000-0000-0000047F0000}"/>
    <cellStyle name="Fechas 7 2 2 4 6 2 2 2" xfId="38977" xr:uid="{00000000-0005-0000-0000-0000057F0000}"/>
    <cellStyle name="Fechas 7 2 2 4 6 2 3" xfId="17677" xr:uid="{00000000-0005-0000-0000-0000067F0000}"/>
    <cellStyle name="Fechas 7 2 2 4 6 2 3 2" xfId="48600" xr:uid="{00000000-0005-0000-0000-0000077F0000}"/>
    <cellStyle name="Fechas 7 2 2 4 6 2 4" xfId="17678" xr:uid="{00000000-0005-0000-0000-0000087F0000}"/>
    <cellStyle name="Fechas 7 2 2 4 6 2 4 2" xfId="48601" xr:uid="{00000000-0005-0000-0000-0000097F0000}"/>
    <cellStyle name="Fechas 7 2 2 4 6 2 5" xfId="33889" xr:uid="{00000000-0005-0000-0000-00000A7F0000}"/>
    <cellStyle name="Fechas 7 2 2 4 6 3" xfId="17679" xr:uid="{00000000-0005-0000-0000-00000B7F0000}"/>
    <cellStyle name="Fechas 7 2 2 4 6 3 2" xfId="17680" xr:uid="{00000000-0005-0000-0000-00000C7F0000}"/>
    <cellStyle name="Fechas 7 2 2 4 6 3 2 2" xfId="40193" xr:uid="{00000000-0005-0000-0000-00000D7F0000}"/>
    <cellStyle name="Fechas 7 2 2 4 6 3 3" xfId="17681" xr:uid="{00000000-0005-0000-0000-00000E7F0000}"/>
    <cellStyle name="Fechas 7 2 2 4 6 3 3 2" xfId="48602" xr:uid="{00000000-0005-0000-0000-00000F7F0000}"/>
    <cellStyle name="Fechas 7 2 2 4 6 3 4" xfId="17682" xr:uid="{00000000-0005-0000-0000-0000107F0000}"/>
    <cellStyle name="Fechas 7 2 2 4 6 3 4 2" xfId="48603" xr:uid="{00000000-0005-0000-0000-0000117F0000}"/>
    <cellStyle name="Fechas 7 2 2 4 6 3 5" xfId="35105" xr:uid="{00000000-0005-0000-0000-0000127F0000}"/>
    <cellStyle name="Fechas 7 2 2 4 6 4" xfId="17683" xr:uid="{00000000-0005-0000-0000-0000137F0000}"/>
    <cellStyle name="Fechas 7 2 2 4 6 4 2" xfId="36494" xr:uid="{00000000-0005-0000-0000-0000147F0000}"/>
    <cellStyle name="Fechas 7 2 2 4 6 5" xfId="17684" xr:uid="{00000000-0005-0000-0000-0000157F0000}"/>
    <cellStyle name="Fechas 7 2 2 4 6 5 2" xfId="48604" xr:uid="{00000000-0005-0000-0000-0000167F0000}"/>
    <cellStyle name="Fechas 7 2 2 4 6 6" xfId="17685" xr:uid="{00000000-0005-0000-0000-0000177F0000}"/>
    <cellStyle name="Fechas 7 2 2 4 6 6 2" xfId="48605" xr:uid="{00000000-0005-0000-0000-0000187F0000}"/>
    <cellStyle name="Fechas 7 2 2 4 6 7" xfId="17686" xr:uid="{00000000-0005-0000-0000-0000197F0000}"/>
    <cellStyle name="Fechas 7 2 2 4 6 7 2" xfId="48606" xr:uid="{00000000-0005-0000-0000-00001A7F0000}"/>
    <cellStyle name="Fechas 7 2 2 4 6 8" xfId="31406" xr:uid="{00000000-0005-0000-0000-00001B7F0000}"/>
    <cellStyle name="Fechas 7 2 2 4 7" xfId="17687" xr:uid="{00000000-0005-0000-0000-00001C7F0000}"/>
    <cellStyle name="Fechas 7 2 2 4 7 2" xfId="17688" xr:uid="{00000000-0005-0000-0000-00001D7F0000}"/>
    <cellStyle name="Fechas 7 2 2 4 7 2 2" xfId="37761" xr:uid="{00000000-0005-0000-0000-00001E7F0000}"/>
    <cellStyle name="Fechas 7 2 2 4 7 3" xfId="17689" xr:uid="{00000000-0005-0000-0000-00001F7F0000}"/>
    <cellStyle name="Fechas 7 2 2 4 7 3 2" xfId="48607" xr:uid="{00000000-0005-0000-0000-0000207F0000}"/>
    <cellStyle name="Fechas 7 2 2 4 7 4" xfId="17690" xr:uid="{00000000-0005-0000-0000-0000217F0000}"/>
    <cellStyle name="Fechas 7 2 2 4 7 4 2" xfId="48608" xr:uid="{00000000-0005-0000-0000-0000227F0000}"/>
    <cellStyle name="Fechas 7 2 2 4 7 5" xfId="32673" xr:uid="{00000000-0005-0000-0000-0000237F0000}"/>
    <cellStyle name="Fechas 7 2 2 4 8" xfId="17691" xr:uid="{00000000-0005-0000-0000-0000247F0000}"/>
    <cellStyle name="Fechas 7 2 2 4 8 2" xfId="17692" xr:uid="{00000000-0005-0000-0000-0000257F0000}"/>
    <cellStyle name="Fechas 7 2 2 4 8 2 2" xfId="37539" xr:uid="{00000000-0005-0000-0000-0000267F0000}"/>
    <cellStyle name="Fechas 7 2 2 4 8 3" xfId="17693" xr:uid="{00000000-0005-0000-0000-0000277F0000}"/>
    <cellStyle name="Fechas 7 2 2 4 8 3 2" xfId="48609" xr:uid="{00000000-0005-0000-0000-0000287F0000}"/>
    <cellStyle name="Fechas 7 2 2 4 8 4" xfId="17694" xr:uid="{00000000-0005-0000-0000-0000297F0000}"/>
    <cellStyle name="Fechas 7 2 2 4 8 4 2" xfId="48610" xr:uid="{00000000-0005-0000-0000-00002A7F0000}"/>
    <cellStyle name="Fechas 7 2 2 4 8 5" xfId="32451" xr:uid="{00000000-0005-0000-0000-00002B7F0000}"/>
    <cellStyle name="Fechas 7 2 2 4 9" xfId="17695" xr:uid="{00000000-0005-0000-0000-00002C7F0000}"/>
    <cellStyle name="Fechas 7 2 2 4 9 2" xfId="17696" xr:uid="{00000000-0005-0000-0000-00002D7F0000}"/>
    <cellStyle name="Fechas 7 2 2 4 9 2 2" xfId="39953" xr:uid="{00000000-0005-0000-0000-00002E7F0000}"/>
    <cellStyle name="Fechas 7 2 2 4 9 3" xfId="17697" xr:uid="{00000000-0005-0000-0000-00002F7F0000}"/>
    <cellStyle name="Fechas 7 2 2 4 9 3 2" xfId="48611" xr:uid="{00000000-0005-0000-0000-0000307F0000}"/>
    <cellStyle name="Fechas 7 2 2 4 9 4" xfId="17698" xr:uid="{00000000-0005-0000-0000-0000317F0000}"/>
    <cellStyle name="Fechas 7 2 2 4 9 4 2" xfId="48612" xr:uid="{00000000-0005-0000-0000-0000327F0000}"/>
    <cellStyle name="Fechas 7 2 2 4 9 5" xfId="34865" xr:uid="{00000000-0005-0000-0000-0000337F0000}"/>
    <cellStyle name="Fechas 7 2 2 5" xfId="17699" xr:uid="{00000000-0005-0000-0000-0000347F0000}"/>
    <cellStyle name="Fechas 7 2 2 5 2" xfId="17700" xr:uid="{00000000-0005-0000-0000-0000357F0000}"/>
    <cellStyle name="Fechas 7 2 2 5 2 2" xfId="17701" xr:uid="{00000000-0005-0000-0000-0000367F0000}"/>
    <cellStyle name="Fechas 7 2 2 5 2 2 2" xfId="38279" xr:uid="{00000000-0005-0000-0000-0000377F0000}"/>
    <cellStyle name="Fechas 7 2 2 5 2 3" xfId="17702" xr:uid="{00000000-0005-0000-0000-0000387F0000}"/>
    <cellStyle name="Fechas 7 2 2 5 2 3 2" xfId="48613" xr:uid="{00000000-0005-0000-0000-0000397F0000}"/>
    <cellStyle name="Fechas 7 2 2 5 2 4" xfId="17703" xr:uid="{00000000-0005-0000-0000-00003A7F0000}"/>
    <cellStyle name="Fechas 7 2 2 5 2 4 2" xfId="48614" xr:uid="{00000000-0005-0000-0000-00003B7F0000}"/>
    <cellStyle name="Fechas 7 2 2 5 2 5" xfId="17704" xr:uid="{00000000-0005-0000-0000-00003C7F0000}"/>
    <cellStyle name="Fechas 7 2 2 5 2 5 2" xfId="48615" xr:uid="{00000000-0005-0000-0000-00003D7F0000}"/>
    <cellStyle name="Fechas 7 2 2 5 2 6" xfId="33191" xr:uid="{00000000-0005-0000-0000-00003E7F0000}"/>
    <cellStyle name="Fechas 7 2 2 5 3" xfId="17705" xr:uid="{00000000-0005-0000-0000-00003F7F0000}"/>
    <cellStyle name="Fechas 7 2 2 5 3 2" xfId="17706" xr:uid="{00000000-0005-0000-0000-0000407F0000}"/>
    <cellStyle name="Fechas 7 2 2 5 3 2 2" xfId="40533" xr:uid="{00000000-0005-0000-0000-0000417F0000}"/>
    <cellStyle name="Fechas 7 2 2 5 3 3" xfId="17707" xr:uid="{00000000-0005-0000-0000-0000427F0000}"/>
    <cellStyle name="Fechas 7 2 2 5 3 3 2" xfId="48616" xr:uid="{00000000-0005-0000-0000-0000437F0000}"/>
    <cellStyle name="Fechas 7 2 2 5 3 4" xfId="17708" xr:uid="{00000000-0005-0000-0000-0000447F0000}"/>
    <cellStyle name="Fechas 7 2 2 5 3 4 2" xfId="48617" xr:uid="{00000000-0005-0000-0000-0000457F0000}"/>
    <cellStyle name="Fechas 7 2 2 5 3 5" xfId="17709" xr:uid="{00000000-0005-0000-0000-0000467F0000}"/>
    <cellStyle name="Fechas 7 2 2 5 3 5 2" xfId="48618" xr:uid="{00000000-0005-0000-0000-0000477F0000}"/>
    <cellStyle name="Fechas 7 2 2 5 3 6" xfId="35445" xr:uid="{00000000-0005-0000-0000-0000487F0000}"/>
    <cellStyle name="Fechas 7 2 2 5 4" xfId="17710" xr:uid="{00000000-0005-0000-0000-0000497F0000}"/>
    <cellStyle name="Fechas 7 2 2 5 4 2" xfId="36834" xr:uid="{00000000-0005-0000-0000-00004A7F0000}"/>
    <cellStyle name="Fechas 7 2 2 5 5" xfId="31746" xr:uid="{00000000-0005-0000-0000-00004B7F0000}"/>
    <cellStyle name="Fechas 7 2 2 6" xfId="17711" xr:uid="{00000000-0005-0000-0000-00004C7F0000}"/>
    <cellStyle name="Fechas 7 2 2 6 2" xfId="17712" xr:uid="{00000000-0005-0000-0000-00004D7F0000}"/>
    <cellStyle name="Fechas 7 2 2 6 2 2" xfId="17713" xr:uid="{00000000-0005-0000-0000-00004E7F0000}"/>
    <cellStyle name="Fechas 7 2 2 6 2 2 2" xfId="38333" xr:uid="{00000000-0005-0000-0000-00004F7F0000}"/>
    <cellStyle name="Fechas 7 2 2 6 2 3" xfId="17714" xr:uid="{00000000-0005-0000-0000-0000507F0000}"/>
    <cellStyle name="Fechas 7 2 2 6 2 3 2" xfId="48619" xr:uid="{00000000-0005-0000-0000-0000517F0000}"/>
    <cellStyle name="Fechas 7 2 2 6 2 4" xfId="17715" xr:uid="{00000000-0005-0000-0000-0000527F0000}"/>
    <cellStyle name="Fechas 7 2 2 6 2 4 2" xfId="48620" xr:uid="{00000000-0005-0000-0000-0000537F0000}"/>
    <cellStyle name="Fechas 7 2 2 6 2 5" xfId="33245" xr:uid="{00000000-0005-0000-0000-0000547F0000}"/>
    <cellStyle name="Fechas 7 2 2 6 3" xfId="17716" xr:uid="{00000000-0005-0000-0000-0000557F0000}"/>
    <cellStyle name="Fechas 7 2 2 6 3 2" xfId="17717" xr:uid="{00000000-0005-0000-0000-0000567F0000}"/>
    <cellStyle name="Fechas 7 2 2 6 3 2 2" xfId="39205" xr:uid="{00000000-0005-0000-0000-0000577F0000}"/>
    <cellStyle name="Fechas 7 2 2 6 3 3" xfId="17718" xr:uid="{00000000-0005-0000-0000-0000587F0000}"/>
    <cellStyle name="Fechas 7 2 2 6 3 3 2" xfId="48621" xr:uid="{00000000-0005-0000-0000-0000597F0000}"/>
    <cellStyle name="Fechas 7 2 2 6 3 4" xfId="17719" xr:uid="{00000000-0005-0000-0000-00005A7F0000}"/>
    <cellStyle name="Fechas 7 2 2 6 3 4 2" xfId="48622" xr:uid="{00000000-0005-0000-0000-00005B7F0000}"/>
    <cellStyle name="Fechas 7 2 2 6 3 5" xfId="34117" xr:uid="{00000000-0005-0000-0000-00005C7F0000}"/>
    <cellStyle name="Fechas 7 2 2 6 4" xfId="17720" xr:uid="{00000000-0005-0000-0000-00005D7F0000}"/>
    <cellStyle name="Fechas 7 2 2 6 4 2" xfId="17721" xr:uid="{00000000-0005-0000-0000-00005E7F0000}"/>
    <cellStyle name="Fechas 7 2 2 6 4 2 2" xfId="40587" xr:uid="{00000000-0005-0000-0000-00005F7F0000}"/>
    <cellStyle name="Fechas 7 2 2 6 4 3" xfId="17722" xr:uid="{00000000-0005-0000-0000-0000607F0000}"/>
    <cellStyle name="Fechas 7 2 2 6 4 3 2" xfId="48623" xr:uid="{00000000-0005-0000-0000-0000617F0000}"/>
    <cellStyle name="Fechas 7 2 2 6 4 4" xfId="17723" xr:uid="{00000000-0005-0000-0000-0000627F0000}"/>
    <cellStyle name="Fechas 7 2 2 6 4 4 2" xfId="48624" xr:uid="{00000000-0005-0000-0000-0000637F0000}"/>
    <cellStyle name="Fechas 7 2 2 6 4 5" xfId="35499" xr:uid="{00000000-0005-0000-0000-0000647F0000}"/>
    <cellStyle name="Fechas 7 2 2 6 5" xfId="17724" xr:uid="{00000000-0005-0000-0000-0000657F0000}"/>
    <cellStyle name="Fechas 7 2 2 6 5 2" xfId="36888" xr:uid="{00000000-0005-0000-0000-0000667F0000}"/>
    <cellStyle name="Fechas 7 2 2 6 6" xfId="17725" xr:uid="{00000000-0005-0000-0000-0000677F0000}"/>
    <cellStyle name="Fechas 7 2 2 6 6 2" xfId="48625" xr:uid="{00000000-0005-0000-0000-0000687F0000}"/>
    <cellStyle name="Fechas 7 2 2 6 7" xfId="17726" xr:uid="{00000000-0005-0000-0000-0000697F0000}"/>
    <cellStyle name="Fechas 7 2 2 6 7 2" xfId="48626" xr:uid="{00000000-0005-0000-0000-00006A7F0000}"/>
    <cellStyle name="Fechas 7 2 2 6 8" xfId="17727" xr:uid="{00000000-0005-0000-0000-00006B7F0000}"/>
    <cellStyle name="Fechas 7 2 2 6 8 2" xfId="48627" xr:uid="{00000000-0005-0000-0000-00006C7F0000}"/>
    <cellStyle name="Fechas 7 2 2 6 9" xfId="31800" xr:uid="{00000000-0005-0000-0000-00006D7F0000}"/>
    <cellStyle name="Fechas 7 2 2 7" xfId="17728" xr:uid="{00000000-0005-0000-0000-00006E7F0000}"/>
    <cellStyle name="Fechas 7 2 2 7 2" xfId="17729" xr:uid="{00000000-0005-0000-0000-00006F7F0000}"/>
    <cellStyle name="Fechas 7 2 2 7 2 2" xfId="17730" xr:uid="{00000000-0005-0000-0000-0000707F0000}"/>
    <cellStyle name="Fechas 7 2 2 7 2 2 2" xfId="38437" xr:uid="{00000000-0005-0000-0000-0000717F0000}"/>
    <cellStyle name="Fechas 7 2 2 7 2 3" xfId="17731" xr:uid="{00000000-0005-0000-0000-0000727F0000}"/>
    <cellStyle name="Fechas 7 2 2 7 2 3 2" xfId="48628" xr:uid="{00000000-0005-0000-0000-0000737F0000}"/>
    <cellStyle name="Fechas 7 2 2 7 2 4" xfId="17732" xr:uid="{00000000-0005-0000-0000-0000747F0000}"/>
    <cellStyle name="Fechas 7 2 2 7 2 4 2" xfId="48629" xr:uid="{00000000-0005-0000-0000-0000757F0000}"/>
    <cellStyle name="Fechas 7 2 2 7 2 5" xfId="33349" xr:uid="{00000000-0005-0000-0000-0000767F0000}"/>
    <cellStyle name="Fechas 7 2 2 7 3" xfId="17733" xr:uid="{00000000-0005-0000-0000-0000777F0000}"/>
    <cellStyle name="Fechas 7 2 2 7 3 2" xfId="17734" xr:uid="{00000000-0005-0000-0000-0000787F0000}"/>
    <cellStyle name="Fechas 7 2 2 7 3 2 2" xfId="39309" xr:uid="{00000000-0005-0000-0000-0000797F0000}"/>
    <cellStyle name="Fechas 7 2 2 7 3 3" xfId="17735" xr:uid="{00000000-0005-0000-0000-00007A7F0000}"/>
    <cellStyle name="Fechas 7 2 2 7 3 3 2" xfId="48630" xr:uid="{00000000-0005-0000-0000-00007B7F0000}"/>
    <cellStyle name="Fechas 7 2 2 7 3 4" xfId="17736" xr:uid="{00000000-0005-0000-0000-00007C7F0000}"/>
    <cellStyle name="Fechas 7 2 2 7 3 4 2" xfId="48631" xr:uid="{00000000-0005-0000-0000-00007D7F0000}"/>
    <cellStyle name="Fechas 7 2 2 7 3 5" xfId="34221" xr:uid="{00000000-0005-0000-0000-00007E7F0000}"/>
    <cellStyle name="Fechas 7 2 2 7 4" xfId="17737" xr:uid="{00000000-0005-0000-0000-00007F7F0000}"/>
    <cellStyle name="Fechas 7 2 2 7 4 2" xfId="17738" xr:uid="{00000000-0005-0000-0000-0000807F0000}"/>
    <cellStyle name="Fechas 7 2 2 7 4 2 2" xfId="40691" xr:uid="{00000000-0005-0000-0000-0000817F0000}"/>
    <cellStyle name="Fechas 7 2 2 7 4 3" xfId="17739" xr:uid="{00000000-0005-0000-0000-0000827F0000}"/>
    <cellStyle name="Fechas 7 2 2 7 4 3 2" xfId="48632" xr:uid="{00000000-0005-0000-0000-0000837F0000}"/>
    <cellStyle name="Fechas 7 2 2 7 4 4" xfId="17740" xr:uid="{00000000-0005-0000-0000-0000847F0000}"/>
    <cellStyle name="Fechas 7 2 2 7 4 4 2" xfId="48633" xr:uid="{00000000-0005-0000-0000-0000857F0000}"/>
    <cellStyle name="Fechas 7 2 2 7 4 5" xfId="35603" xr:uid="{00000000-0005-0000-0000-0000867F0000}"/>
    <cellStyle name="Fechas 7 2 2 7 5" xfId="17741" xr:uid="{00000000-0005-0000-0000-0000877F0000}"/>
    <cellStyle name="Fechas 7 2 2 7 5 2" xfId="36992" xr:uid="{00000000-0005-0000-0000-0000887F0000}"/>
    <cellStyle name="Fechas 7 2 2 7 6" xfId="17742" xr:uid="{00000000-0005-0000-0000-0000897F0000}"/>
    <cellStyle name="Fechas 7 2 2 7 6 2" xfId="48634" xr:uid="{00000000-0005-0000-0000-00008A7F0000}"/>
    <cellStyle name="Fechas 7 2 2 7 7" xfId="17743" xr:uid="{00000000-0005-0000-0000-00008B7F0000}"/>
    <cellStyle name="Fechas 7 2 2 7 7 2" xfId="48635" xr:uid="{00000000-0005-0000-0000-00008C7F0000}"/>
    <cellStyle name="Fechas 7 2 2 7 8" xfId="17744" xr:uid="{00000000-0005-0000-0000-00008D7F0000}"/>
    <cellStyle name="Fechas 7 2 2 7 8 2" xfId="48636" xr:uid="{00000000-0005-0000-0000-00008E7F0000}"/>
    <cellStyle name="Fechas 7 2 2 7 9" xfId="31904" xr:uid="{00000000-0005-0000-0000-00008F7F0000}"/>
    <cellStyle name="Fechas 7 2 2 8" xfId="17745" xr:uid="{00000000-0005-0000-0000-0000907F0000}"/>
    <cellStyle name="Fechas 7 2 2 8 2" xfId="17746" xr:uid="{00000000-0005-0000-0000-0000917F0000}"/>
    <cellStyle name="Fechas 7 2 2 8 2 2" xfId="17747" xr:uid="{00000000-0005-0000-0000-0000927F0000}"/>
    <cellStyle name="Fechas 7 2 2 8 2 2 2" xfId="38973" xr:uid="{00000000-0005-0000-0000-0000937F0000}"/>
    <cellStyle name="Fechas 7 2 2 8 2 3" xfId="17748" xr:uid="{00000000-0005-0000-0000-0000947F0000}"/>
    <cellStyle name="Fechas 7 2 2 8 2 3 2" xfId="48637" xr:uid="{00000000-0005-0000-0000-0000957F0000}"/>
    <cellStyle name="Fechas 7 2 2 8 2 4" xfId="17749" xr:uid="{00000000-0005-0000-0000-0000967F0000}"/>
    <cellStyle name="Fechas 7 2 2 8 2 4 2" xfId="48638" xr:uid="{00000000-0005-0000-0000-0000977F0000}"/>
    <cellStyle name="Fechas 7 2 2 8 2 5" xfId="33885" xr:uid="{00000000-0005-0000-0000-0000987F0000}"/>
    <cellStyle name="Fechas 7 2 2 8 3" xfId="17750" xr:uid="{00000000-0005-0000-0000-0000997F0000}"/>
    <cellStyle name="Fechas 7 2 2 8 3 2" xfId="17751" xr:uid="{00000000-0005-0000-0000-00009A7F0000}"/>
    <cellStyle name="Fechas 7 2 2 8 3 2 2" xfId="40189" xr:uid="{00000000-0005-0000-0000-00009B7F0000}"/>
    <cellStyle name="Fechas 7 2 2 8 3 3" xfId="17752" xr:uid="{00000000-0005-0000-0000-00009C7F0000}"/>
    <cellStyle name="Fechas 7 2 2 8 3 3 2" xfId="48639" xr:uid="{00000000-0005-0000-0000-00009D7F0000}"/>
    <cellStyle name="Fechas 7 2 2 8 3 4" xfId="17753" xr:uid="{00000000-0005-0000-0000-00009E7F0000}"/>
    <cellStyle name="Fechas 7 2 2 8 3 4 2" xfId="48640" xr:uid="{00000000-0005-0000-0000-00009F7F0000}"/>
    <cellStyle name="Fechas 7 2 2 8 3 5" xfId="35101" xr:uid="{00000000-0005-0000-0000-0000A07F0000}"/>
    <cellStyle name="Fechas 7 2 2 8 4" xfId="17754" xr:uid="{00000000-0005-0000-0000-0000A17F0000}"/>
    <cellStyle name="Fechas 7 2 2 8 4 2" xfId="36490" xr:uid="{00000000-0005-0000-0000-0000A27F0000}"/>
    <cellStyle name="Fechas 7 2 2 8 5" xfId="17755" xr:uid="{00000000-0005-0000-0000-0000A37F0000}"/>
    <cellStyle name="Fechas 7 2 2 8 5 2" xfId="48641" xr:uid="{00000000-0005-0000-0000-0000A47F0000}"/>
    <cellStyle name="Fechas 7 2 2 8 6" xfId="17756" xr:uid="{00000000-0005-0000-0000-0000A57F0000}"/>
    <cellStyle name="Fechas 7 2 2 8 6 2" xfId="48642" xr:uid="{00000000-0005-0000-0000-0000A67F0000}"/>
    <cellStyle name="Fechas 7 2 2 8 7" xfId="17757" xr:uid="{00000000-0005-0000-0000-0000A77F0000}"/>
    <cellStyle name="Fechas 7 2 2 8 7 2" xfId="48643" xr:uid="{00000000-0005-0000-0000-0000A87F0000}"/>
    <cellStyle name="Fechas 7 2 2 8 8" xfId="31402" xr:uid="{00000000-0005-0000-0000-0000A97F0000}"/>
    <cellStyle name="Fechas 7 2 2 9" xfId="17758" xr:uid="{00000000-0005-0000-0000-0000AA7F0000}"/>
    <cellStyle name="Fechas 7 2 2 9 2" xfId="17759" xr:uid="{00000000-0005-0000-0000-0000AB7F0000}"/>
    <cellStyle name="Fechas 7 2 2 9 2 2" xfId="37597" xr:uid="{00000000-0005-0000-0000-0000AC7F0000}"/>
    <cellStyle name="Fechas 7 2 2 9 3" xfId="17760" xr:uid="{00000000-0005-0000-0000-0000AD7F0000}"/>
    <cellStyle name="Fechas 7 2 2 9 3 2" xfId="48644" xr:uid="{00000000-0005-0000-0000-0000AE7F0000}"/>
    <cellStyle name="Fechas 7 2 2 9 4" xfId="17761" xr:uid="{00000000-0005-0000-0000-0000AF7F0000}"/>
    <cellStyle name="Fechas 7 2 2 9 4 2" xfId="48645" xr:uid="{00000000-0005-0000-0000-0000B07F0000}"/>
    <cellStyle name="Fechas 7 2 2 9 5" xfId="32509" xr:uid="{00000000-0005-0000-0000-0000B17F0000}"/>
    <cellStyle name="Fechas 7 2 3" xfId="17762" xr:uid="{00000000-0005-0000-0000-0000B27F0000}"/>
    <cellStyle name="Fechas 7 2 3 10" xfId="17763" xr:uid="{00000000-0005-0000-0000-0000B37F0000}"/>
    <cellStyle name="Fechas 7 2 3 10 2" xfId="48646" xr:uid="{00000000-0005-0000-0000-0000B47F0000}"/>
    <cellStyle name="Fechas 7 2 3 11" xfId="17764" xr:uid="{00000000-0005-0000-0000-0000B57F0000}"/>
    <cellStyle name="Fechas 7 2 3 11 2" xfId="48647" xr:uid="{00000000-0005-0000-0000-0000B67F0000}"/>
    <cellStyle name="Fechas 7 2 3 12" xfId="30800" xr:uid="{00000000-0005-0000-0000-0000B77F0000}"/>
    <cellStyle name="Fechas 7 2 3 2" xfId="17765" xr:uid="{00000000-0005-0000-0000-0000B87F0000}"/>
    <cellStyle name="Fechas 7 2 3 2 2" xfId="17766" xr:uid="{00000000-0005-0000-0000-0000B97F0000}"/>
    <cellStyle name="Fechas 7 2 3 2 2 2" xfId="17767" xr:uid="{00000000-0005-0000-0000-0000BA7F0000}"/>
    <cellStyle name="Fechas 7 2 3 2 2 2 2" xfId="38285" xr:uid="{00000000-0005-0000-0000-0000BB7F0000}"/>
    <cellStyle name="Fechas 7 2 3 2 2 3" xfId="17768" xr:uid="{00000000-0005-0000-0000-0000BC7F0000}"/>
    <cellStyle name="Fechas 7 2 3 2 2 3 2" xfId="48648" xr:uid="{00000000-0005-0000-0000-0000BD7F0000}"/>
    <cellStyle name="Fechas 7 2 3 2 2 4" xfId="17769" xr:uid="{00000000-0005-0000-0000-0000BE7F0000}"/>
    <cellStyle name="Fechas 7 2 3 2 2 4 2" xfId="48649" xr:uid="{00000000-0005-0000-0000-0000BF7F0000}"/>
    <cellStyle name="Fechas 7 2 3 2 2 5" xfId="17770" xr:uid="{00000000-0005-0000-0000-0000C07F0000}"/>
    <cellStyle name="Fechas 7 2 3 2 2 5 2" xfId="48650" xr:uid="{00000000-0005-0000-0000-0000C17F0000}"/>
    <cellStyle name="Fechas 7 2 3 2 2 6" xfId="33197" xr:uid="{00000000-0005-0000-0000-0000C27F0000}"/>
    <cellStyle name="Fechas 7 2 3 2 3" xfId="17771" xr:uid="{00000000-0005-0000-0000-0000C37F0000}"/>
    <cellStyle name="Fechas 7 2 3 2 3 2" xfId="17772" xr:uid="{00000000-0005-0000-0000-0000C47F0000}"/>
    <cellStyle name="Fechas 7 2 3 2 3 2 2" xfId="40539" xr:uid="{00000000-0005-0000-0000-0000C57F0000}"/>
    <cellStyle name="Fechas 7 2 3 2 3 3" xfId="17773" xr:uid="{00000000-0005-0000-0000-0000C67F0000}"/>
    <cellStyle name="Fechas 7 2 3 2 3 3 2" xfId="48651" xr:uid="{00000000-0005-0000-0000-0000C77F0000}"/>
    <cellStyle name="Fechas 7 2 3 2 3 4" xfId="17774" xr:uid="{00000000-0005-0000-0000-0000C87F0000}"/>
    <cellStyle name="Fechas 7 2 3 2 3 4 2" xfId="48652" xr:uid="{00000000-0005-0000-0000-0000C97F0000}"/>
    <cellStyle name="Fechas 7 2 3 2 3 5" xfId="17775" xr:uid="{00000000-0005-0000-0000-0000CA7F0000}"/>
    <cellStyle name="Fechas 7 2 3 2 3 5 2" xfId="48653" xr:uid="{00000000-0005-0000-0000-0000CB7F0000}"/>
    <cellStyle name="Fechas 7 2 3 2 3 6" xfId="35451" xr:uid="{00000000-0005-0000-0000-0000CC7F0000}"/>
    <cellStyle name="Fechas 7 2 3 2 4" xfId="17776" xr:uid="{00000000-0005-0000-0000-0000CD7F0000}"/>
    <cellStyle name="Fechas 7 2 3 2 4 2" xfId="36840" xr:uid="{00000000-0005-0000-0000-0000CE7F0000}"/>
    <cellStyle name="Fechas 7 2 3 2 5" xfId="31752" xr:uid="{00000000-0005-0000-0000-0000CF7F0000}"/>
    <cellStyle name="Fechas 7 2 3 3" xfId="17777" xr:uid="{00000000-0005-0000-0000-0000D07F0000}"/>
    <cellStyle name="Fechas 7 2 3 3 2" xfId="17778" xr:uid="{00000000-0005-0000-0000-0000D17F0000}"/>
    <cellStyle name="Fechas 7 2 3 3 2 2" xfId="17779" xr:uid="{00000000-0005-0000-0000-0000D27F0000}"/>
    <cellStyle name="Fechas 7 2 3 3 2 2 2" xfId="38339" xr:uid="{00000000-0005-0000-0000-0000D37F0000}"/>
    <cellStyle name="Fechas 7 2 3 3 2 3" xfId="17780" xr:uid="{00000000-0005-0000-0000-0000D47F0000}"/>
    <cellStyle name="Fechas 7 2 3 3 2 3 2" xfId="48654" xr:uid="{00000000-0005-0000-0000-0000D57F0000}"/>
    <cellStyle name="Fechas 7 2 3 3 2 4" xfId="17781" xr:uid="{00000000-0005-0000-0000-0000D67F0000}"/>
    <cellStyle name="Fechas 7 2 3 3 2 4 2" xfId="48655" xr:uid="{00000000-0005-0000-0000-0000D77F0000}"/>
    <cellStyle name="Fechas 7 2 3 3 2 5" xfId="33251" xr:uid="{00000000-0005-0000-0000-0000D87F0000}"/>
    <cellStyle name="Fechas 7 2 3 3 3" xfId="17782" xr:uid="{00000000-0005-0000-0000-0000D97F0000}"/>
    <cellStyle name="Fechas 7 2 3 3 3 2" xfId="17783" xr:uid="{00000000-0005-0000-0000-0000DA7F0000}"/>
    <cellStyle name="Fechas 7 2 3 3 3 2 2" xfId="39211" xr:uid="{00000000-0005-0000-0000-0000DB7F0000}"/>
    <cellStyle name="Fechas 7 2 3 3 3 3" xfId="17784" xr:uid="{00000000-0005-0000-0000-0000DC7F0000}"/>
    <cellStyle name="Fechas 7 2 3 3 3 3 2" xfId="48656" xr:uid="{00000000-0005-0000-0000-0000DD7F0000}"/>
    <cellStyle name="Fechas 7 2 3 3 3 4" xfId="17785" xr:uid="{00000000-0005-0000-0000-0000DE7F0000}"/>
    <cellStyle name="Fechas 7 2 3 3 3 4 2" xfId="48657" xr:uid="{00000000-0005-0000-0000-0000DF7F0000}"/>
    <cellStyle name="Fechas 7 2 3 3 3 5" xfId="34123" xr:uid="{00000000-0005-0000-0000-0000E07F0000}"/>
    <cellStyle name="Fechas 7 2 3 3 4" xfId="17786" xr:uid="{00000000-0005-0000-0000-0000E17F0000}"/>
    <cellStyle name="Fechas 7 2 3 3 4 2" xfId="17787" xr:uid="{00000000-0005-0000-0000-0000E27F0000}"/>
    <cellStyle name="Fechas 7 2 3 3 4 2 2" xfId="40593" xr:uid="{00000000-0005-0000-0000-0000E37F0000}"/>
    <cellStyle name="Fechas 7 2 3 3 4 3" xfId="17788" xr:uid="{00000000-0005-0000-0000-0000E47F0000}"/>
    <cellStyle name="Fechas 7 2 3 3 4 3 2" xfId="48658" xr:uid="{00000000-0005-0000-0000-0000E57F0000}"/>
    <cellStyle name="Fechas 7 2 3 3 4 4" xfId="17789" xr:uid="{00000000-0005-0000-0000-0000E67F0000}"/>
    <cellStyle name="Fechas 7 2 3 3 4 4 2" xfId="48659" xr:uid="{00000000-0005-0000-0000-0000E77F0000}"/>
    <cellStyle name="Fechas 7 2 3 3 4 5" xfId="35505" xr:uid="{00000000-0005-0000-0000-0000E87F0000}"/>
    <cellStyle name="Fechas 7 2 3 3 5" xfId="17790" xr:uid="{00000000-0005-0000-0000-0000E97F0000}"/>
    <cellStyle name="Fechas 7 2 3 3 5 2" xfId="36894" xr:uid="{00000000-0005-0000-0000-0000EA7F0000}"/>
    <cellStyle name="Fechas 7 2 3 3 6" xfId="17791" xr:uid="{00000000-0005-0000-0000-0000EB7F0000}"/>
    <cellStyle name="Fechas 7 2 3 3 6 2" xfId="48660" xr:uid="{00000000-0005-0000-0000-0000EC7F0000}"/>
    <cellStyle name="Fechas 7 2 3 3 7" xfId="17792" xr:uid="{00000000-0005-0000-0000-0000ED7F0000}"/>
    <cellStyle name="Fechas 7 2 3 3 7 2" xfId="48661" xr:uid="{00000000-0005-0000-0000-0000EE7F0000}"/>
    <cellStyle name="Fechas 7 2 3 3 8" xfId="17793" xr:uid="{00000000-0005-0000-0000-0000EF7F0000}"/>
    <cellStyle name="Fechas 7 2 3 3 8 2" xfId="48662" xr:uid="{00000000-0005-0000-0000-0000F07F0000}"/>
    <cellStyle name="Fechas 7 2 3 3 9" xfId="31806" xr:uid="{00000000-0005-0000-0000-0000F17F0000}"/>
    <cellStyle name="Fechas 7 2 3 4" xfId="17794" xr:uid="{00000000-0005-0000-0000-0000F27F0000}"/>
    <cellStyle name="Fechas 7 2 3 4 2" xfId="17795" xr:uid="{00000000-0005-0000-0000-0000F37F0000}"/>
    <cellStyle name="Fechas 7 2 3 4 2 2" xfId="17796" xr:uid="{00000000-0005-0000-0000-0000F47F0000}"/>
    <cellStyle name="Fechas 7 2 3 4 2 2 2" xfId="38431" xr:uid="{00000000-0005-0000-0000-0000F57F0000}"/>
    <cellStyle name="Fechas 7 2 3 4 2 3" xfId="17797" xr:uid="{00000000-0005-0000-0000-0000F67F0000}"/>
    <cellStyle name="Fechas 7 2 3 4 2 3 2" xfId="48663" xr:uid="{00000000-0005-0000-0000-0000F77F0000}"/>
    <cellStyle name="Fechas 7 2 3 4 2 4" xfId="17798" xr:uid="{00000000-0005-0000-0000-0000F87F0000}"/>
    <cellStyle name="Fechas 7 2 3 4 2 4 2" xfId="48664" xr:uid="{00000000-0005-0000-0000-0000F97F0000}"/>
    <cellStyle name="Fechas 7 2 3 4 2 5" xfId="33343" xr:uid="{00000000-0005-0000-0000-0000FA7F0000}"/>
    <cellStyle name="Fechas 7 2 3 4 3" xfId="17799" xr:uid="{00000000-0005-0000-0000-0000FB7F0000}"/>
    <cellStyle name="Fechas 7 2 3 4 3 2" xfId="17800" xr:uid="{00000000-0005-0000-0000-0000FC7F0000}"/>
    <cellStyle name="Fechas 7 2 3 4 3 2 2" xfId="39303" xr:uid="{00000000-0005-0000-0000-0000FD7F0000}"/>
    <cellStyle name="Fechas 7 2 3 4 3 3" xfId="17801" xr:uid="{00000000-0005-0000-0000-0000FE7F0000}"/>
    <cellStyle name="Fechas 7 2 3 4 3 3 2" xfId="48665" xr:uid="{00000000-0005-0000-0000-0000FF7F0000}"/>
    <cellStyle name="Fechas 7 2 3 4 3 4" xfId="17802" xr:uid="{00000000-0005-0000-0000-000000800000}"/>
    <cellStyle name="Fechas 7 2 3 4 3 4 2" xfId="48666" xr:uid="{00000000-0005-0000-0000-000001800000}"/>
    <cellStyle name="Fechas 7 2 3 4 3 5" xfId="34215" xr:uid="{00000000-0005-0000-0000-000002800000}"/>
    <cellStyle name="Fechas 7 2 3 4 4" xfId="17803" xr:uid="{00000000-0005-0000-0000-000003800000}"/>
    <cellStyle name="Fechas 7 2 3 4 4 2" xfId="17804" xr:uid="{00000000-0005-0000-0000-000004800000}"/>
    <cellStyle name="Fechas 7 2 3 4 4 2 2" xfId="40685" xr:uid="{00000000-0005-0000-0000-000005800000}"/>
    <cellStyle name="Fechas 7 2 3 4 4 3" xfId="17805" xr:uid="{00000000-0005-0000-0000-000006800000}"/>
    <cellStyle name="Fechas 7 2 3 4 4 3 2" xfId="48667" xr:uid="{00000000-0005-0000-0000-000007800000}"/>
    <cellStyle name="Fechas 7 2 3 4 4 4" xfId="17806" xr:uid="{00000000-0005-0000-0000-000008800000}"/>
    <cellStyle name="Fechas 7 2 3 4 4 4 2" xfId="48668" xr:uid="{00000000-0005-0000-0000-000009800000}"/>
    <cellStyle name="Fechas 7 2 3 4 4 5" xfId="35597" xr:uid="{00000000-0005-0000-0000-00000A800000}"/>
    <cellStyle name="Fechas 7 2 3 4 5" xfId="17807" xr:uid="{00000000-0005-0000-0000-00000B800000}"/>
    <cellStyle name="Fechas 7 2 3 4 5 2" xfId="36986" xr:uid="{00000000-0005-0000-0000-00000C800000}"/>
    <cellStyle name="Fechas 7 2 3 4 6" xfId="17808" xr:uid="{00000000-0005-0000-0000-00000D800000}"/>
    <cellStyle name="Fechas 7 2 3 4 6 2" xfId="48669" xr:uid="{00000000-0005-0000-0000-00000E800000}"/>
    <cellStyle name="Fechas 7 2 3 4 7" xfId="17809" xr:uid="{00000000-0005-0000-0000-00000F800000}"/>
    <cellStyle name="Fechas 7 2 3 4 7 2" xfId="48670" xr:uid="{00000000-0005-0000-0000-000010800000}"/>
    <cellStyle name="Fechas 7 2 3 4 8" xfId="17810" xr:uid="{00000000-0005-0000-0000-000011800000}"/>
    <cellStyle name="Fechas 7 2 3 4 8 2" xfId="48671" xr:uid="{00000000-0005-0000-0000-000012800000}"/>
    <cellStyle name="Fechas 7 2 3 4 9" xfId="31898" xr:uid="{00000000-0005-0000-0000-000013800000}"/>
    <cellStyle name="Fechas 7 2 3 5" xfId="17811" xr:uid="{00000000-0005-0000-0000-000014800000}"/>
    <cellStyle name="Fechas 7 2 3 5 2" xfId="17812" xr:uid="{00000000-0005-0000-0000-000015800000}"/>
    <cellStyle name="Fechas 7 2 3 5 2 2" xfId="17813" xr:uid="{00000000-0005-0000-0000-000016800000}"/>
    <cellStyle name="Fechas 7 2 3 5 2 2 2" xfId="38979" xr:uid="{00000000-0005-0000-0000-000017800000}"/>
    <cellStyle name="Fechas 7 2 3 5 2 3" xfId="17814" xr:uid="{00000000-0005-0000-0000-000018800000}"/>
    <cellStyle name="Fechas 7 2 3 5 2 3 2" xfId="48672" xr:uid="{00000000-0005-0000-0000-000019800000}"/>
    <cellStyle name="Fechas 7 2 3 5 2 4" xfId="17815" xr:uid="{00000000-0005-0000-0000-00001A800000}"/>
    <cellStyle name="Fechas 7 2 3 5 2 4 2" xfId="48673" xr:uid="{00000000-0005-0000-0000-00001B800000}"/>
    <cellStyle name="Fechas 7 2 3 5 2 5" xfId="33891" xr:uid="{00000000-0005-0000-0000-00001C800000}"/>
    <cellStyle name="Fechas 7 2 3 5 3" xfId="17816" xr:uid="{00000000-0005-0000-0000-00001D800000}"/>
    <cellStyle name="Fechas 7 2 3 5 3 2" xfId="17817" xr:uid="{00000000-0005-0000-0000-00001E800000}"/>
    <cellStyle name="Fechas 7 2 3 5 3 2 2" xfId="40195" xr:uid="{00000000-0005-0000-0000-00001F800000}"/>
    <cellStyle name="Fechas 7 2 3 5 3 3" xfId="17818" xr:uid="{00000000-0005-0000-0000-000020800000}"/>
    <cellStyle name="Fechas 7 2 3 5 3 3 2" xfId="48674" xr:uid="{00000000-0005-0000-0000-000021800000}"/>
    <cellStyle name="Fechas 7 2 3 5 3 4" xfId="17819" xr:uid="{00000000-0005-0000-0000-000022800000}"/>
    <cellStyle name="Fechas 7 2 3 5 3 4 2" xfId="48675" xr:uid="{00000000-0005-0000-0000-000023800000}"/>
    <cellStyle name="Fechas 7 2 3 5 3 5" xfId="35107" xr:uid="{00000000-0005-0000-0000-000024800000}"/>
    <cellStyle name="Fechas 7 2 3 5 4" xfId="17820" xr:uid="{00000000-0005-0000-0000-000025800000}"/>
    <cellStyle name="Fechas 7 2 3 5 4 2" xfId="36496" xr:uid="{00000000-0005-0000-0000-000026800000}"/>
    <cellStyle name="Fechas 7 2 3 5 5" xfId="17821" xr:uid="{00000000-0005-0000-0000-000027800000}"/>
    <cellStyle name="Fechas 7 2 3 5 5 2" xfId="48676" xr:uid="{00000000-0005-0000-0000-000028800000}"/>
    <cellStyle name="Fechas 7 2 3 5 6" xfId="17822" xr:uid="{00000000-0005-0000-0000-000029800000}"/>
    <cellStyle name="Fechas 7 2 3 5 6 2" xfId="48677" xr:uid="{00000000-0005-0000-0000-00002A800000}"/>
    <cellStyle name="Fechas 7 2 3 5 7" xfId="17823" xr:uid="{00000000-0005-0000-0000-00002B800000}"/>
    <cellStyle name="Fechas 7 2 3 5 7 2" xfId="48678" xr:uid="{00000000-0005-0000-0000-00002C800000}"/>
    <cellStyle name="Fechas 7 2 3 5 8" xfId="31408" xr:uid="{00000000-0005-0000-0000-00002D800000}"/>
    <cellStyle name="Fechas 7 2 3 6" xfId="17824" xr:uid="{00000000-0005-0000-0000-00002E800000}"/>
    <cellStyle name="Fechas 7 2 3 6 2" xfId="17825" xr:uid="{00000000-0005-0000-0000-00002F800000}"/>
    <cellStyle name="Fechas 7 2 3 6 2 2" xfId="37632" xr:uid="{00000000-0005-0000-0000-000030800000}"/>
    <cellStyle name="Fechas 7 2 3 6 3" xfId="17826" xr:uid="{00000000-0005-0000-0000-000031800000}"/>
    <cellStyle name="Fechas 7 2 3 6 3 2" xfId="48679" xr:uid="{00000000-0005-0000-0000-000032800000}"/>
    <cellStyle name="Fechas 7 2 3 6 4" xfId="17827" xr:uid="{00000000-0005-0000-0000-000033800000}"/>
    <cellStyle name="Fechas 7 2 3 6 4 2" xfId="48680" xr:uid="{00000000-0005-0000-0000-000034800000}"/>
    <cellStyle name="Fechas 7 2 3 6 5" xfId="32544" xr:uid="{00000000-0005-0000-0000-000035800000}"/>
    <cellStyle name="Fechas 7 2 3 7" xfId="17828" xr:uid="{00000000-0005-0000-0000-000036800000}"/>
    <cellStyle name="Fechas 7 2 3 7 2" xfId="17829" xr:uid="{00000000-0005-0000-0000-000037800000}"/>
    <cellStyle name="Fechas 7 2 3 7 2 2" xfId="37510" xr:uid="{00000000-0005-0000-0000-000038800000}"/>
    <cellStyle name="Fechas 7 2 3 7 3" xfId="17830" xr:uid="{00000000-0005-0000-0000-000039800000}"/>
    <cellStyle name="Fechas 7 2 3 7 3 2" xfId="48681" xr:uid="{00000000-0005-0000-0000-00003A800000}"/>
    <cellStyle name="Fechas 7 2 3 7 4" xfId="17831" xr:uid="{00000000-0005-0000-0000-00003B800000}"/>
    <cellStyle name="Fechas 7 2 3 7 4 2" xfId="48682" xr:uid="{00000000-0005-0000-0000-00003C800000}"/>
    <cellStyle name="Fechas 7 2 3 7 5" xfId="32422" xr:uid="{00000000-0005-0000-0000-00003D800000}"/>
    <cellStyle name="Fechas 7 2 3 8" xfId="17832" xr:uid="{00000000-0005-0000-0000-00003E800000}"/>
    <cellStyle name="Fechas 7 2 3 8 2" xfId="17833" xr:uid="{00000000-0005-0000-0000-00003F800000}"/>
    <cellStyle name="Fechas 7 2 3 8 2 2" xfId="39844" xr:uid="{00000000-0005-0000-0000-000040800000}"/>
    <cellStyle name="Fechas 7 2 3 8 3" xfId="17834" xr:uid="{00000000-0005-0000-0000-000041800000}"/>
    <cellStyle name="Fechas 7 2 3 8 3 2" xfId="48683" xr:uid="{00000000-0005-0000-0000-000042800000}"/>
    <cellStyle name="Fechas 7 2 3 8 4" xfId="17835" xr:uid="{00000000-0005-0000-0000-000043800000}"/>
    <cellStyle name="Fechas 7 2 3 8 4 2" xfId="48684" xr:uid="{00000000-0005-0000-0000-000044800000}"/>
    <cellStyle name="Fechas 7 2 3 8 5" xfId="34756" xr:uid="{00000000-0005-0000-0000-000045800000}"/>
    <cellStyle name="Fechas 7 2 3 9" xfId="17836" xr:uid="{00000000-0005-0000-0000-000046800000}"/>
    <cellStyle name="Fechas 7 2 3 9 2" xfId="36146" xr:uid="{00000000-0005-0000-0000-000047800000}"/>
    <cellStyle name="Fechas 7 2 4" xfId="17837" xr:uid="{00000000-0005-0000-0000-000048800000}"/>
    <cellStyle name="Fechas 7 2 4 2" xfId="17838" xr:uid="{00000000-0005-0000-0000-000049800000}"/>
    <cellStyle name="Fechas 7 2 4 2 2" xfId="17839" xr:uid="{00000000-0005-0000-0000-00004A800000}"/>
    <cellStyle name="Fechas 7 2 4 2 2 2" xfId="38278" xr:uid="{00000000-0005-0000-0000-00004B800000}"/>
    <cellStyle name="Fechas 7 2 4 2 3" xfId="17840" xr:uid="{00000000-0005-0000-0000-00004C800000}"/>
    <cellStyle name="Fechas 7 2 4 2 3 2" xfId="48685" xr:uid="{00000000-0005-0000-0000-00004D800000}"/>
    <cellStyle name="Fechas 7 2 4 2 4" xfId="17841" xr:uid="{00000000-0005-0000-0000-00004E800000}"/>
    <cellStyle name="Fechas 7 2 4 2 4 2" xfId="48686" xr:uid="{00000000-0005-0000-0000-00004F800000}"/>
    <cellStyle name="Fechas 7 2 4 2 5" xfId="17842" xr:uid="{00000000-0005-0000-0000-000050800000}"/>
    <cellStyle name="Fechas 7 2 4 2 5 2" xfId="48687" xr:uid="{00000000-0005-0000-0000-000051800000}"/>
    <cellStyle name="Fechas 7 2 4 2 6" xfId="33190" xr:uid="{00000000-0005-0000-0000-000052800000}"/>
    <cellStyle name="Fechas 7 2 4 3" xfId="17843" xr:uid="{00000000-0005-0000-0000-000053800000}"/>
    <cellStyle name="Fechas 7 2 4 3 2" xfId="17844" xr:uid="{00000000-0005-0000-0000-000054800000}"/>
    <cellStyle name="Fechas 7 2 4 3 2 2" xfId="40532" xr:uid="{00000000-0005-0000-0000-000055800000}"/>
    <cellStyle name="Fechas 7 2 4 3 3" xfId="17845" xr:uid="{00000000-0005-0000-0000-000056800000}"/>
    <cellStyle name="Fechas 7 2 4 3 3 2" xfId="48688" xr:uid="{00000000-0005-0000-0000-000057800000}"/>
    <cellStyle name="Fechas 7 2 4 3 4" xfId="17846" xr:uid="{00000000-0005-0000-0000-000058800000}"/>
    <cellStyle name="Fechas 7 2 4 3 4 2" xfId="48689" xr:uid="{00000000-0005-0000-0000-000059800000}"/>
    <cellStyle name="Fechas 7 2 4 3 5" xfId="17847" xr:uid="{00000000-0005-0000-0000-00005A800000}"/>
    <cellStyle name="Fechas 7 2 4 3 5 2" xfId="48690" xr:uid="{00000000-0005-0000-0000-00005B800000}"/>
    <cellStyle name="Fechas 7 2 4 3 6" xfId="35444" xr:uid="{00000000-0005-0000-0000-00005C800000}"/>
    <cellStyle name="Fechas 7 2 4 4" xfId="17848" xr:uid="{00000000-0005-0000-0000-00005D800000}"/>
    <cellStyle name="Fechas 7 2 4 4 2" xfId="36833" xr:uid="{00000000-0005-0000-0000-00005E800000}"/>
    <cellStyle name="Fechas 7 2 4 5" xfId="31745" xr:uid="{00000000-0005-0000-0000-00005F800000}"/>
    <cellStyle name="Fechas 7 2 5" xfId="17849" xr:uid="{00000000-0005-0000-0000-000060800000}"/>
    <cellStyle name="Fechas 7 2 5 2" xfId="17850" xr:uid="{00000000-0005-0000-0000-000061800000}"/>
    <cellStyle name="Fechas 7 2 5 2 2" xfId="17851" xr:uid="{00000000-0005-0000-0000-000062800000}"/>
    <cellStyle name="Fechas 7 2 5 2 2 2" xfId="38332" xr:uid="{00000000-0005-0000-0000-000063800000}"/>
    <cellStyle name="Fechas 7 2 5 2 3" xfId="17852" xr:uid="{00000000-0005-0000-0000-000064800000}"/>
    <cellStyle name="Fechas 7 2 5 2 3 2" xfId="48691" xr:uid="{00000000-0005-0000-0000-000065800000}"/>
    <cellStyle name="Fechas 7 2 5 2 4" xfId="17853" xr:uid="{00000000-0005-0000-0000-000066800000}"/>
    <cellStyle name="Fechas 7 2 5 2 4 2" xfId="48692" xr:uid="{00000000-0005-0000-0000-000067800000}"/>
    <cellStyle name="Fechas 7 2 5 2 5" xfId="33244" xr:uid="{00000000-0005-0000-0000-000068800000}"/>
    <cellStyle name="Fechas 7 2 5 3" xfId="17854" xr:uid="{00000000-0005-0000-0000-000069800000}"/>
    <cellStyle name="Fechas 7 2 5 3 2" xfId="17855" xr:uid="{00000000-0005-0000-0000-00006A800000}"/>
    <cellStyle name="Fechas 7 2 5 3 2 2" xfId="39204" xr:uid="{00000000-0005-0000-0000-00006B800000}"/>
    <cellStyle name="Fechas 7 2 5 3 3" xfId="17856" xr:uid="{00000000-0005-0000-0000-00006C800000}"/>
    <cellStyle name="Fechas 7 2 5 3 3 2" xfId="48693" xr:uid="{00000000-0005-0000-0000-00006D800000}"/>
    <cellStyle name="Fechas 7 2 5 3 4" xfId="17857" xr:uid="{00000000-0005-0000-0000-00006E800000}"/>
    <cellStyle name="Fechas 7 2 5 3 4 2" xfId="48694" xr:uid="{00000000-0005-0000-0000-00006F800000}"/>
    <cellStyle name="Fechas 7 2 5 3 5" xfId="34116" xr:uid="{00000000-0005-0000-0000-000070800000}"/>
    <cellStyle name="Fechas 7 2 5 4" xfId="17858" xr:uid="{00000000-0005-0000-0000-000071800000}"/>
    <cellStyle name="Fechas 7 2 5 4 2" xfId="17859" xr:uid="{00000000-0005-0000-0000-000072800000}"/>
    <cellStyle name="Fechas 7 2 5 4 2 2" xfId="40586" xr:uid="{00000000-0005-0000-0000-000073800000}"/>
    <cellStyle name="Fechas 7 2 5 4 3" xfId="17860" xr:uid="{00000000-0005-0000-0000-000074800000}"/>
    <cellStyle name="Fechas 7 2 5 4 3 2" xfId="48695" xr:uid="{00000000-0005-0000-0000-000075800000}"/>
    <cellStyle name="Fechas 7 2 5 4 4" xfId="17861" xr:uid="{00000000-0005-0000-0000-000076800000}"/>
    <cellStyle name="Fechas 7 2 5 4 4 2" xfId="48696" xr:uid="{00000000-0005-0000-0000-000077800000}"/>
    <cellStyle name="Fechas 7 2 5 4 5" xfId="35498" xr:uid="{00000000-0005-0000-0000-000078800000}"/>
    <cellStyle name="Fechas 7 2 5 5" xfId="17862" xr:uid="{00000000-0005-0000-0000-000079800000}"/>
    <cellStyle name="Fechas 7 2 5 5 2" xfId="36887" xr:uid="{00000000-0005-0000-0000-00007A800000}"/>
    <cellStyle name="Fechas 7 2 5 6" xfId="17863" xr:uid="{00000000-0005-0000-0000-00007B800000}"/>
    <cellStyle name="Fechas 7 2 5 6 2" xfId="48697" xr:uid="{00000000-0005-0000-0000-00007C800000}"/>
    <cellStyle name="Fechas 7 2 5 7" xfId="17864" xr:uid="{00000000-0005-0000-0000-00007D800000}"/>
    <cellStyle name="Fechas 7 2 5 7 2" xfId="48698" xr:uid="{00000000-0005-0000-0000-00007E800000}"/>
    <cellStyle name="Fechas 7 2 5 8" xfId="17865" xr:uid="{00000000-0005-0000-0000-00007F800000}"/>
    <cellStyle name="Fechas 7 2 5 8 2" xfId="48699" xr:uid="{00000000-0005-0000-0000-000080800000}"/>
    <cellStyle name="Fechas 7 2 5 9" xfId="31799" xr:uid="{00000000-0005-0000-0000-000081800000}"/>
    <cellStyle name="Fechas 7 2 6" xfId="17866" xr:uid="{00000000-0005-0000-0000-000082800000}"/>
    <cellStyle name="Fechas 7 2 6 2" xfId="17867" xr:uid="{00000000-0005-0000-0000-000083800000}"/>
    <cellStyle name="Fechas 7 2 6 2 2" xfId="17868" xr:uid="{00000000-0005-0000-0000-000084800000}"/>
    <cellStyle name="Fechas 7 2 6 2 2 2" xfId="38438" xr:uid="{00000000-0005-0000-0000-000085800000}"/>
    <cellStyle name="Fechas 7 2 6 2 3" xfId="17869" xr:uid="{00000000-0005-0000-0000-000086800000}"/>
    <cellStyle name="Fechas 7 2 6 2 3 2" xfId="48700" xr:uid="{00000000-0005-0000-0000-000087800000}"/>
    <cellStyle name="Fechas 7 2 6 2 4" xfId="17870" xr:uid="{00000000-0005-0000-0000-000088800000}"/>
    <cellStyle name="Fechas 7 2 6 2 4 2" xfId="48701" xr:uid="{00000000-0005-0000-0000-000089800000}"/>
    <cellStyle name="Fechas 7 2 6 2 5" xfId="33350" xr:uid="{00000000-0005-0000-0000-00008A800000}"/>
    <cellStyle name="Fechas 7 2 6 3" xfId="17871" xr:uid="{00000000-0005-0000-0000-00008B800000}"/>
    <cellStyle name="Fechas 7 2 6 3 2" xfId="17872" xr:uid="{00000000-0005-0000-0000-00008C800000}"/>
    <cellStyle name="Fechas 7 2 6 3 2 2" xfId="39310" xr:uid="{00000000-0005-0000-0000-00008D800000}"/>
    <cellStyle name="Fechas 7 2 6 3 3" xfId="17873" xr:uid="{00000000-0005-0000-0000-00008E800000}"/>
    <cellStyle name="Fechas 7 2 6 3 3 2" xfId="48702" xr:uid="{00000000-0005-0000-0000-00008F800000}"/>
    <cellStyle name="Fechas 7 2 6 3 4" xfId="17874" xr:uid="{00000000-0005-0000-0000-000090800000}"/>
    <cellStyle name="Fechas 7 2 6 3 4 2" xfId="48703" xr:uid="{00000000-0005-0000-0000-000091800000}"/>
    <cellStyle name="Fechas 7 2 6 3 5" xfId="34222" xr:uid="{00000000-0005-0000-0000-000092800000}"/>
    <cellStyle name="Fechas 7 2 6 4" xfId="17875" xr:uid="{00000000-0005-0000-0000-000093800000}"/>
    <cellStyle name="Fechas 7 2 6 4 2" xfId="17876" xr:uid="{00000000-0005-0000-0000-000094800000}"/>
    <cellStyle name="Fechas 7 2 6 4 2 2" xfId="40692" xr:uid="{00000000-0005-0000-0000-000095800000}"/>
    <cellStyle name="Fechas 7 2 6 4 3" xfId="17877" xr:uid="{00000000-0005-0000-0000-000096800000}"/>
    <cellStyle name="Fechas 7 2 6 4 3 2" xfId="48704" xr:uid="{00000000-0005-0000-0000-000097800000}"/>
    <cellStyle name="Fechas 7 2 6 4 4" xfId="17878" xr:uid="{00000000-0005-0000-0000-000098800000}"/>
    <cellStyle name="Fechas 7 2 6 4 4 2" xfId="48705" xr:uid="{00000000-0005-0000-0000-000099800000}"/>
    <cellStyle name="Fechas 7 2 6 4 5" xfId="35604" xr:uid="{00000000-0005-0000-0000-00009A800000}"/>
    <cellStyle name="Fechas 7 2 6 5" xfId="17879" xr:uid="{00000000-0005-0000-0000-00009B800000}"/>
    <cellStyle name="Fechas 7 2 6 5 2" xfId="36993" xr:uid="{00000000-0005-0000-0000-00009C800000}"/>
    <cellStyle name="Fechas 7 2 6 6" xfId="17880" xr:uid="{00000000-0005-0000-0000-00009D800000}"/>
    <cellStyle name="Fechas 7 2 6 6 2" xfId="48706" xr:uid="{00000000-0005-0000-0000-00009E800000}"/>
    <cellStyle name="Fechas 7 2 6 7" xfId="17881" xr:uid="{00000000-0005-0000-0000-00009F800000}"/>
    <cellStyle name="Fechas 7 2 6 7 2" xfId="48707" xr:uid="{00000000-0005-0000-0000-0000A0800000}"/>
    <cellStyle name="Fechas 7 2 6 8" xfId="17882" xr:uid="{00000000-0005-0000-0000-0000A1800000}"/>
    <cellStyle name="Fechas 7 2 6 8 2" xfId="48708" xr:uid="{00000000-0005-0000-0000-0000A2800000}"/>
    <cellStyle name="Fechas 7 2 6 9" xfId="31905" xr:uid="{00000000-0005-0000-0000-0000A3800000}"/>
    <cellStyle name="Fechas 7 2 7" xfId="17883" xr:uid="{00000000-0005-0000-0000-0000A4800000}"/>
    <cellStyle name="Fechas 7 2 7 2" xfId="17884" xr:uid="{00000000-0005-0000-0000-0000A5800000}"/>
    <cellStyle name="Fechas 7 2 7 2 2" xfId="17885" xr:uid="{00000000-0005-0000-0000-0000A6800000}"/>
    <cellStyle name="Fechas 7 2 7 2 2 2" xfId="38972" xr:uid="{00000000-0005-0000-0000-0000A7800000}"/>
    <cellStyle name="Fechas 7 2 7 2 3" xfId="17886" xr:uid="{00000000-0005-0000-0000-0000A8800000}"/>
    <cellStyle name="Fechas 7 2 7 2 3 2" xfId="48709" xr:uid="{00000000-0005-0000-0000-0000A9800000}"/>
    <cellStyle name="Fechas 7 2 7 2 4" xfId="17887" xr:uid="{00000000-0005-0000-0000-0000AA800000}"/>
    <cellStyle name="Fechas 7 2 7 2 4 2" xfId="48710" xr:uid="{00000000-0005-0000-0000-0000AB800000}"/>
    <cellStyle name="Fechas 7 2 7 2 5" xfId="33884" xr:uid="{00000000-0005-0000-0000-0000AC800000}"/>
    <cellStyle name="Fechas 7 2 7 3" xfId="17888" xr:uid="{00000000-0005-0000-0000-0000AD800000}"/>
    <cellStyle name="Fechas 7 2 7 3 2" xfId="17889" xr:uid="{00000000-0005-0000-0000-0000AE800000}"/>
    <cellStyle name="Fechas 7 2 7 3 2 2" xfId="40188" xr:uid="{00000000-0005-0000-0000-0000AF800000}"/>
    <cellStyle name="Fechas 7 2 7 3 3" xfId="17890" xr:uid="{00000000-0005-0000-0000-0000B0800000}"/>
    <cellStyle name="Fechas 7 2 7 3 3 2" xfId="48711" xr:uid="{00000000-0005-0000-0000-0000B1800000}"/>
    <cellStyle name="Fechas 7 2 7 3 4" xfId="17891" xr:uid="{00000000-0005-0000-0000-0000B2800000}"/>
    <cellStyle name="Fechas 7 2 7 3 4 2" xfId="48712" xr:uid="{00000000-0005-0000-0000-0000B3800000}"/>
    <cellStyle name="Fechas 7 2 7 3 5" xfId="35100" xr:uid="{00000000-0005-0000-0000-0000B4800000}"/>
    <cellStyle name="Fechas 7 2 7 4" xfId="17892" xr:uid="{00000000-0005-0000-0000-0000B5800000}"/>
    <cellStyle name="Fechas 7 2 7 4 2" xfId="36489" xr:uid="{00000000-0005-0000-0000-0000B6800000}"/>
    <cellStyle name="Fechas 7 2 7 5" xfId="17893" xr:uid="{00000000-0005-0000-0000-0000B7800000}"/>
    <cellStyle name="Fechas 7 2 7 5 2" xfId="48713" xr:uid="{00000000-0005-0000-0000-0000B8800000}"/>
    <cellStyle name="Fechas 7 2 7 6" xfId="17894" xr:uid="{00000000-0005-0000-0000-0000B9800000}"/>
    <cellStyle name="Fechas 7 2 7 6 2" xfId="48714" xr:uid="{00000000-0005-0000-0000-0000BA800000}"/>
    <cellStyle name="Fechas 7 2 7 7" xfId="17895" xr:uid="{00000000-0005-0000-0000-0000BB800000}"/>
    <cellStyle name="Fechas 7 2 7 7 2" xfId="48715" xr:uid="{00000000-0005-0000-0000-0000BC800000}"/>
    <cellStyle name="Fechas 7 2 7 8" xfId="31401" xr:uid="{00000000-0005-0000-0000-0000BD800000}"/>
    <cellStyle name="Fechas 7 2 8" xfId="17896" xr:uid="{00000000-0005-0000-0000-0000BE800000}"/>
    <cellStyle name="Fechas 7 2 8 2" xfId="17897" xr:uid="{00000000-0005-0000-0000-0000BF800000}"/>
    <cellStyle name="Fechas 7 2 8 2 2" xfId="37580" xr:uid="{00000000-0005-0000-0000-0000C0800000}"/>
    <cellStyle name="Fechas 7 2 8 3" xfId="17898" xr:uid="{00000000-0005-0000-0000-0000C1800000}"/>
    <cellStyle name="Fechas 7 2 8 3 2" xfId="48716" xr:uid="{00000000-0005-0000-0000-0000C2800000}"/>
    <cellStyle name="Fechas 7 2 8 4" xfId="17899" xr:uid="{00000000-0005-0000-0000-0000C3800000}"/>
    <cellStyle name="Fechas 7 2 8 4 2" xfId="48717" xr:uid="{00000000-0005-0000-0000-0000C4800000}"/>
    <cellStyle name="Fechas 7 2 8 5" xfId="32492" xr:uid="{00000000-0005-0000-0000-0000C5800000}"/>
    <cellStyle name="Fechas 7 2 9" xfId="17900" xr:uid="{00000000-0005-0000-0000-0000C6800000}"/>
    <cellStyle name="Fechas 7 2 9 2" xfId="17901" xr:uid="{00000000-0005-0000-0000-0000C7800000}"/>
    <cellStyle name="Fechas 7 2 9 2 2" xfId="37825" xr:uid="{00000000-0005-0000-0000-0000C8800000}"/>
    <cellStyle name="Fechas 7 2 9 3" xfId="17902" xr:uid="{00000000-0005-0000-0000-0000C9800000}"/>
    <cellStyle name="Fechas 7 2 9 3 2" xfId="48718" xr:uid="{00000000-0005-0000-0000-0000CA800000}"/>
    <cellStyle name="Fechas 7 2 9 4" xfId="17903" xr:uid="{00000000-0005-0000-0000-0000CB800000}"/>
    <cellStyle name="Fechas 7 2 9 4 2" xfId="48719" xr:uid="{00000000-0005-0000-0000-0000CC800000}"/>
    <cellStyle name="Fechas 7 2 9 5" xfId="32737" xr:uid="{00000000-0005-0000-0000-0000CD800000}"/>
    <cellStyle name="Fechas 7 3" xfId="17904" xr:uid="{00000000-0005-0000-0000-0000CE800000}"/>
    <cellStyle name="Fechas 7 3 10" xfId="17905" xr:uid="{00000000-0005-0000-0000-0000CF800000}"/>
    <cellStyle name="Fechas 7 3 10 2" xfId="48720" xr:uid="{00000000-0005-0000-0000-0000D0800000}"/>
    <cellStyle name="Fechas 7 3 11" xfId="17906" xr:uid="{00000000-0005-0000-0000-0000D1800000}"/>
    <cellStyle name="Fechas 7 3 11 2" xfId="48721" xr:uid="{00000000-0005-0000-0000-0000D2800000}"/>
    <cellStyle name="Fechas 7 3 12" xfId="30947" xr:uid="{00000000-0005-0000-0000-0000D3800000}"/>
    <cellStyle name="Fechas 7 3 2" xfId="17907" xr:uid="{00000000-0005-0000-0000-0000D4800000}"/>
    <cellStyle name="Fechas 7 3 2 2" xfId="17908" xr:uid="{00000000-0005-0000-0000-0000D5800000}"/>
    <cellStyle name="Fechas 7 3 2 2 2" xfId="17909" xr:uid="{00000000-0005-0000-0000-0000D6800000}"/>
    <cellStyle name="Fechas 7 3 2 2 2 2" xfId="38286" xr:uid="{00000000-0005-0000-0000-0000D7800000}"/>
    <cellStyle name="Fechas 7 3 2 2 3" xfId="17910" xr:uid="{00000000-0005-0000-0000-0000D8800000}"/>
    <cellStyle name="Fechas 7 3 2 2 3 2" xfId="48722" xr:uid="{00000000-0005-0000-0000-0000D9800000}"/>
    <cellStyle name="Fechas 7 3 2 2 4" xfId="17911" xr:uid="{00000000-0005-0000-0000-0000DA800000}"/>
    <cellStyle name="Fechas 7 3 2 2 4 2" xfId="48723" xr:uid="{00000000-0005-0000-0000-0000DB800000}"/>
    <cellStyle name="Fechas 7 3 2 2 5" xfId="17912" xr:uid="{00000000-0005-0000-0000-0000DC800000}"/>
    <cellStyle name="Fechas 7 3 2 2 5 2" xfId="48724" xr:uid="{00000000-0005-0000-0000-0000DD800000}"/>
    <cellStyle name="Fechas 7 3 2 2 6" xfId="33198" xr:uid="{00000000-0005-0000-0000-0000DE800000}"/>
    <cellStyle name="Fechas 7 3 2 2 7" xfId="58466" xr:uid="{00000000-0005-0000-0000-0000DF800000}"/>
    <cellStyle name="Fechas 7 3 2 3" xfId="17913" xr:uid="{00000000-0005-0000-0000-0000E0800000}"/>
    <cellStyle name="Fechas 7 3 2 3 2" xfId="17914" xr:uid="{00000000-0005-0000-0000-0000E1800000}"/>
    <cellStyle name="Fechas 7 3 2 3 2 2" xfId="40540" xr:uid="{00000000-0005-0000-0000-0000E2800000}"/>
    <cellStyle name="Fechas 7 3 2 3 3" xfId="17915" xr:uid="{00000000-0005-0000-0000-0000E3800000}"/>
    <cellStyle name="Fechas 7 3 2 3 3 2" xfId="48725" xr:uid="{00000000-0005-0000-0000-0000E4800000}"/>
    <cellStyle name="Fechas 7 3 2 3 4" xfId="17916" xr:uid="{00000000-0005-0000-0000-0000E5800000}"/>
    <cellStyle name="Fechas 7 3 2 3 4 2" xfId="48726" xr:uid="{00000000-0005-0000-0000-0000E6800000}"/>
    <cellStyle name="Fechas 7 3 2 3 5" xfId="17917" xr:uid="{00000000-0005-0000-0000-0000E7800000}"/>
    <cellStyle name="Fechas 7 3 2 3 5 2" xfId="48727" xr:uid="{00000000-0005-0000-0000-0000E8800000}"/>
    <cellStyle name="Fechas 7 3 2 3 6" xfId="35452" xr:uid="{00000000-0005-0000-0000-0000E9800000}"/>
    <cellStyle name="Fechas 7 3 2 3 7" xfId="58364" xr:uid="{00000000-0005-0000-0000-0000EA800000}"/>
    <cellStyle name="Fechas 7 3 2 4" xfId="17918" xr:uid="{00000000-0005-0000-0000-0000EB800000}"/>
    <cellStyle name="Fechas 7 3 2 4 2" xfId="36841" xr:uid="{00000000-0005-0000-0000-0000EC800000}"/>
    <cellStyle name="Fechas 7 3 2 4 3" xfId="58559" xr:uid="{00000000-0005-0000-0000-0000ED800000}"/>
    <cellStyle name="Fechas 7 3 2 5" xfId="31753" xr:uid="{00000000-0005-0000-0000-0000EE800000}"/>
    <cellStyle name="Fechas 7 3 2 6" xfId="58628" xr:uid="{00000000-0005-0000-0000-0000EF800000}"/>
    <cellStyle name="Fechas 7 3 3" xfId="17919" xr:uid="{00000000-0005-0000-0000-0000F0800000}"/>
    <cellStyle name="Fechas 7 3 3 10" xfId="58178" xr:uid="{00000000-0005-0000-0000-0000F1800000}"/>
    <cellStyle name="Fechas 7 3 3 2" xfId="17920" xr:uid="{00000000-0005-0000-0000-0000F2800000}"/>
    <cellStyle name="Fechas 7 3 3 2 2" xfId="17921" xr:uid="{00000000-0005-0000-0000-0000F3800000}"/>
    <cellStyle name="Fechas 7 3 3 2 2 2" xfId="38340" xr:uid="{00000000-0005-0000-0000-0000F4800000}"/>
    <cellStyle name="Fechas 7 3 3 2 3" xfId="17922" xr:uid="{00000000-0005-0000-0000-0000F5800000}"/>
    <cellStyle name="Fechas 7 3 3 2 3 2" xfId="48728" xr:uid="{00000000-0005-0000-0000-0000F6800000}"/>
    <cellStyle name="Fechas 7 3 3 2 4" xfId="17923" xr:uid="{00000000-0005-0000-0000-0000F7800000}"/>
    <cellStyle name="Fechas 7 3 3 2 4 2" xfId="48729" xr:uid="{00000000-0005-0000-0000-0000F8800000}"/>
    <cellStyle name="Fechas 7 3 3 2 5" xfId="33252" xr:uid="{00000000-0005-0000-0000-0000F9800000}"/>
    <cellStyle name="Fechas 7 3 3 2 6" xfId="58586" xr:uid="{00000000-0005-0000-0000-0000FA800000}"/>
    <cellStyle name="Fechas 7 3 3 3" xfId="17924" xr:uid="{00000000-0005-0000-0000-0000FB800000}"/>
    <cellStyle name="Fechas 7 3 3 3 2" xfId="17925" xr:uid="{00000000-0005-0000-0000-0000FC800000}"/>
    <cellStyle name="Fechas 7 3 3 3 2 2" xfId="39212" xr:uid="{00000000-0005-0000-0000-0000FD800000}"/>
    <cellStyle name="Fechas 7 3 3 3 3" xfId="17926" xr:uid="{00000000-0005-0000-0000-0000FE800000}"/>
    <cellStyle name="Fechas 7 3 3 3 3 2" xfId="48730" xr:uid="{00000000-0005-0000-0000-0000FF800000}"/>
    <cellStyle name="Fechas 7 3 3 3 4" xfId="17927" xr:uid="{00000000-0005-0000-0000-000000810000}"/>
    <cellStyle name="Fechas 7 3 3 3 4 2" xfId="48731" xr:uid="{00000000-0005-0000-0000-000001810000}"/>
    <cellStyle name="Fechas 7 3 3 3 5" xfId="34124" xr:uid="{00000000-0005-0000-0000-000002810000}"/>
    <cellStyle name="Fechas 7 3 3 3 6" xfId="58348" xr:uid="{00000000-0005-0000-0000-000003810000}"/>
    <cellStyle name="Fechas 7 3 3 4" xfId="17928" xr:uid="{00000000-0005-0000-0000-000004810000}"/>
    <cellStyle name="Fechas 7 3 3 4 2" xfId="17929" xr:uid="{00000000-0005-0000-0000-000005810000}"/>
    <cellStyle name="Fechas 7 3 3 4 2 2" xfId="40594" xr:uid="{00000000-0005-0000-0000-000006810000}"/>
    <cellStyle name="Fechas 7 3 3 4 3" xfId="17930" xr:uid="{00000000-0005-0000-0000-000007810000}"/>
    <cellStyle name="Fechas 7 3 3 4 3 2" xfId="48732" xr:uid="{00000000-0005-0000-0000-000008810000}"/>
    <cellStyle name="Fechas 7 3 3 4 4" xfId="17931" xr:uid="{00000000-0005-0000-0000-000009810000}"/>
    <cellStyle name="Fechas 7 3 3 4 4 2" xfId="48733" xr:uid="{00000000-0005-0000-0000-00000A810000}"/>
    <cellStyle name="Fechas 7 3 3 4 5" xfId="35506" xr:uid="{00000000-0005-0000-0000-00000B810000}"/>
    <cellStyle name="Fechas 7 3 3 4 6" xfId="58645" xr:uid="{00000000-0005-0000-0000-00000C810000}"/>
    <cellStyle name="Fechas 7 3 3 5" xfId="17932" xr:uid="{00000000-0005-0000-0000-00000D810000}"/>
    <cellStyle name="Fechas 7 3 3 5 2" xfId="36895" xr:uid="{00000000-0005-0000-0000-00000E810000}"/>
    <cellStyle name="Fechas 7 3 3 5 3" xfId="58572" xr:uid="{00000000-0005-0000-0000-00000F810000}"/>
    <cellStyle name="Fechas 7 3 3 6" xfId="17933" xr:uid="{00000000-0005-0000-0000-000010810000}"/>
    <cellStyle name="Fechas 7 3 3 6 2" xfId="48734" xr:uid="{00000000-0005-0000-0000-000011810000}"/>
    <cellStyle name="Fechas 7 3 3 6 3" xfId="58693" xr:uid="{00000000-0005-0000-0000-000012810000}"/>
    <cellStyle name="Fechas 7 3 3 7" xfId="17934" xr:uid="{00000000-0005-0000-0000-000013810000}"/>
    <cellStyle name="Fechas 7 3 3 7 2" xfId="48735" xr:uid="{00000000-0005-0000-0000-000014810000}"/>
    <cellStyle name="Fechas 7 3 3 8" xfId="17935" xr:uid="{00000000-0005-0000-0000-000015810000}"/>
    <cellStyle name="Fechas 7 3 3 8 2" xfId="48736" xr:uid="{00000000-0005-0000-0000-000016810000}"/>
    <cellStyle name="Fechas 7 3 3 9" xfId="31807" xr:uid="{00000000-0005-0000-0000-000017810000}"/>
    <cellStyle name="Fechas 7 3 4" xfId="17936" xr:uid="{00000000-0005-0000-0000-000018810000}"/>
    <cellStyle name="Fechas 7 3 4 2" xfId="17937" xr:uid="{00000000-0005-0000-0000-000019810000}"/>
    <cellStyle name="Fechas 7 3 4 2 2" xfId="17938" xr:uid="{00000000-0005-0000-0000-00001A810000}"/>
    <cellStyle name="Fechas 7 3 4 2 2 2" xfId="38430" xr:uid="{00000000-0005-0000-0000-00001B810000}"/>
    <cellStyle name="Fechas 7 3 4 2 3" xfId="17939" xr:uid="{00000000-0005-0000-0000-00001C810000}"/>
    <cellStyle name="Fechas 7 3 4 2 3 2" xfId="48737" xr:uid="{00000000-0005-0000-0000-00001D810000}"/>
    <cellStyle name="Fechas 7 3 4 2 4" xfId="17940" xr:uid="{00000000-0005-0000-0000-00001E810000}"/>
    <cellStyle name="Fechas 7 3 4 2 4 2" xfId="48738" xr:uid="{00000000-0005-0000-0000-00001F810000}"/>
    <cellStyle name="Fechas 7 3 4 2 5" xfId="33342" xr:uid="{00000000-0005-0000-0000-000020810000}"/>
    <cellStyle name="Fechas 7 3 4 3" xfId="17941" xr:uid="{00000000-0005-0000-0000-000021810000}"/>
    <cellStyle name="Fechas 7 3 4 3 2" xfId="17942" xr:uid="{00000000-0005-0000-0000-000022810000}"/>
    <cellStyle name="Fechas 7 3 4 3 2 2" xfId="39302" xr:uid="{00000000-0005-0000-0000-000023810000}"/>
    <cellStyle name="Fechas 7 3 4 3 3" xfId="17943" xr:uid="{00000000-0005-0000-0000-000024810000}"/>
    <cellStyle name="Fechas 7 3 4 3 3 2" xfId="48739" xr:uid="{00000000-0005-0000-0000-000025810000}"/>
    <cellStyle name="Fechas 7 3 4 3 4" xfId="17944" xr:uid="{00000000-0005-0000-0000-000026810000}"/>
    <cellStyle name="Fechas 7 3 4 3 4 2" xfId="48740" xr:uid="{00000000-0005-0000-0000-000027810000}"/>
    <cellStyle name="Fechas 7 3 4 3 5" xfId="34214" xr:uid="{00000000-0005-0000-0000-000028810000}"/>
    <cellStyle name="Fechas 7 3 4 4" xfId="17945" xr:uid="{00000000-0005-0000-0000-000029810000}"/>
    <cellStyle name="Fechas 7 3 4 4 2" xfId="17946" xr:uid="{00000000-0005-0000-0000-00002A810000}"/>
    <cellStyle name="Fechas 7 3 4 4 2 2" xfId="40684" xr:uid="{00000000-0005-0000-0000-00002B810000}"/>
    <cellStyle name="Fechas 7 3 4 4 3" xfId="17947" xr:uid="{00000000-0005-0000-0000-00002C810000}"/>
    <cellStyle name="Fechas 7 3 4 4 3 2" xfId="48741" xr:uid="{00000000-0005-0000-0000-00002D810000}"/>
    <cellStyle name="Fechas 7 3 4 4 4" xfId="17948" xr:uid="{00000000-0005-0000-0000-00002E810000}"/>
    <cellStyle name="Fechas 7 3 4 4 4 2" xfId="48742" xr:uid="{00000000-0005-0000-0000-00002F810000}"/>
    <cellStyle name="Fechas 7 3 4 4 5" xfId="35596" xr:uid="{00000000-0005-0000-0000-000030810000}"/>
    <cellStyle name="Fechas 7 3 4 5" xfId="17949" xr:uid="{00000000-0005-0000-0000-000031810000}"/>
    <cellStyle name="Fechas 7 3 4 5 2" xfId="36985" xr:uid="{00000000-0005-0000-0000-000032810000}"/>
    <cellStyle name="Fechas 7 3 4 6" xfId="17950" xr:uid="{00000000-0005-0000-0000-000033810000}"/>
    <cellStyle name="Fechas 7 3 4 6 2" xfId="48743" xr:uid="{00000000-0005-0000-0000-000034810000}"/>
    <cellStyle name="Fechas 7 3 4 7" xfId="17951" xr:uid="{00000000-0005-0000-0000-000035810000}"/>
    <cellStyle name="Fechas 7 3 4 7 2" xfId="48744" xr:uid="{00000000-0005-0000-0000-000036810000}"/>
    <cellStyle name="Fechas 7 3 4 8" xfId="17952" xr:uid="{00000000-0005-0000-0000-000037810000}"/>
    <cellStyle name="Fechas 7 3 4 8 2" xfId="48745" xr:uid="{00000000-0005-0000-0000-000038810000}"/>
    <cellStyle name="Fechas 7 3 4 9" xfId="31897" xr:uid="{00000000-0005-0000-0000-000039810000}"/>
    <cellStyle name="Fechas 7 3 5" xfId="17953" xr:uid="{00000000-0005-0000-0000-00003A810000}"/>
    <cellStyle name="Fechas 7 3 5 2" xfId="17954" xr:uid="{00000000-0005-0000-0000-00003B810000}"/>
    <cellStyle name="Fechas 7 3 5 2 2" xfId="17955" xr:uid="{00000000-0005-0000-0000-00003C810000}"/>
    <cellStyle name="Fechas 7 3 5 2 2 2" xfId="38980" xr:uid="{00000000-0005-0000-0000-00003D810000}"/>
    <cellStyle name="Fechas 7 3 5 2 3" xfId="17956" xr:uid="{00000000-0005-0000-0000-00003E810000}"/>
    <cellStyle name="Fechas 7 3 5 2 3 2" xfId="48746" xr:uid="{00000000-0005-0000-0000-00003F810000}"/>
    <cellStyle name="Fechas 7 3 5 2 4" xfId="17957" xr:uid="{00000000-0005-0000-0000-000040810000}"/>
    <cellStyle name="Fechas 7 3 5 2 4 2" xfId="48747" xr:uid="{00000000-0005-0000-0000-000041810000}"/>
    <cellStyle name="Fechas 7 3 5 2 5" xfId="33892" xr:uid="{00000000-0005-0000-0000-000042810000}"/>
    <cellStyle name="Fechas 7 3 5 3" xfId="17958" xr:uid="{00000000-0005-0000-0000-000043810000}"/>
    <cellStyle name="Fechas 7 3 5 3 2" xfId="17959" xr:uid="{00000000-0005-0000-0000-000044810000}"/>
    <cellStyle name="Fechas 7 3 5 3 2 2" xfId="40196" xr:uid="{00000000-0005-0000-0000-000045810000}"/>
    <cellStyle name="Fechas 7 3 5 3 3" xfId="17960" xr:uid="{00000000-0005-0000-0000-000046810000}"/>
    <cellStyle name="Fechas 7 3 5 3 3 2" xfId="48748" xr:uid="{00000000-0005-0000-0000-000047810000}"/>
    <cellStyle name="Fechas 7 3 5 3 4" xfId="17961" xr:uid="{00000000-0005-0000-0000-000048810000}"/>
    <cellStyle name="Fechas 7 3 5 3 4 2" xfId="48749" xr:uid="{00000000-0005-0000-0000-000049810000}"/>
    <cellStyle name="Fechas 7 3 5 3 5" xfId="35108" xr:uid="{00000000-0005-0000-0000-00004A810000}"/>
    <cellStyle name="Fechas 7 3 5 4" xfId="17962" xr:uid="{00000000-0005-0000-0000-00004B810000}"/>
    <cellStyle name="Fechas 7 3 5 4 2" xfId="36497" xr:uid="{00000000-0005-0000-0000-00004C810000}"/>
    <cellStyle name="Fechas 7 3 5 5" xfId="17963" xr:uid="{00000000-0005-0000-0000-00004D810000}"/>
    <cellStyle name="Fechas 7 3 5 5 2" xfId="48750" xr:uid="{00000000-0005-0000-0000-00004E810000}"/>
    <cellStyle name="Fechas 7 3 5 6" xfId="17964" xr:uid="{00000000-0005-0000-0000-00004F810000}"/>
    <cellStyle name="Fechas 7 3 5 6 2" xfId="48751" xr:uid="{00000000-0005-0000-0000-000050810000}"/>
    <cellStyle name="Fechas 7 3 5 7" xfId="17965" xr:uid="{00000000-0005-0000-0000-000051810000}"/>
    <cellStyle name="Fechas 7 3 5 7 2" xfId="48752" xr:uid="{00000000-0005-0000-0000-000052810000}"/>
    <cellStyle name="Fechas 7 3 5 8" xfId="31409" xr:uid="{00000000-0005-0000-0000-000053810000}"/>
    <cellStyle name="Fechas 7 3 6" xfId="17966" xr:uid="{00000000-0005-0000-0000-000054810000}"/>
    <cellStyle name="Fechas 7 3 6 2" xfId="17967" xr:uid="{00000000-0005-0000-0000-000055810000}"/>
    <cellStyle name="Fechas 7 3 6 2 2" xfId="37720" xr:uid="{00000000-0005-0000-0000-000056810000}"/>
    <cellStyle name="Fechas 7 3 6 3" xfId="17968" xr:uid="{00000000-0005-0000-0000-000057810000}"/>
    <cellStyle name="Fechas 7 3 6 3 2" xfId="48753" xr:uid="{00000000-0005-0000-0000-000058810000}"/>
    <cellStyle name="Fechas 7 3 6 4" xfId="17969" xr:uid="{00000000-0005-0000-0000-000059810000}"/>
    <cellStyle name="Fechas 7 3 6 4 2" xfId="48754" xr:uid="{00000000-0005-0000-0000-00005A810000}"/>
    <cellStyle name="Fechas 7 3 6 5" xfId="32632" xr:uid="{00000000-0005-0000-0000-00005B810000}"/>
    <cellStyle name="Fechas 7 3 7" xfId="17970" xr:uid="{00000000-0005-0000-0000-00005C810000}"/>
    <cellStyle name="Fechas 7 3 7 2" xfId="17971" xr:uid="{00000000-0005-0000-0000-00005D810000}"/>
    <cellStyle name="Fechas 7 3 7 2 2" xfId="37803" xr:uid="{00000000-0005-0000-0000-00005E810000}"/>
    <cellStyle name="Fechas 7 3 7 3" xfId="17972" xr:uid="{00000000-0005-0000-0000-00005F810000}"/>
    <cellStyle name="Fechas 7 3 7 3 2" xfId="48755" xr:uid="{00000000-0005-0000-0000-000060810000}"/>
    <cellStyle name="Fechas 7 3 7 4" xfId="17973" xr:uid="{00000000-0005-0000-0000-000061810000}"/>
    <cellStyle name="Fechas 7 3 7 4 2" xfId="48756" xr:uid="{00000000-0005-0000-0000-000062810000}"/>
    <cellStyle name="Fechas 7 3 7 5" xfId="32715" xr:uid="{00000000-0005-0000-0000-000063810000}"/>
    <cellStyle name="Fechas 7 3 8" xfId="17974" xr:uid="{00000000-0005-0000-0000-000064810000}"/>
    <cellStyle name="Fechas 7 3 8 2" xfId="17975" xr:uid="{00000000-0005-0000-0000-000065810000}"/>
    <cellStyle name="Fechas 7 3 8 2 2" xfId="39912" xr:uid="{00000000-0005-0000-0000-000066810000}"/>
    <cellStyle name="Fechas 7 3 8 3" xfId="17976" xr:uid="{00000000-0005-0000-0000-000067810000}"/>
    <cellStyle name="Fechas 7 3 8 3 2" xfId="48757" xr:uid="{00000000-0005-0000-0000-000068810000}"/>
    <cellStyle name="Fechas 7 3 8 4" xfId="17977" xr:uid="{00000000-0005-0000-0000-000069810000}"/>
    <cellStyle name="Fechas 7 3 8 4 2" xfId="48758" xr:uid="{00000000-0005-0000-0000-00006A810000}"/>
    <cellStyle name="Fechas 7 3 8 5" xfId="34824" xr:uid="{00000000-0005-0000-0000-00006B810000}"/>
    <cellStyle name="Fechas 7 3 9" xfId="17978" xr:uid="{00000000-0005-0000-0000-00006C810000}"/>
    <cellStyle name="Fechas 7 3 9 2" xfId="36213" xr:uid="{00000000-0005-0000-0000-00006D810000}"/>
    <cellStyle name="Fechas 7 4" xfId="17979" xr:uid="{00000000-0005-0000-0000-00006E810000}"/>
    <cellStyle name="Fechas 7 4 10" xfId="17980" xr:uid="{00000000-0005-0000-0000-00006F810000}"/>
    <cellStyle name="Fechas 7 4 10 2" xfId="48759" xr:uid="{00000000-0005-0000-0000-000070810000}"/>
    <cellStyle name="Fechas 7 4 11" xfId="17981" xr:uid="{00000000-0005-0000-0000-000071810000}"/>
    <cellStyle name="Fechas 7 4 11 2" xfId="48760" xr:uid="{00000000-0005-0000-0000-000072810000}"/>
    <cellStyle name="Fechas 7 4 12" xfId="30940" xr:uid="{00000000-0005-0000-0000-000073810000}"/>
    <cellStyle name="Fechas 7 4 2" xfId="17982" xr:uid="{00000000-0005-0000-0000-000074810000}"/>
    <cellStyle name="Fechas 7 4 2 2" xfId="17983" xr:uid="{00000000-0005-0000-0000-000075810000}"/>
    <cellStyle name="Fechas 7 4 2 2 2" xfId="17984" xr:uid="{00000000-0005-0000-0000-000076810000}"/>
    <cellStyle name="Fechas 7 4 2 2 2 2" xfId="38287" xr:uid="{00000000-0005-0000-0000-000077810000}"/>
    <cellStyle name="Fechas 7 4 2 2 3" xfId="17985" xr:uid="{00000000-0005-0000-0000-000078810000}"/>
    <cellStyle name="Fechas 7 4 2 2 3 2" xfId="48761" xr:uid="{00000000-0005-0000-0000-000079810000}"/>
    <cellStyle name="Fechas 7 4 2 2 4" xfId="17986" xr:uid="{00000000-0005-0000-0000-00007A810000}"/>
    <cellStyle name="Fechas 7 4 2 2 4 2" xfId="48762" xr:uid="{00000000-0005-0000-0000-00007B810000}"/>
    <cellStyle name="Fechas 7 4 2 2 5" xfId="17987" xr:uid="{00000000-0005-0000-0000-00007C810000}"/>
    <cellStyle name="Fechas 7 4 2 2 5 2" xfId="48763" xr:uid="{00000000-0005-0000-0000-00007D810000}"/>
    <cellStyle name="Fechas 7 4 2 2 6" xfId="33199" xr:uid="{00000000-0005-0000-0000-00007E810000}"/>
    <cellStyle name="Fechas 7 4 2 3" xfId="17988" xr:uid="{00000000-0005-0000-0000-00007F810000}"/>
    <cellStyle name="Fechas 7 4 2 3 2" xfId="17989" xr:uid="{00000000-0005-0000-0000-000080810000}"/>
    <cellStyle name="Fechas 7 4 2 3 2 2" xfId="40541" xr:uid="{00000000-0005-0000-0000-000081810000}"/>
    <cellStyle name="Fechas 7 4 2 3 3" xfId="17990" xr:uid="{00000000-0005-0000-0000-000082810000}"/>
    <cellStyle name="Fechas 7 4 2 3 3 2" xfId="48764" xr:uid="{00000000-0005-0000-0000-000083810000}"/>
    <cellStyle name="Fechas 7 4 2 3 4" xfId="17991" xr:uid="{00000000-0005-0000-0000-000084810000}"/>
    <cellStyle name="Fechas 7 4 2 3 4 2" xfId="48765" xr:uid="{00000000-0005-0000-0000-000085810000}"/>
    <cellStyle name="Fechas 7 4 2 3 5" xfId="17992" xr:uid="{00000000-0005-0000-0000-000086810000}"/>
    <cellStyle name="Fechas 7 4 2 3 5 2" xfId="48766" xr:uid="{00000000-0005-0000-0000-000087810000}"/>
    <cellStyle name="Fechas 7 4 2 3 6" xfId="35453" xr:uid="{00000000-0005-0000-0000-000088810000}"/>
    <cellStyle name="Fechas 7 4 2 4" xfId="17993" xr:uid="{00000000-0005-0000-0000-000089810000}"/>
    <cellStyle name="Fechas 7 4 2 4 2" xfId="36842" xr:uid="{00000000-0005-0000-0000-00008A810000}"/>
    <cellStyle name="Fechas 7 4 2 5" xfId="31754" xr:uid="{00000000-0005-0000-0000-00008B810000}"/>
    <cellStyle name="Fechas 7 4 3" xfId="17994" xr:uid="{00000000-0005-0000-0000-00008C810000}"/>
    <cellStyle name="Fechas 7 4 3 2" xfId="17995" xr:uid="{00000000-0005-0000-0000-00008D810000}"/>
    <cellStyle name="Fechas 7 4 3 2 2" xfId="17996" xr:uid="{00000000-0005-0000-0000-00008E810000}"/>
    <cellStyle name="Fechas 7 4 3 2 2 2" xfId="38341" xr:uid="{00000000-0005-0000-0000-00008F810000}"/>
    <cellStyle name="Fechas 7 4 3 2 3" xfId="17997" xr:uid="{00000000-0005-0000-0000-000090810000}"/>
    <cellStyle name="Fechas 7 4 3 2 3 2" xfId="48767" xr:uid="{00000000-0005-0000-0000-000091810000}"/>
    <cellStyle name="Fechas 7 4 3 2 4" xfId="17998" xr:uid="{00000000-0005-0000-0000-000092810000}"/>
    <cellStyle name="Fechas 7 4 3 2 4 2" xfId="48768" xr:uid="{00000000-0005-0000-0000-000093810000}"/>
    <cellStyle name="Fechas 7 4 3 2 5" xfId="33253" xr:uid="{00000000-0005-0000-0000-000094810000}"/>
    <cellStyle name="Fechas 7 4 3 3" xfId="17999" xr:uid="{00000000-0005-0000-0000-000095810000}"/>
    <cellStyle name="Fechas 7 4 3 3 2" xfId="18000" xr:uid="{00000000-0005-0000-0000-000096810000}"/>
    <cellStyle name="Fechas 7 4 3 3 2 2" xfId="39213" xr:uid="{00000000-0005-0000-0000-000097810000}"/>
    <cellStyle name="Fechas 7 4 3 3 3" xfId="18001" xr:uid="{00000000-0005-0000-0000-000098810000}"/>
    <cellStyle name="Fechas 7 4 3 3 3 2" xfId="48769" xr:uid="{00000000-0005-0000-0000-000099810000}"/>
    <cellStyle name="Fechas 7 4 3 3 4" xfId="18002" xr:uid="{00000000-0005-0000-0000-00009A810000}"/>
    <cellStyle name="Fechas 7 4 3 3 4 2" xfId="48770" xr:uid="{00000000-0005-0000-0000-00009B810000}"/>
    <cellStyle name="Fechas 7 4 3 3 5" xfId="34125" xr:uid="{00000000-0005-0000-0000-00009C810000}"/>
    <cellStyle name="Fechas 7 4 3 4" xfId="18003" xr:uid="{00000000-0005-0000-0000-00009D810000}"/>
    <cellStyle name="Fechas 7 4 3 4 2" xfId="18004" xr:uid="{00000000-0005-0000-0000-00009E810000}"/>
    <cellStyle name="Fechas 7 4 3 4 2 2" xfId="40595" xr:uid="{00000000-0005-0000-0000-00009F810000}"/>
    <cellStyle name="Fechas 7 4 3 4 3" xfId="18005" xr:uid="{00000000-0005-0000-0000-0000A0810000}"/>
    <cellStyle name="Fechas 7 4 3 4 3 2" xfId="48771" xr:uid="{00000000-0005-0000-0000-0000A1810000}"/>
    <cellStyle name="Fechas 7 4 3 4 4" xfId="18006" xr:uid="{00000000-0005-0000-0000-0000A2810000}"/>
    <cellStyle name="Fechas 7 4 3 4 4 2" xfId="48772" xr:uid="{00000000-0005-0000-0000-0000A3810000}"/>
    <cellStyle name="Fechas 7 4 3 4 5" xfId="35507" xr:uid="{00000000-0005-0000-0000-0000A4810000}"/>
    <cellStyle name="Fechas 7 4 3 5" xfId="18007" xr:uid="{00000000-0005-0000-0000-0000A5810000}"/>
    <cellStyle name="Fechas 7 4 3 5 2" xfId="36896" xr:uid="{00000000-0005-0000-0000-0000A6810000}"/>
    <cellStyle name="Fechas 7 4 3 6" xfId="18008" xr:uid="{00000000-0005-0000-0000-0000A7810000}"/>
    <cellStyle name="Fechas 7 4 3 6 2" xfId="48773" xr:uid="{00000000-0005-0000-0000-0000A8810000}"/>
    <cellStyle name="Fechas 7 4 3 7" xfId="18009" xr:uid="{00000000-0005-0000-0000-0000A9810000}"/>
    <cellStyle name="Fechas 7 4 3 7 2" xfId="48774" xr:uid="{00000000-0005-0000-0000-0000AA810000}"/>
    <cellStyle name="Fechas 7 4 3 8" xfId="18010" xr:uid="{00000000-0005-0000-0000-0000AB810000}"/>
    <cellStyle name="Fechas 7 4 3 8 2" xfId="48775" xr:uid="{00000000-0005-0000-0000-0000AC810000}"/>
    <cellStyle name="Fechas 7 4 3 9" xfId="31808" xr:uid="{00000000-0005-0000-0000-0000AD810000}"/>
    <cellStyle name="Fechas 7 4 4" xfId="18011" xr:uid="{00000000-0005-0000-0000-0000AE810000}"/>
    <cellStyle name="Fechas 7 4 4 2" xfId="18012" xr:uid="{00000000-0005-0000-0000-0000AF810000}"/>
    <cellStyle name="Fechas 7 4 4 2 2" xfId="18013" xr:uid="{00000000-0005-0000-0000-0000B0810000}"/>
    <cellStyle name="Fechas 7 4 4 2 2 2" xfId="38429" xr:uid="{00000000-0005-0000-0000-0000B1810000}"/>
    <cellStyle name="Fechas 7 4 4 2 3" xfId="18014" xr:uid="{00000000-0005-0000-0000-0000B2810000}"/>
    <cellStyle name="Fechas 7 4 4 2 3 2" xfId="48776" xr:uid="{00000000-0005-0000-0000-0000B3810000}"/>
    <cellStyle name="Fechas 7 4 4 2 4" xfId="18015" xr:uid="{00000000-0005-0000-0000-0000B4810000}"/>
    <cellStyle name="Fechas 7 4 4 2 4 2" xfId="48777" xr:uid="{00000000-0005-0000-0000-0000B5810000}"/>
    <cellStyle name="Fechas 7 4 4 2 5" xfId="33341" xr:uid="{00000000-0005-0000-0000-0000B6810000}"/>
    <cellStyle name="Fechas 7 4 4 3" xfId="18016" xr:uid="{00000000-0005-0000-0000-0000B7810000}"/>
    <cellStyle name="Fechas 7 4 4 3 2" xfId="18017" xr:uid="{00000000-0005-0000-0000-0000B8810000}"/>
    <cellStyle name="Fechas 7 4 4 3 2 2" xfId="39301" xr:uid="{00000000-0005-0000-0000-0000B9810000}"/>
    <cellStyle name="Fechas 7 4 4 3 3" xfId="18018" xr:uid="{00000000-0005-0000-0000-0000BA810000}"/>
    <cellStyle name="Fechas 7 4 4 3 3 2" xfId="48778" xr:uid="{00000000-0005-0000-0000-0000BB810000}"/>
    <cellStyle name="Fechas 7 4 4 3 4" xfId="18019" xr:uid="{00000000-0005-0000-0000-0000BC810000}"/>
    <cellStyle name="Fechas 7 4 4 3 4 2" xfId="48779" xr:uid="{00000000-0005-0000-0000-0000BD810000}"/>
    <cellStyle name="Fechas 7 4 4 3 5" xfId="34213" xr:uid="{00000000-0005-0000-0000-0000BE810000}"/>
    <cellStyle name="Fechas 7 4 4 4" xfId="18020" xr:uid="{00000000-0005-0000-0000-0000BF810000}"/>
    <cellStyle name="Fechas 7 4 4 4 2" xfId="18021" xr:uid="{00000000-0005-0000-0000-0000C0810000}"/>
    <cellStyle name="Fechas 7 4 4 4 2 2" xfId="40683" xr:uid="{00000000-0005-0000-0000-0000C1810000}"/>
    <cellStyle name="Fechas 7 4 4 4 3" xfId="18022" xr:uid="{00000000-0005-0000-0000-0000C2810000}"/>
    <cellStyle name="Fechas 7 4 4 4 3 2" xfId="48780" xr:uid="{00000000-0005-0000-0000-0000C3810000}"/>
    <cellStyle name="Fechas 7 4 4 4 4" xfId="18023" xr:uid="{00000000-0005-0000-0000-0000C4810000}"/>
    <cellStyle name="Fechas 7 4 4 4 4 2" xfId="48781" xr:uid="{00000000-0005-0000-0000-0000C5810000}"/>
    <cellStyle name="Fechas 7 4 4 4 5" xfId="35595" xr:uid="{00000000-0005-0000-0000-0000C6810000}"/>
    <cellStyle name="Fechas 7 4 4 5" xfId="18024" xr:uid="{00000000-0005-0000-0000-0000C7810000}"/>
    <cellStyle name="Fechas 7 4 4 5 2" xfId="36984" xr:uid="{00000000-0005-0000-0000-0000C8810000}"/>
    <cellStyle name="Fechas 7 4 4 6" xfId="18025" xr:uid="{00000000-0005-0000-0000-0000C9810000}"/>
    <cellStyle name="Fechas 7 4 4 6 2" xfId="48782" xr:uid="{00000000-0005-0000-0000-0000CA810000}"/>
    <cellStyle name="Fechas 7 4 4 7" xfId="18026" xr:uid="{00000000-0005-0000-0000-0000CB810000}"/>
    <cellStyle name="Fechas 7 4 4 7 2" xfId="48783" xr:uid="{00000000-0005-0000-0000-0000CC810000}"/>
    <cellStyle name="Fechas 7 4 4 8" xfId="18027" xr:uid="{00000000-0005-0000-0000-0000CD810000}"/>
    <cellStyle name="Fechas 7 4 4 8 2" xfId="48784" xr:uid="{00000000-0005-0000-0000-0000CE810000}"/>
    <cellStyle name="Fechas 7 4 4 9" xfId="31896" xr:uid="{00000000-0005-0000-0000-0000CF810000}"/>
    <cellStyle name="Fechas 7 4 5" xfId="18028" xr:uid="{00000000-0005-0000-0000-0000D0810000}"/>
    <cellStyle name="Fechas 7 4 5 2" xfId="18029" xr:uid="{00000000-0005-0000-0000-0000D1810000}"/>
    <cellStyle name="Fechas 7 4 5 2 2" xfId="18030" xr:uid="{00000000-0005-0000-0000-0000D2810000}"/>
    <cellStyle name="Fechas 7 4 5 2 2 2" xfId="38981" xr:uid="{00000000-0005-0000-0000-0000D3810000}"/>
    <cellStyle name="Fechas 7 4 5 2 3" xfId="18031" xr:uid="{00000000-0005-0000-0000-0000D4810000}"/>
    <cellStyle name="Fechas 7 4 5 2 3 2" xfId="48785" xr:uid="{00000000-0005-0000-0000-0000D5810000}"/>
    <cellStyle name="Fechas 7 4 5 2 4" xfId="18032" xr:uid="{00000000-0005-0000-0000-0000D6810000}"/>
    <cellStyle name="Fechas 7 4 5 2 4 2" xfId="48786" xr:uid="{00000000-0005-0000-0000-0000D7810000}"/>
    <cellStyle name="Fechas 7 4 5 2 5" xfId="33893" xr:uid="{00000000-0005-0000-0000-0000D8810000}"/>
    <cellStyle name="Fechas 7 4 5 3" xfId="18033" xr:uid="{00000000-0005-0000-0000-0000D9810000}"/>
    <cellStyle name="Fechas 7 4 5 3 2" xfId="18034" xr:uid="{00000000-0005-0000-0000-0000DA810000}"/>
    <cellStyle name="Fechas 7 4 5 3 2 2" xfId="40197" xr:uid="{00000000-0005-0000-0000-0000DB810000}"/>
    <cellStyle name="Fechas 7 4 5 3 3" xfId="18035" xr:uid="{00000000-0005-0000-0000-0000DC810000}"/>
    <cellStyle name="Fechas 7 4 5 3 3 2" xfId="48787" xr:uid="{00000000-0005-0000-0000-0000DD810000}"/>
    <cellStyle name="Fechas 7 4 5 3 4" xfId="18036" xr:uid="{00000000-0005-0000-0000-0000DE810000}"/>
    <cellStyle name="Fechas 7 4 5 3 4 2" xfId="48788" xr:uid="{00000000-0005-0000-0000-0000DF810000}"/>
    <cellStyle name="Fechas 7 4 5 3 5" xfId="35109" xr:uid="{00000000-0005-0000-0000-0000E0810000}"/>
    <cellStyle name="Fechas 7 4 5 4" xfId="18037" xr:uid="{00000000-0005-0000-0000-0000E1810000}"/>
    <cellStyle name="Fechas 7 4 5 4 2" xfId="36498" xr:uid="{00000000-0005-0000-0000-0000E2810000}"/>
    <cellStyle name="Fechas 7 4 5 5" xfId="18038" xr:uid="{00000000-0005-0000-0000-0000E3810000}"/>
    <cellStyle name="Fechas 7 4 5 5 2" xfId="48789" xr:uid="{00000000-0005-0000-0000-0000E4810000}"/>
    <cellStyle name="Fechas 7 4 5 6" xfId="18039" xr:uid="{00000000-0005-0000-0000-0000E5810000}"/>
    <cellStyle name="Fechas 7 4 5 6 2" xfId="48790" xr:uid="{00000000-0005-0000-0000-0000E6810000}"/>
    <cellStyle name="Fechas 7 4 5 7" xfId="18040" xr:uid="{00000000-0005-0000-0000-0000E7810000}"/>
    <cellStyle name="Fechas 7 4 5 7 2" xfId="48791" xr:uid="{00000000-0005-0000-0000-0000E8810000}"/>
    <cellStyle name="Fechas 7 4 5 8" xfId="31410" xr:uid="{00000000-0005-0000-0000-0000E9810000}"/>
    <cellStyle name="Fechas 7 4 6" xfId="18041" xr:uid="{00000000-0005-0000-0000-0000EA810000}"/>
    <cellStyle name="Fechas 7 4 6 2" xfId="18042" xr:uid="{00000000-0005-0000-0000-0000EB810000}"/>
    <cellStyle name="Fechas 7 4 6 2 2" xfId="37714" xr:uid="{00000000-0005-0000-0000-0000EC810000}"/>
    <cellStyle name="Fechas 7 4 6 3" xfId="18043" xr:uid="{00000000-0005-0000-0000-0000ED810000}"/>
    <cellStyle name="Fechas 7 4 6 3 2" xfId="48792" xr:uid="{00000000-0005-0000-0000-0000EE810000}"/>
    <cellStyle name="Fechas 7 4 6 4" xfId="18044" xr:uid="{00000000-0005-0000-0000-0000EF810000}"/>
    <cellStyle name="Fechas 7 4 6 4 2" xfId="48793" xr:uid="{00000000-0005-0000-0000-0000F0810000}"/>
    <cellStyle name="Fechas 7 4 6 5" xfId="32626" xr:uid="{00000000-0005-0000-0000-0000F1810000}"/>
    <cellStyle name="Fechas 7 4 7" xfId="18045" xr:uid="{00000000-0005-0000-0000-0000F2810000}"/>
    <cellStyle name="Fechas 7 4 7 2" xfId="18046" xr:uid="{00000000-0005-0000-0000-0000F3810000}"/>
    <cellStyle name="Fechas 7 4 7 2 2" xfId="37911" xr:uid="{00000000-0005-0000-0000-0000F4810000}"/>
    <cellStyle name="Fechas 7 4 7 3" xfId="18047" xr:uid="{00000000-0005-0000-0000-0000F5810000}"/>
    <cellStyle name="Fechas 7 4 7 3 2" xfId="48794" xr:uid="{00000000-0005-0000-0000-0000F6810000}"/>
    <cellStyle name="Fechas 7 4 7 4" xfId="18048" xr:uid="{00000000-0005-0000-0000-0000F7810000}"/>
    <cellStyle name="Fechas 7 4 7 4 2" xfId="48795" xr:uid="{00000000-0005-0000-0000-0000F8810000}"/>
    <cellStyle name="Fechas 7 4 7 5" xfId="32823" xr:uid="{00000000-0005-0000-0000-0000F9810000}"/>
    <cellStyle name="Fechas 7 4 8" xfId="18049" xr:uid="{00000000-0005-0000-0000-0000FA810000}"/>
    <cellStyle name="Fechas 7 4 8 2" xfId="18050" xr:uid="{00000000-0005-0000-0000-0000FB810000}"/>
    <cellStyle name="Fechas 7 4 8 2 2" xfId="39906" xr:uid="{00000000-0005-0000-0000-0000FC810000}"/>
    <cellStyle name="Fechas 7 4 8 3" xfId="18051" xr:uid="{00000000-0005-0000-0000-0000FD810000}"/>
    <cellStyle name="Fechas 7 4 8 3 2" xfId="48796" xr:uid="{00000000-0005-0000-0000-0000FE810000}"/>
    <cellStyle name="Fechas 7 4 8 4" xfId="18052" xr:uid="{00000000-0005-0000-0000-0000FF810000}"/>
    <cellStyle name="Fechas 7 4 8 4 2" xfId="48797" xr:uid="{00000000-0005-0000-0000-000000820000}"/>
    <cellStyle name="Fechas 7 4 8 5" xfId="34818" xr:uid="{00000000-0005-0000-0000-000001820000}"/>
    <cellStyle name="Fechas 7 4 9" xfId="18053" xr:uid="{00000000-0005-0000-0000-000002820000}"/>
    <cellStyle name="Fechas 7 4 9 2" xfId="36207" xr:uid="{00000000-0005-0000-0000-000003820000}"/>
    <cellStyle name="Fechas 7 5" xfId="18054" xr:uid="{00000000-0005-0000-0000-000004820000}"/>
    <cellStyle name="Fechas 7 5 10" xfId="18055" xr:uid="{00000000-0005-0000-0000-000005820000}"/>
    <cellStyle name="Fechas 7 5 10 2" xfId="48798" xr:uid="{00000000-0005-0000-0000-000006820000}"/>
    <cellStyle name="Fechas 7 5 11" xfId="18056" xr:uid="{00000000-0005-0000-0000-000007820000}"/>
    <cellStyle name="Fechas 7 5 11 2" xfId="48799" xr:uid="{00000000-0005-0000-0000-000008820000}"/>
    <cellStyle name="Fechas 7 5 12" xfId="30912" xr:uid="{00000000-0005-0000-0000-000009820000}"/>
    <cellStyle name="Fechas 7 5 2" xfId="18057" xr:uid="{00000000-0005-0000-0000-00000A820000}"/>
    <cellStyle name="Fechas 7 5 2 2" xfId="18058" xr:uid="{00000000-0005-0000-0000-00000B820000}"/>
    <cellStyle name="Fechas 7 5 2 2 2" xfId="18059" xr:uid="{00000000-0005-0000-0000-00000C820000}"/>
    <cellStyle name="Fechas 7 5 2 2 2 2" xfId="38288" xr:uid="{00000000-0005-0000-0000-00000D820000}"/>
    <cellStyle name="Fechas 7 5 2 2 3" xfId="18060" xr:uid="{00000000-0005-0000-0000-00000E820000}"/>
    <cellStyle name="Fechas 7 5 2 2 3 2" xfId="48800" xr:uid="{00000000-0005-0000-0000-00000F820000}"/>
    <cellStyle name="Fechas 7 5 2 2 4" xfId="18061" xr:uid="{00000000-0005-0000-0000-000010820000}"/>
    <cellStyle name="Fechas 7 5 2 2 4 2" xfId="48801" xr:uid="{00000000-0005-0000-0000-000011820000}"/>
    <cellStyle name="Fechas 7 5 2 2 5" xfId="18062" xr:uid="{00000000-0005-0000-0000-000012820000}"/>
    <cellStyle name="Fechas 7 5 2 2 5 2" xfId="48802" xr:uid="{00000000-0005-0000-0000-000013820000}"/>
    <cellStyle name="Fechas 7 5 2 2 6" xfId="33200" xr:uid="{00000000-0005-0000-0000-000014820000}"/>
    <cellStyle name="Fechas 7 5 2 3" xfId="18063" xr:uid="{00000000-0005-0000-0000-000015820000}"/>
    <cellStyle name="Fechas 7 5 2 3 2" xfId="18064" xr:uid="{00000000-0005-0000-0000-000016820000}"/>
    <cellStyle name="Fechas 7 5 2 3 2 2" xfId="40542" xr:uid="{00000000-0005-0000-0000-000017820000}"/>
    <cellStyle name="Fechas 7 5 2 3 3" xfId="18065" xr:uid="{00000000-0005-0000-0000-000018820000}"/>
    <cellStyle name="Fechas 7 5 2 3 3 2" xfId="48803" xr:uid="{00000000-0005-0000-0000-000019820000}"/>
    <cellStyle name="Fechas 7 5 2 3 4" xfId="18066" xr:uid="{00000000-0005-0000-0000-00001A820000}"/>
    <cellStyle name="Fechas 7 5 2 3 4 2" xfId="48804" xr:uid="{00000000-0005-0000-0000-00001B820000}"/>
    <cellStyle name="Fechas 7 5 2 3 5" xfId="18067" xr:uid="{00000000-0005-0000-0000-00001C820000}"/>
    <cellStyle name="Fechas 7 5 2 3 5 2" xfId="48805" xr:uid="{00000000-0005-0000-0000-00001D820000}"/>
    <cellStyle name="Fechas 7 5 2 3 6" xfId="35454" xr:uid="{00000000-0005-0000-0000-00001E820000}"/>
    <cellStyle name="Fechas 7 5 2 4" xfId="18068" xr:uid="{00000000-0005-0000-0000-00001F820000}"/>
    <cellStyle name="Fechas 7 5 2 4 2" xfId="36843" xr:uid="{00000000-0005-0000-0000-000020820000}"/>
    <cellStyle name="Fechas 7 5 2 5" xfId="31755" xr:uid="{00000000-0005-0000-0000-000021820000}"/>
    <cellStyle name="Fechas 7 5 3" xfId="18069" xr:uid="{00000000-0005-0000-0000-000022820000}"/>
    <cellStyle name="Fechas 7 5 3 2" xfId="18070" xr:uid="{00000000-0005-0000-0000-000023820000}"/>
    <cellStyle name="Fechas 7 5 3 2 2" xfId="18071" xr:uid="{00000000-0005-0000-0000-000024820000}"/>
    <cellStyle name="Fechas 7 5 3 2 2 2" xfId="38342" xr:uid="{00000000-0005-0000-0000-000025820000}"/>
    <cellStyle name="Fechas 7 5 3 2 3" xfId="18072" xr:uid="{00000000-0005-0000-0000-000026820000}"/>
    <cellStyle name="Fechas 7 5 3 2 3 2" xfId="48806" xr:uid="{00000000-0005-0000-0000-000027820000}"/>
    <cellStyle name="Fechas 7 5 3 2 4" xfId="18073" xr:uid="{00000000-0005-0000-0000-000028820000}"/>
    <cellStyle name="Fechas 7 5 3 2 4 2" xfId="48807" xr:uid="{00000000-0005-0000-0000-000029820000}"/>
    <cellStyle name="Fechas 7 5 3 2 5" xfId="33254" xr:uid="{00000000-0005-0000-0000-00002A820000}"/>
    <cellStyle name="Fechas 7 5 3 3" xfId="18074" xr:uid="{00000000-0005-0000-0000-00002B820000}"/>
    <cellStyle name="Fechas 7 5 3 3 2" xfId="18075" xr:uid="{00000000-0005-0000-0000-00002C820000}"/>
    <cellStyle name="Fechas 7 5 3 3 2 2" xfId="39214" xr:uid="{00000000-0005-0000-0000-00002D820000}"/>
    <cellStyle name="Fechas 7 5 3 3 3" xfId="18076" xr:uid="{00000000-0005-0000-0000-00002E820000}"/>
    <cellStyle name="Fechas 7 5 3 3 3 2" xfId="48808" xr:uid="{00000000-0005-0000-0000-00002F820000}"/>
    <cellStyle name="Fechas 7 5 3 3 4" xfId="18077" xr:uid="{00000000-0005-0000-0000-000030820000}"/>
    <cellStyle name="Fechas 7 5 3 3 4 2" xfId="48809" xr:uid="{00000000-0005-0000-0000-000031820000}"/>
    <cellStyle name="Fechas 7 5 3 3 5" xfId="34126" xr:uid="{00000000-0005-0000-0000-000032820000}"/>
    <cellStyle name="Fechas 7 5 3 4" xfId="18078" xr:uid="{00000000-0005-0000-0000-000033820000}"/>
    <cellStyle name="Fechas 7 5 3 4 2" xfId="18079" xr:uid="{00000000-0005-0000-0000-000034820000}"/>
    <cellStyle name="Fechas 7 5 3 4 2 2" xfId="40596" xr:uid="{00000000-0005-0000-0000-000035820000}"/>
    <cellStyle name="Fechas 7 5 3 4 3" xfId="18080" xr:uid="{00000000-0005-0000-0000-000036820000}"/>
    <cellStyle name="Fechas 7 5 3 4 3 2" xfId="48810" xr:uid="{00000000-0005-0000-0000-000037820000}"/>
    <cellStyle name="Fechas 7 5 3 4 4" xfId="18081" xr:uid="{00000000-0005-0000-0000-000038820000}"/>
    <cellStyle name="Fechas 7 5 3 4 4 2" xfId="48811" xr:uid="{00000000-0005-0000-0000-000039820000}"/>
    <cellStyle name="Fechas 7 5 3 4 5" xfId="35508" xr:uid="{00000000-0005-0000-0000-00003A820000}"/>
    <cellStyle name="Fechas 7 5 3 5" xfId="18082" xr:uid="{00000000-0005-0000-0000-00003B820000}"/>
    <cellStyle name="Fechas 7 5 3 5 2" xfId="36897" xr:uid="{00000000-0005-0000-0000-00003C820000}"/>
    <cellStyle name="Fechas 7 5 3 6" xfId="18083" xr:uid="{00000000-0005-0000-0000-00003D820000}"/>
    <cellStyle name="Fechas 7 5 3 6 2" xfId="48812" xr:uid="{00000000-0005-0000-0000-00003E820000}"/>
    <cellStyle name="Fechas 7 5 3 7" xfId="18084" xr:uid="{00000000-0005-0000-0000-00003F820000}"/>
    <cellStyle name="Fechas 7 5 3 7 2" xfId="48813" xr:uid="{00000000-0005-0000-0000-000040820000}"/>
    <cellStyle name="Fechas 7 5 3 8" xfId="18085" xr:uid="{00000000-0005-0000-0000-000041820000}"/>
    <cellStyle name="Fechas 7 5 3 8 2" xfId="48814" xr:uid="{00000000-0005-0000-0000-000042820000}"/>
    <cellStyle name="Fechas 7 5 3 9" xfId="31809" xr:uid="{00000000-0005-0000-0000-000043820000}"/>
    <cellStyle name="Fechas 7 5 4" xfId="18086" xr:uid="{00000000-0005-0000-0000-000044820000}"/>
    <cellStyle name="Fechas 7 5 4 2" xfId="18087" xr:uid="{00000000-0005-0000-0000-000045820000}"/>
    <cellStyle name="Fechas 7 5 4 2 2" xfId="18088" xr:uid="{00000000-0005-0000-0000-000046820000}"/>
    <cellStyle name="Fechas 7 5 4 2 2 2" xfId="38428" xr:uid="{00000000-0005-0000-0000-000047820000}"/>
    <cellStyle name="Fechas 7 5 4 2 3" xfId="18089" xr:uid="{00000000-0005-0000-0000-000048820000}"/>
    <cellStyle name="Fechas 7 5 4 2 3 2" xfId="48815" xr:uid="{00000000-0005-0000-0000-000049820000}"/>
    <cellStyle name="Fechas 7 5 4 2 4" xfId="18090" xr:uid="{00000000-0005-0000-0000-00004A820000}"/>
    <cellStyle name="Fechas 7 5 4 2 4 2" xfId="48816" xr:uid="{00000000-0005-0000-0000-00004B820000}"/>
    <cellStyle name="Fechas 7 5 4 2 5" xfId="33340" xr:uid="{00000000-0005-0000-0000-00004C820000}"/>
    <cellStyle name="Fechas 7 5 4 3" xfId="18091" xr:uid="{00000000-0005-0000-0000-00004D820000}"/>
    <cellStyle name="Fechas 7 5 4 3 2" xfId="18092" xr:uid="{00000000-0005-0000-0000-00004E820000}"/>
    <cellStyle name="Fechas 7 5 4 3 2 2" xfId="39300" xr:uid="{00000000-0005-0000-0000-00004F820000}"/>
    <cellStyle name="Fechas 7 5 4 3 3" xfId="18093" xr:uid="{00000000-0005-0000-0000-000050820000}"/>
    <cellStyle name="Fechas 7 5 4 3 3 2" xfId="48817" xr:uid="{00000000-0005-0000-0000-000051820000}"/>
    <cellStyle name="Fechas 7 5 4 3 4" xfId="18094" xr:uid="{00000000-0005-0000-0000-000052820000}"/>
    <cellStyle name="Fechas 7 5 4 3 4 2" xfId="48818" xr:uid="{00000000-0005-0000-0000-000053820000}"/>
    <cellStyle name="Fechas 7 5 4 3 5" xfId="34212" xr:uid="{00000000-0005-0000-0000-000054820000}"/>
    <cellStyle name="Fechas 7 5 4 4" xfId="18095" xr:uid="{00000000-0005-0000-0000-000055820000}"/>
    <cellStyle name="Fechas 7 5 4 4 2" xfId="18096" xr:uid="{00000000-0005-0000-0000-000056820000}"/>
    <cellStyle name="Fechas 7 5 4 4 2 2" xfId="40682" xr:uid="{00000000-0005-0000-0000-000057820000}"/>
    <cellStyle name="Fechas 7 5 4 4 3" xfId="18097" xr:uid="{00000000-0005-0000-0000-000058820000}"/>
    <cellStyle name="Fechas 7 5 4 4 3 2" xfId="48819" xr:uid="{00000000-0005-0000-0000-000059820000}"/>
    <cellStyle name="Fechas 7 5 4 4 4" xfId="18098" xr:uid="{00000000-0005-0000-0000-00005A820000}"/>
    <cellStyle name="Fechas 7 5 4 4 4 2" xfId="48820" xr:uid="{00000000-0005-0000-0000-00005B820000}"/>
    <cellStyle name="Fechas 7 5 4 4 5" xfId="35594" xr:uid="{00000000-0005-0000-0000-00005C820000}"/>
    <cellStyle name="Fechas 7 5 4 5" xfId="18099" xr:uid="{00000000-0005-0000-0000-00005D820000}"/>
    <cellStyle name="Fechas 7 5 4 5 2" xfId="36983" xr:uid="{00000000-0005-0000-0000-00005E820000}"/>
    <cellStyle name="Fechas 7 5 4 6" xfId="18100" xr:uid="{00000000-0005-0000-0000-00005F820000}"/>
    <cellStyle name="Fechas 7 5 4 6 2" xfId="48821" xr:uid="{00000000-0005-0000-0000-000060820000}"/>
    <cellStyle name="Fechas 7 5 4 7" xfId="18101" xr:uid="{00000000-0005-0000-0000-000061820000}"/>
    <cellStyle name="Fechas 7 5 4 7 2" xfId="48822" xr:uid="{00000000-0005-0000-0000-000062820000}"/>
    <cellStyle name="Fechas 7 5 4 8" xfId="18102" xr:uid="{00000000-0005-0000-0000-000063820000}"/>
    <cellStyle name="Fechas 7 5 4 8 2" xfId="48823" xr:uid="{00000000-0005-0000-0000-000064820000}"/>
    <cellStyle name="Fechas 7 5 4 9" xfId="31895" xr:uid="{00000000-0005-0000-0000-000065820000}"/>
    <cellStyle name="Fechas 7 5 5" xfId="18103" xr:uid="{00000000-0005-0000-0000-000066820000}"/>
    <cellStyle name="Fechas 7 5 5 2" xfId="18104" xr:uid="{00000000-0005-0000-0000-000067820000}"/>
    <cellStyle name="Fechas 7 5 5 2 2" xfId="18105" xr:uid="{00000000-0005-0000-0000-000068820000}"/>
    <cellStyle name="Fechas 7 5 5 2 2 2" xfId="38982" xr:uid="{00000000-0005-0000-0000-000069820000}"/>
    <cellStyle name="Fechas 7 5 5 2 3" xfId="18106" xr:uid="{00000000-0005-0000-0000-00006A820000}"/>
    <cellStyle name="Fechas 7 5 5 2 3 2" xfId="48824" xr:uid="{00000000-0005-0000-0000-00006B820000}"/>
    <cellStyle name="Fechas 7 5 5 2 4" xfId="18107" xr:uid="{00000000-0005-0000-0000-00006C820000}"/>
    <cellStyle name="Fechas 7 5 5 2 4 2" xfId="48825" xr:uid="{00000000-0005-0000-0000-00006D820000}"/>
    <cellStyle name="Fechas 7 5 5 2 5" xfId="33894" xr:uid="{00000000-0005-0000-0000-00006E820000}"/>
    <cellStyle name="Fechas 7 5 5 3" xfId="18108" xr:uid="{00000000-0005-0000-0000-00006F820000}"/>
    <cellStyle name="Fechas 7 5 5 3 2" xfId="18109" xr:uid="{00000000-0005-0000-0000-000070820000}"/>
    <cellStyle name="Fechas 7 5 5 3 2 2" xfId="40198" xr:uid="{00000000-0005-0000-0000-000071820000}"/>
    <cellStyle name="Fechas 7 5 5 3 3" xfId="18110" xr:uid="{00000000-0005-0000-0000-000072820000}"/>
    <cellStyle name="Fechas 7 5 5 3 3 2" xfId="48826" xr:uid="{00000000-0005-0000-0000-000073820000}"/>
    <cellStyle name="Fechas 7 5 5 3 4" xfId="18111" xr:uid="{00000000-0005-0000-0000-000074820000}"/>
    <cellStyle name="Fechas 7 5 5 3 4 2" xfId="48827" xr:uid="{00000000-0005-0000-0000-000075820000}"/>
    <cellStyle name="Fechas 7 5 5 3 5" xfId="35110" xr:uid="{00000000-0005-0000-0000-000076820000}"/>
    <cellStyle name="Fechas 7 5 5 4" xfId="18112" xr:uid="{00000000-0005-0000-0000-000077820000}"/>
    <cellStyle name="Fechas 7 5 5 4 2" xfId="36499" xr:uid="{00000000-0005-0000-0000-000078820000}"/>
    <cellStyle name="Fechas 7 5 5 5" xfId="18113" xr:uid="{00000000-0005-0000-0000-000079820000}"/>
    <cellStyle name="Fechas 7 5 5 5 2" xfId="48828" xr:uid="{00000000-0005-0000-0000-00007A820000}"/>
    <cellStyle name="Fechas 7 5 5 6" xfId="18114" xr:uid="{00000000-0005-0000-0000-00007B820000}"/>
    <cellStyle name="Fechas 7 5 5 6 2" xfId="48829" xr:uid="{00000000-0005-0000-0000-00007C820000}"/>
    <cellStyle name="Fechas 7 5 5 7" xfId="18115" xr:uid="{00000000-0005-0000-0000-00007D820000}"/>
    <cellStyle name="Fechas 7 5 5 7 2" xfId="48830" xr:uid="{00000000-0005-0000-0000-00007E820000}"/>
    <cellStyle name="Fechas 7 5 5 8" xfId="31411" xr:uid="{00000000-0005-0000-0000-00007F820000}"/>
    <cellStyle name="Fechas 7 5 6" xfId="18116" xr:uid="{00000000-0005-0000-0000-000080820000}"/>
    <cellStyle name="Fechas 7 5 6 2" xfId="18117" xr:uid="{00000000-0005-0000-0000-000081820000}"/>
    <cellStyle name="Fechas 7 5 6 2 2" xfId="37688" xr:uid="{00000000-0005-0000-0000-000082820000}"/>
    <cellStyle name="Fechas 7 5 6 3" xfId="18118" xr:uid="{00000000-0005-0000-0000-000083820000}"/>
    <cellStyle name="Fechas 7 5 6 3 2" xfId="48831" xr:uid="{00000000-0005-0000-0000-000084820000}"/>
    <cellStyle name="Fechas 7 5 6 4" xfId="18119" xr:uid="{00000000-0005-0000-0000-000085820000}"/>
    <cellStyle name="Fechas 7 5 6 4 2" xfId="48832" xr:uid="{00000000-0005-0000-0000-000086820000}"/>
    <cellStyle name="Fechas 7 5 6 5" xfId="32600" xr:uid="{00000000-0005-0000-0000-000087820000}"/>
    <cellStyle name="Fechas 7 5 7" xfId="18120" xr:uid="{00000000-0005-0000-0000-000088820000}"/>
    <cellStyle name="Fechas 7 5 7 2" xfId="18121" xr:uid="{00000000-0005-0000-0000-000089820000}"/>
    <cellStyle name="Fechas 7 5 7 2 2" xfId="37480" xr:uid="{00000000-0005-0000-0000-00008A820000}"/>
    <cellStyle name="Fechas 7 5 7 3" xfId="18122" xr:uid="{00000000-0005-0000-0000-00008B820000}"/>
    <cellStyle name="Fechas 7 5 7 3 2" xfId="48833" xr:uid="{00000000-0005-0000-0000-00008C820000}"/>
    <cellStyle name="Fechas 7 5 7 4" xfId="18123" xr:uid="{00000000-0005-0000-0000-00008D820000}"/>
    <cellStyle name="Fechas 7 5 7 4 2" xfId="48834" xr:uid="{00000000-0005-0000-0000-00008E820000}"/>
    <cellStyle name="Fechas 7 5 7 5" xfId="32392" xr:uid="{00000000-0005-0000-0000-00008F820000}"/>
    <cellStyle name="Fechas 7 5 8" xfId="18124" xr:uid="{00000000-0005-0000-0000-000090820000}"/>
    <cellStyle name="Fechas 7 5 8 2" xfId="18125" xr:uid="{00000000-0005-0000-0000-000091820000}"/>
    <cellStyle name="Fechas 7 5 8 2 2" xfId="39880" xr:uid="{00000000-0005-0000-0000-000092820000}"/>
    <cellStyle name="Fechas 7 5 8 3" xfId="18126" xr:uid="{00000000-0005-0000-0000-000093820000}"/>
    <cellStyle name="Fechas 7 5 8 3 2" xfId="48835" xr:uid="{00000000-0005-0000-0000-000094820000}"/>
    <cellStyle name="Fechas 7 5 8 4" xfId="18127" xr:uid="{00000000-0005-0000-0000-000095820000}"/>
    <cellStyle name="Fechas 7 5 8 4 2" xfId="48836" xr:uid="{00000000-0005-0000-0000-000096820000}"/>
    <cellStyle name="Fechas 7 5 8 5" xfId="34792" xr:uid="{00000000-0005-0000-0000-000097820000}"/>
    <cellStyle name="Fechas 7 5 9" xfId="18128" xr:uid="{00000000-0005-0000-0000-000098820000}"/>
    <cellStyle name="Fechas 7 5 9 2" xfId="36181" xr:uid="{00000000-0005-0000-0000-000099820000}"/>
    <cellStyle name="Fechas 7 6" xfId="18129" xr:uid="{00000000-0005-0000-0000-00009A820000}"/>
    <cellStyle name="Fechas 7 6 10" xfId="18130" xr:uid="{00000000-0005-0000-0000-00009B820000}"/>
    <cellStyle name="Fechas 7 6 10 2" xfId="48837" xr:uid="{00000000-0005-0000-0000-00009C820000}"/>
    <cellStyle name="Fechas 7 6 11" xfId="18131" xr:uid="{00000000-0005-0000-0000-00009D820000}"/>
    <cellStyle name="Fechas 7 6 11 2" xfId="48838" xr:uid="{00000000-0005-0000-0000-00009E820000}"/>
    <cellStyle name="Fechas 7 6 12" xfId="30948" xr:uid="{00000000-0005-0000-0000-00009F820000}"/>
    <cellStyle name="Fechas 7 6 2" xfId="18132" xr:uid="{00000000-0005-0000-0000-0000A0820000}"/>
    <cellStyle name="Fechas 7 6 2 2" xfId="18133" xr:uid="{00000000-0005-0000-0000-0000A1820000}"/>
    <cellStyle name="Fechas 7 6 2 2 2" xfId="18134" xr:uid="{00000000-0005-0000-0000-0000A2820000}"/>
    <cellStyle name="Fechas 7 6 2 2 2 2" xfId="38289" xr:uid="{00000000-0005-0000-0000-0000A3820000}"/>
    <cellStyle name="Fechas 7 6 2 2 3" xfId="18135" xr:uid="{00000000-0005-0000-0000-0000A4820000}"/>
    <cellStyle name="Fechas 7 6 2 2 3 2" xfId="48839" xr:uid="{00000000-0005-0000-0000-0000A5820000}"/>
    <cellStyle name="Fechas 7 6 2 2 4" xfId="18136" xr:uid="{00000000-0005-0000-0000-0000A6820000}"/>
    <cellStyle name="Fechas 7 6 2 2 4 2" xfId="48840" xr:uid="{00000000-0005-0000-0000-0000A7820000}"/>
    <cellStyle name="Fechas 7 6 2 2 5" xfId="18137" xr:uid="{00000000-0005-0000-0000-0000A8820000}"/>
    <cellStyle name="Fechas 7 6 2 2 5 2" xfId="48841" xr:uid="{00000000-0005-0000-0000-0000A9820000}"/>
    <cellStyle name="Fechas 7 6 2 2 6" xfId="33201" xr:uid="{00000000-0005-0000-0000-0000AA820000}"/>
    <cellStyle name="Fechas 7 6 2 3" xfId="18138" xr:uid="{00000000-0005-0000-0000-0000AB820000}"/>
    <cellStyle name="Fechas 7 6 2 3 2" xfId="18139" xr:uid="{00000000-0005-0000-0000-0000AC820000}"/>
    <cellStyle name="Fechas 7 6 2 3 2 2" xfId="40543" xr:uid="{00000000-0005-0000-0000-0000AD820000}"/>
    <cellStyle name="Fechas 7 6 2 3 3" xfId="18140" xr:uid="{00000000-0005-0000-0000-0000AE820000}"/>
    <cellStyle name="Fechas 7 6 2 3 3 2" xfId="48842" xr:uid="{00000000-0005-0000-0000-0000AF820000}"/>
    <cellStyle name="Fechas 7 6 2 3 4" xfId="18141" xr:uid="{00000000-0005-0000-0000-0000B0820000}"/>
    <cellStyle name="Fechas 7 6 2 3 4 2" xfId="48843" xr:uid="{00000000-0005-0000-0000-0000B1820000}"/>
    <cellStyle name="Fechas 7 6 2 3 5" xfId="18142" xr:uid="{00000000-0005-0000-0000-0000B2820000}"/>
    <cellStyle name="Fechas 7 6 2 3 5 2" xfId="48844" xr:uid="{00000000-0005-0000-0000-0000B3820000}"/>
    <cellStyle name="Fechas 7 6 2 3 6" xfId="35455" xr:uid="{00000000-0005-0000-0000-0000B4820000}"/>
    <cellStyle name="Fechas 7 6 2 4" xfId="18143" xr:uid="{00000000-0005-0000-0000-0000B5820000}"/>
    <cellStyle name="Fechas 7 6 2 4 2" xfId="36844" xr:uid="{00000000-0005-0000-0000-0000B6820000}"/>
    <cellStyle name="Fechas 7 6 2 5" xfId="31756" xr:uid="{00000000-0005-0000-0000-0000B7820000}"/>
    <cellStyle name="Fechas 7 6 3" xfId="18144" xr:uid="{00000000-0005-0000-0000-0000B8820000}"/>
    <cellStyle name="Fechas 7 6 3 2" xfId="18145" xr:uid="{00000000-0005-0000-0000-0000B9820000}"/>
    <cellStyle name="Fechas 7 6 3 2 2" xfId="18146" xr:uid="{00000000-0005-0000-0000-0000BA820000}"/>
    <cellStyle name="Fechas 7 6 3 2 2 2" xfId="38343" xr:uid="{00000000-0005-0000-0000-0000BB820000}"/>
    <cellStyle name="Fechas 7 6 3 2 3" xfId="18147" xr:uid="{00000000-0005-0000-0000-0000BC820000}"/>
    <cellStyle name="Fechas 7 6 3 2 3 2" xfId="48845" xr:uid="{00000000-0005-0000-0000-0000BD820000}"/>
    <cellStyle name="Fechas 7 6 3 2 4" xfId="18148" xr:uid="{00000000-0005-0000-0000-0000BE820000}"/>
    <cellStyle name="Fechas 7 6 3 2 4 2" xfId="48846" xr:uid="{00000000-0005-0000-0000-0000BF820000}"/>
    <cellStyle name="Fechas 7 6 3 2 5" xfId="33255" xr:uid="{00000000-0005-0000-0000-0000C0820000}"/>
    <cellStyle name="Fechas 7 6 3 3" xfId="18149" xr:uid="{00000000-0005-0000-0000-0000C1820000}"/>
    <cellStyle name="Fechas 7 6 3 3 2" xfId="18150" xr:uid="{00000000-0005-0000-0000-0000C2820000}"/>
    <cellStyle name="Fechas 7 6 3 3 2 2" xfId="39215" xr:uid="{00000000-0005-0000-0000-0000C3820000}"/>
    <cellStyle name="Fechas 7 6 3 3 3" xfId="18151" xr:uid="{00000000-0005-0000-0000-0000C4820000}"/>
    <cellStyle name="Fechas 7 6 3 3 3 2" xfId="48847" xr:uid="{00000000-0005-0000-0000-0000C5820000}"/>
    <cellStyle name="Fechas 7 6 3 3 4" xfId="18152" xr:uid="{00000000-0005-0000-0000-0000C6820000}"/>
    <cellStyle name="Fechas 7 6 3 3 4 2" xfId="48848" xr:uid="{00000000-0005-0000-0000-0000C7820000}"/>
    <cellStyle name="Fechas 7 6 3 3 5" xfId="34127" xr:uid="{00000000-0005-0000-0000-0000C8820000}"/>
    <cellStyle name="Fechas 7 6 3 4" xfId="18153" xr:uid="{00000000-0005-0000-0000-0000C9820000}"/>
    <cellStyle name="Fechas 7 6 3 4 2" xfId="18154" xr:uid="{00000000-0005-0000-0000-0000CA820000}"/>
    <cellStyle name="Fechas 7 6 3 4 2 2" xfId="40597" xr:uid="{00000000-0005-0000-0000-0000CB820000}"/>
    <cellStyle name="Fechas 7 6 3 4 3" xfId="18155" xr:uid="{00000000-0005-0000-0000-0000CC820000}"/>
    <cellStyle name="Fechas 7 6 3 4 3 2" xfId="48849" xr:uid="{00000000-0005-0000-0000-0000CD820000}"/>
    <cellStyle name="Fechas 7 6 3 4 4" xfId="18156" xr:uid="{00000000-0005-0000-0000-0000CE820000}"/>
    <cellStyle name="Fechas 7 6 3 4 4 2" xfId="48850" xr:uid="{00000000-0005-0000-0000-0000CF820000}"/>
    <cellStyle name="Fechas 7 6 3 4 5" xfId="35509" xr:uid="{00000000-0005-0000-0000-0000D0820000}"/>
    <cellStyle name="Fechas 7 6 3 5" xfId="18157" xr:uid="{00000000-0005-0000-0000-0000D1820000}"/>
    <cellStyle name="Fechas 7 6 3 5 2" xfId="36898" xr:uid="{00000000-0005-0000-0000-0000D2820000}"/>
    <cellStyle name="Fechas 7 6 3 6" xfId="18158" xr:uid="{00000000-0005-0000-0000-0000D3820000}"/>
    <cellStyle name="Fechas 7 6 3 6 2" xfId="48851" xr:uid="{00000000-0005-0000-0000-0000D4820000}"/>
    <cellStyle name="Fechas 7 6 3 7" xfId="18159" xr:uid="{00000000-0005-0000-0000-0000D5820000}"/>
    <cellStyle name="Fechas 7 6 3 7 2" xfId="48852" xr:uid="{00000000-0005-0000-0000-0000D6820000}"/>
    <cellStyle name="Fechas 7 6 3 8" xfId="18160" xr:uid="{00000000-0005-0000-0000-0000D7820000}"/>
    <cellStyle name="Fechas 7 6 3 8 2" xfId="48853" xr:uid="{00000000-0005-0000-0000-0000D8820000}"/>
    <cellStyle name="Fechas 7 6 3 9" xfId="31810" xr:uid="{00000000-0005-0000-0000-0000D9820000}"/>
    <cellStyle name="Fechas 7 6 4" xfId="18161" xr:uid="{00000000-0005-0000-0000-0000DA820000}"/>
    <cellStyle name="Fechas 7 6 4 2" xfId="18162" xr:uid="{00000000-0005-0000-0000-0000DB820000}"/>
    <cellStyle name="Fechas 7 6 4 2 2" xfId="18163" xr:uid="{00000000-0005-0000-0000-0000DC820000}"/>
    <cellStyle name="Fechas 7 6 4 2 2 2" xfId="38427" xr:uid="{00000000-0005-0000-0000-0000DD820000}"/>
    <cellStyle name="Fechas 7 6 4 2 3" xfId="18164" xr:uid="{00000000-0005-0000-0000-0000DE820000}"/>
    <cellStyle name="Fechas 7 6 4 2 3 2" xfId="48854" xr:uid="{00000000-0005-0000-0000-0000DF820000}"/>
    <cellStyle name="Fechas 7 6 4 2 4" xfId="18165" xr:uid="{00000000-0005-0000-0000-0000E0820000}"/>
    <cellStyle name="Fechas 7 6 4 2 4 2" xfId="48855" xr:uid="{00000000-0005-0000-0000-0000E1820000}"/>
    <cellStyle name="Fechas 7 6 4 2 5" xfId="33339" xr:uid="{00000000-0005-0000-0000-0000E2820000}"/>
    <cellStyle name="Fechas 7 6 4 3" xfId="18166" xr:uid="{00000000-0005-0000-0000-0000E3820000}"/>
    <cellStyle name="Fechas 7 6 4 3 2" xfId="18167" xr:uid="{00000000-0005-0000-0000-0000E4820000}"/>
    <cellStyle name="Fechas 7 6 4 3 2 2" xfId="39299" xr:uid="{00000000-0005-0000-0000-0000E5820000}"/>
    <cellStyle name="Fechas 7 6 4 3 3" xfId="18168" xr:uid="{00000000-0005-0000-0000-0000E6820000}"/>
    <cellStyle name="Fechas 7 6 4 3 3 2" xfId="48856" xr:uid="{00000000-0005-0000-0000-0000E7820000}"/>
    <cellStyle name="Fechas 7 6 4 3 4" xfId="18169" xr:uid="{00000000-0005-0000-0000-0000E8820000}"/>
    <cellStyle name="Fechas 7 6 4 3 4 2" xfId="48857" xr:uid="{00000000-0005-0000-0000-0000E9820000}"/>
    <cellStyle name="Fechas 7 6 4 3 5" xfId="34211" xr:uid="{00000000-0005-0000-0000-0000EA820000}"/>
    <cellStyle name="Fechas 7 6 4 4" xfId="18170" xr:uid="{00000000-0005-0000-0000-0000EB820000}"/>
    <cellStyle name="Fechas 7 6 4 4 2" xfId="18171" xr:uid="{00000000-0005-0000-0000-0000EC820000}"/>
    <cellStyle name="Fechas 7 6 4 4 2 2" xfId="40681" xr:uid="{00000000-0005-0000-0000-0000ED820000}"/>
    <cellStyle name="Fechas 7 6 4 4 3" xfId="18172" xr:uid="{00000000-0005-0000-0000-0000EE820000}"/>
    <cellStyle name="Fechas 7 6 4 4 3 2" xfId="48858" xr:uid="{00000000-0005-0000-0000-0000EF820000}"/>
    <cellStyle name="Fechas 7 6 4 4 4" xfId="18173" xr:uid="{00000000-0005-0000-0000-0000F0820000}"/>
    <cellStyle name="Fechas 7 6 4 4 4 2" xfId="48859" xr:uid="{00000000-0005-0000-0000-0000F1820000}"/>
    <cellStyle name="Fechas 7 6 4 4 5" xfId="35593" xr:uid="{00000000-0005-0000-0000-0000F2820000}"/>
    <cellStyle name="Fechas 7 6 4 5" xfId="18174" xr:uid="{00000000-0005-0000-0000-0000F3820000}"/>
    <cellStyle name="Fechas 7 6 4 5 2" xfId="36982" xr:uid="{00000000-0005-0000-0000-0000F4820000}"/>
    <cellStyle name="Fechas 7 6 4 6" xfId="18175" xr:uid="{00000000-0005-0000-0000-0000F5820000}"/>
    <cellStyle name="Fechas 7 6 4 6 2" xfId="48860" xr:uid="{00000000-0005-0000-0000-0000F6820000}"/>
    <cellStyle name="Fechas 7 6 4 7" xfId="18176" xr:uid="{00000000-0005-0000-0000-0000F7820000}"/>
    <cellStyle name="Fechas 7 6 4 7 2" xfId="48861" xr:uid="{00000000-0005-0000-0000-0000F8820000}"/>
    <cellStyle name="Fechas 7 6 4 8" xfId="18177" xr:uid="{00000000-0005-0000-0000-0000F9820000}"/>
    <cellStyle name="Fechas 7 6 4 8 2" xfId="48862" xr:uid="{00000000-0005-0000-0000-0000FA820000}"/>
    <cellStyle name="Fechas 7 6 4 9" xfId="31894" xr:uid="{00000000-0005-0000-0000-0000FB820000}"/>
    <cellStyle name="Fechas 7 6 5" xfId="18178" xr:uid="{00000000-0005-0000-0000-0000FC820000}"/>
    <cellStyle name="Fechas 7 6 5 2" xfId="18179" xr:uid="{00000000-0005-0000-0000-0000FD820000}"/>
    <cellStyle name="Fechas 7 6 5 2 2" xfId="18180" xr:uid="{00000000-0005-0000-0000-0000FE820000}"/>
    <cellStyle name="Fechas 7 6 5 2 2 2" xfId="38983" xr:uid="{00000000-0005-0000-0000-0000FF820000}"/>
    <cellStyle name="Fechas 7 6 5 2 3" xfId="18181" xr:uid="{00000000-0005-0000-0000-000000830000}"/>
    <cellStyle name="Fechas 7 6 5 2 3 2" xfId="48863" xr:uid="{00000000-0005-0000-0000-000001830000}"/>
    <cellStyle name="Fechas 7 6 5 2 4" xfId="18182" xr:uid="{00000000-0005-0000-0000-000002830000}"/>
    <cellStyle name="Fechas 7 6 5 2 4 2" xfId="48864" xr:uid="{00000000-0005-0000-0000-000003830000}"/>
    <cellStyle name="Fechas 7 6 5 2 5" xfId="33895" xr:uid="{00000000-0005-0000-0000-000004830000}"/>
    <cellStyle name="Fechas 7 6 5 3" xfId="18183" xr:uid="{00000000-0005-0000-0000-000005830000}"/>
    <cellStyle name="Fechas 7 6 5 3 2" xfId="18184" xr:uid="{00000000-0005-0000-0000-000006830000}"/>
    <cellStyle name="Fechas 7 6 5 3 2 2" xfId="40199" xr:uid="{00000000-0005-0000-0000-000007830000}"/>
    <cellStyle name="Fechas 7 6 5 3 3" xfId="18185" xr:uid="{00000000-0005-0000-0000-000008830000}"/>
    <cellStyle name="Fechas 7 6 5 3 3 2" xfId="48865" xr:uid="{00000000-0005-0000-0000-000009830000}"/>
    <cellStyle name="Fechas 7 6 5 3 4" xfId="18186" xr:uid="{00000000-0005-0000-0000-00000A830000}"/>
    <cellStyle name="Fechas 7 6 5 3 4 2" xfId="48866" xr:uid="{00000000-0005-0000-0000-00000B830000}"/>
    <cellStyle name="Fechas 7 6 5 3 5" xfId="35111" xr:uid="{00000000-0005-0000-0000-00000C830000}"/>
    <cellStyle name="Fechas 7 6 5 4" xfId="18187" xr:uid="{00000000-0005-0000-0000-00000D830000}"/>
    <cellStyle name="Fechas 7 6 5 4 2" xfId="36500" xr:uid="{00000000-0005-0000-0000-00000E830000}"/>
    <cellStyle name="Fechas 7 6 5 5" xfId="18188" xr:uid="{00000000-0005-0000-0000-00000F830000}"/>
    <cellStyle name="Fechas 7 6 5 5 2" xfId="48867" xr:uid="{00000000-0005-0000-0000-000010830000}"/>
    <cellStyle name="Fechas 7 6 5 6" xfId="18189" xr:uid="{00000000-0005-0000-0000-000011830000}"/>
    <cellStyle name="Fechas 7 6 5 6 2" xfId="48868" xr:uid="{00000000-0005-0000-0000-000012830000}"/>
    <cellStyle name="Fechas 7 6 5 7" xfId="18190" xr:uid="{00000000-0005-0000-0000-000013830000}"/>
    <cellStyle name="Fechas 7 6 5 7 2" xfId="48869" xr:uid="{00000000-0005-0000-0000-000014830000}"/>
    <cellStyle name="Fechas 7 6 5 8" xfId="31412" xr:uid="{00000000-0005-0000-0000-000015830000}"/>
    <cellStyle name="Fechas 7 6 6" xfId="18191" xr:uid="{00000000-0005-0000-0000-000016830000}"/>
    <cellStyle name="Fechas 7 6 6 2" xfId="18192" xr:uid="{00000000-0005-0000-0000-000017830000}"/>
    <cellStyle name="Fechas 7 6 6 2 2" xfId="37721" xr:uid="{00000000-0005-0000-0000-000018830000}"/>
    <cellStyle name="Fechas 7 6 6 3" xfId="18193" xr:uid="{00000000-0005-0000-0000-000019830000}"/>
    <cellStyle name="Fechas 7 6 6 3 2" xfId="48870" xr:uid="{00000000-0005-0000-0000-00001A830000}"/>
    <cellStyle name="Fechas 7 6 6 4" xfId="18194" xr:uid="{00000000-0005-0000-0000-00001B830000}"/>
    <cellStyle name="Fechas 7 6 6 4 2" xfId="48871" xr:uid="{00000000-0005-0000-0000-00001C830000}"/>
    <cellStyle name="Fechas 7 6 6 5" xfId="32633" xr:uid="{00000000-0005-0000-0000-00001D830000}"/>
    <cellStyle name="Fechas 7 6 7" xfId="18195" xr:uid="{00000000-0005-0000-0000-00001E830000}"/>
    <cellStyle name="Fechas 7 6 7 2" xfId="18196" xr:uid="{00000000-0005-0000-0000-00001F830000}"/>
    <cellStyle name="Fechas 7 6 7 2 2" xfId="37908" xr:uid="{00000000-0005-0000-0000-000020830000}"/>
    <cellStyle name="Fechas 7 6 7 3" xfId="18197" xr:uid="{00000000-0005-0000-0000-000021830000}"/>
    <cellStyle name="Fechas 7 6 7 3 2" xfId="48872" xr:uid="{00000000-0005-0000-0000-000022830000}"/>
    <cellStyle name="Fechas 7 6 7 4" xfId="18198" xr:uid="{00000000-0005-0000-0000-000023830000}"/>
    <cellStyle name="Fechas 7 6 7 4 2" xfId="48873" xr:uid="{00000000-0005-0000-0000-000024830000}"/>
    <cellStyle name="Fechas 7 6 7 5" xfId="32820" xr:uid="{00000000-0005-0000-0000-000025830000}"/>
    <cellStyle name="Fechas 7 6 8" xfId="18199" xr:uid="{00000000-0005-0000-0000-000026830000}"/>
    <cellStyle name="Fechas 7 6 8 2" xfId="18200" xr:uid="{00000000-0005-0000-0000-000027830000}"/>
    <cellStyle name="Fechas 7 6 8 2 2" xfId="39913" xr:uid="{00000000-0005-0000-0000-000028830000}"/>
    <cellStyle name="Fechas 7 6 8 3" xfId="18201" xr:uid="{00000000-0005-0000-0000-000029830000}"/>
    <cellStyle name="Fechas 7 6 8 3 2" xfId="48874" xr:uid="{00000000-0005-0000-0000-00002A830000}"/>
    <cellStyle name="Fechas 7 6 8 4" xfId="18202" xr:uid="{00000000-0005-0000-0000-00002B830000}"/>
    <cellStyle name="Fechas 7 6 8 4 2" xfId="48875" xr:uid="{00000000-0005-0000-0000-00002C830000}"/>
    <cellStyle name="Fechas 7 6 8 5" xfId="34825" xr:uid="{00000000-0005-0000-0000-00002D830000}"/>
    <cellStyle name="Fechas 7 6 9" xfId="18203" xr:uid="{00000000-0005-0000-0000-00002E830000}"/>
    <cellStyle name="Fechas 7 6 9 2" xfId="36214" xr:uid="{00000000-0005-0000-0000-00002F830000}"/>
    <cellStyle name="Fechas 7 7" xfId="18204" xr:uid="{00000000-0005-0000-0000-000030830000}"/>
    <cellStyle name="Fechas 7 7 10" xfId="18205" xr:uid="{00000000-0005-0000-0000-000031830000}"/>
    <cellStyle name="Fechas 7 7 10 2" xfId="48876" xr:uid="{00000000-0005-0000-0000-000032830000}"/>
    <cellStyle name="Fechas 7 7 11" xfId="18206" xr:uid="{00000000-0005-0000-0000-000033830000}"/>
    <cellStyle name="Fechas 7 7 11 2" xfId="48877" xr:uid="{00000000-0005-0000-0000-000034830000}"/>
    <cellStyle name="Fechas 7 7 12" xfId="30942" xr:uid="{00000000-0005-0000-0000-000035830000}"/>
    <cellStyle name="Fechas 7 7 2" xfId="18207" xr:uid="{00000000-0005-0000-0000-000036830000}"/>
    <cellStyle name="Fechas 7 7 2 2" xfId="18208" xr:uid="{00000000-0005-0000-0000-000037830000}"/>
    <cellStyle name="Fechas 7 7 2 2 2" xfId="18209" xr:uid="{00000000-0005-0000-0000-000038830000}"/>
    <cellStyle name="Fechas 7 7 2 2 2 2" xfId="38290" xr:uid="{00000000-0005-0000-0000-000039830000}"/>
    <cellStyle name="Fechas 7 7 2 2 3" xfId="18210" xr:uid="{00000000-0005-0000-0000-00003A830000}"/>
    <cellStyle name="Fechas 7 7 2 2 3 2" xfId="48878" xr:uid="{00000000-0005-0000-0000-00003B830000}"/>
    <cellStyle name="Fechas 7 7 2 2 4" xfId="18211" xr:uid="{00000000-0005-0000-0000-00003C830000}"/>
    <cellStyle name="Fechas 7 7 2 2 4 2" xfId="48879" xr:uid="{00000000-0005-0000-0000-00003D830000}"/>
    <cellStyle name="Fechas 7 7 2 2 5" xfId="18212" xr:uid="{00000000-0005-0000-0000-00003E830000}"/>
    <cellStyle name="Fechas 7 7 2 2 5 2" xfId="48880" xr:uid="{00000000-0005-0000-0000-00003F830000}"/>
    <cellStyle name="Fechas 7 7 2 2 6" xfId="33202" xr:uid="{00000000-0005-0000-0000-000040830000}"/>
    <cellStyle name="Fechas 7 7 2 3" xfId="18213" xr:uid="{00000000-0005-0000-0000-000041830000}"/>
    <cellStyle name="Fechas 7 7 2 3 2" xfId="18214" xr:uid="{00000000-0005-0000-0000-000042830000}"/>
    <cellStyle name="Fechas 7 7 2 3 2 2" xfId="40544" xr:uid="{00000000-0005-0000-0000-000043830000}"/>
    <cellStyle name="Fechas 7 7 2 3 3" xfId="18215" xr:uid="{00000000-0005-0000-0000-000044830000}"/>
    <cellStyle name="Fechas 7 7 2 3 3 2" xfId="48881" xr:uid="{00000000-0005-0000-0000-000045830000}"/>
    <cellStyle name="Fechas 7 7 2 3 4" xfId="18216" xr:uid="{00000000-0005-0000-0000-000046830000}"/>
    <cellStyle name="Fechas 7 7 2 3 4 2" xfId="48882" xr:uid="{00000000-0005-0000-0000-000047830000}"/>
    <cellStyle name="Fechas 7 7 2 3 5" xfId="18217" xr:uid="{00000000-0005-0000-0000-000048830000}"/>
    <cellStyle name="Fechas 7 7 2 3 5 2" xfId="48883" xr:uid="{00000000-0005-0000-0000-000049830000}"/>
    <cellStyle name="Fechas 7 7 2 3 6" xfId="35456" xr:uid="{00000000-0005-0000-0000-00004A830000}"/>
    <cellStyle name="Fechas 7 7 2 4" xfId="18218" xr:uid="{00000000-0005-0000-0000-00004B830000}"/>
    <cellStyle name="Fechas 7 7 2 4 2" xfId="36845" xr:uid="{00000000-0005-0000-0000-00004C830000}"/>
    <cellStyle name="Fechas 7 7 2 5" xfId="31757" xr:uid="{00000000-0005-0000-0000-00004D830000}"/>
    <cellStyle name="Fechas 7 7 3" xfId="18219" xr:uid="{00000000-0005-0000-0000-00004E830000}"/>
    <cellStyle name="Fechas 7 7 3 2" xfId="18220" xr:uid="{00000000-0005-0000-0000-00004F830000}"/>
    <cellStyle name="Fechas 7 7 3 2 2" xfId="18221" xr:uid="{00000000-0005-0000-0000-000050830000}"/>
    <cellStyle name="Fechas 7 7 3 2 2 2" xfId="38344" xr:uid="{00000000-0005-0000-0000-000051830000}"/>
    <cellStyle name="Fechas 7 7 3 2 3" xfId="18222" xr:uid="{00000000-0005-0000-0000-000052830000}"/>
    <cellStyle name="Fechas 7 7 3 2 3 2" xfId="48884" xr:uid="{00000000-0005-0000-0000-000053830000}"/>
    <cellStyle name="Fechas 7 7 3 2 4" xfId="18223" xr:uid="{00000000-0005-0000-0000-000054830000}"/>
    <cellStyle name="Fechas 7 7 3 2 4 2" xfId="48885" xr:uid="{00000000-0005-0000-0000-000055830000}"/>
    <cellStyle name="Fechas 7 7 3 2 5" xfId="33256" xr:uid="{00000000-0005-0000-0000-000056830000}"/>
    <cellStyle name="Fechas 7 7 3 3" xfId="18224" xr:uid="{00000000-0005-0000-0000-000057830000}"/>
    <cellStyle name="Fechas 7 7 3 3 2" xfId="18225" xr:uid="{00000000-0005-0000-0000-000058830000}"/>
    <cellStyle name="Fechas 7 7 3 3 2 2" xfId="39216" xr:uid="{00000000-0005-0000-0000-000059830000}"/>
    <cellStyle name="Fechas 7 7 3 3 3" xfId="18226" xr:uid="{00000000-0005-0000-0000-00005A830000}"/>
    <cellStyle name="Fechas 7 7 3 3 3 2" xfId="48886" xr:uid="{00000000-0005-0000-0000-00005B830000}"/>
    <cellStyle name="Fechas 7 7 3 3 4" xfId="18227" xr:uid="{00000000-0005-0000-0000-00005C830000}"/>
    <cellStyle name="Fechas 7 7 3 3 4 2" xfId="48887" xr:uid="{00000000-0005-0000-0000-00005D830000}"/>
    <cellStyle name="Fechas 7 7 3 3 5" xfId="34128" xr:uid="{00000000-0005-0000-0000-00005E830000}"/>
    <cellStyle name="Fechas 7 7 3 4" xfId="18228" xr:uid="{00000000-0005-0000-0000-00005F830000}"/>
    <cellStyle name="Fechas 7 7 3 4 2" xfId="18229" xr:uid="{00000000-0005-0000-0000-000060830000}"/>
    <cellStyle name="Fechas 7 7 3 4 2 2" xfId="40598" xr:uid="{00000000-0005-0000-0000-000061830000}"/>
    <cellStyle name="Fechas 7 7 3 4 3" xfId="18230" xr:uid="{00000000-0005-0000-0000-000062830000}"/>
    <cellStyle name="Fechas 7 7 3 4 3 2" xfId="48888" xr:uid="{00000000-0005-0000-0000-000063830000}"/>
    <cellStyle name="Fechas 7 7 3 4 4" xfId="18231" xr:uid="{00000000-0005-0000-0000-000064830000}"/>
    <cellStyle name="Fechas 7 7 3 4 4 2" xfId="48889" xr:uid="{00000000-0005-0000-0000-000065830000}"/>
    <cellStyle name="Fechas 7 7 3 4 5" xfId="35510" xr:uid="{00000000-0005-0000-0000-000066830000}"/>
    <cellStyle name="Fechas 7 7 3 5" xfId="18232" xr:uid="{00000000-0005-0000-0000-000067830000}"/>
    <cellStyle name="Fechas 7 7 3 5 2" xfId="36899" xr:uid="{00000000-0005-0000-0000-000068830000}"/>
    <cellStyle name="Fechas 7 7 3 6" xfId="18233" xr:uid="{00000000-0005-0000-0000-000069830000}"/>
    <cellStyle name="Fechas 7 7 3 6 2" xfId="48890" xr:uid="{00000000-0005-0000-0000-00006A830000}"/>
    <cellStyle name="Fechas 7 7 3 7" xfId="18234" xr:uid="{00000000-0005-0000-0000-00006B830000}"/>
    <cellStyle name="Fechas 7 7 3 7 2" xfId="48891" xr:uid="{00000000-0005-0000-0000-00006C830000}"/>
    <cellStyle name="Fechas 7 7 3 8" xfId="18235" xr:uid="{00000000-0005-0000-0000-00006D830000}"/>
    <cellStyle name="Fechas 7 7 3 8 2" xfId="48892" xr:uid="{00000000-0005-0000-0000-00006E830000}"/>
    <cellStyle name="Fechas 7 7 3 9" xfId="31811" xr:uid="{00000000-0005-0000-0000-00006F830000}"/>
    <cellStyle name="Fechas 7 7 4" xfId="18236" xr:uid="{00000000-0005-0000-0000-000070830000}"/>
    <cellStyle name="Fechas 7 7 4 2" xfId="18237" xr:uid="{00000000-0005-0000-0000-000071830000}"/>
    <cellStyle name="Fechas 7 7 4 2 2" xfId="18238" xr:uid="{00000000-0005-0000-0000-000072830000}"/>
    <cellStyle name="Fechas 7 7 4 2 2 2" xfId="38426" xr:uid="{00000000-0005-0000-0000-000073830000}"/>
    <cellStyle name="Fechas 7 7 4 2 3" xfId="18239" xr:uid="{00000000-0005-0000-0000-000074830000}"/>
    <cellStyle name="Fechas 7 7 4 2 3 2" xfId="48893" xr:uid="{00000000-0005-0000-0000-000075830000}"/>
    <cellStyle name="Fechas 7 7 4 2 4" xfId="18240" xr:uid="{00000000-0005-0000-0000-000076830000}"/>
    <cellStyle name="Fechas 7 7 4 2 4 2" xfId="48894" xr:uid="{00000000-0005-0000-0000-000077830000}"/>
    <cellStyle name="Fechas 7 7 4 2 5" xfId="33338" xr:uid="{00000000-0005-0000-0000-000078830000}"/>
    <cellStyle name="Fechas 7 7 4 3" xfId="18241" xr:uid="{00000000-0005-0000-0000-000079830000}"/>
    <cellStyle name="Fechas 7 7 4 3 2" xfId="18242" xr:uid="{00000000-0005-0000-0000-00007A830000}"/>
    <cellStyle name="Fechas 7 7 4 3 2 2" xfId="39298" xr:uid="{00000000-0005-0000-0000-00007B830000}"/>
    <cellStyle name="Fechas 7 7 4 3 3" xfId="18243" xr:uid="{00000000-0005-0000-0000-00007C830000}"/>
    <cellStyle name="Fechas 7 7 4 3 3 2" xfId="48895" xr:uid="{00000000-0005-0000-0000-00007D830000}"/>
    <cellStyle name="Fechas 7 7 4 3 4" xfId="18244" xr:uid="{00000000-0005-0000-0000-00007E830000}"/>
    <cellStyle name="Fechas 7 7 4 3 4 2" xfId="48896" xr:uid="{00000000-0005-0000-0000-00007F830000}"/>
    <cellStyle name="Fechas 7 7 4 3 5" xfId="34210" xr:uid="{00000000-0005-0000-0000-000080830000}"/>
    <cellStyle name="Fechas 7 7 4 4" xfId="18245" xr:uid="{00000000-0005-0000-0000-000081830000}"/>
    <cellStyle name="Fechas 7 7 4 4 2" xfId="18246" xr:uid="{00000000-0005-0000-0000-000082830000}"/>
    <cellStyle name="Fechas 7 7 4 4 2 2" xfId="40680" xr:uid="{00000000-0005-0000-0000-000083830000}"/>
    <cellStyle name="Fechas 7 7 4 4 3" xfId="18247" xr:uid="{00000000-0005-0000-0000-000084830000}"/>
    <cellStyle name="Fechas 7 7 4 4 3 2" xfId="48897" xr:uid="{00000000-0005-0000-0000-000085830000}"/>
    <cellStyle name="Fechas 7 7 4 4 4" xfId="18248" xr:uid="{00000000-0005-0000-0000-000086830000}"/>
    <cellStyle name="Fechas 7 7 4 4 4 2" xfId="48898" xr:uid="{00000000-0005-0000-0000-000087830000}"/>
    <cellStyle name="Fechas 7 7 4 4 5" xfId="35592" xr:uid="{00000000-0005-0000-0000-000088830000}"/>
    <cellStyle name="Fechas 7 7 4 5" xfId="18249" xr:uid="{00000000-0005-0000-0000-000089830000}"/>
    <cellStyle name="Fechas 7 7 4 5 2" xfId="36981" xr:uid="{00000000-0005-0000-0000-00008A830000}"/>
    <cellStyle name="Fechas 7 7 4 6" xfId="18250" xr:uid="{00000000-0005-0000-0000-00008B830000}"/>
    <cellStyle name="Fechas 7 7 4 6 2" xfId="48899" xr:uid="{00000000-0005-0000-0000-00008C830000}"/>
    <cellStyle name="Fechas 7 7 4 7" xfId="18251" xr:uid="{00000000-0005-0000-0000-00008D830000}"/>
    <cellStyle name="Fechas 7 7 4 7 2" xfId="48900" xr:uid="{00000000-0005-0000-0000-00008E830000}"/>
    <cellStyle name="Fechas 7 7 4 8" xfId="18252" xr:uid="{00000000-0005-0000-0000-00008F830000}"/>
    <cellStyle name="Fechas 7 7 4 8 2" xfId="48901" xr:uid="{00000000-0005-0000-0000-000090830000}"/>
    <cellStyle name="Fechas 7 7 4 9" xfId="31893" xr:uid="{00000000-0005-0000-0000-000091830000}"/>
    <cellStyle name="Fechas 7 7 5" xfId="18253" xr:uid="{00000000-0005-0000-0000-000092830000}"/>
    <cellStyle name="Fechas 7 7 5 2" xfId="18254" xr:uid="{00000000-0005-0000-0000-000093830000}"/>
    <cellStyle name="Fechas 7 7 5 2 2" xfId="18255" xr:uid="{00000000-0005-0000-0000-000094830000}"/>
    <cellStyle name="Fechas 7 7 5 2 2 2" xfId="38984" xr:uid="{00000000-0005-0000-0000-000095830000}"/>
    <cellStyle name="Fechas 7 7 5 2 3" xfId="18256" xr:uid="{00000000-0005-0000-0000-000096830000}"/>
    <cellStyle name="Fechas 7 7 5 2 3 2" xfId="48902" xr:uid="{00000000-0005-0000-0000-000097830000}"/>
    <cellStyle name="Fechas 7 7 5 2 4" xfId="18257" xr:uid="{00000000-0005-0000-0000-000098830000}"/>
    <cellStyle name="Fechas 7 7 5 2 4 2" xfId="48903" xr:uid="{00000000-0005-0000-0000-000099830000}"/>
    <cellStyle name="Fechas 7 7 5 2 5" xfId="33896" xr:uid="{00000000-0005-0000-0000-00009A830000}"/>
    <cellStyle name="Fechas 7 7 5 3" xfId="18258" xr:uid="{00000000-0005-0000-0000-00009B830000}"/>
    <cellStyle name="Fechas 7 7 5 3 2" xfId="18259" xr:uid="{00000000-0005-0000-0000-00009C830000}"/>
    <cellStyle name="Fechas 7 7 5 3 2 2" xfId="40200" xr:uid="{00000000-0005-0000-0000-00009D830000}"/>
    <cellStyle name="Fechas 7 7 5 3 3" xfId="18260" xr:uid="{00000000-0005-0000-0000-00009E830000}"/>
    <cellStyle name="Fechas 7 7 5 3 3 2" xfId="48904" xr:uid="{00000000-0005-0000-0000-00009F830000}"/>
    <cellStyle name="Fechas 7 7 5 3 4" xfId="18261" xr:uid="{00000000-0005-0000-0000-0000A0830000}"/>
    <cellStyle name="Fechas 7 7 5 3 4 2" xfId="48905" xr:uid="{00000000-0005-0000-0000-0000A1830000}"/>
    <cellStyle name="Fechas 7 7 5 3 5" xfId="35112" xr:uid="{00000000-0005-0000-0000-0000A2830000}"/>
    <cellStyle name="Fechas 7 7 5 4" xfId="18262" xr:uid="{00000000-0005-0000-0000-0000A3830000}"/>
    <cellStyle name="Fechas 7 7 5 4 2" xfId="36501" xr:uid="{00000000-0005-0000-0000-0000A4830000}"/>
    <cellStyle name="Fechas 7 7 5 5" xfId="18263" xr:uid="{00000000-0005-0000-0000-0000A5830000}"/>
    <cellStyle name="Fechas 7 7 5 5 2" xfId="48906" xr:uid="{00000000-0005-0000-0000-0000A6830000}"/>
    <cellStyle name="Fechas 7 7 5 6" xfId="18264" xr:uid="{00000000-0005-0000-0000-0000A7830000}"/>
    <cellStyle name="Fechas 7 7 5 6 2" xfId="48907" xr:uid="{00000000-0005-0000-0000-0000A8830000}"/>
    <cellStyle name="Fechas 7 7 5 7" xfId="18265" xr:uid="{00000000-0005-0000-0000-0000A9830000}"/>
    <cellStyle name="Fechas 7 7 5 7 2" xfId="48908" xr:uid="{00000000-0005-0000-0000-0000AA830000}"/>
    <cellStyle name="Fechas 7 7 5 8" xfId="31413" xr:uid="{00000000-0005-0000-0000-0000AB830000}"/>
    <cellStyle name="Fechas 7 7 6" xfId="18266" xr:uid="{00000000-0005-0000-0000-0000AC830000}"/>
    <cellStyle name="Fechas 7 7 6 2" xfId="18267" xr:uid="{00000000-0005-0000-0000-0000AD830000}"/>
    <cellStyle name="Fechas 7 7 6 2 2" xfId="37716" xr:uid="{00000000-0005-0000-0000-0000AE830000}"/>
    <cellStyle name="Fechas 7 7 6 3" xfId="18268" xr:uid="{00000000-0005-0000-0000-0000AF830000}"/>
    <cellStyle name="Fechas 7 7 6 3 2" xfId="48909" xr:uid="{00000000-0005-0000-0000-0000B0830000}"/>
    <cellStyle name="Fechas 7 7 6 4" xfId="18269" xr:uid="{00000000-0005-0000-0000-0000B1830000}"/>
    <cellStyle name="Fechas 7 7 6 4 2" xfId="48910" xr:uid="{00000000-0005-0000-0000-0000B2830000}"/>
    <cellStyle name="Fechas 7 7 6 5" xfId="32628" xr:uid="{00000000-0005-0000-0000-0000B3830000}"/>
    <cellStyle name="Fechas 7 7 7" xfId="18270" xr:uid="{00000000-0005-0000-0000-0000B4830000}"/>
    <cellStyle name="Fechas 7 7 7 2" xfId="18271" xr:uid="{00000000-0005-0000-0000-0000B5830000}"/>
    <cellStyle name="Fechas 7 7 7 2 2" xfId="37913" xr:uid="{00000000-0005-0000-0000-0000B6830000}"/>
    <cellStyle name="Fechas 7 7 7 3" xfId="18272" xr:uid="{00000000-0005-0000-0000-0000B7830000}"/>
    <cellStyle name="Fechas 7 7 7 3 2" xfId="48911" xr:uid="{00000000-0005-0000-0000-0000B8830000}"/>
    <cellStyle name="Fechas 7 7 7 4" xfId="18273" xr:uid="{00000000-0005-0000-0000-0000B9830000}"/>
    <cellStyle name="Fechas 7 7 7 4 2" xfId="48912" xr:uid="{00000000-0005-0000-0000-0000BA830000}"/>
    <cellStyle name="Fechas 7 7 7 5" xfId="32825" xr:uid="{00000000-0005-0000-0000-0000BB830000}"/>
    <cellStyle name="Fechas 7 7 8" xfId="18274" xr:uid="{00000000-0005-0000-0000-0000BC830000}"/>
    <cellStyle name="Fechas 7 7 8 2" xfId="18275" xr:uid="{00000000-0005-0000-0000-0000BD830000}"/>
    <cellStyle name="Fechas 7 7 8 2 2" xfId="39908" xr:uid="{00000000-0005-0000-0000-0000BE830000}"/>
    <cellStyle name="Fechas 7 7 8 3" xfId="18276" xr:uid="{00000000-0005-0000-0000-0000BF830000}"/>
    <cellStyle name="Fechas 7 7 8 3 2" xfId="48913" xr:uid="{00000000-0005-0000-0000-0000C0830000}"/>
    <cellStyle name="Fechas 7 7 8 4" xfId="18277" xr:uid="{00000000-0005-0000-0000-0000C1830000}"/>
    <cellStyle name="Fechas 7 7 8 4 2" xfId="48914" xr:uid="{00000000-0005-0000-0000-0000C2830000}"/>
    <cellStyle name="Fechas 7 7 8 5" xfId="34820" xr:uid="{00000000-0005-0000-0000-0000C3830000}"/>
    <cellStyle name="Fechas 7 7 9" xfId="18278" xr:uid="{00000000-0005-0000-0000-0000C4830000}"/>
    <cellStyle name="Fechas 7 7 9 2" xfId="36209" xr:uid="{00000000-0005-0000-0000-0000C5830000}"/>
    <cellStyle name="Fechas 7 8" xfId="18279" xr:uid="{00000000-0005-0000-0000-0000C6830000}"/>
    <cellStyle name="Fechas 7 8 2" xfId="18280" xr:uid="{00000000-0005-0000-0000-0000C7830000}"/>
    <cellStyle name="Fechas 7 8 2 2" xfId="18281" xr:uid="{00000000-0005-0000-0000-0000C8830000}"/>
    <cellStyle name="Fechas 7 8 2 2 2" xfId="18282" xr:uid="{00000000-0005-0000-0000-0000C9830000}"/>
    <cellStyle name="Fechas 7 8 2 2 2 2" xfId="38422" xr:uid="{00000000-0005-0000-0000-0000CA830000}"/>
    <cellStyle name="Fechas 7 8 2 2 3" xfId="18283" xr:uid="{00000000-0005-0000-0000-0000CB830000}"/>
    <cellStyle name="Fechas 7 8 2 2 3 2" xfId="48915" xr:uid="{00000000-0005-0000-0000-0000CC830000}"/>
    <cellStyle name="Fechas 7 8 2 2 4" xfId="18284" xr:uid="{00000000-0005-0000-0000-0000CD830000}"/>
    <cellStyle name="Fechas 7 8 2 2 4 2" xfId="48916" xr:uid="{00000000-0005-0000-0000-0000CE830000}"/>
    <cellStyle name="Fechas 7 8 2 2 5" xfId="33334" xr:uid="{00000000-0005-0000-0000-0000CF830000}"/>
    <cellStyle name="Fechas 7 8 2 3" xfId="18285" xr:uid="{00000000-0005-0000-0000-0000D0830000}"/>
    <cellStyle name="Fechas 7 8 2 3 2" xfId="18286" xr:uid="{00000000-0005-0000-0000-0000D1830000}"/>
    <cellStyle name="Fechas 7 8 2 3 2 2" xfId="39294" xr:uid="{00000000-0005-0000-0000-0000D2830000}"/>
    <cellStyle name="Fechas 7 8 2 3 3" xfId="18287" xr:uid="{00000000-0005-0000-0000-0000D3830000}"/>
    <cellStyle name="Fechas 7 8 2 3 3 2" xfId="48917" xr:uid="{00000000-0005-0000-0000-0000D4830000}"/>
    <cellStyle name="Fechas 7 8 2 3 4" xfId="18288" xr:uid="{00000000-0005-0000-0000-0000D5830000}"/>
    <cellStyle name="Fechas 7 8 2 3 4 2" xfId="48918" xr:uid="{00000000-0005-0000-0000-0000D6830000}"/>
    <cellStyle name="Fechas 7 8 2 3 5" xfId="18289" xr:uid="{00000000-0005-0000-0000-0000D7830000}"/>
    <cellStyle name="Fechas 7 8 2 3 5 2" xfId="48919" xr:uid="{00000000-0005-0000-0000-0000D8830000}"/>
    <cellStyle name="Fechas 7 8 2 3 6" xfId="34206" xr:uid="{00000000-0005-0000-0000-0000D9830000}"/>
    <cellStyle name="Fechas 7 8 2 4" xfId="18290" xr:uid="{00000000-0005-0000-0000-0000DA830000}"/>
    <cellStyle name="Fechas 7 8 2 4 2" xfId="18291" xr:uid="{00000000-0005-0000-0000-0000DB830000}"/>
    <cellStyle name="Fechas 7 8 2 4 2 2" xfId="40676" xr:uid="{00000000-0005-0000-0000-0000DC830000}"/>
    <cellStyle name="Fechas 7 8 2 4 3" xfId="18292" xr:uid="{00000000-0005-0000-0000-0000DD830000}"/>
    <cellStyle name="Fechas 7 8 2 4 3 2" xfId="48920" xr:uid="{00000000-0005-0000-0000-0000DE830000}"/>
    <cellStyle name="Fechas 7 8 2 4 4" xfId="18293" xr:uid="{00000000-0005-0000-0000-0000DF830000}"/>
    <cellStyle name="Fechas 7 8 2 4 4 2" xfId="48921" xr:uid="{00000000-0005-0000-0000-0000E0830000}"/>
    <cellStyle name="Fechas 7 8 2 4 5" xfId="35588" xr:uid="{00000000-0005-0000-0000-0000E1830000}"/>
    <cellStyle name="Fechas 7 8 2 5" xfId="18294" xr:uid="{00000000-0005-0000-0000-0000E2830000}"/>
    <cellStyle name="Fechas 7 8 2 5 2" xfId="36977" xr:uid="{00000000-0005-0000-0000-0000E3830000}"/>
    <cellStyle name="Fechas 7 8 2 6" xfId="18295" xr:uid="{00000000-0005-0000-0000-0000E4830000}"/>
    <cellStyle name="Fechas 7 8 2 6 2" xfId="48922" xr:uid="{00000000-0005-0000-0000-0000E5830000}"/>
    <cellStyle name="Fechas 7 8 2 7" xfId="18296" xr:uid="{00000000-0005-0000-0000-0000E6830000}"/>
    <cellStyle name="Fechas 7 8 2 7 2" xfId="48923" xr:uid="{00000000-0005-0000-0000-0000E7830000}"/>
    <cellStyle name="Fechas 7 8 2 8" xfId="31889" xr:uid="{00000000-0005-0000-0000-0000E8830000}"/>
    <cellStyle name="Fechas 7 8 3" xfId="18297" xr:uid="{00000000-0005-0000-0000-0000E9830000}"/>
    <cellStyle name="Fechas 7 8 3 2" xfId="18298" xr:uid="{00000000-0005-0000-0000-0000EA830000}"/>
    <cellStyle name="Fechas 7 8 3 2 2" xfId="18299" xr:uid="{00000000-0005-0000-0000-0000EB830000}"/>
    <cellStyle name="Fechas 7 8 3 2 2 2" xfId="38345" xr:uid="{00000000-0005-0000-0000-0000EC830000}"/>
    <cellStyle name="Fechas 7 8 3 2 3" xfId="18300" xr:uid="{00000000-0005-0000-0000-0000ED830000}"/>
    <cellStyle name="Fechas 7 8 3 2 3 2" xfId="48924" xr:uid="{00000000-0005-0000-0000-0000EE830000}"/>
    <cellStyle name="Fechas 7 8 3 2 4" xfId="18301" xr:uid="{00000000-0005-0000-0000-0000EF830000}"/>
    <cellStyle name="Fechas 7 8 3 2 4 2" xfId="48925" xr:uid="{00000000-0005-0000-0000-0000F0830000}"/>
    <cellStyle name="Fechas 7 8 3 2 5" xfId="33257" xr:uid="{00000000-0005-0000-0000-0000F1830000}"/>
    <cellStyle name="Fechas 7 8 3 3" xfId="18302" xr:uid="{00000000-0005-0000-0000-0000F2830000}"/>
    <cellStyle name="Fechas 7 8 3 3 2" xfId="18303" xr:uid="{00000000-0005-0000-0000-0000F3830000}"/>
    <cellStyle name="Fechas 7 8 3 3 2 2" xfId="39217" xr:uid="{00000000-0005-0000-0000-0000F4830000}"/>
    <cellStyle name="Fechas 7 8 3 3 3" xfId="18304" xr:uid="{00000000-0005-0000-0000-0000F5830000}"/>
    <cellStyle name="Fechas 7 8 3 3 3 2" xfId="48926" xr:uid="{00000000-0005-0000-0000-0000F6830000}"/>
    <cellStyle name="Fechas 7 8 3 3 4" xfId="18305" xr:uid="{00000000-0005-0000-0000-0000F7830000}"/>
    <cellStyle name="Fechas 7 8 3 3 4 2" xfId="48927" xr:uid="{00000000-0005-0000-0000-0000F8830000}"/>
    <cellStyle name="Fechas 7 8 3 3 5" xfId="34129" xr:uid="{00000000-0005-0000-0000-0000F9830000}"/>
    <cellStyle name="Fechas 7 8 3 4" xfId="18306" xr:uid="{00000000-0005-0000-0000-0000FA830000}"/>
    <cellStyle name="Fechas 7 8 3 4 2" xfId="18307" xr:uid="{00000000-0005-0000-0000-0000FB830000}"/>
    <cellStyle name="Fechas 7 8 3 4 2 2" xfId="40599" xr:uid="{00000000-0005-0000-0000-0000FC830000}"/>
    <cellStyle name="Fechas 7 8 3 4 3" xfId="18308" xr:uid="{00000000-0005-0000-0000-0000FD830000}"/>
    <cellStyle name="Fechas 7 8 3 4 3 2" xfId="48928" xr:uid="{00000000-0005-0000-0000-0000FE830000}"/>
    <cellStyle name="Fechas 7 8 3 4 4" xfId="18309" xr:uid="{00000000-0005-0000-0000-0000FF830000}"/>
    <cellStyle name="Fechas 7 8 3 4 4 2" xfId="48929" xr:uid="{00000000-0005-0000-0000-000000840000}"/>
    <cellStyle name="Fechas 7 8 3 4 5" xfId="35511" xr:uid="{00000000-0005-0000-0000-000001840000}"/>
    <cellStyle name="Fechas 7 8 3 5" xfId="18310" xr:uid="{00000000-0005-0000-0000-000002840000}"/>
    <cellStyle name="Fechas 7 8 3 5 2" xfId="36900" xr:uid="{00000000-0005-0000-0000-000003840000}"/>
    <cellStyle name="Fechas 7 8 3 6" xfId="18311" xr:uid="{00000000-0005-0000-0000-000004840000}"/>
    <cellStyle name="Fechas 7 8 3 6 2" xfId="48930" xr:uid="{00000000-0005-0000-0000-000005840000}"/>
    <cellStyle name="Fechas 7 8 3 7" xfId="18312" xr:uid="{00000000-0005-0000-0000-000006840000}"/>
    <cellStyle name="Fechas 7 8 3 7 2" xfId="48931" xr:uid="{00000000-0005-0000-0000-000007840000}"/>
    <cellStyle name="Fechas 7 8 3 8" xfId="18313" xr:uid="{00000000-0005-0000-0000-000008840000}"/>
    <cellStyle name="Fechas 7 8 3 8 2" xfId="48932" xr:uid="{00000000-0005-0000-0000-000009840000}"/>
    <cellStyle name="Fechas 7 8 3 9" xfId="31812" xr:uid="{00000000-0005-0000-0000-00000A840000}"/>
    <cellStyle name="Fechas 7 8 4" xfId="18314" xr:uid="{00000000-0005-0000-0000-00000B840000}"/>
    <cellStyle name="Fechas 7 8 4 2" xfId="18315" xr:uid="{00000000-0005-0000-0000-00000C840000}"/>
    <cellStyle name="Fechas 7 8 4 2 2" xfId="18316" xr:uid="{00000000-0005-0000-0000-00000D840000}"/>
    <cellStyle name="Fechas 7 8 4 2 2 2" xfId="38425" xr:uid="{00000000-0005-0000-0000-00000E840000}"/>
    <cellStyle name="Fechas 7 8 4 2 3" xfId="18317" xr:uid="{00000000-0005-0000-0000-00000F840000}"/>
    <cellStyle name="Fechas 7 8 4 2 3 2" xfId="48933" xr:uid="{00000000-0005-0000-0000-000010840000}"/>
    <cellStyle name="Fechas 7 8 4 2 4" xfId="18318" xr:uid="{00000000-0005-0000-0000-000011840000}"/>
    <cellStyle name="Fechas 7 8 4 2 4 2" xfId="48934" xr:uid="{00000000-0005-0000-0000-000012840000}"/>
    <cellStyle name="Fechas 7 8 4 2 5" xfId="33337" xr:uid="{00000000-0005-0000-0000-000013840000}"/>
    <cellStyle name="Fechas 7 8 4 3" xfId="18319" xr:uid="{00000000-0005-0000-0000-000014840000}"/>
    <cellStyle name="Fechas 7 8 4 3 2" xfId="18320" xr:uid="{00000000-0005-0000-0000-000015840000}"/>
    <cellStyle name="Fechas 7 8 4 3 2 2" xfId="39297" xr:uid="{00000000-0005-0000-0000-000016840000}"/>
    <cellStyle name="Fechas 7 8 4 3 3" xfId="18321" xr:uid="{00000000-0005-0000-0000-000017840000}"/>
    <cellStyle name="Fechas 7 8 4 3 3 2" xfId="48935" xr:uid="{00000000-0005-0000-0000-000018840000}"/>
    <cellStyle name="Fechas 7 8 4 3 4" xfId="18322" xr:uid="{00000000-0005-0000-0000-000019840000}"/>
    <cellStyle name="Fechas 7 8 4 3 4 2" xfId="48936" xr:uid="{00000000-0005-0000-0000-00001A840000}"/>
    <cellStyle name="Fechas 7 8 4 3 5" xfId="34209" xr:uid="{00000000-0005-0000-0000-00001B840000}"/>
    <cellStyle name="Fechas 7 8 4 4" xfId="18323" xr:uid="{00000000-0005-0000-0000-00001C840000}"/>
    <cellStyle name="Fechas 7 8 4 4 2" xfId="18324" xr:uid="{00000000-0005-0000-0000-00001D840000}"/>
    <cellStyle name="Fechas 7 8 4 4 2 2" xfId="40679" xr:uid="{00000000-0005-0000-0000-00001E840000}"/>
    <cellStyle name="Fechas 7 8 4 4 3" xfId="18325" xr:uid="{00000000-0005-0000-0000-00001F840000}"/>
    <cellStyle name="Fechas 7 8 4 4 3 2" xfId="48937" xr:uid="{00000000-0005-0000-0000-000020840000}"/>
    <cellStyle name="Fechas 7 8 4 4 4" xfId="18326" xr:uid="{00000000-0005-0000-0000-000021840000}"/>
    <cellStyle name="Fechas 7 8 4 4 4 2" xfId="48938" xr:uid="{00000000-0005-0000-0000-000022840000}"/>
    <cellStyle name="Fechas 7 8 4 4 5" xfId="35591" xr:uid="{00000000-0005-0000-0000-000023840000}"/>
    <cellStyle name="Fechas 7 8 4 5" xfId="18327" xr:uid="{00000000-0005-0000-0000-000024840000}"/>
    <cellStyle name="Fechas 7 8 4 5 2" xfId="36980" xr:uid="{00000000-0005-0000-0000-000025840000}"/>
    <cellStyle name="Fechas 7 8 4 6" xfId="18328" xr:uid="{00000000-0005-0000-0000-000026840000}"/>
    <cellStyle name="Fechas 7 8 4 6 2" xfId="48939" xr:uid="{00000000-0005-0000-0000-000027840000}"/>
    <cellStyle name="Fechas 7 8 4 7" xfId="18329" xr:uid="{00000000-0005-0000-0000-000028840000}"/>
    <cellStyle name="Fechas 7 8 4 7 2" xfId="48940" xr:uid="{00000000-0005-0000-0000-000029840000}"/>
    <cellStyle name="Fechas 7 8 4 8" xfId="18330" xr:uid="{00000000-0005-0000-0000-00002A840000}"/>
    <cellStyle name="Fechas 7 8 4 8 2" xfId="48941" xr:uid="{00000000-0005-0000-0000-00002B840000}"/>
    <cellStyle name="Fechas 7 8 4 9" xfId="31892" xr:uid="{00000000-0005-0000-0000-00002C840000}"/>
    <cellStyle name="Fechas 7 8 5" xfId="18331" xr:uid="{00000000-0005-0000-0000-00002D840000}"/>
    <cellStyle name="Fechas 7 8 5 2" xfId="18332" xr:uid="{00000000-0005-0000-0000-00002E840000}"/>
    <cellStyle name="Fechas 7 8 5 2 2" xfId="18333" xr:uid="{00000000-0005-0000-0000-00002F840000}"/>
    <cellStyle name="Fechas 7 8 5 2 2 2" xfId="38985" xr:uid="{00000000-0005-0000-0000-000030840000}"/>
    <cellStyle name="Fechas 7 8 5 2 3" xfId="18334" xr:uid="{00000000-0005-0000-0000-000031840000}"/>
    <cellStyle name="Fechas 7 8 5 2 3 2" xfId="48942" xr:uid="{00000000-0005-0000-0000-000032840000}"/>
    <cellStyle name="Fechas 7 8 5 2 4" xfId="18335" xr:uid="{00000000-0005-0000-0000-000033840000}"/>
    <cellStyle name="Fechas 7 8 5 2 4 2" xfId="48943" xr:uid="{00000000-0005-0000-0000-000034840000}"/>
    <cellStyle name="Fechas 7 8 5 2 5" xfId="33897" xr:uid="{00000000-0005-0000-0000-000035840000}"/>
    <cellStyle name="Fechas 7 8 5 3" xfId="18336" xr:uid="{00000000-0005-0000-0000-000036840000}"/>
    <cellStyle name="Fechas 7 8 5 3 2" xfId="18337" xr:uid="{00000000-0005-0000-0000-000037840000}"/>
    <cellStyle name="Fechas 7 8 5 3 2 2" xfId="40201" xr:uid="{00000000-0005-0000-0000-000038840000}"/>
    <cellStyle name="Fechas 7 8 5 3 3" xfId="18338" xr:uid="{00000000-0005-0000-0000-000039840000}"/>
    <cellStyle name="Fechas 7 8 5 3 3 2" xfId="48944" xr:uid="{00000000-0005-0000-0000-00003A840000}"/>
    <cellStyle name="Fechas 7 8 5 3 4" xfId="18339" xr:uid="{00000000-0005-0000-0000-00003B840000}"/>
    <cellStyle name="Fechas 7 8 5 3 4 2" xfId="48945" xr:uid="{00000000-0005-0000-0000-00003C840000}"/>
    <cellStyle name="Fechas 7 8 5 3 5" xfId="35113" xr:uid="{00000000-0005-0000-0000-00003D840000}"/>
    <cellStyle name="Fechas 7 8 5 4" xfId="18340" xr:uid="{00000000-0005-0000-0000-00003E840000}"/>
    <cellStyle name="Fechas 7 8 5 4 2" xfId="36502" xr:uid="{00000000-0005-0000-0000-00003F840000}"/>
    <cellStyle name="Fechas 7 8 5 5" xfId="18341" xr:uid="{00000000-0005-0000-0000-000040840000}"/>
    <cellStyle name="Fechas 7 8 5 5 2" xfId="48946" xr:uid="{00000000-0005-0000-0000-000041840000}"/>
    <cellStyle name="Fechas 7 8 5 6" xfId="18342" xr:uid="{00000000-0005-0000-0000-000042840000}"/>
    <cellStyle name="Fechas 7 8 5 6 2" xfId="48947" xr:uid="{00000000-0005-0000-0000-000043840000}"/>
    <cellStyle name="Fechas 7 8 5 7" xfId="18343" xr:uid="{00000000-0005-0000-0000-000044840000}"/>
    <cellStyle name="Fechas 7 8 5 7 2" xfId="48948" xr:uid="{00000000-0005-0000-0000-000045840000}"/>
    <cellStyle name="Fechas 7 8 5 8" xfId="31414" xr:uid="{00000000-0005-0000-0000-000046840000}"/>
    <cellStyle name="Fechas 7 8 6" xfId="18344" xr:uid="{00000000-0005-0000-0000-000047840000}"/>
    <cellStyle name="Fechas 7 8 6 2" xfId="48949" xr:uid="{00000000-0005-0000-0000-000048840000}"/>
    <cellStyle name="Fechas 7 8 7" xfId="31197" xr:uid="{00000000-0005-0000-0000-000049840000}"/>
    <cellStyle name="Fechas 7 9" xfId="18345" xr:uid="{00000000-0005-0000-0000-00004A840000}"/>
    <cellStyle name="Fechas 7 9 10" xfId="18346" xr:uid="{00000000-0005-0000-0000-00004B840000}"/>
    <cellStyle name="Fechas 7 9 10 2" xfId="48950" xr:uid="{00000000-0005-0000-0000-00004C840000}"/>
    <cellStyle name="Fechas 7 9 11" xfId="18347" xr:uid="{00000000-0005-0000-0000-00004D840000}"/>
    <cellStyle name="Fechas 7 9 11 2" xfId="48951" xr:uid="{00000000-0005-0000-0000-00004E840000}"/>
    <cellStyle name="Fechas 7 9 12" xfId="31232" xr:uid="{00000000-0005-0000-0000-00004F840000}"/>
    <cellStyle name="Fechas 7 9 2" xfId="18348" xr:uid="{00000000-0005-0000-0000-000050840000}"/>
    <cellStyle name="Fechas 7 9 2 2" xfId="18349" xr:uid="{00000000-0005-0000-0000-000051840000}"/>
    <cellStyle name="Fechas 7 9 2 2 2" xfId="18350" xr:uid="{00000000-0005-0000-0000-000052840000}"/>
    <cellStyle name="Fechas 7 9 2 2 2 2" xfId="38292" xr:uid="{00000000-0005-0000-0000-000053840000}"/>
    <cellStyle name="Fechas 7 9 2 2 3" xfId="18351" xr:uid="{00000000-0005-0000-0000-000054840000}"/>
    <cellStyle name="Fechas 7 9 2 2 3 2" xfId="48952" xr:uid="{00000000-0005-0000-0000-000055840000}"/>
    <cellStyle name="Fechas 7 9 2 2 4" xfId="18352" xr:uid="{00000000-0005-0000-0000-000056840000}"/>
    <cellStyle name="Fechas 7 9 2 2 4 2" xfId="48953" xr:uid="{00000000-0005-0000-0000-000057840000}"/>
    <cellStyle name="Fechas 7 9 2 2 5" xfId="18353" xr:uid="{00000000-0005-0000-0000-000058840000}"/>
    <cellStyle name="Fechas 7 9 2 2 5 2" xfId="48954" xr:uid="{00000000-0005-0000-0000-000059840000}"/>
    <cellStyle name="Fechas 7 9 2 2 6" xfId="33204" xr:uid="{00000000-0005-0000-0000-00005A840000}"/>
    <cellStyle name="Fechas 7 9 2 3" xfId="18354" xr:uid="{00000000-0005-0000-0000-00005B840000}"/>
    <cellStyle name="Fechas 7 9 2 3 2" xfId="18355" xr:uid="{00000000-0005-0000-0000-00005C840000}"/>
    <cellStyle name="Fechas 7 9 2 3 2 2" xfId="40546" xr:uid="{00000000-0005-0000-0000-00005D840000}"/>
    <cellStyle name="Fechas 7 9 2 3 3" xfId="18356" xr:uid="{00000000-0005-0000-0000-00005E840000}"/>
    <cellStyle name="Fechas 7 9 2 3 3 2" xfId="48955" xr:uid="{00000000-0005-0000-0000-00005F840000}"/>
    <cellStyle name="Fechas 7 9 2 3 4" xfId="18357" xr:uid="{00000000-0005-0000-0000-000060840000}"/>
    <cellStyle name="Fechas 7 9 2 3 4 2" xfId="48956" xr:uid="{00000000-0005-0000-0000-000061840000}"/>
    <cellStyle name="Fechas 7 9 2 3 5" xfId="18358" xr:uid="{00000000-0005-0000-0000-000062840000}"/>
    <cellStyle name="Fechas 7 9 2 3 5 2" xfId="48957" xr:uid="{00000000-0005-0000-0000-000063840000}"/>
    <cellStyle name="Fechas 7 9 2 3 6" xfId="35458" xr:uid="{00000000-0005-0000-0000-000064840000}"/>
    <cellStyle name="Fechas 7 9 2 4" xfId="18359" xr:uid="{00000000-0005-0000-0000-000065840000}"/>
    <cellStyle name="Fechas 7 9 2 4 2" xfId="36847" xr:uid="{00000000-0005-0000-0000-000066840000}"/>
    <cellStyle name="Fechas 7 9 2 5" xfId="31759" xr:uid="{00000000-0005-0000-0000-000067840000}"/>
    <cellStyle name="Fechas 7 9 3" xfId="18360" xr:uid="{00000000-0005-0000-0000-000068840000}"/>
    <cellStyle name="Fechas 7 9 3 2" xfId="18361" xr:uid="{00000000-0005-0000-0000-000069840000}"/>
    <cellStyle name="Fechas 7 9 3 2 2" xfId="18362" xr:uid="{00000000-0005-0000-0000-00006A840000}"/>
    <cellStyle name="Fechas 7 9 3 2 2 2" xfId="38346" xr:uid="{00000000-0005-0000-0000-00006B840000}"/>
    <cellStyle name="Fechas 7 9 3 2 3" xfId="18363" xr:uid="{00000000-0005-0000-0000-00006C840000}"/>
    <cellStyle name="Fechas 7 9 3 2 3 2" xfId="48958" xr:uid="{00000000-0005-0000-0000-00006D840000}"/>
    <cellStyle name="Fechas 7 9 3 2 4" xfId="18364" xr:uid="{00000000-0005-0000-0000-00006E840000}"/>
    <cellStyle name="Fechas 7 9 3 2 4 2" xfId="48959" xr:uid="{00000000-0005-0000-0000-00006F840000}"/>
    <cellStyle name="Fechas 7 9 3 2 5" xfId="33258" xr:uid="{00000000-0005-0000-0000-000070840000}"/>
    <cellStyle name="Fechas 7 9 3 3" xfId="18365" xr:uid="{00000000-0005-0000-0000-000071840000}"/>
    <cellStyle name="Fechas 7 9 3 3 2" xfId="18366" xr:uid="{00000000-0005-0000-0000-000072840000}"/>
    <cellStyle name="Fechas 7 9 3 3 2 2" xfId="39218" xr:uid="{00000000-0005-0000-0000-000073840000}"/>
    <cellStyle name="Fechas 7 9 3 3 3" xfId="18367" xr:uid="{00000000-0005-0000-0000-000074840000}"/>
    <cellStyle name="Fechas 7 9 3 3 3 2" xfId="48960" xr:uid="{00000000-0005-0000-0000-000075840000}"/>
    <cellStyle name="Fechas 7 9 3 3 4" xfId="18368" xr:uid="{00000000-0005-0000-0000-000076840000}"/>
    <cellStyle name="Fechas 7 9 3 3 4 2" xfId="48961" xr:uid="{00000000-0005-0000-0000-000077840000}"/>
    <cellStyle name="Fechas 7 9 3 3 5" xfId="34130" xr:uid="{00000000-0005-0000-0000-000078840000}"/>
    <cellStyle name="Fechas 7 9 3 4" xfId="18369" xr:uid="{00000000-0005-0000-0000-000079840000}"/>
    <cellStyle name="Fechas 7 9 3 4 2" xfId="18370" xr:uid="{00000000-0005-0000-0000-00007A840000}"/>
    <cellStyle name="Fechas 7 9 3 4 2 2" xfId="40600" xr:uid="{00000000-0005-0000-0000-00007B840000}"/>
    <cellStyle name="Fechas 7 9 3 4 3" xfId="18371" xr:uid="{00000000-0005-0000-0000-00007C840000}"/>
    <cellStyle name="Fechas 7 9 3 4 3 2" xfId="48962" xr:uid="{00000000-0005-0000-0000-00007D840000}"/>
    <cellStyle name="Fechas 7 9 3 4 4" xfId="18372" xr:uid="{00000000-0005-0000-0000-00007E840000}"/>
    <cellStyle name="Fechas 7 9 3 4 4 2" xfId="48963" xr:uid="{00000000-0005-0000-0000-00007F840000}"/>
    <cellStyle name="Fechas 7 9 3 4 5" xfId="35512" xr:uid="{00000000-0005-0000-0000-000080840000}"/>
    <cellStyle name="Fechas 7 9 3 5" xfId="18373" xr:uid="{00000000-0005-0000-0000-000081840000}"/>
    <cellStyle name="Fechas 7 9 3 5 2" xfId="36901" xr:uid="{00000000-0005-0000-0000-000082840000}"/>
    <cellStyle name="Fechas 7 9 3 6" xfId="18374" xr:uid="{00000000-0005-0000-0000-000083840000}"/>
    <cellStyle name="Fechas 7 9 3 6 2" xfId="48964" xr:uid="{00000000-0005-0000-0000-000084840000}"/>
    <cellStyle name="Fechas 7 9 3 7" xfId="18375" xr:uid="{00000000-0005-0000-0000-000085840000}"/>
    <cellStyle name="Fechas 7 9 3 7 2" xfId="48965" xr:uid="{00000000-0005-0000-0000-000086840000}"/>
    <cellStyle name="Fechas 7 9 3 8" xfId="18376" xr:uid="{00000000-0005-0000-0000-000087840000}"/>
    <cellStyle name="Fechas 7 9 3 8 2" xfId="48966" xr:uid="{00000000-0005-0000-0000-000088840000}"/>
    <cellStyle name="Fechas 7 9 3 9" xfId="31813" xr:uid="{00000000-0005-0000-0000-000089840000}"/>
    <cellStyle name="Fechas 7 9 4" xfId="18377" xr:uid="{00000000-0005-0000-0000-00008A840000}"/>
    <cellStyle name="Fechas 7 9 4 2" xfId="18378" xr:uid="{00000000-0005-0000-0000-00008B840000}"/>
    <cellStyle name="Fechas 7 9 4 2 2" xfId="18379" xr:uid="{00000000-0005-0000-0000-00008C840000}"/>
    <cellStyle name="Fechas 7 9 4 2 2 2" xfId="38424" xr:uid="{00000000-0005-0000-0000-00008D840000}"/>
    <cellStyle name="Fechas 7 9 4 2 3" xfId="18380" xr:uid="{00000000-0005-0000-0000-00008E840000}"/>
    <cellStyle name="Fechas 7 9 4 2 3 2" xfId="48967" xr:uid="{00000000-0005-0000-0000-00008F840000}"/>
    <cellStyle name="Fechas 7 9 4 2 4" xfId="18381" xr:uid="{00000000-0005-0000-0000-000090840000}"/>
    <cellStyle name="Fechas 7 9 4 2 4 2" xfId="48968" xr:uid="{00000000-0005-0000-0000-000091840000}"/>
    <cellStyle name="Fechas 7 9 4 2 5" xfId="33336" xr:uid="{00000000-0005-0000-0000-000092840000}"/>
    <cellStyle name="Fechas 7 9 4 3" xfId="18382" xr:uid="{00000000-0005-0000-0000-000093840000}"/>
    <cellStyle name="Fechas 7 9 4 3 2" xfId="18383" xr:uid="{00000000-0005-0000-0000-000094840000}"/>
    <cellStyle name="Fechas 7 9 4 3 2 2" xfId="39296" xr:uid="{00000000-0005-0000-0000-000095840000}"/>
    <cellStyle name="Fechas 7 9 4 3 3" xfId="18384" xr:uid="{00000000-0005-0000-0000-000096840000}"/>
    <cellStyle name="Fechas 7 9 4 3 3 2" xfId="48969" xr:uid="{00000000-0005-0000-0000-000097840000}"/>
    <cellStyle name="Fechas 7 9 4 3 4" xfId="18385" xr:uid="{00000000-0005-0000-0000-000098840000}"/>
    <cellStyle name="Fechas 7 9 4 3 4 2" xfId="48970" xr:uid="{00000000-0005-0000-0000-000099840000}"/>
    <cellStyle name="Fechas 7 9 4 3 5" xfId="34208" xr:uid="{00000000-0005-0000-0000-00009A840000}"/>
    <cellStyle name="Fechas 7 9 4 4" xfId="18386" xr:uid="{00000000-0005-0000-0000-00009B840000}"/>
    <cellStyle name="Fechas 7 9 4 4 2" xfId="18387" xr:uid="{00000000-0005-0000-0000-00009C840000}"/>
    <cellStyle name="Fechas 7 9 4 4 2 2" xfId="40678" xr:uid="{00000000-0005-0000-0000-00009D840000}"/>
    <cellStyle name="Fechas 7 9 4 4 3" xfId="18388" xr:uid="{00000000-0005-0000-0000-00009E840000}"/>
    <cellStyle name="Fechas 7 9 4 4 3 2" xfId="48971" xr:uid="{00000000-0005-0000-0000-00009F840000}"/>
    <cellStyle name="Fechas 7 9 4 4 4" xfId="18389" xr:uid="{00000000-0005-0000-0000-0000A0840000}"/>
    <cellStyle name="Fechas 7 9 4 4 4 2" xfId="48972" xr:uid="{00000000-0005-0000-0000-0000A1840000}"/>
    <cellStyle name="Fechas 7 9 4 4 5" xfId="35590" xr:uid="{00000000-0005-0000-0000-0000A2840000}"/>
    <cellStyle name="Fechas 7 9 4 5" xfId="18390" xr:uid="{00000000-0005-0000-0000-0000A3840000}"/>
    <cellStyle name="Fechas 7 9 4 5 2" xfId="36979" xr:uid="{00000000-0005-0000-0000-0000A4840000}"/>
    <cellStyle name="Fechas 7 9 4 6" xfId="18391" xr:uid="{00000000-0005-0000-0000-0000A5840000}"/>
    <cellStyle name="Fechas 7 9 4 6 2" xfId="48973" xr:uid="{00000000-0005-0000-0000-0000A6840000}"/>
    <cellStyle name="Fechas 7 9 4 7" xfId="18392" xr:uid="{00000000-0005-0000-0000-0000A7840000}"/>
    <cellStyle name="Fechas 7 9 4 7 2" xfId="48974" xr:uid="{00000000-0005-0000-0000-0000A8840000}"/>
    <cellStyle name="Fechas 7 9 4 8" xfId="18393" xr:uid="{00000000-0005-0000-0000-0000A9840000}"/>
    <cellStyle name="Fechas 7 9 4 8 2" xfId="48975" xr:uid="{00000000-0005-0000-0000-0000AA840000}"/>
    <cellStyle name="Fechas 7 9 4 9" xfId="31891" xr:uid="{00000000-0005-0000-0000-0000AB840000}"/>
    <cellStyle name="Fechas 7 9 5" xfId="18394" xr:uid="{00000000-0005-0000-0000-0000AC840000}"/>
    <cellStyle name="Fechas 7 9 5 2" xfId="18395" xr:uid="{00000000-0005-0000-0000-0000AD840000}"/>
    <cellStyle name="Fechas 7 9 5 2 2" xfId="18396" xr:uid="{00000000-0005-0000-0000-0000AE840000}"/>
    <cellStyle name="Fechas 7 9 5 2 2 2" xfId="38986" xr:uid="{00000000-0005-0000-0000-0000AF840000}"/>
    <cellStyle name="Fechas 7 9 5 2 3" xfId="18397" xr:uid="{00000000-0005-0000-0000-0000B0840000}"/>
    <cellStyle name="Fechas 7 9 5 2 3 2" xfId="48976" xr:uid="{00000000-0005-0000-0000-0000B1840000}"/>
    <cellStyle name="Fechas 7 9 5 2 4" xfId="18398" xr:uid="{00000000-0005-0000-0000-0000B2840000}"/>
    <cellStyle name="Fechas 7 9 5 2 4 2" xfId="48977" xr:uid="{00000000-0005-0000-0000-0000B3840000}"/>
    <cellStyle name="Fechas 7 9 5 2 5" xfId="33898" xr:uid="{00000000-0005-0000-0000-0000B4840000}"/>
    <cellStyle name="Fechas 7 9 5 3" xfId="18399" xr:uid="{00000000-0005-0000-0000-0000B5840000}"/>
    <cellStyle name="Fechas 7 9 5 3 2" xfId="18400" xr:uid="{00000000-0005-0000-0000-0000B6840000}"/>
    <cellStyle name="Fechas 7 9 5 3 2 2" xfId="40202" xr:uid="{00000000-0005-0000-0000-0000B7840000}"/>
    <cellStyle name="Fechas 7 9 5 3 3" xfId="18401" xr:uid="{00000000-0005-0000-0000-0000B8840000}"/>
    <cellStyle name="Fechas 7 9 5 3 3 2" xfId="48978" xr:uid="{00000000-0005-0000-0000-0000B9840000}"/>
    <cellStyle name="Fechas 7 9 5 3 4" xfId="18402" xr:uid="{00000000-0005-0000-0000-0000BA840000}"/>
    <cellStyle name="Fechas 7 9 5 3 4 2" xfId="48979" xr:uid="{00000000-0005-0000-0000-0000BB840000}"/>
    <cellStyle name="Fechas 7 9 5 3 5" xfId="35114" xr:uid="{00000000-0005-0000-0000-0000BC840000}"/>
    <cellStyle name="Fechas 7 9 5 4" xfId="18403" xr:uid="{00000000-0005-0000-0000-0000BD840000}"/>
    <cellStyle name="Fechas 7 9 5 4 2" xfId="36503" xr:uid="{00000000-0005-0000-0000-0000BE840000}"/>
    <cellStyle name="Fechas 7 9 5 5" xfId="18404" xr:uid="{00000000-0005-0000-0000-0000BF840000}"/>
    <cellStyle name="Fechas 7 9 5 5 2" xfId="48980" xr:uid="{00000000-0005-0000-0000-0000C0840000}"/>
    <cellStyle name="Fechas 7 9 5 6" xfId="18405" xr:uid="{00000000-0005-0000-0000-0000C1840000}"/>
    <cellStyle name="Fechas 7 9 5 6 2" xfId="48981" xr:uid="{00000000-0005-0000-0000-0000C2840000}"/>
    <cellStyle name="Fechas 7 9 5 7" xfId="18406" xr:uid="{00000000-0005-0000-0000-0000C3840000}"/>
    <cellStyle name="Fechas 7 9 5 7 2" xfId="48982" xr:uid="{00000000-0005-0000-0000-0000C4840000}"/>
    <cellStyle name="Fechas 7 9 5 8" xfId="31415" xr:uid="{00000000-0005-0000-0000-0000C5840000}"/>
    <cellStyle name="Fechas 7 9 6" xfId="18407" xr:uid="{00000000-0005-0000-0000-0000C6840000}"/>
    <cellStyle name="Fechas 7 9 6 2" xfId="18408" xr:uid="{00000000-0005-0000-0000-0000C7840000}"/>
    <cellStyle name="Fechas 7 9 6 2 2" xfId="37889" xr:uid="{00000000-0005-0000-0000-0000C8840000}"/>
    <cellStyle name="Fechas 7 9 6 3" xfId="18409" xr:uid="{00000000-0005-0000-0000-0000C9840000}"/>
    <cellStyle name="Fechas 7 9 6 3 2" xfId="48983" xr:uid="{00000000-0005-0000-0000-0000CA840000}"/>
    <cellStyle name="Fechas 7 9 6 4" xfId="18410" xr:uid="{00000000-0005-0000-0000-0000CB840000}"/>
    <cellStyle name="Fechas 7 9 6 4 2" xfId="48984" xr:uid="{00000000-0005-0000-0000-0000CC840000}"/>
    <cellStyle name="Fechas 7 9 6 5" xfId="32801" xr:uid="{00000000-0005-0000-0000-0000CD840000}"/>
    <cellStyle name="Fechas 7 9 7" xfId="18411" xr:uid="{00000000-0005-0000-0000-0000CE840000}"/>
    <cellStyle name="Fechas 7 9 7 2" xfId="18412" xr:uid="{00000000-0005-0000-0000-0000CF840000}"/>
    <cellStyle name="Fechas 7 9 7 2 2" xfId="37518" xr:uid="{00000000-0005-0000-0000-0000D0840000}"/>
    <cellStyle name="Fechas 7 9 7 3" xfId="18413" xr:uid="{00000000-0005-0000-0000-0000D1840000}"/>
    <cellStyle name="Fechas 7 9 7 3 2" xfId="48985" xr:uid="{00000000-0005-0000-0000-0000D2840000}"/>
    <cellStyle name="Fechas 7 9 7 4" xfId="18414" xr:uid="{00000000-0005-0000-0000-0000D3840000}"/>
    <cellStyle name="Fechas 7 9 7 4 2" xfId="48986" xr:uid="{00000000-0005-0000-0000-0000D4840000}"/>
    <cellStyle name="Fechas 7 9 7 5" xfId="32430" xr:uid="{00000000-0005-0000-0000-0000D5840000}"/>
    <cellStyle name="Fechas 7 9 8" xfId="18415" xr:uid="{00000000-0005-0000-0000-0000D6840000}"/>
    <cellStyle name="Fechas 7 9 8 2" xfId="18416" xr:uid="{00000000-0005-0000-0000-0000D7840000}"/>
    <cellStyle name="Fechas 7 9 8 2 2" xfId="40019" xr:uid="{00000000-0005-0000-0000-0000D8840000}"/>
    <cellStyle name="Fechas 7 9 8 3" xfId="18417" xr:uid="{00000000-0005-0000-0000-0000D9840000}"/>
    <cellStyle name="Fechas 7 9 8 3 2" xfId="48987" xr:uid="{00000000-0005-0000-0000-0000DA840000}"/>
    <cellStyle name="Fechas 7 9 8 4" xfId="18418" xr:uid="{00000000-0005-0000-0000-0000DB840000}"/>
    <cellStyle name="Fechas 7 9 8 4 2" xfId="48988" xr:uid="{00000000-0005-0000-0000-0000DC840000}"/>
    <cellStyle name="Fechas 7 9 8 5" xfId="34931" xr:uid="{00000000-0005-0000-0000-0000DD840000}"/>
    <cellStyle name="Fechas 7 9 9" xfId="18419" xr:uid="{00000000-0005-0000-0000-0000DE840000}"/>
    <cellStyle name="Fechas 7 9 9 2" xfId="36320" xr:uid="{00000000-0005-0000-0000-0000DF840000}"/>
    <cellStyle name="Fechas 8" xfId="18420" xr:uid="{00000000-0005-0000-0000-0000E0840000}"/>
    <cellStyle name="Fechas 8 10" xfId="18421" xr:uid="{00000000-0005-0000-0000-0000E1840000}"/>
    <cellStyle name="Fechas 8 10 10" xfId="18422" xr:uid="{00000000-0005-0000-0000-0000E2840000}"/>
    <cellStyle name="Fechas 8 10 10 2" xfId="48989" xr:uid="{00000000-0005-0000-0000-0000E3840000}"/>
    <cellStyle name="Fechas 8 10 11" xfId="18423" xr:uid="{00000000-0005-0000-0000-0000E4840000}"/>
    <cellStyle name="Fechas 8 10 11 2" xfId="48990" xr:uid="{00000000-0005-0000-0000-0000E5840000}"/>
    <cellStyle name="Fechas 8 10 12" xfId="31222" xr:uid="{00000000-0005-0000-0000-0000E6840000}"/>
    <cellStyle name="Fechas 8 10 2" xfId="18424" xr:uid="{00000000-0005-0000-0000-0000E7840000}"/>
    <cellStyle name="Fechas 8 10 2 2" xfId="18425" xr:uid="{00000000-0005-0000-0000-0000E8840000}"/>
    <cellStyle name="Fechas 8 10 2 2 2" xfId="18426" xr:uid="{00000000-0005-0000-0000-0000E9840000}"/>
    <cellStyle name="Fechas 8 10 2 2 2 2" xfId="38294" xr:uid="{00000000-0005-0000-0000-0000EA840000}"/>
    <cellStyle name="Fechas 8 10 2 2 3" xfId="18427" xr:uid="{00000000-0005-0000-0000-0000EB840000}"/>
    <cellStyle name="Fechas 8 10 2 2 3 2" xfId="48991" xr:uid="{00000000-0005-0000-0000-0000EC840000}"/>
    <cellStyle name="Fechas 8 10 2 2 4" xfId="18428" xr:uid="{00000000-0005-0000-0000-0000ED840000}"/>
    <cellStyle name="Fechas 8 10 2 2 4 2" xfId="48992" xr:uid="{00000000-0005-0000-0000-0000EE840000}"/>
    <cellStyle name="Fechas 8 10 2 2 5" xfId="18429" xr:uid="{00000000-0005-0000-0000-0000EF840000}"/>
    <cellStyle name="Fechas 8 10 2 2 5 2" xfId="48993" xr:uid="{00000000-0005-0000-0000-0000F0840000}"/>
    <cellStyle name="Fechas 8 10 2 2 6" xfId="33206" xr:uid="{00000000-0005-0000-0000-0000F1840000}"/>
    <cellStyle name="Fechas 8 10 2 3" xfId="18430" xr:uid="{00000000-0005-0000-0000-0000F2840000}"/>
    <cellStyle name="Fechas 8 10 2 3 2" xfId="18431" xr:uid="{00000000-0005-0000-0000-0000F3840000}"/>
    <cellStyle name="Fechas 8 10 2 3 2 2" xfId="40548" xr:uid="{00000000-0005-0000-0000-0000F4840000}"/>
    <cellStyle name="Fechas 8 10 2 3 3" xfId="18432" xr:uid="{00000000-0005-0000-0000-0000F5840000}"/>
    <cellStyle name="Fechas 8 10 2 3 3 2" xfId="48994" xr:uid="{00000000-0005-0000-0000-0000F6840000}"/>
    <cellStyle name="Fechas 8 10 2 3 4" xfId="18433" xr:uid="{00000000-0005-0000-0000-0000F7840000}"/>
    <cellStyle name="Fechas 8 10 2 3 4 2" xfId="48995" xr:uid="{00000000-0005-0000-0000-0000F8840000}"/>
    <cellStyle name="Fechas 8 10 2 3 5" xfId="18434" xr:uid="{00000000-0005-0000-0000-0000F9840000}"/>
    <cellStyle name="Fechas 8 10 2 3 5 2" xfId="48996" xr:uid="{00000000-0005-0000-0000-0000FA840000}"/>
    <cellStyle name="Fechas 8 10 2 3 6" xfId="35460" xr:uid="{00000000-0005-0000-0000-0000FB840000}"/>
    <cellStyle name="Fechas 8 10 2 4" xfId="18435" xr:uid="{00000000-0005-0000-0000-0000FC840000}"/>
    <cellStyle name="Fechas 8 10 2 4 2" xfId="36849" xr:uid="{00000000-0005-0000-0000-0000FD840000}"/>
    <cellStyle name="Fechas 8 10 2 5" xfId="31761" xr:uid="{00000000-0005-0000-0000-0000FE840000}"/>
    <cellStyle name="Fechas 8 10 3" xfId="18436" xr:uid="{00000000-0005-0000-0000-0000FF840000}"/>
    <cellStyle name="Fechas 8 10 3 2" xfId="18437" xr:uid="{00000000-0005-0000-0000-000000850000}"/>
    <cellStyle name="Fechas 8 10 3 2 2" xfId="18438" xr:uid="{00000000-0005-0000-0000-000001850000}"/>
    <cellStyle name="Fechas 8 10 3 2 2 2" xfId="38348" xr:uid="{00000000-0005-0000-0000-000002850000}"/>
    <cellStyle name="Fechas 8 10 3 2 3" xfId="18439" xr:uid="{00000000-0005-0000-0000-000003850000}"/>
    <cellStyle name="Fechas 8 10 3 2 3 2" xfId="48997" xr:uid="{00000000-0005-0000-0000-000004850000}"/>
    <cellStyle name="Fechas 8 10 3 2 4" xfId="18440" xr:uid="{00000000-0005-0000-0000-000005850000}"/>
    <cellStyle name="Fechas 8 10 3 2 4 2" xfId="48998" xr:uid="{00000000-0005-0000-0000-000006850000}"/>
    <cellStyle name="Fechas 8 10 3 2 5" xfId="33260" xr:uid="{00000000-0005-0000-0000-000007850000}"/>
    <cellStyle name="Fechas 8 10 3 3" xfId="18441" xr:uid="{00000000-0005-0000-0000-000008850000}"/>
    <cellStyle name="Fechas 8 10 3 3 2" xfId="18442" xr:uid="{00000000-0005-0000-0000-000009850000}"/>
    <cellStyle name="Fechas 8 10 3 3 2 2" xfId="39220" xr:uid="{00000000-0005-0000-0000-00000A850000}"/>
    <cellStyle name="Fechas 8 10 3 3 3" xfId="18443" xr:uid="{00000000-0005-0000-0000-00000B850000}"/>
    <cellStyle name="Fechas 8 10 3 3 3 2" xfId="48999" xr:uid="{00000000-0005-0000-0000-00000C850000}"/>
    <cellStyle name="Fechas 8 10 3 3 4" xfId="18444" xr:uid="{00000000-0005-0000-0000-00000D850000}"/>
    <cellStyle name="Fechas 8 10 3 3 4 2" xfId="49000" xr:uid="{00000000-0005-0000-0000-00000E850000}"/>
    <cellStyle name="Fechas 8 10 3 3 5" xfId="34132" xr:uid="{00000000-0005-0000-0000-00000F850000}"/>
    <cellStyle name="Fechas 8 10 3 4" xfId="18445" xr:uid="{00000000-0005-0000-0000-000010850000}"/>
    <cellStyle name="Fechas 8 10 3 4 2" xfId="18446" xr:uid="{00000000-0005-0000-0000-000011850000}"/>
    <cellStyle name="Fechas 8 10 3 4 2 2" xfId="40602" xr:uid="{00000000-0005-0000-0000-000012850000}"/>
    <cellStyle name="Fechas 8 10 3 4 3" xfId="18447" xr:uid="{00000000-0005-0000-0000-000013850000}"/>
    <cellStyle name="Fechas 8 10 3 4 3 2" xfId="49001" xr:uid="{00000000-0005-0000-0000-000014850000}"/>
    <cellStyle name="Fechas 8 10 3 4 4" xfId="18448" xr:uid="{00000000-0005-0000-0000-000015850000}"/>
    <cellStyle name="Fechas 8 10 3 4 4 2" xfId="49002" xr:uid="{00000000-0005-0000-0000-000016850000}"/>
    <cellStyle name="Fechas 8 10 3 4 5" xfId="35514" xr:uid="{00000000-0005-0000-0000-000017850000}"/>
    <cellStyle name="Fechas 8 10 3 5" xfId="18449" xr:uid="{00000000-0005-0000-0000-000018850000}"/>
    <cellStyle name="Fechas 8 10 3 5 2" xfId="36903" xr:uid="{00000000-0005-0000-0000-000019850000}"/>
    <cellStyle name="Fechas 8 10 3 6" xfId="18450" xr:uid="{00000000-0005-0000-0000-00001A850000}"/>
    <cellStyle name="Fechas 8 10 3 6 2" xfId="49003" xr:uid="{00000000-0005-0000-0000-00001B850000}"/>
    <cellStyle name="Fechas 8 10 3 7" xfId="18451" xr:uid="{00000000-0005-0000-0000-00001C850000}"/>
    <cellStyle name="Fechas 8 10 3 7 2" xfId="49004" xr:uid="{00000000-0005-0000-0000-00001D850000}"/>
    <cellStyle name="Fechas 8 10 3 8" xfId="18452" xr:uid="{00000000-0005-0000-0000-00001E850000}"/>
    <cellStyle name="Fechas 8 10 3 8 2" xfId="49005" xr:uid="{00000000-0005-0000-0000-00001F850000}"/>
    <cellStyle name="Fechas 8 10 3 9" xfId="31815" xr:uid="{00000000-0005-0000-0000-000020850000}"/>
    <cellStyle name="Fechas 8 10 4" xfId="18453" xr:uid="{00000000-0005-0000-0000-000021850000}"/>
    <cellStyle name="Fechas 8 10 4 2" xfId="18454" xr:uid="{00000000-0005-0000-0000-000022850000}"/>
    <cellStyle name="Fechas 8 10 4 2 2" xfId="18455" xr:uid="{00000000-0005-0000-0000-000023850000}"/>
    <cellStyle name="Fechas 8 10 4 2 2 2" xfId="38421" xr:uid="{00000000-0005-0000-0000-000024850000}"/>
    <cellStyle name="Fechas 8 10 4 2 3" xfId="18456" xr:uid="{00000000-0005-0000-0000-000025850000}"/>
    <cellStyle name="Fechas 8 10 4 2 3 2" xfId="49006" xr:uid="{00000000-0005-0000-0000-000026850000}"/>
    <cellStyle name="Fechas 8 10 4 2 4" xfId="18457" xr:uid="{00000000-0005-0000-0000-000027850000}"/>
    <cellStyle name="Fechas 8 10 4 2 4 2" xfId="49007" xr:uid="{00000000-0005-0000-0000-000028850000}"/>
    <cellStyle name="Fechas 8 10 4 2 5" xfId="33333" xr:uid="{00000000-0005-0000-0000-000029850000}"/>
    <cellStyle name="Fechas 8 10 4 3" xfId="18458" xr:uid="{00000000-0005-0000-0000-00002A850000}"/>
    <cellStyle name="Fechas 8 10 4 3 2" xfId="18459" xr:uid="{00000000-0005-0000-0000-00002B850000}"/>
    <cellStyle name="Fechas 8 10 4 3 2 2" xfId="39293" xr:uid="{00000000-0005-0000-0000-00002C850000}"/>
    <cellStyle name="Fechas 8 10 4 3 3" xfId="18460" xr:uid="{00000000-0005-0000-0000-00002D850000}"/>
    <cellStyle name="Fechas 8 10 4 3 3 2" xfId="49008" xr:uid="{00000000-0005-0000-0000-00002E850000}"/>
    <cellStyle name="Fechas 8 10 4 3 4" xfId="18461" xr:uid="{00000000-0005-0000-0000-00002F850000}"/>
    <cellStyle name="Fechas 8 10 4 3 4 2" xfId="49009" xr:uid="{00000000-0005-0000-0000-000030850000}"/>
    <cellStyle name="Fechas 8 10 4 3 5" xfId="34205" xr:uid="{00000000-0005-0000-0000-000031850000}"/>
    <cellStyle name="Fechas 8 10 4 4" xfId="18462" xr:uid="{00000000-0005-0000-0000-000032850000}"/>
    <cellStyle name="Fechas 8 10 4 4 2" xfId="18463" xr:uid="{00000000-0005-0000-0000-000033850000}"/>
    <cellStyle name="Fechas 8 10 4 4 2 2" xfId="40675" xr:uid="{00000000-0005-0000-0000-000034850000}"/>
    <cellStyle name="Fechas 8 10 4 4 3" xfId="18464" xr:uid="{00000000-0005-0000-0000-000035850000}"/>
    <cellStyle name="Fechas 8 10 4 4 3 2" xfId="49010" xr:uid="{00000000-0005-0000-0000-000036850000}"/>
    <cellStyle name="Fechas 8 10 4 4 4" xfId="18465" xr:uid="{00000000-0005-0000-0000-000037850000}"/>
    <cellStyle name="Fechas 8 10 4 4 4 2" xfId="49011" xr:uid="{00000000-0005-0000-0000-000038850000}"/>
    <cellStyle name="Fechas 8 10 4 4 5" xfId="35587" xr:uid="{00000000-0005-0000-0000-000039850000}"/>
    <cellStyle name="Fechas 8 10 4 5" xfId="18466" xr:uid="{00000000-0005-0000-0000-00003A850000}"/>
    <cellStyle name="Fechas 8 10 4 5 2" xfId="36976" xr:uid="{00000000-0005-0000-0000-00003B850000}"/>
    <cellStyle name="Fechas 8 10 4 6" xfId="18467" xr:uid="{00000000-0005-0000-0000-00003C850000}"/>
    <cellStyle name="Fechas 8 10 4 6 2" xfId="49012" xr:uid="{00000000-0005-0000-0000-00003D850000}"/>
    <cellStyle name="Fechas 8 10 4 7" xfId="18468" xr:uid="{00000000-0005-0000-0000-00003E850000}"/>
    <cellStyle name="Fechas 8 10 4 7 2" xfId="49013" xr:uid="{00000000-0005-0000-0000-00003F850000}"/>
    <cellStyle name="Fechas 8 10 4 8" xfId="18469" xr:uid="{00000000-0005-0000-0000-000040850000}"/>
    <cellStyle name="Fechas 8 10 4 8 2" xfId="49014" xr:uid="{00000000-0005-0000-0000-000041850000}"/>
    <cellStyle name="Fechas 8 10 4 9" xfId="31888" xr:uid="{00000000-0005-0000-0000-000042850000}"/>
    <cellStyle name="Fechas 8 10 5" xfId="18470" xr:uid="{00000000-0005-0000-0000-000043850000}"/>
    <cellStyle name="Fechas 8 10 5 2" xfId="18471" xr:uid="{00000000-0005-0000-0000-000044850000}"/>
    <cellStyle name="Fechas 8 10 5 2 2" xfId="18472" xr:uid="{00000000-0005-0000-0000-000045850000}"/>
    <cellStyle name="Fechas 8 10 5 2 2 2" xfId="39007" xr:uid="{00000000-0005-0000-0000-000046850000}"/>
    <cellStyle name="Fechas 8 10 5 2 3" xfId="18473" xr:uid="{00000000-0005-0000-0000-000047850000}"/>
    <cellStyle name="Fechas 8 10 5 2 3 2" xfId="49015" xr:uid="{00000000-0005-0000-0000-000048850000}"/>
    <cellStyle name="Fechas 8 10 5 2 4" xfId="18474" xr:uid="{00000000-0005-0000-0000-000049850000}"/>
    <cellStyle name="Fechas 8 10 5 2 4 2" xfId="49016" xr:uid="{00000000-0005-0000-0000-00004A850000}"/>
    <cellStyle name="Fechas 8 10 5 2 5" xfId="33919" xr:uid="{00000000-0005-0000-0000-00004B850000}"/>
    <cellStyle name="Fechas 8 10 5 3" xfId="18475" xr:uid="{00000000-0005-0000-0000-00004C850000}"/>
    <cellStyle name="Fechas 8 10 5 3 2" xfId="18476" xr:uid="{00000000-0005-0000-0000-00004D850000}"/>
    <cellStyle name="Fechas 8 10 5 3 2 2" xfId="40223" xr:uid="{00000000-0005-0000-0000-00004E850000}"/>
    <cellStyle name="Fechas 8 10 5 3 3" xfId="18477" xr:uid="{00000000-0005-0000-0000-00004F850000}"/>
    <cellStyle name="Fechas 8 10 5 3 3 2" xfId="49017" xr:uid="{00000000-0005-0000-0000-000050850000}"/>
    <cellStyle name="Fechas 8 10 5 3 4" xfId="18478" xr:uid="{00000000-0005-0000-0000-000051850000}"/>
    <cellStyle name="Fechas 8 10 5 3 4 2" xfId="49018" xr:uid="{00000000-0005-0000-0000-000052850000}"/>
    <cellStyle name="Fechas 8 10 5 3 5" xfId="35135" xr:uid="{00000000-0005-0000-0000-000053850000}"/>
    <cellStyle name="Fechas 8 10 5 4" xfId="18479" xr:uid="{00000000-0005-0000-0000-000054850000}"/>
    <cellStyle name="Fechas 8 10 5 4 2" xfId="36524" xr:uid="{00000000-0005-0000-0000-000055850000}"/>
    <cellStyle name="Fechas 8 10 5 5" xfId="18480" xr:uid="{00000000-0005-0000-0000-000056850000}"/>
    <cellStyle name="Fechas 8 10 5 5 2" xfId="49019" xr:uid="{00000000-0005-0000-0000-000057850000}"/>
    <cellStyle name="Fechas 8 10 5 6" xfId="18481" xr:uid="{00000000-0005-0000-0000-000058850000}"/>
    <cellStyle name="Fechas 8 10 5 6 2" xfId="49020" xr:uid="{00000000-0005-0000-0000-000059850000}"/>
    <cellStyle name="Fechas 8 10 5 7" xfId="18482" xr:uid="{00000000-0005-0000-0000-00005A850000}"/>
    <cellStyle name="Fechas 8 10 5 7 2" xfId="49021" xr:uid="{00000000-0005-0000-0000-00005B850000}"/>
    <cellStyle name="Fechas 8 10 5 8" xfId="31436" xr:uid="{00000000-0005-0000-0000-00005C850000}"/>
    <cellStyle name="Fechas 8 10 6" xfId="18483" xr:uid="{00000000-0005-0000-0000-00005D850000}"/>
    <cellStyle name="Fechas 8 10 6 2" xfId="18484" xr:uid="{00000000-0005-0000-0000-00005E850000}"/>
    <cellStyle name="Fechas 8 10 6 2 2" xfId="37881" xr:uid="{00000000-0005-0000-0000-00005F850000}"/>
    <cellStyle name="Fechas 8 10 6 3" xfId="18485" xr:uid="{00000000-0005-0000-0000-000060850000}"/>
    <cellStyle name="Fechas 8 10 6 3 2" xfId="49022" xr:uid="{00000000-0005-0000-0000-000061850000}"/>
    <cellStyle name="Fechas 8 10 6 4" xfId="18486" xr:uid="{00000000-0005-0000-0000-000062850000}"/>
    <cellStyle name="Fechas 8 10 6 4 2" xfId="49023" xr:uid="{00000000-0005-0000-0000-000063850000}"/>
    <cellStyle name="Fechas 8 10 6 5" xfId="32793" xr:uid="{00000000-0005-0000-0000-000064850000}"/>
    <cellStyle name="Fechas 8 10 7" xfId="18487" xr:uid="{00000000-0005-0000-0000-000065850000}"/>
    <cellStyle name="Fechas 8 10 7 2" xfId="18488" xr:uid="{00000000-0005-0000-0000-000066850000}"/>
    <cellStyle name="Fechas 8 10 7 2 2" xfId="37560" xr:uid="{00000000-0005-0000-0000-000067850000}"/>
    <cellStyle name="Fechas 8 10 7 3" xfId="18489" xr:uid="{00000000-0005-0000-0000-000068850000}"/>
    <cellStyle name="Fechas 8 10 7 3 2" xfId="49024" xr:uid="{00000000-0005-0000-0000-000069850000}"/>
    <cellStyle name="Fechas 8 10 7 4" xfId="18490" xr:uid="{00000000-0005-0000-0000-00006A850000}"/>
    <cellStyle name="Fechas 8 10 7 4 2" xfId="49025" xr:uid="{00000000-0005-0000-0000-00006B850000}"/>
    <cellStyle name="Fechas 8 10 7 5" xfId="32472" xr:uid="{00000000-0005-0000-0000-00006C850000}"/>
    <cellStyle name="Fechas 8 10 8" xfId="18491" xr:uid="{00000000-0005-0000-0000-00006D850000}"/>
    <cellStyle name="Fechas 8 10 8 2" xfId="18492" xr:uid="{00000000-0005-0000-0000-00006E850000}"/>
    <cellStyle name="Fechas 8 10 8 2 2" xfId="40011" xr:uid="{00000000-0005-0000-0000-00006F850000}"/>
    <cellStyle name="Fechas 8 10 8 3" xfId="18493" xr:uid="{00000000-0005-0000-0000-000070850000}"/>
    <cellStyle name="Fechas 8 10 8 3 2" xfId="49026" xr:uid="{00000000-0005-0000-0000-000071850000}"/>
    <cellStyle name="Fechas 8 10 8 4" xfId="18494" xr:uid="{00000000-0005-0000-0000-000072850000}"/>
    <cellStyle name="Fechas 8 10 8 4 2" xfId="49027" xr:uid="{00000000-0005-0000-0000-000073850000}"/>
    <cellStyle name="Fechas 8 10 8 5" xfId="34923" xr:uid="{00000000-0005-0000-0000-000074850000}"/>
    <cellStyle name="Fechas 8 10 9" xfId="18495" xr:uid="{00000000-0005-0000-0000-000075850000}"/>
    <cellStyle name="Fechas 8 10 9 2" xfId="36312" xr:uid="{00000000-0005-0000-0000-000076850000}"/>
    <cellStyle name="Fechas 8 11" xfId="18496" xr:uid="{00000000-0005-0000-0000-000077850000}"/>
    <cellStyle name="Fechas 8 11 10" xfId="18497" xr:uid="{00000000-0005-0000-0000-000078850000}"/>
    <cellStyle name="Fechas 8 11 10 2" xfId="49028" xr:uid="{00000000-0005-0000-0000-000079850000}"/>
    <cellStyle name="Fechas 8 11 11" xfId="18498" xr:uid="{00000000-0005-0000-0000-00007A850000}"/>
    <cellStyle name="Fechas 8 11 11 2" xfId="49029" xr:uid="{00000000-0005-0000-0000-00007B850000}"/>
    <cellStyle name="Fechas 8 11 12" xfId="30684" xr:uid="{00000000-0005-0000-0000-00007C850000}"/>
    <cellStyle name="Fechas 8 11 2" xfId="18499" xr:uid="{00000000-0005-0000-0000-00007D850000}"/>
    <cellStyle name="Fechas 8 11 2 2" xfId="18500" xr:uid="{00000000-0005-0000-0000-00007E850000}"/>
    <cellStyle name="Fechas 8 11 2 2 2" xfId="18501" xr:uid="{00000000-0005-0000-0000-00007F850000}"/>
    <cellStyle name="Fechas 8 11 2 2 2 2" xfId="38295" xr:uid="{00000000-0005-0000-0000-000080850000}"/>
    <cellStyle name="Fechas 8 11 2 2 3" xfId="18502" xr:uid="{00000000-0005-0000-0000-000081850000}"/>
    <cellStyle name="Fechas 8 11 2 2 3 2" xfId="49030" xr:uid="{00000000-0005-0000-0000-000082850000}"/>
    <cellStyle name="Fechas 8 11 2 2 4" xfId="18503" xr:uid="{00000000-0005-0000-0000-000083850000}"/>
    <cellStyle name="Fechas 8 11 2 2 4 2" xfId="49031" xr:uid="{00000000-0005-0000-0000-000084850000}"/>
    <cellStyle name="Fechas 8 11 2 2 5" xfId="18504" xr:uid="{00000000-0005-0000-0000-000085850000}"/>
    <cellStyle name="Fechas 8 11 2 2 5 2" xfId="49032" xr:uid="{00000000-0005-0000-0000-000086850000}"/>
    <cellStyle name="Fechas 8 11 2 2 6" xfId="33207" xr:uid="{00000000-0005-0000-0000-000087850000}"/>
    <cellStyle name="Fechas 8 11 2 3" xfId="18505" xr:uid="{00000000-0005-0000-0000-000088850000}"/>
    <cellStyle name="Fechas 8 11 2 3 2" xfId="18506" xr:uid="{00000000-0005-0000-0000-000089850000}"/>
    <cellStyle name="Fechas 8 11 2 3 2 2" xfId="40549" xr:uid="{00000000-0005-0000-0000-00008A850000}"/>
    <cellStyle name="Fechas 8 11 2 3 3" xfId="18507" xr:uid="{00000000-0005-0000-0000-00008B850000}"/>
    <cellStyle name="Fechas 8 11 2 3 3 2" xfId="49033" xr:uid="{00000000-0005-0000-0000-00008C850000}"/>
    <cellStyle name="Fechas 8 11 2 3 4" xfId="18508" xr:uid="{00000000-0005-0000-0000-00008D850000}"/>
    <cellStyle name="Fechas 8 11 2 3 4 2" xfId="49034" xr:uid="{00000000-0005-0000-0000-00008E850000}"/>
    <cellStyle name="Fechas 8 11 2 3 5" xfId="18509" xr:uid="{00000000-0005-0000-0000-00008F850000}"/>
    <cellStyle name="Fechas 8 11 2 3 5 2" xfId="49035" xr:uid="{00000000-0005-0000-0000-000090850000}"/>
    <cellStyle name="Fechas 8 11 2 3 6" xfId="35461" xr:uid="{00000000-0005-0000-0000-000091850000}"/>
    <cellStyle name="Fechas 8 11 2 4" xfId="18510" xr:uid="{00000000-0005-0000-0000-000092850000}"/>
    <cellStyle name="Fechas 8 11 2 4 2" xfId="36850" xr:uid="{00000000-0005-0000-0000-000093850000}"/>
    <cellStyle name="Fechas 8 11 2 5" xfId="31762" xr:uid="{00000000-0005-0000-0000-000094850000}"/>
    <cellStyle name="Fechas 8 11 3" xfId="18511" xr:uid="{00000000-0005-0000-0000-000095850000}"/>
    <cellStyle name="Fechas 8 11 3 2" xfId="18512" xr:uid="{00000000-0005-0000-0000-000096850000}"/>
    <cellStyle name="Fechas 8 11 3 2 2" xfId="18513" xr:uid="{00000000-0005-0000-0000-000097850000}"/>
    <cellStyle name="Fechas 8 11 3 2 2 2" xfId="38349" xr:uid="{00000000-0005-0000-0000-000098850000}"/>
    <cellStyle name="Fechas 8 11 3 2 3" xfId="18514" xr:uid="{00000000-0005-0000-0000-000099850000}"/>
    <cellStyle name="Fechas 8 11 3 2 3 2" xfId="49036" xr:uid="{00000000-0005-0000-0000-00009A850000}"/>
    <cellStyle name="Fechas 8 11 3 2 4" xfId="18515" xr:uid="{00000000-0005-0000-0000-00009B850000}"/>
    <cellStyle name="Fechas 8 11 3 2 4 2" xfId="49037" xr:uid="{00000000-0005-0000-0000-00009C850000}"/>
    <cellStyle name="Fechas 8 11 3 2 5" xfId="33261" xr:uid="{00000000-0005-0000-0000-00009D850000}"/>
    <cellStyle name="Fechas 8 11 3 3" xfId="18516" xr:uid="{00000000-0005-0000-0000-00009E850000}"/>
    <cellStyle name="Fechas 8 11 3 3 2" xfId="18517" xr:uid="{00000000-0005-0000-0000-00009F850000}"/>
    <cellStyle name="Fechas 8 11 3 3 2 2" xfId="39221" xr:uid="{00000000-0005-0000-0000-0000A0850000}"/>
    <cellStyle name="Fechas 8 11 3 3 3" xfId="18518" xr:uid="{00000000-0005-0000-0000-0000A1850000}"/>
    <cellStyle name="Fechas 8 11 3 3 3 2" xfId="49038" xr:uid="{00000000-0005-0000-0000-0000A2850000}"/>
    <cellStyle name="Fechas 8 11 3 3 4" xfId="18519" xr:uid="{00000000-0005-0000-0000-0000A3850000}"/>
    <cellStyle name="Fechas 8 11 3 3 4 2" xfId="49039" xr:uid="{00000000-0005-0000-0000-0000A4850000}"/>
    <cellStyle name="Fechas 8 11 3 3 5" xfId="34133" xr:uid="{00000000-0005-0000-0000-0000A5850000}"/>
    <cellStyle name="Fechas 8 11 3 4" xfId="18520" xr:uid="{00000000-0005-0000-0000-0000A6850000}"/>
    <cellStyle name="Fechas 8 11 3 4 2" xfId="18521" xr:uid="{00000000-0005-0000-0000-0000A7850000}"/>
    <cellStyle name="Fechas 8 11 3 4 2 2" xfId="40603" xr:uid="{00000000-0005-0000-0000-0000A8850000}"/>
    <cellStyle name="Fechas 8 11 3 4 3" xfId="18522" xr:uid="{00000000-0005-0000-0000-0000A9850000}"/>
    <cellStyle name="Fechas 8 11 3 4 3 2" xfId="49040" xr:uid="{00000000-0005-0000-0000-0000AA850000}"/>
    <cellStyle name="Fechas 8 11 3 4 4" xfId="18523" xr:uid="{00000000-0005-0000-0000-0000AB850000}"/>
    <cellStyle name="Fechas 8 11 3 4 4 2" xfId="49041" xr:uid="{00000000-0005-0000-0000-0000AC850000}"/>
    <cellStyle name="Fechas 8 11 3 4 5" xfId="35515" xr:uid="{00000000-0005-0000-0000-0000AD850000}"/>
    <cellStyle name="Fechas 8 11 3 5" xfId="18524" xr:uid="{00000000-0005-0000-0000-0000AE850000}"/>
    <cellStyle name="Fechas 8 11 3 5 2" xfId="36904" xr:uid="{00000000-0005-0000-0000-0000AF850000}"/>
    <cellStyle name="Fechas 8 11 3 6" xfId="18525" xr:uid="{00000000-0005-0000-0000-0000B0850000}"/>
    <cellStyle name="Fechas 8 11 3 6 2" xfId="49042" xr:uid="{00000000-0005-0000-0000-0000B1850000}"/>
    <cellStyle name="Fechas 8 11 3 7" xfId="18526" xr:uid="{00000000-0005-0000-0000-0000B2850000}"/>
    <cellStyle name="Fechas 8 11 3 7 2" xfId="49043" xr:uid="{00000000-0005-0000-0000-0000B3850000}"/>
    <cellStyle name="Fechas 8 11 3 8" xfId="18527" xr:uid="{00000000-0005-0000-0000-0000B4850000}"/>
    <cellStyle name="Fechas 8 11 3 8 2" xfId="49044" xr:uid="{00000000-0005-0000-0000-0000B5850000}"/>
    <cellStyle name="Fechas 8 11 3 9" xfId="31816" xr:uid="{00000000-0005-0000-0000-0000B6850000}"/>
    <cellStyle name="Fechas 8 11 4" xfId="18528" xr:uid="{00000000-0005-0000-0000-0000B7850000}"/>
    <cellStyle name="Fechas 8 11 4 2" xfId="18529" xr:uid="{00000000-0005-0000-0000-0000B8850000}"/>
    <cellStyle name="Fechas 8 11 4 2 2" xfId="18530" xr:uid="{00000000-0005-0000-0000-0000B9850000}"/>
    <cellStyle name="Fechas 8 11 4 2 2 2" xfId="38420" xr:uid="{00000000-0005-0000-0000-0000BA850000}"/>
    <cellStyle name="Fechas 8 11 4 2 3" xfId="18531" xr:uid="{00000000-0005-0000-0000-0000BB850000}"/>
    <cellStyle name="Fechas 8 11 4 2 3 2" xfId="49045" xr:uid="{00000000-0005-0000-0000-0000BC850000}"/>
    <cellStyle name="Fechas 8 11 4 2 4" xfId="18532" xr:uid="{00000000-0005-0000-0000-0000BD850000}"/>
    <cellStyle name="Fechas 8 11 4 2 4 2" xfId="49046" xr:uid="{00000000-0005-0000-0000-0000BE850000}"/>
    <cellStyle name="Fechas 8 11 4 2 5" xfId="33332" xr:uid="{00000000-0005-0000-0000-0000BF850000}"/>
    <cellStyle name="Fechas 8 11 4 3" xfId="18533" xr:uid="{00000000-0005-0000-0000-0000C0850000}"/>
    <cellStyle name="Fechas 8 11 4 3 2" xfId="18534" xr:uid="{00000000-0005-0000-0000-0000C1850000}"/>
    <cellStyle name="Fechas 8 11 4 3 2 2" xfId="39292" xr:uid="{00000000-0005-0000-0000-0000C2850000}"/>
    <cellStyle name="Fechas 8 11 4 3 3" xfId="18535" xr:uid="{00000000-0005-0000-0000-0000C3850000}"/>
    <cellStyle name="Fechas 8 11 4 3 3 2" xfId="49047" xr:uid="{00000000-0005-0000-0000-0000C4850000}"/>
    <cellStyle name="Fechas 8 11 4 3 4" xfId="18536" xr:uid="{00000000-0005-0000-0000-0000C5850000}"/>
    <cellStyle name="Fechas 8 11 4 3 4 2" xfId="49048" xr:uid="{00000000-0005-0000-0000-0000C6850000}"/>
    <cellStyle name="Fechas 8 11 4 3 5" xfId="34204" xr:uid="{00000000-0005-0000-0000-0000C7850000}"/>
    <cellStyle name="Fechas 8 11 4 4" xfId="18537" xr:uid="{00000000-0005-0000-0000-0000C8850000}"/>
    <cellStyle name="Fechas 8 11 4 4 2" xfId="18538" xr:uid="{00000000-0005-0000-0000-0000C9850000}"/>
    <cellStyle name="Fechas 8 11 4 4 2 2" xfId="40674" xr:uid="{00000000-0005-0000-0000-0000CA850000}"/>
    <cellStyle name="Fechas 8 11 4 4 3" xfId="18539" xr:uid="{00000000-0005-0000-0000-0000CB850000}"/>
    <cellStyle name="Fechas 8 11 4 4 3 2" xfId="49049" xr:uid="{00000000-0005-0000-0000-0000CC850000}"/>
    <cellStyle name="Fechas 8 11 4 4 4" xfId="18540" xr:uid="{00000000-0005-0000-0000-0000CD850000}"/>
    <cellStyle name="Fechas 8 11 4 4 4 2" xfId="49050" xr:uid="{00000000-0005-0000-0000-0000CE850000}"/>
    <cellStyle name="Fechas 8 11 4 4 5" xfId="35586" xr:uid="{00000000-0005-0000-0000-0000CF850000}"/>
    <cellStyle name="Fechas 8 11 4 5" xfId="18541" xr:uid="{00000000-0005-0000-0000-0000D0850000}"/>
    <cellStyle name="Fechas 8 11 4 5 2" xfId="36975" xr:uid="{00000000-0005-0000-0000-0000D1850000}"/>
    <cellStyle name="Fechas 8 11 4 6" xfId="18542" xr:uid="{00000000-0005-0000-0000-0000D2850000}"/>
    <cellStyle name="Fechas 8 11 4 6 2" xfId="49051" xr:uid="{00000000-0005-0000-0000-0000D3850000}"/>
    <cellStyle name="Fechas 8 11 4 7" xfId="18543" xr:uid="{00000000-0005-0000-0000-0000D4850000}"/>
    <cellStyle name="Fechas 8 11 4 7 2" xfId="49052" xr:uid="{00000000-0005-0000-0000-0000D5850000}"/>
    <cellStyle name="Fechas 8 11 4 8" xfId="18544" xr:uid="{00000000-0005-0000-0000-0000D6850000}"/>
    <cellStyle name="Fechas 8 11 4 8 2" xfId="49053" xr:uid="{00000000-0005-0000-0000-0000D7850000}"/>
    <cellStyle name="Fechas 8 11 4 9" xfId="31887" xr:uid="{00000000-0005-0000-0000-0000D8850000}"/>
    <cellStyle name="Fechas 8 11 5" xfId="18545" xr:uid="{00000000-0005-0000-0000-0000D9850000}"/>
    <cellStyle name="Fechas 8 11 5 2" xfId="18546" xr:uid="{00000000-0005-0000-0000-0000DA850000}"/>
    <cellStyle name="Fechas 8 11 5 2 2" xfId="18547" xr:uid="{00000000-0005-0000-0000-0000DB850000}"/>
    <cellStyle name="Fechas 8 11 5 2 2 2" xfId="39018" xr:uid="{00000000-0005-0000-0000-0000DC850000}"/>
    <cellStyle name="Fechas 8 11 5 2 3" xfId="18548" xr:uid="{00000000-0005-0000-0000-0000DD850000}"/>
    <cellStyle name="Fechas 8 11 5 2 3 2" xfId="49054" xr:uid="{00000000-0005-0000-0000-0000DE850000}"/>
    <cellStyle name="Fechas 8 11 5 2 4" xfId="18549" xr:uid="{00000000-0005-0000-0000-0000DF850000}"/>
    <cellStyle name="Fechas 8 11 5 2 4 2" xfId="49055" xr:uid="{00000000-0005-0000-0000-0000E0850000}"/>
    <cellStyle name="Fechas 8 11 5 2 5" xfId="33930" xr:uid="{00000000-0005-0000-0000-0000E1850000}"/>
    <cellStyle name="Fechas 8 11 5 3" xfId="18550" xr:uid="{00000000-0005-0000-0000-0000E2850000}"/>
    <cellStyle name="Fechas 8 11 5 3 2" xfId="18551" xr:uid="{00000000-0005-0000-0000-0000E3850000}"/>
    <cellStyle name="Fechas 8 11 5 3 2 2" xfId="40234" xr:uid="{00000000-0005-0000-0000-0000E4850000}"/>
    <cellStyle name="Fechas 8 11 5 3 3" xfId="18552" xr:uid="{00000000-0005-0000-0000-0000E5850000}"/>
    <cellStyle name="Fechas 8 11 5 3 3 2" xfId="49056" xr:uid="{00000000-0005-0000-0000-0000E6850000}"/>
    <cellStyle name="Fechas 8 11 5 3 4" xfId="18553" xr:uid="{00000000-0005-0000-0000-0000E7850000}"/>
    <cellStyle name="Fechas 8 11 5 3 4 2" xfId="49057" xr:uid="{00000000-0005-0000-0000-0000E8850000}"/>
    <cellStyle name="Fechas 8 11 5 3 5" xfId="35146" xr:uid="{00000000-0005-0000-0000-0000E9850000}"/>
    <cellStyle name="Fechas 8 11 5 4" xfId="18554" xr:uid="{00000000-0005-0000-0000-0000EA850000}"/>
    <cellStyle name="Fechas 8 11 5 4 2" xfId="36535" xr:uid="{00000000-0005-0000-0000-0000EB850000}"/>
    <cellStyle name="Fechas 8 11 5 5" xfId="18555" xr:uid="{00000000-0005-0000-0000-0000EC850000}"/>
    <cellStyle name="Fechas 8 11 5 5 2" xfId="49058" xr:uid="{00000000-0005-0000-0000-0000ED850000}"/>
    <cellStyle name="Fechas 8 11 5 6" xfId="18556" xr:uid="{00000000-0005-0000-0000-0000EE850000}"/>
    <cellStyle name="Fechas 8 11 5 6 2" xfId="49059" xr:uid="{00000000-0005-0000-0000-0000EF850000}"/>
    <cellStyle name="Fechas 8 11 5 7" xfId="18557" xr:uid="{00000000-0005-0000-0000-0000F0850000}"/>
    <cellStyle name="Fechas 8 11 5 7 2" xfId="49060" xr:uid="{00000000-0005-0000-0000-0000F1850000}"/>
    <cellStyle name="Fechas 8 11 5 8" xfId="31447" xr:uid="{00000000-0005-0000-0000-0000F2850000}"/>
    <cellStyle name="Fechas 8 11 6" xfId="18558" xr:uid="{00000000-0005-0000-0000-0000F3850000}"/>
    <cellStyle name="Fechas 8 11 6 2" xfId="18559" xr:uid="{00000000-0005-0000-0000-0000F4850000}"/>
    <cellStyle name="Fechas 8 11 6 2 2" xfId="37574" xr:uid="{00000000-0005-0000-0000-0000F5850000}"/>
    <cellStyle name="Fechas 8 11 6 3" xfId="18560" xr:uid="{00000000-0005-0000-0000-0000F6850000}"/>
    <cellStyle name="Fechas 8 11 6 3 2" xfId="49061" xr:uid="{00000000-0005-0000-0000-0000F7850000}"/>
    <cellStyle name="Fechas 8 11 6 4" xfId="18561" xr:uid="{00000000-0005-0000-0000-0000F8850000}"/>
    <cellStyle name="Fechas 8 11 6 4 2" xfId="49062" xr:uid="{00000000-0005-0000-0000-0000F9850000}"/>
    <cellStyle name="Fechas 8 11 6 5" xfId="32486" xr:uid="{00000000-0005-0000-0000-0000FA850000}"/>
    <cellStyle name="Fechas 8 11 7" xfId="18562" xr:uid="{00000000-0005-0000-0000-0000FB850000}"/>
    <cellStyle name="Fechas 8 11 7 2" xfId="18563" xr:uid="{00000000-0005-0000-0000-0000FC850000}"/>
    <cellStyle name="Fechas 8 11 7 2 2" xfId="37842" xr:uid="{00000000-0005-0000-0000-0000FD850000}"/>
    <cellStyle name="Fechas 8 11 7 3" xfId="18564" xr:uid="{00000000-0005-0000-0000-0000FE850000}"/>
    <cellStyle name="Fechas 8 11 7 3 2" xfId="49063" xr:uid="{00000000-0005-0000-0000-0000FF850000}"/>
    <cellStyle name="Fechas 8 11 7 4" xfId="18565" xr:uid="{00000000-0005-0000-0000-000000860000}"/>
    <cellStyle name="Fechas 8 11 7 4 2" xfId="49064" xr:uid="{00000000-0005-0000-0000-000001860000}"/>
    <cellStyle name="Fechas 8 11 7 5" xfId="32754" xr:uid="{00000000-0005-0000-0000-000002860000}"/>
    <cellStyle name="Fechas 8 11 8" xfId="18566" xr:uid="{00000000-0005-0000-0000-000003860000}"/>
    <cellStyle name="Fechas 8 11 8 2" xfId="18567" xr:uid="{00000000-0005-0000-0000-000004860000}"/>
    <cellStyle name="Fechas 8 11 8 2 2" xfId="39786" xr:uid="{00000000-0005-0000-0000-000005860000}"/>
    <cellStyle name="Fechas 8 11 8 3" xfId="18568" xr:uid="{00000000-0005-0000-0000-000006860000}"/>
    <cellStyle name="Fechas 8 11 8 3 2" xfId="49065" xr:uid="{00000000-0005-0000-0000-000007860000}"/>
    <cellStyle name="Fechas 8 11 8 4" xfId="18569" xr:uid="{00000000-0005-0000-0000-000008860000}"/>
    <cellStyle name="Fechas 8 11 8 4 2" xfId="49066" xr:uid="{00000000-0005-0000-0000-000009860000}"/>
    <cellStyle name="Fechas 8 11 8 5" xfId="34698" xr:uid="{00000000-0005-0000-0000-00000A860000}"/>
    <cellStyle name="Fechas 8 11 9" xfId="18570" xr:uid="{00000000-0005-0000-0000-00000B860000}"/>
    <cellStyle name="Fechas 8 11 9 2" xfId="36088" xr:uid="{00000000-0005-0000-0000-00000C860000}"/>
    <cellStyle name="Fechas 8 12" xfId="18571" xr:uid="{00000000-0005-0000-0000-00000D860000}"/>
    <cellStyle name="Fechas 8 12 2" xfId="18572" xr:uid="{00000000-0005-0000-0000-00000E860000}"/>
    <cellStyle name="Fechas 8 12 2 2" xfId="18573" xr:uid="{00000000-0005-0000-0000-00000F860000}"/>
    <cellStyle name="Fechas 8 12 2 2 2" xfId="38347" xr:uid="{00000000-0005-0000-0000-000010860000}"/>
    <cellStyle name="Fechas 8 12 2 3" xfId="18574" xr:uid="{00000000-0005-0000-0000-000011860000}"/>
    <cellStyle name="Fechas 8 12 2 3 2" xfId="49067" xr:uid="{00000000-0005-0000-0000-000012860000}"/>
    <cellStyle name="Fechas 8 12 2 4" xfId="18575" xr:uid="{00000000-0005-0000-0000-000013860000}"/>
    <cellStyle name="Fechas 8 12 2 4 2" xfId="49068" xr:uid="{00000000-0005-0000-0000-000014860000}"/>
    <cellStyle name="Fechas 8 12 2 5" xfId="18576" xr:uid="{00000000-0005-0000-0000-000015860000}"/>
    <cellStyle name="Fechas 8 12 2 5 2" xfId="49069" xr:uid="{00000000-0005-0000-0000-000016860000}"/>
    <cellStyle name="Fechas 8 12 2 6" xfId="33259" xr:uid="{00000000-0005-0000-0000-000017860000}"/>
    <cellStyle name="Fechas 8 12 3" xfId="18577" xr:uid="{00000000-0005-0000-0000-000018860000}"/>
    <cellStyle name="Fechas 8 12 3 2" xfId="18578" xr:uid="{00000000-0005-0000-0000-000019860000}"/>
    <cellStyle name="Fechas 8 12 3 2 2" xfId="39219" xr:uid="{00000000-0005-0000-0000-00001A860000}"/>
    <cellStyle name="Fechas 8 12 3 3" xfId="18579" xr:uid="{00000000-0005-0000-0000-00001B860000}"/>
    <cellStyle name="Fechas 8 12 3 3 2" xfId="49070" xr:uid="{00000000-0005-0000-0000-00001C860000}"/>
    <cellStyle name="Fechas 8 12 3 4" xfId="18580" xr:uid="{00000000-0005-0000-0000-00001D860000}"/>
    <cellStyle name="Fechas 8 12 3 4 2" xfId="49071" xr:uid="{00000000-0005-0000-0000-00001E860000}"/>
    <cellStyle name="Fechas 8 12 3 5" xfId="34131" xr:uid="{00000000-0005-0000-0000-00001F860000}"/>
    <cellStyle name="Fechas 8 12 4" xfId="18581" xr:uid="{00000000-0005-0000-0000-000020860000}"/>
    <cellStyle name="Fechas 8 12 4 2" xfId="18582" xr:uid="{00000000-0005-0000-0000-000021860000}"/>
    <cellStyle name="Fechas 8 12 4 2 2" xfId="40601" xr:uid="{00000000-0005-0000-0000-000022860000}"/>
    <cellStyle name="Fechas 8 12 4 3" xfId="18583" xr:uid="{00000000-0005-0000-0000-000023860000}"/>
    <cellStyle name="Fechas 8 12 4 3 2" xfId="49072" xr:uid="{00000000-0005-0000-0000-000024860000}"/>
    <cellStyle name="Fechas 8 12 4 4" xfId="18584" xr:uid="{00000000-0005-0000-0000-000025860000}"/>
    <cellStyle name="Fechas 8 12 4 4 2" xfId="49073" xr:uid="{00000000-0005-0000-0000-000026860000}"/>
    <cellStyle name="Fechas 8 12 4 5" xfId="35513" xr:uid="{00000000-0005-0000-0000-000027860000}"/>
    <cellStyle name="Fechas 8 12 5" xfId="18585" xr:uid="{00000000-0005-0000-0000-000028860000}"/>
    <cellStyle name="Fechas 8 12 5 2" xfId="36902" xr:uid="{00000000-0005-0000-0000-000029860000}"/>
    <cellStyle name="Fechas 8 12 6" xfId="18586" xr:uid="{00000000-0005-0000-0000-00002A860000}"/>
    <cellStyle name="Fechas 8 12 6 2" xfId="49074" xr:uid="{00000000-0005-0000-0000-00002B860000}"/>
    <cellStyle name="Fechas 8 12 7" xfId="18587" xr:uid="{00000000-0005-0000-0000-00002C860000}"/>
    <cellStyle name="Fechas 8 12 7 2" xfId="49075" xr:uid="{00000000-0005-0000-0000-00002D860000}"/>
    <cellStyle name="Fechas 8 12 8" xfId="18588" xr:uid="{00000000-0005-0000-0000-00002E860000}"/>
    <cellStyle name="Fechas 8 12 8 2" xfId="49076" xr:uid="{00000000-0005-0000-0000-00002F860000}"/>
    <cellStyle name="Fechas 8 12 9" xfId="31814" xr:uid="{00000000-0005-0000-0000-000030860000}"/>
    <cellStyle name="Fechas 8 13" xfId="18589" xr:uid="{00000000-0005-0000-0000-000031860000}"/>
    <cellStyle name="Fechas 8 13 2" xfId="18590" xr:uid="{00000000-0005-0000-0000-000032860000}"/>
    <cellStyle name="Fechas 8 13 2 2" xfId="18591" xr:uid="{00000000-0005-0000-0000-000033860000}"/>
    <cellStyle name="Fechas 8 13 2 2 2" xfId="38423" xr:uid="{00000000-0005-0000-0000-000034860000}"/>
    <cellStyle name="Fechas 8 13 2 3" xfId="18592" xr:uid="{00000000-0005-0000-0000-000035860000}"/>
    <cellStyle name="Fechas 8 13 2 3 2" xfId="49077" xr:uid="{00000000-0005-0000-0000-000036860000}"/>
    <cellStyle name="Fechas 8 13 2 4" xfId="18593" xr:uid="{00000000-0005-0000-0000-000037860000}"/>
    <cellStyle name="Fechas 8 13 2 4 2" xfId="49078" xr:uid="{00000000-0005-0000-0000-000038860000}"/>
    <cellStyle name="Fechas 8 13 2 5" xfId="33335" xr:uid="{00000000-0005-0000-0000-000039860000}"/>
    <cellStyle name="Fechas 8 13 3" xfId="18594" xr:uid="{00000000-0005-0000-0000-00003A860000}"/>
    <cellStyle name="Fechas 8 13 3 2" xfId="18595" xr:uid="{00000000-0005-0000-0000-00003B860000}"/>
    <cellStyle name="Fechas 8 13 3 2 2" xfId="39295" xr:uid="{00000000-0005-0000-0000-00003C860000}"/>
    <cellStyle name="Fechas 8 13 3 3" xfId="18596" xr:uid="{00000000-0005-0000-0000-00003D860000}"/>
    <cellStyle name="Fechas 8 13 3 3 2" xfId="49079" xr:uid="{00000000-0005-0000-0000-00003E860000}"/>
    <cellStyle name="Fechas 8 13 3 4" xfId="18597" xr:uid="{00000000-0005-0000-0000-00003F860000}"/>
    <cellStyle name="Fechas 8 13 3 4 2" xfId="49080" xr:uid="{00000000-0005-0000-0000-000040860000}"/>
    <cellStyle name="Fechas 8 13 3 5" xfId="34207" xr:uid="{00000000-0005-0000-0000-000041860000}"/>
    <cellStyle name="Fechas 8 13 4" xfId="18598" xr:uid="{00000000-0005-0000-0000-000042860000}"/>
    <cellStyle name="Fechas 8 13 4 2" xfId="18599" xr:uid="{00000000-0005-0000-0000-000043860000}"/>
    <cellStyle name="Fechas 8 13 4 2 2" xfId="40677" xr:uid="{00000000-0005-0000-0000-000044860000}"/>
    <cellStyle name="Fechas 8 13 4 3" xfId="18600" xr:uid="{00000000-0005-0000-0000-000045860000}"/>
    <cellStyle name="Fechas 8 13 4 3 2" xfId="49081" xr:uid="{00000000-0005-0000-0000-000046860000}"/>
    <cellStyle name="Fechas 8 13 4 4" xfId="18601" xr:uid="{00000000-0005-0000-0000-000047860000}"/>
    <cellStyle name="Fechas 8 13 4 4 2" xfId="49082" xr:uid="{00000000-0005-0000-0000-000048860000}"/>
    <cellStyle name="Fechas 8 13 4 5" xfId="35589" xr:uid="{00000000-0005-0000-0000-000049860000}"/>
    <cellStyle name="Fechas 8 13 5" xfId="18602" xr:uid="{00000000-0005-0000-0000-00004A860000}"/>
    <cellStyle name="Fechas 8 13 5 2" xfId="36978" xr:uid="{00000000-0005-0000-0000-00004B860000}"/>
    <cellStyle name="Fechas 8 13 6" xfId="18603" xr:uid="{00000000-0005-0000-0000-00004C860000}"/>
    <cellStyle name="Fechas 8 13 6 2" xfId="49083" xr:uid="{00000000-0005-0000-0000-00004D860000}"/>
    <cellStyle name="Fechas 8 13 7" xfId="18604" xr:uid="{00000000-0005-0000-0000-00004E860000}"/>
    <cellStyle name="Fechas 8 13 7 2" xfId="49084" xr:uid="{00000000-0005-0000-0000-00004F860000}"/>
    <cellStyle name="Fechas 8 13 8" xfId="18605" xr:uid="{00000000-0005-0000-0000-000050860000}"/>
    <cellStyle name="Fechas 8 13 8 2" xfId="49085" xr:uid="{00000000-0005-0000-0000-000051860000}"/>
    <cellStyle name="Fechas 8 13 9" xfId="31890" xr:uid="{00000000-0005-0000-0000-000052860000}"/>
    <cellStyle name="Fechas 8 14" xfId="18606" xr:uid="{00000000-0005-0000-0000-000053860000}"/>
    <cellStyle name="Fechas 8 14 2" xfId="18607" xr:uid="{00000000-0005-0000-0000-000054860000}"/>
    <cellStyle name="Fechas 8 14 2 2" xfId="18608" xr:uid="{00000000-0005-0000-0000-000055860000}"/>
    <cellStyle name="Fechas 8 14 2 2 2" xfId="38997" xr:uid="{00000000-0005-0000-0000-000056860000}"/>
    <cellStyle name="Fechas 8 14 2 3" xfId="18609" xr:uid="{00000000-0005-0000-0000-000057860000}"/>
    <cellStyle name="Fechas 8 14 2 3 2" xfId="49086" xr:uid="{00000000-0005-0000-0000-000058860000}"/>
    <cellStyle name="Fechas 8 14 2 4" xfId="18610" xr:uid="{00000000-0005-0000-0000-000059860000}"/>
    <cellStyle name="Fechas 8 14 2 4 2" xfId="49087" xr:uid="{00000000-0005-0000-0000-00005A860000}"/>
    <cellStyle name="Fechas 8 14 2 5" xfId="33909" xr:uid="{00000000-0005-0000-0000-00005B860000}"/>
    <cellStyle name="Fechas 8 14 3" xfId="18611" xr:uid="{00000000-0005-0000-0000-00005C860000}"/>
    <cellStyle name="Fechas 8 14 3 2" xfId="18612" xr:uid="{00000000-0005-0000-0000-00005D860000}"/>
    <cellStyle name="Fechas 8 14 3 2 2" xfId="40213" xr:uid="{00000000-0005-0000-0000-00005E860000}"/>
    <cellStyle name="Fechas 8 14 3 3" xfId="18613" xr:uid="{00000000-0005-0000-0000-00005F860000}"/>
    <cellStyle name="Fechas 8 14 3 3 2" xfId="49088" xr:uid="{00000000-0005-0000-0000-000060860000}"/>
    <cellStyle name="Fechas 8 14 3 4" xfId="18614" xr:uid="{00000000-0005-0000-0000-000061860000}"/>
    <cellStyle name="Fechas 8 14 3 4 2" xfId="49089" xr:uid="{00000000-0005-0000-0000-000062860000}"/>
    <cellStyle name="Fechas 8 14 3 5" xfId="35125" xr:uid="{00000000-0005-0000-0000-000063860000}"/>
    <cellStyle name="Fechas 8 14 4" xfId="18615" xr:uid="{00000000-0005-0000-0000-000064860000}"/>
    <cellStyle name="Fechas 8 14 4 2" xfId="36514" xr:uid="{00000000-0005-0000-0000-000065860000}"/>
    <cellStyle name="Fechas 8 14 5" xfId="18616" xr:uid="{00000000-0005-0000-0000-000066860000}"/>
    <cellStyle name="Fechas 8 14 5 2" xfId="49090" xr:uid="{00000000-0005-0000-0000-000067860000}"/>
    <cellStyle name="Fechas 8 14 6" xfId="18617" xr:uid="{00000000-0005-0000-0000-000068860000}"/>
    <cellStyle name="Fechas 8 14 6 2" xfId="49091" xr:uid="{00000000-0005-0000-0000-000069860000}"/>
    <cellStyle name="Fechas 8 14 7" xfId="18618" xr:uid="{00000000-0005-0000-0000-00006A860000}"/>
    <cellStyle name="Fechas 8 14 7 2" xfId="49092" xr:uid="{00000000-0005-0000-0000-00006B860000}"/>
    <cellStyle name="Fechas 8 14 8" xfId="31426" xr:uid="{00000000-0005-0000-0000-00006C860000}"/>
    <cellStyle name="Fechas 8 15" xfId="30456" xr:uid="{00000000-0005-0000-0000-00006D860000}"/>
    <cellStyle name="Fechas 8 2" xfId="18619" xr:uid="{00000000-0005-0000-0000-00006E860000}"/>
    <cellStyle name="Fechas 8 2 10" xfId="18620" xr:uid="{00000000-0005-0000-0000-00006F860000}"/>
    <cellStyle name="Fechas 8 2 10 2" xfId="18621" xr:uid="{00000000-0005-0000-0000-000070860000}"/>
    <cellStyle name="Fechas 8 2 10 2 2" xfId="39791" xr:uid="{00000000-0005-0000-0000-000071860000}"/>
    <cellStyle name="Fechas 8 2 10 3" xfId="18622" xr:uid="{00000000-0005-0000-0000-000072860000}"/>
    <cellStyle name="Fechas 8 2 10 3 2" xfId="49093" xr:uid="{00000000-0005-0000-0000-000073860000}"/>
    <cellStyle name="Fechas 8 2 10 4" xfId="18623" xr:uid="{00000000-0005-0000-0000-000074860000}"/>
    <cellStyle name="Fechas 8 2 10 4 2" xfId="49094" xr:uid="{00000000-0005-0000-0000-000075860000}"/>
    <cellStyle name="Fechas 8 2 10 5" xfId="34703" xr:uid="{00000000-0005-0000-0000-000076860000}"/>
    <cellStyle name="Fechas 8 2 11" xfId="18624" xr:uid="{00000000-0005-0000-0000-000077860000}"/>
    <cellStyle name="Fechas 8 2 11 2" xfId="36093" xr:uid="{00000000-0005-0000-0000-000078860000}"/>
    <cellStyle name="Fechas 8 2 12" xfId="18625" xr:uid="{00000000-0005-0000-0000-000079860000}"/>
    <cellStyle name="Fechas 8 2 12 2" xfId="49095" xr:uid="{00000000-0005-0000-0000-00007A860000}"/>
    <cellStyle name="Fechas 8 2 13" xfId="18626" xr:uid="{00000000-0005-0000-0000-00007B860000}"/>
    <cellStyle name="Fechas 8 2 13 2" xfId="49096" xr:uid="{00000000-0005-0000-0000-00007C860000}"/>
    <cellStyle name="Fechas 8 2 14" xfId="30693" xr:uid="{00000000-0005-0000-0000-00007D860000}"/>
    <cellStyle name="Fechas 8 2 2" xfId="18627" xr:uid="{00000000-0005-0000-0000-00007E860000}"/>
    <cellStyle name="Fechas 8 2 2 10" xfId="18628" xr:uid="{00000000-0005-0000-0000-00007F860000}"/>
    <cellStyle name="Fechas 8 2 2 10 2" xfId="18629" xr:uid="{00000000-0005-0000-0000-000080860000}"/>
    <cellStyle name="Fechas 8 2 2 10 2 2" xfId="38006" xr:uid="{00000000-0005-0000-0000-000081860000}"/>
    <cellStyle name="Fechas 8 2 2 10 3" xfId="18630" xr:uid="{00000000-0005-0000-0000-000082860000}"/>
    <cellStyle name="Fechas 8 2 2 10 3 2" xfId="49097" xr:uid="{00000000-0005-0000-0000-000083860000}"/>
    <cellStyle name="Fechas 8 2 2 10 4" xfId="18631" xr:uid="{00000000-0005-0000-0000-000084860000}"/>
    <cellStyle name="Fechas 8 2 2 10 4 2" xfId="49098" xr:uid="{00000000-0005-0000-0000-000085860000}"/>
    <cellStyle name="Fechas 8 2 2 10 5" xfId="32918" xr:uid="{00000000-0005-0000-0000-000086860000}"/>
    <cellStyle name="Fechas 8 2 2 11" xfId="18632" xr:uid="{00000000-0005-0000-0000-000087860000}"/>
    <cellStyle name="Fechas 8 2 2 11 2" xfId="18633" xr:uid="{00000000-0005-0000-0000-000088860000}"/>
    <cellStyle name="Fechas 8 2 2 11 2 2" xfId="39810" xr:uid="{00000000-0005-0000-0000-000089860000}"/>
    <cellStyle name="Fechas 8 2 2 11 3" xfId="18634" xr:uid="{00000000-0005-0000-0000-00008A860000}"/>
    <cellStyle name="Fechas 8 2 2 11 3 2" xfId="49099" xr:uid="{00000000-0005-0000-0000-00008B860000}"/>
    <cellStyle name="Fechas 8 2 2 11 4" xfId="18635" xr:uid="{00000000-0005-0000-0000-00008C860000}"/>
    <cellStyle name="Fechas 8 2 2 11 4 2" xfId="49100" xr:uid="{00000000-0005-0000-0000-00008D860000}"/>
    <cellStyle name="Fechas 8 2 2 11 5" xfId="34722" xr:uid="{00000000-0005-0000-0000-00008E860000}"/>
    <cellStyle name="Fechas 8 2 2 12" xfId="18636" xr:uid="{00000000-0005-0000-0000-00008F860000}"/>
    <cellStyle name="Fechas 8 2 2 12 2" xfId="36112" xr:uid="{00000000-0005-0000-0000-000090860000}"/>
    <cellStyle name="Fechas 8 2 2 13" xfId="18637" xr:uid="{00000000-0005-0000-0000-000091860000}"/>
    <cellStyle name="Fechas 8 2 2 13 2" xfId="49101" xr:uid="{00000000-0005-0000-0000-000092860000}"/>
    <cellStyle name="Fechas 8 2 2 14" xfId="18638" xr:uid="{00000000-0005-0000-0000-000093860000}"/>
    <cellStyle name="Fechas 8 2 2 14 2" xfId="49102" xr:uid="{00000000-0005-0000-0000-000094860000}"/>
    <cellStyle name="Fechas 8 2 2 15" xfId="30754" xr:uid="{00000000-0005-0000-0000-000095860000}"/>
    <cellStyle name="Fechas 8 2 2 2" xfId="18639" xr:uid="{00000000-0005-0000-0000-000096860000}"/>
    <cellStyle name="Fechas 8 2 2 2 10" xfId="18640" xr:uid="{00000000-0005-0000-0000-000097860000}"/>
    <cellStyle name="Fechas 8 2 2 2 10 2" xfId="36158" xr:uid="{00000000-0005-0000-0000-000098860000}"/>
    <cellStyle name="Fechas 8 2 2 2 11" xfId="18641" xr:uid="{00000000-0005-0000-0000-000099860000}"/>
    <cellStyle name="Fechas 8 2 2 2 11 2" xfId="49103" xr:uid="{00000000-0005-0000-0000-00009A860000}"/>
    <cellStyle name="Fechas 8 2 2 2 12" xfId="18642" xr:uid="{00000000-0005-0000-0000-00009B860000}"/>
    <cellStyle name="Fechas 8 2 2 2 12 2" xfId="49104" xr:uid="{00000000-0005-0000-0000-00009C860000}"/>
    <cellStyle name="Fechas 8 2 2 2 13" xfId="30812" xr:uid="{00000000-0005-0000-0000-00009D860000}"/>
    <cellStyle name="Fechas 8 2 2 2 2" xfId="18643" xr:uid="{00000000-0005-0000-0000-00009E860000}"/>
    <cellStyle name="Fechas 8 2 2 2 2 10" xfId="18644" xr:uid="{00000000-0005-0000-0000-00009F860000}"/>
    <cellStyle name="Fechas 8 2 2 2 2 10 2" xfId="49105" xr:uid="{00000000-0005-0000-0000-0000A0860000}"/>
    <cellStyle name="Fechas 8 2 2 2 2 11" xfId="18645" xr:uid="{00000000-0005-0000-0000-0000A1860000}"/>
    <cellStyle name="Fechas 8 2 2 2 2 11 2" xfId="49106" xr:uid="{00000000-0005-0000-0000-0000A2860000}"/>
    <cellStyle name="Fechas 8 2 2 2 2 12" xfId="30985" xr:uid="{00000000-0005-0000-0000-0000A3860000}"/>
    <cellStyle name="Fechas 8 2 2 2 2 2" xfId="18646" xr:uid="{00000000-0005-0000-0000-0000A4860000}"/>
    <cellStyle name="Fechas 8 2 2 2 2 2 2" xfId="18647" xr:uid="{00000000-0005-0000-0000-0000A5860000}"/>
    <cellStyle name="Fechas 8 2 2 2 2 2 2 2" xfId="18648" xr:uid="{00000000-0005-0000-0000-0000A6860000}"/>
    <cellStyle name="Fechas 8 2 2 2 2 2 2 2 2" xfId="38299" xr:uid="{00000000-0005-0000-0000-0000A7860000}"/>
    <cellStyle name="Fechas 8 2 2 2 2 2 2 3" xfId="18649" xr:uid="{00000000-0005-0000-0000-0000A8860000}"/>
    <cellStyle name="Fechas 8 2 2 2 2 2 2 3 2" xfId="49107" xr:uid="{00000000-0005-0000-0000-0000A9860000}"/>
    <cellStyle name="Fechas 8 2 2 2 2 2 2 4" xfId="18650" xr:uid="{00000000-0005-0000-0000-0000AA860000}"/>
    <cellStyle name="Fechas 8 2 2 2 2 2 2 4 2" xfId="49108" xr:uid="{00000000-0005-0000-0000-0000AB860000}"/>
    <cellStyle name="Fechas 8 2 2 2 2 2 2 5" xfId="18651" xr:uid="{00000000-0005-0000-0000-0000AC860000}"/>
    <cellStyle name="Fechas 8 2 2 2 2 2 2 5 2" xfId="49109" xr:uid="{00000000-0005-0000-0000-0000AD860000}"/>
    <cellStyle name="Fechas 8 2 2 2 2 2 2 6" xfId="33211" xr:uid="{00000000-0005-0000-0000-0000AE860000}"/>
    <cellStyle name="Fechas 8 2 2 2 2 2 3" xfId="18652" xr:uid="{00000000-0005-0000-0000-0000AF860000}"/>
    <cellStyle name="Fechas 8 2 2 2 2 2 3 2" xfId="18653" xr:uid="{00000000-0005-0000-0000-0000B0860000}"/>
    <cellStyle name="Fechas 8 2 2 2 2 2 3 2 2" xfId="40553" xr:uid="{00000000-0005-0000-0000-0000B1860000}"/>
    <cellStyle name="Fechas 8 2 2 2 2 2 3 3" xfId="18654" xr:uid="{00000000-0005-0000-0000-0000B2860000}"/>
    <cellStyle name="Fechas 8 2 2 2 2 2 3 3 2" xfId="49110" xr:uid="{00000000-0005-0000-0000-0000B3860000}"/>
    <cellStyle name="Fechas 8 2 2 2 2 2 3 4" xfId="18655" xr:uid="{00000000-0005-0000-0000-0000B4860000}"/>
    <cellStyle name="Fechas 8 2 2 2 2 2 3 4 2" xfId="49111" xr:uid="{00000000-0005-0000-0000-0000B5860000}"/>
    <cellStyle name="Fechas 8 2 2 2 2 2 3 5" xfId="18656" xr:uid="{00000000-0005-0000-0000-0000B6860000}"/>
    <cellStyle name="Fechas 8 2 2 2 2 2 3 5 2" xfId="49112" xr:uid="{00000000-0005-0000-0000-0000B7860000}"/>
    <cellStyle name="Fechas 8 2 2 2 2 2 3 6" xfId="35465" xr:uid="{00000000-0005-0000-0000-0000B8860000}"/>
    <cellStyle name="Fechas 8 2 2 2 2 2 4" xfId="18657" xr:uid="{00000000-0005-0000-0000-0000B9860000}"/>
    <cellStyle name="Fechas 8 2 2 2 2 2 4 2" xfId="36854" xr:uid="{00000000-0005-0000-0000-0000BA860000}"/>
    <cellStyle name="Fechas 8 2 2 2 2 2 5" xfId="31766" xr:uid="{00000000-0005-0000-0000-0000BB860000}"/>
    <cellStyle name="Fechas 8 2 2 2 2 3" xfId="18658" xr:uid="{00000000-0005-0000-0000-0000BC860000}"/>
    <cellStyle name="Fechas 8 2 2 2 2 3 2" xfId="18659" xr:uid="{00000000-0005-0000-0000-0000BD860000}"/>
    <cellStyle name="Fechas 8 2 2 2 2 3 2 2" xfId="18660" xr:uid="{00000000-0005-0000-0000-0000BE860000}"/>
    <cellStyle name="Fechas 8 2 2 2 2 3 2 2 2" xfId="38353" xr:uid="{00000000-0005-0000-0000-0000BF860000}"/>
    <cellStyle name="Fechas 8 2 2 2 2 3 2 3" xfId="18661" xr:uid="{00000000-0005-0000-0000-0000C0860000}"/>
    <cellStyle name="Fechas 8 2 2 2 2 3 2 3 2" xfId="49113" xr:uid="{00000000-0005-0000-0000-0000C1860000}"/>
    <cellStyle name="Fechas 8 2 2 2 2 3 2 4" xfId="18662" xr:uid="{00000000-0005-0000-0000-0000C2860000}"/>
    <cellStyle name="Fechas 8 2 2 2 2 3 2 4 2" xfId="49114" xr:uid="{00000000-0005-0000-0000-0000C3860000}"/>
    <cellStyle name="Fechas 8 2 2 2 2 3 2 5" xfId="33265" xr:uid="{00000000-0005-0000-0000-0000C4860000}"/>
    <cellStyle name="Fechas 8 2 2 2 2 3 3" xfId="18663" xr:uid="{00000000-0005-0000-0000-0000C5860000}"/>
    <cellStyle name="Fechas 8 2 2 2 2 3 3 2" xfId="18664" xr:uid="{00000000-0005-0000-0000-0000C6860000}"/>
    <cellStyle name="Fechas 8 2 2 2 2 3 3 2 2" xfId="39225" xr:uid="{00000000-0005-0000-0000-0000C7860000}"/>
    <cellStyle name="Fechas 8 2 2 2 2 3 3 3" xfId="18665" xr:uid="{00000000-0005-0000-0000-0000C8860000}"/>
    <cellStyle name="Fechas 8 2 2 2 2 3 3 3 2" xfId="49115" xr:uid="{00000000-0005-0000-0000-0000C9860000}"/>
    <cellStyle name="Fechas 8 2 2 2 2 3 3 4" xfId="18666" xr:uid="{00000000-0005-0000-0000-0000CA860000}"/>
    <cellStyle name="Fechas 8 2 2 2 2 3 3 4 2" xfId="49116" xr:uid="{00000000-0005-0000-0000-0000CB860000}"/>
    <cellStyle name="Fechas 8 2 2 2 2 3 3 5" xfId="34137" xr:uid="{00000000-0005-0000-0000-0000CC860000}"/>
    <cellStyle name="Fechas 8 2 2 2 2 3 4" xfId="18667" xr:uid="{00000000-0005-0000-0000-0000CD860000}"/>
    <cellStyle name="Fechas 8 2 2 2 2 3 4 2" xfId="18668" xr:uid="{00000000-0005-0000-0000-0000CE860000}"/>
    <cellStyle name="Fechas 8 2 2 2 2 3 4 2 2" xfId="40607" xr:uid="{00000000-0005-0000-0000-0000CF860000}"/>
    <cellStyle name="Fechas 8 2 2 2 2 3 4 3" xfId="18669" xr:uid="{00000000-0005-0000-0000-0000D0860000}"/>
    <cellStyle name="Fechas 8 2 2 2 2 3 4 3 2" xfId="49117" xr:uid="{00000000-0005-0000-0000-0000D1860000}"/>
    <cellStyle name="Fechas 8 2 2 2 2 3 4 4" xfId="18670" xr:uid="{00000000-0005-0000-0000-0000D2860000}"/>
    <cellStyle name="Fechas 8 2 2 2 2 3 4 4 2" xfId="49118" xr:uid="{00000000-0005-0000-0000-0000D3860000}"/>
    <cellStyle name="Fechas 8 2 2 2 2 3 4 5" xfId="35519" xr:uid="{00000000-0005-0000-0000-0000D4860000}"/>
    <cellStyle name="Fechas 8 2 2 2 2 3 5" xfId="18671" xr:uid="{00000000-0005-0000-0000-0000D5860000}"/>
    <cellStyle name="Fechas 8 2 2 2 2 3 5 2" xfId="36908" xr:uid="{00000000-0005-0000-0000-0000D6860000}"/>
    <cellStyle name="Fechas 8 2 2 2 2 3 6" xfId="18672" xr:uid="{00000000-0005-0000-0000-0000D7860000}"/>
    <cellStyle name="Fechas 8 2 2 2 2 3 6 2" xfId="49119" xr:uid="{00000000-0005-0000-0000-0000D8860000}"/>
    <cellStyle name="Fechas 8 2 2 2 2 3 7" xfId="18673" xr:uid="{00000000-0005-0000-0000-0000D9860000}"/>
    <cellStyle name="Fechas 8 2 2 2 2 3 7 2" xfId="49120" xr:uid="{00000000-0005-0000-0000-0000DA860000}"/>
    <cellStyle name="Fechas 8 2 2 2 2 3 8" xfId="18674" xr:uid="{00000000-0005-0000-0000-0000DB860000}"/>
    <cellStyle name="Fechas 8 2 2 2 2 3 8 2" xfId="49121" xr:uid="{00000000-0005-0000-0000-0000DC860000}"/>
    <cellStyle name="Fechas 8 2 2 2 2 3 9" xfId="31820" xr:uid="{00000000-0005-0000-0000-0000DD860000}"/>
    <cellStyle name="Fechas 8 2 2 2 2 4" xfId="18675" xr:uid="{00000000-0005-0000-0000-0000DE860000}"/>
    <cellStyle name="Fechas 8 2 2 2 2 4 2" xfId="18676" xr:uid="{00000000-0005-0000-0000-0000DF860000}"/>
    <cellStyle name="Fechas 8 2 2 2 2 4 2 2" xfId="18677" xr:uid="{00000000-0005-0000-0000-0000E0860000}"/>
    <cellStyle name="Fechas 8 2 2 2 2 4 2 2 2" xfId="38416" xr:uid="{00000000-0005-0000-0000-0000E1860000}"/>
    <cellStyle name="Fechas 8 2 2 2 2 4 2 3" xfId="18678" xr:uid="{00000000-0005-0000-0000-0000E2860000}"/>
    <cellStyle name="Fechas 8 2 2 2 2 4 2 3 2" xfId="49122" xr:uid="{00000000-0005-0000-0000-0000E3860000}"/>
    <cellStyle name="Fechas 8 2 2 2 2 4 2 4" xfId="18679" xr:uid="{00000000-0005-0000-0000-0000E4860000}"/>
    <cellStyle name="Fechas 8 2 2 2 2 4 2 4 2" xfId="49123" xr:uid="{00000000-0005-0000-0000-0000E5860000}"/>
    <cellStyle name="Fechas 8 2 2 2 2 4 2 5" xfId="33328" xr:uid="{00000000-0005-0000-0000-0000E6860000}"/>
    <cellStyle name="Fechas 8 2 2 2 2 4 3" xfId="18680" xr:uid="{00000000-0005-0000-0000-0000E7860000}"/>
    <cellStyle name="Fechas 8 2 2 2 2 4 3 2" xfId="18681" xr:uid="{00000000-0005-0000-0000-0000E8860000}"/>
    <cellStyle name="Fechas 8 2 2 2 2 4 3 2 2" xfId="39288" xr:uid="{00000000-0005-0000-0000-0000E9860000}"/>
    <cellStyle name="Fechas 8 2 2 2 2 4 3 3" xfId="18682" xr:uid="{00000000-0005-0000-0000-0000EA860000}"/>
    <cellStyle name="Fechas 8 2 2 2 2 4 3 3 2" xfId="49124" xr:uid="{00000000-0005-0000-0000-0000EB860000}"/>
    <cellStyle name="Fechas 8 2 2 2 2 4 3 4" xfId="18683" xr:uid="{00000000-0005-0000-0000-0000EC860000}"/>
    <cellStyle name="Fechas 8 2 2 2 2 4 3 4 2" xfId="49125" xr:uid="{00000000-0005-0000-0000-0000ED860000}"/>
    <cellStyle name="Fechas 8 2 2 2 2 4 3 5" xfId="34200" xr:uid="{00000000-0005-0000-0000-0000EE860000}"/>
    <cellStyle name="Fechas 8 2 2 2 2 4 4" xfId="18684" xr:uid="{00000000-0005-0000-0000-0000EF860000}"/>
    <cellStyle name="Fechas 8 2 2 2 2 4 4 2" xfId="18685" xr:uid="{00000000-0005-0000-0000-0000F0860000}"/>
    <cellStyle name="Fechas 8 2 2 2 2 4 4 2 2" xfId="40670" xr:uid="{00000000-0005-0000-0000-0000F1860000}"/>
    <cellStyle name="Fechas 8 2 2 2 2 4 4 3" xfId="18686" xr:uid="{00000000-0005-0000-0000-0000F2860000}"/>
    <cellStyle name="Fechas 8 2 2 2 2 4 4 3 2" xfId="49126" xr:uid="{00000000-0005-0000-0000-0000F3860000}"/>
    <cellStyle name="Fechas 8 2 2 2 2 4 4 4" xfId="18687" xr:uid="{00000000-0005-0000-0000-0000F4860000}"/>
    <cellStyle name="Fechas 8 2 2 2 2 4 4 4 2" xfId="49127" xr:uid="{00000000-0005-0000-0000-0000F5860000}"/>
    <cellStyle name="Fechas 8 2 2 2 2 4 4 5" xfId="35582" xr:uid="{00000000-0005-0000-0000-0000F6860000}"/>
    <cellStyle name="Fechas 8 2 2 2 2 4 5" xfId="18688" xr:uid="{00000000-0005-0000-0000-0000F7860000}"/>
    <cellStyle name="Fechas 8 2 2 2 2 4 5 2" xfId="36971" xr:uid="{00000000-0005-0000-0000-0000F8860000}"/>
    <cellStyle name="Fechas 8 2 2 2 2 4 6" xfId="18689" xr:uid="{00000000-0005-0000-0000-0000F9860000}"/>
    <cellStyle name="Fechas 8 2 2 2 2 4 6 2" xfId="49128" xr:uid="{00000000-0005-0000-0000-0000FA860000}"/>
    <cellStyle name="Fechas 8 2 2 2 2 4 7" xfId="18690" xr:uid="{00000000-0005-0000-0000-0000FB860000}"/>
    <cellStyle name="Fechas 8 2 2 2 2 4 7 2" xfId="49129" xr:uid="{00000000-0005-0000-0000-0000FC860000}"/>
    <cellStyle name="Fechas 8 2 2 2 2 4 8" xfId="18691" xr:uid="{00000000-0005-0000-0000-0000FD860000}"/>
    <cellStyle name="Fechas 8 2 2 2 2 4 8 2" xfId="49130" xr:uid="{00000000-0005-0000-0000-0000FE860000}"/>
    <cellStyle name="Fechas 8 2 2 2 2 4 9" xfId="31883" xr:uid="{00000000-0005-0000-0000-0000FF860000}"/>
    <cellStyle name="Fechas 8 2 2 2 2 5" xfId="18692" xr:uid="{00000000-0005-0000-0000-000000870000}"/>
    <cellStyle name="Fechas 8 2 2 2 2 5 2" xfId="18693" xr:uid="{00000000-0005-0000-0000-000001870000}"/>
    <cellStyle name="Fechas 8 2 2 2 2 5 2 2" xfId="18694" xr:uid="{00000000-0005-0000-0000-000002870000}"/>
    <cellStyle name="Fechas 8 2 2 2 2 5 2 2 2" xfId="39022" xr:uid="{00000000-0005-0000-0000-000003870000}"/>
    <cellStyle name="Fechas 8 2 2 2 2 5 2 3" xfId="18695" xr:uid="{00000000-0005-0000-0000-000004870000}"/>
    <cellStyle name="Fechas 8 2 2 2 2 5 2 3 2" xfId="49131" xr:uid="{00000000-0005-0000-0000-000005870000}"/>
    <cellStyle name="Fechas 8 2 2 2 2 5 2 4" xfId="18696" xr:uid="{00000000-0005-0000-0000-000006870000}"/>
    <cellStyle name="Fechas 8 2 2 2 2 5 2 4 2" xfId="49132" xr:uid="{00000000-0005-0000-0000-000007870000}"/>
    <cellStyle name="Fechas 8 2 2 2 2 5 2 5" xfId="33934" xr:uid="{00000000-0005-0000-0000-000008870000}"/>
    <cellStyle name="Fechas 8 2 2 2 2 5 3" xfId="18697" xr:uid="{00000000-0005-0000-0000-000009870000}"/>
    <cellStyle name="Fechas 8 2 2 2 2 5 3 2" xfId="18698" xr:uid="{00000000-0005-0000-0000-00000A870000}"/>
    <cellStyle name="Fechas 8 2 2 2 2 5 3 2 2" xfId="40238" xr:uid="{00000000-0005-0000-0000-00000B870000}"/>
    <cellStyle name="Fechas 8 2 2 2 2 5 3 3" xfId="18699" xr:uid="{00000000-0005-0000-0000-00000C870000}"/>
    <cellStyle name="Fechas 8 2 2 2 2 5 3 3 2" xfId="49133" xr:uid="{00000000-0005-0000-0000-00000D870000}"/>
    <cellStyle name="Fechas 8 2 2 2 2 5 3 4" xfId="18700" xr:uid="{00000000-0005-0000-0000-00000E870000}"/>
    <cellStyle name="Fechas 8 2 2 2 2 5 3 4 2" xfId="49134" xr:uid="{00000000-0005-0000-0000-00000F870000}"/>
    <cellStyle name="Fechas 8 2 2 2 2 5 3 5" xfId="35150" xr:uid="{00000000-0005-0000-0000-000010870000}"/>
    <cellStyle name="Fechas 8 2 2 2 2 5 4" xfId="18701" xr:uid="{00000000-0005-0000-0000-000011870000}"/>
    <cellStyle name="Fechas 8 2 2 2 2 5 4 2" xfId="36539" xr:uid="{00000000-0005-0000-0000-000012870000}"/>
    <cellStyle name="Fechas 8 2 2 2 2 5 5" xfId="18702" xr:uid="{00000000-0005-0000-0000-000013870000}"/>
    <cellStyle name="Fechas 8 2 2 2 2 5 5 2" xfId="49135" xr:uid="{00000000-0005-0000-0000-000014870000}"/>
    <cellStyle name="Fechas 8 2 2 2 2 5 6" xfId="18703" xr:uid="{00000000-0005-0000-0000-000015870000}"/>
    <cellStyle name="Fechas 8 2 2 2 2 5 6 2" xfId="49136" xr:uid="{00000000-0005-0000-0000-000016870000}"/>
    <cellStyle name="Fechas 8 2 2 2 2 5 7" xfId="18704" xr:uid="{00000000-0005-0000-0000-000017870000}"/>
    <cellStyle name="Fechas 8 2 2 2 2 5 7 2" xfId="49137" xr:uid="{00000000-0005-0000-0000-000018870000}"/>
    <cellStyle name="Fechas 8 2 2 2 2 5 8" xfId="31451" xr:uid="{00000000-0005-0000-0000-000019870000}"/>
    <cellStyle name="Fechas 8 2 2 2 2 6" xfId="18705" xr:uid="{00000000-0005-0000-0000-00001A870000}"/>
    <cellStyle name="Fechas 8 2 2 2 2 6 2" xfId="18706" xr:uid="{00000000-0005-0000-0000-00001B870000}"/>
    <cellStyle name="Fechas 8 2 2 2 2 6 2 2" xfId="37751" xr:uid="{00000000-0005-0000-0000-00001C870000}"/>
    <cellStyle name="Fechas 8 2 2 2 2 6 3" xfId="18707" xr:uid="{00000000-0005-0000-0000-00001D870000}"/>
    <cellStyle name="Fechas 8 2 2 2 2 6 3 2" xfId="49138" xr:uid="{00000000-0005-0000-0000-00001E870000}"/>
    <cellStyle name="Fechas 8 2 2 2 2 6 4" xfId="18708" xr:uid="{00000000-0005-0000-0000-00001F870000}"/>
    <cellStyle name="Fechas 8 2 2 2 2 6 4 2" xfId="49139" xr:uid="{00000000-0005-0000-0000-000020870000}"/>
    <cellStyle name="Fechas 8 2 2 2 2 6 5" xfId="32663" xr:uid="{00000000-0005-0000-0000-000021870000}"/>
    <cellStyle name="Fechas 8 2 2 2 2 7" xfId="18709" xr:uid="{00000000-0005-0000-0000-000022870000}"/>
    <cellStyle name="Fechas 8 2 2 2 2 7 2" xfId="18710" xr:uid="{00000000-0005-0000-0000-000023870000}"/>
    <cellStyle name="Fechas 8 2 2 2 2 7 2 2" xfId="37794" xr:uid="{00000000-0005-0000-0000-000024870000}"/>
    <cellStyle name="Fechas 8 2 2 2 2 7 3" xfId="18711" xr:uid="{00000000-0005-0000-0000-000025870000}"/>
    <cellStyle name="Fechas 8 2 2 2 2 7 3 2" xfId="49140" xr:uid="{00000000-0005-0000-0000-000026870000}"/>
    <cellStyle name="Fechas 8 2 2 2 2 7 4" xfId="18712" xr:uid="{00000000-0005-0000-0000-000027870000}"/>
    <cellStyle name="Fechas 8 2 2 2 2 7 4 2" xfId="49141" xr:uid="{00000000-0005-0000-0000-000028870000}"/>
    <cellStyle name="Fechas 8 2 2 2 2 7 5" xfId="32706" xr:uid="{00000000-0005-0000-0000-000029870000}"/>
    <cellStyle name="Fechas 8 2 2 2 2 8" xfId="18713" xr:uid="{00000000-0005-0000-0000-00002A870000}"/>
    <cellStyle name="Fechas 8 2 2 2 2 8 2" xfId="18714" xr:uid="{00000000-0005-0000-0000-00002B870000}"/>
    <cellStyle name="Fechas 8 2 2 2 2 8 2 2" xfId="39943" xr:uid="{00000000-0005-0000-0000-00002C870000}"/>
    <cellStyle name="Fechas 8 2 2 2 2 8 3" xfId="18715" xr:uid="{00000000-0005-0000-0000-00002D870000}"/>
    <cellStyle name="Fechas 8 2 2 2 2 8 3 2" xfId="49142" xr:uid="{00000000-0005-0000-0000-00002E870000}"/>
    <cellStyle name="Fechas 8 2 2 2 2 8 4" xfId="18716" xr:uid="{00000000-0005-0000-0000-00002F870000}"/>
    <cellStyle name="Fechas 8 2 2 2 2 8 4 2" xfId="49143" xr:uid="{00000000-0005-0000-0000-000030870000}"/>
    <cellStyle name="Fechas 8 2 2 2 2 8 5" xfId="34855" xr:uid="{00000000-0005-0000-0000-000031870000}"/>
    <cellStyle name="Fechas 8 2 2 2 2 9" xfId="18717" xr:uid="{00000000-0005-0000-0000-000032870000}"/>
    <cellStyle name="Fechas 8 2 2 2 2 9 2" xfId="36244" xr:uid="{00000000-0005-0000-0000-000033870000}"/>
    <cellStyle name="Fechas 8 2 2 2 3" xfId="18718" xr:uid="{00000000-0005-0000-0000-000034870000}"/>
    <cellStyle name="Fechas 8 2 2 2 3 2" xfId="18719" xr:uid="{00000000-0005-0000-0000-000035870000}"/>
    <cellStyle name="Fechas 8 2 2 2 3 2 2" xfId="18720" xr:uid="{00000000-0005-0000-0000-000036870000}"/>
    <cellStyle name="Fechas 8 2 2 2 3 2 2 2" xfId="38298" xr:uid="{00000000-0005-0000-0000-000037870000}"/>
    <cellStyle name="Fechas 8 2 2 2 3 2 3" xfId="18721" xr:uid="{00000000-0005-0000-0000-000038870000}"/>
    <cellStyle name="Fechas 8 2 2 2 3 2 3 2" xfId="49144" xr:uid="{00000000-0005-0000-0000-000039870000}"/>
    <cellStyle name="Fechas 8 2 2 2 3 2 4" xfId="18722" xr:uid="{00000000-0005-0000-0000-00003A870000}"/>
    <cellStyle name="Fechas 8 2 2 2 3 2 4 2" xfId="49145" xr:uid="{00000000-0005-0000-0000-00003B870000}"/>
    <cellStyle name="Fechas 8 2 2 2 3 2 5" xfId="18723" xr:uid="{00000000-0005-0000-0000-00003C870000}"/>
    <cellStyle name="Fechas 8 2 2 2 3 2 5 2" xfId="49146" xr:uid="{00000000-0005-0000-0000-00003D870000}"/>
    <cellStyle name="Fechas 8 2 2 2 3 2 6" xfId="33210" xr:uid="{00000000-0005-0000-0000-00003E870000}"/>
    <cellStyle name="Fechas 8 2 2 2 3 3" xfId="18724" xr:uid="{00000000-0005-0000-0000-00003F870000}"/>
    <cellStyle name="Fechas 8 2 2 2 3 3 2" xfId="18725" xr:uid="{00000000-0005-0000-0000-000040870000}"/>
    <cellStyle name="Fechas 8 2 2 2 3 3 2 2" xfId="40552" xr:uid="{00000000-0005-0000-0000-000041870000}"/>
    <cellStyle name="Fechas 8 2 2 2 3 3 3" xfId="18726" xr:uid="{00000000-0005-0000-0000-000042870000}"/>
    <cellStyle name="Fechas 8 2 2 2 3 3 3 2" xfId="49147" xr:uid="{00000000-0005-0000-0000-000043870000}"/>
    <cellStyle name="Fechas 8 2 2 2 3 3 4" xfId="18727" xr:uid="{00000000-0005-0000-0000-000044870000}"/>
    <cellStyle name="Fechas 8 2 2 2 3 3 4 2" xfId="49148" xr:uid="{00000000-0005-0000-0000-000045870000}"/>
    <cellStyle name="Fechas 8 2 2 2 3 3 5" xfId="18728" xr:uid="{00000000-0005-0000-0000-000046870000}"/>
    <cellStyle name="Fechas 8 2 2 2 3 3 5 2" xfId="49149" xr:uid="{00000000-0005-0000-0000-000047870000}"/>
    <cellStyle name="Fechas 8 2 2 2 3 3 6" xfId="35464" xr:uid="{00000000-0005-0000-0000-000048870000}"/>
    <cellStyle name="Fechas 8 2 2 2 3 4" xfId="18729" xr:uid="{00000000-0005-0000-0000-000049870000}"/>
    <cellStyle name="Fechas 8 2 2 2 3 4 2" xfId="36853" xr:uid="{00000000-0005-0000-0000-00004A870000}"/>
    <cellStyle name="Fechas 8 2 2 2 3 5" xfId="31765" xr:uid="{00000000-0005-0000-0000-00004B870000}"/>
    <cellStyle name="Fechas 8 2 2 2 4" xfId="18730" xr:uid="{00000000-0005-0000-0000-00004C870000}"/>
    <cellStyle name="Fechas 8 2 2 2 4 10" xfId="58353" xr:uid="{00000000-0005-0000-0000-00004D870000}"/>
    <cellStyle name="Fechas 8 2 2 2 4 2" xfId="18731" xr:uid="{00000000-0005-0000-0000-00004E870000}"/>
    <cellStyle name="Fechas 8 2 2 2 4 2 2" xfId="18732" xr:uid="{00000000-0005-0000-0000-00004F870000}"/>
    <cellStyle name="Fechas 8 2 2 2 4 2 2 2" xfId="38352" xr:uid="{00000000-0005-0000-0000-000050870000}"/>
    <cellStyle name="Fechas 8 2 2 2 4 2 3" xfId="18733" xr:uid="{00000000-0005-0000-0000-000051870000}"/>
    <cellStyle name="Fechas 8 2 2 2 4 2 3 2" xfId="49150" xr:uid="{00000000-0005-0000-0000-000052870000}"/>
    <cellStyle name="Fechas 8 2 2 2 4 2 4" xfId="18734" xr:uid="{00000000-0005-0000-0000-000053870000}"/>
    <cellStyle name="Fechas 8 2 2 2 4 2 4 2" xfId="49151" xr:uid="{00000000-0005-0000-0000-000054870000}"/>
    <cellStyle name="Fechas 8 2 2 2 4 2 5" xfId="33264" xr:uid="{00000000-0005-0000-0000-000055870000}"/>
    <cellStyle name="Fechas 8 2 2 2 4 3" xfId="18735" xr:uid="{00000000-0005-0000-0000-000056870000}"/>
    <cellStyle name="Fechas 8 2 2 2 4 3 2" xfId="18736" xr:uid="{00000000-0005-0000-0000-000057870000}"/>
    <cellStyle name="Fechas 8 2 2 2 4 3 2 2" xfId="39224" xr:uid="{00000000-0005-0000-0000-000058870000}"/>
    <cellStyle name="Fechas 8 2 2 2 4 3 3" xfId="18737" xr:uid="{00000000-0005-0000-0000-000059870000}"/>
    <cellStyle name="Fechas 8 2 2 2 4 3 3 2" xfId="49152" xr:uid="{00000000-0005-0000-0000-00005A870000}"/>
    <cellStyle name="Fechas 8 2 2 2 4 3 4" xfId="18738" xr:uid="{00000000-0005-0000-0000-00005B870000}"/>
    <cellStyle name="Fechas 8 2 2 2 4 3 4 2" xfId="49153" xr:uid="{00000000-0005-0000-0000-00005C870000}"/>
    <cellStyle name="Fechas 8 2 2 2 4 3 5" xfId="34136" xr:uid="{00000000-0005-0000-0000-00005D870000}"/>
    <cellStyle name="Fechas 8 2 2 2 4 4" xfId="18739" xr:uid="{00000000-0005-0000-0000-00005E870000}"/>
    <cellStyle name="Fechas 8 2 2 2 4 4 2" xfId="18740" xr:uid="{00000000-0005-0000-0000-00005F870000}"/>
    <cellStyle name="Fechas 8 2 2 2 4 4 2 2" xfId="40606" xr:uid="{00000000-0005-0000-0000-000060870000}"/>
    <cellStyle name="Fechas 8 2 2 2 4 4 3" xfId="18741" xr:uid="{00000000-0005-0000-0000-000061870000}"/>
    <cellStyle name="Fechas 8 2 2 2 4 4 3 2" xfId="49154" xr:uid="{00000000-0005-0000-0000-000062870000}"/>
    <cellStyle name="Fechas 8 2 2 2 4 4 4" xfId="18742" xr:uid="{00000000-0005-0000-0000-000063870000}"/>
    <cellStyle name="Fechas 8 2 2 2 4 4 4 2" xfId="49155" xr:uid="{00000000-0005-0000-0000-000064870000}"/>
    <cellStyle name="Fechas 8 2 2 2 4 4 5" xfId="35518" xr:uid="{00000000-0005-0000-0000-000065870000}"/>
    <cellStyle name="Fechas 8 2 2 2 4 5" xfId="18743" xr:uid="{00000000-0005-0000-0000-000066870000}"/>
    <cellStyle name="Fechas 8 2 2 2 4 5 2" xfId="36907" xr:uid="{00000000-0005-0000-0000-000067870000}"/>
    <cellStyle name="Fechas 8 2 2 2 4 6" xfId="18744" xr:uid="{00000000-0005-0000-0000-000068870000}"/>
    <cellStyle name="Fechas 8 2 2 2 4 6 2" xfId="49156" xr:uid="{00000000-0005-0000-0000-000069870000}"/>
    <cellStyle name="Fechas 8 2 2 2 4 7" xfId="18745" xr:uid="{00000000-0005-0000-0000-00006A870000}"/>
    <cellStyle name="Fechas 8 2 2 2 4 7 2" xfId="49157" xr:uid="{00000000-0005-0000-0000-00006B870000}"/>
    <cellStyle name="Fechas 8 2 2 2 4 8" xfId="18746" xr:uid="{00000000-0005-0000-0000-00006C870000}"/>
    <cellStyle name="Fechas 8 2 2 2 4 8 2" xfId="49158" xr:uid="{00000000-0005-0000-0000-00006D870000}"/>
    <cellStyle name="Fechas 8 2 2 2 4 9" xfId="31819" xr:uid="{00000000-0005-0000-0000-00006E870000}"/>
    <cellStyle name="Fechas 8 2 2 2 5" xfId="18747" xr:uid="{00000000-0005-0000-0000-00006F870000}"/>
    <cellStyle name="Fechas 8 2 2 2 5 10" xfId="58286" xr:uid="{00000000-0005-0000-0000-000070870000}"/>
    <cellStyle name="Fechas 8 2 2 2 5 2" xfId="18748" xr:uid="{00000000-0005-0000-0000-000071870000}"/>
    <cellStyle name="Fechas 8 2 2 2 5 2 2" xfId="18749" xr:uid="{00000000-0005-0000-0000-000072870000}"/>
    <cellStyle name="Fechas 8 2 2 2 5 2 2 2" xfId="38417" xr:uid="{00000000-0005-0000-0000-000073870000}"/>
    <cellStyle name="Fechas 8 2 2 2 5 2 3" xfId="18750" xr:uid="{00000000-0005-0000-0000-000074870000}"/>
    <cellStyle name="Fechas 8 2 2 2 5 2 3 2" xfId="49159" xr:uid="{00000000-0005-0000-0000-000075870000}"/>
    <cellStyle name="Fechas 8 2 2 2 5 2 4" xfId="18751" xr:uid="{00000000-0005-0000-0000-000076870000}"/>
    <cellStyle name="Fechas 8 2 2 2 5 2 4 2" xfId="49160" xr:uid="{00000000-0005-0000-0000-000077870000}"/>
    <cellStyle name="Fechas 8 2 2 2 5 2 5" xfId="33329" xr:uid="{00000000-0005-0000-0000-000078870000}"/>
    <cellStyle name="Fechas 8 2 2 2 5 3" xfId="18752" xr:uid="{00000000-0005-0000-0000-000079870000}"/>
    <cellStyle name="Fechas 8 2 2 2 5 3 2" xfId="18753" xr:uid="{00000000-0005-0000-0000-00007A870000}"/>
    <cellStyle name="Fechas 8 2 2 2 5 3 2 2" xfId="39289" xr:uid="{00000000-0005-0000-0000-00007B870000}"/>
    <cellStyle name="Fechas 8 2 2 2 5 3 3" xfId="18754" xr:uid="{00000000-0005-0000-0000-00007C870000}"/>
    <cellStyle name="Fechas 8 2 2 2 5 3 3 2" xfId="49161" xr:uid="{00000000-0005-0000-0000-00007D870000}"/>
    <cellStyle name="Fechas 8 2 2 2 5 3 4" xfId="18755" xr:uid="{00000000-0005-0000-0000-00007E870000}"/>
    <cellStyle name="Fechas 8 2 2 2 5 3 4 2" xfId="49162" xr:uid="{00000000-0005-0000-0000-00007F870000}"/>
    <cellStyle name="Fechas 8 2 2 2 5 3 5" xfId="34201" xr:uid="{00000000-0005-0000-0000-000080870000}"/>
    <cellStyle name="Fechas 8 2 2 2 5 4" xfId="18756" xr:uid="{00000000-0005-0000-0000-000081870000}"/>
    <cellStyle name="Fechas 8 2 2 2 5 4 2" xfId="18757" xr:uid="{00000000-0005-0000-0000-000082870000}"/>
    <cellStyle name="Fechas 8 2 2 2 5 4 2 2" xfId="40671" xr:uid="{00000000-0005-0000-0000-000083870000}"/>
    <cellStyle name="Fechas 8 2 2 2 5 4 3" xfId="18758" xr:uid="{00000000-0005-0000-0000-000084870000}"/>
    <cellStyle name="Fechas 8 2 2 2 5 4 3 2" xfId="49163" xr:uid="{00000000-0005-0000-0000-000085870000}"/>
    <cellStyle name="Fechas 8 2 2 2 5 4 4" xfId="18759" xr:uid="{00000000-0005-0000-0000-000086870000}"/>
    <cellStyle name="Fechas 8 2 2 2 5 4 4 2" xfId="49164" xr:uid="{00000000-0005-0000-0000-000087870000}"/>
    <cellStyle name="Fechas 8 2 2 2 5 4 5" xfId="35583" xr:uid="{00000000-0005-0000-0000-000088870000}"/>
    <cellStyle name="Fechas 8 2 2 2 5 5" xfId="18760" xr:uid="{00000000-0005-0000-0000-000089870000}"/>
    <cellStyle name="Fechas 8 2 2 2 5 5 2" xfId="36972" xr:uid="{00000000-0005-0000-0000-00008A870000}"/>
    <cellStyle name="Fechas 8 2 2 2 5 6" xfId="18761" xr:uid="{00000000-0005-0000-0000-00008B870000}"/>
    <cellStyle name="Fechas 8 2 2 2 5 6 2" xfId="49165" xr:uid="{00000000-0005-0000-0000-00008C870000}"/>
    <cellStyle name="Fechas 8 2 2 2 5 7" xfId="18762" xr:uid="{00000000-0005-0000-0000-00008D870000}"/>
    <cellStyle name="Fechas 8 2 2 2 5 7 2" xfId="49166" xr:uid="{00000000-0005-0000-0000-00008E870000}"/>
    <cellStyle name="Fechas 8 2 2 2 5 8" xfId="18763" xr:uid="{00000000-0005-0000-0000-00008F870000}"/>
    <cellStyle name="Fechas 8 2 2 2 5 8 2" xfId="49167" xr:uid="{00000000-0005-0000-0000-000090870000}"/>
    <cellStyle name="Fechas 8 2 2 2 5 9" xfId="31884" xr:uid="{00000000-0005-0000-0000-000091870000}"/>
    <cellStyle name="Fechas 8 2 2 2 6" xfId="18764" xr:uid="{00000000-0005-0000-0000-000092870000}"/>
    <cellStyle name="Fechas 8 2 2 2 6 2" xfId="18765" xr:uid="{00000000-0005-0000-0000-000093870000}"/>
    <cellStyle name="Fechas 8 2 2 2 6 2 2" xfId="18766" xr:uid="{00000000-0005-0000-0000-000094870000}"/>
    <cellStyle name="Fechas 8 2 2 2 6 2 2 2" xfId="39021" xr:uid="{00000000-0005-0000-0000-000095870000}"/>
    <cellStyle name="Fechas 8 2 2 2 6 2 3" xfId="18767" xr:uid="{00000000-0005-0000-0000-000096870000}"/>
    <cellStyle name="Fechas 8 2 2 2 6 2 3 2" xfId="49168" xr:uid="{00000000-0005-0000-0000-000097870000}"/>
    <cellStyle name="Fechas 8 2 2 2 6 2 4" xfId="18768" xr:uid="{00000000-0005-0000-0000-000098870000}"/>
    <cellStyle name="Fechas 8 2 2 2 6 2 4 2" xfId="49169" xr:uid="{00000000-0005-0000-0000-000099870000}"/>
    <cellStyle name="Fechas 8 2 2 2 6 2 5" xfId="33933" xr:uid="{00000000-0005-0000-0000-00009A870000}"/>
    <cellStyle name="Fechas 8 2 2 2 6 3" xfId="18769" xr:uid="{00000000-0005-0000-0000-00009B870000}"/>
    <cellStyle name="Fechas 8 2 2 2 6 3 2" xfId="18770" xr:uid="{00000000-0005-0000-0000-00009C870000}"/>
    <cellStyle name="Fechas 8 2 2 2 6 3 2 2" xfId="40237" xr:uid="{00000000-0005-0000-0000-00009D870000}"/>
    <cellStyle name="Fechas 8 2 2 2 6 3 3" xfId="18771" xr:uid="{00000000-0005-0000-0000-00009E870000}"/>
    <cellStyle name="Fechas 8 2 2 2 6 3 3 2" xfId="49170" xr:uid="{00000000-0005-0000-0000-00009F870000}"/>
    <cellStyle name="Fechas 8 2 2 2 6 3 4" xfId="18772" xr:uid="{00000000-0005-0000-0000-0000A0870000}"/>
    <cellStyle name="Fechas 8 2 2 2 6 3 4 2" xfId="49171" xr:uid="{00000000-0005-0000-0000-0000A1870000}"/>
    <cellStyle name="Fechas 8 2 2 2 6 3 5" xfId="35149" xr:uid="{00000000-0005-0000-0000-0000A2870000}"/>
    <cellStyle name="Fechas 8 2 2 2 6 4" xfId="18773" xr:uid="{00000000-0005-0000-0000-0000A3870000}"/>
    <cellStyle name="Fechas 8 2 2 2 6 4 2" xfId="36538" xr:uid="{00000000-0005-0000-0000-0000A4870000}"/>
    <cellStyle name="Fechas 8 2 2 2 6 5" xfId="18774" xr:uid="{00000000-0005-0000-0000-0000A5870000}"/>
    <cellStyle name="Fechas 8 2 2 2 6 5 2" xfId="49172" xr:uid="{00000000-0005-0000-0000-0000A6870000}"/>
    <cellStyle name="Fechas 8 2 2 2 6 6" xfId="18775" xr:uid="{00000000-0005-0000-0000-0000A7870000}"/>
    <cellStyle name="Fechas 8 2 2 2 6 6 2" xfId="49173" xr:uid="{00000000-0005-0000-0000-0000A8870000}"/>
    <cellStyle name="Fechas 8 2 2 2 6 7" xfId="18776" xr:uid="{00000000-0005-0000-0000-0000A9870000}"/>
    <cellStyle name="Fechas 8 2 2 2 6 7 2" xfId="49174" xr:uid="{00000000-0005-0000-0000-0000AA870000}"/>
    <cellStyle name="Fechas 8 2 2 2 6 8" xfId="31450" xr:uid="{00000000-0005-0000-0000-0000AB870000}"/>
    <cellStyle name="Fechas 8 2 2 2 6 9" xfId="58399" xr:uid="{00000000-0005-0000-0000-0000AC870000}"/>
    <cellStyle name="Fechas 8 2 2 2 7" xfId="18777" xr:uid="{00000000-0005-0000-0000-0000AD870000}"/>
    <cellStyle name="Fechas 8 2 2 2 7 2" xfId="18778" xr:uid="{00000000-0005-0000-0000-0000AE870000}"/>
    <cellStyle name="Fechas 8 2 2 2 7 2 2" xfId="37644" xr:uid="{00000000-0005-0000-0000-0000AF870000}"/>
    <cellStyle name="Fechas 8 2 2 2 7 3" xfId="18779" xr:uid="{00000000-0005-0000-0000-0000B0870000}"/>
    <cellStyle name="Fechas 8 2 2 2 7 3 2" xfId="49175" xr:uid="{00000000-0005-0000-0000-0000B1870000}"/>
    <cellStyle name="Fechas 8 2 2 2 7 4" xfId="18780" xr:uid="{00000000-0005-0000-0000-0000B2870000}"/>
    <cellStyle name="Fechas 8 2 2 2 7 4 2" xfId="49176" xr:uid="{00000000-0005-0000-0000-0000B3870000}"/>
    <cellStyle name="Fechas 8 2 2 2 7 5" xfId="32556" xr:uid="{00000000-0005-0000-0000-0000B4870000}"/>
    <cellStyle name="Fechas 8 2 2 2 8" xfId="18781" xr:uid="{00000000-0005-0000-0000-0000B5870000}"/>
    <cellStyle name="Fechas 8 2 2 2 8 2" xfId="18782" xr:uid="{00000000-0005-0000-0000-0000B6870000}"/>
    <cellStyle name="Fechas 8 2 2 2 8 2 2" xfId="37937" xr:uid="{00000000-0005-0000-0000-0000B7870000}"/>
    <cellStyle name="Fechas 8 2 2 2 8 3" xfId="18783" xr:uid="{00000000-0005-0000-0000-0000B8870000}"/>
    <cellStyle name="Fechas 8 2 2 2 8 3 2" xfId="49177" xr:uid="{00000000-0005-0000-0000-0000B9870000}"/>
    <cellStyle name="Fechas 8 2 2 2 8 4" xfId="18784" xr:uid="{00000000-0005-0000-0000-0000BA870000}"/>
    <cellStyle name="Fechas 8 2 2 2 8 4 2" xfId="49178" xr:uid="{00000000-0005-0000-0000-0000BB870000}"/>
    <cellStyle name="Fechas 8 2 2 2 8 5" xfId="32849" xr:uid="{00000000-0005-0000-0000-0000BC870000}"/>
    <cellStyle name="Fechas 8 2 2 2 9" xfId="18785" xr:uid="{00000000-0005-0000-0000-0000BD870000}"/>
    <cellStyle name="Fechas 8 2 2 2 9 2" xfId="18786" xr:uid="{00000000-0005-0000-0000-0000BE870000}"/>
    <cellStyle name="Fechas 8 2 2 2 9 2 2" xfId="39856" xr:uid="{00000000-0005-0000-0000-0000BF870000}"/>
    <cellStyle name="Fechas 8 2 2 2 9 3" xfId="18787" xr:uid="{00000000-0005-0000-0000-0000C0870000}"/>
    <cellStyle name="Fechas 8 2 2 2 9 3 2" xfId="49179" xr:uid="{00000000-0005-0000-0000-0000C1870000}"/>
    <cellStyle name="Fechas 8 2 2 2 9 4" xfId="18788" xr:uid="{00000000-0005-0000-0000-0000C2870000}"/>
    <cellStyle name="Fechas 8 2 2 2 9 4 2" xfId="49180" xr:uid="{00000000-0005-0000-0000-0000C3870000}"/>
    <cellStyle name="Fechas 8 2 2 2 9 5" xfId="34768" xr:uid="{00000000-0005-0000-0000-0000C4870000}"/>
    <cellStyle name="Fechas 8 2 2 3" xfId="18789" xr:uid="{00000000-0005-0000-0000-0000C5870000}"/>
    <cellStyle name="Fechas 8 2 2 3 10" xfId="18790" xr:uid="{00000000-0005-0000-0000-0000C6870000}"/>
    <cellStyle name="Fechas 8 2 2 3 10 2" xfId="49181" xr:uid="{00000000-0005-0000-0000-0000C7870000}"/>
    <cellStyle name="Fechas 8 2 2 3 11" xfId="18791" xr:uid="{00000000-0005-0000-0000-0000C8870000}"/>
    <cellStyle name="Fechas 8 2 2 3 11 2" xfId="49182" xr:uid="{00000000-0005-0000-0000-0000C9870000}"/>
    <cellStyle name="Fechas 8 2 2 3 12" xfId="30778" xr:uid="{00000000-0005-0000-0000-0000CA870000}"/>
    <cellStyle name="Fechas 8 2 2 3 2" xfId="18792" xr:uid="{00000000-0005-0000-0000-0000CB870000}"/>
    <cellStyle name="Fechas 8 2 2 3 2 2" xfId="18793" xr:uid="{00000000-0005-0000-0000-0000CC870000}"/>
    <cellStyle name="Fechas 8 2 2 3 2 2 2" xfId="18794" xr:uid="{00000000-0005-0000-0000-0000CD870000}"/>
    <cellStyle name="Fechas 8 2 2 3 2 2 2 2" xfId="38300" xr:uid="{00000000-0005-0000-0000-0000CE870000}"/>
    <cellStyle name="Fechas 8 2 2 3 2 2 3" xfId="18795" xr:uid="{00000000-0005-0000-0000-0000CF870000}"/>
    <cellStyle name="Fechas 8 2 2 3 2 2 3 2" xfId="49183" xr:uid="{00000000-0005-0000-0000-0000D0870000}"/>
    <cellStyle name="Fechas 8 2 2 3 2 2 4" xfId="18796" xr:uid="{00000000-0005-0000-0000-0000D1870000}"/>
    <cellStyle name="Fechas 8 2 2 3 2 2 4 2" xfId="49184" xr:uid="{00000000-0005-0000-0000-0000D2870000}"/>
    <cellStyle name="Fechas 8 2 2 3 2 2 5" xfId="18797" xr:uid="{00000000-0005-0000-0000-0000D3870000}"/>
    <cellStyle name="Fechas 8 2 2 3 2 2 5 2" xfId="49185" xr:uid="{00000000-0005-0000-0000-0000D4870000}"/>
    <cellStyle name="Fechas 8 2 2 3 2 2 6" xfId="33212" xr:uid="{00000000-0005-0000-0000-0000D5870000}"/>
    <cellStyle name="Fechas 8 2 2 3 2 3" xfId="18798" xr:uid="{00000000-0005-0000-0000-0000D6870000}"/>
    <cellStyle name="Fechas 8 2 2 3 2 3 2" xfId="18799" xr:uid="{00000000-0005-0000-0000-0000D7870000}"/>
    <cellStyle name="Fechas 8 2 2 3 2 3 2 2" xfId="40554" xr:uid="{00000000-0005-0000-0000-0000D8870000}"/>
    <cellStyle name="Fechas 8 2 2 3 2 3 3" xfId="18800" xr:uid="{00000000-0005-0000-0000-0000D9870000}"/>
    <cellStyle name="Fechas 8 2 2 3 2 3 3 2" xfId="49186" xr:uid="{00000000-0005-0000-0000-0000DA870000}"/>
    <cellStyle name="Fechas 8 2 2 3 2 3 4" xfId="18801" xr:uid="{00000000-0005-0000-0000-0000DB870000}"/>
    <cellStyle name="Fechas 8 2 2 3 2 3 4 2" xfId="49187" xr:uid="{00000000-0005-0000-0000-0000DC870000}"/>
    <cellStyle name="Fechas 8 2 2 3 2 3 5" xfId="18802" xr:uid="{00000000-0005-0000-0000-0000DD870000}"/>
    <cellStyle name="Fechas 8 2 2 3 2 3 5 2" xfId="49188" xr:uid="{00000000-0005-0000-0000-0000DE870000}"/>
    <cellStyle name="Fechas 8 2 2 3 2 3 6" xfId="35466" xr:uid="{00000000-0005-0000-0000-0000DF870000}"/>
    <cellStyle name="Fechas 8 2 2 3 2 4" xfId="18803" xr:uid="{00000000-0005-0000-0000-0000E0870000}"/>
    <cellStyle name="Fechas 8 2 2 3 2 4 2" xfId="36855" xr:uid="{00000000-0005-0000-0000-0000E1870000}"/>
    <cellStyle name="Fechas 8 2 2 3 2 5" xfId="31767" xr:uid="{00000000-0005-0000-0000-0000E2870000}"/>
    <cellStyle name="Fechas 8 2 2 3 3" xfId="18804" xr:uid="{00000000-0005-0000-0000-0000E3870000}"/>
    <cellStyle name="Fechas 8 2 2 3 3 10" xfId="58428" xr:uid="{00000000-0005-0000-0000-0000E4870000}"/>
    <cellStyle name="Fechas 8 2 2 3 3 2" xfId="18805" xr:uid="{00000000-0005-0000-0000-0000E5870000}"/>
    <cellStyle name="Fechas 8 2 2 3 3 2 2" xfId="18806" xr:uid="{00000000-0005-0000-0000-0000E6870000}"/>
    <cellStyle name="Fechas 8 2 2 3 3 2 2 2" xfId="38354" xr:uid="{00000000-0005-0000-0000-0000E7870000}"/>
    <cellStyle name="Fechas 8 2 2 3 3 2 3" xfId="18807" xr:uid="{00000000-0005-0000-0000-0000E8870000}"/>
    <cellStyle name="Fechas 8 2 2 3 3 2 3 2" xfId="49189" xr:uid="{00000000-0005-0000-0000-0000E9870000}"/>
    <cellStyle name="Fechas 8 2 2 3 3 2 4" xfId="18808" xr:uid="{00000000-0005-0000-0000-0000EA870000}"/>
    <cellStyle name="Fechas 8 2 2 3 3 2 4 2" xfId="49190" xr:uid="{00000000-0005-0000-0000-0000EB870000}"/>
    <cellStyle name="Fechas 8 2 2 3 3 2 5" xfId="33266" xr:uid="{00000000-0005-0000-0000-0000EC870000}"/>
    <cellStyle name="Fechas 8 2 2 3 3 3" xfId="18809" xr:uid="{00000000-0005-0000-0000-0000ED870000}"/>
    <cellStyle name="Fechas 8 2 2 3 3 3 2" xfId="18810" xr:uid="{00000000-0005-0000-0000-0000EE870000}"/>
    <cellStyle name="Fechas 8 2 2 3 3 3 2 2" xfId="39226" xr:uid="{00000000-0005-0000-0000-0000EF870000}"/>
    <cellStyle name="Fechas 8 2 2 3 3 3 3" xfId="18811" xr:uid="{00000000-0005-0000-0000-0000F0870000}"/>
    <cellStyle name="Fechas 8 2 2 3 3 3 3 2" xfId="49191" xr:uid="{00000000-0005-0000-0000-0000F1870000}"/>
    <cellStyle name="Fechas 8 2 2 3 3 3 4" xfId="18812" xr:uid="{00000000-0005-0000-0000-0000F2870000}"/>
    <cellStyle name="Fechas 8 2 2 3 3 3 4 2" xfId="49192" xr:uid="{00000000-0005-0000-0000-0000F3870000}"/>
    <cellStyle name="Fechas 8 2 2 3 3 3 5" xfId="34138" xr:uid="{00000000-0005-0000-0000-0000F4870000}"/>
    <cellStyle name="Fechas 8 2 2 3 3 4" xfId="18813" xr:uid="{00000000-0005-0000-0000-0000F5870000}"/>
    <cellStyle name="Fechas 8 2 2 3 3 4 2" xfId="18814" xr:uid="{00000000-0005-0000-0000-0000F6870000}"/>
    <cellStyle name="Fechas 8 2 2 3 3 4 2 2" xfId="40608" xr:uid="{00000000-0005-0000-0000-0000F7870000}"/>
    <cellStyle name="Fechas 8 2 2 3 3 4 3" xfId="18815" xr:uid="{00000000-0005-0000-0000-0000F8870000}"/>
    <cellStyle name="Fechas 8 2 2 3 3 4 3 2" xfId="49193" xr:uid="{00000000-0005-0000-0000-0000F9870000}"/>
    <cellStyle name="Fechas 8 2 2 3 3 4 4" xfId="18816" xr:uid="{00000000-0005-0000-0000-0000FA870000}"/>
    <cellStyle name="Fechas 8 2 2 3 3 4 4 2" xfId="49194" xr:uid="{00000000-0005-0000-0000-0000FB870000}"/>
    <cellStyle name="Fechas 8 2 2 3 3 4 5" xfId="35520" xr:uid="{00000000-0005-0000-0000-0000FC870000}"/>
    <cellStyle name="Fechas 8 2 2 3 3 5" xfId="18817" xr:uid="{00000000-0005-0000-0000-0000FD870000}"/>
    <cellStyle name="Fechas 8 2 2 3 3 5 2" xfId="36909" xr:uid="{00000000-0005-0000-0000-0000FE870000}"/>
    <cellStyle name="Fechas 8 2 2 3 3 6" xfId="18818" xr:uid="{00000000-0005-0000-0000-0000FF870000}"/>
    <cellStyle name="Fechas 8 2 2 3 3 6 2" xfId="49195" xr:uid="{00000000-0005-0000-0000-000000880000}"/>
    <cellStyle name="Fechas 8 2 2 3 3 7" xfId="18819" xr:uid="{00000000-0005-0000-0000-000001880000}"/>
    <cellStyle name="Fechas 8 2 2 3 3 7 2" xfId="49196" xr:uid="{00000000-0005-0000-0000-000002880000}"/>
    <cellStyle name="Fechas 8 2 2 3 3 8" xfId="18820" xr:uid="{00000000-0005-0000-0000-000003880000}"/>
    <cellStyle name="Fechas 8 2 2 3 3 8 2" xfId="49197" xr:uid="{00000000-0005-0000-0000-000004880000}"/>
    <cellStyle name="Fechas 8 2 2 3 3 9" xfId="31821" xr:uid="{00000000-0005-0000-0000-000005880000}"/>
    <cellStyle name="Fechas 8 2 2 3 4" xfId="18821" xr:uid="{00000000-0005-0000-0000-000006880000}"/>
    <cellStyle name="Fechas 8 2 2 3 4 10" xfId="58657" xr:uid="{00000000-0005-0000-0000-000007880000}"/>
    <cellStyle name="Fechas 8 2 2 3 4 2" xfId="18822" xr:uid="{00000000-0005-0000-0000-000008880000}"/>
    <cellStyle name="Fechas 8 2 2 3 4 2 2" xfId="18823" xr:uid="{00000000-0005-0000-0000-000009880000}"/>
    <cellStyle name="Fechas 8 2 2 3 4 2 2 2" xfId="38415" xr:uid="{00000000-0005-0000-0000-00000A880000}"/>
    <cellStyle name="Fechas 8 2 2 3 4 2 3" xfId="18824" xr:uid="{00000000-0005-0000-0000-00000B880000}"/>
    <cellStyle name="Fechas 8 2 2 3 4 2 3 2" xfId="49198" xr:uid="{00000000-0005-0000-0000-00000C880000}"/>
    <cellStyle name="Fechas 8 2 2 3 4 2 4" xfId="18825" xr:uid="{00000000-0005-0000-0000-00000D880000}"/>
    <cellStyle name="Fechas 8 2 2 3 4 2 4 2" xfId="49199" xr:uid="{00000000-0005-0000-0000-00000E880000}"/>
    <cellStyle name="Fechas 8 2 2 3 4 2 5" xfId="33327" xr:uid="{00000000-0005-0000-0000-00000F880000}"/>
    <cellStyle name="Fechas 8 2 2 3 4 3" xfId="18826" xr:uid="{00000000-0005-0000-0000-000010880000}"/>
    <cellStyle name="Fechas 8 2 2 3 4 3 2" xfId="18827" xr:uid="{00000000-0005-0000-0000-000011880000}"/>
    <cellStyle name="Fechas 8 2 2 3 4 3 2 2" xfId="39287" xr:uid="{00000000-0005-0000-0000-000012880000}"/>
    <cellStyle name="Fechas 8 2 2 3 4 3 3" xfId="18828" xr:uid="{00000000-0005-0000-0000-000013880000}"/>
    <cellStyle name="Fechas 8 2 2 3 4 3 3 2" xfId="49200" xr:uid="{00000000-0005-0000-0000-000014880000}"/>
    <cellStyle name="Fechas 8 2 2 3 4 3 4" xfId="18829" xr:uid="{00000000-0005-0000-0000-000015880000}"/>
    <cellStyle name="Fechas 8 2 2 3 4 3 4 2" xfId="49201" xr:uid="{00000000-0005-0000-0000-000016880000}"/>
    <cellStyle name="Fechas 8 2 2 3 4 3 5" xfId="34199" xr:uid="{00000000-0005-0000-0000-000017880000}"/>
    <cellStyle name="Fechas 8 2 2 3 4 4" xfId="18830" xr:uid="{00000000-0005-0000-0000-000018880000}"/>
    <cellStyle name="Fechas 8 2 2 3 4 4 2" xfId="18831" xr:uid="{00000000-0005-0000-0000-000019880000}"/>
    <cellStyle name="Fechas 8 2 2 3 4 4 2 2" xfId="40669" xr:uid="{00000000-0005-0000-0000-00001A880000}"/>
    <cellStyle name="Fechas 8 2 2 3 4 4 3" xfId="18832" xr:uid="{00000000-0005-0000-0000-00001B880000}"/>
    <cellStyle name="Fechas 8 2 2 3 4 4 3 2" xfId="49202" xr:uid="{00000000-0005-0000-0000-00001C880000}"/>
    <cellStyle name="Fechas 8 2 2 3 4 4 4" xfId="18833" xr:uid="{00000000-0005-0000-0000-00001D880000}"/>
    <cellStyle name="Fechas 8 2 2 3 4 4 4 2" xfId="49203" xr:uid="{00000000-0005-0000-0000-00001E880000}"/>
    <cellStyle name="Fechas 8 2 2 3 4 4 5" xfId="35581" xr:uid="{00000000-0005-0000-0000-00001F880000}"/>
    <cellStyle name="Fechas 8 2 2 3 4 5" xfId="18834" xr:uid="{00000000-0005-0000-0000-000020880000}"/>
    <cellStyle name="Fechas 8 2 2 3 4 5 2" xfId="36970" xr:uid="{00000000-0005-0000-0000-000021880000}"/>
    <cellStyle name="Fechas 8 2 2 3 4 6" xfId="18835" xr:uid="{00000000-0005-0000-0000-000022880000}"/>
    <cellStyle name="Fechas 8 2 2 3 4 6 2" xfId="49204" xr:uid="{00000000-0005-0000-0000-000023880000}"/>
    <cellStyle name="Fechas 8 2 2 3 4 7" xfId="18836" xr:uid="{00000000-0005-0000-0000-000024880000}"/>
    <cellStyle name="Fechas 8 2 2 3 4 7 2" xfId="49205" xr:uid="{00000000-0005-0000-0000-000025880000}"/>
    <cellStyle name="Fechas 8 2 2 3 4 8" xfId="18837" xr:uid="{00000000-0005-0000-0000-000026880000}"/>
    <cellStyle name="Fechas 8 2 2 3 4 8 2" xfId="49206" xr:uid="{00000000-0005-0000-0000-000027880000}"/>
    <cellStyle name="Fechas 8 2 2 3 4 9" xfId="31882" xr:uid="{00000000-0005-0000-0000-000028880000}"/>
    <cellStyle name="Fechas 8 2 2 3 5" xfId="18838" xr:uid="{00000000-0005-0000-0000-000029880000}"/>
    <cellStyle name="Fechas 8 2 2 3 5 2" xfId="18839" xr:uid="{00000000-0005-0000-0000-00002A880000}"/>
    <cellStyle name="Fechas 8 2 2 3 5 2 2" xfId="18840" xr:uid="{00000000-0005-0000-0000-00002B880000}"/>
    <cellStyle name="Fechas 8 2 2 3 5 2 2 2" xfId="39023" xr:uid="{00000000-0005-0000-0000-00002C880000}"/>
    <cellStyle name="Fechas 8 2 2 3 5 2 3" xfId="18841" xr:uid="{00000000-0005-0000-0000-00002D880000}"/>
    <cellStyle name="Fechas 8 2 2 3 5 2 3 2" xfId="49207" xr:uid="{00000000-0005-0000-0000-00002E880000}"/>
    <cellStyle name="Fechas 8 2 2 3 5 2 4" xfId="18842" xr:uid="{00000000-0005-0000-0000-00002F880000}"/>
    <cellStyle name="Fechas 8 2 2 3 5 2 4 2" xfId="49208" xr:uid="{00000000-0005-0000-0000-000030880000}"/>
    <cellStyle name="Fechas 8 2 2 3 5 2 5" xfId="33935" xr:uid="{00000000-0005-0000-0000-000031880000}"/>
    <cellStyle name="Fechas 8 2 2 3 5 3" xfId="18843" xr:uid="{00000000-0005-0000-0000-000032880000}"/>
    <cellStyle name="Fechas 8 2 2 3 5 3 2" xfId="18844" xr:uid="{00000000-0005-0000-0000-000033880000}"/>
    <cellStyle name="Fechas 8 2 2 3 5 3 2 2" xfId="40239" xr:uid="{00000000-0005-0000-0000-000034880000}"/>
    <cellStyle name="Fechas 8 2 2 3 5 3 3" xfId="18845" xr:uid="{00000000-0005-0000-0000-000035880000}"/>
    <cellStyle name="Fechas 8 2 2 3 5 3 3 2" xfId="49209" xr:uid="{00000000-0005-0000-0000-000036880000}"/>
    <cellStyle name="Fechas 8 2 2 3 5 3 4" xfId="18846" xr:uid="{00000000-0005-0000-0000-000037880000}"/>
    <cellStyle name="Fechas 8 2 2 3 5 3 4 2" xfId="49210" xr:uid="{00000000-0005-0000-0000-000038880000}"/>
    <cellStyle name="Fechas 8 2 2 3 5 3 5" xfId="35151" xr:uid="{00000000-0005-0000-0000-000039880000}"/>
    <cellStyle name="Fechas 8 2 2 3 5 4" xfId="18847" xr:uid="{00000000-0005-0000-0000-00003A880000}"/>
    <cellStyle name="Fechas 8 2 2 3 5 4 2" xfId="36540" xr:uid="{00000000-0005-0000-0000-00003B880000}"/>
    <cellStyle name="Fechas 8 2 2 3 5 5" xfId="18848" xr:uid="{00000000-0005-0000-0000-00003C880000}"/>
    <cellStyle name="Fechas 8 2 2 3 5 5 2" xfId="49211" xr:uid="{00000000-0005-0000-0000-00003D880000}"/>
    <cellStyle name="Fechas 8 2 2 3 5 6" xfId="18849" xr:uid="{00000000-0005-0000-0000-00003E880000}"/>
    <cellStyle name="Fechas 8 2 2 3 5 6 2" xfId="49212" xr:uid="{00000000-0005-0000-0000-00003F880000}"/>
    <cellStyle name="Fechas 8 2 2 3 5 7" xfId="18850" xr:uid="{00000000-0005-0000-0000-000040880000}"/>
    <cellStyle name="Fechas 8 2 2 3 5 7 2" xfId="49213" xr:uid="{00000000-0005-0000-0000-000041880000}"/>
    <cellStyle name="Fechas 8 2 2 3 5 8" xfId="31452" xr:uid="{00000000-0005-0000-0000-000042880000}"/>
    <cellStyle name="Fechas 8 2 2 3 5 9" xfId="58262" xr:uid="{00000000-0005-0000-0000-000043880000}"/>
    <cellStyle name="Fechas 8 2 2 3 6" xfId="18851" xr:uid="{00000000-0005-0000-0000-000044880000}"/>
    <cellStyle name="Fechas 8 2 2 3 6 2" xfId="18852" xr:uid="{00000000-0005-0000-0000-000045880000}"/>
    <cellStyle name="Fechas 8 2 2 3 6 2 2" xfId="37610" xr:uid="{00000000-0005-0000-0000-000046880000}"/>
    <cellStyle name="Fechas 8 2 2 3 6 3" xfId="18853" xr:uid="{00000000-0005-0000-0000-000047880000}"/>
    <cellStyle name="Fechas 8 2 2 3 6 3 2" xfId="49214" xr:uid="{00000000-0005-0000-0000-000048880000}"/>
    <cellStyle name="Fechas 8 2 2 3 6 4" xfId="18854" xr:uid="{00000000-0005-0000-0000-000049880000}"/>
    <cellStyle name="Fechas 8 2 2 3 6 4 2" xfId="49215" xr:uid="{00000000-0005-0000-0000-00004A880000}"/>
    <cellStyle name="Fechas 8 2 2 3 6 5" xfId="32522" xr:uid="{00000000-0005-0000-0000-00004B880000}"/>
    <cellStyle name="Fechas 8 2 2 3 6 6" xfId="58705" xr:uid="{00000000-0005-0000-0000-00004C880000}"/>
    <cellStyle name="Fechas 8 2 2 3 7" xfId="18855" xr:uid="{00000000-0005-0000-0000-00004D880000}"/>
    <cellStyle name="Fechas 8 2 2 3 7 2" xfId="18856" xr:uid="{00000000-0005-0000-0000-00004E880000}"/>
    <cellStyle name="Fechas 8 2 2 3 7 2 2" xfId="37994" xr:uid="{00000000-0005-0000-0000-00004F880000}"/>
    <cellStyle name="Fechas 8 2 2 3 7 3" xfId="18857" xr:uid="{00000000-0005-0000-0000-000050880000}"/>
    <cellStyle name="Fechas 8 2 2 3 7 3 2" xfId="49216" xr:uid="{00000000-0005-0000-0000-000051880000}"/>
    <cellStyle name="Fechas 8 2 2 3 7 4" xfId="18858" xr:uid="{00000000-0005-0000-0000-000052880000}"/>
    <cellStyle name="Fechas 8 2 2 3 7 4 2" xfId="49217" xr:uid="{00000000-0005-0000-0000-000053880000}"/>
    <cellStyle name="Fechas 8 2 2 3 7 5" xfId="32906" xr:uid="{00000000-0005-0000-0000-000054880000}"/>
    <cellStyle name="Fechas 8 2 2 3 8" xfId="18859" xr:uid="{00000000-0005-0000-0000-000055880000}"/>
    <cellStyle name="Fechas 8 2 2 3 8 2" xfId="18860" xr:uid="{00000000-0005-0000-0000-000056880000}"/>
    <cellStyle name="Fechas 8 2 2 3 8 2 2" xfId="39822" xr:uid="{00000000-0005-0000-0000-000057880000}"/>
    <cellStyle name="Fechas 8 2 2 3 8 3" xfId="18861" xr:uid="{00000000-0005-0000-0000-000058880000}"/>
    <cellStyle name="Fechas 8 2 2 3 8 3 2" xfId="49218" xr:uid="{00000000-0005-0000-0000-000059880000}"/>
    <cellStyle name="Fechas 8 2 2 3 8 4" xfId="18862" xr:uid="{00000000-0005-0000-0000-00005A880000}"/>
    <cellStyle name="Fechas 8 2 2 3 8 4 2" xfId="49219" xr:uid="{00000000-0005-0000-0000-00005B880000}"/>
    <cellStyle name="Fechas 8 2 2 3 8 5" xfId="34734" xr:uid="{00000000-0005-0000-0000-00005C880000}"/>
    <cellStyle name="Fechas 8 2 2 3 9" xfId="18863" xr:uid="{00000000-0005-0000-0000-00005D880000}"/>
    <cellStyle name="Fechas 8 2 2 3 9 2" xfId="36124" xr:uid="{00000000-0005-0000-0000-00005E880000}"/>
    <cellStyle name="Fechas 8 2 2 4" xfId="18864" xr:uid="{00000000-0005-0000-0000-00005F880000}"/>
    <cellStyle name="Fechas 8 2 2 4 10" xfId="18865" xr:uid="{00000000-0005-0000-0000-000060880000}"/>
    <cellStyle name="Fechas 8 2 2 4 10 2" xfId="36255" xr:uid="{00000000-0005-0000-0000-000061880000}"/>
    <cellStyle name="Fechas 8 2 2 4 11" xfId="18866" xr:uid="{00000000-0005-0000-0000-000062880000}"/>
    <cellStyle name="Fechas 8 2 2 4 11 2" xfId="49220" xr:uid="{00000000-0005-0000-0000-000063880000}"/>
    <cellStyle name="Fechas 8 2 2 4 12" xfId="18867" xr:uid="{00000000-0005-0000-0000-000064880000}"/>
    <cellStyle name="Fechas 8 2 2 4 12 2" xfId="49221" xr:uid="{00000000-0005-0000-0000-000065880000}"/>
    <cellStyle name="Fechas 8 2 2 4 13" xfId="30996" xr:uid="{00000000-0005-0000-0000-000066880000}"/>
    <cellStyle name="Fechas 8 2 2 4 2" xfId="18868" xr:uid="{00000000-0005-0000-0000-000067880000}"/>
    <cellStyle name="Fechas 8 2 2 4 2 10" xfId="18869" xr:uid="{00000000-0005-0000-0000-000068880000}"/>
    <cellStyle name="Fechas 8 2 2 4 2 10 2" xfId="49222" xr:uid="{00000000-0005-0000-0000-000069880000}"/>
    <cellStyle name="Fechas 8 2 2 4 2 11" xfId="18870" xr:uid="{00000000-0005-0000-0000-00006A880000}"/>
    <cellStyle name="Fechas 8 2 2 4 2 11 2" xfId="49223" xr:uid="{00000000-0005-0000-0000-00006B880000}"/>
    <cellStyle name="Fechas 8 2 2 4 2 12" xfId="30982" xr:uid="{00000000-0005-0000-0000-00006C880000}"/>
    <cellStyle name="Fechas 8 2 2 4 2 2" xfId="18871" xr:uid="{00000000-0005-0000-0000-00006D880000}"/>
    <cellStyle name="Fechas 8 2 2 4 2 2 2" xfId="18872" xr:uid="{00000000-0005-0000-0000-00006E880000}"/>
    <cellStyle name="Fechas 8 2 2 4 2 2 2 2" xfId="18873" xr:uid="{00000000-0005-0000-0000-00006F880000}"/>
    <cellStyle name="Fechas 8 2 2 4 2 2 2 2 2" xfId="38302" xr:uid="{00000000-0005-0000-0000-000070880000}"/>
    <cellStyle name="Fechas 8 2 2 4 2 2 2 3" xfId="18874" xr:uid="{00000000-0005-0000-0000-000071880000}"/>
    <cellStyle name="Fechas 8 2 2 4 2 2 2 3 2" xfId="49224" xr:uid="{00000000-0005-0000-0000-000072880000}"/>
    <cellStyle name="Fechas 8 2 2 4 2 2 2 4" xfId="18875" xr:uid="{00000000-0005-0000-0000-000073880000}"/>
    <cellStyle name="Fechas 8 2 2 4 2 2 2 4 2" xfId="49225" xr:uid="{00000000-0005-0000-0000-000074880000}"/>
    <cellStyle name="Fechas 8 2 2 4 2 2 2 5" xfId="18876" xr:uid="{00000000-0005-0000-0000-000075880000}"/>
    <cellStyle name="Fechas 8 2 2 4 2 2 2 5 2" xfId="49226" xr:uid="{00000000-0005-0000-0000-000076880000}"/>
    <cellStyle name="Fechas 8 2 2 4 2 2 2 6" xfId="33214" xr:uid="{00000000-0005-0000-0000-000077880000}"/>
    <cellStyle name="Fechas 8 2 2 4 2 2 3" xfId="18877" xr:uid="{00000000-0005-0000-0000-000078880000}"/>
    <cellStyle name="Fechas 8 2 2 4 2 2 3 2" xfId="18878" xr:uid="{00000000-0005-0000-0000-000079880000}"/>
    <cellStyle name="Fechas 8 2 2 4 2 2 3 2 2" xfId="40556" xr:uid="{00000000-0005-0000-0000-00007A880000}"/>
    <cellStyle name="Fechas 8 2 2 4 2 2 3 3" xfId="18879" xr:uid="{00000000-0005-0000-0000-00007B880000}"/>
    <cellStyle name="Fechas 8 2 2 4 2 2 3 3 2" xfId="49227" xr:uid="{00000000-0005-0000-0000-00007C880000}"/>
    <cellStyle name="Fechas 8 2 2 4 2 2 3 4" xfId="18880" xr:uid="{00000000-0005-0000-0000-00007D880000}"/>
    <cellStyle name="Fechas 8 2 2 4 2 2 3 4 2" xfId="49228" xr:uid="{00000000-0005-0000-0000-00007E880000}"/>
    <cellStyle name="Fechas 8 2 2 4 2 2 3 5" xfId="18881" xr:uid="{00000000-0005-0000-0000-00007F880000}"/>
    <cellStyle name="Fechas 8 2 2 4 2 2 3 5 2" xfId="49229" xr:uid="{00000000-0005-0000-0000-000080880000}"/>
    <cellStyle name="Fechas 8 2 2 4 2 2 3 6" xfId="35468" xr:uid="{00000000-0005-0000-0000-000081880000}"/>
    <cellStyle name="Fechas 8 2 2 4 2 2 4" xfId="18882" xr:uid="{00000000-0005-0000-0000-000082880000}"/>
    <cellStyle name="Fechas 8 2 2 4 2 2 4 2" xfId="36857" xr:uid="{00000000-0005-0000-0000-000083880000}"/>
    <cellStyle name="Fechas 8 2 2 4 2 2 5" xfId="31769" xr:uid="{00000000-0005-0000-0000-000084880000}"/>
    <cellStyle name="Fechas 8 2 2 4 2 3" xfId="18883" xr:uid="{00000000-0005-0000-0000-000085880000}"/>
    <cellStyle name="Fechas 8 2 2 4 2 3 2" xfId="18884" xr:uid="{00000000-0005-0000-0000-000086880000}"/>
    <cellStyle name="Fechas 8 2 2 4 2 3 2 2" xfId="18885" xr:uid="{00000000-0005-0000-0000-000087880000}"/>
    <cellStyle name="Fechas 8 2 2 4 2 3 2 2 2" xfId="38356" xr:uid="{00000000-0005-0000-0000-000088880000}"/>
    <cellStyle name="Fechas 8 2 2 4 2 3 2 3" xfId="18886" xr:uid="{00000000-0005-0000-0000-000089880000}"/>
    <cellStyle name="Fechas 8 2 2 4 2 3 2 3 2" xfId="49230" xr:uid="{00000000-0005-0000-0000-00008A880000}"/>
    <cellStyle name="Fechas 8 2 2 4 2 3 2 4" xfId="18887" xr:uid="{00000000-0005-0000-0000-00008B880000}"/>
    <cellStyle name="Fechas 8 2 2 4 2 3 2 4 2" xfId="49231" xr:uid="{00000000-0005-0000-0000-00008C880000}"/>
    <cellStyle name="Fechas 8 2 2 4 2 3 2 5" xfId="33268" xr:uid="{00000000-0005-0000-0000-00008D880000}"/>
    <cellStyle name="Fechas 8 2 2 4 2 3 3" xfId="18888" xr:uid="{00000000-0005-0000-0000-00008E880000}"/>
    <cellStyle name="Fechas 8 2 2 4 2 3 3 2" xfId="18889" xr:uid="{00000000-0005-0000-0000-00008F880000}"/>
    <cellStyle name="Fechas 8 2 2 4 2 3 3 2 2" xfId="39228" xr:uid="{00000000-0005-0000-0000-000090880000}"/>
    <cellStyle name="Fechas 8 2 2 4 2 3 3 3" xfId="18890" xr:uid="{00000000-0005-0000-0000-000091880000}"/>
    <cellStyle name="Fechas 8 2 2 4 2 3 3 3 2" xfId="49232" xr:uid="{00000000-0005-0000-0000-000092880000}"/>
    <cellStyle name="Fechas 8 2 2 4 2 3 3 4" xfId="18891" xr:uid="{00000000-0005-0000-0000-000093880000}"/>
    <cellStyle name="Fechas 8 2 2 4 2 3 3 4 2" xfId="49233" xr:uid="{00000000-0005-0000-0000-000094880000}"/>
    <cellStyle name="Fechas 8 2 2 4 2 3 3 5" xfId="34140" xr:uid="{00000000-0005-0000-0000-000095880000}"/>
    <cellStyle name="Fechas 8 2 2 4 2 3 4" xfId="18892" xr:uid="{00000000-0005-0000-0000-000096880000}"/>
    <cellStyle name="Fechas 8 2 2 4 2 3 4 2" xfId="18893" xr:uid="{00000000-0005-0000-0000-000097880000}"/>
    <cellStyle name="Fechas 8 2 2 4 2 3 4 2 2" xfId="40610" xr:uid="{00000000-0005-0000-0000-000098880000}"/>
    <cellStyle name="Fechas 8 2 2 4 2 3 4 3" xfId="18894" xr:uid="{00000000-0005-0000-0000-000099880000}"/>
    <cellStyle name="Fechas 8 2 2 4 2 3 4 3 2" xfId="49234" xr:uid="{00000000-0005-0000-0000-00009A880000}"/>
    <cellStyle name="Fechas 8 2 2 4 2 3 4 4" xfId="18895" xr:uid="{00000000-0005-0000-0000-00009B880000}"/>
    <cellStyle name="Fechas 8 2 2 4 2 3 4 4 2" xfId="49235" xr:uid="{00000000-0005-0000-0000-00009C880000}"/>
    <cellStyle name="Fechas 8 2 2 4 2 3 4 5" xfId="35522" xr:uid="{00000000-0005-0000-0000-00009D880000}"/>
    <cellStyle name="Fechas 8 2 2 4 2 3 5" xfId="18896" xr:uid="{00000000-0005-0000-0000-00009E880000}"/>
    <cellStyle name="Fechas 8 2 2 4 2 3 5 2" xfId="36911" xr:uid="{00000000-0005-0000-0000-00009F880000}"/>
    <cellStyle name="Fechas 8 2 2 4 2 3 6" xfId="18897" xr:uid="{00000000-0005-0000-0000-0000A0880000}"/>
    <cellStyle name="Fechas 8 2 2 4 2 3 6 2" xfId="49236" xr:uid="{00000000-0005-0000-0000-0000A1880000}"/>
    <cellStyle name="Fechas 8 2 2 4 2 3 7" xfId="18898" xr:uid="{00000000-0005-0000-0000-0000A2880000}"/>
    <cellStyle name="Fechas 8 2 2 4 2 3 7 2" xfId="49237" xr:uid="{00000000-0005-0000-0000-0000A3880000}"/>
    <cellStyle name="Fechas 8 2 2 4 2 3 8" xfId="18899" xr:uid="{00000000-0005-0000-0000-0000A4880000}"/>
    <cellStyle name="Fechas 8 2 2 4 2 3 8 2" xfId="49238" xr:uid="{00000000-0005-0000-0000-0000A5880000}"/>
    <cellStyle name="Fechas 8 2 2 4 2 3 9" xfId="31823" xr:uid="{00000000-0005-0000-0000-0000A6880000}"/>
    <cellStyle name="Fechas 8 2 2 4 2 4" xfId="18900" xr:uid="{00000000-0005-0000-0000-0000A7880000}"/>
    <cellStyle name="Fechas 8 2 2 4 2 4 2" xfId="18901" xr:uid="{00000000-0005-0000-0000-0000A8880000}"/>
    <cellStyle name="Fechas 8 2 2 4 2 4 2 2" xfId="18902" xr:uid="{00000000-0005-0000-0000-0000A9880000}"/>
    <cellStyle name="Fechas 8 2 2 4 2 4 2 2 2" xfId="38413" xr:uid="{00000000-0005-0000-0000-0000AA880000}"/>
    <cellStyle name="Fechas 8 2 2 4 2 4 2 3" xfId="18903" xr:uid="{00000000-0005-0000-0000-0000AB880000}"/>
    <cellStyle name="Fechas 8 2 2 4 2 4 2 3 2" xfId="49239" xr:uid="{00000000-0005-0000-0000-0000AC880000}"/>
    <cellStyle name="Fechas 8 2 2 4 2 4 2 4" xfId="18904" xr:uid="{00000000-0005-0000-0000-0000AD880000}"/>
    <cellStyle name="Fechas 8 2 2 4 2 4 2 4 2" xfId="49240" xr:uid="{00000000-0005-0000-0000-0000AE880000}"/>
    <cellStyle name="Fechas 8 2 2 4 2 4 2 5" xfId="33325" xr:uid="{00000000-0005-0000-0000-0000AF880000}"/>
    <cellStyle name="Fechas 8 2 2 4 2 4 3" xfId="18905" xr:uid="{00000000-0005-0000-0000-0000B0880000}"/>
    <cellStyle name="Fechas 8 2 2 4 2 4 3 2" xfId="18906" xr:uid="{00000000-0005-0000-0000-0000B1880000}"/>
    <cellStyle name="Fechas 8 2 2 4 2 4 3 2 2" xfId="39285" xr:uid="{00000000-0005-0000-0000-0000B2880000}"/>
    <cellStyle name="Fechas 8 2 2 4 2 4 3 3" xfId="18907" xr:uid="{00000000-0005-0000-0000-0000B3880000}"/>
    <cellStyle name="Fechas 8 2 2 4 2 4 3 3 2" xfId="49241" xr:uid="{00000000-0005-0000-0000-0000B4880000}"/>
    <cellStyle name="Fechas 8 2 2 4 2 4 3 4" xfId="18908" xr:uid="{00000000-0005-0000-0000-0000B5880000}"/>
    <cellStyle name="Fechas 8 2 2 4 2 4 3 4 2" xfId="49242" xr:uid="{00000000-0005-0000-0000-0000B6880000}"/>
    <cellStyle name="Fechas 8 2 2 4 2 4 3 5" xfId="34197" xr:uid="{00000000-0005-0000-0000-0000B7880000}"/>
    <cellStyle name="Fechas 8 2 2 4 2 4 4" xfId="18909" xr:uid="{00000000-0005-0000-0000-0000B8880000}"/>
    <cellStyle name="Fechas 8 2 2 4 2 4 4 2" xfId="18910" xr:uid="{00000000-0005-0000-0000-0000B9880000}"/>
    <cellStyle name="Fechas 8 2 2 4 2 4 4 2 2" xfId="40667" xr:uid="{00000000-0005-0000-0000-0000BA880000}"/>
    <cellStyle name="Fechas 8 2 2 4 2 4 4 3" xfId="18911" xr:uid="{00000000-0005-0000-0000-0000BB880000}"/>
    <cellStyle name="Fechas 8 2 2 4 2 4 4 3 2" xfId="49243" xr:uid="{00000000-0005-0000-0000-0000BC880000}"/>
    <cellStyle name="Fechas 8 2 2 4 2 4 4 4" xfId="18912" xr:uid="{00000000-0005-0000-0000-0000BD880000}"/>
    <cellStyle name="Fechas 8 2 2 4 2 4 4 4 2" xfId="49244" xr:uid="{00000000-0005-0000-0000-0000BE880000}"/>
    <cellStyle name="Fechas 8 2 2 4 2 4 4 5" xfId="35579" xr:uid="{00000000-0005-0000-0000-0000BF880000}"/>
    <cellStyle name="Fechas 8 2 2 4 2 4 5" xfId="18913" xr:uid="{00000000-0005-0000-0000-0000C0880000}"/>
    <cellStyle name="Fechas 8 2 2 4 2 4 5 2" xfId="36968" xr:uid="{00000000-0005-0000-0000-0000C1880000}"/>
    <cellStyle name="Fechas 8 2 2 4 2 4 6" xfId="18914" xr:uid="{00000000-0005-0000-0000-0000C2880000}"/>
    <cellStyle name="Fechas 8 2 2 4 2 4 6 2" xfId="49245" xr:uid="{00000000-0005-0000-0000-0000C3880000}"/>
    <cellStyle name="Fechas 8 2 2 4 2 4 7" xfId="18915" xr:uid="{00000000-0005-0000-0000-0000C4880000}"/>
    <cellStyle name="Fechas 8 2 2 4 2 4 7 2" xfId="49246" xr:uid="{00000000-0005-0000-0000-0000C5880000}"/>
    <cellStyle name="Fechas 8 2 2 4 2 4 8" xfId="18916" xr:uid="{00000000-0005-0000-0000-0000C6880000}"/>
    <cellStyle name="Fechas 8 2 2 4 2 4 8 2" xfId="49247" xr:uid="{00000000-0005-0000-0000-0000C7880000}"/>
    <cellStyle name="Fechas 8 2 2 4 2 4 9" xfId="31880" xr:uid="{00000000-0005-0000-0000-0000C8880000}"/>
    <cellStyle name="Fechas 8 2 2 4 2 5" xfId="18917" xr:uid="{00000000-0005-0000-0000-0000C9880000}"/>
    <cellStyle name="Fechas 8 2 2 4 2 5 2" xfId="18918" xr:uid="{00000000-0005-0000-0000-0000CA880000}"/>
    <cellStyle name="Fechas 8 2 2 4 2 5 2 2" xfId="18919" xr:uid="{00000000-0005-0000-0000-0000CB880000}"/>
    <cellStyle name="Fechas 8 2 2 4 2 5 2 2 2" xfId="39025" xr:uid="{00000000-0005-0000-0000-0000CC880000}"/>
    <cellStyle name="Fechas 8 2 2 4 2 5 2 3" xfId="18920" xr:uid="{00000000-0005-0000-0000-0000CD880000}"/>
    <cellStyle name="Fechas 8 2 2 4 2 5 2 3 2" xfId="49248" xr:uid="{00000000-0005-0000-0000-0000CE880000}"/>
    <cellStyle name="Fechas 8 2 2 4 2 5 2 4" xfId="18921" xr:uid="{00000000-0005-0000-0000-0000CF880000}"/>
    <cellStyle name="Fechas 8 2 2 4 2 5 2 4 2" xfId="49249" xr:uid="{00000000-0005-0000-0000-0000D0880000}"/>
    <cellStyle name="Fechas 8 2 2 4 2 5 2 5" xfId="33937" xr:uid="{00000000-0005-0000-0000-0000D1880000}"/>
    <cellStyle name="Fechas 8 2 2 4 2 5 3" xfId="18922" xr:uid="{00000000-0005-0000-0000-0000D2880000}"/>
    <cellStyle name="Fechas 8 2 2 4 2 5 3 2" xfId="18923" xr:uid="{00000000-0005-0000-0000-0000D3880000}"/>
    <cellStyle name="Fechas 8 2 2 4 2 5 3 2 2" xfId="40241" xr:uid="{00000000-0005-0000-0000-0000D4880000}"/>
    <cellStyle name="Fechas 8 2 2 4 2 5 3 3" xfId="18924" xr:uid="{00000000-0005-0000-0000-0000D5880000}"/>
    <cellStyle name="Fechas 8 2 2 4 2 5 3 3 2" xfId="49250" xr:uid="{00000000-0005-0000-0000-0000D6880000}"/>
    <cellStyle name="Fechas 8 2 2 4 2 5 3 4" xfId="18925" xr:uid="{00000000-0005-0000-0000-0000D7880000}"/>
    <cellStyle name="Fechas 8 2 2 4 2 5 3 4 2" xfId="49251" xr:uid="{00000000-0005-0000-0000-0000D8880000}"/>
    <cellStyle name="Fechas 8 2 2 4 2 5 3 5" xfId="35153" xr:uid="{00000000-0005-0000-0000-0000D9880000}"/>
    <cellStyle name="Fechas 8 2 2 4 2 5 4" xfId="18926" xr:uid="{00000000-0005-0000-0000-0000DA880000}"/>
    <cellStyle name="Fechas 8 2 2 4 2 5 4 2" xfId="36542" xr:uid="{00000000-0005-0000-0000-0000DB880000}"/>
    <cellStyle name="Fechas 8 2 2 4 2 5 5" xfId="18927" xr:uid="{00000000-0005-0000-0000-0000DC880000}"/>
    <cellStyle name="Fechas 8 2 2 4 2 5 5 2" xfId="49252" xr:uid="{00000000-0005-0000-0000-0000DD880000}"/>
    <cellStyle name="Fechas 8 2 2 4 2 5 6" xfId="18928" xr:uid="{00000000-0005-0000-0000-0000DE880000}"/>
    <cellStyle name="Fechas 8 2 2 4 2 5 6 2" xfId="49253" xr:uid="{00000000-0005-0000-0000-0000DF880000}"/>
    <cellStyle name="Fechas 8 2 2 4 2 5 7" xfId="18929" xr:uid="{00000000-0005-0000-0000-0000E0880000}"/>
    <cellStyle name="Fechas 8 2 2 4 2 5 7 2" xfId="49254" xr:uid="{00000000-0005-0000-0000-0000E1880000}"/>
    <cellStyle name="Fechas 8 2 2 4 2 5 8" xfId="31454" xr:uid="{00000000-0005-0000-0000-0000E2880000}"/>
    <cellStyle name="Fechas 8 2 2 4 2 6" xfId="18930" xr:uid="{00000000-0005-0000-0000-0000E3880000}"/>
    <cellStyle name="Fechas 8 2 2 4 2 6 2" xfId="18931" xr:uid="{00000000-0005-0000-0000-0000E4880000}"/>
    <cellStyle name="Fechas 8 2 2 4 2 6 2 2" xfId="37748" xr:uid="{00000000-0005-0000-0000-0000E5880000}"/>
    <cellStyle name="Fechas 8 2 2 4 2 6 3" xfId="18932" xr:uid="{00000000-0005-0000-0000-0000E6880000}"/>
    <cellStyle name="Fechas 8 2 2 4 2 6 3 2" xfId="49255" xr:uid="{00000000-0005-0000-0000-0000E7880000}"/>
    <cellStyle name="Fechas 8 2 2 4 2 6 4" xfId="18933" xr:uid="{00000000-0005-0000-0000-0000E8880000}"/>
    <cellStyle name="Fechas 8 2 2 4 2 6 4 2" xfId="49256" xr:uid="{00000000-0005-0000-0000-0000E9880000}"/>
    <cellStyle name="Fechas 8 2 2 4 2 6 5" xfId="32660" xr:uid="{00000000-0005-0000-0000-0000EA880000}"/>
    <cellStyle name="Fechas 8 2 2 4 2 7" xfId="18934" xr:uid="{00000000-0005-0000-0000-0000EB880000}"/>
    <cellStyle name="Fechas 8 2 2 4 2 7 2" xfId="18935" xr:uid="{00000000-0005-0000-0000-0000EC880000}"/>
    <cellStyle name="Fechas 8 2 2 4 2 7 2 2" xfId="37469" xr:uid="{00000000-0005-0000-0000-0000ED880000}"/>
    <cellStyle name="Fechas 8 2 2 4 2 7 3" xfId="18936" xr:uid="{00000000-0005-0000-0000-0000EE880000}"/>
    <cellStyle name="Fechas 8 2 2 4 2 7 3 2" xfId="49257" xr:uid="{00000000-0005-0000-0000-0000EF880000}"/>
    <cellStyle name="Fechas 8 2 2 4 2 7 4" xfId="18937" xr:uid="{00000000-0005-0000-0000-0000F0880000}"/>
    <cellStyle name="Fechas 8 2 2 4 2 7 4 2" xfId="49258" xr:uid="{00000000-0005-0000-0000-0000F1880000}"/>
    <cellStyle name="Fechas 8 2 2 4 2 7 5" xfId="32381" xr:uid="{00000000-0005-0000-0000-0000F2880000}"/>
    <cellStyle name="Fechas 8 2 2 4 2 8" xfId="18938" xr:uid="{00000000-0005-0000-0000-0000F3880000}"/>
    <cellStyle name="Fechas 8 2 2 4 2 8 2" xfId="18939" xr:uid="{00000000-0005-0000-0000-0000F4880000}"/>
    <cellStyle name="Fechas 8 2 2 4 2 8 2 2" xfId="39940" xr:uid="{00000000-0005-0000-0000-0000F5880000}"/>
    <cellStyle name="Fechas 8 2 2 4 2 8 3" xfId="18940" xr:uid="{00000000-0005-0000-0000-0000F6880000}"/>
    <cellStyle name="Fechas 8 2 2 4 2 8 3 2" xfId="49259" xr:uid="{00000000-0005-0000-0000-0000F7880000}"/>
    <cellStyle name="Fechas 8 2 2 4 2 8 4" xfId="18941" xr:uid="{00000000-0005-0000-0000-0000F8880000}"/>
    <cellStyle name="Fechas 8 2 2 4 2 8 4 2" xfId="49260" xr:uid="{00000000-0005-0000-0000-0000F9880000}"/>
    <cellStyle name="Fechas 8 2 2 4 2 8 5" xfId="34852" xr:uid="{00000000-0005-0000-0000-0000FA880000}"/>
    <cellStyle name="Fechas 8 2 2 4 2 9" xfId="18942" xr:uid="{00000000-0005-0000-0000-0000FB880000}"/>
    <cellStyle name="Fechas 8 2 2 4 2 9 2" xfId="36241" xr:uid="{00000000-0005-0000-0000-0000FC880000}"/>
    <cellStyle name="Fechas 8 2 2 4 3" xfId="18943" xr:uid="{00000000-0005-0000-0000-0000FD880000}"/>
    <cellStyle name="Fechas 8 2 2 4 3 2" xfId="18944" xr:uid="{00000000-0005-0000-0000-0000FE880000}"/>
    <cellStyle name="Fechas 8 2 2 4 3 2 2" xfId="18945" xr:uid="{00000000-0005-0000-0000-0000FF880000}"/>
    <cellStyle name="Fechas 8 2 2 4 3 2 2 2" xfId="38301" xr:uid="{00000000-0005-0000-0000-000000890000}"/>
    <cellStyle name="Fechas 8 2 2 4 3 2 3" xfId="18946" xr:uid="{00000000-0005-0000-0000-000001890000}"/>
    <cellStyle name="Fechas 8 2 2 4 3 2 3 2" xfId="49261" xr:uid="{00000000-0005-0000-0000-000002890000}"/>
    <cellStyle name="Fechas 8 2 2 4 3 2 4" xfId="18947" xr:uid="{00000000-0005-0000-0000-000003890000}"/>
    <cellStyle name="Fechas 8 2 2 4 3 2 4 2" xfId="49262" xr:uid="{00000000-0005-0000-0000-000004890000}"/>
    <cellStyle name="Fechas 8 2 2 4 3 2 5" xfId="18948" xr:uid="{00000000-0005-0000-0000-000005890000}"/>
    <cellStyle name="Fechas 8 2 2 4 3 2 5 2" xfId="49263" xr:uid="{00000000-0005-0000-0000-000006890000}"/>
    <cellStyle name="Fechas 8 2 2 4 3 2 6" xfId="33213" xr:uid="{00000000-0005-0000-0000-000007890000}"/>
    <cellStyle name="Fechas 8 2 2 4 3 3" xfId="18949" xr:uid="{00000000-0005-0000-0000-000008890000}"/>
    <cellStyle name="Fechas 8 2 2 4 3 3 2" xfId="18950" xr:uid="{00000000-0005-0000-0000-000009890000}"/>
    <cellStyle name="Fechas 8 2 2 4 3 3 2 2" xfId="40555" xr:uid="{00000000-0005-0000-0000-00000A890000}"/>
    <cellStyle name="Fechas 8 2 2 4 3 3 3" xfId="18951" xr:uid="{00000000-0005-0000-0000-00000B890000}"/>
    <cellStyle name="Fechas 8 2 2 4 3 3 3 2" xfId="49264" xr:uid="{00000000-0005-0000-0000-00000C890000}"/>
    <cellStyle name="Fechas 8 2 2 4 3 3 4" xfId="18952" xr:uid="{00000000-0005-0000-0000-00000D890000}"/>
    <cellStyle name="Fechas 8 2 2 4 3 3 4 2" xfId="49265" xr:uid="{00000000-0005-0000-0000-00000E890000}"/>
    <cellStyle name="Fechas 8 2 2 4 3 3 5" xfId="18953" xr:uid="{00000000-0005-0000-0000-00000F890000}"/>
    <cellStyle name="Fechas 8 2 2 4 3 3 5 2" xfId="49266" xr:uid="{00000000-0005-0000-0000-000010890000}"/>
    <cellStyle name="Fechas 8 2 2 4 3 3 6" xfId="35467" xr:uid="{00000000-0005-0000-0000-000011890000}"/>
    <cellStyle name="Fechas 8 2 2 4 3 4" xfId="18954" xr:uid="{00000000-0005-0000-0000-000012890000}"/>
    <cellStyle name="Fechas 8 2 2 4 3 4 2" xfId="36856" xr:uid="{00000000-0005-0000-0000-000013890000}"/>
    <cellStyle name="Fechas 8 2 2 4 3 5" xfId="31768" xr:uid="{00000000-0005-0000-0000-000014890000}"/>
    <cellStyle name="Fechas 8 2 2 4 4" xfId="18955" xr:uid="{00000000-0005-0000-0000-000015890000}"/>
    <cellStyle name="Fechas 8 2 2 4 4 2" xfId="18956" xr:uid="{00000000-0005-0000-0000-000016890000}"/>
    <cellStyle name="Fechas 8 2 2 4 4 2 2" xfId="18957" xr:uid="{00000000-0005-0000-0000-000017890000}"/>
    <cellStyle name="Fechas 8 2 2 4 4 2 2 2" xfId="38355" xr:uid="{00000000-0005-0000-0000-000018890000}"/>
    <cellStyle name="Fechas 8 2 2 4 4 2 3" xfId="18958" xr:uid="{00000000-0005-0000-0000-000019890000}"/>
    <cellStyle name="Fechas 8 2 2 4 4 2 3 2" xfId="49267" xr:uid="{00000000-0005-0000-0000-00001A890000}"/>
    <cellStyle name="Fechas 8 2 2 4 4 2 4" xfId="18959" xr:uid="{00000000-0005-0000-0000-00001B890000}"/>
    <cellStyle name="Fechas 8 2 2 4 4 2 4 2" xfId="49268" xr:uid="{00000000-0005-0000-0000-00001C890000}"/>
    <cellStyle name="Fechas 8 2 2 4 4 2 5" xfId="33267" xr:uid="{00000000-0005-0000-0000-00001D890000}"/>
    <cellStyle name="Fechas 8 2 2 4 4 3" xfId="18960" xr:uid="{00000000-0005-0000-0000-00001E890000}"/>
    <cellStyle name="Fechas 8 2 2 4 4 3 2" xfId="18961" xr:uid="{00000000-0005-0000-0000-00001F890000}"/>
    <cellStyle name="Fechas 8 2 2 4 4 3 2 2" xfId="39227" xr:uid="{00000000-0005-0000-0000-000020890000}"/>
    <cellStyle name="Fechas 8 2 2 4 4 3 3" xfId="18962" xr:uid="{00000000-0005-0000-0000-000021890000}"/>
    <cellStyle name="Fechas 8 2 2 4 4 3 3 2" xfId="49269" xr:uid="{00000000-0005-0000-0000-000022890000}"/>
    <cellStyle name="Fechas 8 2 2 4 4 3 4" xfId="18963" xr:uid="{00000000-0005-0000-0000-000023890000}"/>
    <cellStyle name="Fechas 8 2 2 4 4 3 4 2" xfId="49270" xr:uid="{00000000-0005-0000-0000-000024890000}"/>
    <cellStyle name="Fechas 8 2 2 4 4 3 5" xfId="34139" xr:uid="{00000000-0005-0000-0000-000025890000}"/>
    <cellStyle name="Fechas 8 2 2 4 4 4" xfId="18964" xr:uid="{00000000-0005-0000-0000-000026890000}"/>
    <cellStyle name="Fechas 8 2 2 4 4 4 2" xfId="18965" xr:uid="{00000000-0005-0000-0000-000027890000}"/>
    <cellStyle name="Fechas 8 2 2 4 4 4 2 2" xfId="40609" xr:uid="{00000000-0005-0000-0000-000028890000}"/>
    <cellStyle name="Fechas 8 2 2 4 4 4 3" xfId="18966" xr:uid="{00000000-0005-0000-0000-000029890000}"/>
    <cellStyle name="Fechas 8 2 2 4 4 4 3 2" xfId="49271" xr:uid="{00000000-0005-0000-0000-00002A890000}"/>
    <cellStyle name="Fechas 8 2 2 4 4 4 4" xfId="18967" xr:uid="{00000000-0005-0000-0000-00002B890000}"/>
    <cellStyle name="Fechas 8 2 2 4 4 4 4 2" xfId="49272" xr:uid="{00000000-0005-0000-0000-00002C890000}"/>
    <cellStyle name="Fechas 8 2 2 4 4 4 5" xfId="35521" xr:uid="{00000000-0005-0000-0000-00002D890000}"/>
    <cellStyle name="Fechas 8 2 2 4 4 5" xfId="18968" xr:uid="{00000000-0005-0000-0000-00002E890000}"/>
    <cellStyle name="Fechas 8 2 2 4 4 5 2" xfId="36910" xr:uid="{00000000-0005-0000-0000-00002F890000}"/>
    <cellStyle name="Fechas 8 2 2 4 4 6" xfId="18969" xr:uid="{00000000-0005-0000-0000-000030890000}"/>
    <cellStyle name="Fechas 8 2 2 4 4 6 2" xfId="49273" xr:uid="{00000000-0005-0000-0000-000031890000}"/>
    <cellStyle name="Fechas 8 2 2 4 4 7" xfId="18970" xr:uid="{00000000-0005-0000-0000-000032890000}"/>
    <cellStyle name="Fechas 8 2 2 4 4 7 2" xfId="49274" xr:uid="{00000000-0005-0000-0000-000033890000}"/>
    <cellStyle name="Fechas 8 2 2 4 4 8" xfId="18971" xr:uid="{00000000-0005-0000-0000-000034890000}"/>
    <cellStyle name="Fechas 8 2 2 4 4 8 2" xfId="49275" xr:uid="{00000000-0005-0000-0000-000035890000}"/>
    <cellStyle name="Fechas 8 2 2 4 4 9" xfId="31822" xr:uid="{00000000-0005-0000-0000-000036890000}"/>
    <cellStyle name="Fechas 8 2 2 4 5" xfId="18972" xr:uid="{00000000-0005-0000-0000-000037890000}"/>
    <cellStyle name="Fechas 8 2 2 4 5 2" xfId="18973" xr:uid="{00000000-0005-0000-0000-000038890000}"/>
    <cellStyle name="Fechas 8 2 2 4 5 2 2" xfId="18974" xr:uid="{00000000-0005-0000-0000-000039890000}"/>
    <cellStyle name="Fechas 8 2 2 4 5 2 2 2" xfId="38414" xr:uid="{00000000-0005-0000-0000-00003A890000}"/>
    <cellStyle name="Fechas 8 2 2 4 5 2 3" xfId="18975" xr:uid="{00000000-0005-0000-0000-00003B890000}"/>
    <cellStyle name="Fechas 8 2 2 4 5 2 3 2" xfId="49276" xr:uid="{00000000-0005-0000-0000-00003C890000}"/>
    <cellStyle name="Fechas 8 2 2 4 5 2 4" xfId="18976" xr:uid="{00000000-0005-0000-0000-00003D890000}"/>
    <cellStyle name="Fechas 8 2 2 4 5 2 4 2" xfId="49277" xr:uid="{00000000-0005-0000-0000-00003E890000}"/>
    <cellStyle name="Fechas 8 2 2 4 5 2 5" xfId="33326" xr:uid="{00000000-0005-0000-0000-00003F890000}"/>
    <cellStyle name="Fechas 8 2 2 4 5 3" xfId="18977" xr:uid="{00000000-0005-0000-0000-000040890000}"/>
    <cellStyle name="Fechas 8 2 2 4 5 3 2" xfId="18978" xr:uid="{00000000-0005-0000-0000-000041890000}"/>
    <cellStyle name="Fechas 8 2 2 4 5 3 2 2" xfId="39286" xr:uid="{00000000-0005-0000-0000-000042890000}"/>
    <cellStyle name="Fechas 8 2 2 4 5 3 3" xfId="18979" xr:uid="{00000000-0005-0000-0000-000043890000}"/>
    <cellStyle name="Fechas 8 2 2 4 5 3 3 2" xfId="49278" xr:uid="{00000000-0005-0000-0000-000044890000}"/>
    <cellStyle name="Fechas 8 2 2 4 5 3 4" xfId="18980" xr:uid="{00000000-0005-0000-0000-000045890000}"/>
    <cellStyle name="Fechas 8 2 2 4 5 3 4 2" xfId="49279" xr:uid="{00000000-0005-0000-0000-000046890000}"/>
    <cellStyle name="Fechas 8 2 2 4 5 3 5" xfId="34198" xr:uid="{00000000-0005-0000-0000-000047890000}"/>
    <cellStyle name="Fechas 8 2 2 4 5 4" xfId="18981" xr:uid="{00000000-0005-0000-0000-000048890000}"/>
    <cellStyle name="Fechas 8 2 2 4 5 4 2" xfId="18982" xr:uid="{00000000-0005-0000-0000-000049890000}"/>
    <cellStyle name="Fechas 8 2 2 4 5 4 2 2" xfId="40668" xr:uid="{00000000-0005-0000-0000-00004A890000}"/>
    <cellStyle name="Fechas 8 2 2 4 5 4 3" xfId="18983" xr:uid="{00000000-0005-0000-0000-00004B890000}"/>
    <cellStyle name="Fechas 8 2 2 4 5 4 3 2" xfId="49280" xr:uid="{00000000-0005-0000-0000-00004C890000}"/>
    <cellStyle name="Fechas 8 2 2 4 5 4 4" xfId="18984" xr:uid="{00000000-0005-0000-0000-00004D890000}"/>
    <cellStyle name="Fechas 8 2 2 4 5 4 4 2" xfId="49281" xr:uid="{00000000-0005-0000-0000-00004E890000}"/>
    <cellStyle name="Fechas 8 2 2 4 5 4 5" xfId="35580" xr:uid="{00000000-0005-0000-0000-00004F890000}"/>
    <cellStyle name="Fechas 8 2 2 4 5 5" xfId="18985" xr:uid="{00000000-0005-0000-0000-000050890000}"/>
    <cellStyle name="Fechas 8 2 2 4 5 5 2" xfId="36969" xr:uid="{00000000-0005-0000-0000-000051890000}"/>
    <cellStyle name="Fechas 8 2 2 4 5 6" xfId="18986" xr:uid="{00000000-0005-0000-0000-000052890000}"/>
    <cellStyle name="Fechas 8 2 2 4 5 6 2" xfId="49282" xr:uid="{00000000-0005-0000-0000-000053890000}"/>
    <cellStyle name="Fechas 8 2 2 4 5 7" xfId="18987" xr:uid="{00000000-0005-0000-0000-000054890000}"/>
    <cellStyle name="Fechas 8 2 2 4 5 7 2" xfId="49283" xr:uid="{00000000-0005-0000-0000-000055890000}"/>
    <cellStyle name="Fechas 8 2 2 4 5 8" xfId="18988" xr:uid="{00000000-0005-0000-0000-000056890000}"/>
    <cellStyle name="Fechas 8 2 2 4 5 8 2" xfId="49284" xr:uid="{00000000-0005-0000-0000-000057890000}"/>
    <cellStyle name="Fechas 8 2 2 4 5 9" xfId="31881" xr:uid="{00000000-0005-0000-0000-000058890000}"/>
    <cellStyle name="Fechas 8 2 2 4 6" xfId="18989" xr:uid="{00000000-0005-0000-0000-000059890000}"/>
    <cellStyle name="Fechas 8 2 2 4 6 2" xfId="18990" xr:uid="{00000000-0005-0000-0000-00005A890000}"/>
    <cellStyle name="Fechas 8 2 2 4 6 2 2" xfId="18991" xr:uid="{00000000-0005-0000-0000-00005B890000}"/>
    <cellStyle name="Fechas 8 2 2 4 6 2 2 2" xfId="39024" xr:uid="{00000000-0005-0000-0000-00005C890000}"/>
    <cellStyle name="Fechas 8 2 2 4 6 2 3" xfId="18992" xr:uid="{00000000-0005-0000-0000-00005D890000}"/>
    <cellStyle name="Fechas 8 2 2 4 6 2 3 2" xfId="49285" xr:uid="{00000000-0005-0000-0000-00005E890000}"/>
    <cellStyle name="Fechas 8 2 2 4 6 2 4" xfId="18993" xr:uid="{00000000-0005-0000-0000-00005F890000}"/>
    <cellStyle name="Fechas 8 2 2 4 6 2 4 2" xfId="49286" xr:uid="{00000000-0005-0000-0000-000060890000}"/>
    <cellStyle name="Fechas 8 2 2 4 6 2 5" xfId="33936" xr:uid="{00000000-0005-0000-0000-000061890000}"/>
    <cellStyle name="Fechas 8 2 2 4 6 3" xfId="18994" xr:uid="{00000000-0005-0000-0000-000062890000}"/>
    <cellStyle name="Fechas 8 2 2 4 6 3 2" xfId="18995" xr:uid="{00000000-0005-0000-0000-000063890000}"/>
    <cellStyle name="Fechas 8 2 2 4 6 3 2 2" xfId="40240" xr:uid="{00000000-0005-0000-0000-000064890000}"/>
    <cellStyle name="Fechas 8 2 2 4 6 3 3" xfId="18996" xr:uid="{00000000-0005-0000-0000-000065890000}"/>
    <cellStyle name="Fechas 8 2 2 4 6 3 3 2" xfId="49287" xr:uid="{00000000-0005-0000-0000-000066890000}"/>
    <cellStyle name="Fechas 8 2 2 4 6 3 4" xfId="18997" xr:uid="{00000000-0005-0000-0000-000067890000}"/>
    <cellStyle name="Fechas 8 2 2 4 6 3 4 2" xfId="49288" xr:uid="{00000000-0005-0000-0000-000068890000}"/>
    <cellStyle name="Fechas 8 2 2 4 6 3 5" xfId="35152" xr:uid="{00000000-0005-0000-0000-000069890000}"/>
    <cellStyle name="Fechas 8 2 2 4 6 4" xfId="18998" xr:uid="{00000000-0005-0000-0000-00006A890000}"/>
    <cellStyle name="Fechas 8 2 2 4 6 4 2" xfId="36541" xr:uid="{00000000-0005-0000-0000-00006B890000}"/>
    <cellStyle name="Fechas 8 2 2 4 6 5" xfId="18999" xr:uid="{00000000-0005-0000-0000-00006C890000}"/>
    <cellStyle name="Fechas 8 2 2 4 6 5 2" xfId="49289" xr:uid="{00000000-0005-0000-0000-00006D890000}"/>
    <cellStyle name="Fechas 8 2 2 4 6 6" xfId="19000" xr:uid="{00000000-0005-0000-0000-00006E890000}"/>
    <cellStyle name="Fechas 8 2 2 4 6 6 2" xfId="49290" xr:uid="{00000000-0005-0000-0000-00006F890000}"/>
    <cellStyle name="Fechas 8 2 2 4 6 7" xfId="19001" xr:uid="{00000000-0005-0000-0000-000070890000}"/>
    <cellStyle name="Fechas 8 2 2 4 6 7 2" xfId="49291" xr:uid="{00000000-0005-0000-0000-000071890000}"/>
    <cellStyle name="Fechas 8 2 2 4 6 8" xfId="31453" xr:uid="{00000000-0005-0000-0000-000072890000}"/>
    <cellStyle name="Fechas 8 2 2 4 7" xfId="19002" xr:uid="{00000000-0005-0000-0000-000073890000}"/>
    <cellStyle name="Fechas 8 2 2 4 7 2" xfId="19003" xr:uid="{00000000-0005-0000-0000-000074890000}"/>
    <cellStyle name="Fechas 8 2 2 4 7 2 2" xfId="37762" xr:uid="{00000000-0005-0000-0000-000075890000}"/>
    <cellStyle name="Fechas 8 2 2 4 7 3" xfId="19004" xr:uid="{00000000-0005-0000-0000-000076890000}"/>
    <cellStyle name="Fechas 8 2 2 4 7 3 2" xfId="49292" xr:uid="{00000000-0005-0000-0000-000077890000}"/>
    <cellStyle name="Fechas 8 2 2 4 7 4" xfId="19005" xr:uid="{00000000-0005-0000-0000-000078890000}"/>
    <cellStyle name="Fechas 8 2 2 4 7 4 2" xfId="49293" xr:uid="{00000000-0005-0000-0000-000079890000}"/>
    <cellStyle name="Fechas 8 2 2 4 7 5" xfId="32674" xr:uid="{00000000-0005-0000-0000-00007A890000}"/>
    <cellStyle name="Fechas 8 2 2 4 8" xfId="19006" xr:uid="{00000000-0005-0000-0000-00007B890000}"/>
    <cellStyle name="Fechas 8 2 2 4 8 2" xfId="19007" xr:uid="{00000000-0005-0000-0000-00007C890000}"/>
    <cellStyle name="Fechas 8 2 2 4 8 2 2" xfId="37528" xr:uid="{00000000-0005-0000-0000-00007D890000}"/>
    <cellStyle name="Fechas 8 2 2 4 8 3" xfId="19008" xr:uid="{00000000-0005-0000-0000-00007E890000}"/>
    <cellStyle name="Fechas 8 2 2 4 8 3 2" xfId="49294" xr:uid="{00000000-0005-0000-0000-00007F890000}"/>
    <cellStyle name="Fechas 8 2 2 4 8 4" xfId="19009" xr:uid="{00000000-0005-0000-0000-000080890000}"/>
    <cellStyle name="Fechas 8 2 2 4 8 4 2" xfId="49295" xr:uid="{00000000-0005-0000-0000-000081890000}"/>
    <cellStyle name="Fechas 8 2 2 4 8 5" xfId="32440" xr:uid="{00000000-0005-0000-0000-000082890000}"/>
    <cellStyle name="Fechas 8 2 2 4 9" xfId="19010" xr:uid="{00000000-0005-0000-0000-000083890000}"/>
    <cellStyle name="Fechas 8 2 2 4 9 2" xfId="19011" xr:uid="{00000000-0005-0000-0000-000084890000}"/>
    <cellStyle name="Fechas 8 2 2 4 9 2 2" xfId="39954" xr:uid="{00000000-0005-0000-0000-000085890000}"/>
    <cellStyle name="Fechas 8 2 2 4 9 3" xfId="19012" xr:uid="{00000000-0005-0000-0000-000086890000}"/>
    <cellStyle name="Fechas 8 2 2 4 9 3 2" xfId="49296" xr:uid="{00000000-0005-0000-0000-000087890000}"/>
    <cellStyle name="Fechas 8 2 2 4 9 4" xfId="19013" xr:uid="{00000000-0005-0000-0000-000088890000}"/>
    <cellStyle name="Fechas 8 2 2 4 9 4 2" xfId="49297" xr:uid="{00000000-0005-0000-0000-000089890000}"/>
    <cellStyle name="Fechas 8 2 2 4 9 5" xfId="34866" xr:uid="{00000000-0005-0000-0000-00008A890000}"/>
    <cellStyle name="Fechas 8 2 2 5" xfId="19014" xr:uid="{00000000-0005-0000-0000-00008B890000}"/>
    <cellStyle name="Fechas 8 2 2 5 2" xfId="19015" xr:uid="{00000000-0005-0000-0000-00008C890000}"/>
    <cellStyle name="Fechas 8 2 2 5 2 2" xfId="19016" xr:uid="{00000000-0005-0000-0000-00008D890000}"/>
    <cellStyle name="Fechas 8 2 2 5 2 2 2" xfId="38297" xr:uid="{00000000-0005-0000-0000-00008E890000}"/>
    <cellStyle name="Fechas 8 2 2 5 2 3" xfId="19017" xr:uid="{00000000-0005-0000-0000-00008F890000}"/>
    <cellStyle name="Fechas 8 2 2 5 2 3 2" xfId="49298" xr:uid="{00000000-0005-0000-0000-000090890000}"/>
    <cellStyle name="Fechas 8 2 2 5 2 4" xfId="19018" xr:uid="{00000000-0005-0000-0000-000091890000}"/>
    <cellStyle name="Fechas 8 2 2 5 2 4 2" xfId="49299" xr:uid="{00000000-0005-0000-0000-000092890000}"/>
    <cellStyle name="Fechas 8 2 2 5 2 5" xfId="19019" xr:uid="{00000000-0005-0000-0000-000093890000}"/>
    <cellStyle name="Fechas 8 2 2 5 2 5 2" xfId="49300" xr:uid="{00000000-0005-0000-0000-000094890000}"/>
    <cellStyle name="Fechas 8 2 2 5 2 6" xfId="33209" xr:uid="{00000000-0005-0000-0000-000095890000}"/>
    <cellStyle name="Fechas 8 2 2 5 3" xfId="19020" xr:uid="{00000000-0005-0000-0000-000096890000}"/>
    <cellStyle name="Fechas 8 2 2 5 3 2" xfId="19021" xr:uid="{00000000-0005-0000-0000-000097890000}"/>
    <cellStyle name="Fechas 8 2 2 5 3 2 2" xfId="40551" xr:uid="{00000000-0005-0000-0000-000098890000}"/>
    <cellStyle name="Fechas 8 2 2 5 3 3" xfId="19022" xr:uid="{00000000-0005-0000-0000-000099890000}"/>
    <cellStyle name="Fechas 8 2 2 5 3 3 2" xfId="49301" xr:uid="{00000000-0005-0000-0000-00009A890000}"/>
    <cellStyle name="Fechas 8 2 2 5 3 4" xfId="19023" xr:uid="{00000000-0005-0000-0000-00009B890000}"/>
    <cellStyle name="Fechas 8 2 2 5 3 4 2" xfId="49302" xr:uid="{00000000-0005-0000-0000-00009C890000}"/>
    <cellStyle name="Fechas 8 2 2 5 3 5" xfId="19024" xr:uid="{00000000-0005-0000-0000-00009D890000}"/>
    <cellStyle name="Fechas 8 2 2 5 3 5 2" xfId="49303" xr:uid="{00000000-0005-0000-0000-00009E890000}"/>
    <cellStyle name="Fechas 8 2 2 5 3 6" xfId="35463" xr:uid="{00000000-0005-0000-0000-00009F890000}"/>
    <cellStyle name="Fechas 8 2 2 5 4" xfId="19025" xr:uid="{00000000-0005-0000-0000-0000A0890000}"/>
    <cellStyle name="Fechas 8 2 2 5 4 2" xfId="36852" xr:uid="{00000000-0005-0000-0000-0000A1890000}"/>
    <cellStyle name="Fechas 8 2 2 5 5" xfId="31764" xr:uid="{00000000-0005-0000-0000-0000A2890000}"/>
    <cellStyle name="Fechas 8 2 2 6" xfId="19026" xr:uid="{00000000-0005-0000-0000-0000A3890000}"/>
    <cellStyle name="Fechas 8 2 2 6 2" xfId="19027" xr:uid="{00000000-0005-0000-0000-0000A4890000}"/>
    <cellStyle name="Fechas 8 2 2 6 2 2" xfId="19028" xr:uid="{00000000-0005-0000-0000-0000A5890000}"/>
    <cellStyle name="Fechas 8 2 2 6 2 2 2" xfId="38351" xr:uid="{00000000-0005-0000-0000-0000A6890000}"/>
    <cellStyle name="Fechas 8 2 2 6 2 3" xfId="19029" xr:uid="{00000000-0005-0000-0000-0000A7890000}"/>
    <cellStyle name="Fechas 8 2 2 6 2 3 2" xfId="49304" xr:uid="{00000000-0005-0000-0000-0000A8890000}"/>
    <cellStyle name="Fechas 8 2 2 6 2 4" xfId="19030" xr:uid="{00000000-0005-0000-0000-0000A9890000}"/>
    <cellStyle name="Fechas 8 2 2 6 2 4 2" xfId="49305" xr:uid="{00000000-0005-0000-0000-0000AA890000}"/>
    <cellStyle name="Fechas 8 2 2 6 2 5" xfId="33263" xr:uid="{00000000-0005-0000-0000-0000AB890000}"/>
    <cellStyle name="Fechas 8 2 2 6 3" xfId="19031" xr:uid="{00000000-0005-0000-0000-0000AC890000}"/>
    <cellStyle name="Fechas 8 2 2 6 3 2" xfId="19032" xr:uid="{00000000-0005-0000-0000-0000AD890000}"/>
    <cellStyle name="Fechas 8 2 2 6 3 2 2" xfId="39223" xr:uid="{00000000-0005-0000-0000-0000AE890000}"/>
    <cellStyle name="Fechas 8 2 2 6 3 3" xfId="19033" xr:uid="{00000000-0005-0000-0000-0000AF890000}"/>
    <cellStyle name="Fechas 8 2 2 6 3 3 2" xfId="49306" xr:uid="{00000000-0005-0000-0000-0000B0890000}"/>
    <cellStyle name="Fechas 8 2 2 6 3 4" xfId="19034" xr:uid="{00000000-0005-0000-0000-0000B1890000}"/>
    <cellStyle name="Fechas 8 2 2 6 3 4 2" xfId="49307" xr:uid="{00000000-0005-0000-0000-0000B2890000}"/>
    <cellStyle name="Fechas 8 2 2 6 3 5" xfId="34135" xr:uid="{00000000-0005-0000-0000-0000B3890000}"/>
    <cellStyle name="Fechas 8 2 2 6 4" xfId="19035" xr:uid="{00000000-0005-0000-0000-0000B4890000}"/>
    <cellStyle name="Fechas 8 2 2 6 4 2" xfId="19036" xr:uid="{00000000-0005-0000-0000-0000B5890000}"/>
    <cellStyle name="Fechas 8 2 2 6 4 2 2" xfId="40605" xr:uid="{00000000-0005-0000-0000-0000B6890000}"/>
    <cellStyle name="Fechas 8 2 2 6 4 3" xfId="19037" xr:uid="{00000000-0005-0000-0000-0000B7890000}"/>
    <cellStyle name="Fechas 8 2 2 6 4 3 2" xfId="49308" xr:uid="{00000000-0005-0000-0000-0000B8890000}"/>
    <cellStyle name="Fechas 8 2 2 6 4 4" xfId="19038" xr:uid="{00000000-0005-0000-0000-0000B9890000}"/>
    <cellStyle name="Fechas 8 2 2 6 4 4 2" xfId="49309" xr:uid="{00000000-0005-0000-0000-0000BA890000}"/>
    <cellStyle name="Fechas 8 2 2 6 4 5" xfId="35517" xr:uid="{00000000-0005-0000-0000-0000BB890000}"/>
    <cellStyle name="Fechas 8 2 2 6 5" xfId="19039" xr:uid="{00000000-0005-0000-0000-0000BC890000}"/>
    <cellStyle name="Fechas 8 2 2 6 5 2" xfId="36906" xr:uid="{00000000-0005-0000-0000-0000BD890000}"/>
    <cellStyle name="Fechas 8 2 2 6 6" xfId="19040" xr:uid="{00000000-0005-0000-0000-0000BE890000}"/>
    <cellStyle name="Fechas 8 2 2 6 6 2" xfId="49310" xr:uid="{00000000-0005-0000-0000-0000BF890000}"/>
    <cellStyle name="Fechas 8 2 2 6 7" xfId="19041" xr:uid="{00000000-0005-0000-0000-0000C0890000}"/>
    <cellStyle name="Fechas 8 2 2 6 7 2" xfId="49311" xr:uid="{00000000-0005-0000-0000-0000C1890000}"/>
    <cellStyle name="Fechas 8 2 2 6 8" xfId="19042" xr:uid="{00000000-0005-0000-0000-0000C2890000}"/>
    <cellStyle name="Fechas 8 2 2 6 8 2" xfId="49312" xr:uid="{00000000-0005-0000-0000-0000C3890000}"/>
    <cellStyle name="Fechas 8 2 2 6 9" xfId="31818" xr:uid="{00000000-0005-0000-0000-0000C4890000}"/>
    <cellStyle name="Fechas 8 2 2 7" xfId="19043" xr:uid="{00000000-0005-0000-0000-0000C5890000}"/>
    <cellStyle name="Fechas 8 2 2 7 2" xfId="19044" xr:uid="{00000000-0005-0000-0000-0000C6890000}"/>
    <cellStyle name="Fechas 8 2 2 7 2 2" xfId="19045" xr:uid="{00000000-0005-0000-0000-0000C7890000}"/>
    <cellStyle name="Fechas 8 2 2 7 2 2 2" xfId="38418" xr:uid="{00000000-0005-0000-0000-0000C8890000}"/>
    <cellStyle name="Fechas 8 2 2 7 2 3" xfId="19046" xr:uid="{00000000-0005-0000-0000-0000C9890000}"/>
    <cellStyle name="Fechas 8 2 2 7 2 3 2" xfId="49313" xr:uid="{00000000-0005-0000-0000-0000CA890000}"/>
    <cellStyle name="Fechas 8 2 2 7 2 4" xfId="19047" xr:uid="{00000000-0005-0000-0000-0000CB890000}"/>
    <cellStyle name="Fechas 8 2 2 7 2 4 2" xfId="49314" xr:uid="{00000000-0005-0000-0000-0000CC890000}"/>
    <cellStyle name="Fechas 8 2 2 7 2 5" xfId="33330" xr:uid="{00000000-0005-0000-0000-0000CD890000}"/>
    <cellStyle name="Fechas 8 2 2 7 3" xfId="19048" xr:uid="{00000000-0005-0000-0000-0000CE890000}"/>
    <cellStyle name="Fechas 8 2 2 7 3 2" xfId="19049" xr:uid="{00000000-0005-0000-0000-0000CF890000}"/>
    <cellStyle name="Fechas 8 2 2 7 3 2 2" xfId="39290" xr:uid="{00000000-0005-0000-0000-0000D0890000}"/>
    <cellStyle name="Fechas 8 2 2 7 3 3" xfId="19050" xr:uid="{00000000-0005-0000-0000-0000D1890000}"/>
    <cellStyle name="Fechas 8 2 2 7 3 3 2" xfId="49315" xr:uid="{00000000-0005-0000-0000-0000D2890000}"/>
    <cellStyle name="Fechas 8 2 2 7 3 4" xfId="19051" xr:uid="{00000000-0005-0000-0000-0000D3890000}"/>
    <cellStyle name="Fechas 8 2 2 7 3 4 2" xfId="49316" xr:uid="{00000000-0005-0000-0000-0000D4890000}"/>
    <cellStyle name="Fechas 8 2 2 7 3 5" xfId="34202" xr:uid="{00000000-0005-0000-0000-0000D5890000}"/>
    <cellStyle name="Fechas 8 2 2 7 4" xfId="19052" xr:uid="{00000000-0005-0000-0000-0000D6890000}"/>
    <cellStyle name="Fechas 8 2 2 7 4 2" xfId="19053" xr:uid="{00000000-0005-0000-0000-0000D7890000}"/>
    <cellStyle name="Fechas 8 2 2 7 4 2 2" xfId="40672" xr:uid="{00000000-0005-0000-0000-0000D8890000}"/>
    <cellStyle name="Fechas 8 2 2 7 4 3" xfId="19054" xr:uid="{00000000-0005-0000-0000-0000D9890000}"/>
    <cellStyle name="Fechas 8 2 2 7 4 3 2" xfId="49317" xr:uid="{00000000-0005-0000-0000-0000DA890000}"/>
    <cellStyle name="Fechas 8 2 2 7 4 4" xfId="19055" xr:uid="{00000000-0005-0000-0000-0000DB890000}"/>
    <cellStyle name="Fechas 8 2 2 7 4 4 2" xfId="49318" xr:uid="{00000000-0005-0000-0000-0000DC890000}"/>
    <cellStyle name="Fechas 8 2 2 7 4 5" xfId="35584" xr:uid="{00000000-0005-0000-0000-0000DD890000}"/>
    <cellStyle name="Fechas 8 2 2 7 5" xfId="19056" xr:uid="{00000000-0005-0000-0000-0000DE890000}"/>
    <cellStyle name="Fechas 8 2 2 7 5 2" xfId="36973" xr:uid="{00000000-0005-0000-0000-0000DF890000}"/>
    <cellStyle name="Fechas 8 2 2 7 6" xfId="19057" xr:uid="{00000000-0005-0000-0000-0000E0890000}"/>
    <cellStyle name="Fechas 8 2 2 7 6 2" xfId="49319" xr:uid="{00000000-0005-0000-0000-0000E1890000}"/>
    <cellStyle name="Fechas 8 2 2 7 7" xfId="19058" xr:uid="{00000000-0005-0000-0000-0000E2890000}"/>
    <cellStyle name="Fechas 8 2 2 7 7 2" xfId="49320" xr:uid="{00000000-0005-0000-0000-0000E3890000}"/>
    <cellStyle name="Fechas 8 2 2 7 8" xfId="19059" xr:uid="{00000000-0005-0000-0000-0000E4890000}"/>
    <cellStyle name="Fechas 8 2 2 7 8 2" xfId="49321" xr:uid="{00000000-0005-0000-0000-0000E5890000}"/>
    <cellStyle name="Fechas 8 2 2 7 9" xfId="31885" xr:uid="{00000000-0005-0000-0000-0000E6890000}"/>
    <cellStyle name="Fechas 8 2 2 8" xfId="19060" xr:uid="{00000000-0005-0000-0000-0000E7890000}"/>
    <cellStyle name="Fechas 8 2 2 8 2" xfId="19061" xr:uid="{00000000-0005-0000-0000-0000E8890000}"/>
    <cellStyle name="Fechas 8 2 2 8 2 2" xfId="19062" xr:uid="{00000000-0005-0000-0000-0000E9890000}"/>
    <cellStyle name="Fechas 8 2 2 8 2 2 2" xfId="39020" xr:uid="{00000000-0005-0000-0000-0000EA890000}"/>
    <cellStyle name="Fechas 8 2 2 8 2 3" xfId="19063" xr:uid="{00000000-0005-0000-0000-0000EB890000}"/>
    <cellStyle name="Fechas 8 2 2 8 2 3 2" xfId="49322" xr:uid="{00000000-0005-0000-0000-0000EC890000}"/>
    <cellStyle name="Fechas 8 2 2 8 2 4" xfId="19064" xr:uid="{00000000-0005-0000-0000-0000ED890000}"/>
    <cellStyle name="Fechas 8 2 2 8 2 4 2" xfId="49323" xr:uid="{00000000-0005-0000-0000-0000EE890000}"/>
    <cellStyle name="Fechas 8 2 2 8 2 5" xfId="33932" xr:uid="{00000000-0005-0000-0000-0000EF890000}"/>
    <cellStyle name="Fechas 8 2 2 8 3" xfId="19065" xr:uid="{00000000-0005-0000-0000-0000F0890000}"/>
    <cellStyle name="Fechas 8 2 2 8 3 2" xfId="19066" xr:uid="{00000000-0005-0000-0000-0000F1890000}"/>
    <cellStyle name="Fechas 8 2 2 8 3 2 2" xfId="40236" xr:uid="{00000000-0005-0000-0000-0000F2890000}"/>
    <cellStyle name="Fechas 8 2 2 8 3 3" xfId="19067" xr:uid="{00000000-0005-0000-0000-0000F3890000}"/>
    <cellStyle name="Fechas 8 2 2 8 3 3 2" xfId="49324" xr:uid="{00000000-0005-0000-0000-0000F4890000}"/>
    <cellStyle name="Fechas 8 2 2 8 3 4" xfId="19068" xr:uid="{00000000-0005-0000-0000-0000F5890000}"/>
    <cellStyle name="Fechas 8 2 2 8 3 4 2" xfId="49325" xr:uid="{00000000-0005-0000-0000-0000F6890000}"/>
    <cellStyle name="Fechas 8 2 2 8 3 5" xfId="35148" xr:uid="{00000000-0005-0000-0000-0000F7890000}"/>
    <cellStyle name="Fechas 8 2 2 8 4" xfId="19069" xr:uid="{00000000-0005-0000-0000-0000F8890000}"/>
    <cellStyle name="Fechas 8 2 2 8 4 2" xfId="36537" xr:uid="{00000000-0005-0000-0000-0000F9890000}"/>
    <cellStyle name="Fechas 8 2 2 8 5" xfId="19070" xr:uid="{00000000-0005-0000-0000-0000FA890000}"/>
    <cellStyle name="Fechas 8 2 2 8 5 2" xfId="49326" xr:uid="{00000000-0005-0000-0000-0000FB890000}"/>
    <cellStyle name="Fechas 8 2 2 8 6" xfId="19071" xr:uid="{00000000-0005-0000-0000-0000FC890000}"/>
    <cellStyle name="Fechas 8 2 2 8 6 2" xfId="49327" xr:uid="{00000000-0005-0000-0000-0000FD890000}"/>
    <cellStyle name="Fechas 8 2 2 8 7" xfId="19072" xr:uid="{00000000-0005-0000-0000-0000FE890000}"/>
    <cellStyle name="Fechas 8 2 2 8 7 2" xfId="49328" xr:uid="{00000000-0005-0000-0000-0000FF890000}"/>
    <cellStyle name="Fechas 8 2 2 8 8" xfId="31449" xr:uid="{00000000-0005-0000-0000-0000008A0000}"/>
    <cellStyle name="Fechas 8 2 2 9" xfId="19073" xr:uid="{00000000-0005-0000-0000-0000018A0000}"/>
    <cellStyle name="Fechas 8 2 2 9 2" xfId="19074" xr:uid="{00000000-0005-0000-0000-0000028A0000}"/>
    <cellStyle name="Fechas 8 2 2 9 2 2" xfId="37598" xr:uid="{00000000-0005-0000-0000-0000038A0000}"/>
    <cellStyle name="Fechas 8 2 2 9 3" xfId="19075" xr:uid="{00000000-0005-0000-0000-0000048A0000}"/>
    <cellStyle name="Fechas 8 2 2 9 3 2" xfId="49329" xr:uid="{00000000-0005-0000-0000-0000058A0000}"/>
    <cellStyle name="Fechas 8 2 2 9 4" xfId="19076" xr:uid="{00000000-0005-0000-0000-0000068A0000}"/>
    <cellStyle name="Fechas 8 2 2 9 4 2" xfId="49330" xr:uid="{00000000-0005-0000-0000-0000078A0000}"/>
    <cellStyle name="Fechas 8 2 2 9 5" xfId="32510" xr:uid="{00000000-0005-0000-0000-0000088A0000}"/>
    <cellStyle name="Fechas 8 2 3" xfId="19077" xr:uid="{00000000-0005-0000-0000-0000098A0000}"/>
    <cellStyle name="Fechas 8 2 3 10" xfId="19078" xr:uid="{00000000-0005-0000-0000-00000A8A0000}"/>
    <cellStyle name="Fechas 8 2 3 10 2" xfId="49331" xr:uid="{00000000-0005-0000-0000-00000B8A0000}"/>
    <cellStyle name="Fechas 8 2 3 11" xfId="19079" xr:uid="{00000000-0005-0000-0000-00000C8A0000}"/>
    <cellStyle name="Fechas 8 2 3 11 2" xfId="49332" xr:uid="{00000000-0005-0000-0000-00000D8A0000}"/>
    <cellStyle name="Fechas 8 2 3 12" xfId="30788" xr:uid="{00000000-0005-0000-0000-00000E8A0000}"/>
    <cellStyle name="Fechas 8 2 3 2" xfId="19080" xr:uid="{00000000-0005-0000-0000-00000F8A0000}"/>
    <cellStyle name="Fechas 8 2 3 2 2" xfId="19081" xr:uid="{00000000-0005-0000-0000-0000108A0000}"/>
    <cellStyle name="Fechas 8 2 3 2 2 2" xfId="19082" xr:uid="{00000000-0005-0000-0000-0000118A0000}"/>
    <cellStyle name="Fechas 8 2 3 2 2 2 2" xfId="38303" xr:uid="{00000000-0005-0000-0000-0000128A0000}"/>
    <cellStyle name="Fechas 8 2 3 2 2 3" xfId="19083" xr:uid="{00000000-0005-0000-0000-0000138A0000}"/>
    <cellStyle name="Fechas 8 2 3 2 2 3 2" xfId="49333" xr:uid="{00000000-0005-0000-0000-0000148A0000}"/>
    <cellStyle name="Fechas 8 2 3 2 2 4" xfId="19084" xr:uid="{00000000-0005-0000-0000-0000158A0000}"/>
    <cellStyle name="Fechas 8 2 3 2 2 4 2" xfId="49334" xr:uid="{00000000-0005-0000-0000-0000168A0000}"/>
    <cellStyle name="Fechas 8 2 3 2 2 5" xfId="19085" xr:uid="{00000000-0005-0000-0000-0000178A0000}"/>
    <cellStyle name="Fechas 8 2 3 2 2 5 2" xfId="49335" xr:uid="{00000000-0005-0000-0000-0000188A0000}"/>
    <cellStyle name="Fechas 8 2 3 2 2 6" xfId="33215" xr:uid="{00000000-0005-0000-0000-0000198A0000}"/>
    <cellStyle name="Fechas 8 2 3 2 3" xfId="19086" xr:uid="{00000000-0005-0000-0000-00001A8A0000}"/>
    <cellStyle name="Fechas 8 2 3 2 3 2" xfId="19087" xr:uid="{00000000-0005-0000-0000-00001B8A0000}"/>
    <cellStyle name="Fechas 8 2 3 2 3 2 2" xfId="40557" xr:uid="{00000000-0005-0000-0000-00001C8A0000}"/>
    <cellStyle name="Fechas 8 2 3 2 3 3" xfId="19088" xr:uid="{00000000-0005-0000-0000-00001D8A0000}"/>
    <cellStyle name="Fechas 8 2 3 2 3 3 2" xfId="49336" xr:uid="{00000000-0005-0000-0000-00001E8A0000}"/>
    <cellStyle name="Fechas 8 2 3 2 3 4" xfId="19089" xr:uid="{00000000-0005-0000-0000-00001F8A0000}"/>
    <cellStyle name="Fechas 8 2 3 2 3 4 2" xfId="49337" xr:uid="{00000000-0005-0000-0000-0000208A0000}"/>
    <cellStyle name="Fechas 8 2 3 2 3 5" xfId="19090" xr:uid="{00000000-0005-0000-0000-0000218A0000}"/>
    <cellStyle name="Fechas 8 2 3 2 3 5 2" xfId="49338" xr:uid="{00000000-0005-0000-0000-0000228A0000}"/>
    <cellStyle name="Fechas 8 2 3 2 3 6" xfId="35469" xr:uid="{00000000-0005-0000-0000-0000238A0000}"/>
    <cellStyle name="Fechas 8 2 3 2 4" xfId="19091" xr:uid="{00000000-0005-0000-0000-0000248A0000}"/>
    <cellStyle name="Fechas 8 2 3 2 4 2" xfId="36858" xr:uid="{00000000-0005-0000-0000-0000258A0000}"/>
    <cellStyle name="Fechas 8 2 3 2 5" xfId="31770" xr:uid="{00000000-0005-0000-0000-0000268A0000}"/>
    <cellStyle name="Fechas 8 2 3 3" xfId="19092" xr:uid="{00000000-0005-0000-0000-0000278A0000}"/>
    <cellStyle name="Fechas 8 2 3 3 2" xfId="19093" xr:uid="{00000000-0005-0000-0000-0000288A0000}"/>
    <cellStyle name="Fechas 8 2 3 3 2 2" xfId="19094" xr:uid="{00000000-0005-0000-0000-0000298A0000}"/>
    <cellStyle name="Fechas 8 2 3 3 2 2 2" xfId="38357" xr:uid="{00000000-0005-0000-0000-00002A8A0000}"/>
    <cellStyle name="Fechas 8 2 3 3 2 3" xfId="19095" xr:uid="{00000000-0005-0000-0000-00002B8A0000}"/>
    <cellStyle name="Fechas 8 2 3 3 2 3 2" xfId="49339" xr:uid="{00000000-0005-0000-0000-00002C8A0000}"/>
    <cellStyle name="Fechas 8 2 3 3 2 4" xfId="19096" xr:uid="{00000000-0005-0000-0000-00002D8A0000}"/>
    <cellStyle name="Fechas 8 2 3 3 2 4 2" xfId="49340" xr:uid="{00000000-0005-0000-0000-00002E8A0000}"/>
    <cellStyle name="Fechas 8 2 3 3 2 5" xfId="33269" xr:uid="{00000000-0005-0000-0000-00002F8A0000}"/>
    <cellStyle name="Fechas 8 2 3 3 3" xfId="19097" xr:uid="{00000000-0005-0000-0000-0000308A0000}"/>
    <cellStyle name="Fechas 8 2 3 3 3 2" xfId="19098" xr:uid="{00000000-0005-0000-0000-0000318A0000}"/>
    <cellStyle name="Fechas 8 2 3 3 3 2 2" xfId="39229" xr:uid="{00000000-0005-0000-0000-0000328A0000}"/>
    <cellStyle name="Fechas 8 2 3 3 3 3" xfId="19099" xr:uid="{00000000-0005-0000-0000-0000338A0000}"/>
    <cellStyle name="Fechas 8 2 3 3 3 3 2" xfId="49341" xr:uid="{00000000-0005-0000-0000-0000348A0000}"/>
    <cellStyle name="Fechas 8 2 3 3 3 4" xfId="19100" xr:uid="{00000000-0005-0000-0000-0000358A0000}"/>
    <cellStyle name="Fechas 8 2 3 3 3 4 2" xfId="49342" xr:uid="{00000000-0005-0000-0000-0000368A0000}"/>
    <cellStyle name="Fechas 8 2 3 3 3 5" xfId="34141" xr:uid="{00000000-0005-0000-0000-0000378A0000}"/>
    <cellStyle name="Fechas 8 2 3 3 4" xfId="19101" xr:uid="{00000000-0005-0000-0000-0000388A0000}"/>
    <cellStyle name="Fechas 8 2 3 3 4 2" xfId="19102" xr:uid="{00000000-0005-0000-0000-0000398A0000}"/>
    <cellStyle name="Fechas 8 2 3 3 4 2 2" xfId="40611" xr:uid="{00000000-0005-0000-0000-00003A8A0000}"/>
    <cellStyle name="Fechas 8 2 3 3 4 3" xfId="19103" xr:uid="{00000000-0005-0000-0000-00003B8A0000}"/>
    <cellStyle name="Fechas 8 2 3 3 4 3 2" xfId="49343" xr:uid="{00000000-0005-0000-0000-00003C8A0000}"/>
    <cellStyle name="Fechas 8 2 3 3 4 4" xfId="19104" xr:uid="{00000000-0005-0000-0000-00003D8A0000}"/>
    <cellStyle name="Fechas 8 2 3 3 4 4 2" xfId="49344" xr:uid="{00000000-0005-0000-0000-00003E8A0000}"/>
    <cellStyle name="Fechas 8 2 3 3 4 5" xfId="35523" xr:uid="{00000000-0005-0000-0000-00003F8A0000}"/>
    <cellStyle name="Fechas 8 2 3 3 5" xfId="19105" xr:uid="{00000000-0005-0000-0000-0000408A0000}"/>
    <cellStyle name="Fechas 8 2 3 3 5 2" xfId="36912" xr:uid="{00000000-0005-0000-0000-0000418A0000}"/>
    <cellStyle name="Fechas 8 2 3 3 6" xfId="19106" xr:uid="{00000000-0005-0000-0000-0000428A0000}"/>
    <cellStyle name="Fechas 8 2 3 3 6 2" xfId="49345" xr:uid="{00000000-0005-0000-0000-0000438A0000}"/>
    <cellStyle name="Fechas 8 2 3 3 7" xfId="19107" xr:uid="{00000000-0005-0000-0000-0000448A0000}"/>
    <cellStyle name="Fechas 8 2 3 3 7 2" xfId="49346" xr:uid="{00000000-0005-0000-0000-0000458A0000}"/>
    <cellStyle name="Fechas 8 2 3 3 8" xfId="19108" xr:uid="{00000000-0005-0000-0000-0000468A0000}"/>
    <cellStyle name="Fechas 8 2 3 3 8 2" xfId="49347" xr:uid="{00000000-0005-0000-0000-0000478A0000}"/>
    <cellStyle name="Fechas 8 2 3 3 9" xfId="31824" xr:uid="{00000000-0005-0000-0000-0000488A0000}"/>
    <cellStyle name="Fechas 8 2 3 4" xfId="19109" xr:uid="{00000000-0005-0000-0000-0000498A0000}"/>
    <cellStyle name="Fechas 8 2 3 4 2" xfId="19110" xr:uid="{00000000-0005-0000-0000-00004A8A0000}"/>
    <cellStyle name="Fechas 8 2 3 4 2 2" xfId="19111" xr:uid="{00000000-0005-0000-0000-00004B8A0000}"/>
    <cellStyle name="Fechas 8 2 3 4 2 2 2" xfId="38412" xr:uid="{00000000-0005-0000-0000-00004C8A0000}"/>
    <cellStyle name="Fechas 8 2 3 4 2 3" xfId="19112" xr:uid="{00000000-0005-0000-0000-00004D8A0000}"/>
    <cellStyle name="Fechas 8 2 3 4 2 3 2" xfId="49348" xr:uid="{00000000-0005-0000-0000-00004E8A0000}"/>
    <cellStyle name="Fechas 8 2 3 4 2 4" xfId="19113" xr:uid="{00000000-0005-0000-0000-00004F8A0000}"/>
    <cellStyle name="Fechas 8 2 3 4 2 4 2" xfId="49349" xr:uid="{00000000-0005-0000-0000-0000508A0000}"/>
    <cellStyle name="Fechas 8 2 3 4 2 5" xfId="33324" xr:uid="{00000000-0005-0000-0000-0000518A0000}"/>
    <cellStyle name="Fechas 8 2 3 4 3" xfId="19114" xr:uid="{00000000-0005-0000-0000-0000528A0000}"/>
    <cellStyle name="Fechas 8 2 3 4 3 2" xfId="19115" xr:uid="{00000000-0005-0000-0000-0000538A0000}"/>
    <cellStyle name="Fechas 8 2 3 4 3 2 2" xfId="39284" xr:uid="{00000000-0005-0000-0000-0000548A0000}"/>
    <cellStyle name="Fechas 8 2 3 4 3 3" xfId="19116" xr:uid="{00000000-0005-0000-0000-0000558A0000}"/>
    <cellStyle name="Fechas 8 2 3 4 3 3 2" xfId="49350" xr:uid="{00000000-0005-0000-0000-0000568A0000}"/>
    <cellStyle name="Fechas 8 2 3 4 3 4" xfId="19117" xr:uid="{00000000-0005-0000-0000-0000578A0000}"/>
    <cellStyle name="Fechas 8 2 3 4 3 4 2" xfId="49351" xr:uid="{00000000-0005-0000-0000-0000588A0000}"/>
    <cellStyle name="Fechas 8 2 3 4 3 5" xfId="34196" xr:uid="{00000000-0005-0000-0000-0000598A0000}"/>
    <cellStyle name="Fechas 8 2 3 4 4" xfId="19118" xr:uid="{00000000-0005-0000-0000-00005A8A0000}"/>
    <cellStyle name="Fechas 8 2 3 4 4 2" xfId="19119" xr:uid="{00000000-0005-0000-0000-00005B8A0000}"/>
    <cellStyle name="Fechas 8 2 3 4 4 2 2" xfId="40666" xr:uid="{00000000-0005-0000-0000-00005C8A0000}"/>
    <cellStyle name="Fechas 8 2 3 4 4 3" xfId="19120" xr:uid="{00000000-0005-0000-0000-00005D8A0000}"/>
    <cellStyle name="Fechas 8 2 3 4 4 3 2" xfId="49352" xr:uid="{00000000-0005-0000-0000-00005E8A0000}"/>
    <cellStyle name="Fechas 8 2 3 4 4 4" xfId="19121" xr:uid="{00000000-0005-0000-0000-00005F8A0000}"/>
    <cellStyle name="Fechas 8 2 3 4 4 4 2" xfId="49353" xr:uid="{00000000-0005-0000-0000-0000608A0000}"/>
    <cellStyle name="Fechas 8 2 3 4 4 5" xfId="35578" xr:uid="{00000000-0005-0000-0000-0000618A0000}"/>
    <cellStyle name="Fechas 8 2 3 4 5" xfId="19122" xr:uid="{00000000-0005-0000-0000-0000628A0000}"/>
    <cellStyle name="Fechas 8 2 3 4 5 2" xfId="36967" xr:uid="{00000000-0005-0000-0000-0000638A0000}"/>
    <cellStyle name="Fechas 8 2 3 4 6" xfId="19123" xr:uid="{00000000-0005-0000-0000-0000648A0000}"/>
    <cellStyle name="Fechas 8 2 3 4 6 2" xfId="49354" xr:uid="{00000000-0005-0000-0000-0000658A0000}"/>
    <cellStyle name="Fechas 8 2 3 4 7" xfId="19124" xr:uid="{00000000-0005-0000-0000-0000668A0000}"/>
    <cellStyle name="Fechas 8 2 3 4 7 2" xfId="49355" xr:uid="{00000000-0005-0000-0000-0000678A0000}"/>
    <cellStyle name="Fechas 8 2 3 4 8" xfId="19125" xr:uid="{00000000-0005-0000-0000-0000688A0000}"/>
    <cellStyle name="Fechas 8 2 3 4 8 2" xfId="49356" xr:uid="{00000000-0005-0000-0000-0000698A0000}"/>
    <cellStyle name="Fechas 8 2 3 4 9" xfId="31879" xr:uid="{00000000-0005-0000-0000-00006A8A0000}"/>
    <cellStyle name="Fechas 8 2 3 5" xfId="19126" xr:uid="{00000000-0005-0000-0000-00006B8A0000}"/>
    <cellStyle name="Fechas 8 2 3 5 2" xfId="19127" xr:uid="{00000000-0005-0000-0000-00006C8A0000}"/>
    <cellStyle name="Fechas 8 2 3 5 2 2" xfId="19128" xr:uid="{00000000-0005-0000-0000-00006D8A0000}"/>
    <cellStyle name="Fechas 8 2 3 5 2 2 2" xfId="39026" xr:uid="{00000000-0005-0000-0000-00006E8A0000}"/>
    <cellStyle name="Fechas 8 2 3 5 2 3" xfId="19129" xr:uid="{00000000-0005-0000-0000-00006F8A0000}"/>
    <cellStyle name="Fechas 8 2 3 5 2 3 2" xfId="49357" xr:uid="{00000000-0005-0000-0000-0000708A0000}"/>
    <cellStyle name="Fechas 8 2 3 5 2 4" xfId="19130" xr:uid="{00000000-0005-0000-0000-0000718A0000}"/>
    <cellStyle name="Fechas 8 2 3 5 2 4 2" xfId="49358" xr:uid="{00000000-0005-0000-0000-0000728A0000}"/>
    <cellStyle name="Fechas 8 2 3 5 2 5" xfId="33938" xr:uid="{00000000-0005-0000-0000-0000738A0000}"/>
    <cellStyle name="Fechas 8 2 3 5 3" xfId="19131" xr:uid="{00000000-0005-0000-0000-0000748A0000}"/>
    <cellStyle name="Fechas 8 2 3 5 3 2" xfId="19132" xr:uid="{00000000-0005-0000-0000-0000758A0000}"/>
    <cellStyle name="Fechas 8 2 3 5 3 2 2" xfId="40242" xr:uid="{00000000-0005-0000-0000-0000768A0000}"/>
    <cellStyle name="Fechas 8 2 3 5 3 3" xfId="19133" xr:uid="{00000000-0005-0000-0000-0000778A0000}"/>
    <cellStyle name="Fechas 8 2 3 5 3 3 2" xfId="49359" xr:uid="{00000000-0005-0000-0000-0000788A0000}"/>
    <cellStyle name="Fechas 8 2 3 5 3 4" xfId="19134" xr:uid="{00000000-0005-0000-0000-0000798A0000}"/>
    <cellStyle name="Fechas 8 2 3 5 3 4 2" xfId="49360" xr:uid="{00000000-0005-0000-0000-00007A8A0000}"/>
    <cellStyle name="Fechas 8 2 3 5 3 5" xfId="35154" xr:uid="{00000000-0005-0000-0000-00007B8A0000}"/>
    <cellStyle name="Fechas 8 2 3 5 4" xfId="19135" xr:uid="{00000000-0005-0000-0000-00007C8A0000}"/>
    <cellStyle name="Fechas 8 2 3 5 4 2" xfId="36543" xr:uid="{00000000-0005-0000-0000-00007D8A0000}"/>
    <cellStyle name="Fechas 8 2 3 5 5" xfId="19136" xr:uid="{00000000-0005-0000-0000-00007E8A0000}"/>
    <cellStyle name="Fechas 8 2 3 5 5 2" xfId="49361" xr:uid="{00000000-0005-0000-0000-00007F8A0000}"/>
    <cellStyle name="Fechas 8 2 3 5 6" xfId="19137" xr:uid="{00000000-0005-0000-0000-0000808A0000}"/>
    <cellStyle name="Fechas 8 2 3 5 6 2" xfId="49362" xr:uid="{00000000-0005-0000-0000-0000818A0000}"/>
    <cellStyle name="Fechas 8 2 3 5 7" xfId="19138" xr:uid="{00000000-0005-0000-0000-0000828A0000}"/>
    <cellStyle name="Fechas 8 2 3 5 7 2" xfId="49363" xr:uid="{00000000-0005-0000-0000-0000838A0000}"/>
    <cellStyle name="Fechas 8 2 3 5 8" xfId="31455" xr:uid="{00000000-0005-0000-0000-0000848A0000}"/>
    <cellStyle name="Fechas 8 2 3 6" xfId="19139" xr:uid="{00000000-0005-0000-0000-0000858A0000}"/>
    <cellStyle name="Fechas 8 2 3 6 2" xfId="19140" xr:uid="{00000000-0005-0000-0000-0000868A0000}"/>
    <cellStyle name="Fechas 8 2 3 6 2 2" xfId="37620" xr:uid="{00000000-0005-0000-0000-0000878A0000}"/>
    <cellStyle name="Fechas 8 2 3 6 3" xfId="19141" xr:uid="{00000000-0005-0000-0000-0000888A0000}"/>
    <cellStyle name="Fechas 8 2 3 6 3 2" xfId="49364" xr:uid="{00000000-0005-0000-0000-0000898A0000}"/>
    <cellStyle name="Fechas 8 2 3 6 4" xfId="19142" xr:uid="{00000000-0005-0000-0000-00008A8A0000}"/>
    <cellStyle name="Fechas 8 2 3 6 4 2" xfId="49365" xr:uid="{00000000-0005-0000-0000-00008B8A0000}"/>
    <cellStyle name="Fechas 8 2 3 6 5" xfId="32532" xr:uid="{00000000-0005-0000-0000-00008C8A0000}"/>
    <cellStyle name="Fechas 8 2 3 7" xfId="19143" xr:uid="{00000000-0005-0000-0000-00008D8A0000}"/>
    <cellStyle name="Fechas 8 2 3 7 2" xfId="19144" xr:uid="{00000000-0005-0000-0000-00008E8A0000}"/>
    <cellStyle name="Fechas 8 2 3 7 2 2" xfId="37956" xr:uid="{00000000-0005-0000-0000-00008F8A0000}"/>
    <cellStyle name="Fechas 8 2 3 7 3" xfId="19145" xr:uid="{00000000-0005-0000-0000-0000908A0000}"/>
    <cellStyle name="Fechas 8 2 3 7 3 2" xfId="49366" xr:uid="{00000000-0005-0000-0000-0000918A0000}"/>
    <cellStyle name="Fechas 8 2 3 7 4" xfId="19146" xr:uid="{00000000-0005-0000-0000-0000928A0000}"/>
    <cellStyle name="Fechas 8 2 3 7 4 2" xfId="49367" xr:uid="{00000000-0005-0000-0000-0000938A0000}"/>
    <cellStyle name="Fechas 8 2 3 7 5" xfId="32868" xr:uid="{00000000-0005-0000-0000-0000948A0000}"/>
    <cellStyle name="Fechas 8 2 3 8" xfId="19147" xr:uid="{00000000-0005-0000-0000-0000958A0000}"/>
    <cellStyle name="Fechas 8 2 3 8 2" xfId="19148" xr:uid="{00000000-0005-0000-0000-0000968A0000}"/>
    <cellStyle name="Fechas 8 2 3 8 2 2" xfId="39832" xr:uid="{00000000-0005-0000-0000-0000978A0000}"/>
    <cellStyle name="Fechas 8 2 3 8 3" xfId="19149" xr:uid="{00000000-0005-0000-0000-0000988A0000}"/>
    <cellStyle name="Fechas 8 2 3 8 3 2" xfId="49368" xr:uid="{00000000-0005-0000-0000-0000998A0000}"/>
    <cellStyle name="Fechas 8 2 3 8 4" xfId="19150" xr:uid="{00000000-0005-0000-0000-00009A8A0000}"/>
    <cellStyle name="Fechas 8 2 3 8 4 2" xfId="49369" xr:uid="{00000000-0005-0000-0000-00009B8A0000}"/>
    <cellStyle name="Fechas 8 2 3 8 5" xfId="34744" xr:uid="{00000000-0005-0000-0000-00009C8A0000}"/>
    <cellStyle name="Fechas 8 2 3 9" xfId="19151" xr:uid="{00000000-0005-0000-0000-00009D8A0000}"/>
    <cellStyle name="Fechas 8 2 3 9 2" xfId="36134" xr:uid="{00000000-0005-0000-0000-00009E8A0000}"/>
    <cellStyle name="Fechas 8 2 4" xfId="19152" xr:uid="{00000000-0005-0000-0000-00009F8A0000}"/>
    <cellStyle name="Fechas 8 2 4 2" xfId="19153" xr:uid="{00000000-0005-0000-0000-0000A08A0000}"/>
    <cellStyle name="Fechas 8 2 4 2 2" xfId="19154" xr:uid="{00000000-0005-0000-0000-0000A18A0000}"/>
    <cellStyle name="Fechas 8 2 4 2 2 2" xfId="38296" xr:uid="{00000000-0005-0000-0000-0000A28A0000}"/>
    <cellStyle name="Fechas 8 2 4 2 3" xfId="19155" xr:uid="{00000000-0005-0000-0000-0000A38A0000}"/>
    <cellStyle name="Fechas 8 2 4 2 3 2" xfId="49370" xr:uid="{00000000-0005-0000-0000-0000A48A0000}"/>
    <cellStyle name="Fechas 8 2 4 2 4" xfId="19156" xr:uid="{00000000-0005-0000-0000-0000A58A0000}"/>
    <cellStyle name="Fechas 8 2 4 2 4 2" xfId="49371" xr:uid="{00000000-0005-0000-0000-0000A68A0000}"/>
    <cellStyle name="Fechas 8 2 4 2 5" xfId="19157" xr:uid="{00000000-0005-0000-0000-0000A78A0000}"/>
    <cellStyle name="Fechas 8 2 4 2 5 2" xfId="49372" xr:uid="{00000000-0005-0000-0000-0000A88A0000}"/>
    <cellStyle name="Fechas 8 2 4 2 6" xfId="33208" xr:uid="{00000000-0005-0000-0000-0000A98A0000}"/>
    <cellStyle name="Fechas 8 2 4 3" xfId="19158" xr:uid="{00000000-0005-0000-0000-0000AA8A0000}"/>
    <cellStyle name="Fechas 8 2 4 3 2" xfId="19159" xr:uid="{00000000-0005-0000-0000-0000AB8A0000}"/>
    <cellStyle name="Fechas 8 2 4 3 2 2" xfId="40550" xr:uid="{00000000-0005-0000-0000-0000AC8A0000}"/>
    <cellStyle name="Fechas 8 2 4 3 3" xfId="19160" xr:uid="{00000000-0005-0000-0000-0000AD8A0000}"/>
    <cellStyle name="Fechas 8 2 4 3 3 2" xfId="49373" xr:uid="{00000000-0005-0000-0000-0000AE8A0000}"/>
    <cellStyle name="Fechas 8 2 4 3 4" xfId="19161" xr:uid="{00000000-0005-0000-0000-0000AF8A0000}"/>
    <cellStyle name="Fechas 8 2 4 3 4 2" xfId="49374" xr:uid="{00000000-0005-0000-0000-0000B08A0000}"/>
    <cellStyle name="Fechas 8 2 4 3 5" xfId="19162" xr:uid="{00000000-0005-0000-0000-0000B18A0000}"/>
    <cellStyle name="Fechas 8 2 4 3 5 2" xfId="49375" xr:uid="{00000000-0005-0000-0000-0000B28A0000}"/>
    <cellStyle name="Fechas 8 2 4 3 6" xfId="35462" xr:uid="{00000000-0005-0000-0000-0000B38A0000}"/>
    <cellStyle name="Fechas 8 2 4 4" xfId="19163" xr:uid="{00000000-0005-0000-0000-0000B48A0000}"/>
    <cellStyle name="Fechas 8 2 4 4 2" xfId="36851" xr:uid="{00000000-0005-0000-0000-0000B58A0000}"/>
    <cellStyle name="Fechas 8 2 4 5" xfId="31763" xr:uid="{00000000-0005-0000-0000-0000B68A0000}"/>
    <cellStyle name="Fechas 8 2 5" xfId="19164" xr:uid="{00000000-0005-0000-0000-0000B78A0000}"/>
    <cellStyle name="Fechas 8 2 5 2" xfId="19165" xr:uid="{00000000-0005-0000-0000-0000B88A0000}"/>
    <cellStyle name="Fechas 8 2 5 2 2" xfId="19166" xr:uid="{00000000-0005-0000-0000-0000B98A0000}"/>
    <cellStyle name="Fechas 8 2 5 2 2 2" xfId="38350" xr:uid="{00000000-0005-0000-0000-0000BA8A0000}"/>
    <cellStyle name="Fechas 8 2 5 2 3" xfId="19167" xr:uid="{00000000-0005-0000-0000-0000BB8A0000}"/>
    <cellStyle name="Fechas 8 2 5 2 3 2" xfId="49376" xr:uid="{00000000-0005-0000-0000-0000BC8A0000}"/>
    <cellStyle name="Fechas 8 2 5 2 4" xfId="19168" xr:uid="{00000000-0005-0000-0000-0000BD8A0000}"/>
    <cellStyle name="Fechas 8 2 5 2 4 2" xfId="49377" xr:uid="{00000000-0005-0000-0000-0000BE8A0000}"/>
    <cellStyle name="Fechas 8 2 5 2 5" xfId="33262" xr:uid="{00000000-0005-0000-0000-0000BF8A0000}"/>
    <cellStyle name="Fechas 8 2 5 3" xfId="19169" xr:uid="{00000000-0005-0000-0000-0000C08A0000}"/>
    <cellStyle name="Fechas 8 2 5 3 2" xfId="19170" xr:uid="{00000000-0005-0000-0000-0000C18A0000}"/>
    <cellStyle name="Fechas 8 2 5 3 2 2" xfId="39222" xr:uid="{00000000-0005-0000-0000-0000C28A0000}"/>
    <cellStyle name="Fechas 8 2 5 3 3" xfId="19171" xr:uid="{00000000-0005-0000-0000-0000C38A0000}"/>
    <cellStyle name="Fechas 8 2 5 3 3 2" xfId="49378" xr:uid="{00000000-0005-0000-0000-0000C48A0000}"/>
    <cellStyle name="Fechas 8 2 5 3 4" xfId="19172" xr:uid="{00000000-0005-0000-0000-0000C58A0000}"/>
    <cellStyle name="Fechas 8 2 5 3 4 2" xfId="49379" xr:uid="{00000000-0005-0000-0000-0000C68A0000}"/>
    <cellStyle name="Fechas 8 2 5 3 5" xfId="34134" xr:uid="{00000000-0005-0000-0000-0000C78A0000}"/>
    <cellStyle name="Fechas 8 2 5 4" xfId="19173" xr:uid="{00000000-0005-0000-0000-0000C88A0000}"/>
    <cellStyle name="Fechas 8 2 5 4 2" xfId="19174" xr:uid="{00000000-0005-0000-0000-0000C98A0000}"/>
    <cellStyle name="Fechas 8 2 5 4 2 2" xfId="40604" xr:uid="{00000000-0005-0000-0000-0000CA8A0000}"/>
    <cellStyle name="Fechas 8 2 5 4 3" xfId="19175" xr:uid="{00000000-0005-0000-0000-0000CB8A0000}"/>
    <cellStyle name="Fechas 8 2 5 4 3 2" xfId="49380" xr:uid="{00000000-0005-0000-0000-0000CC8A0000}"/>
    <cellStyle name="Fechas 8 2 5 4 4" xfId="19176" xr:uid="{00000000-0005-0000-0000-0000CD8A0000}"/>
    <cellStyle name="Fechas 8 2 5 4 4 2" xfId="49381" xr:uid="{00000000-0005-0000-0000-0000CE8A0000}"/>
    <cellStyle name="Fechas 8 2 5 4 5" xfId="35516" xr:uid="{00000000-0005-0000-0000-0000CF8A0000}"/>
    <cellStyle name="Fechas 8 2 5 5" xfId="19177" xr:uid="{00000000-0005-0000-0000-0000D08A0000}"/>
    <cellStyle name="Fechas 8 2 5 5 2" xfId="36905" xr:uid="{00000000-0005-0000-0000-0000D18A0000}"/>
    <cellStyle name="Fechas 8 2 5 6" xfId="19178" xr:uid="{00000000-0005-0000-0000-0000D28A0000}"/>
    <cellStyle name="Fechas 8 2 5 6 2" xfId="49382" xr:uid="{00000000-0005-0000-0000-0000D38A0000}"/>
    <cellStyle name="Fechas 8 2 5 7" xfId="19179" xr:uid="{00000000-0005-0000-0000-0000D48A0000}"/>
    <cellStyle name="Fechas 8 2 5 7 2" xfId="49383" xr:uid="{00000000-0005-0000-0000-0000D58A0000}"/>
    <cellStyle name="Fechas 8 2 5 8" xfId="19180" xr:uid="{00000000-0005-0000-0000-0000D68A0000}"/>
    <cellStyle name="Fechas 8 2 5 8 2" xfId="49384" xr:uid="{00000000-0005-0000-0000-0000D78A0000}"/>
    <cellStyle name="Fechas 8 2 5 9" xfId="31817" xr:uid="{00000000-0005-0000-0000-0000D88A0000}"/>
    <cellStyle name="Fechas 8 2 6" xfId="19181" xr:uid="{00000000-0005-0000-0000-0000D98A0000}"/>
    <cellStyle name="Fechas 8 2 6 2" xfId="19182" xr:uid="{00000000-0005-0000-0000-0000DA8A0000}"/>
    <cellStyle name="Fechas 8 2 6 2 2" xfId="19183" xr:uid="{00000000-0005-0000-0000-0000DB8A0000}"/>
    <cellStyle name="Fechas 8 2 6 2 2 2" xfId="38419" xr:uid="{00000000-0005-0000-0000-0000DC8A0000}"/>
    <cellStyle name="Fechas 8 2 6 2 3" xfId="19184" xr:uid="{00000000-0005-0000-0000-0000DD8A0000}"/>
    <cellStyle name="Fechas 8 2 6 2 3 2" xfId="49385" xr:uid="{00000000-0005-0000-0000-0000DE8A0000}"/>
    <cellStyle name="Fechas 8 2 6 2 4" xfId="19185" xr:uid="{00000000-0005-0000-0000-0000DF8A0000}"/>
    <cellStyle name="Fechas 8 2 6 2 4 2" xfId="49386" xr:uid="{00000000-0005-0000-0000-0000E08A0000}"/>
    <cellStyle name="Fechas 8 2 6 2 5" xfId="33331" xr:uid="{00000000-0005-0000-0000-0000E18A0000}"/>
    <cellStyle name="Fechas 8 2 6 3" xfId="19186" xr:uid="{00000000-0005-0000-0000-0000E28A0000}"/>
    <cellStyle name="Fechas 8 2 6 3 2" xfId="19187" xr:uid="{00000000-0005-0000-0000-0000E38A0000}"/>
    <cellStyle name="Fechas 8 2 6 3 2 2" xfId="39291" xr:uid="{00000000-0005-0000-0000-0000E48A0000}"/>
    <cellStyle name="Fechas 8 2 6 3 3" xfId="19188" xr:uid="{00000000-0005-0000-0000-0000E58A0000}"/>
    <cellStyle name="Fechas 8 2 6 3 3 2" xfId="49387" xr:uid="{00000000-0005-0000-0000-0000E68A0000}"/>
    <cellStyle name="Fechas 8 2 6 3 4" xfId="19189" xr:uid="{00000000-0005-0000-0000-0000E78A0000}"/>
    <cellStyle name="Fechas 8 2 6 3 4 2" xfId="49388" xr:uid="{00000000-0005-0000-0000-0000E88A0000}"/>
    <cellStyle name="Fechas 8 2 6 3 5" xfId="34203" xr:uid="{00000000-0005-0000-0000-0000E98A0000}"/>
    <cellStyle name="Fechas 8 2 6 4" xfId="19190" xr:uid="{00000000-0005-0000-0000-0000EA8A0000}"/>
    <cellStyle name="Fechas 8 2 6 4 2" xfId="19191" xr:uid="{00000000-0005-0000-0000-0000EB8A0000}"/>
    <cellStyle name="Fechas 8 2 6 4 2 2" xfId="40673" xr:uid="{00000000-0005-0000-0000-0000EC8A0000}"/>
    <cellStyle name="Fechas 8 2 6 4 3" xfId="19192" xr:uid="{00000000-0005-0000-0000-0000ED8A0000}"/>
    <cellStyle name="Fechas 8 2 6 4 3 2" xfId="49389" xr:uid="{00000000-0005-0000-0000-0000EE8A0000}"/>
    <cellStyle name="Fechas 8 2 6 4 4" xfId="19193" xr:uid="{00000000-0005-0000-0000-0000EF8A0000}"/>
    <cellStyle name="Fechas 8 2 6 4 4 2" xfId="49390" xr:uid="{00000000-0005-0000-0000-0000F08A0000}"/>
    <cellStyle name="Fechas 8 2 6 4 5" xfId="35585" xr:uid="{00000000-0005-0000-0000-0000F18A0000}"/>
    <cellStyle name="Fechas 8 2 6 5" xfId="19194" xr:uid="{00000000-0005-0000-0000-0000F28A0000}"/>
    <cellStyle name="Fechas 8 2 6 5 2" xfId="36974" xr:uid="{00000000-0005-0000-0000-0000F38A0000}"/>
    <cellStyle name="Fechas 8 2 6 6" xfId="19195" xr:uid="{00000000-0005-0000-0000-0000F48A0000}"/>
    <cellStyle name="Fechas 8 2 6 6 2" xfId="49391" xr:uid="{00000000-0005-0000-0000-0000F58A0000}"/>
    <cellStyle name="Fechas 8 2 6 7" xfId="19196" xr:uid="{00000000-0005-0000-0000-0000F68A0000}"/>
    <cellStyle name="Fechas 8 2 6 7 2" xfId="49392" xr:uid="{00000000-0005-0000-0000-0000F78A0000}"/>
    <cellStyle name="Fechas 8 2 6 8" xfId="19197" xr:uid="{00000000-0005-0000-0000-0000F88A0000}"/>
    <cellStyle name="Fechas 8 2 6 8 2" xfId="49393" xr:uid="{00000000-0005-0000-0000-0000F98A0000}"/>
    <cellStyle name="Fechas 8 2 6 9" xfId="31886" xr:uid="{00000000-0005-0000-0000-0000FA8A0000}"/>
    <cellStyle name="Fechas 8 2 7" xfId="19198" xr:uid="{00000000-0005-0000-0000-0000FB8A0000}"/>
    <cellStyle name="Fechas 8 2 7 2" xfId="19199" xr:uid="{00000000-0005-0000-0000-0000FC8A0000}"/>
    <cellStyle name="Fechas 8 2 7 2 2" xfId="19200" xr:uid="{00000000-0005-0000-0000-0000FD8A0000}"/>
    <cellStyle name="Fechas 8 2 7 2 2 2" xfId="39019" xr:uid="{00000000-0005-0000-0000-0000FE8A0000}"/>
    <cellStyle name="Fechas 8 2 7 2 3" xfId="19201" xr:uid="{00000000-0005-0000-0000-0000FF8A0000}"/>
    <cellStyle name="Fechas 8 2 7 2 3 2" xfId="49394" xr:uid="{00000000-0005-0000-0000-0000008B0000}"/>
    <cellStyle name="Fechas 8 2 7 2 4" xfId="19202" xr:uid="{00000000-0005-0000-0000-0000018B0000}"/>
    <cellStyle name="Fechas 8 2 7 2 4 2" xfId="49395" xr:uid="{00000000-0005-0000-0000-0000028B0000}"/>
    <cellStyle name="Fechas 8 2 7 2 5" xfId="33931" xr:uid="{00000000-0005-0000-0000-0000038B0000}"/>
    <cellStyle name="Fechas 8 2 7 3" xfId="19203" xr:uid="{00000000-0005-0000-0000-0000048B0000}"/>
    <cellStyle name="Fechas 8 2 7 3 2" xfId="19204" xr:uid="{00000000-0005-0000-0000-0000058B0000}"/>
    <cellStyle name="Fechas 8 2 7 3 2 2" xfId="40235" xr:uid="{00000000-0005-0000-0000-0000068B0000}"/>
    <cellStyle name="Fechas 8 2 7 3 3" xfId="19205" xr:uid="{00000000-0005-0000-0000-0000078B0000}"/>
    <cellStyle name="Fechas 8 2 7 3 3 2" xfId="49396" xr:uid="{00000000-0005-0000-0000-0000088B0000}"/>
    <cellStyle name="Fechas 8 2 7 3 4" xfId="19206" xr:uid="{00000000-0005-0000-0000-0000098B0000}"/>
    <cellStyle name="Fechas 8 2 7 3 4 2" xfId="49397" xr:uid="{00000000-0005-0000-0000-00000A8B0000}"/>
    <cellStyle name="Fechas 8 2 7 3 5" xfId="35147" xr:uid="{00000000-0005-0000-0000-00000B8B0000}"/>
    <cellStyle name="Fechas 8 2 7 4" xfId="19207" xr:uid="{00000000-0005-0000-0000-00000C8B0000}"/>
    <cellStyle name="Fechas 8 2 7 4 2" xfId="36536" xr:uid="{00000000-0005-0000-0000-00000D8B0000}"/>
    <cellStyle name="Fechas 8 2 7 5" xfId="19208" xr:uid="{00000000-0005-0000-0000-00000E8B0000}"/>
    <cellStyle name="Fechas 8 2 7 5 2" xfId="49398" xr:uid="{00000000-0005-0000-0000-00000F8B0000}"/>
    <cellStyle name="Fechas 8 2 7 6" xfId="19209" xr:uid="{00000000-0005-0000-0000-0000108B0000}"/>
    <cellStyle name="Fechas 8 2 7 6 2" xfId="49399" xr:uid="{00000000-0005-0000-0000-0000118B0000}"/>
    <cellStyle name="Fechas 8 2 7 7" xfId="19210" xr:uid="{00000000-0005-0000-0000-0000128B0000}"/>
    <cellStyle name="Fechas 8 2 7 7 2" xfId="49400" xr:uid="{00000000-0005-0000-0000-0000138B0000}"/>
    <cellStyle name="Fechas 8 2 7 8" xfId="31448" xr:uid="{00000000-0005-0000-0000-0000148B0000}"/>
    <cellStyle name="Fechas 8 2 8" xfId="19211" xr:uid="{00000000-0005-0000-0000-0000158B0000}"/>
    <cellStyle name="Fechas 8 2 8 2" xfId="19212" xr:uid="{00000000-0005-0000-0000-0000168B0000}"/>
    <cellStyle name="Fechas 8 2 8 2 2" xfId="37579" xr:uid="{00000000-0005-0000-0000-0000178B0000}"/>
    <cellStyle name="Fechas 8 2 8 3" xfId="19213" xr:uid="{00000000-0005-0000-0000-0000188B0000}"/>
    <cellStyle name="Fechas 8 2 8 3 2" xfId="49401" xr:uid="{00000000-0005-0000-0000-0000198B0000}"/>
    <cellStyle name="Fechas 8 2 8 4" xfId="19214" xr:uid="{00000000-0005-0000-0000-00001A8B0000}"/>
    <cellStyle name="Fechas 8 2 8 4 2" xfId="49402" xr:uid="{00000000-0005-0000-0000-00001B8B0000}"/>
    <cellStyle name="Fechas 8 2 8 5" xfId="32491" xr:uid="{00000000-0005-0000-0000-00001C8B0000}"/>
    <cellStyle name="Fechas 8 2 9" xfId="19215" xr:uid="{00000000-0005-0000-0000-00001D8B0000}"/>
    <cellStyle name="Fechas 8 2 9 2" xfId="19216" xr:uid="{00000000-0005-0000-0000-00001E8B0000}"/>
    <cellStyle name="Fechas 8 2 9 2 2" xfId="37826" xr:uid="{00000000-0005-0000-0000-00001F8B0000}"/>
    <cellStyle name="Fechas 8 2 9 3" xfId="19217" xr:uid="{00000000-0005-0000-0000-0000208B0000}"/>
    <cellStyle name="Fechas 8 2 9 3 2" xfId="49403" xr:uid="{00000000-0005-0000-0000-0000218B0000}"/>
    <cellStyle name="Fechas 8 2 9 4" xfId="19218" xr:uid="{00000000-0005-0000-0000-0000228B0000}"/>
    <cellStyle name="Fechas 8 2 9 4 2" xfId="49404" xr:uid="{00000000-0005-0000-0000-0000238B0000}"/>
    <cellStyle name="Fechas 8 2 9 5" xfId="32738" xr:uid="{00000000-0005-0000-0000-0000248B0000}"/>
    <cellStyle name="Fechas 8 3" xfId="19219" xr:uid="{00000000-0005-0000-0000-0000258B0000}"/>
    <cellStyle name="Fechas 8 3 10" xfId="19220" xr:uid="{00000000-0005-0000-0000-0000268B0000}"/>
    <cellStyle name="Fechas 8 3 10 2" xfId="49405" xr:uid="{00000000-0005-0000-0000-0000278B0000}"/>
    <cellStyle name="Fechas 8 3 11" xfId="19221" xr:uid="{00000000-0005-0000-0000-0000288B0000}"/>
    <cellStyle name="Fechas 8 3 11 2" xfId="49406" xr:uid="{00000000-0005-0000-0000-0000298B0000}"/>
    <cellStyle name="Fechas 8 3 12" xfId="30952" xr:uid="{00000000-0005-0000-0000-00002A8B0000}"/>
    <cellStyle name="Fechas 8 3 2" xfId="19222" xr:uid="{00000000-0005-0000-0000-00002B8B0000}"/>
    <cellStyle name="Fechas 8 3 2 2" xfId="19223" xr:uid="{00000000-0005-0000-0000-00002C8B0000}"/>
    <cellStyle name="Fechas 8 3 2 2 2" xfId="19224" xr:uid="{00000000-0005-0000-0000-00002D8B0000}"/>
    <cellStyle name="Fechas 8 3 2 2 2 2" xfId="38304" xr:uid="{00000000-0005-0000-0000-00002E8B0000}"/>
    <cellStyle name="Fechas 8 3 2 2 3" xfId="19225" xr:uid="{00000000-0005-0000-0000-00002F8B0000}"/>
    <cellStyle name="Fechas 8 3 2 2 3 2" xfId="49407" xr:uid="{00000000-0005-0000-0000-0000308B0000}"/>
    <cellStyle name="Fechas 8 3 2 2 4" xfId="19226" xr:uid="{00000000-0005-0000-0000-0000318B0000}"/>
    <cellStyle name="Fechas 8 3 2 2 4 2" xfId="49408" xr:uid="{00000000-0005-0000-0000-0000328B0000}"/>
    <cellStyle name="Fechas 8 3 2 2 5" xfId="19227" xr:uid="{00000000-0005-0000-0000-0000338B0000}"/>
    <cellStyle name="Fechas 8 3 2 2 5 2" xfId="49409" xr:uid="{00000000-0005-0000-0000-0000348B0000}"/>
    <cellStyle name="Fechas 8 3 2 2 6" xfId="33216" xr:uid="{00000000-0005-0000-0000-0000358B0000}"/>
    <cellStyle name="Fechas 8 3 2 2 7" xfId="58467" xr:uid="{00000000-0005-0000-0000-0000368B0000}"/>
    <cellStyle name="Fechas 8 3 2 3" xfId="19228" xr:uid="{00000000-0005-0000-0000-0000378B0000}"/>
    <cellStyle name="Fechas 8 3 2 3 2" xfId="19229" xr:uid="{00000000-0005-0000-0000-0000388B0000}"/>
    <cellStyle name="Fechas 8 3 2 3 2 2" xfId="40558" xr:uid="{00000000-0005-0000-0000-0000398B0000}"/>
    <cellStyle name="Fechas 8 3 2 3 3" xfId="19230" xr:uid="{00000000-0005-0000-0000-00003A8B0000}"/>
    <cellStyle name="Fechas 8 3 2 3 3 2" xfId="49410" xr:uid="{00000000-0005-0000-0000-00003B8B0000}"/>
    <cellStyle name="Fechas 8 3 2 3 4" xfId="19231" xr:uid="{00000000-0005-0000-0000-00003C8B0000}"/>
    <cellStyle name="Fechas 8 3 2 3 4 2" xfId="49411" xr:uid="{00000000-0005-0000-0000-00003D8B0000}"/>
    <cellStyle name="Fechas 8 3 2 3 5" xfId="19232" xr:uid="{00000000-0005-0000-0000-00003E8B0000}"/>
    <cellStyle name="Fechas 8 3 2 3 5 2" xfId="49412" xr:uid="{00000000-0005-0000-0000-00003F8B0000}"/>
    <cellStyle name="Fechas 8 3 2 3 6" xfId="35470" xr:uid="{00000000-0005-0000-0000-0000408B0000}"/>
    <cellStyle name="Fechas 8 3 2 3 7" xfId="58310" xr:uid="{00000000-0005-0000-0000-0000418B0000}"/>
    <cellStyle name="Fechas 8 3 2 4" xfId="19233" xr:uid="{00000000-0005-0000-0000-0000428B0000}"/>
    <cellStyle name="Fechas 8 3 2 4 2" xfId="36859" xr:uid="{00000000-0005-0000-0000-0000438B0000}"/>
    <cellStyle name="Fechas 8 3 2 4 3" xfId="58199" xr:uid="{00000000-0005-0000-0000-0000448B0000}"/>
    <cellStyle name="Fechas 8 3 2 5" xfId="31771" xr:uid="{00000000-0005-0000-0000-0000458B0000}"/>
    <cellStyle name="Fechas 8 3 2 6" xfId="58513" xr:uid="{00000000-0005-0000-0000-0000468B0000}"/>
    <cellStyle name="Fechas 8 3 3" xfId="19234" xr:uid="{00000000-0005-0000-0000-0000478B0000}"/>
    <cellStyle name="Fechas 8 3 3 10" xfId="58179" xr:uid="{00000000-0005-0000-0000-0000488B0000}"/>
    <cellStyle name="Fechas 8 3 3 2" xfId="19235" xr:uid="{00000000-0005-0000-0000-0000498B0000}"/>
    <cellStyle name="Fechas 8 3 3 2 2" xfId="19236" xr:uid="{00000000-0005-0000-0000-00004A8B0000}"/>
    <cellStyle name="Fechas 8 3 3 2 2 2" xfId="38358" xr:uid="{00000000-0005-0000-0000-00004B8B0000}"/>
    <cellStyle name="Fechas 8 3 3 2 3" xfId="19237" xr:uid="{00000000-0005-0000-0000-00004C8B0000}"/>
    <cellStyle name="Fechas 8 3 3 2 3 2" xfId="49413" xr:uid="{00000000-0005-0000-0000-00004D8B0000}"/>
    <cellStyle name="Fechas 8 3 3 2 4" xfId="19238" xr:uid="{00000000-0005-0000-0000-00004E8B0000}"/>
    <cellStyle name="Fechas 8 3 3 2 4 2" xfId="49414" xr:uid="{00000000-0005-0000-0000-00004F8B0000}"/>
    <cellStyle name="Fechas 8 3 3 2 5" xfId="33270" xr:uid="{00000000-0005-0000-0000-0000508B0000}"/>
    <cellStyle name="Fechas 8 3 3 2 6" xfId="58587" xr:uid="{00000000-0005-0000-0000-0000518B0000}"/>
    <cellStyle name="Fechas 8 3 3 3" xfId="19239" xr:uid="{00000000-0005-0000-0000-0000528B0000}"/>
    <cellStyle name="Fechas 8 3 3 3 2" xfId="19240" xr:uid="{00000000-0005-0000-0000-0000538B0000}"/>
    <cellStyle name="Fechas 8 3 3 3 2 2" xfId="39230" xr:uid="{00000000-0005-0000-0000-0000548B0000}"/>
    <cellStyle name="Fechas 8 3 3 3 3" xfId="19241" xr:uid="{00000000-0005-0000-0000-0000558B0000}"/>
    <cellStyle name="Fechas 8 3 3 3 3 2" xfId="49415" xr:uid="{00000000-0005-0000-0000-0000568B0000}"/>
    <cellStyle name="Fechas 8 3 3 3 4" xfId="19242" xr:uid="{00000000-0005-0000-0000-0000578B0000}"/>
    <cellStyle name="Fechas 8 3 3 3 4 2" xfId="49416" xr:uid="{00000000-0005-0000-0000-0000588B0000}"/>
    <cellStyle name="Fechas 8 3 3 3 5" xfId="34142" xr:uid="{00000000-0005-0000-0000-0000598B0000}"/>
    <cellStyle name="Fechas 8 3 3 3 6" xfId="58213" xr:uid="{00000000-0005-0000-0000-00005A8B0000}"/>
    <cellStyle name="Fechas 8 3 3 4" xfId="19243" xr:uid="{00000000-0005-0000-0000-00005B8B0000}"/>
    <cellStyle name="Fechas 8 3 3 4 2" xfId="19244" xr:uid="{00000000-0005-0000-0000-00005C8B0000}"/>
    <cellStyle name="Fechas 8 3 3 4 2 2" xfId="40612" xr:uid="{00000000-0005-0000-0000-00005D8B0000}"/>
    <cellStyle name="Fechas 8 3 3 4 3" xfId="19245" xr:uid="{00000000-0005-0000-0000-00005E8B0000}"/>
    <cellStyle name="Fechas 8 3 3 4 3 2" xfId="49417" xr:uid="{00000000-0005-0000-0000-00005F8B0000}"/>
    <cellStyle name="Fechas 8 3 3 4 4" xfId="19246" xr:uid="{00000000-0005-0000-0000-0000608B0000}"/>
    <cellStyle name="Fechas 8 3 3 4 4 2" xfId="49418" xr:uid="{00000000-0005-0000-0000-0000618B0000}"/>
    <cellStyle name="Fechas 8 3 3 4 5" xfId="35524" xr:uid="{00000000-0005-0000-0000-0000628B0000}"/>
    <cellStyle name="Fechas 8 3 3 4 6" xfId="58646" xr:uid="{00000000-0005-0000-0000-0000638B0000}"/>
    <cellStyle name="Fechas 8 3 3 5" xfId="19247" xr:uid="{00000000-0005-0000-0000-0000648B0000}"/>
    <cellStyle name="Fechas 8 3 3 5 2" xfId="36913" xr:uid="{00000000-0005-0000-0000-0000658B0000}"/>
    <cellStyle name="Fechas 8 3 3 5 3" xfId="58248" xr:uid="{00000000-0005-0000-0000-0000668B0000}"/>
    <cellStyle name="Fechas 8 3 3 6" xfId="19248" xr:uid="{00000000-0005-0000-0000-0000678B0000}"/>
    <cellStyle name="Fechas 8 3 3 6 2" xfId="49419" xr:uid="{00000000-0005-0000-0000-0000688B0000}"/>
    <cellStyle name="Fechas 8 3 3 6 3" xfId="58694" xr:uid="{00000000-0005-0000-0000-0000698B0000}"/>
    <cellStyle name="Fechas 8 3 3 7" xfId="19249" xr:uid="{00000000-0005-0000-0000-00006A8B0000}"/>
    <cellStyle name="Fechas 8 3 3 7 2" xfId="49420" xr:uid="{00000000-0005-0000-0000-00006B8B0000}"/>
    <cellStyle name="Fechas 8 3 3 8" xfId="19250" xr:uid="{00000000-0005-0000-0000-00006C8B0000}"/>
    <cellStyle name="Fechas 8 3 3 8 2" xfId="49421" xr:uid="{00000000-0005-0000-0000-00006D8B0000}"/>
    <cellStyle name="Fechas 8 3 3 9" xfId="31825" xr:uid="{00000000-0005-0000-0000-00006E8B0000}"/>
    <cellStyle name="Fechas 8 3 4" xfId="19251" xr:uid="{00000000-0005-0000-0000-00006F8B0000}"/>
    <cellStyle name="Fechas 8 3 4 2" xfId="19252" xr:uid="{00000000-0005-0000-0000-0000708B0000}"/>
    <cellStyle name="Fechas 8 3 4 2 2" xfId="19253" xr:uid="{00000000-0005-0000-0000-0000718B0000}"/>
    <cellStyle name="Fechas 8 3 4 2 2 2" xfId="38411" xr:uid="{00000000-0005-0000-0000-0000728B0000}"/>
    <cellStyle name="Fechas 8 3 4 2 3" xfId="19254" xr:uid="{00000000-0005-0000-0000-0000738B0000}"/>
    <cellStyle name="Fechas 8 3 4 2 3 2" xfId="49422" xr:uid="{00000000-0005-0000-0000-0000748B0000}"/>
    <cellStyle name="Fechas 8 3 4 2 4" xfId="19255" xr:uid="{00000000-0005-0000-0000-0000758B0000}"/>
    <cellStyle name="Fechas 8 3 4 2 4 2" xfId="49423" xr:uid="{00000000-0005-0000-0000-0000768B0000}"/>
    <cellStyle name="Fechas 8 3 4 2 5" xfId="33323" xr:uid="{00000000-0005-0000-0000-0000778B0000}"/>
    <cellStyle name="Fechas 8 3 4 3" xfId="19256" xr:uid="{00000000-0005-0000-0000-0000788B0000}"/>
    <cellStyle name="Fechas 8 3 4 3 2" xfId="19257" xr:uid="{00000000-0005-0000-0000-0000798B0000}"/>
    <cellStyle name="Fechas 8 3 4 3 2 2" xfId="39283" xr:uid="{00000000-0005-0000-0000-00007A8B0000}"/>
    <cellStyle name="Fechas 8 3 4 3 3" xfId="19258" xr:uid="{00000000-0005-0000-0000-00007B8B0000}"/>
    <cellStyle name="Fechas 8 3 4 3 3 2" xfId="49424" xr:uid="{00000000-0005-0000-0000-00007C8B0000}"/>
    <cellStyle name="Fechas 8 3 4 3 4" xfId="19259" xr:uid="{00000000-0005-0000-0000-00007D8B0000}"/>
    <cellStyle name="Fechas 8 3 4 3 4 2" xfId="49425" xr:uid="{00000000-0005-0000-0000-00007E8B0000}"/>
    <cellStyle name="Fechas 8 3 4 3 5" xfId="34195" xr:uid="{00000000-0005-0000-0000-00007F8B0000}"/>
    <cellStyle name="Fechas 8 3 4 4" xfId="19260" xr:uid="{00000000-0005-0000-0000-0000808B0000}"/>
    <cellStyle name="Fechas 8 3 4 4 2" xfId="19261" xr:uid="{00000000-0005-0000-0000-0000818B0000}"/>
    <cellStyle name="Fechas 8 3 4 4 2 2" xfId="40665" xr:uid="{00000000-0005-0000-0000-0000828B0000}"/>
    <cellStyle name="Fechas 8 3 4 4 3" xfId="19262" xr:uid="{00000000-0005-0000-0000-0000838B0000}"/>
    <cellStyle name="Fechas 8 3 4 4 3 2" xfId="49426" xr:uid="{00000000-0005-0000-0000-0000848B0000}"/>
    <cellStyle name="Fechas 8 3 4 4 4" xfId="19263" xr:uid="{00000000-0005-0000-0000-0000858B0000}"/>
    <cellStyle name="Fechas 8 3 4 4 4 2" xfId="49427" xr:uid="{00000000-0005-0000-0000-0000868B0000}"/>
    <cellStyle name="Fechas 8 3 4 4 5" xfId="35577" xr:uid="{00000000-0005-0000-0000-0000878B0000}"/>
    <cellStyle name="Fechas 8 3 4 5" xfId="19264" xr:uid="{00000000-0005-0000-0000-0000888B0000}"/>
    <cellStyle name="Fechas 8 3 4 5 2" xfId="36966" xr:uid="{00000000-0005-0000-0000-0000898B0000}"/>
    <cellStyle name="Fechas 8 3 4 6" xfId="19265" xr:uid="{00000000-0005-0000-0000-00008A8B0000}"/>
    <cellStyle name="Fechas 8 3 4 6 2" xfId="49428" xr:uid="{00000000-0005-0000-0000-00008B8B0000}"/>
    <cellStyle name="Fechas 8 3 4 7" xfId="19266" xr:uid="{00000000-0005-0000-0000-00008C8B0000}"/>
    <cellStyle name="Fechas 8 3 4 7 2" xfId="49429" xr:uid="{00000000-0005-0000-0000-00008D8B0000}"/>
    <cellStyle name="Fechas 8 3 4 8" xfId="19267" xr:uid="{00000000-0005-0000-0000-00008E8B0000}"/>
    <cellStyle name="Fechas 8 3 4 8 2" xfId="49430" xr:uid="{00000000-0005-0000-0000-00008F8B0000}"/>
    <cellStyle name="Fechas 8 3 4 9" xfId="31878" xr:uid="{00000000-0005-0000-0000-0000908B0000}"/>
    <cellStyle name="Fechas 8 3 5" xfId="19268" xr:uid="{00000000-0005-0000-0000-0000918B0000}"/>
    <cellStyle name="Fechas 8 3 5 2" xfId="19269" xr:uid="{00000000-0005-0000-0000-0000928B0000}"/>
    <cellStyle name="Fechas 8 3 5 2 2" xfId="19270" xr:uid="{00000000-0005-0000-0000-0000938B0000}"/>
    <cellStyle name="Fechas 8 3 5 2 2 2" xfId="39027" xr:uid="{00000000-0005-0000-0000-0000948B0000}"/>
    <cellStyle name="Fechas 8 3 5 2 3" xfId="19271" xr:uid="{00000000-0005-0000-0000-0000958B0000}"/>
    <cellStyle name="Fechas 8 3 5 2 3 2" xfId="49431" xr:uid="{00000000-0005-0000-0000-0000968B0000}"/>
    <cellStyle name="Fechas 8 3 5 2 4" xfId="19272" xr:uid="{00000000-0005-0000-0000-0000978B0000}"/>
    <cellStyle name="Fechas 8 3 5 2 4 2" xfId="49432" xr:uid="{00000000-0005-0000-0000-0000988B0000}"/>
    <cellStyle name="Fechas 8 3 5 2 5" xfId="33939" xr:uid="{00000000-0005-0000-0000-0000998B0000}"/>
    <cellStyle name="Fechas 8 3 5 3" xfId="19273" xr:uid="{00000000-0005-0000-0000-00009A8B0000}"/>
    <cellStyle name="Fechas 8 3 5 3 2" xfId="19274" xr:uid="{00000000-0005-0000-0000-00009B8B0000}"/>
    <cellStyle name="Fechas 8 3 5 3 2 2" xfId="40243" xr:uid="{00000000-0005-0000-0000-00009C8B0000}"/>
    <cellStyle name="Fechas 8 3 5 3 3" xfId="19275" xr:uid="{00000000-0005-0000-0000-00009D8B0000}"/>
    <cellStyle name="Fechas 8 3 5 3 3 2" xfId="49433" xr:uid="{00000000-0005-0000-0000-00009E8B0000}"/>
    <cellStyle name="Fechas 8 3 5 3 4" xfId="19276" xr:uid="{00000000-0005-0000-0000-00009F8B0000}"/>
    <cellStyle name="Fechas 8 3 5 3 4 2" xfId="49434" xr:uid="{00000000-0005-0000-0000-0000A08B0000}"/>
    <cellStyle name="Fechas 8 3 5 3 5" xfId="35155" xr:uid="{00000000-0005-0000-0000-0000A18B0000}"/>
    <cellStyle name="Fechas 8 3 5 4" xfId="19277" xr:uid="{00000000-0005-0000-0000-0000A28B0000}"/>
    <cellStyle name="Fechas 8 3 5 4 2" xfId="36544" xr:uid="{00000000-0005-0000-0000-0000A38B0000}"/>
    <cellStyle name="Fechas 8 3 5 5" xfId="19278" xr:uid="{00000000-0005-0000-0000-0000A48B0000}"/>
    <cellStyle name="Fechas 8 3 5 5 2" xfId="49435" xr:uid="{00000000-0005-0000-0000-0000A58B0000}"/>
    <cellStyle name="Fechas 8 3 5 6" xfId="19279" xr:uid="{00000000-0005-0000-0000-0000A68B0000}"/>
    <cellStyle name="Fechas 8 3 5 6 2" xfId="49436" xr:uid="{00000000-0005-0000-0000-0000A78B0000}"/>
    <cellStyle name="Fechas 8 3 5 7" xfId="19280" xr:uid="{00000000-0005-0000-0000-0000A88B0000}"/>
    <cellStyle name="Fechas 8 3 5 7 2" xfId="49437" xr:uid="{00000000-0005-0000-0000-0000A98B0000}"/>
    <cellStyle name="Fechas 8 3 5 8" xfId="31456" xr:uid="{00000000-0005-0000-0000-0000AA8B0000}"/>
    <cellStyle name="Fechas 8 3 6" xfId="19281" xr:uid="{00000000-0005-0000-0000-0000AB8B0000}"/>
    <cellStyle name="Fechas 8 3 6 2" xfId="19282" xr:uid="{00000000-0005-0000-0000-0000AC8B0000}"/>
    <cellStyle name="Fechas 8 3 6 2 2" xfId="37725" xr:uid="{00000000-0005-0000-0000-0000AD8B0000}"/>
    <cellStyle name="Fechas 8 3 6 3" xfId="19283" xr:uid="{00000000-0005-0000-0000-0000AE8B0000}"/>
    <cellStyle name="Fechas 8 3 6 3 2" xfId="49438" xr:uid="{00000000-0005-0000-0000-0000AF8B0000}"/>
    <cellStyle name="Fechas 8 3 6 4" xfId="19284" xr:uid="{00000000-0005-0000-0000-0000B08B0000}"/>
    <cellStyle name="Fechas 8 3 6 4 2" xfId="49439" xr:uid="{00000000-0005-0000-0000-0000B18B0000}"/>
    <cellStyle name="Fechas 8 3 6 5" xfId="32637" xr:uid="{00000000-0005-0000-0000-0000B28B0000}"/>
    <cellStyle name="Fechas 8 3 7" xfId="19285" xr:uid="{00000000-0005-0000-0000-0000B38B0000}"/>
    <cellStyle name="Fechas 8 3 7 2" xfId="19286" xr:uid="{00000000-0005-0000-0000-0000B48B0000}"/>
    <cellStyle name="Fechas 8 3 7 2 2" xfId="37904" xr:uid="{00000000-0005-0000-0000-0000B58B0000}"/>
    <cellStyle name="Fechas 8 3 7 3" xfId="19287" xr:uid="{00000000-0005-0000-0000-0000B68B0000}"/>
    <cellStyle name="Fechas 8 3 7 3 2" xfId="49440" xr:uid="{00000000-0005-0000-0000-0000B78B0000}"/>
    <cellStyle name="Fechas 8 3 7 4" xfId="19288" xr:uid="{00000000-0005-0000-0000-0000B88B0000}"/>
    <cellStyle name="Fechas 8 3 7 4 2" xfId="49441" xr:uid="{00000000-0005-0000-0000-0000B98B0000}"/>
    <cellStyle name="Fechas 8 3 7 5" xfId="32816" xr:uid="{00000000-0005-0000-0000-0000BA8B0000}"/>
    <cellStyle name="Fechas 8 3 8" xfId="19289" xr:uid="{00000000-0005-0000-0000-0000BB8B0000}"/>
    <cellStyle name="Fechas 8 3 8 2" xfId="19290" xr:uid="{00000000-0005-0000-0000-0000BC8B0000}"/>
    <cellStyle name="Fechas 8 3 8 2 2" xfId="39917" xr:uid="{00000000-0005-0000-0000-0000BD8B0000}"/>
    <cellStyle name="Fechas 8 3 8 3" xfId="19291" xr:uid="{00000000-0005-0000-0000-0000BE8B0000}"/>
    <cellStyle name="Fechas 8 3 8 3 2" xfId="49442" xr:uid="{00000000-0005-0000-0000-0000BF8B0000}"/>
    <cellStyle name="Fechas 8 3 8 4" xfId="19292" xr:uid="{00000000-0005-0000-0000-0000C08B0000}"/>
    <cellStyle name="Fechas 8 3 8 4 2" xfId="49443" xr:uid="{00000000-0005-0000-0000-0000C18B0000}"/>
    <cellStyle name="Fechas 8 3 8 5" xfId="34829" xr:uid="{00000000-0005-0000-0000-0000C28B0000}"/>
    <cellStyle name="Fechas 8 3 9" xfId="19293" xr:uid="{00000000-0005-0000-0000-0000C38B0000}"/>
    <cellStyle name="Fechas 8 3 9 2" xfId="36218" xr:uid="{00000000-0005-0000-0000-0000C48B0000}"/>
    <cellStyle name="Fechas 8 4" xfId="19294" xr:uid="{00000000-0005-0000-0000-0000C58B0000}"/>
    <cellStyle name="Fechas 8 4 10" xfId="19295" xr:uid="{00000000-0005-0000-0000-0000C68B0000}"/>
    <cellStyle name="Fechas 8 4 10 2" xfId="49444" xr:uid="{00000000-0005-0000-0000-0000C78B0000}"/>
    <cellStyle name="Fechas 8 4 11" xfId="19296" xr:uid="{00000000-0005-0000-0000-0000C88B0000}"/>
    <cellStyle name="Fechas 8 4 11 2" xfId="49445" xr:uid="{00000000-0005-0000-0000-0000C98B0000}"/>
    <cellStyle name="Fechas 8 4 12" xfId="30950" xr:uid="{00000000-0005-0000-0000-0000CA8B0000}"/>
    <cellStyle name="Fechas 8 4 2" xfId="19297" xr:uid="{00000000-0005-0000-0000-0000CB8B0000}"/>
    <cellStyle name="Fechas 8 4 2 2" xfId="19298" xr:uid="{00000000-0005-0000-0000-0000CC8B0000}"/>
    <cellStyle name="Fechas 8 4 2 2 2" xfId="19299" xr:uid="{00000000-0005-0000-0000-0000CD8B0000}"/>
    <cellStyle name="Fechas 8 4 2 2 2 2" xfId="38305" xr:uid="{00000000-0005-0000-0000-0000CE8B0000}"/>
    <cellStyle name="Fechas 8 4 2 2 3" xfId="19300" xr:uid="{00000000-0005-0000-0000-0000CF8B0000}"/>
    <cellStyle name="Fechas 8 4 2 2 3 2" xfId="49446" xr:uid="{00000000-0005-0000-0000-0000D08B0000}"/>
    <cellStyle name="Fechas 8 4 2 2 4" xfId="19301" xr:uid="{00000000-0005-0000-0000-0000D18B0000}"/>
    <cellStyle name="Fechas 8 4 2 2 4 2" xfId="49447" xr:uid="{00000000-0005-0000-0000-0000D28B0000}"/>
    <cellStyle name="Fechas 8 4 2 2 5" xfId="19302" xr:uid="{00000000-0005-0000-0000-0000D38B0000}"/>
    <cellStyle name="Fechas 8 4 2 2 5 2" xfId="49448" xr:uid="{00000000-0005-0000-0000-0000D48B0000}"/>
    <cellStyle name="Fechas 8 4 2 2 6" xfId="33217" xr:uid="{00000000-0005-0000-0000-0000D58B0000}"/>
    <cellStyle name="Fechas 8 4 2 3" xfId="19303" xr:uid="{00000000-0005-0000-0000-0000D68B0000}"/>
    <cellStyle name="Fechas 8 4 2 3 2" xfId="19304" xr:uid="{00000000-0005-0000-0000-0000D78B0000}"/>
    <cellStyle name="Fechas 8 4 2 3 2 2" xfId="40559" xr:uid="{00000000-0005-0000-0000-0000D88B0000}"/>
    <cellStyle name="Fechas 8 4 2 3 3" xfId="19305" xr:uid="{00000000-0005-0000-0000-0000D98B0000}"/>
    <cellStyle name="Fechas 8 4 2 3 3 2" xfId="49449" xr:uid="{00000000-0005-0000-0000-0000DA8B0000}"/>
    <cellStyle name="Fechas 8 4 2 3 4" xfId="19306" xr:uid="{00000000-0005-0000-0000-0000DB8B0000}"/>
    <cellStyle name="Fechas 8 4 2 3 4 2" xfId="49450" xr:uid="{00000000-0005-0000-0000-0000DC8B0000}"/>
    <cellStyle name="Fechas 8 4 2 3 5" xfId="19307" xr:uid="{00000000-0005-0000-0000-0000DD8B0000}"/>
    <cellStyle name="Fechas 8 4 2 3 5 2" xfId="49451" xr:uid="{00000000-0005-0000-0000-0000DE8B0000}"/>
    <cellStyle name="Fechas 8 4 2 3 6" xfId="35471" xr:uid="{00000000-0005-0000-0000-0000DF8B0000}"/>
    <cellStyle name="Fechas 8 4 2 4" xfId="19308" xr:uid="{00000000-0005-0000-0000-0000E08B0000}"/>
    <cellStyle name="Fechas 8 4 2 4 2" xfId="36860" xr:uid="{00000000-0005-0000-0000-0000E18B0000}"/>
    <cellStyle name="Fechas 8 4 2 5" xfId="31772" xr:uid="{00000000-0005-0000-0000-0000E28B0000}"/>
    <cellStyle name="Fechas 8 4 3" xfId="19309" xr:uid="{00000000-0005-0000-0000-0000E38B0000}"/>
    <cellStyle name="Fechas 8 4 3 2" xfId="19310" xr:uid="{00000000-0005-0000-0000-0000E48B0000}"/>
    <cellStyle name="Fechas 8 4 3 2 2" xfId="19311" xr:uid="{00000000-0005-0000-0000-0000E58B0000}"/>
    <cellStyle name="Fechas 8 4 3 2 2 2" xfId="38359" xr:uid="{00000000-0005-0000-0000-0000E68B0000}"/>
    <cellStyle name="Fechas 8 4 3 2 3" xfId="19312" xr:uid="{00000000-0005-0000-0000-0000E78B0000}"/>
    <cellStyle name="Fechas 8 4 3 2 3 2" xfId="49452" xr:uid="{00000000-0005-0000-0000-0000E88B0000}"/>
    <cellStyle name="Fechas 8 4 3 2 4" xfId="19313" xr:uid="{00000000-0005-0000-0000-0000E98B0000}"/>
    <cellStyle name="Fechas 8 4 3 2 4 2" xfId="49453" xr:uid="{00000000-0005-0000-0000-0000EA8B0000}"/>
    <cellStyle name="Fechas 8 4 3 2 5" xfId="33271" xr:uid="{00000000-0005-0000-0000-0000EB8B0000}"/>
    <cellStyle name="Fechas 8 4 3 3" xfId="19314" xr:uid="{00000000-0005-0000-0000-0000EC8B0000}"/>
    <cellStyle name="Fechas 8 4 3 3 2" xfId="19315" xr:uid="{00000000-0005-0000-0000-0000ED8B0000}"/>
    <cellStyle name="Fechas 8 4 3 3 2 2" xfId="39231" xr:uid="{00000000-0005-0000-0000-0000EE8B0000}"/>
    <cellStyle name="Fechas 8 4 3 3 3" xfId="19316" xr:uid="{00000000-0005-0000-0000-0000EF8B0000}"/>
    <cellStyle name="Fechas 8 4 3 3 3 2" xfId="49454" xr:uid="{00000000-0005-0000-0000-0000F08B0000}"/>
    <cellStyle name="Fechas 8 4 3 3 4" xfId="19317" xr:uid="{00000000-0005-0000-0000-0000F18B0000}"/>
    <cellStyle name="Fechas 8 4 3 3 4 2" xfId="49455" xr:uid="{00000000-0005-0000-0000-0000F28B0000}"/>
    <cellStyle name="Fechas 8 4 3 3 5" xfId="34143" xr:uid="{00000000-0005-0000-0000-0000F38B0000}"/>
    <cellStyle name="Fechas 8 4 3 4" xfId="19318" xr:uid="{00000000-0005-0000-0000-0000F48B0000}"/>
    <cellStyle name="Fechas 8 4 3 4 2" xfId="19319" xr:uid="{00000000-0005-0000-0000-0000F58B0000}"/>
    <cellStyle name="Fechas 8 4 3 4 2 2" xfId="40613" xr:uid="{00000000-0005-0000-0000-0000F68B0000}"/>
    <cellStyle name="Fechas 8 4 3 4 3" xfId="19320" xr:uid="{00000000-0005-0000-0000-0000F78B0000}"/>
    <cellStyle name="Fechas 8 4 3 4 3 2" xfId="49456" xr:uid="{00000000-0005-0000-0000-0000F88B0000}"/>
    <cellStyle name="Fechas 8 4 3 4 4" xfId="19321" xr:uid="{00000000-0005-0000-0000-0000F98B0000}"/>
    <cellStyle name="Fechas 8 4 3 4 4 2" xfId="49457" xr:uid="{00000000-0005-0000-0000-0000FA8B0000}"/>
    <cellStyle name="Fechas 8 4 3 4 5" xfId="35525" xr:uid="{00000000-0005-0000-0000-0000FB8B0000}"/>
    <cellStyle name="Fechas 8 4 3 5" xfId="19322" xr:uid="{00000000-0005-0000-0000-0000FC8B0000}"/>
    <cellStyle name="Fechas 8 4 3 5 2" xfId="36914" xr:uid="{00000000-0005-0000-0000-0000FD8B0000}"/>
    <cellStyle name="Fechas 8 4 3 6" xfId="19323" xr:uid="{00000000-0005-0000-0000-0000FE8B0000}"/>
    <cellStyle name="Fechas 8 4 3 6 2" xfId="49458" xr:uid="{00000000-0005-0000-0000-0000FF8B0000}"/>
    <cellStyle name="Fechas 8 4 3 7" xfId="19324" xr:uid="{00000000-0005-0000-0000-0000008C0000}"/>
    <cellStyle name="Fechas 8 4 3 7 2" xfId="49459" xr:uid="{00000000-0005-0000-0000-0000018C0000}"/>
    <cellStyle name="Fechas 8 4 3 8" xfId="19325" xr:uid="{00000000-0005-0000-0000-0000028C0000}"/>
    <cellStyle name="Fechas 8 4 3 8 2" xfId="49460" xr:uid="{00000000-0005-0000-0000-0000038C0000}"/>
    <cellStyle name="Fechas 8 4 3 9" xfId="31826" xr:uid="{00000000-0005-0000-0000-0000048C0000}"/>
    <cellStyle name="Fechas 8 4 4" xfId="19326" xr:uid="{00000000-0005-0000-0000-0000058C0000}"/>
    <cellStyle name="Fechas 8 4 4 2" xfId="19327" xr:uid="{00000000-0005-0000-0000-0000068C0000}"/>
    <cellStyle name="Fechas 8 4 4 2 2" xfId="19328" xr:uid="{00000000-0005-0000-0000-0000078C0000}"/>
    <cellStyle name="Fechas 8 4 4 2 2 2" xfId="38410" xr:uid="{00000000-0005-0000-0000-0000088C0000}"/>
    <cellStyle name="Fechas 8 4 4 2 3" xfId="19329" xr:uid="{00000000-0005-0000-0000-0000098C0000}"/>
    <cellStyle name="Fechas 8 4 4 2 3 2" xfId="49461" xr:uid="{00000000-0005-0000-0000-00000A8C0000}"/>
    <cellStyle name="Fechas 8 4 4 2 4" xfId="19330" xr:uid="{00000000-0005-0000-0000-00000B8C0000}"/>
    <cellStyle name="Fechas 8 4 4 2 4 2" xfId="49462" xr:uid="{00000000-0005-0000-0000-00000C8C0000}"/>
    <cellStyle name="Fechas 8 4 4 2 5" xfId="33322" xr:uid="{00000000-0005-0000-0000-00000D8C0000}"/>
    <cellStyle name="Fechas 8 4 4 3" xfId="19331" xr:uid="{00000000-0005-0000-0000-00000E8C0000}"/>
    <cellStyle name="Fechas 8 4 4 3 2" xfId="19332" xr:uid="{00000000-0005-0000-0000-00000F8C0000}"/>
    <cellStyle name="Fechas 8 4 4 3 2 2" xfId="39282" xr:uid="{00000000-0005-0000-0000-0000108C0000}"/>
    <cellStyle name="Fechas 8 4 4 3 3" xfId="19333" xr:uid="{00000000-0005-0000-0000-0000118C0000}"/>
    <cellStyle name="Fechas 8 4 4 3 3 2" xfId="49463" xr:uid="{00000000-0005-0000-0000-0000128C0000}"/>
    <cellStyle name="Fechas 8 4 4 3 4" xfId="19334" xr:uid="{00000000-0005-0000-0000-0000138C0000}"/>
    <cellStyle name="Fechas 8 4 4 3 4 2" xfId="49464" xr:uid="{00000000-0005-0000-0000-0000148C0000}"/>
    <cellStyle name="Fechas 8 4 4 3 5" xfId="34194" xr:uid="{00000000-0005-0000-0000-0000158C0000}"/>
    <cellStyle name="Fechas 8 4 4 4" xfId="19335" xr:uid="{00000000-0005-0000-0000-0000168C0000}"/>
    <cellStyle name="Fechas 8 4 4 4 2" xfId="19336" xr:uid="{00000000-0005-0000-0000-0000178C0000}"/>
    <cellStyle name="Fechas 8 4 4 4 2 2" xfId="40664" xr:uid="{00000000-0005-0000-0000-0000188C0000}"/>
    <cellStyle name="Fechas 8 4 4 4 3" xfId="19337" xr:uid="{00000000-0005-0000-0000-0000198C0000}"/>
    <cellStyle name="Fechas 8 4 4 4 3 2" xfId="49465" xr:uid="{00000000-0005-0000-0000-00001A8C0000}"/>
    <cellStyle name="Fechas 8 4 4 4 4" xfId="19338" xr:uid="{00000000-0005-0000-0000-00001B8C0000}"/>
    <cellStyle name="Fechas 8 4 4 4 4 2" xfId="49466" xr:uid="{00000000-0005-0000-0000-00001C8C0000}"/>
    <cellStyle name="Fechas 8 4 4 4 5" xfId="35576" xr:uid="{00000000-0005-0000-0000-00001D8C0000}"/>
    <cellStyle name="Fechas 8 4 4 5" xfId="19339" xr:uid="{00000000-0005-0000-0000-00001E8C0000}"/>
    <cellStyle name="Fechas 8 4 4 5 2" xfId="36965" xr:uid="{00000000-0005-0000-0000-00001F8C0000}"/>
    <cellStyle name="Fechas 8 4 4 6" xfId="19340" xr:uid="{00000000-0005-0000-0000-0000208C0000}"/>
    <cellStyle name="Fechas 8 4 4 6 2" xfId="49467" xr:uid="{00000000-0005-0000-0000-0000218C0000}"/>
    <cellStyle name="Fechas 8 4 4 7" xfId="19341" xr:uid="{00000000-0005-0000-0000-0000228C0000}"/>
    <cellStyle name="Fechas 8 4 4 7 2" xfId="49468" xr:uid="{00000000-0005-0000-0000-0000238C0000}"/>
    <cellStyle name="Fechas 8 4 4 8" xfId="19342" xr:uid="{00000000-0005-0000-0000-0000248C0000}"/>
    <cellStyle name="Fechas 8 4 4 8 2" xfId="49469" xr:uid="{00000000-0005-0000-0000-0000258C0000}"/>
    <cellStyle name="Fechas 8 4 4 9" xfId="31877" xr:uid="{00000000-0005-0000-0000-0000268C0000}"/>
    <cellStyle name="Fechas 8 4 5" xfId="19343" xr:uid="{00000000-0005-0000-0000-0000278C0000}"/>
    <cellStyle name="Fechas 8 4 5 2" xfId="19344" xr:uid="{00000000-0005-0000-0000-0000288C0000}"/>
    <cellStyle name="Fechas 8 4 5 2 2" xfId="19345" xr:uid="{00000000-0005-0000-0000-0000298C0000}"/>
    <cellStyle name="Fechas 8 4 5 2 2 2" xfId="39028" xr:uid="{00000000-0005-0000-0000-00002A8C0000}"/>
    <cellStyle name="Fechas 8 4 5 2 3" xfId="19346" xr:uid="{00000000-0005-0000-0000-00002B8C0000}"/>
    <cellStyle name="Fechas 8 4 5 2 3 2" xfId="49470" xr:uid="{00000000-0005-0000-0000-00002C8C0000}"/>
    <cellStyle name="Fechas 8 4 5 2 4" xfId="19347" xr:uid="{00000000-0005-0000-0000-00002D8C0000}"/>
    <cellStyle name="Fechas 8 4 5 2 4 2" xfId="49471" xr:uid="{00000000-0005-0000-0000-00002E8C0000}"/>
    <cellStyle name="Fechas 8 4 5 2 5" xfId="33940" xr:uid="{00000000-0005-0000-0000-00002F8C0000}"/>
    <cellStyle name="Fechas 8 4 5 3" xfId="19348" xr:uid="{00000000-0005-0000-0000-0000308C0000}"/>
    <cellStyle name="Fechas 8 4 5 3 2" xfId="19349" xr:uid="{00000000-0005-0000-0000-0000318C0000}"/>
    <cellStyle name="Fechas 8 4 5 3 2 2" xfId="40244" xr:uid="{00000000-0005-0000-0000-0000328C0000}"/>
    <cellStyle name="Fechas 8 4 5 3 3" xfId="19350" xr:uid="{00000000-0005-0000-0000-0000338C0000}"/>
    <cellStyle name="Fechas 8 4 5 3 3 2" xfId="49472" xr:uid="{00000000-0005-0000-0000-0000348C0000}"/>
    <cellStyle name="Fechas 8 4 5 3 4" xfId="19351" xr:uid="{00000000-0005-0000-0000-0000358C0000}"/>
    <cellStyle name="Fechas 8 4 5 3 4 2" xfId="49473" xr:uid="{00000000-0005-0000-0000-0000368C0000}"/>
    <cellStyle name="Fechas 8 4 5 3 5" xfId="35156" xr:uid="{00000000-0005-0000-0000-0000378C0000}"/>
    <cellStyle name="Fechas 8 4 5 4" xfId="19352" xr:uid="{00000000-0005-0000-0000-0000388C0000}"/>
    <cellStyle name="Fechas 8 4 5 4 2" xfId="36545" xr:uid="{00000000-0005-0000-0000-0000398C0000}"/>
    <cellStyle name="Fechas 8 4 5 5" xfId="19353" xr:uid="{00000000-0005-0000-0000-00003A8C0000}"/>
    <cellStyle name="Fechas 8 4 5 5 2" xfId="49474" xr:uid="{00000000-0005-0000-0000-00003B8C0000}"/>
    <cellStyle name="Fechas 8 4 5 6" xfId="19354" xr:uid="{00000000-0005-0000-0000-00003C8C0000}"/>
    <cellStyle name="Fechas 8 4 5 6 2" xfId="49475" xr:uid="{00000000-0005-0000-0000-00003D8C0000}"/>
    <cellStyle name="Fechas 8 4 5 7" xfId="19355" xr:uid="{00000000-0005-0000-0000-00003E8C0000}"/>
    <cellStyle name="Fechas 8 4 5 7 2" xfId="49476" xr:uid="{00000000-0005-0000-0000-00003F8C0000}"/>
    <cellStyle name="Fechas 8 4 5 8" xfId="31457" xr:uid="{00000000-0005-0000-0000-0000408C0000}"/>
    <cellStyle name="Fechas 8 4 6" xfId="19356" xr:uid="{00000000-0005-0000-0000-0000418C0000}"/>
    <cellStyle name="Fechas 8 4 6 2" xfId="19357" xr:uid="{00000000-0005-0000-0000-0000428C0000}"/>
    <cellStyle name="Fechas 8 4 6 2 2" xfId="37723" xr:uid="{00000000-0005-0000-0000-0000438C0000}"/>
    <cellStyle name="Fechas 8 4 6 3" xfId="19358" xr:uid="{00000000-0005-0000-0000-0000448C0000}"/>
    <cellStyle name="Fechas 8 4 6 3 2" xfId="49477" xr:uid="{00000000-0005-0000-0000-0000458C0000}"/>
    <cellStyle name="Fechas 8 4 6 4" xfId="19359" xr:uid="{00000000-0005-0000-0000-0000468C0000}"/>
    <cellStyle name="Fechas 8 4 6 4 2" xfId="49478" xr:uid="{00000000-0005-0000-0000-0000478C0000}"/>
    <cellStyle name="Fechas 8 4 6 5" xfId="32635" xr:uid="{00000000-0005-0000-0000-0000488C0000}"/>
    <cellStyle name="Fechas 8 4 7" xfId="19360" xr:uid="{00000000-0005-0000-0000-0000498C0000}"/>
    <cellStyle name="Fechas 8 4 7 2" xfId="19361" xr:uid="{00000000-0005-0000-0000-00004A8C0000}"/>
    <cellStyle name="Fechas 8 4 7 2 2" xfId="37906" xr:uid="{00000000-0005-0000-0000-00004B8C0000}"/>
    <cellStyle name="Fechas 8 4 7 3" xfId="19362" xr:uid="{00000000-0005-0000-0000-00004C8C0000}"/>
    <cellStyle name="Fechas 8 4 7 3 2" xfId="49479" xr:uid="{00000000-0005-0000-0000-00004D8C0000}"/>
    <cellStyle name="Fechas 8 4 7 4" xfId="19363" xr:uid="{00000000-0005-0000-0000-00004E8C0000}"/>
    <cellStyle name="Fechas 8 4 7 4 2" xfId="49480" xr:uid="{00000000-0005-0000-0000-00004F8C0000}"/>
    <cellStyle name="Fechas 8 4 7 5" xfId="32818" xr:uid="{00000000-0005-0000-0000-0000508C0000}"/>
    <cellStyle name="Fechas 8 4 8" xfId="19364" xr:uid="{00000000-0005-0000-0000-0000518C0000}"/>
    <cellStyle name="Fechas 8 4 8 2" xfId="19365" xr:uid="{00000000-0005-0000-0000-0000528C0000}"/>
    <cellStyle name="Fechas 8 4 8 2 2" xfId="39915" xr:uid="{00000000-0005-0000-0000-0000538C0000}"/>
    <cellStyle name="Fechas 8 4 8 3" xfId="19366" xr:uid="{00000000-0005-0000-0000-0000548C0000}"/>
    <cellStyle name="Fechas 8 4 8 3 2" xfId="49481" xr:uid="{00000000-0005-0000-0000-0000558C0000}"/>
    <cellStyle name="Fechas 8 4 8 4" xfId="19367" xr:uid="{00000000-0005-0000-0000-0000568C0000}"/>
    <cellStyle name="Fechas 8 4 8 4 2" xfId="49482" xr:uid="{00000000-0005-0000-0000-0000578C0000}"/>
    <cellStyle name="Fechas 8 4 8 5" xfId="34827" xr:uid="{00000000-0005-0000-0000-0000588C0000}"/>
    <cellStyle name="Fechas 8 4 9" xfId="19368" xr:uid="{00000000-0005-0000-0000-0000598C0000}"/>
    <cellStyle name="Fechas 8 4 9 2" xfId="36216" xr:uid="{00000000-0005-0000-0000-00005A8C0000}"/>
    <cellStyle name="Fechas 8 5" xfId="19369" xr:uid="{00000000-0005-0000-0000-00005B8C0000}"/>
    <cellStyle name="Fechas 8 5 10" xfId="19370" xr:uid="{00000000-0005-0000-0000-00005C8C0000}"/>
    <cellStyle name="Fechas 8 5 10 2" xfId="49483" xr:uid="{00000000-0005-0000-0000-00005D8C0000}"/>
    <cellStyle name="Fechas 8 5 11" xfId="19371" xr:uid="{00000000-0005-0000-0000-00005E8C0000}"/>
    <cellStyle name="Fechas 8 5 11 2" xfId="49484" xr:uid="{00000000-0005-0000-0000-00005F8C0000}"/>
    <cellStyle name="Fechas 8 5 12" xfId="30953" xr:uid="{00000000-0005-0000-0000-0000608C0000}"/>
    <cellStyle name="Fechas 8 5 2" xfId="19372" xr:uid="{00000000-0005-0000-0000-0000618C0000}"/>
    <cellStyle name="Fechas 8 5 2 2" xfId="19373" xr:uid="{00000000-0005-0000-0000-0000628C0000}"/>
    <cellStyle name="Fechas 8 5 2 2 2" xfId="19374" xr:uid="{00000000-0005-0000-0000-0000638C0000}"/>
    <cellStyle name="Fechas 8 5 2 2 2 2" xfId="38306" xr:uid="{00000000-0005-0000-0000-0000648C0000}"/>
    <cellStyle name="Fechas 8 5 2 2 3" xfId="19375" xr:uid="{00000000-0005-0000-0000-0000658C0000}"/>
    <cellStyle name="Fechas 8 5 2 2 3 2" xfId="49485" xr:uid="{00000000-0005-0000-0000-0000668C0000}"/>
    <cellStyle name="Fechas 8 5 2 2 4" xfId="19376" xr:uid="{00000000-0005-0000-0000-0000678C0000}"/>
    <cellStyle name="Fechas 8 5 2 2 4 2" xfId="49486" xr:uid="{00000000-0005-0000-0000-0000688C0000}"/>
    <cellStyle name="Fechas 8 5 2 2 5" xfId="19377" xr:uid="{00000000-0005-0000-0000-0000698C0000}"/>
    <cellStyle name="Fechas 8 5 2 2 5 2" xfId="49487" xr:uid="{00000000-0005-0000-0000-00006A8C0000}"/>
    <cellStyle name="Fechas 8 5 2 2 6" xfId="33218" xr:uid="{00000000-0005-0000-0000-00006B8C0000}"/>
    <cellStyle name="Fechas 8 5 2 3" xfId="19378" xr:uid="{00000000-0005-0000-0000-00006C8C0000}"/>
    <cellStyle name="Fechas 8 5 2 3 2" xfId="19379" xr:uid="{00000000-0005-0000-0000-00006D8C0000}"/>
    <cellStyle name="Fechas 8 5 2 3 2 2" xfId="40560" xr:uid="{00000000-0005-0000-0000-00006E8C0000}"/>
    <cellStyle name="Fechas 8 5 2 3 3" xfId="19380" xr:uid="{00000000-0005-0000-0000-00006F8C0000}"/>
    <cellStyle name="Fechas 8 5 2 3 3 2" xfId="49488" xr:uid="{00000000-0005-0000-0000-0000708C0000}"/>
    <cellStyle name="Fechas 8 5 2 3 4" xfId="19381" xr:uid="{00000000-0005-0000-0000-0000718C0000}"/>
    <cellStyle name="Fechas 8 5 2 3 4 2" xfId="49489" xr:uid="{00000000-0005-0000-0000-0000728C0000}"/>
    <cellStyle name="Fechas 8 5 2 3 5" xfId="19382" xr:uid="{00000000-0005-0000-0000-0000738C0000}"/>
    <cellStyle name="Fechas 8 5 2 3 5 2" xfId="49490" xr:uid="{00000000-0005-0000-0000-0000748C0000}"/>
    <cellStyle name="Fechas 8 5 2 3 6" xfId="35472" xr:uid="{00000000-0005-0000-0000-0000758C0000}"/>
    <cellStyle name="Fechas 8 5 2 4" xfId="19383" xr:uid="{00000000-0005-0000-0000-0000768C0000}"/>
    <cellStyle name="Fechas 8 5 2 4 2" xfId="36861" xr:uid="{00000000-0005-0000-0000-0000778C0000}"/>
    <cellStyle name="Fechas 8 5 2 5" xfId="31773" xr:uid="{00000000-0005-0000-0000-0000788C0000}"/>
    <cellStyle name="Fechas 8 5 3" xfId="19384" xr:uid="{00000000-0005-0000-0000-0000798C0000}"/>
    <cellStyle name="Fechas 8 5 3 2" xfId="19385" xr:uid="{00000000-0005-0000-0000-00007A8C0000}"/>
    <cellStyle name="Fechas 8 5 3 2 2" xfId="19386" xr:uid="{00000000-0005-0000-0000-00007B8C0000}"/>
    <cellStyle name="Fechas 8 5 3 2 2 2" xfId="38360" xr:uid="{00000000-0005-0000-0000-00007C8C0000}"/>
    <cellStyle name="Fechas 8 5 3 2 3" xfId="19387" xr:uid="{00000000-0005-0000-0000-00007D8C0000}"/>
    <cellStyle name="Fechas 8 5 3 2 3 2" xfId="49491" xr:uid="{00000000-0005-0000-0000-00007E8C0000}"/>
    <cellStyle name="Fechas 8 5 3 2 4" xfId="19388" xr:uid="{00000000-0005-0000-0000-00007F8C0000}"/>
    <cellStyle name="Fechas 8 5 3 2 4 2" xfId="49492" xr:uid="{00000000-0005-0000-0000-0000808C0000}"/>
    <cellStyle name="Fechas 8 5 3 2 5" xfId="33272" xr:uid="{00000000-0005-0000-0000-0000818C0000}"/>
    <cellStyle name="Fechas 8 5 3 3" xfId="19389" xr:uid="{00000000-0005-0000-0000-0000828C0000}"/>
    <cellStyle name="Fechas 8 5 3 3 2" xfId="19390" xr:uid="{00000000-0005-0000-0000-0000838C0000}"/>
    <cellStyle name="Fechas 8 5 3 3 2 2" xfId="39232" xr:uid="{00000000-0005-0000-0000-0000848C0000}"/>
    <cellStyle name="Fechas 8 5 3 3 3" xfId="19391" xr:uid="{00000000-0005-0000-0000-0000858C0000}"/>
    <cellStyle name="Fechas 8 5 3 3 3 2" xfId="49493" xr:uid="{00000000-0005-0000-0000-0000868C0000}"/>
    <cellStyle name="Fechas 8 5 3 3 4" xfId="19392" xr:uid="{00000000-0005-0000-0000-0000878C0000}"/>
    <cellStyle name="Fechas 8 5 3 3 4 2" xfId="49494" xr:uid="{00000000-0005-0000-0000-0000888C0000}"/>
    <cellStyle name="Fechas 8 5 3 3 5" xfId="34144" xr:uid="{00000000-0005-0000-0000-0000898C0000}"/>
    <cellStyle name="Fechas 8 5 3 4" xfId="19393" xr:uid="{00000000-0005-0000-0000-00008A8C0000}"/>
    <cellStyle name="Fechas 8 5 3 4 2" xfId="19394" xr:uid="{00000000-0005-0000-0000-00008B8C0000}"/>
    <cellStyle name="Fechas 8 5 3 4 2 2" xfId="40614" xr:uid="{00000000-0005-0000-0000-00008C8C0000}"/>
    <cellStyle name="Fechas 8 5 3 4 3" xfId="19395" xr:uid="{00000000-0005-0000-0000-00008D8C0000}"/>
    <cellStyle name="Fechas 8 5 3 4 3 2" xfId="49495" xr:uid="{00000000-0005-0000-0000-00008E8C0000}"/>
    <cellStyle name="Fechas 8 5 3 4 4" xfId="19396" xr:uid="{00000000-0005-0000-0000-00008F8C0000}"/>
    <cellStyle name="Fechas 8 5 3 4 4 2" xfId="49496" xr:uid="{00000000-0005-0000-0000-0000908C0000}"/>
    <cellStyle name="Fechas 8 5 3 4 5" xfId="35526" xr:uid="{00000000-0005-0000-0000-0000918C0000}"/>
    <cellStyle name="Fechas 8 5 3 5" xfId="19397" xr:uid="{00000000-0005-0000-0000-0000928C0000}"/>
    <cellStyle name="Fechas 8 5 3 5 2" xfId="36915" xr:uid="{00000000-0005-0000-0000-0000938C0000}"/>
    <cellStyle name="Fechas 8 5 3 6" xfId="19398" xr:uid="{00000000-0005-0000-0000-0000948C0000}"/>
    <cellStyle name="Fechas 8 5 3 6 2" xfId="49497" xr:uid="{00000000-0005-0000-0000-0000958C0000}"/>
    <cellStyle name="Fechas 8 5 3 7" xfId="19399" xr:uid="{00000000-0005-0000-0000-0000968C0000}"/>
    <cellStyle name="Fechas 8 5 3 7 2" xfId="49498" xr:uid="{00000000-0005-0000-0000-0000978C0000}"/>
    <cellStyle name="Fechas 8 5 3 8" xfId="19400" xr:uid="{00000000-0005-0000-0000-0000988C0000}"/>
    <cellStyle name="Fechas 8 5 3 8 2" xfId="49499" xr:uid="{00000000-0005-0000-0000-0000998C0000}"/>
    <cellStyle name="Fechas 8 5 3 9" xfId="31827" xr:uid="{00000000-0005-0000-0000-00009A8C0000}"/>
    <cellStyle name="Fechas 8 5 4" xfId="19401" xr:uid="{00000000-0005-0000-0000-00009B8C0000}"/>
    <cellStyle name="Fechas 8 5 4 2" xfId="19402" xr:uid="{00000000-0005-0000-0000-00009C8C0000}"/>
    <cellStyle name="Fechas 8 5 4 2 2" xfId="19403" xr:uid="{00000000-0005-0000-0000-00009D8C0000}"/>
    <cellStyle name="Fechas 8 5 4 2 2 2" xfId="38409" xr:uid="{00000000-0005-0000-0000-00009E8C0000}"/>
    <cellStyle name="Fechas 8 5 4 2 3" xfId="19404" xr:uid="{00000000-0005-0000-0000-00009F8C0000}"/>
    <cellStyle name="Fechas 8 5 4 2 3 2" xfId="49500" xr:uid="{00000000-0005-0000-0000-0000A08C0000}"/>
    <cellStyle name="Fechas 8 5 4 2 4" xfId="19405" xr:uid="{00000000-0005-0000-0000-0000A18C0000}"/>
    <cellStyle name="Fechas 8 5 4 2 4 2" xfId="49501" xr:uid="{00000000-0005-0000-0000-0000A28C0000}"/>
    <cellStyle name="Fechas 8 5 4 2 5" xfId="33321" xr:uid="{00000000-0005-0000-0000-0000A38C0000}"/>
    <cellStyle name="Fechas 8 5 4 3" xfId="19406" xr:uid="{00000000-0005-0000-0000-0000A48C0000}"/>
    <cellStyle name="Fechas 8 5 4 3 2" xfId="19407" xr:uid="{00000000-0005-0000-0000-0000A58C0000}"/>
    <cellStyle name="Fechas 8 5 4 3 2 2" xfId="39281" xr:uid="{00000000-0005-0000-0000-0000A68C0000}"/>
    <cellStyle name="Fechas 8 5 4 3 3" xfId="19408" xr:uid="{00000000-0005-0000-0000-0000A78C0000}"/>
    <cellStyle name="Fechas 8 5 4 3 3 2" xfId="49502" xr:uid="{00000000-0005-0000-0000-0000A88C0000}"/>
    <cellStyle name="Fechas 8 5 4 3 4" xfId="19409" xr:uid="{00000000-0005-0000-0000-0000A98C0000}"/>
    <cellStyle name="Fechas 8 5 4 3 4 2" xfId="49503" xr:uid="{00000000-0005-0000-0000-0000AA8C0000}"/>
    <cellStyle name="Fechas 8 5 4 3 5" xfId="34193" xr:uid="{00000000-0005-0000-0000-0000AB8C0000}"/>
    <cellStyle name="Fechas 8 5 4 4" xfId="19410" xr:uid="{00000000-0005-0000-0000-0000AC8C0000}"/>
    <cellStyle name="Fechas 8 5 4 4 2" xfId="19411" xr:uid="{00000000-0005-0000-0000-0000AD8C0000}"/>
    <cellStyle name="Fechas 8 5 4 4 2 2" xfId="40663" xr:uid="{00000000-0005-0000-0000-0000AE8C0000}"/>
    <cellStyle name="Fechas 8 5 4 4 3" xfId="19412" xr:uid="{00000000-0005-0000-0000-0000AF8C0000}"/>
    <cellStyle name="Fechas 8 5 4 4 3 2" xfId="49504" xr:uid="{00000000-0005-0000-0000-0000B08C0000}"/>
    <cellStyle name="Fechas 8 5 4 4 4" xfId="19413" xr:uid="{00000000-0005-0000-0000-0000B18C0000}"/>
    <cellStyle name="Fechas 8 5 4 4 4 2" xfId="49505" xr:uid="{00000000-0005-0000-0000-0000B28C0000}"/>
    <cellStyle name="Fechas 8 5 4 4 5" xfId="35575" xr:uid="{00000000-0005-0000-0000-0000B38C0000}"/>
    <cellStyle name="Fechas 8 5 4 5" xfId="19414" xr:uid="{00000000-0005-0000-0000-0000B48C0000}"/>
    <cellStyle name="Fechas 8 5 4 5 2" xfId="36964" xr:uid="{00000000-0005-0000-0000-0000B58C0000}"/>
    <cellStyle name="Fechas 8 5 4 6" xfId="19415" xr:uid="{00000000-0005-0000-0000-0000B68C0000}"/>
    <cellStyle name="Fechas 8 5 4 6 2" xfId="49506" xr:uid="{00000000-0005-0000-0000-0000B78C0000}"/>
    <cellStyle name="Fechas 8 5 4 7" xfId="19416" xr:uid="{00000000-0005-0000-0000-0000B88C0000}"/>
    <cellStyle name="Fechas 8 5 4 7 2" xfId="49507" xr:uid="{00000000-0005-0000-0000-0000B98C0000}"/>
    <cellStyle name="Fechas 8 5 4 8" xfId="19417" xr:uid="{00000000-0005-0000-0000-0000BA8C0000}"/>
    <cellStyle name="Fechas 8 5 4 8 2" xfId="49508" xr:uid="{00000000-0005-0000-0000-0000BB8C0000}"/>
    <cellStyle name="Fechas 8 5 4 9" xfId="31876" xr:uid="{00000000-0005-0000-0000-0000BC8C0000}"/>
    <cellStyle name="Fechas 8 5 5" xfId="19418" xr:uid="{00000000-0005-0000-0000-0000BD8C0000}"/>
    <cellStyle name="Fechas 8 5 5 2" xfId="19419" xr:uid="{00000000-0005-0000-0000-0000BE8C0000}"/>
    <cellStyle name="Fechas 8 5 5 2 2" xfId="19420" xr:uid="{00000000-0005-0000-0000-0000BF8C0000}"/>
    <cellStyle name="Fechas 8 5 5 2 2 2" xfId="39029" xr:uid="{00000000-0005-0000-0000-0000C08C0000}"/>
    <cellStyle name="Fechas 8 5 5 2 3" xfId="19421" xr:uid="{00000000-0005-0000-0000-0000C18C0000}"/>
    <cellStyle name="Fechas 8 5 5 2 3 2" xfId="49509" xr:uid="{00000000-0005-0000-0000-0000C28C0000}"/>
    <cellStyle name="Fechas 8 5 5 2 4" xfId="19422" xr:uid="{00000000-0005-0000-0000-0000C38C0000}"/>
    <cellStyle name="Fechas 8 5 5 2 4 2" xfId="49510" xr:uid="{00000000-0005-0000-0000-0000C48C0000}"/>
    <cellStyle name="Fechas 8 5 5 2 5" xfId="33941" xr:uid="{00000000-0005-0000-0000-0000C58C0000}"/>
    <cellStyle name="Fechas 8 5 5 3" xfId="19423" xr:uid="{00000000-0005-0000-0000-0000C68C0000}"/>
    <cellStyle name="Fechas 8 5 5 3 2" xfId="19424" xr:uid="{00000000-0005-0000-0000-0000C78C0000}"/>
    <cellStyle name="Fechas 8 5 5 3 2 2" xfId="40245" xr:uid="{00000000-0005-0000-0000-0000C88C0000}"/>
    <cellStyle name="Fechas 8 5 5 3 3" xfId="19425" xr:uid="{00000000-0005-0000-0000-0000C98C0000}"/>
    <cellStyle name="Fechas 8 5 5 3 3 2" xfId="49511" xr:uid="{00000000-0005-0000-0000-0000CA8C0000}"/>
    <cellStyle name="Fechas 8 5 5 3 4" xfId="19426" xr:uid="{00000000-0005-0000-0000-0000CB8C0000}"/>
    <cellStyle name="Fechas 8 5 5 3 4 2" xfId="49512" xr:uid="{00000000-0005-0000-0000-0000CC8C0000}"/>
    <cellStyle name="Fechas 8 5 5 3 5" xfId="35157" xr:uid="{00000000-0005-0000-0000-0000CD8C0000}"/>
    <cellStyle name="Fechas 8 5 5 4" xfId="19427" xr:uid="{00000000-0005-0000-0000-0000CE8C0000}"/>
    <cellStyle name="Fechas 8 5 5 4 2" xfId="36546" xr:uid="{00000000-0005-0000-0000-0000CF8C0000}"/>
    <cellStyle name="Fechas 8 5 5 5" xfId="19428" xr:uid="{00000000-0005-0000-0000-0000D08C0000}"/>
    <cellStyle name="Fechas 8 5 5 5 2" xfId="49513" xr:uid="{00000000-0005-0000-0000-0000D18C0000}"/>
    <cellStyle name="Fechas 8 5 5 6" xfId="19429" xr:uid="{00000000-0005-0000-0000-0000D28C0000}"/>
    <cellStyle name="Fechas 8 5 5 6 2" xfId="49514" xr:uid="{00000000-0005-0000-0000-0000D38C0000}"/>
    <cellStyle name="Fechas 8 5 5 7" xfId="19430" xr:uid="{00000000-0005-0000-0000-0000D48C0000}"/>
    <cellStyle name="Fechas 8 5 5 7 2" xfId="49515" xr:uid="{00000000-0005-0000-0000-0000D58C0000}"/>
    <cellStyle name="Fechas 8 5 5 8" xfId="31458" xr:uid="{00000000-0005-0000-0000-0000D68C0000}"/>
    <cellStyle name="Fechas 8 5 6" xfId="19431" xr:uid="{00000000-0005-0000-0000-0000D78C0000}"/>
    <cellStyle name="Fechas 8 5 6 2" xfId="19432" xr:uid="{00000000-0005-0000-0000-0000D88C0000}"/>
    <cellStyle name="Fechas 8 5 6 2 2" xfId="37726" xr:uid="{00000000-0005-0000-0000-0000D98C0000}"/>
    <cellStyle name="Fechas 8 5 6 3" xfId="19433" xr:uid="{00000000-0005-0000-0000-0000DA8C0000}"/>
    <cellStyle name="Fechas 8 5 6 3 2" xfId="49516" xr:uid="{00000000-0005-0000-0000-0000DB8C0000}"/>
    <cellStyle name="Fechas 8 5 6 4" xfId="19434" xr:uid="{00000000-0005-0000-0000-0000DC8C0000}"/>
    <cellStyle name="Fechas 8 5 6 4 2" xfId="49517" xr:uid="{00000000-0005-0000-0000-0000DD8C0000}"/>
    <cellStyle name="Fechas 8 5 6 5" xfId="32638" xr:uid="{00000000-0005-0000-0000-0000DE8C0000}"/>
    <cellStyle name="Fechas 8 5 7" xfId="19435" xr:uid="{00000000-0005-0000-0000-0000DF8C0000}"/>
    <cellStyle name="Fechas 8 5 7 2" xfId="19436" xr:uid="{00000000-0005-0000-0000-0000E08C0000}"/>
    <cellStyle name="Fechas 8 5 7 2 2" xfId="37902" xr:uid="{00000000-0005-0000-0000-0000E18C0000}"/>
    <cellStyle name="Fechas 8 5 7 3" xfId="19437" xr:uid="{00000000-0005-0000-0000-0000E28C0000}"/>
    <cellStyle name="Fechas 8 5 7 3 2" xfId="49518" xr:uid="{00000000-0005-0000-0000-0000E38C0000}"/>
    <cellStyle name="Fechas 8 5 7 4" xfId="19438" xr:uid="{00000000-0005-0000-0000-0000E48C0000}"/>
    <cellStyle name="Fechas 8 5 7 4 2" xfId="49519" xr:uid="{00000000-0005-0000-0000-0000E58C0000}"/>
    <cellStyle name="Fechas 8 5 7 5" xfId="32814" xr:uid="{00000000-0005-0000-0000-0000E68C0000}"/>
    <cellStyle name="Fechas 8 5 8" xfId="19439" xr:uid="{00000000-0005-0000-0000-0000E78C0000}"/>
    <cellStyle name="Fechas 8 5 8 2" xfId="19440" xr:uid="{00000000-0005-0000-0000-0000E88C0000}"/>
    <cellStyle name="Fechas 8 5 8 2 2" xfId="39918" xr:uid="{00000000-0005-0000-0000-0000E98C0000}"/>
    <cellStyle name="Fechas 8 5 8 3" xfId="19441" xr:uid="{00000000-0005-0000-0000-0000EA8C0000}"/>
    <cellStyle name="Fechas 8 5 8 3 2" xfId="49520" xr:uid="{00000000-0005-0000-0000-0000EB8C0000}"/>
    <cellStyle name="Fechas 8 5 8 4" xfId="19442" xr:uid="{00000000-0005-0000-0000-0000EC8C0000}"/>
    <cellStyle name="Fechas 8 5 8 4 2" xfId="49521" xr:uid="{00000000-0005-0000-0000-0000ED8C0000}"/>
    <cellStyle name="Fechas 8 5 8 5" xfId="34830" xr:uid="{00000000-0005-0000-0000-0000EE8C0000}"/>
    <cellStyle name="Fechas 8 5 9" xfId="19443" xr:uid="{00000000-0005-0000-0000-0000EF8C0000}"/>
    <cellStyle name="Fechas 8 5 9 2" xfId="36219" xr:uid="{00000000-0005-0000-0000-0000F08C0000}"/>
    <cellStyle name="Fechas 8 6" xfId="19444" xr:uid="{00000000-0005-0000-0000-0000F18C0000}"/>
    <cellStyle name="Fechas 8 6 10" xfId="19445" xr:uid="{00000000-0005-0000-0000-0000F28C0000}"/>
    <cellStyle name="Fechas 8 6 10 2" xfId="49522" xr:uid="{00000000-0005-0000-0000-0000F38C0000}"/>
    <cellStyle name="Fechas 8 6 11" xfId="19446" xr:uid="{00000000-0005-0000-0000-0000F48C0000}"/>
    <cellStyle name="Fechas 8 6 11 2" xfId="49523" xr:uid="{00000000-0005-0000-0000-0000F58C0000}"/>
    <cellStyle name="Fechas 8 6 12" xfId="30901" xr:uid="{00000000-0005-0000-0000-0000F68C0000}"/>
    <cellStyle name="Fechas 8 6 2" xfId="19447" xr:uid="{00000000-0005-0000-0000-0000F78C0000}"/>
    <cellStyle name="Fechas 8 6 2 2" xfId="19448" xr:uid="{00000000-0005-0000-0000-0000F88C0000}"/>
    <cellStyle name="Fechas 8 6 2 2 2" xfId="19449" xr:uid="{00000000-0005-0000-0000-0000F98C0000}"/>
    <cellStyle name="Fechas 8 6 2 2 2 2" xfId="38307" xr:uid="{00000000-0005-0000-0000-0000FA8C0000}"/>
    <cellStyle name="Fechas 8 6 2 2 3" xfId="19450" xr:uid="{00000000-0005-0000-0000-0000FB8C0000}"/>
    <cellStyle name="Fechas 8 6 2 2 3 2" xfId="49524" xr:uid="{00000000-0005-0000-0000-0000FC8C0000}"/>
    <cellStyle name="Fechas 8 6 2 2 4" xfId="19451" xr:uid="{00000000-0005-0000-0000-0000FD8C0000}"/>
    <cellStyle name="Fechas 8 6 2 2 4 2" xfId="49525" xr:uid="{00000000-0005-0000-0000-0000FE8C0000}"/>
    <cellStyle name="Fechas 8 6 2 2 5" xfId="19452" xr:uid="{00000000-0005-0000-0000-0000FF8C0000}"/>
    <cellStyle name="Fechas 8 6 2 2 5 2" xfId="49526" xr:uid="{00000000-0005-0000-0000-0000008D0000}"/>
    <cellStyle name="Fechas 8 6 2 2 6" xfId="33219" xr:uid="{00000000-0005-0000-0000-0000018D0000}"/>
    <cellStyle name="Fechas 8 6 2 3" xfId="19453" xr:uid="{00000000-0005-0000-0000-0000028D0000}"/>
    <cellStyle name="Fechas 8 6 2 3 2" xfId="19454" xr:uid="{00000000-0005-0000-0000-0000038D0000}"/>
    <cellStyle name="Fechas 8 6 2 3 2 2" xfId="40561" xr:uid="{00000000-0005-0000-0000-0000048D0000}"/>
    <cellStyle name="Fechas 8 6 2 3 3" xfId="19455" xr:uid="{00000000-0005-0000-0000-0000058D0000}"/>
    <cellStyle name="Fechas 8 6 2 3 3 2" xfId="49527" xr:uid="{00000000-0005-0000-0000-0000068D0000}"/>
    <cellStyle name="Fechas 8 6 2 3 4" xfId="19456" xr:uid="{00000000-0005-0000-0000-0000078D0000}"/>
    <cellStyle name="Fechas 8 6 2 3 4 2" xfId="49528" xr:uid="{00000000-0005-0000-0000-0000088D0000}"/>
    <cellStyle name="Fechas 8 6 2 3 5" xfId="19457" xr:uid="{00000000-0005-0000-0000-0000098D0000}"/>
    <cellStyle name="Fechas 8 6 2 3 5 2" xfId="49529" xr:uid="{00000000-0005-0000-0000-00000A8D0000}"/>
    <cellStyle name="Fechas 8 6 2 3 6" xfId="35473" xr:uid="{00000000-0005-0000-0000-00000B8D0000}"/>
    <cellStyle name="Fechas 8 6 2 4" xfId="19458" xr:uid="{00000000-0005-0000-0000-00000C8D0000}"/>
    <cellStyle name="Fechas 8 6 2 4 2" xfId="36862" xr:uid="{00000000-0005-0000-0000-00000D8D0000}"/>
    <cellStyle name="Fechas 8 6 2 5" xfId="31774" xr:uid="{00000000-0005-0000-0000-00000E8D0000}"/>
    <cellStyle name="Fechas 8 6 3" xfId="19459" xr:uid="{00000000-0005-0000-0000-00000F8D0000}"/>
    <cellStyle name="Fechas 8 6 3 2" xfId="19460" xr:uid="{00000000-0005-0000-0000-0000108D0000}"/>
    <cellStyle name="Fechas 8 6 3 2 2" xfId="19461" xr:uid="{00000000-0005-0000-0000-0000118D0000}"/>
    <cellStyle name="Fechas 8 6 3 2 2 2" xfId="38361" xr:uid="{00000000-0005-0000-0000-0000128D0000}"/>
    <cellStyle name="Fechas 8 6 3 2 3" xfId="19462" xr:uid="{00000000-0005-0000-0000-0000138D0000}"/>
    <cellStyle name="Fechas 8 6 3 2 3 2" xfId="49530" xr:uid="{00000000-0005-0000-0000-0000148D0000}"/>
    <cellStyle name="Fechas 8 6 3 2 4" xfId="19463" xr:uid="{00000000-0005-0000-0000-0000158D0000}"/>
    <cellStyle name="Fechas 8 6 3 2 4 2" xfId="49531" xr:uid="{00000000-0005-0000-0000-0000168D0000}"/>
    <cellStyle name="Fechas 8 6 3 2 5" xfId="33273" xr:uid="{00000000-0005-0000-0000-0000178D0000}"/>
    <cellStyle name="Fechas 8 6 3 3" xfId="19464" xr:uid="{00000000-0005-0000-0000-0000188D0000}"/>
    <cellStyle name="Fechas 8 6 3 3 2" xfId="19465" xr:uid="{00000000-0005-0000-0000-0000198D0000}"/>
    <cellStyle name="Fechas 8 6 3 3 2 2" xfId="39233" xr:uid="{00000000-0005-0000-0000-00001A8D0000}"/>
    <cellStyle name="Fechas 8 6 3 3 3" xfId="19466" xr:uid="{00000000-0005-0000-0000-00001B8D0000}"/>
    <cellStyle name="Fechas 8 6 3 3 3 2" xfId="49532" xr:uid="{00000000-0005-0000-0000-00001C8D0000}"/>
    <cellStyle name="Fechas 8 6 3 3 4" xfId="19467" xr:uid="{00000000-0005-0000-0000-00001D8D0000}"/>
    <cellStyle name="Fechas 8 6 3 3 4 2" xfId="49533" xr:uid="{00000000-0005-0000-0000-00001E8D0000}"/>
    <cellStyle name="Fechas 8 6 3 3 5" xfId="34145" xr:uid="{00000000-0005-0000-0000-00001F8D0000}"/>
    <cellStyle name="Fechas 8 6 3 4" xfId="19468" xr:uid="{00000000-0005-0000-0000-0000208D0000}"/>
    <cellStyle name="Fechas 8 6 3 4 2" xfId="19469" xr:uid="{00000000-0005-0000-0000-0000218D0000}"/>
    <cellStyle name="Fechas 8 6 3 4 2 2" xfId="40615" xr:uid="{00000000-0005-0000-0000-0000228D0000}"/>
    <cellStyle name="Fechas 8 6 3 4 3" xfId="19470" xr:uid="{00000000-0005-0000-0000-0000238D0000}"/>
    <cellStyle name="Fechas 8 6 3 4 3 2" xfId="49534" xr:uid="{00000000-0005-0000-0000-0000248D0000}"/>
    <cellStyle name="Fechas 8 6 3 4 4" xfId="19471" xr:uid="{00000000-0005-0000-0000-0000258D0000}"/>
    <cellStyle name="Fechas 8 6 3 4 4 2" xfId="49535" xr:uid="{00000000-0005-0000-0000-0000268D0000}"/>
    <cellStyle name="Fechas 8 6 3 4 5" xfId="35527" xr:uid="{00000000-0005-0000-0000-0000278D0000}"/>
    <cellStyle name="Fechas 8 6 3 5" xfId="19472" xr:uid="{00000000-0005-0000-0000-0000288D0000}"/>
    <cellStyle name="Fechas 8 6 3 5 2" xfId="36916" xr:uid="{00000000-0005-0000-0000-0000298D0000}"/>
    <cellStyle name="Fechas 8 6 3 6" xfId="19473" xr:uid="{00000000-0005-0000-0000-00002A8D0000}"/>
    <cellStyle name="Fechas 8 6 3 6 2" xfId="49536" xr:uid="{00000000-0005-0000-0000-00002B8D0000}"/>
    <cellStyle name="Fechas 8 6 3 7" xfId="19474" xr:uid="{00000000-0005-0000-0000-00002C8D0000}"/>
    <cellStyle name="Fechas 8 6 3 7 2" xfId="49537" xr:uid="{00000000-0005-0000-0000-00002D8D0000}"/>
    <cellStyle name="Fechas 8 6 3 8" xfId="19475" xr:uid="{00000000-0005-0000-0000-00002E8D0000}"/>
    <cellStyle name="Fechas 8 6 3 8 2" xfId="49538" xr:uid="{00000000-0005-0000-0000-00002F8D0000}"/>
    <cellStyle name="Fechas 8 6 3 9" xfId="31828" xr:uid="{00000000-0005-0000-0000-0000308D0000}"/>
    <cellStyle name="Fechas 8 6 4" xfId="19476" xr:uid="{00000000-0005-0000-0000-0000318D0000}"/>
    <cellStyle name="Fechas 8 6 4 2" xfId="19477" xr:uid="{00000000-0005-0000-0000-0000328D0000}"/>
    <cellStyle name="Fechas 8 6 4 2 2" xfId="19478" xr:uid="{00000000-0005-0000-0000-0000338D0000}"/>
    <cellStyle name="Fechas 8 6 4 2 2 2" xfId="38408" xr:uid="{00000000-0005-0000-0000-0000348D0000}"/>
    <cellStyle name="Fechas 8 6 4 2 3" xfId="19479" xr:uid="{00000000-0005-0000-0000-0000358D0000}"/>
    <cellStyle name="Fechas 8 6 4 2 3 2" xfId="49539" xr:uid="{00000000-0005-0000-0000-0000368D0000}"/>
    <cellStyle name="Fechas 8 6 4 2 4" xfId="19480" xr:uid="{00000000-0005-0000-0000-0000378D0000}"/>
    <cellStyle name="Fechas 8 6 4 2 4 2" xfId="49540" xr:uid="{00000000-0005-0000-0000-0000388D0000}"/>
    <cellStyle name="Fechas 8 6 4 2 5" xfId="33320" xr:uid="{00000000-0005-0000-0000-0000398D0000}"/>
    <cellStyle name="Fechas 8 6 4 3" xfId="19481" xr:uid="{00000000-0005-0000-0000-00003A8D0000}"/>
    <cellStyle name="Fechas 8 6 4 3 2" xfId="19482" xr:uid="{00000000-0005-0000-0000-00003B8D0000}"/>
    <cellStyle name="Fechas 8 6 4 3 2 2" xfId="39280" xr:uid="{00000000-0005-0000-0000-00003C8D0000}"/>
    <cellStyle name="Fechas 8 6 4 3 3" xfId="19483" xr:uid="{00000000-0005-0000-0000-00003D8D0000}"/>
    <cellStyle name="Fechas 8 6 4 3 3 2" xfId="49541" xr:uid="{00000000-0005-0000-0000-00003E8D0000}"/>
    <cellStyle name="Fechas 8 6 4 3 4" xfId="19484" xr:uid="{00000000-0005-0000-0000-00003F8D0000}"/>
    <cellStyle name="Fechas 8 6 4 3 4 2" xfId="49542" xr:uid="{00000000-0005-0000-0000-0000408D0000}"/>
    <cellStyle name="Fechas 8 6 4 3 5" xfId="34192" xr:uid="{00000000-0005-0000-0000-0000418D0000}"/>
    <cellStyle name="Fechas 8 6 4 4" xfId="19485" xr:uid="{00000000-0005-0000-0000-0000428D0000}"/>
    <cellStyle name="Fechas 8 6 4 4 2" xfId="19486" xr:uid="{00000000-0005-0000-0000-0000438D0000}"/>
    <cellStyle name="Fechas 8 6 4 4 2 2" xfId="40662" xr:uid="{00000000-0005-0000-0000-0000448D0000}"/>
    <cellStyle name="Fechas 8 6 4 4 3" xfId="19487" xr:uid="{00000000-0005-0000-0000-0000458D0000}"/>
    <cellStyle name="Fechas 8 6 4 4 3 2" xfId="49543" xr:uid="{00000000-0005-0000-0000-0000468D0000}"/>
    <cellStyle name="Fechas 8 6 4 4 4" xfId="19488" xr:uid="{00000000-0005-0000-0000-0000478D0000}"/>
    <cellStyle name="Fechas 8 6 4 4 4 2" xfId="49544" xr:uid="{00000000-0005-0000-0000-0000488D0000}"/>
    <cellStyle name="Fechas 8 6 4 4 5" xfId="35574" xr:uid="{00000000-0005-0000-0000-0000498D0000}"/>
    <cellStyle name="Fechas 8 6 4 5" xfId="19489" xr:uid="{00000000-0005-0000-0000-00004A8D0000}"/>
    <cellStyle name="Fechas 8 6 4 5 2" xfId="36963" xr:uid="{00000000-0005-0000-0000-00004B8D0000}"/>
    <cellStyle name="Fechas 8 6 4 6" xfId="19490" xr:uid="{00000000-0005-0000-0000-00004C8D0000}"/>
    <cellStyle name="Fechas 8 6 4 6 2" xfId="49545" xr:uid="{00000000-0005-0000-0000-00004D8D0000}"/>
    <cellStyle name="Fechas 8 6 4 7" xfId="19491" xr:uid="{00000000-0005-0000-0000-00004E8D0000}"/>
    <cellStyle name="Fechas 8 6 4 7 2" xfId="49546" xr:uid="{00000000-0005-0000-0000-00004F8D0000}"/>
    <cellStyle name="Fechas 8 6 4 8" xfId="19492" xr:uid="{00000000-0005-0000-0000-0000508D0000}"/>
    <cellStyle name="Fechas 8 6 4 8 2" xfId="49547" xr:uid="{00000000-0005-0000-0000-0000518D0000}"/>
    <cellStyle name="Fechas 8 6 4 9" xfId="31875" xr:uid="{00000000-0005-0000-0000-0000528D0000}"/>
    <cellStyle name="Fechas 8 6 5" xfId="19493" xr:uid="{00000000-0005-0000-0000-0000538D0000}"/>
    <cellStyle name="Fechas 8 6 5 2" xfId="19494" xr:uid="{00000000-0005-0000-0000-0000548D0000}"/>
    <cellStyle name="Fechas 8 6 5 2 2" xfId="19495" xr:uid="{00000000-0005-0000-0000-0000558D0000}"/>
    <cellStyle name="Fechas 8 6 5 2 2 2" xfId="39030" xr:uid="{00000000-0005-0000-0000-0000568D0000}"/>
    <cellStyle name="Fechas 8 6 5 2 3" xfId="19496" xr:uid="{00000000-0005-0000-0000-0000578D0000}"/>
    <cellStyle name="Fechas 8 6 5 2 3 2" xfId="49548" xr:uid="{00000000-0005-0000-0000-0000588D0000}"/>
    <cellStyle name="Fechas 8 6 5 2 4" xfId="19497" xr:uid="{00000000-0005-0000-0000-0000598D0000}"/>
    <cellStyle name="Fechas 8 6 5 2 4 2" xfId="49549" xr:uid="{00000000-0005-0000-0000-00005A8D0000}"/>
    <cellStyle name="Fechas 8 6 5 2 5" xfId="33942" xr:uid="{00000000-0005-0000-0000-00005B8D0000}"/>
    <cellStyle name="Fechas 8 6 5 3" xfId="19498" xr:uid="{00000000-0005-0000-0000-00005C8D0000}"/>
    <cellStyle name="Fechas 8 6 5 3 2" xfId="19499" xr:uid="{00000000-0005-0000-0000-00005D8D0000}"/>
    <cellStyle name="Fechas 8 6 5 3 2 2" xfId="40246" xr:uid="{00000000-0005-0000-0000-00005E8D0000}"/>
    <cellStyle name="Fechas 8 6 5 3 3" xfId="19500" xr:uid="{00000000-0005-0000-0000-00005F8D0000}"/>
    <cellStyle name="Fechas 8 6 5 3 3 2" xfId="49550" xr:uid="{00000000-0005-0000-0000-0000608D0000}"/>
    <cellStyle name="Fechas 8 6 5 3 4" xfId="19501" xr:uid="{00000000-0005-0000-0000-0000618D0000}"/>
    <cellStyle name="Fechas 8 6 5 3 4 2" xfId="49551" xr:uid="{00000000-0005-0000-0000-0000628D0000}"/>
    <cellStyle name="Fechas 8 6 5 3 5" xfId="35158" xr:uid="{00000000-0005-0000-0000-0000638D0000}"/>
    <cellStyle name="Fechas 8 6 5 4" xfId="19502" xr:uid="{00000000-0005-0000-0000-0000648D0000}"/>
    <cellStyle name="Fechas 8 6 5 4 2" xfId="36547" xr:uid="{00000000-0005-0000-0000-0000658D0000}"/>
    <cellStyle name="Fechas 8 6 5 5" xfId="19503" xr:uid="{00000000-0005-0000-0000-0000668D0000}"/>
    <cellStyle name="Fechas 8 6 5 5 2" xfId="49552" xr:uid="{00000000-0005-0000-0000-0000678D0000}"/>
    <cellStyle name="Fechas 8 6 5 6" xfId="19504" xr:uid="{00000000-0005-0000-0000-0000688D0000}"/>
    <cellStyle name="Fechas 8 6 5 6 2" xfId="49553" xr:uid="{00000000-0005-0000-0000-0000698D0000}"/>
    <cellStyle name="Fechas 8 6 5 7" xfId="19505" xr:uid="{00000000-0005-0000-0000-00006A8D0000}"/>
    <cellStyle name="Fechas 8 6 5 7 2" xfId="49554" xr:uid="{00000000-0005-0000-0000-00006B8D0000}"/>
    <cellStyle name="Fechas 8 6 5 8" xfId="31459" xr:uid="{00000000-0005-0000-0000-00006C8D0000}"/>
    <cellStyle name="Fechas 8 6 6" xfId="19506" xr:uid="{00000000-0005-0000-0000-00006D8D0000}"/>
    <cellStyle name="Fechas 8 6 6 2" xfId="19507" xr:uid="{00000000-0005-0000-0000-00006E8D0000}"/>
    <cellStyle name="Fechas 8 6 6 2 2" xfId="37677" xr:uid="{00000000-0005-0000-0000-00006F8D0000}"/>
    <cellStyle name="Fechas 8 6 6 3" xfId="19508" xr:uid="{00000000-0005-0000-0000-0000708D0000}"/>
    <cellStyle name="Fechas 8 6 6 3 2" xfId="49555" xr:uid="{00000000-0005-0000-0000-0000718D0000}"/>
    <cellStyle name="Fechas 8 6 6 4" xfId="19509" xr:uid="{00000000-0005-0000-0000-0000728D0000}"/>
    <cellStyle name="Fechas 8 6 6 4 2" xfId="49556" xr:uid="{00000000-0005-0000-0000-0000738D0000}"/>
    <cellStyle name="Fechas 8 6 6 5" xfId="32589" xr:uid="{00000000-0005-0000-0000-0000748D0000}"/>
    <cellStyle name="Fechas 8 6 7" xfId="19510" xr:uid="{00000000-0005-0000-0000-0000758D0000}"/>
    <cellStyle name="Fechas 8 6 7 2" xfId="19511" xr:uid="{00000000-0005-0000-0000-0000768D0000}"/>
    <cellStyle name="Fechas 8 6 7 2 2" xfId="37922" xr:uid="{00000000-0005-0000-0000-0000778D0000}"/>
    <cellStyle name="Fechas 8 6 7 3" xfId="19512" xr:uid="{00000000-0005-0000-0000-0000788D0000}"/>
    <cellStyle name="Fechas 8 6 7 3 2" xfId="49557" xr:uid="{00000000-0005-0000-0000-0000798D0000}"/>
    <cellStyle name="Fechas 8 6 7 4" xfId="19513" xr:uid="{00000000-0005-0000-0000-00007A8D0000}"/>
    <cellStyle name="Fechas 8 6 7 4 2" xfId="49558" xr:uid="{00000000-0005-0000-0000-00007B8D0000}"/>
    <cellStyle name="Fechas 8 6 7 5" xfId="32834" xr:uid="{00000000-0005-0000-0000-00007C8D0000}"/>
    <cellStyle name="Fechas 8 6 8" xfId="19514" xr:uid="{00000000-0005-0000-0000-00007D8D0000}"/>
    <cellStyle name="Fechas 8 6 8 2" xfId="19515" xr:uid="{00000000-0005-0000-0000-00007E8D0000}"/>
    <cellStyle name="Fechas 8 6 8 2 2" xfId="39869" xr:uid="{00000000-0005-0000-0000-00007F8D0000}"/>
    <cellStyle name="Fechas 8 6 8 3" xfId="19516" xr:uid="{00000000-0005-0000-0000-0000808D0000}"/>
    <cellStyle name="Fechas 8 6 8 3 2" xfId="49559" xr:uid="{00000000-0005-0000-0000-0000818D0000}"/>
    <cellStyle name="Fechas 8 6 8 4" xfId="19517" xr:uid="{00000000-0005-0000-0000-0000828D0000}"/>
    <cellStyle name="Fechas 8 6 8 4 2" xfId="49560" xr:uid="{00000000-0005-0000-0000-0000838D0000}"/>
    <cellStyle name="Fechas 8 6 8 5" xfId="34781" xr:uid="{00000000-0005-0000-0000-0000848D0000}"/>
    <cellStyle name="Fechas 8 6 9" xfId="19518" xr:uid="{00000000-0005-0000-0000-0000858D0000}"/>
    <cellStyle name="Fechas 8 6 9 2" xfId="36170" xr:uid="{00000000-0005-0000-0000-0000868D0000}"/>
    <cellStyle name="Fechas 8 7" xfId="19519" xr:uid="{00000000-0005-0000-0000-0000878D0000}"/>
    <cellStyle name="Fechas 8 7 10" xfId="19520" xr:uid="{00000000-0005-0000-0000-0000888D0000}"/>
    <cellStyle name="Fechas 8 7 10 2" xfId="49561" xr:uid="{00000000-0005-0000-0000-0000898D0000}"/>
    <cellStyle name="Fechas 8 7 11" xfId="19521" xr:uid="{00000000-0005-0000-0000-00008A8D0000}"/>
    <cellStyle name="Fechas 8 7 11 2" xfId="49562" xr:uid="{00000000-0005-0000-0000-00008B8D0000}"/>
    <cellStyle name="Fechas 8 7 12" xfId="30954" xr:uid="{00000000-0005-0000-0000-00008C8D0000}"/>
    <cellStyle name="Fechas 8 7 2" xfId="19522" xr:uid="{00000000-0005-0000-0000-00008D8D0000}"/>
    <cellStyle name="Fechas 8 7 2 2" xfId="19523" xr:uid="{00000000-0005-0000-0000-00008E8D0000}"/>
    <cellStyle name="Fechas 8 7 2 2 2" xfId="19524" xr:uid="{00000000-0005-0000-0000-00008F8D0000}"/>
    <cellStyle name="Fechas 8 7 2 2 2 2" xfId="38308" xr:uid="{00000000-0005-0000-0000-0000908D0000}"/>
    <cellStyle name="Fechas 8 7 2 2 3" xfId="19525" xr:uid="{00000000-0005-0000-0000-0000918D0000}"/>
    <cellStyle name="Fechas 8 7 2 2 3 2" xfId="49563" xr:uid="{00000000-0005-0000-0000-0000928D0000}"/>
    <cellStyle name="Fechas 8 7 2 2 4" xfId="19526" xr:uid="{00000000-0005-0000-0000-0000938D0000}"/>
    <cellStyle name="Fechas 8 7 2 2 4 2" xfId="49564" xr:uid="{00000000-0005-0000-0000-0000948D0000}"/>
    <cellStyle name="Fechas 8 7 2 2 5" xfId="19527" xr:uid="{00000000-0005-0000-0000-0000958D0000}"/>
    <cellStyle name="Fechas 8 7 2 2 5 2" xfId="49565" xr:uid="{00000000-0005-0000-0000-0000968D0000}"/>
    <cellStyle name="Fechas 8 7 2 2 6" xfId="33220" xr:uid="{00000000-0005-0000-0000-0000978D0000}"/>
    <cellStyle name="Fechas 8 7 2 3" xfId="19528" xr:uid="{00000000-0005-0000-0000-0000988D0000}"/>
    <cellStyle name="Fechas 8 7 2 3 2" xfId="19529" xr:uid="{00000000-0005-0000-0000-0000998D0000}"/>
    <cellStyle name="Fechas 8 7 2 3 2 2" xfId="40562" xr:uid="{00000000-0005-0000-0000-00009A8D0000}"/>
    <cellStyle name="Fechas 8 7 2 3 3" xfId="19530" xr:uid="{00000000-0005-0000-0000-00009B8D0000}"/>
    <cellStyle name="Fechas 8 7 2 3 3 2" xfId="49566" xr:uid="{00000000-0005-0000-0000-00009C8D0000}"/>
    <cellStyle name="Fechas 8 7 2 3 4" xfId="19531" xr:uid="{00000000-0005-0000-0000-00009D8D0000}"/>
    <cellStyle name="Fechas 8 7 2 3 4 2" xfId="49567" xr:uid="{00000000-0005-0000-0000-00009E8D0000}"/>
    <cellStyle name="Fechas 8 7 2 3 5" xfId="19532" xr:uid="{00000000-0005-0000-0000-00009F8D0000}"/>
    <cellStyle name="Fechas 8 7 2 3 5 2" xfId="49568" xr:uid="{00000000-0005-0000-0000-0000A08D0000}"/>
    <cellStyle name="Fechas 8 7 2 3 6" xfId="35474" xr:uid="{00000000-0005-0000-0000-0000A18D0000}"/>
    <cellStyle name="Fechas 8 7 2 4" xfId="19533" xr:uid="{00000000-0005-0000-0000-0000A28D0000}"/>
    <cellStyle name="Fechas 8 7 2 4 2" xfId="36863" xr:uid="{00000000-0005-0000-0000-0000A38D0000}"/>
    <cellStyle name="Fechas 8 7 2 5" xfId="31775" xr:uid="{00000000-0005-0000-0000-0000A48D0000}"/>
    <cellStyle name="Fechas 8 7 3" xfId="19534" xr:uid="{00000000-0005-0000-0000-0000A58D0000}"/>
    <cellStyle name="Fechas 8 7 3 2" xfId="19535" xr:uid="{00000000-0005-0000-0000-0000A68D0000}"/>
    <cellStyle name="Fechas 8 7 3 2 2" xfId="19536" xr:uid="{00000000-0005-0000-0000-0000A78D0000}"/>
    <cellStyle name="Fechas 8 7 3 2 2 2" xfId="38362" xr:uid="{00000000-0005-0000-0000-0000A88D0000}"/>
    <cellStyle name="Fechas 8 7 3 2 3" xfId="19537" xr:uid="{00000000-0005-0000-0000-0000A98D0000}"/>
    <cellStyle name="Fechas 8 7 3 2 3 2" xfId="49569" xr:uid="{00000000-0005-0000-0000-0000AA8D0000}"/>
    <cellStyle name="Fechas 8 7 3 2 4" xfId="19538" xr:uid="{00000000-0005-0000-0000-0000AB8D0000}"/>
    <cellStyle name="Fechas 8 7 3 2 4 2" xfId="49570" xr:uid="{00000000-0005-0000-0000-0000AC8D0000}"/>
    <cellStyle name="Fechas 8 7 3 2 5" xfId="33274" xr:uid="{00000000-0005-0000-0000-0000AD8D0000}"/>
    <cellStyle name="Fechas 8 7 3 3" xfId="19539" xr:uid="{00000000-0005-0000-0000-0000AE8D0000}"/>
    <cellStyle name="Fechas 8 7 3 3 2" xfId="19540" xr:uid="{00000000-0005-0000-0000-0000AF8D0000}"/>
    <cellStyle name="Fechas 8 7 3 3 2 2" xfId="39234" xr:uid="{00000000-0005-0000-0000-0000B08D0000}"/>
    <cellStyle name="Fechas 8 7 3 3 3" xfId="19541" xr:uid="{00000000-0005-0000-0000-0000B18D0000}"/>
    <cellStyle name="Fechas 8 7 3 3 3 2" xfId="49571" xr:uid="{00000000-0005-0000-0000-0000B28D0000}"/>
    <cellStyle name="Fechas 8 7 3 3 4" xfId="19542" xr:uid="{00000000-0005-0000-0000-0000B38D0000}"/>
    <cellStyle name="Fechas 8 7 3 3 4 2" xfId="49572" xr:uid="{00000000-0005-0000-0000-0000B48D0000}"/>
    <cellStyle name="Fechas 8 7 3 3 5" xfId="34146" xr:uid="{00000000-0005-0000-0000-0000B58D0000}"/>
    <cellStyle name="Fechas 8 7 3 4" xfId="19543" xr:uid="{00000000-0005-0000-0000-0000B68D0000}"/>
    <cellStyle name="Fechas 8 7 3 4 2" xfId="19544" xr:uid="{00000000-0005-0000-0000-0000B78D0000}"/>
    <cellStyle name="Fechas 8 7 3 4 2 2" xfId="40616" xr:uid="{00000000-0005-0000-0000-0000B88D0000}"/>
    <cellStyle name="Fechas 8 7 3 4 3" xfId="19545" xr:uid="{00000000-0005-0000-0000-0000B98D0000}"/>
    <cellStyle name="Fechas 8 7 3 4 3 2" xfId="49573" xr:uid="{00000000-0005-0000-0000-0000BA8D0000}"/>
    <cellStyle name="Fechas 8 7 3 4 4" xfId="19546" xr:uid="{00000000-0005-0000-0000-0000BB8D0000}"/>
    <cellStyle name="Fechas 8 7 3 4 4 2" xfId="49574" xr:uid="{00000000-0005-0000-0000-0000BC8D0000}"/>
    <cellStyle name="Fechas 8 7 3 4 5" xfId="35528" xr:uid="{00000000-0005-0000-0000-0000BD8D0000}"/>
    <cellStyle name="Fechas 8 7 3 5" xfId="19547" xr:uid="{00000000-0005-0000-0000-0000BE8D0000}"/>
    <cellStyle name="Fechas 8 7 3 5 2" xfId="36917" xr:uid="{00000000-0005-0000-0000-0000BF8D0000}"/>
    <cellStyle name="Fechas 8 7 3 6" xfId="19548" xr:uid="{00000000-0005-0000-0000-0000C08D0000}"/>
    <cellStyle name="Fechas 8 7 3 6 2" xfId="49575" xr:uid="{00000000-0005-0000-0000-0000C18D0000}"/>
    <cellStyle name="Fechas 8 7 3 7" xfId="19549" xr:uid="{00000000-0005-0000-0000-0000C28D0000}"/>
    <cellStyle name="Fechas 8 7 3 7 2" xfId="49576" xr:uid="{00000000-0005-0000-0000-0000C38D0000}"/>
    <cellStyle name="Fechas 8 7 3 8" xfId="19550" xr:uid="{00000000-0005-0000-0000-0000C48D0000}"/>
    <cellStyle name="Fechas 8 7 3 8 2" xfId="49577" xr:uid="{00000000-0005-0000-0000-0000C58D0000}"/>
    <cellStyle name="Fechas 8 7 3 9" xfId="31829" xr:uid="{00000000-0005-0000-0000-0000C68D0000}"/>
    <cellStyle name="Fechas 8 7 4" xfId="19551" xr:uid="{00000000-0005-0000-0000-0000C78D0000}"/>
    <cellStyle name="Fechas 8 7 4 2" xfId="19552" xr:uid="{00000000-0005-0000-0000-0000C88D0000}"/>
    <cellStyle name="Fechas 8 7 4 2 2" xfId="19553" xr:uid="{00000000-0005-0000-0000-0000C98D0000}"/>
    <cellStyle name="Fechas 8 7 4 2 2 2" xfId="38407" xr:uid="{00000000-0005-0000-0000-0000CA8D0000}"/>
    <cellStyle name="Fechas 8 7 4 2 3" xfId="19554" xr:uid="{00000000-0005-0000-0000-0000CB8D0000}"/>
    <cellStyle name="Fechas 8 7 4 2 3 2" xfId="49578" xr:uid="{00000000-0005-0000-0000-0000CC8D0000}"/>
    <cellStyle name="Fechas 8 7 4 2 4" xfId="19555" xr:uid="{00000000-0005-0000-0000-0000CD8D0000}"/>
    <cellStyle name="Fechas 8 7 4 2 4 2" xfId="49579" xr:uid="{00000000-0005-0000-0000-0000CE8D0000}"/>
    <cellStyle name="Fechas 8 7 4 2 5" xfId="33319" xr:uid="{00000000-0005-0000-0000-0000CF8D0000}"/>
    <cellStyle name="Fechas 8 7 4 3" xfId="19556" xr:uid="{00000000-0005-0000-0000-0000D08D0000}"/>
    <cellStyle name="Fechas 8 7 4 3 2" xfId="19557" xr:uid="{00000000-0005-0000-0000-0000D18D0000}"/>
    <cellStyle name="Fechas 8 7 4 3 2 2" xfId="39279" xr:uid="{00000000-0005-0000-0000-0000D28D0000}"/>
    <cellStyle name="Fechas 8 7 4 3 3" xfId="19558" xr:uid="{00000000-0005-0000-0000-0000D38D0000}"/>
    <cellStyle name="Fechas 8 7 4 3 3 2" xfId="49580" xr:uid="{00000000-0005-0000-0000-0000D48D0000}"/>
    <cellStyle name="Fechas 8 7 4 3 4" xfId="19559" xr:uid="{00000000-0005-0000-0000-0000D58D0000}"/>
    <cellStyle name="Fechas 8 7 4 3 4 2" xfId="49581" xr:uid="{00000000-0005-0000-0000-0000D68D0000}"/>
    <cellStyle name="Fechas 8 7 4 3 5" xfId="34191" xr:uid="{00000000-0005-0000-0000-0000D78D0000}"/>
    <cellStyle name="Fechas 8 7 4 4" xfId="19560" xr:uid="{00000000-0005-0000-0000-0000D88D0000}"/>
    <cellStyle name="Fechas 8 7 4 4 2" xfId="19561" xr:uid="{00000000-0005-0000-0000-0000D98D0000}"/>
    <cellStyle name="Fechas 8 7 4 4 2 2" xfId="40661" xr:uid="{00000000-0005-0000-0000-0000DA8D0000}"/>
    <cellStyle name="Fechas 8 7 4 4 3" xfId="19562" xr:uid="{00000000-0005-0000-0000-0000DB8D0000}"/>
    <cellStyle name="Fechas 8 7 4 4 3 2" xfId="49582" xr:uid="{00000000-0005-0000-0000-0000DC8D0000}"/>
    <cellStyle name="Fechas 8 7 4 4 4" xfId="19563" xr:uid="{00000000-0005-0000-0000-0000DD8D0000}"/>
    <cellStyle name="Fechas 8 7 4 4 4 2" xfId="49583" xr:uid="{00000000-0005-0000-0000-0000DE8D0000}"/>
    <cellStyle name="Fechas 8 7 4 4 5" xfId="35573" xr:uid="{00000000-0005-0000-0000-0000DF8D0000}"/>
    <cellStyle name="Fechas 8 7 4 5" xfId="19564" xr:uid="{00000000-0005-0000-0000-0000E08D0000}"/>
    <cellStyle name="Fechas 8 7 4 5 2" xfId="36962" xr:uid="{00000000-0005-0000-0000-0000E18D0000}"/>
    <cellStyle name="Fechas 8 7 4 6" xfId="19565" xr:uid="{00000000-0005-0000-0000-0000E28D0000}"/>
    <cellStyle name="Fechas 8 7 4 6 2" xfId="49584" xr:uid="{00000000-0005-0000-0000-0000E38D0000}"/>
    <cellStyle name="Fechas 8 7 4 7" xfId="19566" xr:uid="{00000000-0005-0000-0000-0000E48D0000}"/>
    <cellStyle name="Fechas 8 7 4 7 2" xfId="49585" xr:uid="{00000000-0005-0000-0000-0000E58D0000}"/>
    <cellStyle name="Fechas 8 7 4 8" xfId="19567" xr:uid="{00000000-0005-0000-0000-0000E68D0000}"/>
    <cellStyle name="Fechas 8 7 4 8 2" xfId="49586" xr:uid="{00000000-0005-0000-0000-0000E78D0000}"/>
    <cellStyle name="Fechas 8 7 4 9" xfId="31874" xr:uid="{00000000-0005-0000-0000-0000E88D0000}"/>
    <cellStyle name="Fechas 8 7 5" xfId="19568" xr:uid="{00000000-0005-0000-0000-0000E98D0000}"/>
    <cellStyle name="Fechas 8 7 5 2" xfId="19569" xr:uid="{00000000-0005-0000-0000-0000EA8D0000}"/>
    <cellStyle name="Fechas 8 7 5 2 2" xfId="19570" xr:uid="{00000000-0005-0000-0000-0000EB8D0000}"/>
    <cellStyle name="Fechas 8 7 5 2 2 2" xfId="39031" xr:uid="{00000000-0005-0000-0000-0000EC8D0000}"/>
    <cellStyle name="Fechas 8 7 5 2 3" xfId="19571" xr:uid="{00000000-0005-0000-0000-0000ED8D0000}"/>
    <cellStyle name="Fechas 8 7 5 2 3 2" xfId="49587" xr:uid="{00000000-0005-0000-0000-0000EE8D0000}"/>
    <cellStyle name="Fechas 8 7 5 2 4" xfId="19572" xr:uid="{00000000-0005-0000-0000-0000EF8D0000}"/>
    <cellStyle name="Fechas 8 7 5 2 4 2" xfId="49588" xr:uid="{00000000-0005-0000-0000-0000F08D0000}"/>
    <cellStyle name="Fechas 8 7 5 2 5" xfId="33943" xr:uid="{00000000-0005-0000-0000-0000F18D0000}"/>
    <cellStyle name="Fechas 8 7 5 3" xfId="19573" xr:uid="{00000000-0005-0000-0000-0000F28D0000}"/>
    <cellStyle name="Fechas 8 7 5 3 2" xfId="19574" xr:uid="{00000000-0005-0000-0000-0000F38D0000}"/>
    <cellStyle name="Fechas 8 7 5 3 2 2" xfId="40247" xr:uid="{00000000-0005-0000-0000-0000F48D0000}"/>
    <cellStyle name="Fechas 8 7 5 3 3" xfId="19575" xr:uid="{00000000-0005-0000-0000-0000F58D0000}"/>
    <cellStyle name="Fechas 8 7 5 3 3 2" xfId="49589" xr:uid="{00000000-0005-0000-0000-0000F68D0000}"/>
    <cellStyle name="Fechas 8 7 5 3 4" xfId="19576" xr:uid="{00000000-0005-0000-0000-0000F78D0000}"/>
    <cellStyle name="Fechas 8 7 5 3 4 2" xfId="49590" xr:uid="{00000000-0005-0000-0000-0000F88D0000}"/>
    <cellStyle name="Fechas 8 7 5 3 5" xfId="35159" xr:uid="{00000000-0005-0000-0000-0000F98D0000}"/>
    <cellStyle name="Fechas 8 7 5 4" xfId="19577" xr:uid="{00000000-0005-0000-0000-0000FA8D0000}"/>
    <cellStyle name="Fechas 8 7 5 4 2" xfId="36548" xr:uid="{00000000-0005-0000-0000-0000FB8D0000}"/>
    <cellStyle name="Fechas 8 7 5 5" xfId="19578" xr:uid="{00000000-0005-0000-0000-0000FC8D0000}"/>
    <cellStyle name="Fechas 8 7 5 5 2" xfId="49591" xr:uid="{00000000-0005-0000-0000-0000FD8D0000}"/>
    <cellStyle name="Fechas 8 7 5 6" xfId="19579" xr:uid="{00000000-0005-0000-0000-0000FE8D0000}"/>
    <cellStyle name="Fechas 8 7 5 6 2" xfId="49592" xr:uid="{00000000-0005-0000-0000-0000FF8D0000}"/>
    <cellStyle name="Fechas 8 7 5 7" xfId="19580" xr:uid="{00000000-0005-0000-0000-0000008E0000}"/>
    <cellStyle name="Fechas 8 7 5 7 2" xfId="49593" xr:uid="{00000000-0005-0000-0000-0000018E0000}"/>
    <cellStyle name="Fechas 8 7 5 8" xfId="31460" xr:uid="{00000000-0005-0000-0000-0000028E0000}"/>
    <cellStyle name="Fechas 8 7 6" xfId="19581" xr:uid="{00000000-0005-0000-0000-0000038E0000}"/>
    <cellStyle name="Fechas 8 7 6 2" xfId="19582" xr:uid="{00000000-0005-0000-0000-0000048E0000}"/>
    <cellStyle name="Fechas 8 7 6 2 2" xfId="37727" xr:uid="{00000000-0005-0000-0000-0000058E0000}"/>
    <cellStyle name="Fechas 8 7 6 3" xfId="19583" xr:uid="{00000000-0005-0000-0000-0000068E0000}"/>
    <cellStyle name="Fechas 8 7 6 3 2" xfId="49594" xr:uid="{00000000-0005-0000-0000-0000078E0000}"/>
    <cellStyle name="Fechas 8 7 6 4" xfId="19584" xr:uid="{00000000-0005-0000-0000-0000088E0000}"/>
    <cellStyle name="Fechas 8 7 6 4 2" xfId="49595" xr:uid="{00000000-0005-0000-0000-0000098E0000}"/>
    <cellStyle name="Fechas 8 7 6 5" xfId="32639" xr:uid="{00000000-0005-0000-0000-00000A8E0000}"/>
    <cellStyle name="Fechas 8 7 7" xfId="19585" xr:uid="{00000000-0005-0000-0000-00000B8E0000}"/>
    <cellStyle name="Fechas 8 7 7 2" xfId="19586" xr:uid="{00000000-0005-0000-0000-00000C8E0000}"/>
    <cellStyle name="Fechas 8 7 7 2 2" xfId="37903" xr:uid="{00000000-0005-0000-0000-00000D8E0000}"/>
    <cellStyle name="Fechas 8 7 7 3" xfId="19587" xr:uid="{00000000-0005-0000-0000-00000E8E0000}"/>
    <cellStyle name="Fechas 8 7 7 3 2" xfId="49596" xr:uid="{00000000-0005-0000-0000-00000F8E0000}"/>
    <cellStyle name="Fechas 8 7 7 4" xfId="19588" xr:uid="{00000000-0005-0000-0000-0000108E0000}"/>
    <cellStyle name="Fechas 8 7 7 4 2" xfId="49597" xr:uid="{00000000-0005-0000-0000-0000118E0000}"/>
    <cellStyle name="Fechas 8 7 7 5" xfId="32815" xr:uid="{00000000-0005-0000-0000-0000128E0000}"/>
    <cellStyle name="Fechas 8 7 8" xfId="19589" xr:uid="{00000000-0005-0000-0000-0000138E0000}"/>
    <cellStyle name="Fechas 8 7 8 2" xfId="19590" xr:uid="{00000000-0005-0000-0000-0000148E0000}"/>
    <cellStyle name="Fechas 8 7 8 2 2" xfId="39919" xr:uid="{00000000-0005-0000-0000-0000158E0000}"/>
    <cellStyle name="Fechas 8 7 8 3" xfId="19591" xr:uid="{00000000-0005-0000-0000-0000168E0000}"/>
    <cellStyle name="Fechas 8 7 8 3 2" xfId="49598" xr:uid="{00000000-0005-0000-0000-0000178E0000}"/>
    <cellStyle name="Fechas 8 7 8 4" xfId="19592" xr:uid="{00000000-0005-0000-0000-0000188E0000}"/>
    <cellStyle name="Fechas 8 7 8 4 2" xfId="49599" xr:uid="{00000000-0005-0000-0000-0000198E0000}"/>
    <cellStyle name="Fechas 8 7 8 5" xfId="34831" xr:uid="{00000000-0005-0000-0000-00001A8E0000}"/>
    <cellStyle name="Fechas 8 7 9" xfId="19593" xr:uid="{00000000-0005-0000-0000-00001B8E0000}"/>
    <cellStyle name="Fechas 8 7 9 2" xfId="36220" xr:uid="{00000000-0005-0000-0000-00001C8E0000}"/>
    <cellStyle name="Fechas 8 8" xfId="19594" xr:uid="{00000000-0005-0000-0000-00001D8E0000}"/>
    <cellStyle name="Fechas 8 8 2" xfId="19595" xr:uid="{00000000-0005-0000-0000-00001E8E0000}"/>
    <cellStyle name="Fechas 8 8 2 2" xfId="19596" xr:uid="{00000000-0005-0000-0000-00001F8E0000}"/>
    <cellStyle name="Fechas 8 8 2 2 2" xfId="19597" xr:uid="{00000000-0005-0000-0000-0000208E0000}"/>
    <cellStyle name="Fechas 8 8 2 2 2 2" xfId="38404" xr:uid="{00000000-0005-0000-0000-0000218E0000}"/>
    <cellStyle name="Fechas 8 8 2 2 3" xfId="19598" xr:uid="{00000000-0005-0000-0000-0000228E0000}"/>
    <cellStyle name="Fechas 8 8 2 2 3 2" xfId="49600" xr:uid="{00000000-0005-0000-0000-0000238E0000}"/>
    <cellStyle name="Fechas 8 8 2 2 4" xfId="19599" xr:uid="{00000000-0005-0000-0000-0000248E0000}"/>
    <cellStyle name="Fechas 8 8 2 2 4 2" xfId="49601" xr:uid="{00000000-0005-0000-0000-0000258E0000}"/>
    <cellStyle name="Fechas 8 8 2 2 5" xfId="33316" xr:uid="{00000000-0005-0000-0000-0000268E0000}"/>
    <cellStyle name="Fechas 8 8 2 3" xfId="19600" xr:uid="{00000000-0005-0000-0000-0000278E0000}"/>
    <cellStyle name="Fechas 8 8 2 3 2" xfId="19601" xr:uid="{00000000-0005-0000-0000-0000288E0000}"/>
    <cellStyle name="Fechas 8 8 2 3 2 2" xfId="39276" xr:uid="{00000000-0005-0000-0000-0000298E0000}"/>
    <cellStyle name="Fechas 8 8 2 3 3" xfId="19602" xr:uid="{00000000-0005-0000-0000-00002A8E0000}"/>
    <cellStyle name="Fechas 8 8 2 3 3 2" xfId="49602" xr:uid="{00000000-0005-0000-0000-00002B8E0000}"/>
    <cellStyle name="Fechas 8 8 2 3 4" xfId="19603" xr:uid="{00000000-0005-0000-0000-00002C8E0000}"/>
    <cellStyle name="Fechas 8 8 2 3 4 2" xfId="49603" xr:uid="{00000000-0005-0000-0000-00002D8E0000}"/>
    <cellStyle name="Fechas 8 8 2 3 5" xfId="19604" xr:uid="{00000000-0005-0000-0000-00002E8E0000}"/>
    <cellStyle name="Fechas 8 8 2 3 5 2" xfId="49604" xr:uid="{00000000-0005-0000-0000-00002F8E0000}"/>
    <cellStyle name="Fechas 8 8 2 3 6" xfId="34188" xr:uid="{00000000-0005-0000-0000-0000308E0000}"/>
    <cellStyle name="Fechas 8 8 2 4" xfId="19605" xr:uid="{00000000-0005-0000-0000-0000318E0000}"/>
    <cellStyle name="Fechas 8 8 2 4 2" xfId="19606" xr:uid="{00000000-0005-0000-0000-0000328E0000}"/>
    <cellStyle name="Fechas 8 8 2 4 2 2" xfId="40658" xr:uid="{00000000-0005-0000-0000-0000338E0000}"/>
    <cellStyle name="Fechas 8 8 2 4 3" xfId="19607" xr:uid="{00000000-0005-0000-0000-0000348E0000}"/>
    <cellStyle name="Fechas 8 8 2 4 3 2" xfId="49605" xr:uid="{00000000-0005-0000-0000-0000358E0000}"/>
    <cellStyle name="Fechas 8 8 2 4 4" xfId="19608" xr:uid="{00000000-0005-0000-0000-0000368E0000}"/>
    <cellStyle name="Fechas 8 8 2 4 4 2" xfId="49606" xr:uid="{00000000-0005-0000-0000-0000378E0000}"/>
    <cellStyle name="Fechas 8 8 2 4 5" xfId="35570" xr:uid="{00000000-0005-0000-0000-0000388E0000}"/>
    <cellStyle name="Fechas 8 8 2 5" xfId="19609" xr:uid="{00000000-0005-0000-0000-0000398E0000}"/>
    <cellStyle name="Fechas 8 8 2 5 2" xfId="36959" xr:uid="{00000000-0005-0000-0000-00003A8E0000}"/>
    <cellStyle name="Fechas 8 8 2 6" xfId="19610" xr:uid="{00000000-0005-0000-0000-00003B8E0000}"/>
    <cellStyle name="Fechas 8 8 2 6 2" xfId="49607" xr:uid="{00000000-0005-0000-0000-00003C8E0000}"/>
    <cellStyle name="Fechas 8 8 2 7" xfId="19611" xr:uid="{00000000-0005-0000-0000-00003D8E0000}"/>
    <cellStyle name="Fechas 8 8 2 7 2" xfId="49608" xr:uid="{00000000-0005-0000-0000-00003E8E0000}"/>
    <cellStyle name="Fechas 8 8 2 8" xfId="31871" xr:uid="{00000000-0005-0000-0000-00003F8E0000}"/>
    <cellStyle name="Fechas 8 8 3" xfId="19612" xr:uid="{00000000-0005-0000-0000-0000408E0000}"/>
    <cellStyle name="Fechas 8 8 3 2" xfId="19613" xr:uid="{00000000-0005-0000-0000-0000418E0000}"/>
    <cellStyle name="Fechas 8 8 3 2 2" xfId="19614" xr:uid="{00000000-0005-0000-0000-0000428E0000}"/>
    <cellStyle name="Fechas 8 8 3 2 2 2" xfId="38363" xr:uid="{00000000-0005-0000-0000-0000438E0000}"/>
    <cellStyle name="Fechas 8 8 3 2 3" xfId="19615" xr:uid="{00000000-0005-0000-0000-0000448E0000}"/>
    <cellStyle name="Fechas 8 8 3 2 3 2" xfId="49609" xr:uid="{00000000-0005-0000-0000-0000458E0000}"/>
    <cellStyle name="Fechas 8 8 3 2 4" xfId="19616" xr:uid="{00000000-0005-0000-0000-0000468E0000}"/>
    <cellStyle name="Fechas 8 8 3 2 4 2" xfId="49610" xr:uid="{00000000-0005-0000-0000-0000478E0000}"/>
    <cellStyle name="Fechas 8 8 3 2 5" xfId="33275" xr:uid="{00000000-0005-0000-0000-0000488E0000}"/>
    <cellStyle name="Fechas 8 8 3 3" xfId="19617" xr:uid="{00000000-0005-0000-0000-0000498E0000}"/>
    <cellStyle name="Fechas 8 8 3 3 2" xfId="19618" xr:uid="{00000000-0005-0000-0000-00004A8E0000}"/>
    <cellStyle name="Fechas 8 8 3 3 2 2" xfId="39235" xr:uid="{00000000-0005-0000-0000-00004B8E0000}"/>
    <cellStyle name="Fechas 8 8 3 3 3" xfId="19619" xr:uid="{00000000-0005-0000-0000-00004C8E0000}"/>
    <cellStyle name="Fechas 8 8 3 3 3 2" xfId="49611" xr:uid="{00000000-0005-0000-0000-00004D8E0000}"/>
    <cellStyle name="Fechas 8 8 3 3 4" xfId="19620" xr:uid="{00000000-0005-0000-0000-00004E8E0000}"/>
    <cellStyle name="Fechas 8 8 3 3 4 2" xfId="49612" xr:uid="{00000000-0005-0000-0000-00004F8E0000}"/>
    <cellStyle name="Fechas 8 8 3 3 5" xfId="34147" xr:uid="{00000000-0005-0000-0000-0000508E0000}"/>
    <cellStyle name="Fechas 8 8 3 4" xfId="19621" xr:uid="{00000000-0005-0000-0000-0000518E0000}"/>
    <cellStyle name="Fechas 8 8 3 4 2" xfId="19622" xr:uid="{00000000-0005-0000-0000-0000528E0000}"/>
    <cellStyle name="Fechas 8 8 3 4 2 2" xfId="40617" xr:uid="{00000000-0005-0000-0000-0000538E0000}"/>
    <cellStyle name="Fechas 8 8 3 4 3" xfId="19623" xr:uid="{00000000-0005-0000-0000-0000548E0000}"/>
    <cellStyle name="Fechas 8 8 3 4 3 2" xfId="49613" xr:uid="{00000000-0005-0000-0000-0000558E0000}"/>
    <cellStyle name="Fechas 8 8 3 4 4" xfId="19624" xr:uid="{00000000-0005-0000-0000-0000568E0000}"/>
    <cellStyle name="Fechas 8 8 3 4 4 2" xfId="49614" xr:uid="{00000000-0005-0000-0000-0000578E0000}"/>
    <cellStyle name="Fechas 8 8 3 4 5" xfId="35529" xr:uid="{00000000-0005-0000-0000-0000588E0000}"/>
    <cellStyle name="Fechas 8 8 3 5" xfId="19625" xr:uid="{00000000-0005-0000-0000-0000598E0000}"/>
    <cellStyle name="Fechas 8 8 3 5 2" xfId="36918" xr:uid="{00000000-0005-0000-0000-00005A8E0000}"/>
    <cellStyle name="Fechas 8 8 3 6" xfId="19626" xr:uid="{00000000-0005-0000-0000-00005B8E0000}"/>
    <cellStyle name="Fechas 8 8 3 6 2" xfId="49615" xr:uid="{00000000-0005-0000-0000-00005C8E0000}"/>
    <cellStyle name="Fechas 8 8 3 7" xfId="19627" xr:uid="{00000000-0005-0000-0000-00005D8E0000}"/>
    <cellStyle name="Fechas 8 8 3 7 2" xfId="49616" xr:uid="{00000000-0005-0000-0000-00005E8E0000}"/>
    <cellStyle name="Fechas 8 8 3 8" xfId="19628" xr:uid="{00000000-0005-0000-0000-00005F8E0000}"/>
    <cellStyle name="Fechas 8 8 3 8 2" xfId="49617" xr:uid="{00000000-0005-0000-0000-0000608E0000}"/>
    <cellStyle name="Fechas 8 8 3 9" xfId="31830" xr:uid="{00000000-0005-0000-0000-0000618E0000}"/>
    <cellStyle name="Fechas 8 8 4" xfId="19629" xr:uid="{00000000-0005-0000-0000-0000628E0000}"/>
    <cellStyle name="Fechas 8 8 4 2" xfId="19630" xr:uid="{00000000-0005-0000-0000-0000638E0000}"/>
    <cellStyle name="Fechas 8 8 4 2 2" xfId="19631" xr:uid="{00000000-0005-0000-0000-0000648E0000}"/>
    <cellStyle name="Fechas 8 8 4 2 2 2" xfId="38406" xr:uid="{00000000-0005-0000-0000-0000658E0000}"/>
    <cellStyle name="Fechas 8 8 4 2 3" xfId="19632" xr:uid="{00000000-0005-0000-0000-0000668E0000}"/>
    <cellStyle name="Fechas 8 8 4 2 3 2" xfId="49618" xr:uid="{00000000-0005-0000-0000-0000678E0000}"/>
    <cellStyle name="Fechas 8 8 4 2 4" xfId="19633" xr:uid="{00000000-0005-0000-0000-0000688E0000}"/>
    <cellStyle name="Fechas 8 8 4 2 4 2" xfId="49619" xr:uid="{00000000-0005-0000-0000-0000698E0000}"/>
    <cellStyle name="Fechas 8 8 4 2 5" xfId="33318" xr:uid="{00000000-0005-0000-0000-00006A8E0000}"/>
    <cellStyle name="Fechas 8 8 4 3" xfId="19634" xr:uid="{00000000-0005-0000-0000-00006B8E0000}"/>
    <cellStyle name="Fechas 8 8 4 3 2" xfId="19635" xr:uid="{00000000-0005-0000-0000-00006C8E0000}"/>
    <cellStyle name="Fechas 8 8 4 3 2 2" xfId="39278" xr:uid="{00000000-0005-0000-0000-00006D8E0000}"/>
    <cellStyle name="Fechas 8 8 4 3 3" xfId="19636" xr:uid="{00000000-0005-0000-0000-00006E8E0000}"/>
    <cellStyle name="Fechas 8 8 4 3 3 2" xfId="49620" xr:uid="{00000000-0005-0000-0000-00006F8E0000}"/>
    <cellStyle name="Fechas 8 8 4 3 4" xfId="19637" xr:uid="{00000000-0005-0000-0000-0000708E0000}"/>
    <cellStyle name="Fechas 8 8 4 3 4 2" xfId="49621" xr:uid="{00000000-0005-0000-0000-0000718E0000}"/>
    <cellStyle name="Fechas 8 8 4 3 5" xfId="34190" xr:uid="{00000000-0005-0000-0000-0000728E0000}"/>
    <cellStyle name="Fechas 8 8 4 4" xfId="19638" xr:uid="{00000000-0005-0000-0000-0000738E0000}"/>
    <cellStyle name="Fechas 8 8 4 4 2" xfId="19639" xr:uid="{00000000-0005-0000-0000-0000748E0000}"/>
    <cellStyle name="Fechas 8 8 4 4 2 2" xfId="40660" xr:uid="{00000000-0005-0000-0000-0000758E0000}"/>
    <cellStyle name="Fechas 8 8 4 4 3" xfId="19640" xr:uid="{00000000-0005-0000-0000-0000768E0000}"/>
    <cellStyle name="Fechas 8 8 4 4 3 2" xfId="49622" xr:uid="{00000000-0005-0000-0000-0000778E0000}"/>
    <cellStyle name="Fechas 8 8 4 4 4" xfId="19641" xr:uid="{00000000-0005-0000-0000-0000788E0000}"/>
    <cellStyle name="Fechas 8 8 4 4 4 2" xfId="49623" xr:uid="{00000000-0005-0000-0000-0000798E0000}"/>
    <cellStyle name="Fechas 8 8 4 4 5" xfId="35572" xr:uid="{00000000-0005-0000-0000-00007A8E0000}"/>
    <cellStyle name="Fechas 8 8 4 5" xfId="19642" xr:uid="{00000000-0005-0000-0000-00007B8E0000}"/>
    <cellStyle name="Fechas 8 8 4 5 2" xfId="36961" xr:uid="{00000000-0005-0000-0000-00007C8E0000}"/>
    <cellStyle name="Fechas 8 8 4 6" xfId="19643" xr:uid="{00000000-0005-0000-0000-00007D8E0000}"/>
    <cellStyle name="Fechas 8 8 4 6 2" xfId="49624" xr:uid="{00000000-0005-0000-0000-00007E8E0000}"/>
    <cellStyle name="Fechas 8 8 4 7" xfId="19644" xr:uid="{00000000-0005-0000-0000-00007F8E0000}"/>
    <cellStyle name="Fechas 8 8 4 7 2" xfId="49625" xr:uid="{00000000-0005-0000-0000-0000808E0000}"/>
    <cellStyle name="Fechas 8 8 4 8" xfId="19645" xr:uid="{00000000-0005-0000-0000-0000818E0000}"/>
    <cellStyle name="Fechas 8 8 4 8 2" xfId="49626" xr:uid="{00000000-0005-0000-0000-0000828E0000}"/>
    <cellStyle name="Fechas 8 8 4 9" xfId="31873" xr:uid="{00000000-0005-0000-0000-0000838E0000}"/>
    <cellStyle name="Fechas 8 8 5" xfId="19646" xr:uid="{00000000-0005-0000-0000-0000848E0000}"/>
    <cellStyle name="Fechas 8 8 5 2" xfId="19647" xr:uid="{00000000-0005-0000-0000-0000858E0000}"/>
    <cellStyle name="Fechas 8 8 5 2 2" xfId="19648" xr:uid="{00000000-0005-0000-0000-0000868E0000}"/>
    <cellStyle name="Fechas 8 8 5 2 2 2" xfId="39032" xr:uid="{00000000-0005-0000-0000-0000878E0000}"/>
    <cellStyle name="Fechas 8 8 5 2 3" xfId="19649" xr:uid="{00000000-0005-0000-0000-0000888E0000}"/>
    <cellStyle name="Fechas 8 8 5 2 3 2" xfId="49627" xr:uid="{00000000-0005-0000-0000-0000898E0000}"/>
    <cellStyle name="Fechas 8 8 5 2 4" xfId="19650" xr:uid="{00000000-0005-0000-0000-00008A8E0000}"/>
    <cellStyle name="Fechas 8 8 5 2 4 2" xfId="49628" xr:uid="{00000000-0005-0000-0000-00008B8E0000}"/>
    <cellStyle name="Fechas 8 8 5 2 5" xfId="33944" xr:uid="{00000000-0005-0000-0000-00008C8E0000}"/>
    <cellStyle name="Fechas 8 8 5 3" xfId="19651" xr:uid="{00000000-0005-0000-0000-00008D8E0000}"/>
    <cellStyle name="Fechas 8 8 5 3 2" xfId="19652" xr:uid="{00000000-0005-0000-0000-00008E8E0000}"/>
    <cellStyle name="Fechas 8 8 5 3 2 2" xfId="40248" xr:uid="{00000000-0005-0000-0000-00008F8E0000}"/>
    <cellStyle name="Fechas 8 8 5 3 3" xfId="19653" xr:uid="{00000000-0005-0000-0000-0000908E0000}"/>
    <cellStyle name="Fechas 8 8 5 3 3 2" xfId="49629" xr:uid="{00000000-0005-0000-0000-0000918E0000}"/>
    <cellStyle name="Fechas 8 8 5 3 4" xfId="19654" xr:uid="{00000000-0005-0000-0000-0000928E0000}"/>
    <cellStyle name="Fechas 8 8 5 3 4 2" xfId="49630" xr:uid="{00000000-0005-0000-0000-0000938E0000}"/>
    <cellStyle name="Fechas 8 8 5 3 5" xfId="35160" xr:uid="{00000000-0005-0000-0000-0000948E0000}"/>
    <cellStyle name="Fechas 8 8 5 4" xfId="19655" xr:uid="{00000000-0005-0000-0000-0000958E0000}"/>
    <cellStyle name="Fechas 8 8 5 4 2" xfId="36549" xr:uid="{00000000-0005-0000-0000-0000968E0000}"/>
    <cellStyle name="Fechas 8 8 5 5" xfId="19656" xr:uid="{00000000-0005-0000-0000-0000978E0000}"/>
    <cellStyle name="Fechas 8 8 5 5 2" xfId="49631" xr:uid="{00000000-0005-0000-0000-0000988E0000}"/>
    <cellStyle name="Fechas 8 8 5 6" xfId="19657" xr:uid="{00000000-0005-0000-0000-0000998E0000}"/>
    <cellStyle name="Fechas 8 8 5 6 2" xfId="49632" xr:uid="{00000000-0005-0000-0000-00009A8E0000}"/>
    <cellStyle name="Fechas 8 8 5 7" xfId="19658" xr:uid="{00000000-0005-0000-0000-00009B8E0000}"/>
    <cellStyle name="Fechas 8 8 5 7 2" xfId="49633" xr:uid="{00000000-0005-0000-0000-00009C8E0000}"/>
    <cellStyle name="Fechas 8 8 5 8" xfId="31461" xr:uid="{00000000-0005-0000-0000-00009D8E0000}"/>
    <cellStyle name="Fechas 8 8 6" xfId="19659" xr:uid="{00000000-0005-0000-0000-00009E8E0000}"/>
    <cellStyle name="Fechas 8 8 6 2" xfId="49634" xr:uid="{00000000-0005-0000-0000-00009F8E0000}"/>
    <cellStyle name="Fechas 8 8 7" xfId="31198" xr:uid="{00000000-0005-0000-0000-0000A08E0000}"/>
    <cellStyle name="Fechas 8 9" xfId="19660" xr:uid="{00000000-0005-0000-0000-0000A18E0000}"/>
    <cellStyle name="Fechas 8 9 10" xfId="19661" xr:uid="{00000000-0005-0000-0000-0000A28E0000}"/>
    <cellStyle name="Fechas 8 9 10 2" xfId="49635" xr:uid="{00000000-0005-0000-0000-0000A38E0000}"/>
    <cellStyle name="Fechas 8 9 11" xfId="19662" xr:uid="{00000000-0005-0000-0000-0000A48E0000}"/>
    <cellStyle name="Fechas 8 9 11 2" xfId="49636" xr:uid="{00000000-0005-0000-0000-0000A58E0000}"/>
    <cellStyle name="Fechas 8 9 12" xfId="31212" xr:uid="{00000000-0005-0000-0000-0000A68E0000}"/>
    <cellStyle name="Fechas 8 9 2" xfId="19663" xr:uid="{00000000-0005-0000-0000-0000A78E0000}"/>
    <cellStyle name="Fechas 8 9 2 2" xfId="19664" xr:uid="{00000000-0005-0000-0000-0000A88E0000}"/>
    <cellStyle name="Fechas 8 9 2 2 2" xfId="19665" xr:uid="{00000000-0005-0000-0000-0000A98E0000}"/>
    <cellStyle name="Fechas 8 9 2 2 2 2" xfId="38310" xr:uid="{00000000-0005-0000-0000-0000AA8E0000}"/>
    <cellStyle name="Fechas 8 9 2 2 3" xfId="19666" xr:uid="{00000000-0005-0000-0000-0000AB8E0000}"/>
    <cellStyle name="Fechas 8 9 2 2 3 2" xfId="49637" xr:uid="{00000000-0005-0000-0000-0000AC8E0000}"/>
    <cellStyle name="Fechas 8 9 2 2 4" xfId="19667" xr:uid="{00000000-0005-0000-0000-0000AD8E0000}"/>
    <cellStyle name="Fechas 8 9 2 2 4 2" xfId="49638" xr:uid="{00000000-0005-0000-0000-0000AE8E0000}"/>
    <cellStyle name="Fechas 8 9 2 2 5" xfId="19668" xr:uid="{00000000-0005-0000-0000-0000AF8E0000}"/>
    <cellStyle name="Fechas 8 9 2 2 5 2" xfId="49639" xr:uid="{00000000-0005-0000-0000-0000B08E0000}"/>
    <cellStyle name="Fechas 8 9 2 2 6" xfId="33222" xr:uid="{00000000-0005-0000-0000-0000B18E0000}"/>
    <cellStyle name="Fechas 8 9 2 3" xfId="19669" xr:uid="{00000000-0005-0000-0000-0000B28E0000}"/>
    <cellStyle name="Fechas 8 9 2 3 2" xfId="19670" xr:uid="{00000000-0005-0000-0000-0000B38E0000}"/>
    <cellStyle name="Fechas 8 9 2 3 2 2" xfId="40564" xr:uid="{00000000-0005-0000-0000-0000B48E0000}"/>
    <cellStyle name="Fechas 8 9 2 3 3" xfId="19671" xr:uid="{00000000-0005-0000-0000-0000B58E0000}"/>
    <cellStyle name="Fechas 8 9 2 3 3 2" xfId="49640" xr:uid="{00000000-0005-0000-0000-0000B68E0000}"/>
    <cellStyle name="Fechas 8 9 2 3 4" xfId="19672" xr:uid="{00000000-0005-0000-0000-0000B78E0000}"/>
    <cellStyle name="Fechas 8 9 2 3 4 2" xfId="49641" xr:uid="{00000000-0005-0000-0000-0000B88E0000}"/>
    <cellStyle name="Fechas 8 9 2 3 5" xfId="19673" xr:uid="{00000000-0005-0000-0000-0000B98E0000}"/>
    <cellStyle name="Fechas 8 9 2 3 5 2" xfId="49642" xr:uid="{00000000-0005-0000-0000-0000BA8E0000}"/>
    <cellStyle name="Fechas 8 9 2 3 6" xfId="35476" xr:uid="{00000000-0005-0000-0000-0000BB8E0000}"/>
    <cellStyle name="Fechas 8 9 2 4" xfId="19674" xr:uid="{00000000-0005-0000-0000-0000BC8E0000}"/>
    <cellStyle name="Fechas 8 9 2 4 2" xfId="36865" xr:uid="{00000000-0005-0000-0000-0000BD8E0000}"/>
    <cellStyle name="Fechas 8 9 2 5" xfId="31777" xr:uid="{00000000-0005-0000-0000-0000BE8E0000}"/>
    <cellStyle name="Fechas 8 9 3" xfId="19675" xr:uid="{00000000-0005-0000-0000-0000BF8E0000}"/>
    <cellStyle name="Fechas 8 9 3 2" xfId="19676" xr:uid="{00000000-0005-0000-0000-0000C08E0000}"/>
    <cellStyle name="Fechas 8 9 3 2 2" xfId="19677" xr:uid="{00000000-0005-0000-0000-0000C18E0000}"/>
    <cellStyle name="Fechas 8 9 3 2 2 2" xfId="38364" xr:uid="{00000000-0005-0000-0000-0000C28E0000}"/>
    <cellStyle name="Fechas 8 9 3 2 3" xfId="19678" xr:uid="{00000000-0005-0000-0000-0000C38E0000}"/>
    <cellStyle name="Fechas 8 9 3 2 3 2" xfId="49643" xr:uid="{00000000-0005-0000-0000-0000C48E0000}"/>
    <cellStyle name="Fechas 8 9 3 2 4" xfId="19679" xr:uid="{00000000-0005-0000-0000-0000C58E0000}"/>
    <cellStyle name="Fechas 8 9 3 2 4 2" xfId="49644" xr:uid="{00000000-0005-0000-0000-0000C68E0000}"/>
    <cellStyle name="Fechas 8 9 3 2 5" xfId="33276" xr:uid="{00000000-0005-0000-0000-0000C78E0000}"/>
    <cellStyle name="Fechas 8 9 3 3" xfId="19680" xr:uid="{00000000-0005-0000-0000-0000C88E0000}"/>
    <cellStyle name="Fechas 8 9 3 3 2" xfId="19681" xr:uid="{00000000-0005-0000-0000-0000C98E0000}"/>
    <cellStyle name="Fechas 8 9 3 3 2 2" xfId="39236" xr:uid="{00000000-0005-0000-0000-0000CA8E0000}"/>
    <cellStyle name="Fechas 8 9 3 3 3" xfId="19682" xr:uid="{00000000-0005-0000-0000-0000CB8E0000}"/>
    <cellStyle name="Fechas 8 9 3 3 3 2" xfId="49645" xr:uid="{00000000-0005-0000-0000-0000CC8E0000}"/>
    <cellStyle name="Fechas 8 9 3 3 4" xfId="19683" xr:uid="{00000000-0005-0000-0000-0000CD8E0000}"/>
    <cellStyle name="Fechas 8 9 3 3 4 2" xfId="49646" xr:uid="{00000000-0005-0000-0000-0000CE8E0000}"/>
    <cellStyle name="Fechas 8 9 3 3 5" xfId="34148" xr:uid="{00000000-0005-0000-0000-0000CF8E0000}"/>
    <cellStyle name="Fechas 8 9 3 4" xfId="19684" xr:uid="{00000000-0005-0000-0000-0000D08E0000}"/>
    <cellStyle name="Fechas 8 9 3 4 2" xfId="19685" xr:uid="{00000000-0005-0000-0000-0000D18E0000}"/>
    <cellStyle name="Fechas 8 9 3 4 2 2" xfId="40618" xr:uid="{00000000-0005-0000-0000-0000D28E0000}"/>
    <cellStyle name="Fechas 8 9 3 4 3" xfId="19686" xr:uid="{00000000-0005-0000-0000-0000D38E0000}"/>
    <cellStyle name="Fechas 8 9 3 4 3 2" xfId="49647" xr:uid="{00000000-0005-0000-0000-0000D48E0000}"/>
    <cellStyle name="Fechas 8 9 3 4 4" xfId="19687" xr:uid="{00000000-0005-0000-0000-0000D58E0000}"/>
    <cellStyle name="Fechas 8 9 3 4 4 2" xfId="49648" xr:uid="{00000000-0005-0000-0000-0000D68E0000}"/>
    <cellStyle name="Fechas 8 9 3 4 5" xfId="35530" xr:uid="{00000000-0005-0000-0000-0000D78E0000}"/>
    <cellStyle name="Fechas 8 9 3 5" xfId="19688" xr:uid="{00000000-0005-0000-0000-0000D88E0000}"/>
    <cellStyle name="Fechas 8 9 3 5 2" xfId="36919" xr:uid="{00000000-0005-0000-0000-0000D98E0000}"/>
    <cellStyle name="Fechas 8 9 3 6" xfId="19689" xr:uid="{00000000-0005-0000-0000-0000DA8E0000}"/>
    <cellStyle name="Fechas 8 9 3 6 2" xfId="49649" xr:uid="{00000000-0005-0000-0000-0000DB8E0000}"/>
    <cellStyle name="Fechas 8 9 3 7" xfId="19690" xr:uid="{00000000-0005-0000-0000-0000DC8E0000}"/>
    <cellStyle name="Fechas 8 9 3 7 2" xfId="49650" xr:uid="{00000000-0005-0000-0000-0000DD8E0000}"/>
    <cellStyle name="Fechas 8 9 3 8" xfId="19691" xr:uid="{00000000-0005-0000-0000-0000DE8E0000}"/>
    <cellStyle name="Fechas 8 9 3 8 2" xfId="49651" xr:uid="{00000000-0005-0000-0000-0000DF8E0000}"/>
    <cellStyle name="Fechas 8 9 3 9" xfId="31831" xr:uid="{00000000-0005-0000-0000-0000E08E0000}"/>
    <cellStyle name="Fechas 8 9 4" xfId="19692" xr:uid="{00000000-0005-0000-0000-0000E18E0000}"/>
    <cellStyle name="Fechas 8 9 4 2" xfId="19693" xr:uid="{00000000-0005-0000-0000-0000E28E0000}"/>
    <cellStyle name="Fechas 8 9 4 2 2" xfId="19694" xr:uid="{00000000-0005-0000-0000-0000E38E0000}"/>
    <cellStyle name="Fechas 8 9 4 2 2 2" xfId="38405" xr:uid="{00000000-0005-0000-0000-0000E48E0000}"/>
    <cellStyle name="Fechas 8 9 4 2 3" xfId="19695" xr:uid="{00000000-0005-0000-0000-0000E58E0000}"/>
    <cellStyle name="Fechas 8 9 4 2 3 2" xfId="49652" xr:uid="{00000000-0005-0000-0000-0000E68E0000}"/>
    <cellStyle name="Fechas 8 9 4 2 4" xfId="19696" xr:uid="{00000000-0005-0000-0000-0000E78E0000}"/>
    <cellStyle name="Fechas 8 9 4 2 4 2" xfId="49653" xr:uid="{00000000-0005-0000-0000-0000E88E0000}"/>
    <cellStyle name="Fechas 8 9 4 2 5" xfId="33317" xr:uid="{00000000-0005-0000-0000-0000E98E0000}"/>
    <cellStyle name="Fechas 8 9 4 3" xfId="19697" xr:uid="{00000000-0005-0000-0000-0000EA8E0000}"/>
    <cellStyle name="Fechas 8 9 4 3 2" xfId="19698" xr:uid="{00000000-0005-0000-0000-0000EB8E0000}"/>
    <cellStyle name="Fechas 8 9 4 3 2 2" xfId="39277" xr:uid="{00000000-0005-0000-0000-0000EC8E0000}"/>
    <cellStyle name="Fechas 8 9 4 3 3" xfId="19699" xr:uid="{00000000-0005-0000-0000-0000ED8E0000}"/>
    <cellStyle name="Fechas 8 9 4 3 3 2" xfId="49654" xr:uid="{00000000-0005-0000-0000-0000EE8E0000}"/>
    <cellStyle name="Fechas 8 9 4 3 4" xfId="19700" xr:uid="{00000000-0005-0000-0000-0000EF8E0000}"/>
    <cellStyle name="Fechas 8 9 4 3 4 2" xfId="49655" xr:uid="{00000000-0005-0000-0000-0000F08E0000}"/>
    <cellStyle name="Fechas 8 9 4 3 5" xfId="34189" xr:uid="{00000000-0005-0000-0000-0000F18E0000}"/>
    <cellStyle name="Fechas 8 9 4 4" xfId="19701" xr:uid="{00000000-0005-0000-0000-0000F28E0000}"/>
    <cellStyle name="Fechas 8 9 4 4 2" xfId="19702" xr:uid="{00000000-0005-0000-0000-0000F38E0000}"/>
    <cellStyle name="Fechas 8 9 4 4 2 2" xfId="40659" xr:uid="{00000000-0005-0000-0000-0000F48E0000}"/>
    <cellStyle name="Fechas 8 9 4 4 3" xfId="19703" xr:uid="{00000000-0005-0000-0000-0000F58E0000}"/>
    <cellStyle name="Fechas 8 9 4 4 3 2" xfId="49656" xr:uid="{00000000-0005-0000-0000-0000F68E0000}"/>
    <cellStyle name="Fechas 8 9 4 4 4" xfId="19704" xr:uid="{00000000-0005-0000-0000-0000F78E0000}"/>
    <cellStyle name="Fechas 8 9 4 4 4 2" xfId="49657" xr:uid="{00000000-0005-0000-0000-0000F88E0000}"/>
    <cellStyle name="Fechas 8 9 4 4 5" xfId="35571" xr:uid="{00000000-0005-0000-0000-0000F98E0000}"/>
    <cellStyle name="Fechas 8 9 4 5" xfId="19705" xr:uid="{00000000-0005-0000-0000-0000FA8E0000}"/>
    <cellStyle name="Fechas 8 9 4 5 2" xfId="36960" xr:uid="{00000000-0005-0000-0000-0000FB8E0000}"/>
    <cellStyle name="Fechas 8 9 4 6" xfId="19706" xr:uid="{00000000-0005-0000-0000-0000FC8E0000}"/>
    <cellStyle name="Fechas 8 9 4 6 2" xfId="49658" xr:uid="{00000000-0005-0000-0000-0000FD8E0000}"/>
    <cellStyle name="Fechas 8 9 4 7" xfId="19707" xr:uid="{00000000-0005-0000-0000-0000FE8E0000}"/>
    <cellStyle name="Fechas 8 9 4 7 2" xfId="49659" xr:uid="{00000000-0005-0000-0000-0000FF8E0000}"/>
    <cellStyle name="Fechas 8 9 4 8" xfId="19708" xr:uid="{00000000-0005-0000-0000-0000008F0000}"/>
    <cellStyle name="Fechas 8 9 4 8 2" xfId="49660" xr:uid="{00000000-0005-0000-0000-0000018F0000}"/>
    <cellStyle name="Fechas 8 9 4 9" xfId="31872" xr:uid="{00000000-0005-0000-0000-0000028F0000}"/>
    <cellStyle name="Fechas 8 9 5" xfId="19709" xr:uid="{00000000-0005-0000-0000-0000038F0000}"/>
    <cellStyle name="Fechas 8 9 5 2" xfId="19710" xr:uid="{00000000-0005-0000-0000-0000048F0000}"/>
    <cellStyle name="Fechas 8 9 5 2 2" xfId="19711" xr:uid="{00000000-0005-0000-0000-0000058F0000}"/>
    <cellStyle name="Fechas 8 9 5 2 2 2" xfId="39033" xr:uid="{00000000-0005-0000-0000-0000068F0000}"/>
    <cellStyle name="Fechas 8 9 5 2 3" xfId="19712" xr:uid="{00000000-0005-0000-0000-0000078F0000}"/>
    <cellStyle name="Fechas 8 9 5 2 3 2" xfId="49661" xr:uid="{00000000-0005-0000-0000-0000088F0000}"/>
    <cellStyle name="Fechas 8 9 5 2 4" xfId="19713" xr:uid="{00000000-0005-0000-0000-0000098F0000}"/>
    <cellStyle name="Fechas 8 9 5 2 4 2" xfId="49662" xr:uid="{00000000-0005-0000-0000-00000A8F0000}"/>
    <cellStyle name="Fechas 8 9 5 2 5" xfId="33945" xr:uid="{00000000-0005-0000-0000-00000B8F0000}"/>
    <cellStyle name="Fechas 8 9 5 3" xfId="19714" xr:uid="{00000000-0005-0000-0000-00000C8F0000}"/>
    <cellStyle name="Fechas 8 9 5 3 2" xfId="19715" xr:uid="{00000000-0005-0000-0000-00000D8F0000}"/>
    <cellStyle name="Fechas 8 9 5 3 2 2" xfId="40249" xr:uid="{00000000-0005-0000-0000-00000E8F0000}"/>
    <cellStyle name="Fechas 8 9 5 3 3" xfId="19716" xr:uid="{00000000-0005-0000-0000-00000F8F0000}"/>
    <cellStyle name="Fechas 8 9 5 3 3 2" xfId="49663" xr:uid="{00000000-0005-0000-0000-0000108F0000}"/>
    <cellStyle name="Fechas 8 9 5 3 4" xfId="19717" xr:uid="{00000000-0005-0000-0000-0000118F0000}"/>
    <cellStyle name="Fechas 8 9 5 3 4 2" xfId="49664" xr:uid="{00000000-0005-0000-0000-0000128F0000}"/>
    <cellStyle name="Fechas 8 9 5 3 5" xfId="35161" xr:uid="{00000000-0005-0000-0000-0000138F0000}"/>
    <cellStyle name="Fechas 8 9 5 4" xfId="19718" xr:uid="{00000000-0005-0000-0000-0000148F0000}"/>
    <cellStyle name="Fechas 8 9 5 4 2" xfId="36550" xr:uid="{00000000-0005-0000-0000-0000158F0000}"/>
    <cellStyle name="Fechas 8 9 5 5" xfId="19719" xr:uid="{00000000-0005-0000-0000-0000168F0000}"/>
    <cellStyle name="Fechas 8 9 5 5 2" xfId="49665" xr:uid="{00000000-0005-0000-0000-0000178F0000}"/>
    <cellStyle name="Fechas 8 9 5 6" xfId="19720" xr:uid="{00000000-0005-0000-0000-0000188F0000}"/>
    <cellStyle name="Fechas 8 9 5 6 2" xfId="49666" xr:uid="{00000000-0005-0000-0000-0000198F0000}"/>
    <cellStyle name="Fechas 8 9 5 7" xfId="19721" xr:uid="{00000000-0005-0000-0000-00001A8F0000}"/>
    <cellStyle name="Fechas 8 9 5 7 2" xfId="49667" xr:uid="{00000000-0005-0000-0000-00001B8F0000}"/>
    <cellStyle name="Fechas 8 9 5 8" xfId="31462" xr:uid="{00000000-0005-0000-0000-00001C8F0000}"/>
    <cellStyle name="Fechas 8 9 6" xfId="19722" xr:uid="{00000000-0005-0000-0000-00001D8F0000}"/>
    <cellStyle name="Fechas 8 9 6 2" xfId="19723" xr:uid="{00000000-0005-0000-0000-00001E8F0000}"/>
    <cellStyle name="Fechas 8 9 6 2 2" xfId="37871" xr:uid="{00000000-0005-0000-0000-00001F8F0000}"/>
    <cellStyle name="Fechas 8 9 6 3" xfId="19724" xr:uid="{00000000-0005-0000-0000-0000208F0000}"/>
    <cellStyle name="Fechas 8 9 6 3 2" xfId="49668" xr:uid="{00000000-0005-0000-0000-0000218F0000}"/>
    <cellStyle name="Fechas 8 9 6 4" xfId="19725" xr:uid="{00000000-0005-0000-0000-0000228F0000}"/>
    <cellStyle name="Fechas 8 9 6 4 2" xfId="49669" xr:uid="{00000000-0005-0000-0000-0000238F0000}"/>
    <cellStyle name="Fechas 8 9 6 5" xfId="32783" xr:uid="{00000000-0005-0000-0000-0000248F0000}"/>
    <cellStyle name="Fechas 8 9 7" xfId="19726" xr:uid="{00000000-0005-0000-0000-0000258F0000}"/>
    <cellStyle name="Fechas 8 9 7 2" xfId="19727" xr:uid="{00000000-0005-0000-0000-0000268F0000}"/>
    <cellStyle name="Fechas 8 9 7 2 2" xfId="37661" xr:uid="{00000000-0005-0000-0000-0000278F0000}"/>
    <cellStyle name="Fechas 8 9 7 3" xfId="19728" xr:uid="{00000000-0005-0000-0000-0000288F0000}"/>
    <cellStyle name="Fechas 8 9 7 3 2" xfId="49670" xr:uid="{00000000-0005-0000-0000-0000298F0000}"/>
    <cellStyle name="Fechas 8 9 7 4" xfId="19729" xr:uid="{00000000-0005-0000-0000-00002A8F0000}"/>
    <cellStyle name="Fechas 8 9 7 4 2" xfId="49671" xr:uid="{00000000-0005-0000-0000-00002B8F0000}"/>
    <cellStyle name="Fechas 8 9 7 5" xfId="32573" xr:uid="{00000000-0005-0000-0000-00002C8F0000}"/>
    <cellStyle name="Fechas 8 9 8" xfId="19730" xr:uid="{00000000-0005-0000-0000-00002D8F0000}"/>
    <cellStyle name="Fechas 8 9 8 2" xfId="19731" xr:uid="{00000000-0005-0000-0000-00002E8F0000}"/>
    <cellStyle name="Fechas 8 9 8 2 2" xfId="40001" xr:uid="{00000000-0005-0000-0000-00002F8F0000}"/>
    <cellStyle name="Fechas 8 9 8 3" xfId="19732" xr:uid="{00000000-0005-0000-0000-0000308F0000}"/>
    <cellStyle name="Fechas 8 9 8 3 2" xfId="49672" xr:uid="{00000000-0005-0000-0000-0000318F0000}"/>
    <cellStyle name="Fechas 8 9 8 4" xfId="19733" xr:uid="{00000000-0005-0000-0000-0000328F0000}"/>
    <cellStyle name="Fechas 8 9 8 4 2" xfId="49673" xr:uid="{00000000-0005-0000-0000-0000338F0000}"/>
    <cellStyle name="Fechas 8 9 8 5" xfId="34913" xr:uid="{00000000-0005-0000-0000-0000348F0000}"/>
    <cellStyle name="Fechas 8 9 9" xfId="19734" xr:uid="{00000000-0005-0000-0000-0000358F0000}"/>
    <cellStyle name="Fechas 8 9 9 2" xfId="36302" xr:uid="{00000000-0005-0000-0000-0000368F0000}"/>
    <cellStyle name="Fechas 9" xfId="19735" xr:uid="{00000000-0005-0000-0000-0000378F0000}"/>
    <cellStyle name="Fechas 9 10" xfId="19736" xr:uid="{00000000-0005-0000-0000-0000388F0000}"/>
    <cellStyle name="Fechas 9 10 10" xfId="19737" xr:uid="{00000000-0005-0000-0000-0000398F0000}"/>
    <cellStyle name="Fechas 9 10 10 2" xfId="49674" xr:uid="{00000000-0005-0000-0000-00003A8F0000}"/>
    <cellStyle name="Fechas 9 10 11" xfId="19738" xr:uid="{00000000-0005-0000-0000-00003B8F0000}"/>
    <cellStyle name="Fechas 9 10 11 2" xfId="49675" xr:uid="{00000000-0005-0000-0000-00003C8F0000}"/>
    <cellStyle name="Fechas 9 10 12" xfId="31223" xr:uid="{00000000-0005-0000-0000-00003D8F0000}"/>
    <cellStyle name="Fechas 9 10 2" xfId="19739" xr:uid="{00000000-0005-0000-0000-00003E8F0000}"/>
    <cellStyle name="Fechas 9 10 2 2" xfId="19740" xr:uid="{00000000-0005-0000-0000-00003F8F0000}"/>
    <cellStyle name="Fechas 9 10 2 2 2" xfId="19741" xr:uid="{00000000-0005-0000-0000-0000408F0000}"/>
    <cellStyle name="Fechas 9 10 2 2 2 2" xfId="38312" xr:uid="{00000000-0005-0000-0000-0000418F0000}"/>
    <cellStyle name="Fechas 9 10 2 2 3" xfId="19742" xr:uid="{00000000-0005-0000-0000-0000428F0000}"/>
    <cellStyle name="Fechas 9 10 2 2 3 2" xfId="49676" xr:uid="{00000000-0005-0000-0000-0000438F0000}"/>
    <cellStyle name="Fechas 9 10 2 2 4" xfId="19743" xr:uid="{00000000-0005-0000-0000-0000448F0000}"/>
    <cellStyle name="Fechas 9 10 2 2 4 2" xfId="49677" xr:uid="{00000000-0005-0000-0000-0000458F0000}"/>
    <cellStyle name="Fechas 9 10 2 2 5" xfId="19744" xr:uid="{00000000-0005-0000-0000-0000468F0000}"/>
    <cellStyle name="Fechas 9 10 2 2 5 2" xfId="49678" xr:uid="{00000000-0005-0000-0000-0000478F0000}"/>
    <cellStyle name="Fechas 9 10 2 2 6" xfId="33224" xr:uid="{00000000-0005-0000-0000-0000488F0000}"/>
    <cellStyle name="Fechas 9 10 2 3" xfId="19745" xr:uid="{00000000-0005-0000-0000-0000498F0000}"/>
    <cellStyle name="Fechas 9 10 2 3 2" xfId="19746" xr:uid="{00000000-0005-0000-0000-00004A8F0000}"/>
    <cellStyle name="Fechas 9 10 2 3 2 2" xfId="40566" xr:uid="{00000000-0005-0000-0000-00004B8F0000}"/>
    <cellStyle name="Fechas 9 10 2 3 3" xfId="19747" xr:uid="{00000000-0005-0000-0000-00004C8F0000}"/>
    <cellStyle name="Fechas 9 10 2 3 3 2" xfId="49679" xr:uid="{00000000-0005-0000-0000-00004D8F0000}"/>
    <cellStyle name="Fechas 9 10 2 3 4" xfId="19748" xr:uid="{00000000-0005-0000-0000-00004E8F0000}"/>
    <cellStyle name="Fechas 9 10 2 3 4 2" xfId="49680" xr:uid="{00000000-0005-0000-0000-00004F8F0000}"/>
    <cellStyle name="Fechas 9 10 2 3 5" xfId="19749" xr:uid="{00000000-0005-0000-0000-0000508F0000}"/>
    <cellStyle name="Fechas 9 10 2 3 5 2" xfId="49681" xr:uid="{00000000-0005-0000-0000-0000518F0000}"/>
    <cellStyle name="Fechas 9 10 2 3 6" xfId="35478" xr:uid="{00000000-0005-0000-0000-0000528F0000}"/>
    <cellStyle name="Fechas 9 10 2 4" xfId="19750" xr:uid="{00000000-0005-0000-0000-0000538F0000}"/>
    <cellStyle name="Fechas 9 10 2 4 2" xfId="36867" xr:uid="{00000000-0005-0000-0000-0000548F0000}"/>
    <cellStyle name="Fechas 9 10 2 5" xfId="31779" xr:uid="{00000000-0005-0000-0000-0000558F0000}"/>
    <cellStyle name="Fechas 9 10 3" xfId="19751" xr:uid="{00000000-0005-0000-0000-0000568F0000}"/>
    <cellStyle name="Fechas 9 10 3 2" xfId="19752" xr:uid="{00000000-0005-0000-0000-0000578F0000}"/>
    <cellStyle name="Fechas 9 10 3 2 2" xfId="19753" xr:uid="{00000000-0005-0000-0000-0000588F0000}"/>
    <cellStyle name="Fechas 9 10 3 2 2 2" xfId="38366" xr:uid="{00000000-0005-0000-0000-0000598F0000}"/>
    <cellStyle name="Fechas 9 10 3 2 3" xfId="19754" xr:uid="{00000000-0005-0000-0000-00005A8F0000}"/>
    <cellStyle name="Fechas 9 10 3 2 3 2" xfId="49682" xr:uid="{00000000-0005-0000-0000-00005B8F0000}"/>
    <cellStyle name="Fechas 9 10 3 2 4" xfId="19755" xr:uid="{00000000-0005-0000-0000-00005C8F0000}"/>
    <cellStyle name="Fechas 9 10 3 2 4 2" xfId="49683" xr:uid="{00000000-0005-0000-0000-00005D8F0000}"/>
    <cellStyle name="Fechas 9 10 3 2 5" xfId="33278" xr:uid="{00000000-0005-0000-0000-00005E8F0000}"/>
    <cellStyle name="Fechas 9 10 3 3" xfId="19756" xr:uid="{00000000-0005-0000-0000-00005F8F0000}"/>
    <cellStyle name="Fechas 9 10 3 3 2" xfId="19757" xr:uid="{00000000-0005-0000-0000-0000608F0000}"/>
    <cellStyle name="Fechas 9 10 3 3 2 2" xfId="39238" xr:uid="{00000000-0005-0000-0000-0000618F0000}"/>
    <cellStyle name="Fechas 9 10 3 3 3" xfId="19758" xr:uid="{00000000-0005-0000-0000-0000628F0000}"/>
    <cellStyle name="Fechas 9 10 3 3 3 2" xfId="49684" xr:uid="{00000000-0005-0000-0000-0000638F0000}"/>
    <cellStyle name="Fechas 9 10 3 3 4" xfId="19759" xr:uid="{00000000-0005-0000-0000-0000648F0000}"/>
    <cellStyle name="Fechas 9 10 3 3 4 2" xfId="49685" xr:uid="{00000000-0005-0000-0000-0000658F0000}"/>
    <cellStyle name="Fechas 9 10 3 3 5" xfId="34150" xr:uid="{00000000-0005-0000-0000-0000668F0000}"/>
    <cellStyle name="Fechas 9 10 3 4" xfId="19760" xr:uid="{00000000-0005-0000-0000-0000678F0000}"/>
    <cellStyle name="Fechas 9 10 3 4 2" xfId="19761" xr:uid="{00000000-0005-0000-0000-0000688F0000}"/>
    <cellStyle name="Fechas 9 10 3 4 2 2" xfId="40620" xr:uid="{00000000-0005-0000-0000-0000698F0000}"/>
    <cellStyle name="Fechas 9 10 3 4 3" xfId="19762" xr:uid="{00000000-0005-0000-0000-00006A8F0000}"/>
    <cellStyle name="Fechas 9 10 3 4 3 2" xfId="49686" xr:uid="{00000000-0005-0000-0000-00006B8F0000}"/>
    <cellStyle name="Fechas 9 10 3 4 4" xfId="19763" xr:uid="{00000000-0005-0000-0000-00006C8F0000}"/>
    <cellStyle name="Fechas 9 10 3 4 4 2" xfId="49687" xr:uid="{00000000-0005-0000-0000-00006D8F0000}"/>
    <cellStyle name="Fechas 9 10 3 4 5" xfId="35532" xr:uid="{00000000-0005-0000-0000-00006E8F0000}"/>
    <cellStyle name="Fechas 9 10 3 5" xfId="19764" xr:uid="{00000000-0005-0000-0000-00006F8F0000}"/>
    <cellStyle name="Fechas 9 10 3 5 2" xfId="36921" xr:uid="{00000000-0005-0000-0000-0000708F0000}"/>
    <cellStyle name="Fechas 9 10 3 6" xfId="19765" xr:uid="{00000000-0005-0000-0000-0000718F0000}"/>
    <cellStyle name="Fechas 9 10 3 6 2" xfId="49688" xr:uid="{00000000-0005-0000-0000-0000728F0000}"/>
    <cellStyle name="Fechas 9 10 3 7" xfId="19766" xr:uid="{00000000-0005-0000-0000-0000738F0000}"/>
    <cellStyle name="Fechas 9 10 3 7 2" xfId="49689" xr:uid="{00000000-0005-0000-0000-0000748F0000}"/>
    <cellStyle name="Fechas 9 10 3 8" xfId="19767" xr:uid="{00000000-0005-0000-0000-0000758F0000}"/>
    <cellStyle name="Fechas 9 10 3 8 2" xfId="49690" xr:uid="{00000000-0005-0000-0000-0000768F0000}"/>
    <cellStyle name="Fechas 9 10 3 9" xfId="31833" xr:uid="{00000000-0005-0000-0000-0000778F0000}"/>
    <cellStyle name="Fechas 9 10 4" xfId="19768" xr:uid="{00000000-0005-0000-0000-0000788F0000}"/>
    <cellStyle name="Fechas 9 10 4 2" xfId="19769" xr:uid="{00000000-0005-0000-0000-0000798F0000}"/>
    <cellStyle name="Fechas 9 10 4 2 2" xfId="19770" xr:uid="{00000000-0005-0000-0000-00007A8F0000}"/>
    <cellStyle name="Fechas 9 10 4 2 2 2" xfId="38402" xr:uid="{00000000-0005-0000-0000-00007B8F0000}"/>
    <cellStyle name="Fechas 9 10 4 2 3" xfId="19771" xr:uid="{00000000-0005-0000-0000-00007C8F0000}"/>
    <cellStyle name="Fechas 9 10 4 2 3 2" xfId="49691" xr:uid="{00000000-0005-0000-0000-00007D8F0000}"/>
    <cellStyle name="Fechas 9 10 4 2 4" xfId="19772" xr:uid="{00000000-0005-0000-0000-00007E8F0000}"/>
    <cellStyle name="Fechas 9 10 4 2 4 2" xfId="49692" xr:uid="{00000000-0005-0000-0000-00007F8F0000}"/>
    <cellStyle name="Fechas 9 10 4 2 5" xfId="33314" xr:uid="{00000000-0005-0000-0000-0000808F0000}"/>
    <cellStyle name="Fechas 9 10 4 3" xfId="19773" xr:uid="{00000000-0005-0000-0000-0000818F0000}"/>
    <cellStyle name="Fechas 9 10 4 3 2" xfId="19774" xr:uid="{00000000-0005-0000-0000-0000828F0000}"/>
    <cellStyle name="Fechas 9 10 4 3 2 2" xfId="39274" xr:uid="{00000000-0005-0000-0000-0000838F0000}"/>
    <cellStyle name="Fechas 9 10 4 3 3" xfId="19775" xr:uid="{00000000-0005-0000-0000-0000848F0000}"/>
    <cellStyle name="Fechas 9 10 4 3 3 2" xfId="49693" xr:uid="{00000000-0005-0000-0000-0000858F0000}"/>
    <cellStyle name="Fechas 9 10 4 3 4" xfId="19776" xr:uid="{00000000-0005-0000-0000-0000868F0000}"/>
    <cellStyle name="Fechas 9 10 4 3 4 2" xfId="49694" xr:uid="{00000000-0005-0000-0000-0000878F0000}"/>
    <cellStyle name="Fechas 9 10 4 3 5" xfId="34186" xr:uid="{00000000-0005-0000-0000-0000888F0000}"/>
    <cellStyle name="Fechas 9 10 4 4" xfId="19777" xr:uid="{00000000-0005-0000-0000-0000898F0000}"/>
    <cellStyle name="Fechas 9 10 4 4 2" xfId="19778" xr:uid="{00000000-0005-0000-0000-00008A8F0000}"/>
    <cellStyle name="Fechas 9 10 4 4 2 2" xfId="40656" xr:uid="{00000000-0005-0000-0000-00008B8F0000}"/>
    <cellStyle name="Fechas 9 10 4 4 3" xfId="19779" xr:uid="{00000000-0005-0000-0000-00008C8F0000}"/>
    <cellStyle name="Fechas 9 10 4 4 3 2" xfId="49695" xr:uid="{00000000-0005-0000-0000-00008D8F0000}"/>
    <cellStyle name="Fechas 9 10 4 4 4" xfId="19780" xr:uid="{00000000-0005-0000-0000-00008E8F0000}"/>
    <cellStyle name="Fechas 9 10 4 4 4 2" xfId="49696" xr:uid="{00000000-0005-0000-0000-00008F8F0000}"/>
    <cellStyle name="Fechas 9 10 4 4 5" xfId="35568" xr:uid="{00000000-0005-0000-0000-0000908F0000}"/>
    <cellStyle name="Fechas 9 10 4 5" xfId="19781" xr:uid="{00000000-0005-0000-0000-0000918F0000}"/>
    <cellStyle name="Fechas 9 10 4 5 2" xfId="36957" xr:uid="{00000000-0005-0000-0000-0000928F0000}"/>
    <cellStyle name="Fechas 9 10 4 6" xfId="19782" xr:uid="{00000000-0005-0000-0000-0000938F0000}"/>
    <cellStyle name="Fechas 9 10 4 6 2" xfId="49697" xr:uid="{00000000-0005-0000-0000-0000948F0000}"/>
    <cellStyle name="Fechas 9 10 4 7" xfId="19783" xr:uid="{00000000-0005-0000-0000-0000958F0000}"/>
    <cellStyle name="Fechas 9 10 4 7 2" xfId="49698" xr:uid="{00000000-0005-0000-0000-0000968F0000}"/>
    <cellStyle name="Fechas 9 10 4 8" xfId="19784" xr:uid="{00000000-0005-0000-0000-0000978F0000}"/>
    <cellStyle name="Fechas 9 10 4 8 2" xfId="49699" xr:uid="{00000000-0005-0000-0000-0000988F0000}"/>
    <cellStyle name="Fechas 9 10 4 9" xfId="31869" xr:uid="{00000000-0005-0000-0000-0000998F0000}"/>
    <cellStyle name="Fechas 9 10 5" xfId="19785" xr:uid="{00000000-0005-0000-0000-00009A8F0000}"/>
    <cellStyle name="Fechas 9 10 5 2" xfId="19786" xr:uid="{00000000-0005-0000-0000-00009B8F0000}"/>
    <cellStyle name="Fechas 9 10 5 2 2" xfId="19787" xr:uid="{00000000-0005-0000-0000-00009C8F0000}"/>
    <cellStyle name="Fechas 9 10 5 2 2 2" xfId="39035" xr:uid="{00000000-0005-0000-0000-00009D8F0000}"/>
    <cellStyle name="Fechas 9 10 5 2 3" xfId="19788" xr:uid="{00000000-0005-0000-0000-00009E8F0000}"/>
    <cellStyle name="Fechas 9 10 5 2 3 2" xfId="49700" xr:uid="{00000000-0005-0000-0000-00009F8F0000}"/>
    <cellStyle name="Fechas 9 10 5 2 4" xfId="19789" xr:uid="{00000000-0005-0000-0000-0000A08F0000}"/>
    <cellStyle name="Fechas 9 10 5 2 4 2" xfId="49701" xr:uid="{00000000-0005-0000-0000-0000A18F0000}"/>
    <cellStyle name="Fechas 9 10 5 2 5" xfId="33947" xr:uid="{00000000-0005-0000-0000-0000A28F0000}"/>
    <cellStyle name="Fechas 9 10 5 3" xfId="19790" xr:uid="{00000000-0005-0000-0000-0000A38F0000}"/>
    <cellStyle name="Fechas 9 10 5 3 2" xfId="19791" xr:uid="{00000000-0005-0000-0000-0000A48F0000}"/>
    <cellStyle name="Fechas 9 10 5 3 2 2" xfId="40251" xr:uid="{00000000-0005-0000-0000-0000A58F0000}"/>
    <cellStyle name="Fechas 9 10 5 3 3" xfId="19792" xr:uid="{00000000-0005-0000-0000-0000A68F0000}"/>
    <cellStyle name="Fechas 9 10 5 3 3 2" xfId="49702" xr:uid="{00000000-0005-0000-0000-0000A78F0000}"/>
    <cellStyle name="Fechas 9 10 5 3 4" xfId="19793" xr:uid="{00000000-0005-0000-0000-0000A88F0000}"/>
    <cellStyle name="Fechas 9 10 5 3 4 2" xfId="49703" xr:uid="{00000000-0005-0000-0000-0000A98F0000}"/>
    <cellStyle name="Fechas 9 10 5 3 5" xfId="35163" xr:uid="{00000000-0005-0000-0000-0000AA8F0000}"/>
    <cellStyle name="Fechas 9 10 5 4" xfId="19794" xr:uid="{00000000-0005-0000-0000-0000AB8F0000}"/>
    <cellStyle name="Fechas 9 10 5 4 2" xfId="36552" xr:uid="{00000000-0005-0000-0000-0000AC8F0000}"/>
    <cellStyle name="Fechas 9 10 5 5" xfId="19795" xr:uid="{00000000-0005-0000-0000-0000AD8F0000}"/>
    <cellStyle name="Fechas 9 10 5 5 2" xfId="49704" xr:uid="{00000000-0005-0000-0000-0000AE8F0000}"/>
    <cellStyle name="Fechas 9 10 5 6" xfId="19796" xr:uid="{00000000-0005-0000-0000-0000AF8F0000}"/>
    <cellStyle name="Fechas 9 10 5 6 2" xfId="49705" xr:uid="{00000000-0005-0000-0000-0000B08F0000}"/>
    <cellStyle name="Fechas 9 10 5 7" xfId="19797" xr:uid="{00000000-0005-0000-0000-0000B18F0000}"/>
    <cellStyle name="Fechas 9 10 5 7 2" xfId="49706" xr:uid="{00000000-0005-0000-0000-0000B28F0000}"/>
    <cellStyle name="Fechas 9 10 5 8" xfId="31464" xr:uid="{00000000-0005-0000-0000-0000B38F0000}"/>
    <cellStyle name="Fechas 9 10 6" xfId="19798" xr:uid="{00000000-0005-0000-0000-0000B48F0000}"/>
    <cellStyle name="Fechas 9 10 6 2" xfId="19799" xr:uid="{00000000-0005-0000-0000-0000B58F0000}"/>
    <cellStyle name="Fechas 9 10 6 2 2" xfId="37882" xr:uid="{00000000-0005-0000-0000-0000B68F0000}"/>
    <cellStyle name="Fechas 9 10 6 3" xfId="19800" xr:uid="{00000000-0005-0000-0000-0000B78F0000}"/>
    <cellStyle name="Fechas 9 10 6 3 2" xfId="49707" xr:uid="{00000000-0005-0000-0000-0000B88F0000}"/>
    <cellStyle name="Fechas 9 10 6 4" xfId="19801" xr:uid="{00000000-0005-0000-0000-0000B98F0000}"/>
    <cellStyle name="Fechas 9 10 6 4 2" xfId="49708" xr:uid="{00000000-0005-0000-0000-0000BA8F0000}"/>
    <cellStyle name="Fechas 9 10 6 5" xfId="32794" xr:uid="{00000000-0005-0000-0000-0000BB8F0000}"/>
    <cellStyle name="Fechas 9 10 7" xfId="19802" xr:uid="{00000000-0005-0000-0000-0000BC8F0000}"/>
    <cellStyle name="Fechas 9 10 7 2" xfId="19803" xr:uid="{00000000-0005-0000-0000-0000BD8F0000}"/>
    <cellStyle name="Fechas 9 10 7 2 2" xfId="37459" xr:uid="{00000000-0005-0000-0000-0000BE8F0000}"/>
    <cellStyle name="Fechas 9 10 7 3" xfId="19804" xr:uid="{00000000-0005-0000-0000-0000BF8F0000}"/>
    <cellStyle name="Fechas 9 10 7 3 2" xfId="49709" xr:uid="{00000000-0005-0000-0000-0000C08F0000}"/>
    <cellStyle name="Fechas 9 10 7 4" xfId="19805" xr:uid="{00000000-0005-0000-0000-0000C18F0000}"/>
    <cellStyle name="Fechas 9 10 7 4 2" xfId="49710" xr:uid="{00000000-0005-0000-0000-0000C28F0000}"/>
    <cellStyle name="Fechas 9 10 7 5" xfId="32371" xr:uid="{00000000-0005-0000-0000-0000C38F0000}"/>
    <cellStyle name="Fechas 9 10 8" xfId="19806" xr:uid="{00000000-0005-0000-0000-0000C48F0000}"/>
    <cellStyle name="Fechas 9 10 8 2" xfId="19807" xr:uid="{00000000-0005-0000-0000-0000C58F0000}"/>
    <cellStyle name="Fechas 9 10 8 2 2" xfId="40012" xr:uid="{00000000-0005-0000-0000-0000C68F0000}"/>
    <cellStyle name="Fechas 9 10 8 3" xfId="19808" xr:uid="{00000000-0005-0000-0000-0000C78F0000}"/>
    <cellStyle name="Fechas 9 10 8 3 2" xfId="49711" xr:uid="{00000000-0005-0000-0000-0000C88F0000}"/>
    <cellStyle name="Fechas 9 10 8 4" xfId="19809" xr:uid="{00000000-0005-0000-0000-0000C98F0000}"/>
    <cellStyle name="Fechas 9 10 8 4 2" xfId="49712" xr:uid="{00000000-0005-0000-0000-0000CA8F0000}"/>
    <cellStyle name="Fechas 9 10 8 5" xfId="34924" xr:uid="{00000000-0005-0000-0000-0000CB8F0000}"/>
    <cellStyle name="Fechas 9 10 9" xfId="19810" xr:uid="{00000000-0005-0000-0000-0000CC8F0000}"/>
    <cellStyle name="Fechas 9 10 9 2" xfId="36313" xr:uid="{00000000-0005-0000-0000-0000CD8F0000}"/>
    <cellStyle name="Fechas 9 11" xfId="19811" xr:uid="{00000000-0005-0000-0000-0000CE8F0000}"/>
    <cellStyle name="Fechas 9 11 10" xfId="19812" xr:uid="{00000000-0005-0000-0000-0000CF8F0000}"/>
    <cellStyle name="Fechas 9 11 10 2" xfId="49713" xr:uid="{00000000-0005-0000-0000-0000D08F0000}"/>
    <cellStyle name="Fechas 9 11 11" xfId="19813" xr:uid="{00000000-0005-0000-0000-0000D18F0000}"/>
    <cellStyle name="Fechas 9 11 11 2" xfId="49714" xr:uid="{00000000-0005-0000-0000-0000D28F0000}"/>
    <cellStyle name="Fechas 9 11 12" xfId="30685" xr:uid="{00000000-0005-0000-0000-0000D38F0000}"/>
    <cellStyle name="Fechas 9 11 2" xfId="19814" xr:uid="{00000000-0005-0000-0000-0000D48F0000}"/>
    <cellStyle name="Fechas 9 11 2 2" xfId="19815" xr:uid="{00000000-0005-0000-0000-0000D58F0000}"/>
    <cellStyle name="Fechas 9 11 2 2 2" xfId="19816" xr:uid="{00000000-0005-0000-0000-0000D68F0000}"/>
    <cellStyle name="Fechas 9 11 2 2 2 2" xfId="38313" xr:uid="{00000000-0005-0000-0000-0000D78F0000}"/>
    <cellStyle name="Fechas 9 11 2 2 3" xfId="19817" xr:uid="{00000000-0005-0000-0000-0000D88F0000}"/>
    <cellStyle name="Fechas 9 11 2 2 3 2" xfId="49715" xr:uid="{00000000-0005-0000-0000-0000D98F0000}"/>
    <cellStyle name="Fechas 9 11 2 2 4" xfId="19818" xr:uid="{00000000-0005-0000-0000-0000DA8F0000}"/>
    <cellStyle name="Fechas 9 11 2 2 4 2" xfId="49716" xr:uid="{00000000-0005-0000-0000-0000DB8F0000}"/>
    <cellStyle name="Fechas 9 11 2 2 5" xfId="19819" xr:uid="{00000000-0005-0000-0000-0000DC8F0000}"/>
    <cellStyle name="Fechas 9 11 2 2 5 2" xfId="49717" xr:uid="{00000000-0005-0000-0000-0000DD8F0000}"/>
    <cellStyle name="Fechas 9 11 2 2 6" xfId="33225" xr:uid="{00000000-0005-0000-0000-0000DE8F0000}"/>
    <cellStyle name="Fechas 9 11 2 3" xfId="19820" xr:uid="{00000000-0005-0000-0000-0000DF8F0000}"/>
    <cellStyle name="Fechas 9 11 2 3 2" xfId="19821" xr:uid="{00000000-0005-0000-0000-0000E08F0000}"/>
    <cellStyle name="Fechas 9 11 2 3 2 2" xfId="40567" xr:uid="{00000000-0005-0000-0000-0000E18F0000}"/>
    <cellStyle name="Fechas 9 11 2 3 3" xfId="19822" xr:uid="{00000000-0005-0000-0000-0000E28F0000}"/>
    <cellStyle name="Fechas 9 11 2 3 3 2" xfId="49718" xr:uid="{00000000-0005-0000-0000-0000E38F0000}"/>
    <cellStyle name="Fechas 9 11 2 3 4" xfId="19823" xr:uid="{00000000-0005-0000-0000-0000E48F0000}"/>
    <cellStyle name="Fechas 9 11 2 3 4 2" xfId="49719" xr:uid="{00000000-0005-0000-0000-0000E58F0000}"/>
    <cellStyle name="Fechas 9 11 2 3 5" xfId="19824" xr:uid="{00000000-0005-0000-0000-0000E68F0000}"/>
    <cellStyle name="Fechas 9 11 2 3 5 2" xfId="49720" xr:uid="{00000000-0005-0000-0000-0000E78F0000}"/>
    <cellStyle name="Fechas 9 11 2 3 6" xfId="35479" xr:uid="{00000000-0005-0000-0000-0000E88F0000}"/>
    <cellStyle name="Fechas 9 11 2 4" xfId="19825" xr:uid="{00000000-0005-0000-0000-0000E98F0000}"/>
    <cellStyle name="Fechas 9 11 2 4 2" xfId="36868" xr:uid="{00000000-0005-0000-0000-0000EA8F0000}"/>
    <cellStyle name="Fechas 9 11 2 5" xfId="31780" xr:uid="{00000000-0005-0000-0000-0000EB8F0000}"/>
    <cellStyle name="Fechas 9 11 3" xfId="19826" xr:uid="{00000000-0005-0000-0000-0000EC8F0000}"/>
    <cellStyle name="Fechas 9 11 3 2" xfId="19827" xr:uid="{00000000-0005-0000-0000-0000ED8F0000}"/>
    <cellStyle name="Fechas 9 11 3 2 2" xfId="19828" xr:uid="{00000000-0005-0000-0000-0000EE8F0000}"/>
    <cellStyle name="Fechas 9 11 3 2 2 2" xfId="38367" xr:uid="{00000000-0005-0000-0000-0000EF8F0000}"/>
    <cellStyle name="Fechas 9 11 3 2 3" xfId="19829" xr:uid="{00000000-0005-0000-0000-0000F08F0000}"/>
    <cellStyle name="Fechas 9 11 3 2 3 2" xfId="49721" xr:uid="{00000000-0005-0000-0000-0000F18F0000}"/>
    <cellStyle name="Fechas 9 11 3 2 4" xfId="19830" xr:uid="{00000000-0005-0000-0000-0000F28F0000}"/>
    <cellStyle name="Fechas 9 11 3 2 4 2" xfId="49722" xr:uid="{00000000-0005-0000-0000-0000F38F0000}"/>
    <cellStyle name="Fechas 9 11 3 2 5" xfId="33279" xr:uid="{00000000-0005-0000-0000-0000F48F0000}"/>
    <cellStyle name="Fechas 9 11 3 3" xfId="19831" xr:uid="{00000000-0005-0000-0000-0000F58F0000}"/>
    <cellStyle name="Fechas 9 11 3 3 2" xfId="19832" xr:uid="{00000000-0005-0000-0000-0000F68F0000}"/>
    <cellStyle name="Fechas 9 11 3 3 2 2" xfId="39239" xr:uid="{00000000-0005-0000-0000-0000F78F0000}"/>
    <cellStyle name="Fechas 9 11 3 3 3" xfId="19833" xr:uid="{00000000-0005-0000-0000-0000F88F0000}"/>
    <cellStyle name="Fechas 9 11 3 3 3 2" xfId="49723" xr:uid="{00000000-0005-0000-0000-0000F98F0000}"/>
    <cellStyle name="Fechas 9 11 3 3 4" xfId="19834" xr:uid="{00000000-0005-0000-0000-0000FA8F0000}"/>
    <cellStyle name="Fechas 9 11 3 3 4 2" xfId="49724" xr:uid="{00000000-0005-0000-0000-0000FB8F0000}"/>
    <cellStyle name="Fechas 9 11 3 3 5" xfId="34151" xr:uid="{00000000-0005-0000-0000-0000FC8F0000}"/>
    <cellStyle name="Fechas 9 11 3 4" xfId="19835" xr:uid="{00000000-0005-0000-0000-0000FD8F0000}"/>
    <cellStyle name="Fechas 9 11 3 4 2" xfId="19836" xr:uid="{00000000-0005-0000-0000-0000FE8F0000}"/>
    <cellStyle name="Fechas 9 11 3 4 2 2" xfId="40621" xr:uid="{00000000-0005-0000-0000-0000FF8F0000}"/>
    <cellStyle name="Fechas 9 11 3 4 3" xfId="19837" xr:uid="{00000000-0005-0000-0000-000000900000}"/>
    <cellStyle name="Fechas 9 11 3 4 3 2" xfId="49725" xr:uid="{00000000-0005-0000-0000-000001900000}"/>
    <cellStyle name="Fechas 9 11 3 4 4" xfId="19838" xr:uid="{00000000-0005-0000-0000-000002900000}"/>
    <cellStyle name="Fechas 9 11 3 4 4 2" xfId="49726" xr:uid="{00000000-0005-0000-0000-000003900000}"/>
    <cellStyle name="Fechas 9 11 3 4 5" xfId="35533" xr:uid="{00000000-0005-0000-0000-000004900000}"/>
    <cellStyle name="Fechas 9 11 3 5" xfId="19839" xr:uid="{00000000-0005-0000-0000-000005900000}"/>
    <cellStyle name="Fechas 9 11 3 5 2" xfId="36922" xr:uid="{00000000-0005-0000-0000-000006900000}"/>
    <cellStyle name="Fechas 9 11 3 6" xfId="19840" xr:uid="{00000000-0005-0000-0000-000007900000}"/>
    <cellStyle name="Fechas 9 11 3 6 2" xfId="49727" xr:uid="{00000000-0005-0000-0000-000008900000}"/>
    <cellStyle name="Fechas 9 11 3 7" xfId="19841" xr:uid="{00000000-0005-0000-0000-000009900000}"/>
    <cellStyle name="Fechas 9 11 3 7 2" xfId="49728" xr:uid="{00000000-0005-0000-0000-00000A900000}"/>
    <cellStyle name="Fechas 9 11 3 8" xfId="19842" xr:uid="{00000000-0005-0000-0000-00000B900000}"/>
    <cellStyle name="Fechas 9 11 3 8 2" xfId="49729" xr:uid="{00000000-0005-0000-0000-00000C900000}"/>
    <cellStyle name="Fechas 9 11 3 9" xfId="31834" xr:uid="{00000000-0005-0000-0000-00000D900000}"/>
    <cellStyle name="Fechas 9 11 4" xfId="19843" xr:uid="{00000000-0005-0000-0000-00000E900000}"/>
    <cellStyle name="Fechas 9 11 4 2" xfId="19844" xr:uid="{00000000-0005-0000-0000-00000F900000}"/>
    <cellStyle name="Fechas 9 11 4 2 2" xfId="19845" xr:uid="{00000000-0005-0000-0000-000010900000}"/>
    <cellStyle name="Fechas 9 11 4 2 2 2" xfId="38401" xr:uid="{00000000-0005-0000-0000-000011900000}"/>
    <cellStyle name="Fechas 9 11 4 2 3" xfId="19846" xr:uid="{00000000-0005-0000-0000-000012900000}"/>
    <cellStyle name="Fechas 9 11 4 2 3 2" xfId="49730" xr:uid="{00000000-0005-0000-0000-000013900000}"/>
    <cellStyle name="Fechas 9 11 4 2 4" xfId="19847" xr:uid="{00000000-0005-0000-0000-000014900000}"/>
    <cellStyle name="Fechas 9 11 4 2 4 2" xfId="49731" xr:uid="{00000000-0005-0000-0000-000015900000}"/>
    <cellStyle name="Fechas 9 11 4 2 5" xfId="33313" xr:uid="{00000000-0005-0000-0000-000016900000}"/>
    <cellStyle name="Fechas 9 11 4 3" xfId="19848" xr:uid="{00000000-0005-0000-0000-000017900000}"/>
    <cellStyle name="Fechas 9 11 4 3 2" xfId="19849" xr:uid="{00000000-0005-0000-0000-000018900000}"/>
    <cellStyle name="Fechas 9 11 4 3 2 2" xfId="39273" xr:uid="{00000000-0005-0000-0000-000019900000}"/>
    <cellStyle name="Fechas 9 11 4 3 3" xfId="19850" xr:uid="{00000000-0005-0000-0000-00001A900000}"/>
    <cellStyle name="Fechas 9 11 4 3 3 2" xfId="49732" xr:uid="{00000000-0005-0000-0000-00001B900000}"/>
    <cellStyle name="Fechas 9 11 4 3 4" xfId="19851" xr:uid="{00000000-0005-0000-0000-00001C900000}"/>
    <cellStyle name="Fechas 9 11 4 3 4 2" xfId="49733" xr:uid="{00000000-0005-0000-0000-00001D900000}"/>
    <cellStyle name="Fechas 9 11 4 3 5" xfId="34185" xr:uid="{00000000-0005-0000-0000-00001E900000}"/>
    <cellStyle name="Fechas 9 11 4 4" xfId="19852" xr:uid="{00000000-0005-0000-0000-00001F900000}"/>
    <cellStyle name="Fechas 9 11 4 4 2" xfId="19853" xr:uid="{00000000-0005-0000-0000-000020900000}"/>
    <cellStyle name="Fechas 9 11 4 4 2 2" xfId="40655" xr:uid="{00000000-0005-0000-0000-000021900000}"/>
    <cellStyle name="Fechas 9 11 4 4 3" xfId="19854" xr:uid="{00000000-0005-0000-0000-000022900000}"/>
    <cellStyle name="Fechas 9 11 4 4 3 2" xfId="49734" xr:uid="{00000000-0005-0000-0000-000023900000}"/>
    <cellStyle name="Fechas 9 11 4 4 4" xfId="19855" xr:uid="{00000000-0005-0000-0000-000024900000}"/>
    <cellStyle name="Fechas 9 11 4 4 4 2" xfId="49735" xr:uid="{00000000-0005-0000-0000-000025900000}"/>
    <cellStyle name="Fechas 9 11 4 4 5" xfId="35567" xr:uid="{00000000-0005-0000-0000-000026900000}"/>
    <cellStyle name="Fechas 9 11 4 5" xfId="19856" xr:uid="{00000000-0005-0000-0000-000027900000}"/>
    <cellStyle name="Fechas 9 11 4 5 2" xfId="36956" xr:uid="{00000000-0005-0000-0000-000028900000}"/>
    <cellStyle name="Fechas 9 11 4 6" xfId="19857" xr:uid="{00000000-0005-0000-0000-000029900000}"/>
    <cellStyle name="Fechas 9 11 4 6 2" xfId="49736" xr:uid="{00000000-0005-0000-0000-00002A900000}"/>
    <cellStyle name="Fechas 9 11 4 7" xfId="19858" xr:uid="{00000000-0005-0000-0000-00002B900000}"/>
    <cellStyle name="Fechas 9 11 4 7 2" xfId="49737" xr:uid="{00000000-0005-0000-0000-00002C900000}"/>
    <cellStyle name="Fechas 9 11 4 8" xfId="19859" xr:uid="{00000000-0005-0000-0000-00002D900000}"/>
    <cellStyle name="Fechas 9 11 4 8 2" xfId="49738" xr:uid="{00000000-0005-0000-0000-00002E900000}"/>
    <cellStyle name="Fechas 9 11 4 9" xfId="31868" xr:uid="{00000000-0005-0000-0000-00002F900000}"/>
    <cellStyle name="Fechas 9 11 5" xfId="19860" xr:uid="{00000000-0005-0000-0000-000030900000}"/>
    <cellStyle name="Fechas 9 11 5 2" xfId="19861" xr:uid="{00000000-0005-0000-0000-000031900000}"/>
    <cellStyle name="Fechas 9 11 5 2 2" xfId="19862" xr:uid="{00000000-0005-0000-0000-000032900000}"/>
    <cellStyle name="Fechas 9 11 5 2 2 2" xfId="39036" xr:uid="{00000000-0005-0000-0000-000033900000}"/>
    <cellStyle name="Fechas 9 11 5 2 3" xfId="19863" xr:uid="{00000000-0005-0000-0000-000034900000}"/>
    <cellStyle name="Fechas 9 11 5 2 3 2" xfId="49739" xr:uid="{00000000-0005-0000-0000-000035900000}"/>
    <cellStyle name="Fechas 9 11 5 2 4" xfId="19864" xr:uid="{00000000-0005-0000-0000-000036900000}"/>
    <cellStyle name="Fechas 9 11 5 2 4 2" xfId="49740" xr:uid="{00000000-0005-0000-0000-000037900000}"/>
    <cellStyle name="Fechas 9 11 5 2 5" xfId="33948" xr:uid="{00000000-0005-0000-0000-000038900000}"/>
    <cellStyle name="Fechas 9 11 5 3" xfId="19865" xr:uid="{00000000-0005-0000-0000-000039900000}"/>
    <cellStyle name="Fechas 9 11 5 3 2" xfId="19866" xr:uid="{00000000-0005-0000-0000-00003A900000}"/>
    <cellStyle name="Fechas 9 11 5 3 2 2" xfId="40252" xr:uid="{00000000-0005-0000-0000-00003B900000}"/>
    <cellStyle name="Fechas 9 11 5 3 3" xfId="19867" xr:uid="{00000000-0005-0000-0000-00003C900000}"/>
    <cellStyle name="Fechas 9 11 5 3 3 2" xfId="49741" xr:uid="{00000000-0005-0000-0000-00003D900000}"/>
    <cellStyle name="Fechas 9 11 5 3 4" xfId="19868" xr:uid="{00000000-0005-0000-0000-00003E900000}"/>
    <cellStyle name="Fechas 9 11 5 3 4 2" xfId="49742" xr:uid="{00000000-0005-0000-0000-00003F900000}"/>
    <cellStyle name="Fechas 9 11 5 3 5" xfId="35164" xr:uid="{00000000-0005-0000-0000-000040900000}"/>
    <cellStyle name="Fechas 9 11 5 4" xfId="19869" xr:uid="{00000000-0005-0000-0000-000041900000}"/>
    <cellStyle name="Fechas 9 11 5 4 2" xfId="36553" xr:uid="{00000000-0005-0000-0000-000042900000}"/>
    <cellStyle name="Fechas 9 11 5 5" xfId="19870" xr:uid="{00000000-0005-0000-0000-000043900000}"/>
    <cellStyle name="Fechas 9 11 5 5 2" xfId="49743" xr:uid="{00000000-0005-0000-0000-000044900000}"/>
    <cellStyle name="Fechas 9 11 5 6" xfId="19871" xr:uid="{00000000-0005-0000-0000-000045900000}"/>
    <cellStyle name="Fechas 9 11 5 6 2" xfId="49744" xr:uid="{00000000-0005-0000-0000-000046900000}"/>
    <cellStyle name="Fechas 9 11 5 7" xfId="19872" xr:uid="{00000000-0005-0000-0000-000047900000}"/>
    <cellStyle name="Fechas 9 11 5 7 2" xfId="49745" xr:uid="{00000000-0005-0000-0000-000048900000}"/>
    <cellStyle name="Fechas 9 11 5 8" xfId="31465" xr:uid="{00000000-0005-0000-0000-000049900000}"/>
    <cellStyle name="Fechas 9 11 6" xfId="19873" xr:uid="{00000000-0005-0000-0000-00004A900000}"/>
    <cellStyle name="Fechas 9 11 6 2" xfId="19874" xr:uid="{00000000-0005-0000-0000-00004B900000}"/>
    <cellStyle name="Fechas 9 11 6 2 2" xfId="37575" xr:uid="{00000000-0005-0000-0000-00004C900000}"/>
    <cellStyle name="Fechas 9 11 6 3" xfId="19875" xr:uid="{00000000-0005-0000-0000-00004D900000}"/>
    <cellStyle name="Fechas 9 11 6 3 2" xfId="49746" xr:uid="{00000000-0005-0000-0000-00004E900000}"/>
    <cellStyle name="Fechas 9 11 6 4" xfId="19876" xr:uid="{00000000-0005-0000-0000-00004F900000}"/>
    <cellStyle name="Fechas 9 11 6 4 2" xfId="49747" xr:uid="{00000000-0005-0000-0000-000050900000}"/>
    <cellStyle name="Fechas 9 11 6 5" xfId="32487" xr:uid="{00000000-0005-0000-0000-000051900000}"/>
    <cellStyle name="Fechas 9 11 7" xfId="19877" xr:uid="{00000000-0005-0000-0000-000052900000}"/>
    <cellStyle name="Fechas 9 11 7 2" xfId="19878" xr:uid="{00000000-0005-0000-0000-000053900000}"/>
    <cellStyle name="Fechas 9 11 7 2 2" xfId="37516" xr:uid="{00000000-0005-0000-0000-000054900000}"/>
    <cellStyle name="Fechas 9 11 7 3" xfId="19879" xr:uid="{00000000-0005-0000-0000-000055900000}"/>
    <cellStyle name="Fechas 9 11 7 3 2" xfId="49748" xr:uid="{00000000-0005-0000-0000-000056900000}"/>
    <cellStyle name="Fechas 9 11 7 4" xfId="19880" xr:uid="{00000000-0005-0000-0000-000057900000}"/>
    <cellStyle name="Fechas 9 11 7 4 2" xfId="49749" xr:uid="{00000000-0005-0000-0000-000058900000}"/>
    <cellStyle name="Fechas 9 11 7 5" xfId="32428" xr:uid="{00000000-0005-0000-0000-000059900000}"/>
    <cellStyle name="Fechas 9 11 8" xfId="19881" xr:uid="{00000000-0005-0000-0000-00005A900000}"/>
    <cellStyle name="Fechas 9 11 8 2" xfId="19882" xr:uid="{00000000-0005-0000-0000-00005B900000}"/>
    <cellStyle name="Fechas 9 11 8 2 2" xfId="39787" xr:uid="{00000000-0005-0000-0000-00005C900000}"/>
    <cellStyle name="Fechas 9 11 8 3" xfId="19883" xr:uid="{00000000-0005-0000-0000-00005D900000}"/>
    <cellStyle name="Fechas 9 11 8 3 2" xfId="49750" xr:uid="{00000000-0005-0000-0000-00005E900000}"/>
    <cellStyle name="Fechas 9 11 8 4" xfId="19884" xr:uid="{00000000-0005-0000-0000-00005F900000}"/>
    <cellStyle name="Fechas 9 11 8 4 2" xfId="49751" xr:uid="{00000000-0005-0000-0000-000060900000}"/>
    <cellStyle name="Fechas 9 11 8 5" xfId="34699" xr:uid="{00000000-0005-0000-0000-000061900000}"/>
    <cellStyle name="Fechas 9 11 9" xfId="19885" xr:uid="{00000000-0005-0000-0000-000062900000}"/>
    <cellStyle name="Fechas 9 11 9 2" xfId="36089" xr:uid="{00000000-0005-0000-0000-000063900000}"/>
    <cellStyle name="Fechas 9 12" xfId="19886" xr:uid="{00000000-0005-0000-0000-000064900000}"/>
    <cellStyle name="Fechas 9 12 2" xfId="19887" xr:uid="{00000000-0005-0000-0000-000065900000}"/>
    <cellStyle name="Fechas 9 12 2 2" xfId="19888" xr:uid="{00000000-0005-0000-0000-000066900000}"/>
    <cellStyle name="Fechas 9 12 2 2 2" xfId="38365" xr:uid="{00000000-0005-0000-0000-000067900000}"/>
    <cellStyle name="Fechas 9 12 2 3" xfId="19889" xr:uid="{00000000-0005-0000-0000-000068900000}"/>
    <cellStyle name="Fechas 9 12 2 3 2" xfId="49752" xr:uid="{00000000-0005-0000-0000-000069900000}"/>
    <cellStyle name="Fechas 9 12 2 4" xfId="19890" xr:uid="{00000000-0005-0000-0000-00006A900000}"/>
    <cellStyle name="Fechas 9 12 2 4 2" xfId="49753" xr:uid="{00000000-0005-0000-0000-00006B900000}"/>
    <cellStyle name="Fechas 9 12 2 5" xfId="19891" xr:uid="{00000000-0005-0000-0000-00006C900000}"/>
    <cellStyle name="Fechas 9 12 2 5 2" xfId="49754" xr:uid="{00000000-0005-0000-0000-00006D900000}"/>
    <cellStyle name="Fechas 9 12 2 6" xfId="33277" xr:uid="{00000000-0005-0000-0000-00006E900000}"/>
    <cellStyle name="Fechas 9 12 3" xfId="19892" xr:uid="{00000000-0005-0000-0000-00006F900000}"/>
    <cellStyle name="Fechas 9 12 3 2" xfId="19893" xr:uid="{00000000-0005-0000-0000-000070900000}"/>
    <cellStyle name="Fechas 9 12 3 2 2" xfId="39237" xr:uid="{00000000-0005-0000-0000-000071900000}"/>
    <cellStyle name="Fechas 9 12 3 3" xfId="19894" xr:uid="{00000000-0005-0000-0000-000072900000}"/>
    <cellStyle name="Fechas 9 12 3 3 2" xfId="49755" xr:uid="{00000000-0005-0000-0000-000073900000}"/>
    <cellStyle name="Fechas 9 12 3 4" xfId="19895" xr:uid="{00000000-0005-0000-0000-000074900000}"/>
    <cellStyle name="Fechas 9 12 3 4 2" xfId="49756" xr:uid="{00000000-0005-0000-0000-000075900000}"/>
    <cellStyle name="Fechas 9 12 3 5" xfId="34149" xr:uid="{00000000-0005-0000-0000-000076900000}"/>
    <cellStyle name="Fechas 9 12 4" xfId="19896" xr:uid="{00000000-0005-0000-0000-000077900000}"/>
    <cellStyle name="Fechas 9 12 4 2" xfId="19897" xr:uid="{00000000-0005-0000-0000-000078900000}"/>
    <cellStyle name="Fechas 9 12 4 2 2" xfId="40619" xr:uid="{00000000-0005-0000-0000-000079900000}"/>
    <cellStyle name="Fechas 9 12 4 3" xfId="19898" xr:uid="{00000000-0005-0000-0000-00007A900000}"/>
    <cellStyle name="Fechas 9 12 4 3 2" xfId="49757" xr:uid="{00000000-0005-0000-0000-00007B900000}"/>
    <cellStyle name="Fechas 9 12 4 4" xfId="19899" xr:uid="{00000000-0005-0000-0000-00007C900000}"/>
    <cellStyle name="Fechas 9 12 4 4 2" xfId="49758" xr:uid="{00000000-0005-0000-0000-00007D900000}"/>
    <cellStyle name="Fechas 9 12 4 5" xfId="35531" xr:uid="{00000000-0005-0000-0000-00007E900000}"/>
    <cellStyle name="Fechas 9 12 5" xfId="19900" xr:uid="{00000000-0005-0000-0000-00007F900000}"/>
    <cellStyle name="Fechas 9 12 5 2" xfId="36920" xr:uid="{00000000-0005-0000-0000-000080900000}"/>
    <cellStyle name="Fechas 9 12 6" xfId="19901" xr:uid="{00000000-0005-0000-0000-000081900000}"/>
    <cellStyle name="Fechas 9 12 6 2" xfId="49759" xr:uid="{00000000-0005-0000-0000-000082900000}"/>
    <cellStyle name="Fechas 9 12 7" xfId="19902" xr:uid="{00000000-0005-0000-0000-000083900000}"/>
    <cellStyle name="Fechas 9 12 7 2" xfId="49760" xr:uid="{00000000-0005-0000-0000-000084900000}"/>
    <cellStyle name="Fechas 9 12 8" xfId="19903" xr:uid="{00000000-0005-0000-0000-000085900000}"/>
    <cellStyle name="Fechas 9 12 8 2" xfId="49761" xr:uid="{00000000-0005-0000-0000-000086900000}"/>
    <cellStyle name="Fechas 9 12 9" xfId="31832" xr:uid="{00000000-0005-0000-0000-000087900000}"/>
    <cellStyle name="Fechas 9 13" xfId="19904" xr:uid="{00000000-0005-0000-0000-000088900000}"/>
    <cellStyle name="Fechas 9 13 2" xfId="19905" xr:uid="{00000000-0005-0000-0000-000089900000}"/>
    <cellStyle name="Fechas 9 13 2 2" xfId="19906" xr:uid="{00000000-0005-0000-0000-00008A900000}"/>
    <cellStyle name="Fechas 9 13 2 2 2" xfId="38403" xr:uid="{00000000-0005-0000-0000-00008B900000}"/>
    <cellStyle name="Fechas 9 13 2 3" xfId="19907" xr:uid="{00000000-0005-0000-0000-00008C900000}"/>
    <cellStyle name="Fechas 9 13 2 3 2" xfId="49762" xr:uid="{00000000-0005-0000-0000-00008D900000}"/>
    <cellStyle name="Fechas 9 13 2 4" xfId="19908" xr:uid="{00000000-0005-0000-0000-00008E900000}"/>
    <cellStyle name="Fechas 9 13 2 4 2" xfId="49763" xr:uid="{00000000-0005-0000-0000-00008F900000}"/>
    <cellStyle name="Fechas 9 13 2 5" xfId="33315" xr:uid="{00000000-0005-0000-0000-000090900000}"/>
    <cellStyle name="Fechas 9 13 3" xfId="19909" xr:uid="{00000000-0005-0000-0000-000091900000}"/>
    <cellStyle name="Fechas 9 13 3 2" xfId="19910" xr:uid="{00000000-0005-0000-0000-000092900000}"/>
    <cellStyle name="Fechas 9 13 3 2 2" xfId="39275" xr:uid="{00000000-0005-0000-0000-000093900000}"/>
    <cellStyle name="Fechas 9 13 3 3" xfId="19911" xr:uid="{00000000-0005-0000-0000-000094900000}"/>
    <cellStyle name="Fechas 9 13 3 3 2" xfId="49764" xr:uid="{00000000-0005-0000-0000-000095900000}"/>
    <cellStyle name="Fechas 9 13 3 4" xfId="19912" xr:uid="{00000000-0005-0000-0000-000096900000}"/>
    <cellStyle name="Fechas 9 13 3 4 2" xfId="49765" xr:uid="{00000000-0005-0000-0000-000097900000}"/>
    <cellStyle name="Fechas 9 13 3 5" xfId="34187" xr:uid="{00000000-0005-0000-0000-000098900000}"/>
    <cellStyle name="Fechas 9 13 4" xfId="19913" xr:uid="{00000000-0005-0000-0000-000099900000}"/>
    <cellStyle name="Fechas 9 13 4 2" xfId="19914" xr:uid="{00000000-0005-0000-0000-00009A900000}"/>
    <cellStyle name="Fechas 9 13 4 2 2" xfId="40657" xr:uid="{00000000-0005-0000-0000-00009B900000}"/>
    <cellStyle name="Fechas 9 13 4 3" xfId="19915" xr:uid="{00000000-0005-0000-0000-00009C900000}"/>
    <cellStyle name="Fechas 9 13 4 3 2" xfId="49766" xr:uid="{00000000-0005-0000-0000-00009D900000}"/>
    <cellStyle name="Fechas 9 13 4 4" xfId="19916" xr:uid="{00000000-0005-0000-0000-00009E900000}"/>
    <cellStyle name="Fechas 9 13 4 4 2" xfId="49767" xr:uid="{00000000-0005-0000-0000-00009F900000}"/>
    <cellStyle name="Fechas 9 13 4 5" xfId="35569" xr:uid="{00000000-0005-0000-0000-0000A0900000}"/>
    <cellStyle name="Fechas 9 13 5" xfId="19917" xr:uid="{00000000-0005-0000-0000-0000A1900000}"/>
    <cellStyle name="Fechas 9 13 5 2" xfId="36958" xr:uid="{00000000-0005-0000-0000-0000A2900000}"/>
    <cellStyle name="Fechas 9 13 6" xfId="19918" xr:uid="{00000000-0005-0000-0000-0000A3900000}"/>
    <cellStyle name="Fechas 9 13 6 2" xfId="49768" xr:uid="{00000000-0005-0000-0000-0000A4900000}"/>
    <cellStyle name="Fechas 9 13 7" xfId="19919" xr:uid="{00000000-0005-0000-0000-0000A5900000}"/>
    <cellStyle name="Fechas 9 13 7 2" xfId="49769" xr:uid="{00000000-0005-0000-0000-0000A6900000}"/>
    <cellStyle name="Fechas 9 13 8" xfId="19920" xr:uid="{00000000-0005-0000-0000-0000A7900000}"/>
    <cellStyle name="Fechas 9 13 8 2" xfId="49770" xr:uid="{00000000-0005-0000-0000-0000A8900000}"/>
    <cellStyle name="Fechas 9 13 9" xfId="31870" xr:uid="{00000000-0005-0000-0000-0000A9900000}"/>
    <cellStyle name="Fechas 9 14" xfId="19921" xr:uid="{00000000-0005-0000-0000-0000AA900000}"/>
    <cellStyle name="Fechas 9 14 2" xfId="19922" xr:uid="{00000000-0005-0000-0000-0000AB900000}"/>
    <cellStyle name="Fechas 9 14 2 2" xfId="19923" xr:uid="{00000000-0005-0000-0000-0000AC900000}"/>
    <cellStyle name="Fechas 9 14 2 2 2" xfId="39034" xr:uid="{00000000-0005-0000-0000-0000AD900000}"/>
    <cellStyle name="Fechas 9 14 2 3" xfId="19924" xr:uid="{00000000-0005-0000-0000-0000AE900000}"/>
    <cellStyle name="Fechas 9 14 2 3 2" xfId="49771" xr:uid="{00000000-0005-0000-0000-0000AF900000}"/>
    <cellStyle name="Fechas 9 14 2 4" xfId="19925" xr:uid="{00000000-0005-0000-0000-0000B0900000}"/>
    <cellStyle name="Fechas 9 14 2 4 2" xfId="49772" xr:uid="{00000000-0005-0000-0000-0000B1900000}"/>
    <cellStyle name="Fechas 9 14 2 5" xfId="33946" xr:uid="{00000000-0005-0000-0000-0000B2900000}"/>
    <cellStyle name="Fechas 9 14 3" xfId="19926" xr:uid="{00000000-0005-0000-0000-0000B3900000}"/>
    <cellStyle name="Fechas 9 14 3 2" xfId="19927" xr:uid="{00000000-0005-0000-0000-0000B4900000}"/>
    <cellStyle name="Fechas 9 14 3 2 2" xfId="40250" xr:uid="{00000000-0005-0000-0000-0000B5900000}"/>
    <cellStyle name="Fechas 9 14 3 3" xfId="19928" xr:uid="{00000000-0005-0000-0000-0000B6900000}"/>
    <cellStyle name="Fechas 9 14 3 3 2" xfId="49773" xr:uid="{00000000-0005-0000-0000-0000B7900000}"/>
    <cellStyle name="Fechas 9 14 3 4" xfId="19929" xr:uid="{00000000-0005-0000-0000-0000B8900000}"/>
    <cellStyle name="Fechas 9 14 3 4 2" xfId="49774" xr:uid="{00000000-0005-0000-0000-0000B9900000}"/>
    <cellStyle name="Fechas 9 14 3 5" xfId="35162" xr:uid="{00000000-0005-0000-0000-0000BA900000}"/>
    <cellStyle name="Fechas 9 14 4" xfId="19930" xr:uid="{00000000-0005-0000-0000-0000BB900000}"/>
    <cellStyle name="Fechas 9 14 4 2" xfId="36551" xr:uid="{00000000-0005-0000-0000-0000BC900000}"/>
    <cellStyle name="Fechas 9 14 5" xfId="19931" xr:uid="{00000000-0005-0000-0000-0000BD900000}"/>
    <cellStyle name="Fechas 9 14 5 2" xfId="49775" xr:uid="{00000000-0005-0000-0000-0000BE900000}"/>
    <cellStyle name="Fechas 9 14 6" xfId="19932" xr:uid="{00000000-0005-0000-0000-0000BF900000}"/>
    <cellStyle name="Fechas 9 14 6 2" xfId="49776" xr:uid="{00000000-0005-0000-0000-0000C0900000}"/>
    <cellStyle name="Fechas 9 14 7" xfId="19933" xr:uid="{00000000-0005-0000-0000-0000C1900000}"/>
    <cellStyle name="Fechas 9 14 7 2" xfId="49777" xr:uid="{00000000-0005-0000-0000-0000C2900000}"/>
    <cellStyle name="Fechas 9 14 8" xfId="31463" xr:uid="{00000000-0005-0000-0000-0000C3900000}"/>
    <cellStyle name="Fechas 9 15" xfId="30457" xr:uid="{00000000-0005-0000-0000-0000C4900000}"/>
    <cellStyle name="Fechas 9 2" xfId="19934" xr:uid="{00000000-0005-0000-0000-0000C5900000}"/>
    <cellStyle name="Fechas 9 2 10" xfId="19935" xr:uid="{00000000-0005-0000-0000-0000C6900000}"/>
    <cellStyle name="Fechas 9 2 10 2" xfId="19936" xr:uid="{00000000-0005-0000-0000-0000C7900000}"/>
    <cellStyle name="Fechas 9 2 10 2 2" xfId="39790" xr:uid="{00000000-0005-0000-0000-0000C8900000}"/>
    <cellStyle name="Fechas 9 2 10 3" xfId="19937" xr:uid="{00000000-0005-0000-0000-0000C9900000}"/>
    <cellStyle name="Fechas 9 2 10 3 2" xfId="49778" xr:uid="{00000000-0005-0000-0000-0000CA900000}"/>
    <cellStyle name="Fechas 9 2 10 4" xfId="19938" xr:uid="{00000000-0005-0000-0000-0000CB900000}"/>
    <cellStyle name="Fechas 9 2 10 4 2" xfId="49779" xr:uid="{00000000-0005-0000-0000-0000CC900000}"/>
    <cellStyle name="Fechas 9 2 10 5" xfId="34702" xr:uid="{00000000-0005-0000-0000-0000CD900000}"/>
    <cellStyle name="Fechas 9 2 11" xfId="19939" xr:uid="{00000000-0005-0000-0000-0000CE900000}"/>
    <cellStyle name="Fechas 9 2 11 2" xfId="36092" xr:uid="{00000000-0005-0000-0000-0000CF900000}"/>
    <cellStyle name="Fechas 9 2 12" xfId="19940" xr:uid="{00000000-0005-0000-0000-0000D0900000}"/>
    <cellStyle name="Fechas 9 2 12 2" xfId="49780" xr:uid="{00000000-0005-0000-0000-0000D1900000}"/>
    <cellStyle name="Fechas 9 2 13" xfId="19941" xr:uid="{00000000-0005-0000-0000-0000D2900000}"/>
    <cellStyle name="Fechas 9 2 13 2" xfId="49781" xr:uid="{00000000-0005-0000-0000-0000D3900000}"/>
    <cellStyle name="Fechas 9 2 14" xfId="30692" xr:uid="{00000000-0005-0000-0000-0000D4900000}"/>
    <cellStyle name="Fechas 9 2 2" xfId="19942" xr:uid="{00000000-0005-0000-0000-0000D5900000}"/>
    <cellStyle name="Fechas 9 2 2 10" xfId="19943" xr:uid="{00000000-0005-0000-0000-0000D6900000}"/>
    <cellStyle name="Fechas 9 2 2 10 2" xfId="19944" xr:uid="{00000000-0005-0000-0000-0000D7900000}"/>
    <cellStyle name="Fechas 9 2 2 10 2 2" xfId="38003" xr:uid="{00000000-0005-0000-0000-0000D8900000}"/>
    <cellStyle name="Fechas 9 2 2 10 3" xfId="19945" xr:uid="{00000000-0005-0000-0000-0000D9900000}"/>
    <cellStyle name="Fechas 9 2 2 10 3 2" xfId="49782" xr:uid="{00000000-0005-0000-0000-0000DA900000}"/>
    <cellStyle name="Fechas 9 2 2 10 4" xfId="19946" xr:uid="{00000000-0005-0000-0000-0000DB900000}"/>
    <cellStyle name="Fechas 9 2 2 10 4 2" xfId="49783" xr:uid="{00000000-0005-0000-0000-0000DC900000}"/>
    <cellStyle name="Fechas 9 2 2 10 5" xfId="32915" xr:uid="{00000000-0005-0000-0000-0000DD900000}"/>
    <cellStyle name="Fechas 9 2 2 11" xfId="19947" xr:uid="{00000000-0005-0000-0000-0000DE900000}"/>
    <cellStyle name="Fechas 9 2 2 11 2" xfId="19948" xr:uid="{00000000-0005-0000-0000-0000DF900000}"/>
    <cellStyle name="Fechas 9 2 2 11 2 2" xfId="39811" xr:uid="{00000000-0005-0000-0000-0000E0900000}"/>
    <cellStyle name="Fechas 9 2 2 11 3" xfId="19949" xr:uid="{00000000-0005-0000-0000-0000E1900000}"/>
    <cellStyle name="Fechas 9 2 2 11 3 2" xfId="49784" xr:uid="{00000000-0005-0000-0000-0000E2900000}"/>
    <cellStyle name="Fechas 9 2 2 11 4" xfId="19950" xr:uid="{00000000-0005-0000-0000-0000E3900000}"/>
    <cellStyle name="Fechas 9 2 2 11 4 2" xfId="49785" xr:uid="{00000000-0005-0000-0000-0000E4900000}"/>
    <cellStyle name="Fechas 9 2 2 11 5" xfId="34723" xr:uid="{00000000-0005-0000-0000-0000E5900000}"/>
    <cellStyle name="Fechas 9 2 2 12" xfId="19951" xr:uid="{00000000-0005-0000-0000-0000E6900000}"/>
    <cellStyle name="Fechas 9 2 2 12 2" xfId="36113" xr:uid="{00000000-0005-0000-0000-0000E7900000}"/>
    <cellStyle name="Fechas 9 2 2 13" xfId="19952" xr:uid="{00000000-0005-0000-0000-0000E8900000}"/>
    <cellStyle name="Fechas 9 2 2 13 2" xfId="49786" xr:uid="{00000000-0005-0000-0000-0000E9900000}"/>
    <cellStyle name="Fechas 9 2 2 14" xfId="19953" xr:uid="{00000000-0005-0000-0000-0000EA900000}"/>
    <cellStyle name="Fechas 9 2 2 14 2" xfId="49787" xr:uid="{00000000-0005-0000-0000-0000EB900000}"/>
    <cellStyle name="Fechas 9 2 2 15" xfId="30755" xr:uid="{00000000-0005-0000-0000-0000EC900000}"/>
    <cellStyle name="Fechas 9 2 2 2" xfId="19954" xr:uid="{00000000-0005-0000-0000-0000ED900000}"/>
    <cellStyle name="Fechas 9 2 2 2 10" xfId="19955" xr:uid="{00000000-0005-0000-0000-0000EE900000}"/>
    <cellStyle name="Fechas 9 2 2 2 10 2" xfId="36159" xr:uid="{00000000-0005-0000-0000-0000EF900000}"/>
    <cellStyle name="Fechas 9 2 2 2 11" xfId="19956" xr:uid="{00000000-0005-0000-0000-0000F0900000}"/>
    <cellStyle name="Fechas 9 2 2 2 11 2" xfId="49788" xr:uid="{00000000-0005-0000-0000-0000F1900000}"/>
    <cellStyle name="Fechas 9 2 2 2 12" xfId="19957" xr:uid="{00000000-0005-0000-0000-0000F2900000}"/>
    <cellStyle name="Fechas 9 2 2 2 12 2" xfId="49789" xr:uid="{00000000-0005-0000-0000-0000F3900000}"/>
    <cellStyle name="Fechas 9 2 2 2 13" xfId="30813" xr:uid="{00000000-0005-0000-0000-0000F4900000}"/>
    <cellStyle name="Fechas 9 2 2 2 2" xfId="19958" xr:uid="{00000000-0005-0000-0000-0000F5900000}"/>
    <cellStyle name="Fechas 9 2 2 2 2 10" xfId="19959" xr:uid="{00000000-0005-0000-0000-0000F6900000}"/>
    <cellStyle name="Fechas 9 2 2 2 2 10 2" xfId="49790" xr:uid="{00000000-0005-0000-0000-0000F7900000}"/>
    <cellStyle name="Fechas 9 2 2 2 2 11" xfId="19960" xr:uid="{00000000-0005-0000-0000-0000F8900000}"/>
    <cellStyle name="Fechas 9 2 2 2 2 11 2" xfId="49791" xr:uid="{00000000-0005-0000-0000-0000F9900000}"/>
    <cellStyle name="Fechas 9 2 2 2 2 12" xfId="30983" xr:uid="{00000000-0005-0000-0000-0000FA900000}"/>
    <cellStyle name="Fechas 9 2 2 2 2 2" xfId="19961" xr:uid="{00000000-0005-0000-0000-0000FB900000}"/>
    <cellStyle name="Fechas 9 2 2 2 2 2 2" xfId="19962" xr:uid="{00000000-0005-0000-0000-0000FC900000}"/>
    <cellStyle name="Fechas 9 2 2 2 2 2 2 2" xfId="19963" xr:uid="{00000000-0005-0000-0000-0000FD900000}"/>
    <cellStyle name="Fechas 9 2 2 2 2 2 2 2 2" xfId="38317" xr:uid="{00000000-0005-0000-0000-0000FE900000}"/>
    <cellStyle name="Fechas 9 2 2 2 2 2 2 3" xfId="19964" xr:uid="{00000000-0005-0000-0000-0000FF900000}"/>
    <cellStyle name="Fechas 9 2 2 2 2 2 2 3 2" xfId="49792" xr:uid="{00000000-0005-0000-0000-000000910000}"/>
    <cellStyle name="Fechas 9 2 2 2 2 2 2 4" xfId="19965" xr:uid="{00000000-0005-0000-0000-000001910000}"/>
    <cellStyle name="Fechas 9 2 2 2 2 2 2 4 2" xfId="49793" xr:uid="{00000000-0005-0000-0000-000002910000}"/>
    <cellStyle name="Fechas 9 2 2 2 2 2 2 5" xfId="19966" xr:uid="{00000000-0005-0000-0000-000003910000}"/>
    <cellStyle name="Fechas 9 2 2 2 2 2 2 5 2" xfId="49794" xr:uid="{00000000-0005-0000-0000-000004910000}"/>
    <cellStyle name="Fechas 9 2 2 2 2 2 2 6" xfId="33229" xr:uid="{00000000-0005-0000-0000-000005910000}"/>
    <cellStyle name="Fechas 9 2 2 2 2 2 3" xfId="19967" xr:uid="{00000000-0005-0000-0000-000006910000}"/>
    <cellStyle name="Fechas 9 2 2 2 2 2 3 2" xfId="19968" xr:uid="{00000000-0005-0000-0000-000007910000}"/>
    <cellStyle name="Fechas 9 2 2 2 2 2 3 2 2" xfId="40571" xr:uid="{00000000-0005-0000-0000-000008910000}"/>
    <cellStyle name="Fechas 9 2 2 2 2 2 3 3" xfId="19969" xr:uid="{00000000-0005-0000-0000-000009910000}"/>
    <cellStyle name="Fechas 9 2 2 2 2 2 3 3 2" xfId="49795" xr:uid="{00000000-0005-0000-0000-00000A910000}"/>
    <cellStyle name="Fechas 9 2 2 2 2 2 3 4" xfId="19970" xr:uid="{00000000-0005-0000-0000-00000B910000}"/>
    <cellStyle name="Fechas 9 2 2 2 2 2 3 4 2" xfId="49796" xr:uid="{00000000-0005-0000-0000-00000C910000}"/>
    <cellStyle name="Fechas 9 2 2 2 2 2 3 5" xfId="19971" xr:uid="{00000000-0005-0000-0000-00000D910000}"/>
    <cellStyle name="Fechas 9 2 2 2 2 2 3 5 2" xfId="49797" xr:uid="{00000000-0005-0000-0000-00000E910000}"/>
    <cellStyle name="Fechas 9 2 2 2 2 2 3 6" xfId="35483" xr:uid="{00000000-0005-0000-0000-00000F910000}"/>
    <cellStyle name="Fechas 9 2 2 2 2 2 4" xfId="19972" xr:uid="{00000000-0005-0000-0000-000010910000}"/>
    <cellStyle name="Fechas 9 2 2 2 2 2 4 2" xfId="36872" xr:uid="{00000000-0005-0000-0000-000011910000}"/>
    <cellStyle name="Fechas 9 2 2 2 2 2 5" xfId="31784" xr:uid="{00000000-0005-0000-0000-000012910000}"/>
    <cellStyle name="Fechas 9 2 2 2 2 3" xfId="19973" xr:uid="{00000000-0005-0000-0000-000013910000}"/>
    <cellStyle name="Fechas 9 2 2 2 2 3 2" xfId="19974" xr:uid="{00000000-0005-0000-0000-000014910000}"/>
    <cellStyle name="Fechas 9 2 2 2 2 3 2 2" xfId="19975" xr:uid="{00000000-0005-0000-0000-000015910000}"/>
    <cellStyle name="Fechas 9 2 2 2 2 3 2 2 2" xfId="38371" xr:uid="{00000000-0005-0000-0000-000016910000}"/>
    <cellStyle name="Fechas 9 2 2 2 2 3 2 3" xfId="19976" xr:uid="{00000000-0005-0000-0000-000017910000}"/>
    <cellStyle name="Fechas 9 2 2 2 2 3 2 3 2" xfId="49798" xr:uid="{00000000-0005-0000-0000-000018910000}"/>
    <cellStyle name="Fechas 9 2 2 2 2 3 2 4" xfId="19977" xr:uid="{00000000-0005-0000-0000-000019910000}"/>
    <cellStyle name="Fechas 9 2 2 2 2 3 2 4 2" xfId="49799" xr:uid="{00000000-0005-0000-0000-00001A910000}"/>
    <cellStyle name="Fechas 9 2 2 2 2 3 2 5" xfId="33283" xr:uid="{00000000-0005-0000-0000-00001B910000}"/>
    <cellStyle name="Fechas 9 2 2 2 2 3 3" xfId="19978" xr:uid="{00000000-0005-0000-0000-00001C910000}"/>
    <cellStyle name="Fechas 9 2 2 2 2 3 3 2" xfId="19979" xr:uid="{00000000-0005-0000-0000-00001D910000}"/>
    <cellStyle name="Fechas 9 2 2 2 2 3 3 2 2" xfId="39243" xr:uid="{00000000-0005-0000-0000-00001E910000}"/>
    <cellStyle name="Fechas 9 2 2 2 2 3 3 3" xfId="19980" xr:uid="{00000000-0005-0000-0000-00001F910000}"/>
    <cellStyle name="Fechas 9 2 2 2 2 3 3 3 2" xfId="49800" xr:uid="{00000000-0005-0000-0000-000020910000}"/>
    <cellStyle name="Fechas 9 2 2 2 2 3 3 4" xfId="19981" xr:uid="{00000000-0005-0000-0000-000021910000}"/>
    <cellStyle name="Fechas 9 2 2 2 2 3 3 4 2" xfId="49801" xr:uid="{00000000-0005-0000-0000-000022910000}"/>
    <cellStyle name="Fechas 9 2 2 2 2 3 3 5" xfId="34155" xr:uid="{00000000-0005-0000-0000-000023910000}"/>
    <cellStyle name="Fechas 9 2 2 2 2 3 4" xfId="19982" xr:uid="{00000000-0005-0000-0000-000024910000}"/>
    <cellStyle name="Fechas 9 2 2 2 2 3 4 2" xfId="19983" xr:uid="{00000000-0005-0000-0000-000025910000}"/>
    <cellStyle name="Fechas 9 2 2 2 2 3 4 2 2" xfId="40625" xr:uid="{00000000-0005-0000-0000-000026910000}"/>
    <cellStyle name="Fechas 9 2 2 2 2 3 4 3" xfId="19984" xr:uid="{00000000-0005-0000-0000-000027910000}"/>
    <cellStyle name="Fechas 9 2 2 2 2 3 4 3 2" xfId="49802" xr:uid="{00000000-0005-0000-0000-000028910000}"/>
    <cellStyle name="Fechas 9 2 2 2 2 3 4 4" xfId="19985" xr:uid="{00000000-0005-0000-0000-000029910000}"/>
    <cellStyle name="Fechas 9 2 2 2 2 3 4 4 2" xfId="49803" xr:uid="{00000000-0005-0000-0000-00002A910000}"/>
    <cellStyle name="Fechas 9 2 2 2 2 3 4 5" xfId="35537" xr:uid="{00000000-0005-0000-0000-00002B910000}"/>
    <cellStyle name="Fechas 9 2 2 2 2 3 5" xfId="19986" xr:uid="{00000000-0005-0000-0000-00002C910000}"/>
    <cellStyle name="Fechas 9 2 2 2 2 3 5 2" xfId="36926" xr:uid="{00000000-0005-0000-0000-00002D910000}"/>
    <cellStyle name="Fechas 9 2 2 2 2 3 6" xfId="19987" xr:uid="{00000000-0005-0000-0000-00002E910000}"/>
    <cellStyle name="Fechas 9 2 2 2 2 3 6 2" xfId="49804" xr:uid="{00000000-0005-0000-0000-00002F910000}"/>
    <cellStyle name="Fechas 9 2 2 2 2 3 7" xfId="19988" xr:uid="{00000000-0005-0000-0000-000030910000}"/>
    <cellStyle name="Fechas 9 2 2 2 2 3 7 2" xfId="49805" xr:uid="{00000000-0005-0000-0000-000031910000}"/>
    <cellStyle name="Fechas 9 2 2 2 2 3 8" xfId="19989" xr:uid="{00000000-0005-0000-0000-000032910000}"/>
    <cellStyle name="Fechas 9 2 2 2 2 3 8 2" xfId="49806" xr:uid="{00000000-0005-0000-0000-000033910000}"/>
    <cellStyle name="Fechas 9 2 2 2 2 3 9" xfId="31838" xr:uid="{00000000-0005-0000-0000-000034910000}"/>
    <cellStyle name="Fechas 9 2 2 2 2 4" xfId="19990" xr:uid="{00000000-0005-0000-0000-000035910000}"/>
    <cellStyle name="Fechas 9 2 2 2 2 4 2" xfId="19991" xr:uid="{00000000-0005-0000-0000-000036910000}"/>
    <cellStyle name="Fechas 9 2 2 2 2 4 2 2" xfId="19992" xr:uid="{00000000-0005-0000-0000-000037910000}"/>
    <cellStyle name="Fechas 9 2 2 2 2 4 2 2 2" xfId="38397" xr:uid="{00000000-0005-0000-0000-000038910000}"/>
    <cellStyle name="Fechas 9 2 2 2 2 4 2 3" xfId="19993" xr:uid="{00000000-0005-0000-0000-000039910000}"/>
    <cellStyle name="Fechas 9 2 2 2 2 4 2 3 2" xfId="49807" xr:uid="{00000000-0005-0000-0000-00003A910000}"/>
    <cellStyle name="Fechas 9 2 2 2 2 4 2 4" xfId="19994" xr:uid="{00000000-0005-0000-0000-00003B910000}"/>
    <cellStyle name="Fechas 9 2 2 2 2 4 2 4 2" xfId="49808" xr:uid="{00000000-0005-0000-0000-00003C910000}"/>
    <cellStyle name="Fechas 9 2 2 2 2 4 2 5" xfId="33309" xr:uid="{00000000-0005-0000-0000-00003D910000}"/>
    <cellStyle name="Fechas 9 2 2 2 2 4 3" xfId="19995" xr:uid="{00000000-0005-0000-0000-00003E910000}"/>
    <cellStyle name="Fechas 9 2 2 2 2 4 3 2" xfId="19996" xr:uid="{00000000-0005-0000-0000-00003F910000}"/>
    <cellStyle name="Fechas 9 2 2 2 2 4 3 2 2" xfId="39269" xr:uid="{00000000-0005-0000-0000-000040910000}"/>
    <cellStyle name="Fechas 9 2 2 2 2 4 3 3" xfId="19997" xr:uid="{00000000-0005-0000-0000-000041910000}"/>
    <cellStyle name="Fechas 9 2 2 2 2 4 3 3 2" xfId="49809" xr:uid="{00000000-0005-0000-0000-000042910000}"/>
    <cellStyle name="Fechas 9 2 2 2 2 4 3 4" xfId="19998" xr:uid="{00000000-0005-0000-0000-000043910000}"/>
    <cellStyle name="Fechas 9 2 2 2 2 4 3 4 2" xfId="49810" xr:uid="{00000000-0005-0000-0000-000044910000}"/>
    <cellStyle name="Fechas 9 2 2 2 2 4 3 5" xfId="34181" xr:uid="{00000000-0005-0000-0000-000045910000}"/>
    <cellStyle name="Fechas 9 2 2 2 2 4 4" xfId="19999" xr:uid="{00000000-0005-0000-0000-000046910000}"/>
    <cellStyle name="Fechas 9 2 2 2 2 4 4 2" xfId="20000" xr:uid="{00000000-0005-0000-0000-000047910000}"/>
    <cellStyle name="Fechas 9 2 2 2 2 4 4 2 2" xfId="40651" xr:uid="{00000000-0005-0000-0000-000048910000}"/>
    <cellStyle name="Fechas 9 2 2 2 2 4 4 3" xfId="20001" xr:uid="{00000000-0005-0000-0000-000049910000}"/>
    <cellStyle name="Fechas 9 2 2 2 2 4 4 3 2" xfId="49811" xr:uid="{00000000-0005-0000-0000-00004A910000}"/>
    <cellStyle name="Fechas 9 2 2 2 2 4 4 4" xfId="20002" xr:uid="{00000000-0005-0000-0000-00004B910000}"/>
    <cellStyle name="Fechas 9 2 2 2 2 4 4 4 2" xfId="49812" xr:uid="{00000000-0005-0000-0000-00004C910000}"/>
    <cellStyle name="Fechas 9 2 2 2 2 4 4 5" xfId="35563" xr:uid="{00000000-0005-0000-0000-00004D910000}"/>
    <cellStyle name="Fechas 9 2 2 2 2 4 5" xfId="20003" xr:uid="{00000000-0005-0000-0000-00004E910000}"/>
    <cellStyle name="Fechas 9 2 2 2 2 4 5 2" xfId="36952" xr:uid="{00000000-0005-0000-0000-00004F910000}"/>
    <cellStyle name="Fechas 9 2 2 2 2 4 6" xfId="20004" xr:uid="{00000000-0005-0000-0000-000050910000}"/>
    <cellStyle name="Fechas 9 2 2 2 2 4 6 2" xfId="49813" xr:uid="{00000000-0005-0000-0000-000051910000}"/>
    <cellStyle name="Fechas 9 2 2 2 2 4 7" xfId="20005" xr:uid="{00000000-0005-0000-0000-000052910000}"/>
    <cellStyle name="Fechas 9 2 2 2 2 4 7 2" xfId="49814" xr:uid="{00000000-0005-0000-0000-000053910000}"/>
    <cellStyle name="Fechas 9 2 2 2 2 4 8" xfId="20006" xr:uid="{00000000-0005-0000-0000-000054910000}"/>
    <cellStyle name="Fechas 9 2 2 2 2 4 8 2" xfId="49815" xr:uid="{00000000-0005-0000-0000-000055910000}"/>
    <cellStyle name="Fechas 9 2 2 2 2 4 9" xfId="31864" xr:uid="{00000000-0005-0000-0000-000056910000}"/>
    <cellStyle name="Fechas 9 2 2 2 2 5" xfId="20007" xr:uid="{00000000-0005-0000-0000-000057910000}"/>
    <cellStyle name="Fechas 9 2 2 2 2 5 2" xfId="20008" xr:uid="{00000000-0005-0000-0000-000058910000}"/>
    <cellStyle name="Fechas 9 2 2 2 2 5 2 2" xfId="20009" xr:uid="{00000000-0005-0000-0000-000059910000}"/>
    <cellStyle name="Fechas 9 2 2 2 2 5 2 2 2" xfId="39040" xr:uid="{00000000-0005-0000-0000-00005A910000}"/>
    <cellStyle name="Fechas 9 2 2 2 2 5 2 3" xfId="20010" xr:uid="{00000000-0005-0000-0000-00005B910000}"/>
    <cellStyle name="Fechas 9 2 2 2 2 5 2 3 2" xfId="49816" xr:uid="{00000000-0005-0000-0000-00005C910000}"/>
    <cellStyle name="Fechas 9 2 2 2 2 5 2 4" xfId="20011" xr:uid="{00000000-0005-0000-0000-00005D910000}"/>
    <cellStyle name="Fechas 9 2 2 2 2 5 2 4 2" xfId="49817" xr:uid="{00000000-0005-0000-0000-00005E910000}"/>
    <cellStyle name="Fechas 9 2 2 2 2 5 2 5" xfId="33952" xr:uid="{00000000-0005-0000-0000-00005F910000}"/>
    <cellStyle name="Fechas 9 2 2 2 2 5 3" xfId="20012" xr:uid="{00000000-0005-0000-0000-000060910000}"/>
    <cellStyle name="Fechas 9 2 2 2 2 5 3 2" xfId="20013" xr:uid="{00000000-0005-0000-0000-000061910000}"/>
    <cellStyle name="Fechas 9 2 2 2 2 5 3 2 2" xfId="40256" xr:uid="{00000000-0005-0000-0000-000062910000}"/>
    <cellStyle name="Fechas 9 2 2 2 2 5 3 3" xfId="20014" xr:uid="{00000000-0005-0000-0000-000063910000}"/>
    <cellStyle name="Fechas 9 2 2 2 2 5 3 3 2" xfId="49818" xr:uid="{00000000-0005-0000-0000-000064910000}"/>
    <cellStyle name="Fechas 9 2 2 2 2 5 3 4" xfId="20015" xr:uid="{00000000-0005-0000-0000-000065910000}"/>
    <cellStyle name="Fechas 9 2 2 2 2 5 3 4 2" xfId="49819" xr:uid="{00000000-0005-0000-0000-000066910000}"/>
    <cellStyle name="Fechas 9 2 2 2 2 5 3 5" xfId="35168" xr:uid="{00000000-0005-0000-0000-000067910000}"/>
    <cellStyle name="Fechas 9 2 2 2 2 5 4" xfId="20016" xr:uid="{00000000-0005-0000-0000-000068910000}"/>
    <cellStyle name="Fechas 9 2 2 2 2 5 4 2" xfId="36557" xr:uid="{00000000-0005-0000-0000-000069910000}"/>
    <cellStyle name="Fechas 9 2 2 2 2 5 5" xfId="20017" xr:uid="{00000000-0005-0000-0000-00006A910000}"/>
    <cellStyle name="Fechas 9 2 2 2 2 5 5 2" xfId="49820" xr:uid="{00000000-0005-0000-0000-00006B910000}"/>
    <cellStyle name="Fechas 9 2 2 2 2 5 6" xfId="20018" xr:uid="{00000000-0005-0000-0000-00006C910000}"/>
    <cellStyle name="Fechas 9 2 2 2 2 5 6 2" xfId="49821" xr:uid="{00000000-0005-0000-0000-00006D910000}"/>
    <cellStyle name="Fechas 9 2 2 2 2 5 7" xfId="20019" xr:uid="{00000000-0005-0000-0000-00006E910000}"/>
    <cellStyle name="Fechas 9 2 2 2 2 5 7 2" xfId="49822" xr:uid="{00000000-0005-0000-0000-00006F910000}"/>
    <cellStyle name="Fechas 9 2 2 2 2 5 8" xfId="31469" xr:uid="{00000000-0005-0000-0000-000070910000}"/>
    <cellStyle name="Fechas 9 2 2 2 2 6" xfId="20020" xr:uid="{00000000-0005-0000-0000-000071910000}"/>
    <cellStyle name="Fechas 9 2 2 2 2 6 2" xfId="20021" xr:uid="{00000000-0005-0000-0000-000072910000}"/>
    <cellStyle name="Fechas 9 2 2 2 2 6 2 2" xfId="37749" xr:uid="{00000000-0005-0000-0000-000073910000}"/>
    <cellStyle name="Fechas 9 2 2 2 2 6 3" xfId="20022" xr:uid="{00000000-0005-0000-0000-000074910000}"/>
    <cellStyle name="Fechas 9 2 2 2 2 6 3 2" xfId="49823" xr:uid="{00000000-0005-0000-0000-000075910000}"/>
    <cellStyle name="Fechas 9 2 2 2 2 6 4" xfId="20023" xr:uid="{00000000-0005-0000-0000-000076910000}"/>
    <cellStyle name="Fechas 9 2 2 2 2 6 4 2" xfId="49824" xr:uid="{00000000-0005-0000-0000-000077910000}"/>
    <cellStyle name="Fechas 9 2 2 2 2 6 5" xfId="32661" xr:uid="{00000000-0005-0000-0000-000078910000}"/>
    <cellStyle name="Fechas 9 2 2 2 2 7" xfId="20024" xr:uid="{00000000-0005-0000-0000-000079910000}"/>
    <cellStyle name="Fechas 9 2 2 2 2 7 2" xfId="20025" xr:uid="{00000000-0005-0000-0000-00007A910000}"/>
    <cellStyle name="Fechas 9 2 2 2 2 7 2 2" xfId="37531" xr:uid="{00000000-0005-0000-0000-00007B910000}"/>
    <cellStyle name="Fechas 9 2 2 2 2 7 3" xfId="20026" xr:uid="{00000000-0005-0000-0000-00007C910000}"/>
    <cellStyle name="Fechas 9 2 2 2 2 7 3 2" xfId="49825" xr:uid="{00000000-0005-0000-0000-00007D910000}"/>
    <cellStyle name="Fechas 9 2 2 2 2 7 4" xfId="20027" xr:uid="{00000000-0005-0000-0000-00007E910000}"/>
    <cellStyle name="Fechas 9 2 2 2 2 7 4 2" xfId="49826" xr:uid="{00000000-0005-0000-0000-00007F910000}"/>
    <cellStyle name="Fechas 9 2 2 2 2 7 5" xfId="32443" xr:uid="{00000000-0005-0000-0000-000080910000}"/>
    <cellStyle name="Fechas 9 2 2 2 2 8" xfId="20028" xr:uid="{00000000-0005-0000-0000-000081910000}"/>
    <cellStyle name="Fechas 9 2 2 2 2 8 2" xfId="20029" xr:uid="{00000000-0005-0000-0000-000082910000}"/>
    <cellStyle name="Fechas 9 2 2 2 2 8 2 2" xfId="39941" xr:uid="{00000000-0005-0000-0000-000083910000}"/>
    <cellStyle name="Fechas 9 2 2 2 2 8 3" xfId="20030" xr:uid="{00000000-0005-0000-0000-000084910000}"/>
    <cellStyle name="Fechas 9 2 2 2 2 8 3 2" xfId="49827" xr:uid="{00000000-0005-0000-0000-000085910000}"/>
    <cellStyle name="Fechas 9 2 2 2 2 8 4" xfId="20031" xr:uid="{00000000-0005-0000-0000-000086910000}"/>
    <cellStyle name="Fechas 9 2 2 2 2 8 4 2" xfId="49828" xr:uid="{00000000-0005-0000-0000-000087910000}"/>
    <cellStyle name="Fechas 9 2 2 2 2 8 5" xfId="34853" xr:uid="{00000000-0005-0000-0000-000088910000}"/>
    <cellStyle name="Fechas 9 2 2 2 2 9" xfId="20032" xr:uid="{00000000-0005-0000-0000-000089910000}"/>
    <cellStyle name="Fechas 9 2 2 2 2 9 2" xfId="36242" xr:uid="{00000000-0005-0000-0000-00008A910000}"/>
    <cellStyle name="Fechas 9 2 2 2 3" xfId="20033" xr:uid="{00000000-0005-0000-0000-00008B910000}"/>
    <cellStyle name="Fechas 9 2 2 2 3 2" xfId="20034" xr:uid="{00000000-0005-0000-0000-00008C910000}"/>
    <cellStyle name="Fechas 9 2 2 2 3 2 2" xfId="20035" xr:uid="{00000000-0005-0000-0000-00008D910000}"/>
    <cellStyle name="Fechas 9 2 2 2 3 2 2 2" xfId="38316" xr:uid="{00000000-0005-0000-0000-00008E910000}"/>
    <cellStyle name="Fechas 9 2 2 2 3 2 3" xfId="20036" xr:uid="{00000000-0005-0000-0000-00008F910000}"/>
    <cellStyle name="Fechas 9 2 2 2 3 2 3 2" xfId="49829" xr:uid="{00000000-0005-0000-0000-000090910000}"/>
    <cellStyle name="Fechas 9 2 2 2 3 2 4" xfId="20037" xr:uid="{00000000-0005-0000-0000-000091910000}"/>
    <cellStyle name="Fechas 9 2 2 2 3 2 4 2" xfId="49830" xr:uid="{00000000-0005-0000-0000-000092910000}"/>
    <cellStyle name="Fechas 9 2 2 2 3 2 5" xfId="20038" xr:uid="{00000000-0005-0000-0000-000093910000}"/>
    <cellStyle name="Fechas 9 2 2 2 3 2 5 2" xfId="49831" xr:uid="{00000000-0005-0000-0000-000094910000}"/>
    <cellStyle name="Fechas 9 2 2 2 3 2 6" xfId="33228" xr:uid="{00000000-0005-0000-0000-000095910000}"/>
    <cellStyle name="Fechas 9 2 2 2 3 3" xfId="20039" xr:uid="{00000000-0005-0000-0000-000096910000}"/>
    <cellStyle name="Fechas 9 2 2 2 3 3 2" xfId="20040" xr:uid="{00000000-0005-0000-0000-000097910000}"/>
    <cellStyle name="Fechas 9 2 2 2 3 3 2 2" xfId="40570" xr:uid="{00000000-0005-0000-0000-000098910000}"/>
    <cellStyle name="Fechas 9 2 2 2 3 3 3" xfId="20041" xr:uid="{00000000-0005-0000-0000-000099910000}"/>
    <cellStyle name="Fechas 9 2 2 2 3 3 3 2" xfId="49832" xr:uid="{00000000-0005-0000-0000-00009A910000}"/>
    <cellStyle name="Fechas 9 2 2 2 3 3 4" xfId="20042" xr:uid="{00000000-0005-0000-0000-00009B910000}"/>
    <cellStyle name="Fechas 9 2 2 2 3 3 4 2" xfId="49833" xr:uid="{00000000-0005-0000-0000-00009C910000}"/>
    <cellStyle name="Fechas 9 2 2 2 3 3 5" xfId="20043" xr:uid="{00000000-0005-0000-0000-00009D910000}"/>
    <cellStyle name="Fechas 9 2 2 2 3 3 5 2" xfId="49834" xr:uid="{00000000-0005-0000-0000-00009E910000}"/>
    <cellStyle name="Fechas 9 2 2 2 3 3 6" xfId="35482" xr:uid="{00000000-0005-0000-0000-00009F910000}"/>
    <cellStyle name="Fechas 9 2 2 2 3 4" xfId="20044" xr:uid="{00000000-0005-0000-0000-0000A0910000}"/>
    <cellStyle name="Fechas 9 2 2 2 3 4 2" xfId="36871" xr:uid="{00000000-0005-0000-0000-0000A1910000}"/>
    <cellStyle name="Fechas 9 2 2 2 3 5" xfId="31783" xr:uid="{00000000-0005-0000-0000-0000A2910000}"/>
    <cellStyle name="Fechas 9 2 2 2 4" xfId="20045" xr:uid="{00000000-0005-0000-0000-0000A3910000}"/>
    <cellStyle name="Fechas 9 2 2 2 4 10" xfId="58442" xr:uid="{00000000-0005-0000-0000-0000A4910000}"/>
    <cellStyle name="Fechas 9 2 2 2 4 2" xfId="20046" xr:uid="{00000000-0005-0000-0000-0000A5910000}"/>
    <cellStyle name="Fechas 9 2 2 2 4 2 2" xfId="20047" xr:uid="{00000000-0005-0000-0000-0000A6910000}"/>
    <cellStyle name="Fechas 9 2 2 2 4 2 2 2" xfId="38370" xr:uid="{00000000-0005-0000-0000-0000A7910000}"/>
    <cellStyle name="Fechas 9 2 2 2 4 2 3" xfId="20048" xr:uid="{00000000-0005-0000-0000-0000A8910000}"/>
    <cellStyle name="Fechas 9 2 2 2 4 2 3 2" xfId="49835" xr:uid="{00000000-0005-0000-0000-0000A9910000}"/>
    <cellStyle name="Fechas 9 2 2 2 4 2 4" xfId="20049" xr:uid="{00000000-0005-0000-0000-0000AA910000}"/>
    <cellStyle name="Fechas 9 2 2 2 4 2 4 2" xfId="49836" xr:uid="{00000000-0005-0000-0000-0000AB910000}"/>
    <cellStyle name="Fechas 9 2 2 2 4 2 5" xfId="33282" xr:uid="{00000000-0005-0000-0000-0000AC910000}"/>
    <cellStyle name="Fechas 9 2 2 2 4 3" xfId="20050" xr:uid="{00000000-0005-0000-0000-0000AD910000}"/>
    <cellStyle name="Fechas 9 2 2 2 4 3 2" xfId="20051" xr:uid="{00000000-0005-0000-0000-0000AE910000}"/>
    <cellStyle name="Fechas 9 2 2 2 4 3 2 2" xfId="39242" xr:uid="{00000000-0005-0000-0000-0000AF910000}"/>
    <cellStyle name="Fechas 9 2 2 2 4 3 3" xfId="20052" xr:uid="{00000000-0005-0000-0000-0000B0910000}"/>
    <cellStyle name="Fechas 9 2 2 2 4 3 3 2" xfId="49837" xr:uid="{00000000-0005-0000-0000-0000B1910000}"/>
    <cellStyle name="Fechas 9 2 2 2 4 3 4" xfId="20053" xr:uid="{00000000-0005-0000-0000-0000B2910000}"/>
    <cellStyle name="Fechas 9 2 2 2 4 3 4 2" xfId="49838" xr:uid="{00000000-0005-0000-0000-0000B3910000}"/>
    <cellStyle name="Fechas 9 2 2 2 4 3 5" xfId="34154" xr:uid="{00000000-0005-0000-0000-0000B4910000}"/>
    <cellStyle name="Fechas 9 2 2 2 4 4" xfId="20054" xr:uid="{00000000-0005-0000-0000-0000B5910000}"/>
    <cellStyle name="Fechas 9 2 2 2 4 4 2" xfId="20055" xr:uid="{00000000-0005-0000-0000-0000B6910000}"/>
    <cellStyle name="Fechas 9 2 2 2 4 4 2 2" xfId="40624" xr:uid="{00000000-0005-0000-0000-0000B7910000}"/>
    <cellStyle name="Fechas 9 2 2 2 4 4 3" xfId="20056" xr:uid="{00000000-0005-0000-0000-0000B8910000}"/>
    <cellStyle name="Fechas 9 2 2 2 4 4 3 2" xfId="49839" xr:uid="{00000000-0005-0000-0000-0000B9910000}"/>
    <cellStyle name="Fechas 9 2 2 2 4 4 4" xfId="20057" xr:uid="{00000000-0005-0000-0000-0000BA910000}"/>
    <cellStyle name="Fechas 9 2 2 2 4 4 4 2" xfId="49840" xr:uid="{00000000-0005-0000-0000-0000BB910000}"/>
    <cellStyle name="Fechas 9 2 2 2 4 4 5" xfId="35536" xr:uid="{00000000-0005-0000-0000-0000BC910000}"/>
    <cellStyle name="Fechas 9 2 2 2 4 5" xfId="20058" xr:uid="{00000000-0005-0000-0000-0000BD910000}"/>
    <cellStyle name="Fechas 9 2 2 2 4 5 2" xfId="36925" xr:uid="{00000000-0005-0000-0000-0000BE910000}"/>
    <cellStyle name="Fechas 9 2 2 2 4 6" xfId="20059" xr:uid="{00000000-0005-0000-0000-0000BF910000}"/>
    <cellStyle name="Fechas 9 2 2 2 4 6 2" xfId="49841" xr:uid="{00000000-0005-0000-0000-0000C0910000}"/>
    <cellStyle name="Fechas 9 2 2 2 4 7" xfId="20060" xr:uid="{00000000-0005-0000-0000-0000C1910000}"/>
    <cellStyle name="Fechas 9 2 2 2 4 7 2" xfId="49842" xr:uid="{00000000-0005-0000-0000-0000C2910000}"/>
    <cellStyle name="Fechas 9 2 2 2 4 8" xfId="20061" xr:uid="{00000000-0005-0000-0000-0000C3910000}"/>
    <cellStyle name="Fechas 9 2 2 2 4 8 2" xfId="49843" xr:uid="{00000000-0005-0000-0000-0000C4910000}"/>
    <cellStyle name="Fechas 9 2 2 2 4 9" xfId="31837" xr:uid="{00000000-0005-0000-0000-0000C5910000}"/>
    <cellStyle name="Fechas 9 2 2 2 5" xfId="20062" xr:uid="{00000000-0005-0000-0000-0000C6910000}"/>
    <cellStyle name="Fechas 9 2 2 2 5 10" xfId="58225" xr:uid="{00000000-0005-0000-0000-0000C7910000}"/>
    <cellStyle name="Fechas 9 2 2 2 5 2" xfId="20063" xr:uid="{00000000-0005-0000-0000-0000C8910000}"/>
    <cellStyle name="Fechas 9 2 2 2 5 2 2" xfId="20064" xr:uid="{00000000-0005-0000-0000-0000C9910000}"/>
    <cellStyle name="Fechas 9 2 2 2 5 2 2 2" xfId="38398" xr:uid="{00000000-0005-0000-0000-0000CA910000}"/>
    <cellStyle name="Fechas 9 2 2 2 5 2 3" xfId="20065" xr:uid="{00000000-0005-0000-0000-0000CB910000}"/>
    <cellStyle name="Fechas 9 2 2 2 5 2 3 2" xfId="49844" xr:uid="{00000000-0005-0000-0000-0000CC910000}"/>
    <cellStyle name="Fechas 9 2 2 2 5 2 4" xfId="20066" xr:uid="{00000000-0005-0000-0000-0000CD910000}"/>
    <cellStyle name="Fechas 9 2 2 2 5 2 4 2" xfId="49845" xr:uid="{00000000-0005-0000-0000-0000CE910000}"/>
    <cellStyle name="Fechas 9 2 2 2 5 2 5" xfId="33310" xr:uid="{00000000-0005-0000-0000-0000CF910000}"/>
    <cellStyle name="Fechas 9 2 2 2 5 3" xfId="20067" xr:uid="{00000000-0005-0000-0000-0000D0910000}"/>
    <cellStyle name="Fechas 9 2 2 2 5 3 2" xfId="20068" xr:uid="{00000000-0005-0000-0000-0000D1910000}"/>
    <cellStyle name="Fechas 9 2 2 2 5 3 2 2" xfId="39270" xr:uid="{00000000-0005-0000-0000-0000D2910000}"/>
    <cellStyle name="Fechas 9 2 2 2 5 3 3" xfId="20069" xr:uid="{00000000-0005-0000-0000-0000D3910000}"/>
    <cellStyle name="Fechas 9 2 2 2 5 3 3 2" xfId="49846" xr:uid="{00000000-0005-0000-0000-0000D4910000}"/>
    <cellStyle name="Fechas 9 2 2 2 5 3 4" xfId="20070" xr:uid="{00000000-0005-0000-0000-0000D5910000}"/>
    <cellStyle name="Fechas 9 2 2 2 5 3 4 2" xfId="49847" xr:uid="{00000000-0005-0000-0000-0000D6910000}"/>
    <cellStyle name="Fechas 9 2 2 2 5 3 5" xfId="34182" xr:uid="{00000000-0005-0000-0000-0000D7910000}"/>
    <cellStyle name="Fechas 9 2 2 2 5 4" xfId="20071" xr:uid="{00000000-0005-0000-0000-0000D8910000}"/>
    <cellStyle name="Fechas 9 2 2 2 5 4 2" xfId="20072" xr:uid="{00000000-0005-0000-0000-0000D9910000}"/>
    <cellStyle name="Fechas 9 2 2 2 5 4 2 2" xfId="40652" xr:uid="{00000000-0005-0000-0000-0000DA910000}"/>
    <cellStyle name="Fechas 9 2 2 2 5 4 3" xfId="20073" xr:uid="{00000000-0005-0000-0000-0000DB910000}"/>
    <cellStyle name="Fechas 9 2 2 2 5 4 3 2" xfId="49848" xr:uid="{00000000-0005-0000-0000-0000DC910000}"/>
    <cellStyle name="Fechas 9 2 2 2 5 4 4" xfId="20074" xr:uid="{00000000-0005-0000-0000-0000DD910000}"/>
    <cellStyle name="Fechas 9 2 2 2 5 4 4 2" xfId="49849" xr:uid="{00000000-0005-0000-0000-0000DE910000}"/>
    <cellStyle name="Fechas 9 2 2 2 5 4 5" xfId="35564" xr:uid="{00000000-0005-0000-0000-0000DF910000}"/>
    <cellStyle name="Fechas 9 2 2 2 5 5" xfId="20075" xr:uid="{00000000-0005-0000-0000-0000E0910000}"/>
    <cellStyle name="Fechas 9 2 2 2 5 5 2" xfId="36953" xr:uid="{00000000-0005-0000-0000-0000E1910000}"/>
    <cellStyle name="Fechas 9 2 2 2 5 6" xfId="20076" xr:uid="{00000000-0005-0000-0000-0000E2910000}"/>
    <cellStyle name="Fechas 9 2 2 2 5 6 2" xfId="49850" xr:uid="{00000000-0005-0000-0000-0000E3910000}"/>
    <cellStyle name="Fechas 9 2 2 2 5 7" xfId="20077" xr:uid="{00000000-0005-0000-0000-0000E4910000}"/>
    <cellStyle name="Fechas 9 2 2 2 5 7 2" xfId="49851" xr:uid="{00000000-0005-0000-0000-0000E5910000}"/>
    <cellStyle name="Fechas 9 2 2 2 5 8" xfId="20078" xr:uid="{00000000-0005-0000-0000-0000E6910000}"/>
    <cellStyle name="Fechas 9 2 2 2 5 8 2" xfId="49852" xr:uid="{00000000-0005-0000-0000-0000E7910000}"/>
    <cellStyle name="Fechas 9 2 2 2 5 9" xfId="31865" xr:uid="{00000000-0005-0000-0000-0000E8910000}"/>
    <cellStyle name="Fechas 9 2 2 2 6" xfId="20079" xr:uid="{00000000-0005-0000-0000-0000E9910000}"/>
    <cellStyle name="Fechas 9 2 2 2 6 2" xfId="20080" xr:uid="{00000000-0005-0000-0000-0000EA910000}"/>
    <cellStyle name="Fechas 9 2 2 2 6 2 2" xfId="20081" xr:uid="{00000000-0005-0000-0000-0000EB910000}"/>
    <cellStyle name="Fechas 9 2 2 2 6 2 2 2" xfId="39039" xr:uid="{00000000-0005-0000-0000-0000EC910000}"/>
    <cellStyle name="Fechas 9 2 2 2 6 2 3" xfId="20082" xr:uid="{00000000-0005-0000-0000-0000ED910000}"/>
    <cellStyle name="Fechas 9 2 2 2 6 2 3 2" xfId="49853" xr:uid="{00000000-0005-0000-0000-0000EE910000}"/>
    <cellStyle name="Fechas 9 2 2 2 6 2 4" xfId="20083" xr:uid="{00000000-0005-0000-0000-0000EF910000}"/>
    <cellStyle name="Fechas 9 2 2 2 6 2 4 2" xfId="49854" xr:uid="{00000000-0005-0000-0000-0000F0910000}"/>
    <cellStyle name="Fechas 9 2 2 2 6 2 5" xfId="33951" xr:uid="{00000000-0005-0000-0000-0000F1910000}"/>
    <cellStyle name="Fechas 9 2 2 2 6 3" xfId="20084" xr:uid="{00000000-0005-0000-0000-0000F2910000}"/>
    <cellStyle name="Fechas 9 2 2 2 6 3 2" xfId="20085" xr:uid="{00000000-0005-0000-0000-0000F3910000}"/>
    <cellStyle name="Fechas 9 2 2 2 6 3 2 2" xfId="40255" xr:uid="{00000000-0005-0000-0000-0000F4910000}"/>
    <cellStyle name="Fechas 9 2 2 2 6 3 3" xfId="20086" xr:uid="{00000000-0005-0000-0000-0000F5910000}"/>
    <cellStyle name="Fechas 9 2 2 2 6 3 3 2" xfId="49855" xr:uid="{00000000-0005-0000-0000-0000F6910000}"/>
    <cellStyle name="Fechas 9 2 2 2 6 3 4" xfId="20087" xr:uid="{00000000-0005-0000-0000-0000F7910000}"/>
    <cellStyle name="Fechas 9 2 2 2 6 3 4 2" xfId="49856" xr:uid="{00000000-0005-0000-0000-0000F8910000}"/>
    <cellStyle name="Fechas 9 2 2 2 6 3 5" xfId="35167" xr:uid="{00000000-0005-0000-0000-0000F9910000}"/>
    <cellStyle name="Fechas 9 2 2 2 6 4" xfId="20088" xr:uid="{00000000-0005-0000-0000-0000FA910000}"/>
    <cellStyle name="Fechas 9 2 2 2 6 4 2" xfId="36556" xr:uid="{00000000-0005-0000-0000-0000FB910000}"/>
    <cellStyle name="Fechas 9 2 2 2 6 5" xfId="20089" xr:uid="{00000000-0005-0000-0000-0000FC910000}"/>
    <cellStyle name="Fechas 9 2 2 2 6 5 2" xfId="49857" xr:uid="{00000000-0005-0000-0000-0000FD910000}"/>
    <cellStyle name="Fechas 9 2 2 2 6 6" xfId="20090" xr:uid="{00000000-0005-0000-0000-0000FE910000}"/>
    <cellStyle name="Fechas 9 2 2 2 6 6 2" xfId="49858" xr:uid="{00000000-0005-0000-0000-0000FF910000}"/>
    <cellStyle name="Fechas 9 2 2 2 6 7" xfId="20091" xr:uid="{00000000-0005-0000-0000-000000920000}"/>
    <cellStyle name="Fechas 9 2 2 2 6 7 2" xfId="49859" xr:uid="{00000000-0005-0000-0000-000001920000}"/>
    <cellStyle name="Fechas 9 2 2 2 6 8" xfId="31468" xr:uid="{00000000-0005-0000-0000-000002920000}"/>
    <cellStyle name="Fechas 9 2 2 2 6 9" xfId="58261" xr:uid="{00000000-0005-0000-0000-000003920000}"/>
    <cellStyle name="Fechas 9 2 2 2 7" xfId="20092" xr:uid="{00000000-0005-0000-0000-000004920000}"/>
    <cellStyle name="Fechas 9 2 2 2 7 2" xfId="20093" xr:uid="{00000000-0005-0000-0000-000005920000}"/>
    <cellStyle name="Fechas 9 2 2 2 7 2 2" xfId="37645" xr:uid="{00000000-0005-0000-0000-000006920000}"/>
    <cellStyle name="Fechas 9 2 2 2 7 3" xfId="20094" xr:uid="{00000000-0005-0000-0000-000007920000}"/>
    <cellStyle name="Fechas 9 2 2 2 7 3 2" xfId="49860" xr:uid="{00000000-0005-0000-0000-000008920000}"/>
    <cellStyle name="Fechas 9 2 2 2 7 4" xfId="20095" xr:uid="{00000000-0005-0000-0000-000009920000}"/>
    <cellStyle name="Fechas 9 2 2 2 7 4 2" xfId="49861" xr:uid="{00000000-0005-0000-0000-00000A920000}"/>
    <cellStyle name="Fechas 9 2 2 2 7 5" xfId="32557" xr:uid="{00000000-0005-0000-0000-00000B920000}"/>
    <cellStyle name="Fechas 9 2 2 2 8" xfId="20096" xr:uid="{00000000-0005-0000-0000-00000C920000}"/>
    <cellStyle name="Fechas 9 2 2 2 8 2" xfId="20097" xr:uid="{00000000-0005-0000-0000-00000D920000}"/>
    <cellStyle name="Fechas 9 2 2 2 8 2 2" xfId="37935" xr:uid="{00000000-0005-0000-0000-00000E920000}"/>
    <cellStyle name="Fechas 9 2 2 2 8 3" xfId="20098" xr:uid="{00000000-0005-0000-0000-00000F920000}"/>
    <cellStyle name="Fechas 9 2 2 2 8 3 2" xfId="49862" xr:uid="{00000000-0005-0000-0000-000010920000}"/>
    <cellStyle name="Fechas 9 2 2 2 8 4" xfId="20099" xr:uid="{00000000-0005-0000-0000-000011920000}"/>
    <cellStyle name="Fechas 9 2 2 2 8 4 2" xfId="49863" xr:uid="{00000000-0005-0000-0000-000012920000}"/>
    <cellStyle name="Fechas 9 2 2 2 8 5" xfId="32847" xr:uid="{00000000-0005-0000-0000-000013920000}"/>
    <cellStyle name="Fechas 9 2 2 2 9" xfId="20100" xr:uid="{00000000-0005-0000-0000-000014920000}"/>
    <cellStyle name="Fechas 9 2 2 2 9 2" xfId="20101" xr:uid="{00000000-0005-0000-0000-000015920000}"/>
    <cellStyle name="Fechas 9 2 2 2 9 2 2" xfId="39857" xr:uid="{00000000-0005-0000-0000-000016920000}"/>
    <cellStyle name="Fechas 9 2 2 2 9 3" xfId="20102" xr:uid="{00000000-0005-0000-0000-000017920000}"/>
    <cellStyle name="Fechas 9 2 2 2 9 3 2" xfId="49864" xr:uid="{00000000-0005-0000-0000-000018920000}"/>
    <cellStyle name="Fechas 9 2 2 2 9 4" xfId="20103" xr:uid="{00000000-0005-0000-0000-000019920000}"/>
    <cellStyle name="Fechas 9 2 2 2 9 4 2" xfId="49865" xr:uid="{00000000-0005-0000-0000-00001A920000}"/>
    <cellStyle name="Fechas 9 2 2 2 9 5" xfId="34769" xr:uid="{00000000-0005-0000-0000-00001B920000}"/>
    <cellStyle name="Fechas 9 2 2 3" xfId="20104" xr:uid="{00000000-0005-0000-0000-00001C920000}"/>
    <cellStyle name="Fechas 9 2 2 3 10" xfId="20105" xr:uid="{00000000-0005-0000-0000-00001D920000}"/>
    <cellStyle name="Fechas 9 2 2 3 10 2" xfId="49866" xr:uid="{00000000-0005-0000-0000-00001E920000}"/>
    <cellStyle name="Fechas 9 2 2 3 11" xfId="20106" xr:uid="{00000000-0005-0000-0000-00001F920000}"/>
    <cellStyle name="Fechas 9 2 2 3 11 2" xfId="49867" xr:uid="{00000000-0005-0000-0000-000020920000}"/>
    <cellStyle name="Fechas 9 2 2 3 12" xfId="30777" xr:uid="{00000000-0005-0000-0000-000021920000}"/>
    <cellStyle name="Fechas 9 2 2 3 2" xfId="20107" xr:uid="{00000000-0005-0000-0000-000022920000}"/>
    <cellStyle name="Fechas 9 2 2 3 2 2" xfId="20108" xr:uid="{00000000-0005-0000-0000-000023920000}"/>
    <cellStyle name="Fechas 9 2 2 3 2 2 2" xfId="20109" xr:uid="{00000000-0005-0000-0000-000024920000}"/>
    <cellStyle name="Fechas 9 2 2 3 2 2 2 2" xfId="38318" xr:uid="{00000000-0005-0000-0000-000025920000}"/>
    <cellStyle name="Fechas 9 2 2 3 2 2 3" xfId="20110" xr:uid="{00000000-0005-0000-0000-000026920000}"/>
    <cellStyle name="Fechas 9 2 2 3 2 2 3 2" xfId="49868" xr:uid="{00000000-0005-0000-0000-000027920000}"/>
    <cellStyle name="Fechas 9 2 2 3 2 2 4" xfId="20111" xr:uid="{00000000-0005-0000-0000-000028920000}"/>
    <cellStyle name="Fechas 9 2 2 3 2 2 4 2" xfId="49869" xr:uid="{00000000-0005-0000-0000-000029920000}"/>
    <cellStyle name="Fechas 9 2 2 3 2 2 5" xfId="20112" xr:uid="{00000000-0005-0000-0000-00002A920000}"/>
    <cellStyle name="Fechas 9 2 2 3 2 2 5 2" xfId="49870" xr:uid="{00000000-0005-0000-0000-00002B920000}"/>
    <cellStyle name="Fechas 9 2 2 3 2 2 6" xfId="33230" xr:uid="{00000000-0005-0000-0000-00002C920000}"/>
    <cellStyle name="Fechas 9 2 2 3 2 3" xfId="20113" xr:uid="{00000000-0005-0000-0000-00002D920000}"/>
    <cellStyle name="Fechas 9 2 2 3 2 3 2" xfId="20114" xr:uid="{00000000-0005-0000-0000-00002E920000}"/>
    <cellStyle name="Fechas 9 2 2 3 2 3 2 2" xfId="40572" xr:uid="{00000000-0005-0000-0000-00002F920000}"/>
    <cellStyle name="Fechas 9 2 2 3 2 3 3" xfId="20115" xr:uid="{00000000-0005-0000-0000-000030920000}"/>
    <cellStyle name="Fechas 9 2 2 3 2 3 3 2" xfId="49871" xr:uid="{00000000-0005-0000-0000-000031920000}"/>
    <cellStyle name="Fechas 9 2 2 3 2 3 4" xfId="20116" xr:uid="{00000000-0005-0000-0000-000032920000}"/>
    <cellStyle name="Fechas 9 2 2 3 2 3 4 2" xfId="49872" xr:uid="{00000000-0005-0000-0000-000033920000}"/>
    <cellStyle name="Fechas 9 2 2 3 2 3 5" xfId="20117" xr:uid="{00000000-0005-0000-0000-000034920000}"/>
    <cellStyle name="Fechas 9 2 2 3 2 3 5 2" xfId="49873" xr:uid="{00000000-0005-0000-0000-000035920000}"/>
    <cellStyle name="Fechas 9 2 2 3 2 3 6" xfId="35484" xr:uid="{00000000-0005-0000-0000-000036920000}"/>
    <cellStyle name="Fechas 9 2 2 3 2 4" xfId="20118" xr:uid="{00000000-0005-0000-0000-000037920000}"/>
    <cellStyle name="Fechas 9 2 2 3 2 4 2" xfId="36873" xr:uid="{00000000-0005-0000-0000-000038920000}"/>
    <cellStyle name="Fechas 9 2 2 3 2 5" xfId="31785" xr:uid="{00000000-0005-0000-0000-000039920000}"/>
    <cellStyle name="Fechas 9 2 2 3 3" xfId="20119" xr:uid="{00000000-0005-0000-0000-00003A920000}"/>
    <cellStyle name="Fechas 9 2 2 3 3 10" xfId="58217" xr:uid="{00000000-0005-0000-0000-00003B920000}"/>
    <cellStyle name="Fechas 9 2 2 3 3 2" xfId="20120" xr:uid="{00000000-0005-0000-0000-00003C920000}"/>
    <cellStyle name="Fechas 9 2 2 3 3 2 2" xfId="20121" xr:uid="{00000000-0005-0000-0000-00003D920000}"/>
    <cellStyle name="Fechas 9 2 2 3 3 2 2 2" xfId="38372" xr:uid="{00000000-0005-0000-0000-00003E920000}"/>
    <cellStyle name="Fechas 9 2 2 3 3 2 3" xfId="20122" xr:uid="{00000000-0005-0000-0000-00003F920000}"/>
    <cellStyle name="Fechas 9 2 2 3 3 2 3 2" xfId="49874" xr:uid="{00000000-0005-0000-0000-000040920000}"/>
    <cellStyle name="Fechas 9 2 2 3 3 2 4" xfId="20123" xr:uid="{00000000-0005-0000-0000-000041920000}"/>
    <cellStyle name="Fechas 9 2 2 3 3 2 4 2" xfId="49875" xr:uid="{00000000-0005-0000-0000-000042920000}"/>
    <cellStyle name="Fechas 9 2 2 3 3 2 5" xfId="33284" xr:uid="{00000000-0005-0000-0000-000043920000}"/>
    <cellStyle name="Fechas 9 2 2 3 3 3" xfId="20124" xr:uid="{00000000-0005-0000-0000-000044920000}"/>
    <cellStyle name="Fechas 9 2 2 3 3 3 2" xfId="20125" xr:uid="{00000000-0005-0000-0000-000045920000}"/>
    <cellStyle name="Fechas 9 2 2 3 3 3 2 2" xfId="39244" xr:uid="{00000000-0005-0000-0000-000046920000}"/>
    <cellStyle name="Fechas 9 2 2 3 3 3 3" xfId="20126" xr:uid="{00000000-0005-0000-0000-000047920000}"/>
    <cellStyle name="Fechas 9 2 2 3 3 3 3 2" xfId="49876" xr:uid="{00000000-0005-0000-0000-000048920000}"/>
    <cellStyle name="Fechas 9 2 2 3 3 3 4" xfId="20127" xr:uid="{00000000-0005-0000-0000-000049920000}"/>
    <cellStyle name="Fechas 9 2 2 3 3 3 4 2" xfId="49877" xr:uid="{00000000-0005-0000-0000-00004A920000}"/>
    <cellStyle name="Fechas 9 2 2 3 3 3 5" xfId="34156" xr:uid="{00000000-0005-0000-0000-00004B920000}"/>
    <cellStyle name="Fechas 9 2 2 3 3 4" xfId="20128" xr:uid="{00000000-0005-0000-0000-00004C920000}"/>
    <cellStyle name="Fechas 9 2 2 3 3 4 2" xfId="20129" xr:uid="{00000000-0005-0000-0000-00004D920000}"/>
    <cellStyle name="Fechas 9 2 2 3 3 4 2 2" xfId="40626" xr:uid="{00000000-0005-0000-0000-00004E920000}"/>
    <cellStyle name="Fechas 9 2 2 3 3 4 3" xfId="20130" xr:uid="{00000000-0005-0000-0000-00004F920000}"/>
    <cellStyle name="Fechas 9 2 2 3 3 4 3 2" xfId="49878" xr:uid="{00000000-0005-0000-0000-000050920000}"/>
    <cellStyle name="Fechas 9 2 2 3 3 4 4" xfId="20131" xr:uid="{00000000-0005-0000-0000-000051920000}"/>
    <cellStyle name="Fechas 9 2 2 3 3 4 4 2" xfId="49879" xr:uid="{00000000-0005-0000-0000-000052920000}"/>
    <cellStyle name="Fechas 9 2 2 3 3 4 5" xfId="35538" xr:uid="{00000000-0005-0000-0000-000053920000}"/>
    <cellStyle name="Fechas 9 2 2 3 3 5" xfId="20132" xr:uid="{00000000-0005-0000-0000-000054920000}"/>
    <cellStyle name="Fechas 9 2 2 3 3 5 2" xfId="36927" xr:uid="{00000000-0005-0000-0000-000055920000}"/>
    <cellStyle name="Fechas 9 2 2 3 3 6" xfId="20133" xr:uid="{00000000-0005-0000-0000-000056920000}"/>
    <cellStyle name="Fechas 9 2 2 3 3 6 2" xfId="49880" xr:uid="{00000000-0005-0000-0000-000057920000}"/>
    <cellStyle name="Fechas 9 2 2 3 3 7" xfId="20134" xr:uid="{00000000-0005-0000-0000-000058920000}"/>
    <cellStyle name="Fechas 9 2 2 3 3 7 2" xfId="49881" xr:uid="{00000000-0005-0000-0000-000059920000}"/>
    <cellStyle name="Fechas 9 2 2 3 3 8" xfId="20135" xr:uid="{00000000-0005-0000-0000-00005A920000}"/>
    <cellStyle name="Fechas 9 2 2 3 3 8 2" xfId="49882" xr:uid="{00000000-0005-0000-0000-00005B920000}"/>
    <cellStyle name="Fechas 9 2 2 3 3 9" xfId="31839" xr:uid="{00000000-0005-0000-0000-00005C920000}"/>
    <cellStyle name="Fechas 9 2 2 3 4" xfId="20136" xr:uid="{00000000-0005-0000-0000-00005D920000}"/>
    <cellStyle name="Fechas 9 2 2 3 4 10" xfId="58658" xr:uid="{00000000-0005-0000-0000-00005E920000}"/>
    <cellStyle name="Fechas 9 2 2 3 4 2" xfId="20137" xr:uid="{00000000-0005-0000-0000-00005F920000}"/>
    <cellStyle name="Fechas 9 2 2 3 4 2 2" xfId="20138" xr:uid="{00000000-0005-0000-0000-000060920000}"/>
    <cellStyle name="Fechas 9 2 2 3 4 2 2 2" xfId="38396" xr:uid="{00000000-0005-0000-0000-000061920000}"/>
    <cellStyle name="Fechas 9 2 2 3 4 2 3" xfId="20139" xr:uid="{00000000-0005-0000-0000-000062920000}"/>
    <cellStyle name="Fechas 9 2 2 3 4 2 3 2" xfId="49883" xr:uid="{00000000-0005-0000-0000-000063920000}"/>
    <cellStyle name="Fechas 9 2 2 3 4 2 4" xfId="20140" xr:uid="{00000000-0005-0000-0000-000064920000}"/>
    <cellStyle name="Fechas 9 2 2 3 4 2 4 2" xfId="49884" xr:uid="{00000000-0005-0000-0000-000065920000}"/>
    <cellStyle name="Fechas 9 2 2 3 4 2 5" xfId="33308" xr:uid="{00000000-0005-0000-0000-000066920000}"/>
    <cellStyle name="Fechas 9 2 2 3 4 3" xfId="20141" xr:uid="{00000000-0005-0000-0000-000067920000}"/>
    <cellStyle name="Fechas 9 2 2 3 4 3 2" xfId="20142" xr:uid="{00000000-0005-0000-0000-000068920000}"/>
    <cellStyle name="Fechas 9 2 2 3 4 3 2 2" xfId="39268" xr:uid="{00000000-0005-0000-0000-000069920000}"/>
    <cellStyle name="Fechas 9 2 2 3 4 3 3" xfId="20143" xr:uid="{00000000-0005-0000-0000-00006A920000}"/>
    <cellStyle name="Fechas 9 2 2 3 4 3 3 2" xfId="49885" xr:uid="{00000000-0005-0000-0000-00006B920000}"/>
    <cellStyle name="Fechas 9 2 2 3 4 3 4" xfId="20144" xr:uid="{00000000-0005-0000-0000-00006C920000}"/>
    <cellStyle name="Fechas 9 2 2 3 4 3 4 2" xfId="49886" xr:uid="{00000000-0005-0000-0000-00006D920000}"/>
    <cellStyle name="Fechas 9 2 2 3 4 3 5" xfId="34180" xr:uid="{00000000-0005-0000-0000-00006E920000}"/>
    <cellStyle name="Fechas 9 2 2 3 4 4" xfId="20145" xr:uid="{00000000-0005-0000-0000-00006F920000}"/>
    <cellStyle name="Fechas 9 2 2 3 4 4 2" xfId="20146" xr:uid="{00000000-0005-0000-0000-000070920000}"/>
    <cellStyle name="Fechas 9 2 2 3 4 4 2 2" xfId="40650" xr:uid="{00000000-0005-0000-0000-000071920000}"/>
    <cellStyle name="Fechas 9 2 2 3 4 4 3" xfId="20147" xr:uid="{00000000-0005-0000-0000-000072920000}"/>
    <cellStyle name="Fechas 9 2 2 3 4 4 3 2" xfId="49887" xr:uid="{00000000-0005-0000-0000-000073920000}"/>
    <cellStyle name="Fechas 9 2 2 3 4 4 4" xfId="20148" xr:uid="{00000000-0005-0000-0000-000074920000}"/>
    <cellStyle name="Fechas 9 2 2 3 4 4 4 2" xfId="49888" xr:uid="{00000000-0005-0000-0000-000075920000}"/>
    <cellStyle name="Fechas 9 2 2 3 4 4 5" xfId="35562" xr:uid="{00000000-0005-0000-0000-000076920000}"/>
    <cellStyle name="Fechas 9 2 2 3 4 5" xfId="20149" xr:uid="{00000000-0005-0000-0000-000077920000}"/>
    <cellStyle name="Fechas 9 2 2 3 4 5 2" xfId="36951" xr:uid="{00000000-0005-0000-0000-000078920000}"/>
    <cellStyle name="Fechas 9 2 2 3 4 6" xfId="20150" xr:uid="{00000000-0005-0000-0000-000079920000}"/>
    <cellStyle name="Fechas 9 2 2 3 4 6 2" xfId="49889" xr:uid="{00000000-0005-0000-0000-00007A920000}"/>
    <cellStyle name="Fechas 9 2 2 3 4 7" xfId="20151" xr:uid="{00000000-0005-0000-0000-00007B920000}"/>
    <cellStyle name="Fechas 9 2 2 3 4 7 2" xfId="49890" xr:uid="{00000000-0005-0000-0000-00007C920000}"/>
    <cellStyle name="Fechas 9 2 2 3 4 8" xfId="20152" xr:uid="{00000000-0005-0000-0000-00007D920000}"/>
    <cellStyle name="Fechas 9 2 2 3 4 8 2" xfId="49891" xr:uid="{00000000-0005-0000-0000-00007E920000}"/>
    <cellStyle name="Fechas 9 2 2 3 4 9" xfId="31863" xr:uid="{00000000-0005-0000-0000-00007F920000}"/>
    <cellStyle name="Fechas 9 2 2 3 5" xfId="20153" xr:uid="{00000000-0005-0000-0000-000080920000}"/>
    <cellStyle name="Fechas 9 2 2 3 5 2" xfId="20154" xr:uid="{00000000-0005-0000-0000-000081920000}"/>
    <cellStyle name="Fechas 9 2 2 3 5 2 2" xfId="20155" xr:uid="{00000000-0005-0000-0000-000082920000}"/>
    <cellStyle name="Fechas 9 2 2 3 5 2 2 2" xfId="39041" xr:uid="{00000000-0005-0000-0000-000083920000}"/>
    <cellStyle name="Fechas 9 2 2 3 5 2 3" xfId="20156" xr:uid="{00000000-0005-0000-0000-000084920000}"/>
    <cellStyle name="Fechas 9 2 2 3 5 2 3 2" xfId="49892" xr:uid="{00000000-0005-0000-0000-000085920000}"/>
    <cellStyle name="Fechas 9 2 2 3 5 2 4" xfId="20157" xr:uid="{00000000-0005-0000-0000-000086920000}"/>
    <cellStyle name="Fechas 9 2 2 3 5 2 4 2" xfId="49893" xr:uid="{00000000-0005-0000-0000-000087920000}"/>
    <cellStyle name="Fechas 9 2 2 3 5 2 5" xfId="33953" xr:uid="{00000000-0005-0000-0000-000088920000}"/>
    <cellStyle name="Fechas 9 2 2 3 5 3" xfId="20158" xr:uid="{00000000-0005-0000-0000-000089920000}"/>
    <cellStyle name="Fechas 9 2 2 3 5 3 2" xfId="20159" xr:uid="{00000000-0005-0000-0000-00008A920000}"/>
    <cellStyle name="Fechas 9 2 2 3 5 3 2 2" xfId="40257" xr:uid="{00000000-0005-0000-0000-00008B920000}"/>
    <cellStyle name="Fechas 9 2 2 3 5 3 3" xfId="20160" xr:uid="{00000000-0005-0000-0000-00008C920000}"/>
    <cellStyle name="Fechas 9 2 2 3 5 3 3 2" xfId="49894" xr:uid="{00000000-0005-0000-0000-00008D920000}"/>
    <cellStyle name="Fechas 9 2 2 3 5 3 4" xfId="20161" xr:uid="{00000000-0005-0000-0000-00008E920000}"/>
    <cellStyle name="Fechas 9 2 2 3 5 3 4 2" xfId="49895" xr:uid="{00000000-0005-0000-0000-00008F920000}"/>
    <cellStyle name="Fechas 9 2 2 3 5 3 5" xfId="35169" xr:uid="{00000000-0005-0000-0000-000090920000}"/>
    <cellStyle name="Fechas 9 2 2 3 5 4" xfId="20162" xr:uid="{00000000-0005-0000-0000-000091920000}"/>
    <cellStyle name="Fechas 9 2 2 3 5 4 2" xfId="36558" xr:uid="{00000000-0005-0000-0000-000092920000}"/>
    <cellStyle name="Fechas 9 2 2 3 5 5" xfId="20163" xr:uid="{00000000-0005-0000-0000-000093920000}"/>
    <cellStyle name="Fechas 9 2 2 3 5 5 2" xfId="49896" xr:uid="{00000000-0005-0000-0000-000094920000}"/>
    <cellStyle name="Fechas 9 2 2 3 5 6" xfId="20164" xr:uid="{00000000-0005-0000-0000-000095920000}"/>
    <cellStyle name="Fechas 9 2 2 3 5 6 2" xfId="49897" xr:uid="{00000000-0005-0000-0000-000096920000}"/>
    <cellStyle name="Fechas 9 2 2 3 5 7" xfId="20165" xr:uid="{00000000-0005-0000-0000-000097920000}"/>
    <cellStyle name="Fechas 9 2 2 3 5 7 2" xfId="49898" xr:uid="{00000000-0005-0000-0000-000098920000}"/>
    <cellStyle name="Fechas 9 2 2 3 5 8" xfId="31470" xr:uid="{00000000-0005-0000-0000-000099920000}"/>
    <cellStyle name="Fechas 9 2 2 3 5 9" xfId="58244" xr:uid="{00000000-0005-0000-0000-00009A920000}"/>
    <cellStyle name="Fechas 9 2 2 3 6" xfId="20166" xr:uid="{00000000-0005-0000-0000-00009B920000}"/>
    <cellStyle name="Fechas 9 2 2 3 6 2" xfId="20167" xr:uid="{00000000-0005-0000-0000-00009C920000}"/>
    <cellStyle name="Fechas 9 2 2 3 6 2 2" xfId="37609" xr:uid="{00000000-0005-0000-0000-00009D920000}"/>
    <cellStyle name="Fechas 9 2 2 3 6 3" xfId="20168" xr:uid="{00000000-0005-0000-0000-00009E920000}"/>
    <cellStyle name="Fechas 9 2 2 3 6 3 2" xfId="49899" xr:uid="{00000000-0005-0000-0000-00009F920000}"/>
    <cellStyle name="Fechas 9 2 2 3 6 4" xfId="20169" xr:uid="{00000000-0005-0000-0000-0000A0920000}"/>
    <cellStyle name="Fechas 9 2 2 3 6 4 2" xfId="49900" xr:uid="{00000000-0005-0000-0000-0000A1920000}"/>
    <cellStyle name="Fechas 9 2 2 3 6 5" xfId="32521" xr:uid="{00000000-0005-0000-0000-0000A2920000}"/>
    <cellStyle name="Fechas 9 2 2 3 6 6" xfId="58706" xr:uid="{00000000-0005-0000-0000-0000A3920000}"/>
    <cellStyle name="Fechas 9 2 2 3 7" xfId="20170" xr:uid="{00000000-0005-0000-0000-0000A4920000}"/>
    <cellStyle name="Fechas 9 2 2 3 7 2" xfId="20171" xr:uid="{00000000-0005-0000-0000-0000A5920000}"/>
    <cellStyle name="Fechas 9 2 2 3 7 2 2" xfId="37996" xr:uid="{00000000-0005-0000-0000-0000A6920000}"/>
    <cellStyle name="Fechas 9 2 2 3 7 3" xfId="20172" xr:uid="{00000000-0005-0000-0000-0000A7920000}"/>
    <cellStyle name="Fechas 9 2 2 3 7 3 2" xfId="49901" xr:uid="{00000000-0005-0000-0000-0000A8920000}"/>
    <cellStyle name="Fechas 9 2 2 3 7 4" xfId="20173" xr:uid="{00000000-0005-0000-0000-0000A9920000}"/>
    <cellStyle name="Fechas 9 2 2 3 7 4 2" xfId="49902" xr:uid="{00000000-0005-0000-0000-0000AA920000}"/>
    <cellStyle name="Fechas 9 2 2 3 7 5" xfId="32908" xr:uid="{00000000-0005-0000-0000-0000AB920000}"/>
    <cellStyle name="Fechas 9 2 2 3 8" xfId="20174" xr:uid="{00000000-0005-0000-0000-0000AC920000}"/>
    <cellStyle name="Fechas 9 2 2 3 8 2" xfId="20175" xr:uid="{00000000-0005-0000-0000-0000AD920000}"/>
    <cellStyle name="Fechas 9 2 2 3 8 2 2" xfId="39821" xr:uid="{00000000-0005-0000-0000-0000AE920000}"/>
    <cellStyle name="Fechas 9 2 2 3 8 3" xfId="20176" xr:uid="{00000000-0005-0000-0000-0000AF920000}"/>
    <cellStyle name="Fechas 9 2 2 3 8 3 2" xfId="49903" xr:uid="{00000000-0005-0000-0000-0000B0920000}"/>
    <cellStyle name="Fechas 9 2 2 3 8 4" xfId="20177" xr:uid="{00000000-0005-0000-0000-0000B1920000}"/>
    <cellStyle name="Fechas 9 2 2 3 8 4 2" xfId="49904" xr:uid="{00000000-0005-0000-0000-0000B2920000}"/>
    <cellStyle name="Fechas 9 2 2 3 8 5" xfId="34733" xr:uid="{00000000-0005-0000-0000-0000B3920000}"/>
    <cellStyle name="Fechas 9 2 2 3 9" xfId="20178" xr:uid="{00000000-0005-0000-0000-0000B4920000}"/>
    <cellStyle name="Fechas 9 2 2 3 9 2" xfId="36123" xr:uid="{00000000-0005-0000-0000-0000B5920000}"/>
    <cellStyle name="Fechas 9 2 2 4" xfId="20179" xr:uid="{00000000-0005-0000-0000-0000B6920000}"/>
    <cellStyle name="Fechas 9 2 2 4 10" xfId="20180" xr:uid="{00000000-0005-0000-0000-0000B7920000}"/>
    <cellStyle name="Fechas 9 2 2 4 10 2" xfId="36256" xr:uid="{00000000-0005-0000-0000-0000B8920000}"/>
    <cellStyle name="Fechas 9 2 2 4 11" xfId="20181" xr:uid="{00000000-0005-0000-0000-0000B9920000}"/>
    <cellStyle name="Fechas 9 2 2 4 11 2" xfId="49905" xr:uid="{00000000-0005-0000-0000-0000BA920000}"/>
    <cellStyle name="Fechas 9 2 2 4 12" xfId="20182" xr:uid="{00000000-0005-0000-0000-0000BB920000}"/>
    <cellStyle name="Fechas 9 2 2 4 12 2" xfId="49906" xr:uid="{00000000-0005-0000-0000-0000BC920000}"/>
    <cellStyle name="Fechas 9 2 2 4 13" xfId="30997" xr:uid="{00000000-0005-0000-0000-0000BD920000}"/>
    <cellStyle name="Fechas 9 2 2 4 2" xfId="20183" xr:uid="{00000000-0005-0000-0000-0000BE920000}"/>
    <cellStyle name="Fechas 9 2 2 4 2 10" xfId="20184" xr:uid="{00000000-0005-0000-0000-0000BF920000}"/>
    <cellStyle name="Fechas 9 2 2 4 2 10 2" xfId="49907" xr:uid="{00000000-0005-0000-0000-0000C0920000}"/>
    <cellStyle name="Fechas 9 2 2 4 2 11" xfId="20185" xr:uid="{00000000-0005-0000-0000-0000C1920000}"/>
    <cellStyle name="Fechas 9 2 2 4 2 11 2" xfId="49908" xr:uid="{00000000-0005-0000-0000-0000C2920000}"/>
    <cellStyle name="Fechas 9 2 2 4 2 12" xfId="30977" xr:uid="{00000000-0005-0000-0000-0000C3920000}"/>
    <cellStyle name="Fechas 9 2 2 4 2 2" xfId="20186" xr:uid="{00000000-0005-0000-0000-0000C4920000}"/>
    <cellStyle name="Fechas 9 2 2 4 2 2 2" xfId="20187" xr:uid="{00000000-0005-0000-0000-0000C5920000}"/>
    <cellStyle name="Fechas 9 2 2 4 2 2 2 2" xfId="20188" xr:uid="{00000000-0005-0000-0000-0000C6920000}"/>
    <cellStyle name="Fechas 9 2 2 4 2 2 2 2 2" xfId="38320" xr:uid="{00000000-0005-0000-0000-0000C7920000}"/>
    <cellStyle name="Fechas 9 2 2 4 2 2 2 3" xfId="20189" xr:uid="{00000000-0005-0000-0000-0000C8920000}"/>
    <cellStyle name="Fechas 9 2 2 4 2 2 2 3 2" xfId="49909" xr:uid="{00000000-0005-0000-0000-0000C9920000}"/>
    <cellStyle name="Fechas 9 2 2 4 2 2 2 4" xfId="20190" xr:uid="{00000000-0005-0000-0000-0000CA920000}"/>
    <cellStyle name="Fechas 9 2 2 4 2 2 2 4 2" xfId="49910" xr:uid="{00000000-0005-0000-0000-0000CB920000}"/>
    <cellStyle name="Fechas 9 2 2 4 2 2 2 5" xfId="20191" xr:uid="{00000000-0005-0000-0000-0000CC920000}"/>
    <cellStyle name="Fechas 9 2 2 4 2 2 2 5 2" xfId="49911" xr:uid="{00000000-0005-0000-0000-0000CD920000}"/>
    <cellStyle name="Fechas 9 2 2 4 2 2 2 6" xfId="33232" xr:uid="{00000000-0005-0000-0000-0000CE920000}"/>
    <cellStyle name="Fechas 9 2 2 4 2 2 3" xfId="20192" xr:uid="{00000000-0005-0000-0000-0000CF920000}"/>
    <cellStyle name="Fechas 9 2 2 4 2 2 3 2" xfId="20193" xr:uid="{00000000-0005-0000-0000-0000D0920000}"/>
    <cellStyle name="Fechas 9 2 2 4 2 2 3 2 2" xfId="40574" xr:uid="{00000000-0005-0000-0000-0000D1920000}"/>
    <cellStyle name="Fechas 9 2 2 4 2 2 3 3" xfId="20194" xr:uid="{00000000-0005-0000-0000-0000D2920000}"/>
    <cellStyle name="Fechas 9 2 2 4 2 2 3 3 2" xfId="49912" xr:uid="{00000000-0005-0000-0000-0000D3920000}"/>
    <cellStyle name="Fechas 9 2 2 4 2 2 3 4" xfId="20195" xr:uid="{00000000-0005-0000-0000-0000D4920000}"/>
    <cellStyle name="Fechas 9 2 2 4 2 2 3 4 2" xfId="49913" xr:uid="{00000000-0005-0000-0000-0000D5920000}"/>
    <cellStyle name="Fechas 9 2 2 4 2 2 3 5" xfId="20196" xr:uid="{00000000-0005-0000-0000-0000D6920000}"/>
    <cellStyle name="Fechas 9 2 2 4 2 2 3 5 2" xfId="49914" xr:uid="{00000000-0005-0000-0000-0000D7920000}"/>
    <cellStyle name="Fechas 9 2 2 4 2 2 3 6" xfId="35486" xr:uid="{00000000-0005-0000-0000-0000D8920000}"/>
    <cellStyle name="Fechas 9 2 2 4 2 2 4" xfId="20197" xr:uid="{00000000-0005-0000-0000-0000D9920000}"/>
    <cellStyle name="Fechas 9 2 2 4 2 2 4 2" xfId="36875" xr:uid="{00000000-0005-0000-0000-0000DA920000}"/>
    <cellStyle name="Fechas 9 2 2 4 2 2 5" xfId="31787" xr:uid="{00000000-0005-0000-0000-0000DB920000}"/>
    <cellStyle name="Fechas 9 2 2 4 2 3" xfId="20198" xr:uid="{00000000-0005-0000-0000-0000DC920000}"/>
    <cellStyle name="Fechas 9 2 2 4 2 3 2" xfId="20199" xr:uid="{00000000-0005-0000-0000-0000DD920000}"/>
    <cellStyle name="Fechas 9 2 2 4 2 3 2 2" xfId="20200" xr:uid="{00000000-0005-0000-0000-0000DE920000}"/>
    <cellStyle name="Fechas 9 2 2 4 2 3 2 2 2" xfId="38374" xr:uid="{00000000-0005-0000-0000-0000DF920000}"/>
    <cellStyle name="Fechas 9 2 2 4 2 3 2 3" xfId="20201" xr:uid="{00000000-0005-0000-0000-0000E0920000}"/>
    <cellStyle name="Fechas 9 2 2 4 2 3 2 3 2" xfId="49915" xr:uid="{00000000-0005-0000-0000-0000E1920000}"/>
    <cellStyle name="Fechas 9 2 2 4 2 3 2 4" xfId="20202" xr:uid="{00000000-0005-0000-0000-0000E2920000}"/>
    <cellStyle name="Fechas 9 2 2 4 2 3 2 4 2" xfId="49916" xr:uid="{00000000-0005-0000-0000-0000E3920000}"/>
    <cellStyle name="Fechas 9 2 2 4 2 3 2 5" xfId="33286" xr:uid="{00000000-0005-0000-0000-0000E4920000}"/>
    <cellStyle name="Fechas 9 2 2 4 2 3 3" xfId="20203" xr:uid="{00000000-0005-0000-0000-0000E5920000}"/>
    <cellStyle name="Fechas 9 2 2 4 2 3 3 2" xfId="20204" xr:uid="{00000000-0005-0000-0000-0000E6920000}"/>
    <cellStyle name="Fechas 9 2 2 4 2 3 3 2 2" xfId="39246" xr:uid="{00000000-0005-0000-0000-0000E7920000}"/>
    <cellStyle name="Fechas 9 2 2 4 2 3 3 3" xfId="20205" xr:uid="{00000000-0005-0000-0000-0000E8920000}"/>
    <cellStyle name="Fechas 9 2 2 4 2 3 3 3 2" xfId="49917" xr:uid="{00000000-0005-0000-0000-0000E9920000}"/>
    <cellStyle name="Fechas 9 2 2 4 2 3 3 4" xfId="20206" xr:uid="{00000000-0005-0000-0000-0000EA920000}"/>
    <cellStyle name="Fechas 9 2 2 4 2 3 3 4 2" xfId="49918" xr:uid="{00000000-0005-0000-0000-0000EB920000}"/>
    <cellStyle name="Fechas 9 2 2 4 2 3 3 5" xfId="34158" xr:uid="{00000000-0005-0000-0000-0000EC920000}"/>
    <cellStyle name="Fechas 9 2 2 4 2 3 4" xfId="20207" xr:uid="{00000000-0005-0000-0000-0000ED920000}"/>
    <cellStyle name="Fechas 9 2 2 4 2 3 4 2" xfId="20208" xr:uid="{00000000-0005-0000-0000-0000EE920000}"/>
    <cellStyle name="Fechas 9 2 2 4 2 3 4 2 2" xfId="40628" xr:uid="{00000000-0005-0000-0000-0000EF920000}"/>
    <cellStyle name="Fechas 9 2 2 4 2 3 4 3" xfId="20209" xr:uid="{00000000-0005-0000-0000-0000F0920000}"/>
    <cellStyle name="Fechas 9 2 2 4 2 3 4 3 2" xfId="49919" xr:uid="{00000000-0005-0000-0000-0000F1920000}"/>
    <cellStyle name="Fechas 9 2 2 4 2 3 4 4" xfId="20210" xr:uid="{00000000-0005-0000-0000-0000F2920000}"/>
    <cellStyle name="Fechas 9 2 2 4 2 3 4 4 2" xfId="49920" xr:uid="{00000000-0005-0000-0000-0000F3920000}"/>
    <cellStyle name="Fechas 9 2 2 4 2 3 4 5" xfId="35540" xr:uid="{00000000-0005-0000-0000-0000F4920000}"/>
    <cellStyle name="Fechas 9 2 2 4 2 3 5" xfId="20211" xr:uid="{00000000-0005-0000-0000-0000F5920000}"/>
    <cellStyle name="Fechas 9 2 2 4 2 3 5 2" xfId="36929" xr:uid="{00000000-0005-0000-0000-0000F6920000}"/>
    <cellStyle name="Fechas 9 2 2 4 2 3 6" xfId="20212" xr:uid="{00000000-0005-0000-0000-0000F7920000}"/>
    <cellStyle name="Fechas 9 2 2 4 2 3 6 2" xfId="49921" xr:uid="{00000000-0005-0000-0000-0000F8920000}"/>
    <cellStyle name="Fechas 9 2 2 4 2 3 7" xfId="20213" xr:uid="{00000000-0005-0000-0000-0000F9920000}"/>
    <cellStyle name="Fechas 9 2 2 4 2 3 7 2" xfId="49922" xr:uid="{00000000-0005-0000-0000-0000FA920000}"/>
    <cellStyle name="Fechas 9 2 2 4 2 3 8" xfId="20214" xr:uid="{00000000-0005-0000-0000-0000FB920000}"/>
    <cellStyle name="Fechas 9 2 2 4 2 3 8 2" xfId="49923" xr:uid="{00000000-0005-0000-0000-0000FC920000}"/>
    <cellStyle name="Fechas 9 2 2 4 2 3 9" xfId="31841" xr:uid="{00000000-0005-0000-0000-0000FD920000}"/>
    <cellStyle name="Fechas 9 2 2 4 2 4" xfId="20215" xr:uid="{00000000-0005-0000-0000-0000FE920000}"/>
    <cellStyle name="Fechas 9 2 2 4 2 4 2" xfId="20216" xr:uid="{00000000-0005-0000-0000-0000FF920000}"/>
    <cellStyle name="Fechas 9 2 2 4 2 4 2 2" xfId="20217" xr:uid="{00000000-0005-0000-0000-000000930000}"/>
    <cellStyle name="Fechas 9 2 2 4 2 4 2 2 2" xfId="38394" xr:uid="{00000000-0005-0000-0000-000001930000}"/>
    <cellStyle name="Fechas 9 2 2 4 2 4 2 3" xfId="20218" xr:uid="{00000000-0005-0000-0000-000002930000}"/>
    <cellStyle name="Fechas 9 2 2 4 2 4 2 3 2" xfId="49924" xr:uid="{00000000-0005-0000-0000-000003930000}"/>
    <cellStyle name="Fechas 9 2 2 4 2 4 2 4" xfId="20219" xr:uid="{00000000-0005-0000-0000-000004930000}"/>
    <cellStyle name="Fechas 9 2 2 4 2 4 2 4 2" xfId="49925" xr:uid="{00000000-0005-0000-0000-000005930000}"/>
    <cellStyle name="Fechas 9 2 2 4 2 4 2 5" xfId="33306" xr:uid="{00000000-0005-0000-0000-000006930000}"/>
    <cellStyle name="Fechas 9 2 2 4 2 4 3" xfId="20220" xr:uid="{00000000-0005-0000-0000-000007930000}"/>
    <cellStyle name="Fechas 9 2 2 4 2 4 3 2" xfId="20221" xr:uid="{00000000-0005-0000-0000-000008930000}"/>
    <cellStyle name="Fechas 9 2 2 4 2 4 3 2 2" xfId="39266" xr:uid="{00000000-0005-0000-0000-000009930000}"/>
    <cellStyle name="Fechas 9 2 2 4 2 4 3 3" xfId="20222" xr:uid="{00000000-0005-0000-0000-00000A930000}"/>
    <cellStyle name="Fechas 9 2 2 4 2 4 3 3 2" xfId="49926" xr:uid="{00000000-0005-0000-0000-00000B930000}"/>
    <cellStyle name="Fechas 9 2 2 4 2 4 3 4" xfId="20223" xr:uid="{00000000-0005-0000-0000-00000C930000}"/>
    <cellStyle name="Fechas 9 2 2 4 2 4 3 4 2" xfId="49927" xr:uid="{00000000-0005-0000-0000-00000D930000}"/>
    <cellStyle name="Fechas 9 2 2 4 2 4 3 5" xfId="34178" xr:uid="{00000000-0005-0000-0000-00000E930000}"/>
    <cellStyle name="Fechas 9 2 2 4 2 4 4" xfId="20224" xr:uid="{00000000-0005-0000-0000-00000F930000}"/>
    <cellStyle name="Fechas 9 2 2 4 2 4 4 2" xfId="20225" xr:uid="{00000000-0005-0000-0000-000010930000}"/>
    <cellStyle name="Fechas 9 2 2 4 2 4 4 2 2" xfId="40648" xr:uid="{00000000-0005-0000-0000-000011930000}"/>
    <cellStyle name="Fechas 9 2 2 4 2 4 4 3" xfId="20226" xr:uid="{00000000-0005-0000-0000-000012930000}"/>
    <cellStyle name="Fechas 9 2 2 4 2 4 4 3 2" xfId="49928" xr:uid="{00000000-0005-0000-0000-000013930000}"/>
    <cellStyle name="Fechas 9 2 2 4 2 4 4 4" xfId="20227" xr:uid="{00000000-0005-0000-0000-000014930000}"/>
    <cellStyle name="Fechas 9 2 2 4 2 4 4 4 2" xfId="49929" xr:uid="{00000000-0005-0000-0000-000015930000}"/>
    <cellStyle name="Fechas 9 2 2 4 2 4 4 5" xfId="35560" xr:uid="{00000000-0005-0000-0000-000016930000}"/>
    <cellStyle name="Fechas 9 2 2 4 2 4 5" xfId="20228" xr:uid="{00000000-0005-0000-0000-000017930000}"/>
    <cellStyle name="Fechas 9 2 2 4 2 4 5 2" xfId="36949" xr:uid="{00000000-0005-0000-0000-000018930000}"/>
    <cellStyle name="Fechas 9 2 2 4 2 4 6" xfId="20229" xr:uid="{00000000-0005-0000-0000-000019930000}"/>
    <cellStyle name="Fechas 9 2 2 4 2 4 6 2" xfId="49930" xr:uid="{00000000-0005-0000-0000-00001A930000}"/>
    <cellStyle name="Fechas 9 2 2 4 2 4 7" xfId="20230" xr:uid="{00000000-0005-0000-0000-00001B930000}"/>
    <cellStyle name="Fechas 9 2 2 4 2 4 7 2" xfId="49931" xr:uid="{00000000-0005-0000-0000-00001C930000}"/>
    <cellStyle name="Fechas 9 2 2 4 2 4 8" xfId="20231" xr:uid="{00000000-0005-0000-0000-00001D930000}"/>
    <cellStyle name="Fechas 9 2 2 4 2 4 8 2" xfId="49932" xr:uid="{00000000-0005-0000-0000-00001E930000}"/>
    <cellStyle name="Fechas 9 2 2 4 2 4 9" xfId="31861" xr:uid="{00000000-0005-0000-0000-00001F930000}"/>
    <cellStyle name="Fechas 9 2 2 4 2 5" xfId="20232" xr:uid="{00000000-0005-0000-0000-000020930000}"/>
    <cellStyle name="Fechas 9 2 2 4 2 5 2" xfId="20233" xr:uid="{00000000-0005-0000-0000-000021930000}"/>
    <cellStyle name="Fechas 9 2 2 4 2 5 2 2" xfId="20234" xr:uid="{00000000-0005-0000-0000-000022930000}"/>
    <cellStyle name="Fechas 9 2 2 4 2 5 2 2 2" xfId="39043" xr:uid="{00000000-0005-0000-0000-000023930000}"/>
    <cellStyle name="Fechas 9 2 2 4 2 5 2 3" xfId="20235" xr:uid="{00000000-0005-0000-0000-000024930000}"/>
    <cellStyle name="Fechas 9 2 2 4 2 5 2 3 2" xfId="49933" xr:uid="{00000000-0005-0000-0000-000025930000}"/>
    <cellStyle name="Fechas 9 2 2 4 2 5 2 4" xfId="20236" xr:uid="{00000000-0005-0000-0000-000026930000}"/>
    <cellStyle name="Fechas 9 2 2 4 2 5 2 4 2" xfId="49934" xr:uid="{00000000-0005-0000-0000-000027930000}"/>
    <cellStyle name="Fechas 9 2 2 4 2 5 2 5" xfId="33955" xr:uid="{00000000-0005-0000-0000-000028930000}"/>
    <cellStyle name="Fechas 9 2 2 4 2 5 3" xfId="20237" xr:uid="{00000000-0005-0000-0000-000029930000}"/>
    <cellStyle name="Fechas 9 2 2 4 2 5 3 2" xfId="20238" xr:uid="{00000000-0005-0000-0000-00002A930000}"/>
    <cellStyle name="Fechas 9 2 2 4 2 5 3 2 2" xfId="40259" xr:uid="{00000000-0005-0000-0000-00002B930000}"/>
    <cellStyle name="Fechas 9 2 2 4 2 5 3 3" xfId="20239" xr:uid="{00000000-0005-0000-0000-00002C930000}"/>
    <cellStyle name="Fechas 9 2 2 4 2 5 3 3 2" xfId="49935" xr:uid="{00000000-0005-0000-0000-00002D930000}"/>
    <cellStyle name="Fechas 9 2 2 4 2 5 3 4" xfId="20240" xr:uid="{00000000-0005-0000-0000-00002E930000}"/>
    <cellStyle name="Fechas 9 2 2 4 2 5 3 4 2" xfId="49936" xr:uid="{00000000-0005-0000-0000-00002F930000}"/>
    <cellStyle name="Fechas 9 2 2 4 2 5 3 5" xfId="35171" xr:uid="{00000000-0005-0000-0000-000030930000}"/>
    <cellStyle name="Fechas 9 2 2 4 2 5 4" xfId="20241" xr:uid="{00000000-0005-0000-0000-000031930000}"/>
    <cellStyle name="Fechas 9 2 2 4 2 5 4 2" xfId="36560" xr:uid="{00000000-0005-0000-0000-000032930000}"/>
    <cellStyle name="Fechas 9 2 2 4 2 5 5" xfId="20242" xr:uid="{00000000-0005-0000-0000-000033930000}"/>
    <cellStyle name="Fechas 9 2 2 4 2 5 5 2" xfId="49937" xr:uid="{00000000-0005-0000-0000-000034930000}"/>
    <cellStyle name="Fechas 9 2 2 4 2 5 6" xfId="20243" xr:uid="{00000000-0005-0000-0000-000035930000}"/>
    <cellStyle name="Fechas 9 2 2 4 2 5 6 2" xfId="49938" xr:uid="{00000000-0005-0000-0000-000036930000}"/>
    <cellStyle name="Fechas 9 2 2 4 2 5 7" xfId="20244" xr:uid="{00000000-0005-0000-0000-000037930000}"/>
    <cellStyle name="Fechas 9 2 2 4 2 5 7 2" xfId="49939" xr:uid="{00000000-0005-0000-0000-000038930000}"/>
    <cellStyle name="Fechas 9 2 2 4 2 5 8" xfId="31472" xr:uid="{00000000-0005-0000-0000-000039930000}"/>
    <cellStyle name="Fechas 9 2 2 4 2 6" xfId="20245" xr:uid="{00000000-0005-0000-0000-00003A930000}"/>
    <cellStyle name="Fechas 9 2 2 4 2 6 2" xfId="20246" xr:uid="{00000000-0005-0000-0000-00003B930000}"/>
    <cellStyle name="Fechas 9 2 2 4 2 6 2 2" xfId="37743" xr:uid="{00000000-0005-0000-0000-00003C930000}"/>
    <cellStyle name="Fechas 9 2 2 4 2 6 3" xfId="20247" xr:uid="{00000000-0005-0000-0000-00003D930000}"/>
    <cellStyle name="Fechas 9 2 2 4 2 6 3 2" xfId="49940" xr:uid="{00000000-0005-0000-0000-00003E930000}"/>
    <cellStyle name="Fechas 9 2 2 4 2 6 4" xfId="20248" xr:uid="{00000000-0005-0000-0000-00003F930000}"/>
    <cellStyle name="Fechas 9 2 2 4 2 6 4 2" xfId="49941" xr:uid="{00000000-0005-0000-0000-000040930000}"/>
    <cellStyle name="Fechas 9 2 2 4 2 6 5" xfId="32655" xr:uid="{00000000-0005-0000-0000-000041930000}"/>
    <cellStyle name="Fechas 9 2 2 4 2 7" xfId="20249" xr:uid="{00000000-0005-0000-0000-000042930000}"/>
    <cellStyle name="Fechas 9 2 2 4 2 7 2" xfId="20250" xr:uid="{00000000-0005-0000-0000-000043930000}"/>
    <cellStyle name="Fechas 9 2 2 4 2 7 2 2" xfId="37798" xr:uid="{00000000-0005-0000-0000-000044930000}"/>
    <cellStyle name="Fechas 9 2 2 4 2 7 3" xfId="20251" xr:uid="{00000000-0005-0000-0000-000045930000}"/>
    <cellStyle name="Fechas 9 2 2 4 2 7 3 2" xfId="49942" xr:uid="{00000000-0005-0000-0000-000046930000}"/>
    <cellStyle name="Fechas 9 2 2 4 2 7 4" xfId="20252" xr:uid="{00000000-0005-0000-0000-000047930000}"/>
    <cellStyle name="Fechas 9 2 2 4 2 7 4 2" xfId="49943" xr:uid="{00000000-0005-0000-0000-000048930000}"/>
    <cellStyle name="Fechas 9 2 2 4 2 7 5" xfId="32710" xr:uid="{00000000-0005-0000-0000-000049930000}"/>
    <cellStyle name="Fechas 9 2 2 4 2 8" xfId="20253" xr:uid="{00000000-0005-0000-0000-00004A930000}"/>
    <cellStyle name="Fechas 9 2 2 4 2 8 2" xfId="20254" xr:uid="{00000000-0005-0000-0000-00004B930000}"/>
    <cellStyle name="Fechas 9 2 2 4 2 8 2 2" xfId="39935" xr:uid="{00000000-0005-0000-0000-00004C930000}"/>
    <cellStyle name="Fechas 9 2 2 4 2 8 3" xfId="20255" xr:uid="{00000000-0005-0000-0000-00004D930000}"/>
    <cellStyle name="Fechas 9 2 2 4 2 8 3 2" xfId="49944" xr:uid="{00000000-0005-0000-0000-00004E930000}"/>
    <cellStyle name="Fechas 9 2 2 4 2 8 4" xfId="20256" xr:uid="{00000000-0005-0000-0000-00004F930000}"/>
    <cellStyle name="Fechas 9 2 2 4 2 8 4 2" xfId="49945" xr:uid="{00000000-0005-0000-0000-000050930000}"/>
    <cellStyle name="Fechas 9 2 2 4 2 8 5" xfId="34847" xr:uid="{00000000-0005-0000-0000-000051930000}"/>
    <cellStyle name="Fechas 9 2 2 4 2 9" xfId="20257" xr:uid="{00000000-0005-0000-0000-000052930000}"/>
    <cellStyle name="Fechas 9 2 2 4 2 9 2" xfId="36236" xr:uid="{00000000-0005-0000-0000-000053930000}"/>
    <cellStyle name="Fechas 9 2 2 4 3" xfId="20258" xr:uid="{00000000-0005-0000-0000-000054930000}"/>
    <cellStyle name="Fechas 9 2 2 4 3 2" xfId="20259" xr:uid="{00000000-0005-0000-0000-000055930000}"/>
    <cellStyle name="Fechas 9 2 2 4 3 2 2" xfId="20260" xr:uid="{00000000-0005-0000-0000-000056930000}"/>
    <cellStyle name="Fechas 9 2 2 4 3 2 2 2" xfId="38319" xr:uid="{00000000-0005-0000-0000-000057930000}"/>
    <cellStyle name="Fechas 9 2 2 4 3 2 3" xfId="20261" xr:uid="{00000000-0005-0000-0000-000058930000}"/>
    <cellStyle name="Fechas 9 2 2 4 3 2 3 2" xfId="49946" xr:uid="{00000000-0005-0000-0000-000059930000}"/>
    <cellStyle name="Fechas 9 2 2 4 3 2 4" xfId="20262" xr:uid="{00000000-0005-0000-0000-00005A930000}"/>
    <cellStyle name="Fechas 9 2 2 4 3 2 4 2" xfId="49947" xr:uid="{00000000-0005-0000-0000-00005B930000}"/>
    <cellStyle name="Fechas 9 2 2 4 3 2 5" xfId="20263" xr:uid="{00000000-0005-0000-0000-00005C930000}"/>
    <cellStyle name="Fechas 9 2 2 4 3 2 5 2" xfId="49948" xr:uid="{00000000-0005-0000-0000-00005D930000}"/>
    <cellStyle name="Fechas 9 2 2 4 3 2 6" xfId="33231" xr:uid="{00000000-0005-0000-0000-00005E930000}"/>
    <cellStyle name="Fechas 9 2 2 4 3 3" xfId="20264" xr:uid="{00000000-0005-0000-0000-00005F930000}"/>
    <cellStyle name="Fechas 9 2 2 4 3 3 2" xfId="20265" xr:uid="{00000000-0005-0000-0000-000060930000}"/>
    <cellStyle name="Fechas 9 2 2 4 3 3 2 2" xfId="40573" xr:uid="{00000000-0005-0000-0000-000061930000}"/>
    <cellStyle name="Fechas 9 2 2 4 3 3 3" xfId="20266" xr:uid="{00000000-0005-0000-0000-000062930000}"/>
    <cellStyle name="Fechas 9 2 2 4 3 3 3 2" xfId="49949" xr:uid="{00000000-0005-0000-0000-000063930000}"/>
    <cellStyle name="Fechas 9 2 2 4 3 3 4" xfId="20267" xr:uid="{00000000-0005-0000-0000-000064930000}"/>
    <cellStyle name="Fechas 9 2 2 4 3 3 4 2" xfId="49950" xr:uid="{00000000-0005-0000-0000-000065930000}"/>
    <cellStyle name="Fechas 9 2 2 4 3 3 5" xfId="20268" xr:uid="{00000000-0005-0000-0000-000066930000}"/>
    <cellStyle name="Fechas 9 2 2 4 3 3 5 2" xfId="49951" xr:uid="{00000000-0005-0000-0000-000067930000}"/>
    <cellStyle name="Fechas 9 2 2 4 3 3 6" xfId="35485" xr:uid="{00000000-0005-0000-0000-000068930000}"/>
    <cellStyle name="Fechas 9 2 2 4 3 4" xfId="20269" xr:uid="{00000000-0005-0000-0000-000069930000}"/>
    <cellStyle name="Fechas 9 2 2 4 3 4 2" xfId="36874" xr:uid="{00000000-0005-0000-0000-00006A930000}"/>
    <cellStyle name="Fechas 9 2 2 4 3 5" xfId="31786" xr:uid="{00000000-0005-0000-0000-00006B930000}"/>
    <cellStyle name="Fechas 9 2 2 4 4" xfId="20270" xr:uid="{00000000-0005-0000-0000-00006C930000}"/>
    <cellStyle name="Fechas 9 2 2 4 4 2" xfId="20271" xr:uid="{00000000-0005-0000-0000-00006D930000}"/>
    <cellStyle name="Fechas 9 2 2 4 4 2 2" xfId="20272" xr:uid="{00000000-0005-0000-0000-00006E930000}"/>
    <cellStyle name="Fechas 9 2 2 4 4 2 2 2" xfId="38373" xr:uid="{00000000-0005-0000-0000-00006F930000}"/>
    <cellStyle name="Fechas 9 2 2 4 4 2 3" xfId="20273" xr:uid="{00000000-0005-0000-0000-000070930000}"/>
    <cellStyle name="Fechas 9 2 2 4 4 2 3 2" xfId="49952" xr:uid="{00000000-0005-0000-0000-000071930000}"/>
    <cellStyle name="Fechas 9 2 2 4 4 2 4" xfId="20274" xr:uid="{00000000-0005-0000-0000-000072930000}"/>
    <cellStyle name="Fechas 9 2 2 4 4 2 4 2" xfId="49953" xr:uid="{00000000-0005-0000-0000-000073930000}"/>
    <cellStyle name="Fechas 9 2 2 4 4 2 5" xfId="33285" xr:uid="{00000000-0005-0000-0000-000074930000}"/>
    <cellStyle name="Fechas 9 2 2 4 4 3" xfId="20275" xr:uid="{00000000-0005-0000-0000-000075930000}"/>
    <cellStyle name="Fechas 9 2 2 4 4 3 2" xfId="20276" xr:uid="{00000000-0005-0000-0000-000076930000}"/>
    <cellStyle name="Fechas 9 2 2 4 4 3 2 2" xfId="39245" xr:uid="{00000000-0005-0000-0000-000077930000}"/>
    <cellStyle name="Fechas 9 2 2 4 4 3 3" xfId="20277" xr:uid="{00000000-0005-0000-0000-000078930000}"/>
    <cellStyle name="Fechas 9 2 2 4 4 3 3 2" xfId="49954" xr:uid="{00000000-0005-0000-0000-000079930000}"/>
    <cellStyle name="Fechas 9 2 2 4 4 3 4" xfId="20278" xr:uid="{00000000-0005-0000-0000-00007A930000}"/>
    <cellStyle name="Fechas 9 2 2 4 4 3 4 2" xfId="49955" xr:uid="{00000000-0005-0000-0000-00007B930000}"/>
    <cellStyle name="Fechas 9 2 2 4 4 3 5" xfId="34157" xr:uid="{00000000-0005-0000-0000-00007C930000}"/>
    <cellStyle name="Fechas 9 2 2 4 4 4" xfId="20279" xr:uid="{00000000-0005-0000-0000-00007D930000}"/>
    <cellStyle name="Fechas 9 2 2 4 4 4 2" xfId="20280" xr:uid="{00000000-0005-0000-0000-00007E930000}"/>
    <cellStyle name="Fechas 9 2 2 4 4 4 2 2" xfId="40627" xr:uid="{00000000-0005-0000-0000-00007F930000}"/>
    <cellStyle name="Fechas 9 2 2 4 4 4 3" xfId="20281" xr:uid="{00000000-0005-0000-0000-000080930000}"/>
    <cellStyle name="Fechas 9 2 2 4 4 4 3 2" xfId="49956" xr:uid="{00000000-0005-0000-0000-000081930000}"/>
    <cellStyle name="Fechas 9 2 2 4 4 4 4" xfId="20282" xr:uid="{00000000-0005-0000-0000-000082930000}"/>
    <cellStyle name="Fechas 9 2 2 4 4 4 4 2" xfId="49957" xr:uid="{00000000-0005-0000-0000-000083930000}"/>
    <cellStyle name="Fechas 9 2 2 4 4 4 5" xfId="35539" xr:uid="{00000000-0005-0000-0000-000084930000}"/>
    <cellStyle name="Fechas 9 2 2 4 4 5" xfId="20283" xr:uid="{00000000-0005-0000-0000-000085930000}"/>
    <cellStyle name="Fechas 9 2 2 4 4 5 2" xfId="36928" xr:uid="{00000000-0005-0000-0000-000086930000}"/>
    <cellStyle name="Fechas 9 2 2 4 4 6" xfId="20284" xr:uid="{00000000-0005-0000-0000-000087930000}"/>
    <cellStyle name="Fechas 9 2 2 4 4 6 2" xfId="49958" xr:uid="{00000000-0005-0000-0000-000088930000}"/>
    <cellStyle name="Fechas 9 2 2 4 4 7" xfId="20285" xr:uid="{00000000-0005-0000-0000-000089930000}"/>
    <cellStyle name="Fechas 9 2 2 4 4 7 2" xfId="49959" xr:uid="{00000000-0005-0000-0000-00008A930000}"/>
    <cellStyle name="Fechas 9 2 2 4 4 8" xfId="20286" xr:uid="{00000000-0005-0000-0000-00008B930000}"/>
    <cellStyle name="Fechas 9 2 2 4 4 8 2" xfId="49960" xr:uid="{00000000-0005-0000-0000-00008C930000}"/>
    <cellStyle name="Fechas 9 2 2 4 4 9" xfId="31840" xr:uid="{00000000-0005-0000-0000-00008D930000}"/>
    <cellStyle name="Fechas 9 2 2 4 5" xfId="20287" xr:uid="{00000000-0005-0000-0000-00008E930000}"/>
    <cellStyle name="Fechas 9 2 2 4 5 2" xfId="20288" xr:uid="{00000000-0005-0000-0000-00008F930000}"/>
    <cellStyle name="Fechas 9 2 2 4 5 2 2" xfId="20289" xr:uid="{00000000-0005-0000-0000-000090930000}"/>
    <cellStyle name="Fechas 9 2 2 4 5 2 2 2" xfId="38395" xr:uid="{00000000-0005-0000-0000-000091930000}"/>
    <cellStyle name="Fechas 9 2 2 4 5 2 3" xfId="20290" xr:uid="{00000000-0005-0000-0000-000092930000}"/>
    <cellStyle name="Fechas 9 2 2 4 5 2 3 2" xfId="49961" xr:uid="{00000000-0005-0000-0000-000093930000}"/>
    <cellStyle name="Fechas 9 2 2 4 5 2 4" xfId="20291" xr:uid="{00000000-0005-0000-0000-000094930000}"/>
    <cellStyle name="Fechas 9 2 2 4 5 2 4 2" xfId="49962" xr:uid="{00000000-0005-0000-0000-000095930000}"/>
    <cellStyle name="Fechas 9 2 2 4 5 2 5" xfId="33307" xr:uid="{00000000-0005-0000-0000-000096930000}"/>
    <cellStyle name="Fechas 9 2 2 4 5 3" xfId="20292" xr:uid="{00000000-0005-0000-0000-000097930000}"/>
    <cellStyle name="Fechas 9 2 2 4 5 3 2" xfId="20293" xr:uid="{00000000-0005-0000-0000-000098930000}"/>
    <cellStyle name="Fechas 9 2 2 4 5 3 2 2" xfId="39267" xr:uid="{00000000-0005-0000-0000-000099930000}"/>
    <cellStyle name="Fechas 9 2 2 4 5 3 3" xfId="20294" xr:uid="{00000000-0005-0000-0000-00009A930000}"/>
    <cellStyle name="Fechas 9 2 2 4 5 3 3 2" xfId="49963" xr:uid="{00000000-0005-0000-0000-00009B930000}"/>
    <cellStyle name="Fechas 9 2 2 4 5 3 4" xfId="20295" xr:uid="{00000000-0005-0000-0000-00009C930000}"/>
    <cellStyle name="Fechas 9 2 2 4 5 3 4 2" xfId="49964" xr:uid="{00000000-0005-0000-0000-00009D930000}"/>
    <cellStyle name="Fechas 9 2 2 4 5 3 5" xfId="34179" xr:uid="{00000000-0005-0000-0000-00009E930000}"/>
    <cellStyle name="Fechas 9 2 2 4 5 4" xfId="20296" xr:uid="{00000000-0005-0000-0000-00009F930000}"/>
    <cellStyle name="Fechas 9 2 2 4 5 4 2" xfId="20297" xr:uid="{00000000-0005-0000-0000-0000A0930000}"/>
    <cellStyle name="Fechas 9 2 2 4 5 4 2 2" xfId="40649" xr:uid="{00000000-0005-0000-0000-0000A1930000}"/>
    <cellStyle name="Fechas 9 2 2 4 5 4 3" xfId="20298" xr:uid="{00000000-0005-0000-0000-0000A2930000}"/>
    <cellStyle name="Fechas 9 2 2 4 5 4 3 2" xfId="49965" xr:uid="{00000000-0005-0000-0000-0000A3930000}"/>
    <cellStyle name="Fechas 9 2 2 4 5 4 4" xfId="20299" xr:uid="{00000000-0005-0000-0000-0000A4930000}"/>
    <cellStyle name="Fechas 9 2 2 4 5 4 4 2" xfId="49966" xr:uid="{00000000-0005-0000-0000-0000A5930000}"/>
    <cellStyle name="Fechas 9 2 2 4 5 4 5" xfId="35561" xr:uid="{00000000-0005-0000-0000-0000A6930000}"/>
    <cellStyle name="Fechas 9 2 2 4 5 5" xfId="20300" xr:uid="{00000000-0005-0000-0000-0000A7930000}"/>
    <cellStyle name="Fechas 9 2 2 4 5 5 2" xfId="36950" xr:uid="{00000000-0005-0000-0000-0000A8930000}"/>
    <cellStyle name="Fechas 9 2 2 4 5 6" xfId="20301" xr:uid="{00000000-0005-0000-0000-0000A9930000}"/>
    <cellStyle name="Fechas 9 2 2 4 5 6 2" xfId="49967" xr:uid="{00000000-0005-0000-0000-0000AA930000}"/>
    <cellStyle name="Fechas 9 2 2 4 5 7" xfId="20302" xr:uid="{00000000-0005-0000-0000-0000AB930000}"/>
    <cellStyle name="Fechas 9 2 2 4 5 7 2" xfId="49968" xr:uid="{00000000-0005-0000-0000-0000AC930000}"/>
    <cellStyle name="Fechas 9 2 2 4 5 8" xfId="20303" xr:uid="{00000000-0005-0000-0000-0000AD930000}"/>
    <cellStyle name="Fechas 9 2 2 4 5 8 2" xfId="49969" xr:uid="{00000000-0005-0000-0000-0000AE930000}"/>
    <cellStyle name="Fechas 9 2 2 4 5 9" xfId="31862" xr:uid="{00000000-0005-0000-0000-0000AF930000}"/>
    <cellStyle name="Fechas 9 2 2 4 6" xfId="20304" xr:uid="{00000000-0005-0000-0000-0000B0930000}"/>
    <cellStyle name="Fechas 9 2 2 4 6 2" xfId="20305" xr:uid="{00000000-0005-0000-0000-0000B1930000}"/>
    <cellStyle name="Fechas 9 2 2 4 6 2 2" xfId="20306" xr:uid="{00000000-0005-0000-0000-0000B2930000}"/>
    <cellStyle name="Fechas 9 2 2 4 6 2 2 2" xfId="39042" xr:uid="{00000000-0005-0000-0000-0000B3930000}"/>
    <cellStyle name="Fechas 9 2 2 4 6 2 3" xfId="20307" xr:uid="{00000000-0005-0000-0000-0000B4930000}"/>
    <cellStyle name="Fechas 9 2 2 4 6 2 3 2" xfId="49970" xr:uid="{00000000-0005-0000-0000-0000B5930000}"/>
    <cellStyle name="Fechas 9 2 2 4 6 2 4" xfId="20308" xr:uid="{00000000-0005-0000-0000-0000B6930000}"/>
    <cellStyle name="Fechas 9 2 2 4 6 2 4 2" xfId="49971" xr:uid="{00000000-0005-0000-0000-0000B7930000}"/>
    <cellStyle name="Fechas 9 2 2 4 6 2 5" xfId="33954" xr:uid="{00000000-0005-0000-0000-0000B8930000}"/>
    <cellStyle name="Fechas 9 2 2 4 6 3" xfId="20309" xr:uid="{00000000-0005-0000-0000-0000B9930000}"/>
    <cellStyle name="Fechas 9 2 2 4 6 3 2" xfId="20310" xr:uid="{00000000-0005-0000-0000-0000BA930000}"/>
    <cellStyle name="Fechas 9 2 2 4 6 3 2 2" xfId="40258" xr:uid="{00000000-0005-0000-0000-0000BB930000}"/>
    <cellStyle name="Fechas 9 2 2 4 6 3 3" xfId="20311" xr:uid="{00000000-0005-0000-0000-0000BC930000}"/>
    <cellStyle name="Fechas 9 2 2 4 6 3 3 2" xfId="49972" xr:uid="{00000000-0005-0000-0000-0000BD930000}"/>
    <cellStyle name="Fechas 9 2 2 4 6 3 4" xfId="20312" xr:uid="{00000000-0005-0000-0000-0000BE930000}"/>
    <cellStyle name="Fechas 9 2 2 4 6 3 4 2" xfId="49973" xr:uid="{00000000-0005-0000-0000-0000BF930000}"/>
    <cellStyle name="Fechas 9 2 2 4 6 3 5" xfId="35170" xr:uid="{00000000-0005-0000-0000-0000C0930000}"/>
    <cellStyle name="Fechas 9 2 2 4 6 4" xfId="20313" xr:uid="{00000000-0005-0000-0000-0000C1930000}"/>
    <cellStyle name="Fechas 9 2 2 4 6 4 2" xfId="36559" xr:uid="{00000000-0005-0000-0000-0000C2930000}"/>
    <cellStyle name="Fechas 9 2 2 4 6 5" xfId="20314" xr:uid="{00000000-0005-0000-0000-0000C3930000}"/>
    <cellStyle name="Fechas 9 2 2 4 6 5 2" xfId="49974" xr:uid="{00000000-0005-0000-0000-0000C4930000}"/>
    <cellStyle name="Fechas 9 2 2 4 6 6" xfId="20315" xr:uid="{00000000-0005-0000-0000-0000C5930000}"/>
    <cellStyle name="Fechas 9 2 2 4 6 6 2" xfId="49975" xr:uid="{00000000-0005-0000-0000-0000C6930000}"/>
    <cellStyle name="Fechas 9 2 2 4 6 7" xfId="20316" xr:uid="{00000000-0005-0000-0000-0000C7930000}"/>
    <cellStyle name="Fechas 9 2 2 4 6 7 2" xfId="49976" xr:uid="{00000000-0005-0000-0000-0000C8930000}"/>
    <cellStyle name="Fechas 9 2 2 4 6 8" xfId="31471" xr:uid="{00000000-0005-0000-0000-0000C9930000}"/>
    <cellStyle name="Fechas 9 2 2 4 7" xfId="20317" xr:uid="{00000000-0005-0000-0000-0000CA930000}"/>
    <cellStyle name="Fechas 9 2 2 4 7 2" xfId="20318" xr:uid="{00000000-0005-0000-0000-0000CB930000}"/>
    <cellStyle name="Fechas 9 2 2 4 7 2 2" xfId="37763" xr:uid="{00000000-0005-0000-0000-0000CC930000}"/>
    <cellStyle name="Fechas 9 2 2 4 7 3" xfId="20319" xr:uid="{00000000-0005-0000-0000-0000CD930000}"/>
    <cellStyle name="Fechas 9 2 2 4 7 3 2" xfId="49977" xr:uid="{00000000-0005-0000-0000-0000CE930000}"/>
    <cellStyle name="Fechas 9 2 2 4 7 4" xfId="20320" xr:uid="{00000000-0005-0000-0000-0000CF930000}"/>
    <cellStyle name="Fechas 9 2 2 4 7 4 2" xfId="49978" xr:uid="{00000000-0005-0000-0000-0000D0930000}"/>
    <cellStyle name="Fechas 9 2 2 4 7 5" xfId="32675" xr:uid="{00000000-0005-0000-0000-0000D1930000}"/>
    <cellStyle name="Fechas 9 2 2 4 8" xfId="20321" xr:uid="{00000000-0005-0000-0000-0000D2930000}"/>
    <cellStyle name="Fechas 9 2 2 4 8 2" xfId="20322" xr:uid="{00000000-0005-0000-0000-0000D3930000}"/>
    <cellStyle name="Fechas 9 2 2 4 8 2 2" xfId="37526" xr:uid="{00000000-0005-0000-0000-0000D4930000}"/>
    <cellStyle name="Fechas 9 2 2 4 8 3" xfId="20323" xr:uid="{00000000-0005-0000-0000-0000D5930000}"/>
    <cellStyle name="Fechas 9 2 2 4 8 3 2" xfId="49979" xr:uid="{00000000-0005-0000-0000-0000D6930000}"/>
    <cellStyle name="Fechas 9 2 2 4 8 4" xfId="20324" xr:uid="{00000000-0005-0000-0000-0000D7930000}"/>
    <cellStyle name="Fechas 9 2 2 4 8 4 2" xfId="49980" xr:uid="{00000000-0005-0000-0000-0000D8930000}"/>
    <cellStyle name="Fechas 9 2 2 4 8 5" xfId="32438" xr:uid="{00000000-0005-0000-0000-0000D9930000}"/>
    <cellStyle name="Fechas 9 2 2 4 9" xfId="20325" xr:uid="{00000000-0005-0000-0000-0000DA930000}"/>
    <cellStyle name="Fechas 9 2 2 4 9 2" xfId="20326" xr:uid="{00000000-0005-0000-0000-0000DB930000}"/>
    <cellStyle name="Fechas 9 2 2 4 9 2 2" xfId="39955" xr:uid="{00000000-0005-0000-0000-0000DC930000}"/>
    <cellStyle name="Fechas 9 2 2 4 9 3" xfId="20327" xr:uid="{00000000-0005-0000-0000-0000DD930000}"/>
    <cellStyle name="Fechas 9 2 2 4 9 3 2" xfId="49981" xr:uid="{00000000-0005-0000-0000-0000DE930000}"/>
    <cellStyle name="Fechas 9 2 2 4 9 4" xfId="20328" xr:uid="{00000000-0005-0000-0000-0000DF930000}"/>
    <cellStyle name="Fechas 9 2 2 4 9 4 2" xfId="49982" xr:uid="{00000000-0005-0000-0000-0000E0930000}"/>
    <cellStyle name="Fechas 9 2 2 4 9 5" xfId="34867" xr:uid="{00000000-0005-0000-0000-0000E1930000}"/>
    <cellStyle name="Fechas 9 2 2 5" xfId="20329" xr:uid="{00000000-0005-0000-0000-0000E2930000}"/>
    <cellStyle name="Fechas 9 2 2 5 2" xfId="20330" xr:uid="{00000000-0005-0000-0000-0000E3930000}"/>
    <cellStyle name="Fechas 9 2 2 5 2 2" xfId="20331" xr:uid="{00000000-0005-0000-0000-0000E4930000}"/>
    <cellStyle name="Fechas 9 2 2 5 2 2 2" xfId="38315" xr:uid="{00000000-0005-0000-0000-0000E5930000}"/>
    <cellStyle name="Fechas 9 2 2 5 2 3" xfId="20332" xr:uid="{00000000-0005-0000-0000-0000E6930000}"/>
    <cellStyle name="Fechas 9 2 2 5 2 3 2" xfId="49983" xr:uid="{00000000-0005-0000-0000-0000E7930000}"/>
    <cellStyle name="Fechas 9 2 2 5 2 4" xfId="20333" xr:uid="{00000000-0005-0000-0000-0000E8930000}"/>
    <cellStyle name="Fechas 9 2 2 5 2 4 2" xfId="49984" xr:uid="{00000000-0005-0000-0000-0000E9930000}"/>
    <cellStyle name="Fechas 9 2 2 5 2 5" xfId="20334" xr:uid="{00000000-0005-0000-0000-0000EA930000}"/>
    <cellStyle name="Fechas 9 2 2 5 2 5 2" xfId="49985" xr:uid="{00000000-0005-0000-0000-0000EB930000}"/>
    <cellStyle name="Fechas 9 2 2 5 2 6" xfId="33227" xr:uid="{00000000-0005-0000-0000-0000EC930000}"/>
    <cellStyle name="Fechas 9 2 2 5 3" xfId="20335" xr:uid="{00000000-0005-0000-0000-0000ED930000}"/>
    <cellStyle name="Fechas 9 2 2 5 3 2" xfId="20336" xr:uid="{00000000-0005-0000-0000-0000EE930000}"/>
    <cellStyle name="Fechas 9 2 2 5 3 2 2" xfId="40569" xr:uid="{00000000-0005-0000-0000-0000EF930000}"/>
    <cellStyle name="Fechas 9 2 2 5 3 3" xfId="20337" xr:uid="{00000000-0005-0000-0000-0000F0930000}"/>
    <cellStyle name="Fechas 9 2 2 5 3 3 2" xfId="49986" xr:uid="{00000000-0005-0000-0000-0000F1930000}"/>
    <cellStyle name="Fechas 9 2 2 5 3 4" xfId="20338" xr:uid="{00000000-0005-0000-0000-0000F2930000}"/>
    <cellStyle name="Fechas 9 2 2 5 3 4 2" xfId="49987" xr:uid="{00000000-0005-0000-0000-0000F3930000}"/>
    <cellStyle name="Fechas 9 2 2 5 3 5" xfId="20339" xr:uid="{00000000-0005-0000-0000-0000F4930000}"/>
    <cellStyle name="Fechas 9 2 2 5 3 5 2" xfId="49988" xr:uid="{00000000-0005-0000-0000-0000F5930000}"/>
    <cellStyle name="Fechas 9 2 2 5 3 6" xfId="35481" xr:uid="{00000000-0005-0000-0000-0000F6930000}"/>
    <cellStyle name="Fechas 9 2 2 5 4" xfId="20340" xr:uid="{00000000-0005-0000-0000-0000F7930000}"/>
    <cellStyle name="Fechas 9 2 2 5 4 2" xfId="36870" xr:uid="{00000000-0005-0000-0000-0000F8930000}"/>
    <cellStyle name="Fechas 9 2 2 5 5" xfId="31782" xr:uid="{00000000-0005-0000-0000-0000F9930000}"/>
    <cellStyle name="Fechas 9 2 2 6" xfId="20341" xr:uid="{00000000-0005-0000-0000-0000FA930000}"/>
    <cellStyle name="Fechas 9 2 2 6 2" xfId="20342" xr:uid="{00000000-0005-0000-0000-0000FB930000}"/>
    <cellStyle name="Fechas 9 2 2 6 2 2" xfId="20343" xr:uid="{00000000-0005-0000-0000-0000FC930000}"/>
    <cellStyle name="Fechas 9 2 2 6 2 2 2" xfId="38369" xr:uid="{00000000-0005-0000-0000-0000FD930000}"/>
    <cellStyle name="Fechas 9 2 2 6 2 3" xfId="20344" xr:uid="{00000000-0005-0000-0000-0000FE930000}"/>
    <cellStyle name="Fechas 9 2 2 6 2 3 2" xfId="49989" xr:uid="{00000000-0005-0000-0000-0000FF930000}"/>
    <cellStyle name="Fechas 9 2 2 6 2 4" xfId="20345" xr:uid="{00000000-0005-0000-0000-000000940000}"/>
    <cellStyle name="Fechas 9 2 2 6 2 4 2" xfId="49990" xr:uid="{00000000-0005-0000-0000-000001940000}"/>
    <cellStyle name="Fechas 9 2 2 6 2 5" xfId="33281" xr:uid="{00000000-0005-0000-0000-000002940000}"/>
    <cellStyle name="Fechas 9 2 2 6 3" xfId="20346" xr:uid="{00000000-0005-0000-0000-000003940000}"/>
    <cellStyle name="Fechas 9 2 2 6 3 2" xfId="20347" xr:uid="{00000000-0005-0000-0000-000004940000}"/>
    <cellStyle name="Fechas 9 2 2 6 3 2 2" xfId="39241" xr:uid="{00000000-0005-0000-0000-000005940000}"/>
    <cellStyle name="Fechas 9 2 2 6 3 3" xfId="20348" xr:uid="{00000000-0005-0000-0000-000006940000}"/>
    <cellStyle name="Fechas 9 2 2 6 3 3 2" xfId="49991" xr:uid="{00000000-0005-0000-0000-000007940000}"/>
    <cellStyle name="Fechas 9 2 2 6 3 4" xfId="20349" xr:uid="{00000000-0005-0000-0000-000008940000}"/>
    <cellStyle name="Fechas 9 2 2 6 3 4 2" xfId="49992" xr:uid="{00000000-0005-0000-0000-000009940000}"/>
    <cellStyle name="Fechas 9 2 2 6 3 5" xfId="34153" xr:uid="{00000000-0005-0000-0000-00000A940000}"/>
    <cellStyle name="Fechas 9 2 2 6 4" xfId="20350" xr:uid="{00000000-0005-0000-0000-00000B940000}"/>
    <cellStyle name="Fechas 9 2 2 6 4 2" xfId="20351" xr:uid="{00000000-0005-0000-0000-00000C940000}"/>
    <cellStyle name="Fechas 9 2 2 6 4 2 2" xfId="40623" xr:uid="{00000000-0005-0000-0000-00000D940000}"/>
    <cellStyle name="Fechas 9 2 2 6 4 3" xfId="20352" xr:uid="{00000000-0005-0000-0000-00000E940000}"/>
    <cellStyle name="Fechas 9 2 2 6 4 3 2" xfId="49993" xr:uid="{00000000-0005-0000-0000-00000F940000}"/>
    <cellStyle name="Fechas 9 2 2 6 4 4" xfId="20353" xr:uid="{00000000-0005-0000-0000-000010940000}"/>
    <cellStyle name="Fechas 9 2 2 6 4 4 2" xfId="49994" xr:uid="{00000000-0005-0000-0000-000011940000}"/>
    <cellStyle name="Fechas 9 2 2 6 4 5" xfId="35535" xr:uid="{00000000-0005-0000-0000-000012940000}"/>
    <cellStyle name="Fechas 9 2 2 6 5" xfId="20354" xr:uid="{00000000-0005-0000-0000-000013940000}"/>
    <cellStyle name="Fechas 9 2 2 6 5 2" xfId="36924" xr:uid="{00000000-0005-0000-0000-000014940000}"/>
    <cellStyle name="Fechas 9 2 2 6 6" xfId="20355" xr:uid="{00000000-0005-0000-0000-000015940000}"/>
    <cellStyle name="Fechas 9 2 2 6 6 2" xfId="49995" xr:uid="{00000000-0005-0000-0000-000016940000}"/>
    <cellStyle name="Fechas 9 2 2 6 7" xfId="20356" xr:uid="{00000000-0005-0000-0000-000017940000}"/>
    <cellStyle name="Fechas 9 2 2 6 7 2" xfId="49996" xr:uid="{00000000-0005-0000-0000-000018940000}"/>
    <cellStyle name="Fechas 9 2 2 6 8" xfId="20357" xr:uid="{00000000-0005-0000-0000-000019940000}"/>
    <cellStyle name="Fechas 9 2 2 6 8 2" xfId="49997" xr:uid="{00000000-0005-0000-0000-00001A940000}"/>
    <cellStyle name="Fechas 9 2 2 6 9" xfId="31836" xr:uid="{00000000-0005-0000-0000-00001B940000}"/>
    <cellStyle name="Fechas 9 2 2 7" xfId="20358" xr:uid="{00000000-0005-0000-0000-00001C940000}"/>
    <cellStyle name="Fechas 9 2 2 7 2" xfId="20359" xr:uid="{00000000-0005-0000-0000-00001D940000}"/>
    <cellStyle name="Fechas 9 2 2 7 2 2" xfId="20360" xr:uid="{00000000-0005-0000-0000-00001E940000}"/>
    <cellStyle name="Fechas 9 2 2 7 2 2 2" xfId="38399" xr:uid="{00000000-0005-0000-0000-00001F940000}"/>
    <cellStyle name="Fechas 9 2 2 7 2 3" xfId="20361" xr:uid="{00000000-0005-0000-0000-000020940000}"/>
    <cellStyle name="Fechas 9 2 2 7 2 3 2" xfId="49998" xr:uid="{00000000-0005-0000-0000-000021940000}"/>
    <cellStyle name="Fechas 9 2 2 7 2 4" xfId="20362" xr:uid="{00000000-0005-0000-0000-000022940000}"/>
    <cellStyle name="Fechas 9 2 2 7 2 4 2" xfId="49999" xr:uid="{00000000-0005-0000-0000-000023940000}"/>
    <cellStyle name="Fechas 9 2 2 7 2 5" xfId="33311" xr:uid="{00000000-0005-0000-0000-000024940000}"/>
    <cellStyle name="Fechas 9 2 2 7 3" xfId="20363" xr:uid="{00000000-0005-0000-0000-000025940000}"/>
    <cellStyle name="Fechas 9 2 2 7 3 2" xfId="20364" xr:uid="{00000000-0005-0000-0000-000026940000}"/>
    <cellStyle name="Fechas 9 2 2 7 3 2 2" xfId="39271" xr:uid="{00000000-0005-0000-0000-000027940000}"/>
    <cellStyle name="Fechas 9 2 2 7 3 3" xfId="20365" xr:uid="{00000000-0005-0000-0000-000028940000}"/>
    <cellStyle name="Fechas 9 2 2 7 3 3 2" xfId="50000" xr:uid="{00000000-0005-0000-0000-000029940000}"/>
    <cellStyle name="Fechas 9 2 2 7 3 4" xfId="20366" xr:uid="{00000000-0005-0000-0000-00002A940000}"/>
    <cellStyle name="Fechas 9 2 2 7 3 4 2" xfId="50001" xr:uid="{00000000-0005-0000-0000-00002B940000}"/>
    <cellStyle name="Fechas 9 2 2 7 3 5" xfId="34183" xr:uid="{00000000-0005-0000-0000-00002C940000}"/>
    <cellStyle name="Fechas 9 2 2 7 4" xfId="20367" xr:uid="{00000000-0005-0000-0000-00002D940000}"/>
    <cellStyle name="Fechas 9 2 2 7 4 2" xfId="20368" xr:uid="{00000000-0005-0000-0000-00002E940000}"/>
    <cellStyle name="Fechas 9 2 2 7 4 2 2" xfId="40653" xr:uid="{00000000-0005-0000-0000-00002F940000}"/>
    <cellStyle name="Fechas 9 2 2 7 4 3" xfId="20369" xr:uid="{00000000-0005-0000-0000-000030940000}"/>
    <cellStyle name="Fechas 9 2 2 7 4 3 2" xfId="50002" xr:uid="{00000000-0005-0000-0000-000031940000}"/>
    <cellStyle name="Fechas 9 2 2 7 4 4" xfId="20370" xr:uid="{00000000-0005-0000-0000-000032940000}"/>
    <cellStyle name="Fechas 9 2 2 7 4 4 2" xfId="50003" xr:uid="{00000000-0005-0000-0000-000033940000}"/>
    <cellStyle name="Fechas 9 2 2 7 4 5" xfId="35565" xr:uid="{00000000-0005-0000-0000-000034940000}"/>
    <cellStyle name="Fechas 9 2 2 7 5" xfId="20371" xr:uid="{00000000-0005-0000-0000-000035940000}"/>
    <cellStyle name="Fechas 9 2 2 7 5 2" xfId="36954" xr:uid="{00000000-0005-0000-0000-000036940000}"/>
    <cellStyle name="Fechas 9 2 2 7 6" xfId="20372" xr:uid="{00000000-0005-0000-0000-000037940000}"/>
    <cellStyle name="Fechas 9 2 2 7 6 2" xfId="50004" xr:uid="{00000000-0005-0000-0000-000038940000}"/>
    <cellStyle name="Fechas 9 2 2 7 7" xfId="20373" xr:uid="{00000000-0005-0000-0000-000039940000}"/>
    <cellStyle name="Fechas 9 2 2 7 7 2" xfId="50005" xr:uid="{00000000-0005-0000-0000-00003A940000}"/>
    <cellStyle name="Fechas 9 2 2 7 8" xfId="20374" xr:uid="{00000000-0005-0000-0000-00003B940000}"/>
    <cellStyle name="Fechas 9 2 2 7 8 2" xfId="50006" xr:uid="{00000000-0005-0000-0000-00003C940000}"/>
    <cellStyle name="Fechas 9 2 2 7 9" xfId="31866" xr:uid="{00000000-0005-0000-0000-00003D940000}"/>
    <cellStyle name="Fechas 9 2 2 8" xfId="20375" xr:uid="{00000000-0005-0000-0000-00003E940000}"/>
    <cellStyle name="Fechas 9 2 2 8 2" xfId="20376" xr:uid="{00000000-0005-0000-0000-00003F940000}"/>
    <cellStyle name="Fechas 9 2 2 8 2 2" xfId="20377" xr:uid="{00000000-0005-0000-0000-000040940000}"/>
    <cellStyle name="Fechas 9 2 2 8 2 2 2" xfId="39038" xr:uid="{00000000-0005-0000-0000-000041940000}"/>
    <cellStyle name="Fechas 9 2 2 8 2 3" xfId="20378" xr:uid="{00000000-0005-0000-0000-000042940000}"/>
    <cellStyle name="Fechas 9 2 2 8 2 3 2" xfId="50007" xr:uid="{00000000-0005-0000-0000-000043940000}"/>
    <cellStyle name="Fechas 9 2 2 8 2 4" xfId="20379" xr:uid="{00000000-0005-0000-0000-000044940000}"/>
    <cellStyle name="Fechas 9 2 2 8 2 4 2" xfId="50008" xr:uid="{00000000-0005-0000-0000-000045940000}"/>
    <cellStyle name="Fechas 9 2 2 8 2 5" xfId="33950" xr:uid="{00000000-0005-0000-0000-000046940000}"/>
    <cellStyle name="Fechas 9 2 2 8 3" xfId="20380" xr:uid="{00000000-0005-0000-0000-000047940000}"/>
    <cellStyle name="Fechas 9 2 2 8 3 2" xfId="20381" xr:uid="{00000000-0005-0000-0000-000048940000}"/>
    <cellStyle name="Fechas 9 2 2 8 3 2 2" xfId="40254" xr:uid="{00000000-0005-0000-0000-000049940000}"/>
    <cellStyle name="Fechas 9 2 2 8 3 3" xfId="20382" xr:uid="{00000000-0005-0000-0000-00004A940000}"/>
    <cellStyle name="Fechas 9 2 2 8 3 3 2" xfId="50009" xr:uid="{00000000-0005-0000-0000-00004B940000}"/>
    <cellStyle name="Fechas 9 2 2 8 3 4" xfId="20383" xr:uid="{00000000-0005-0000-0000-00004C940000}"/>
    <cellStyle name="Fechas 9 2 2 8 3 4 2" xfId="50010" xr:uid="{00000000-0005-0000-0000-00004D940000}"/>
    <cellStyle name="Fechas 9 2 2 8 3 5" xfId="35166" xr:uid="{00000000-0005-0000-0000-00004E940000}"/>
    <cellStyle name="Fechas 9 2 2 8 4" xfId="20384" xr:uid="{00000000-0005-0000-0000-00004F940000}"/>
    <cellStyle name="Fechas 9 2 2 8 4 2" xfId="36555" xr:uid="{00000000-0005-0000-0000-000050940000}"/>
    <cellStyle name="Fechas 9 2 2 8 5" xfId="20385" xr:uid="{00000000-0005-0000-0000-000051940000}"/>
    <cellStyle name="Fechas 9 2 2 8 5 2" xfId="50011" xr:uid="{00000000-0005-0000-0000-000052940000}"/>
    <cellStyle name="Fechas 9 2 2 8 6" xfId="20386" xr:uid="{00000000-0005-0000-0000-000053940000}"/>
    <cellStyle name="Fechas 9 2 2 8 6 2" xfId="50012" xr:uid="{00000000-0005-0000-0000-000054940000}"/>
    <cellStyle name="Fechas 9 2 2 8 7" xfId="20387" xr:uid="{00000000-0005-0000-0000-000055940000}"/>
    <cellStyle name="Fechas 9 2 2 8 7 2" xfId="50013" xr:uid="{00000000-0005-0000-0000-000056940000}"/>
    <cellStyle name="Fechas 9 2 2 8 8" xfId="31467" xr:uid="{00000000-0005-0000-0000-000057940000}"/>
    <cellStyle name="Fechas 9 2 2 9" xfId="20388" xr:uid="{00000000-0005-0000-0000-000058940000}"/>
    <cellStyle name="Fechas 9 2 2 9 2" xfId="20389" xr:uid="{00000000-0005-0000-0000-000059940000}"/>
    <cellStyle name="Fechas 9 2 2 9 2 2" xfId="37599" xr:uid="{00000000-0005-0000-0000-00005A940000}"/>
    <cellStyle name="Fechas 9 2 2 9 3" xfId="20390" xr:uid="{00000000-0005-0000-0000-00005B940000}"/>
    <cellStyle name="Fechas 9 2 2 9 3 2" xfId="50014" xr:uid="{00000000-0005-0000-0000-00005C940000}"/>
    <cellStyle name="Fechas 9 2 2 9 4" xfId="20391" xr:uid="{00000000-0005-0000-0000-00005D940000}"/>
    <cellStyle name="Fechas 9 2 2 9 4 2" xfId="50015" xr:uid="{00000000-0005-0000-0000-00005E940000}"/>
    <cellStyle name="Fechas 9 2 2 9 5" xfId="32511" xr:uid="{00000000-0005-0000-0000-00005F940000}"/>
    <cellStyle name="Fechas 9 2 3" xfId="20392" xr:uid="{00000000-0005-0000-0000-000060940000}"/>
    <cellStyle name="Fechas 9 2 3 10" xfId="20393" xr:uid="{00000000-0005-0000-0000-000061940000}"/>
    <cellStyle name="Fechas 9 2 3 10 2" xfId="50016" xr:uid="{00000000-0005-0000-0000-000062940000}"/>
    <cellStyle name="Fechas 9 2 3 11" xfId="20394" xr:uid="{00000000-0005-0000-0000-000063940000}"/>
    <cellStyle name="Fechas 9 2 3 11 2" xfId="50017" xr:uid="{00000000-0005-0000-0000-000064940000}"/>
    <cellStyle name="Fechas 9 2 3 12" xfId="30789" xr:uid="{00000000-0005-0000-0000-000065940000}"/>
    <cellStyle name="Fechas 9 2 3 2" xfId="20395" xr:uid="{00000000-0005-0000-0000-000066940000}"/>
    <cellStyle name="Fechas 9 2 3 2 2" xfId="20396" xr:uid="{00000000-0005-0000-0000-000067940000}"/>
    <cellStyle name="Fechas 9 2 3 2 2 2" xfId="20397" xr:uid="{00000000-0005-0000-0000-000068940000}"/>
    <cellStyle name="Fechas 9 2 3 2 2 2 2" xfId="38321" xr:uid="{00000000-0005-0000-0000-000069940000}"/>
    <cellStyle name="Fechas 9 2 3 2 2 3" xfId="20398" xr:uid="{00000000-0005-0000-0000-00006A940000}"/>
    <cellStyle name="Fechas 9 2 3 2 2 3 2" xfId="50018" xr:uid="{00000000-0005-0000-0000-00006B940000}"/>
    <cellStyle name="Fechas 9 2 3 2 2 4" xfId="20399" xr:uid="{00000000-0005-0000-0000-00006C940000}"/>
    <cellStyle name="Fechas 9 2 3 2 2 4 2" xfId="50019" xr:uid="{00000000-0005-0000-0000-00006D940000}"/>
    <cellStyle name="Fechas 9 2 3 2 2 5" xfId="20400" xr:uid="{00000000-0005-0000-0000-00006E940000}"/>
    <cellStyle name="Fechas 9 2 3 2 2 5 2" xfId="50020" xr:uid="{00000000-0005-0000-0000-00006F940000}"/>
    <cellStyle name="Fechas 9 2 3 2 2 6" xfId="33233" xr:uid="{00000000-0005-0000-0000-000070940000}"/>
    <cellStyle name="Fechas 9 2 3 2 3" xfId="20401" xr:uid="{00000000-0005-0000-0000-000071940000}"/>
    <cellStyle name="Fechas 9 2 3 2 3 2" xfId="20402" xr:uid="{00000000-0005-0000-0000-000072940000}"/>
    <cellStyle name="Fechas 9 2 3 2 3 2 2" xfId="40575" xr:uid="{00000000-0005-0000-0000-000073940000}"/>
    <cellStyle name="Fechas 9 2 3 2 3 3" xfId="20403" xr:uid="{00000000-0005-0000-0000-000074940000}"/>
    <cellStyle name="Fechas 9 2 3 2 3 3 2" xfId="50021" xr:uid="{00000000-0005-0000-0000-000075940000}"/>
    <cellStyle name="Fechas 9 2 3 2 3 4" xfId="20404" xr:uid="{00000000-0005-0000-0000-000076940000}"/>
    <cellStyle name="Fechas 9 2 3 2 3 4 2" xfId="50022" xr:uid="{00000000-0005-0000-0000-000077940000}"/>
    <cellStyle name="Fechas 9 2 3 2 3 5" xfId="20405" xr:uid="{00000000-0005-0000-0000-000078940000}"/>
    <cellStyle name="Fechas 9 2 3 2 3 5 2" xfId="50023" xr:uid="{00000000-0005-0000-0000-000079940000}"/>
    <cellStyle name="Fechas 9 2 3 2 3 6" xfId="35487" xr:uid="{00000000-0005-0000-0000-00007A940000}"/>
    <cellStyle name="Fechas 9 2 3 2 4" xfId="20406" xr:uid="{00000000-0005-0000-0000-00007B940000}"/>
    <cellStyle name="Fechas 9 2 3 2 4 2" xfId="36876" xr:uid="{00000000-0005-0000-0000-00007C940000}"/>
    <cellStyle name="Fechas 9 2 3 2 5" xfId="31788" xr:uid="{00000000-0005-0000-0000-00007D940000}"/>
    <cellStyle name="Fechas 9 2 3 3" xfId="20407" xr:uid="{00000000-0005-0000-0000-00007E940000}"/>
    <cellStyle name="Fechas 9 2 3 3 2" xfId="20408" xr:uid="{00000000-0005-0000-0000-00007F940000}"/>
    <cellStyle name="Fechas 9 2 3 3 2 2" xfId="20409" xr:uid="{00000000-0005-0000-0000-000080940000}"/>
    <cellStyle name="Fechas 9 2 3 3 2 2 2" xfId="38375" xr:uid="{00000000-0005-0000-0000-000081940000}"/>
    <cellStyle name="Fechas 9 2 3 3 2 3" xfId="20410" xr:uid="{00000000-0005-0000-0000-000082940000}"/>
    <cellStyle name="Fechas 9 2 3 3 2 3 2" xfId="50024" xr:uid="{00000000-0005-0000-0000-000083940000}"/>
    <cellStyle name="Fechas 9 2 3 3 2 4" xfId="20411" xr:uid="{00000000-0005-0000-0000-000084940000}"/>
    <cellStyle name="Fechas 9 2 3 3 2 4 2" xfId="50025" xr:uid="{00000000-0005-0000-0000-000085940000}"/>
    <cellStyle name="Fechas 9 2 3 3 2 5" xfId="33287" xr:uid="{00000000-0005-0000-0000-000086940000}"/>
    <cellStyle name="Fechas 9 2 3 3 3" xfId="20412" xr:uid="{00000000-0005-0000-0000-000087940000}"/>
    <cellStyle name="Fechas 9 2 3 3 3 2" xfId="20413" xr:uid="{00000000-0005-0000-0000-000088940000}"/>
    <cellStyle name="Fechas 9 2 3 3 3 2 2" xfId="39247" xr:uid="{00000000-0005-0000-0000-000089940000}"/>
    <cellStyle name="Fechas 9 2 3 3 3 3" xfId="20414" xr:uid="{00000000-0005-0000-0000-00008A940000}"/>
    <cellStyle name="Fechas 9 2 3 3 3 3 2" xfId="50026" xr:uid="{00000000-0005-0000-0000-00008B940000}"/>
    <cellStyle name="Fechas 9 2 3 3 3 4" xfId="20415" xr:uid="{00000000-0005-0000-0000-00008C940000}"/>
    <cellStyle name="Fechas 9 2 3 3 3 4 2" xfId="50027" xr:uid="{00000000-0005-0000-0000-00008D940000}"/>
    <cellStyle name="Fechas 9 2 3 3 3 5" xfId="34159" xr:uid="{00000000-0005-0000-0000-00008E940000}"/>
    <cellStyle name="Fechas 9 2 3 3 4" xfId="20416" xr:uid="{00000000-0005-0000-0000-00008F940000}"/>
    <cellStyle name="Fechas 9 2 3 3 4 2" xfId="20417" xr:uid="{00000000-0005-0000-0000-000090940000}"/>
    <cellStyle name="Fechas 9 2 3 3 4 2 2" xfId="40629" xr:uid="{00000000-0005-0000-0000-000091940000}"/>
    <cellStyle name="Fechas 9 2 3 3 4 3" xfId="20418" xr:uid="{00000000-0005-0000-0000-000092940000}"/>
    <cellStyle name="Fechas 9 2 3 3 4 3 2" xfId="50028" xr:uid="{00000000-0005-0000-0000-000093940000}"/>
    <cellStyle name="Fechas 9 2 3 3 4 4" xfId="20419" xr:uid="{00000000-0005-0000-0000-000094940000}"/>
    <cellStyle name="Fechas 9 2 3 3 4 4 2" xfId="50029" xr:uid="{00000000-0005-0000-0000-000095940000}"/>
    <cellStyle name="Fechas 9 2 3 3 4 5" xfId="35541" xr:uid="{00000000-0005-0000-0000-000096940000}"/>
    <cellStyle name="Fechas 9 2 3 3 5" xfId="20420" xr:uid="{00000000-0005-0000-0000-000097940000}"/>
    <cellStyle name="Fechas 9 2 3 3 5 2" xfId="36930" xr:uid="{00000000-0005-0000-0000-000098940000}"/>
    <cellStyle name="Fechas 9 2 3 3 6" xfId="20421" xr:uid="{00000000-0005-0000-0000-000099940000}"/>
    <cellStyle name="Fechas 9 2 3 3 6 2" xfId="50030" xr:uid="{00000000-0005-0000-0000-00009A940000}"/>
    <cellStyle name="Fechas 9 2 3 3 7" xfId="20422" xr:uid="{00000000-0005-0000-0000-00009B940000}"/>
    <cellStyle name="Fechas 9 2 3 3 7 2" xfId="50031" xr:uid="{00000000-0005-0000-0000-00009C940000}"/>
    <cellStyle name="Fechas 9 2 3 3 8" xfId="20423" xr:uid="{00000000-0005-0000-0000-00009D940000}"/>
    <cellStyle name="Fechas 9 2 3 3 8 2" xfId="50032" xr:uid="{00000000-0005-0000-0000-00009E940000}"/>
    <cellStyle name="Fechas 9 2 3 3 9" xfId="31842" xr:uid="{00000000-0005-0000-0000-00009F940000}"/>
    <cellStyle name="Fechas 9 2 3 4" xfId="20424" xr:uid="{00000000-0005-0000-0000-0000A0940000}"/>
    <cellStyle name="Fechas 9 2 3 4 2" xfId="20425" xr:uid="{00000000-0005-0000-0000-0000A1940000}"/>
    <cellStyle name="Fechas 9 2 3 4 2 2" xfId="20426" xr:uid="{00000000-0005-0000-0000-0000A2940000}"/>
    <cellStyle name="Fechas 9 2 3 4 2 2 2" xfId="38393" xr:uid="{00000000-0005-0000-0000-0000A3940000}"/>
    <cellStyle name="Fechas 9 2 3 4 2 3" xfId="20427" xr:uid="{00000000-0005-0000-0000-0000A4940000}"/>
    <cellStyle name="Fechas 9 2 3 4 2 3 2" xfId="50033" xr:uid="{00000000-0005-0000-0000-0000A5940000}"/>
    <cellStyle name="Fechas 9 2 3 4 2 4" xfId="20428" xr:uid="{00000000-0005-0000-0000-0000A6940000}"/>
    <cellStyle name="Fechas 9 2 3 4 2 4 2" xfId="50034" xr:uid="{00000000-0005-0000-0000-0000A7940000}"/>
    <cellStyle name="Fechas 9 2 3 4 2 5" xfId="33305" xr:uid="{00000000-0005-0000-0000-0000A8940000}"/>
    <cellStyle name="Fechas 9 2 3 4 3" xfId="20429" xr:uid="{00000000-0005-0000-0000-0000A9940000}"/>
    <cellStyle name="Fechas 9 2 3 4 3 2" xfId="20430" xr:uid="{00000000-0005-0000-0000-0000AA940000}"/>
    <cellStyle name="Fechas 9 2 3 4 3 2 2" xfId="39265" xr:uid="{00000000-0005-0000-0000-0000AB940000}"/>
    <cellStyle name="Fechas 9 2 3 4 3 3" xfId="20431" xr:uid="{00000000-0005-0000-0000-0000AC940000}"/>
    <cellStyle name="Fechas 9 2 3 4 3 3 2" xfId="50035" xr:uid="{00000000-0005-0000-0000-0000AD940000}"/>
    <cellStyle name="Fechas 9 2 3 4 3 4" xfId="20432" xr:uid="{00000000-0005-0000-0000-0000AE940000}"/>
    <cellStyle name="Fechas 9 2 3 4 3 4 2" xfId="50036" xr:uid="{00000000-0005-0000-0000-0000AF940000}"/>
    <cellStyle name="Fechas 9 2 3 4 3 5" xfId="34177" xr:uid="{00000000-0005-0000-0000-0000B0940000}"/>
    <cellStyle name="Fechas 9 2 3 4 4" xfId="20433" xr:uid="{00000000-0005-0000-0000-0000B1940000}"/>
    <cellStyle name="Fechas 9 2 3 4 4 2" xfId="20434" xr:uid="{00000000-0005-0000-0000-0000B2940000}"/>
    <cellStyle name="Fechas 9 2 3 4 4 2 2" xfId="40647" xr:uid="{00000000-0005-0000-0000-0000B3940000}"/>
    <cellStyle name="Fechas 9 2 3 4 4 3" xfId="20435" xr:uid="{00000000-0005-0000-0000-0000B4940000}"/>
    <cellStyle name="Fechas 9 2 3 4 4 3 2" xfId="50037" xr:uid="{00000000-0005-0000-0000-0000B5940000}"/>
    <cellStyle name="Fechas 9 2 3 4 4 4" xfId="20436" xr:uid="{00000000-0005-0000-0000-0000B6940000}"/>
    <cellStyle name="Fechas 9 2 3 4 4 4 2" xfId="50038" xr:uid="{00000000-0005-0000-0000-0000B7940000}"/>
    <cellStyle name="Fechas 9 2 3 4 4 5" xfId="35559" xr:uid="{00000000-0005-0000-0000-0000B8940000}"/>
    <cellStyle name="Fechas 9 2 3 4 5" xfId="20437" xr:uid="{00000000-0005-0000-0000-0000B9940000}"/>
    <cellStyle name="Fechas 9 2 3 4 5 2" xfId="36948" xr:uid="{00000000-0005-0000-0000-0000BA940000}"/>
    <cellStyle name="Fechas 9 2 3 4 6" xfId="20438" xr:uid="{00000000-0005-0000-0000-0000BB940000}"/>
    <cellStyle name="Fechas 9 2 3 4 6 2" xfId="50039" xr:uid="{00000000-0005-0000-0000-0000BC940000}"/>
    <cellStyle name="Fechas 9 2 3 4 7" xfId="20439" xr:uid="{00000000-0005-0000-0000-0000BD940000}"/>
    <cellStyle name="Fechas 9 2 3 4 7 2" xfId="50040" xr:uid="{00000000-0005-0000-0000-0000BE940000}"/>
    <cellStyle name="Fechas 9 2 3 4 8" xfId="20440" xr:uid="{00000000-0005-0000-0000-0000BF940000}"/>
    <cellStyle name="Fechas 9 2 3 4 8 2" xfId="50041" xr:uid="{00000000-0005-0000-0000-0000C0940000}"/>
    <cellStyle name="Fechas 9 2 3 4 9" xfId="31860" xr:uid="{00000000-0005-0000-0000-0000C1940000}"/>
    <cellStyle name="Fechas 9 2 3 5" xfId="20441" xr:uid="{00000000-0005-0000-0000-0000C2940000}"/>
    <cellStyle name="Fechas 9 2 3 5 2" xfId="20442" xr:uid="{00000000-0005-0000-0000-0000C3940000}"/>
    <cellStyle name="Fechas 9 2 3 5 2 2" xfId="20443" xr:uid="{00000000-0005-0000-0000-0000C4940000}"/>
    <cellStyle name="Fechas 9 2 3 5 2 2 2" xfId="39044" xr:uid="{00000000-0005-0000-0000-0000C5940000}"/>
    <cellStyle name="Fechas 9 2 3 5 2 3" xfId="20444" xr:uid="{00000000-0005-0000-0000-0000C6940000}"/>
    <cellStyle name="Fechas 9 2 3 5 2 3 2" xfId="50042" xr:uid="{00000000-0005-0000-0000-0000C7940000}"/>
    <cellStyle name="Fechas 9 2 3 5 2 4" xfId="20445" xr:uid="{00000000-0005-0000-0000-0000C8940000}"/>
    <cellStyle name="Fechas 9 2 3 5 2 4 2" xfId="50043" xr:uid="{00000000-0005-0000-0000-0000C9940000}"/>
    <cellStyle name="Fechas 9 2 3 5 2 5" xfId="33956" xr:uid="{00000000-0005-0000-0000-0000CA940000}"/>
    <cellStyle name="Fechas 9 2 3 5 3" xfId="20446" xr:uid="{00000000-0005-0000-0000-0000CB940000}"/>
    <cellStyle name="Fechas 9 2 3 5 3 2" xfId="20447" xr:uid="{00000000-0005-0000-0000-0000CC940000}"/>
    <cellStyle name="Fechas 9 2 3 5 3 2 2" xfId="40260" xr:uid="{00000000-0005-0000-0000-0000CD940000}"/>
    <cellStyle name="Fechas 9 2 3 5 3 3" xfId="20448" xr:uid="{00000000-0005-0000-0000-0000CE940000}"/>
    <cellStyle name="Fechas 9 2 3 5 3 3 2" xfId="50044" xr:uid="{00000000-0005-0000-0000-0000CF940000}"/>
    <cellStyle name="Fechas 9 2 3 5 3 4" xfId="20449" xr:uid="{00000000-0005-0000-0000-0000D0940000}"/>
    <cellStyle name="Fechas 9 2 3 5 3 4 2" xfId="50045" xr:uid="{00000000-0005-0000-0000-0000D1940000}"/>
    <cellStyle name="Fechas 9 2 3 5 3 5" xfId="35172" xr:uid="{00000000-0005-0000-0000-0000D2940000}"/>
    <cellStyle name="Fechas 9 2 3 5 4" xfId="20450" xr:uid="{00000000-0005-0000-0000-0000D3940000}"/>
    <cellStyle name="Fechas 9 2 3 5 4 2" xfId="36561" xr:uid="{00000000-0005-0000-0000-0000D4940000}"/>
    <cellStyle name="Fechas 9 2 3 5 5" xfId="20451" xr:uid="{00000000-0005-0000-0000-0000D5940000}"/>
    <cellStyle name="Fechas 9 2 3 5 5 2" xfId="50046" xr:uid="{00000000-0005-0000-0000-0000D6940000}"/>
    <cellStyle name="Fechas 9 2 3 5 6" xfId="20452" xr:uid="{00000000-0005-0000-0000-0000D7940000}"/>
    <cellStyle name="Fechas 9 2 3 5 6 2" xfId="50047" xr:uid="{00000000-0005-0000-0000-0000D8940000}"/>
    <cellStyle name="Fechas 9 2 3 5 7" xfId="20453" xr:uid="{00000000-0005-0000-0000-0000D9940000}"/>
    <cellStyle name="Fechas 9 2 3 5 7 2" xfId="50048" xr:uid="{00000000-0005-0000-0000-0000DA940000}"/>
    <cellStyle name="Fechas 9 2 3 5 8" xfId="31473" xr:uid="{00000000-0005-0000-0000-0000DB940000}"/>
    <cellStyle name="Fechas 9 2 3 6" xfId="20454" xr:uid="{00000000-0005-0000-0000-0000DC940000}"/>
    <cellStyle name="Fechas 9 2 3 6 2" xfId="20455" xr:uid="{00000000-0005-0000-0000-0000DD940000}"/>
    <cellStyle name="Fechas 9 2 3 6 2 2" xfId="37621" xr:uid="{00000000-0005-0000-0000-0000DE940000}"/>
    <cellStyle name="Fechas 9 2 3 6 3" xfId="20456" xr:uid="{00000000-0005-0000-0000-0000DF940000}"/>
    <cellStyle name="Fechas 9 2 3 6 3 2" xfId="50049" xr:uid="{00000000-0005-0000-0000-0000E0940000}"/>
    <cellStyle name="Fechas 9 2 3 6 4" xfId="20457" xr:uid="{00000000-0005-0000-0000-0000E1940000}"/>
    <cellStyle name="Fechas 9 2 3 6 4 2" xfId="50050" xr:uid="{00000000-0005-0000-0000-0000E2940000}"/>
    <cellStyle name="Fechas 9 2 3 6 5" xfId="32533" xr:uid="{00000000-0005-0000-0000-0000E3940000}"/>
    <cellStyle name="Fechas 9 2 3 7" xfId="20458" xr:uid="{00000000-0005-0000-0000-0000E4940000}"/>
    <cellStyle name="Fechas 9 2 3 7 2" xfId="20459" xr:uid="{00000000-0005-0000-0000-0000E5940000}"/>
    <cellStyle name="Fechas 9 2 3 7 2 2" xfId="37955" xr:uid="{00000000-0005-0000-0000-0000E6940000}"/>
    <cellStyle name="Fechas 9 2 3 7 3" xfId="20460" xr:uid="{00000000-0005-0000-0000-0000E7940000}"/>
    <cellStyle name="Fechas 9 2 3 7 3 2" xfId="50051" xr:uid="{00000000-0005-0000-0000-0000E8940000}"/>
    <cellStyle name="Fechas 9 2 3 7 4" xfId="20461" xr:uid="{00000000-0005-0000-0000-0000E9940000}"/>
    <cellStyle name="Fechas 9 2 3 7 4 2" xfId="50052" xr:uid="{00000000-0005-0000-0000-0000EA940000}"/>
    <cellStyle name="Fechas 9 2 3 7 5" xfId="32867" xr:uid="{00000000-0005-0000-0000-0000EB940000}"/>
    <cellStyle name="Fechas 9 2 3 8" xfId="20462" xr:uid="{00000000-0005-0000-0000-0000EC940000}"/>
    <cellStyle name="Fechas 9 2 3 8 2" xfId="20463" xr:uid="{00000000-0005-0000-0000-0000ED940000}"/>
    <cellStyle name="Fechas 9 2 3 8 2 2" xfId="39833" xr:uid="{00000000-0005-0000-0000-0000EE940000}"/>
    <cellStyle name="Fechas 9 2 3 8 3" xfId="20464" xr:uid="{00000000-0005-0000-0000-0000EF940000}"/>
    <cellStyle name="Fechas 9 2 3 8 3 2" xfId="50053" xr:uid="{00000000-0005-0000-0000-0000F0940000}"/>
    <cellStyle name="Fechas 9 2 3 8 4" xfId="20465" xr:uid="{00000000-0005-0000-0000-0000F1940000}"/>
    <cellStyle name="Fechas 9 2 3 8 4 2" xfId="50054" xr:uid="{00000000-0005-0000-0000-0000F2940000}"/>
    <cellStyle name="Fechas 9 2 3 8 5" xfId="34745" xr:uid="{00000000-0005-0000-0000-0000F3940000}"/>
    <cellStyle name="Fechas 9 2 3 9" xfId="20466" xr:uid="{00000000-0005-0000-0000-0000F4940000}"/>
    <cellStyle name="Fechas 9 2 3 9 2" xfId="36135" xr:uid="{00000000-0005-0000-0000-0000F5940000}"/>
    <cellStyle name="Fechas 9 2 4" xfId="20467" xr:uid="{00000000-0005-0000-0000-0000F6940000}"/>
    <cellStyle name="Fechas 9 2 4 2" xfId="20468" xr:uid="{00000000-0005-0000-0000-0000F7940000}"/>
    <cellStyle name="Fechas 9 2 4 2 2" xfId="20469" xr:uid="{00000000-0005-0000-0000-0000F8940000}"/>
    <cellStyle name="Fechas 9 2 4 2 2 2" xfId="38314" xr:uid="{00000000-0005-0000-0000-0000F9940000}"/>
    <cellStyle name="Fechas 9 2 4 2 3" xfId="20470" xr:uid="{00000000-0005-0000-0000-0000FA940000}"/>
    <cellStyle name="Fechas 9 2 4 2 3 2" xfId="50055" xr:uid="{00000000-0005-0000-0000-0000FB940000}"/>
    <cellStyle name="Fechas 9 2 4 2 4" xfId="20471" xr:uid="{00000000-0005-0000-0000-0000FC940000}"/>
    <cellStyle name="Fechas 9 2 4 2 4 2" xfId="50056" xr:uid="{00000000-0005-0000-0000-0000FD940000}"/>
    <cellStyle name="Fechas 9 2 4 2 5" xfId="20472" xr:uid="{00000000-0005-0000-0000-0000FE940000}"/>
    <cellStyle name="Fechas 9 2 4 2 5 2" xfId="50057" xr:uid="{00000000-0005-0000-0000-0000FF940000}"/>
    <cellStyle name="Fechas 9 2 4 2 6" xfId="33226" xr:uid="{00000000-0005-0000-0000-000000950000}"/>
    <cellStyle name="Fechas 9 2 4 3" xfId="20473" xr:uid="{00000000-0005-0000-0000-000001950000}"/>
    <cellStyle name="Fechas 9 2 4 3 2" xfId="20474" xr:uid="{00000000-0005-0000-0000-000002950000}"/>
    <cellStyle name="Fechas 9 2 4 3 2 2" xfId="40568" xr:uid="{00000000-0005-0000-0000-000003950000}"/>
    <cellStyle name="Fechas 9 2 4 3 3" xfId="20475" xr:uid="{00000000-0005-0000-0000-000004950000}"/>
    <cellStyle name="Fechas 9 2 4 3 3 2" xfId="50058" xr:uid="{00000000-0005-0000-0000-000005950000}"/>
    <cellStyle name="Fechas 9 2 4 3 4" xfId="20476" xr:uid="{00000000-0005-0000-0000-000006950000}"/>
    <cellStyle name="Fechas 9 2 4 3 4 2" xfId="50059" xr:uid="{00000000-0005-0000-0000-000007950000}"/>
    <cellStyle name="Fechas 9 2 4 3 5" xfId="20477" xr:uid="{00000000-0005-0000-0000-000008950000}"/>
    <cellStyle name="Fechas 9 2 4 3 5 2" xfId="50060" xr:uid="{00000000-0005-0000-0000-000009950000}"/>
    <cellStyle name="Fechas 9 2 4 3 6" xfId="35480" xr:uid="{00000000-0005-0000-0000-00000A950000}"/>
    <cellStyle name="Fechas 9 2 4 4" xfId="20478" xr:uid="{00000000-0005-0000-0000-00000B950000}"/>
    <cellStyle name="Fechas 9 2 4 4 2" xfId="36869" xr:uid="{00000000-0005-0000-0000-00000C950000}"/>
    <cellStyle name="Fechas 9 2 4 5" xfId="31781" xr:uid="{00000000-0005-0000-0000-00000D950000}"/>
    <cellStyle name="Fechas 9 2 5" xfId="20479" xr:uid="{00000000-0005-0000-0000-00000E950000}"/>
    <cellStyle name="Fechas 9 2 5 2" xfId="20480" xr:uid="{00000000-0005-0000-0000-00000F950000}"/>
    <cellStyle name="Fechas 9 2 5 2 2" xfId="20481" xr:uid="{00000000-0005-0000-0000-000010950000}"/>
    <cellStyle name="Fechas 9 2 5 2 2 2" xfId="38368" xr:uid="{00000000-0005-0000-0000-000011950000}"/>
    <cellStyle name="Fechas 9 2 5 2 3" xfId="20482" xr:uid="{00000000-0005-0000-0000-000012950000}"/>
    <cellStyle name="Fechas 9 2 5 2 3 2" xfId="50061" xr:uid="{00000000-0005-0000-0000-000013950000}"/>
    <cellStyle name="Fechas 9 2 5 2 4" xfId="20483" xr:uid="{00000000-0005-0000-0000-000014950000}"/>
    <cellStyle name="Fechas 9 2 5 2 4 2" xfId="50062" xr:uid="{00000000-0005-0000-0000-000015950000}"/>
    <cellStyle name="Fechas 9 2 5 2 5" xfId="33280" xr:uid="{00000000-0005-0000-0000-000016950000}"/>
    <cellStyle name="Fechas 9 2 5 3" xfId="20484" xr:uid="{00000000-0005-0000-0000-000017950000}"/>
    <cellStyle name="Fechas 9 2 5 3 2" xfId="20485" xr:uid="{00000000-0005-0000-0000-000018950000}"/>
    <cellStyle name="Fechas 9 2 5 3 2 2" xfId="39240" xr:uid="{00000000-0005-0000-0000-000019950000}"/>
    <cellStyle name="Fechas 9 2 5 3 3" xfId="20486" xr:uid="{00000000-0005-0000-0000-00001A950000}"/>
    <cellStyle name="Fechas 9 2 5 3 3 2" xfId="50063" xr:uid="{00000000-0005-0000-0000-00001B950000}"/>
    <cellStyle name="Fechas 9 2 5 3 4" xfId="20487" xr:uid="{00000000-0005-0000-0000-00001C950000}"/>
    <cellStyle name="Fechas 9 2 5 3 4 2" xfId="50064" xr:uid="{00000000-0005-0000-0000-00001D950000}"/>
    <cellStyle name="Fechas 9 2 5 3 5" xfId="34152" xr:uid="{00000000-0005-0000-0000-00001E950000}"/>
    <cellStyle name="Fechas 9 2 5 4" xfId="20488" xr:uid="{00000000-0005-0000-0000-00001F950000}"/>
    <cellStyle name="Fechas 9 2 5 4 2" xfId="20489" xr:uid="{00000000-0005-0000-0000-000020950000}"/>
    <cellStyle name="Fechas 9 2 5 4 2 2" xfId="40622" xr:uid="{00000000-0005-0000-0000-000021950000}"/>
    <cellStyle name="Fechas 9 2 5 4 3" xfId="20490" xr:uid="{00000000-0005-0000-0000-000022950000}"/>
    <cellStyle name="Fechas 9 2 5 4 3 2" xfId="50065" xr:uid="{00000000-0005-0000-0000-000023950000}"/>
    <cellStyle name="Fechas 9 2 5 4 4" xfId="20491" xr:uid="{00000000-0005-0000-0000-000024950000}"/>
    <cellStyle name="Fechas 9 2 5 4 4 2" xfId="50066" xr:uid="{00000000-0005-0000-0000-000025950000}"/>
    <cellStyle name="Fechas 9 2 5 4 5" xfId="35534" xr:uid="{00000000-0005-0000-0000-000026950000}"/>
    <cellStyle name="Fechas 9 2 5 5" xfId="20492" xr:uid="{00000000-0005-0000-0000-000027950000}"/>
    <cellStyle name="Fechas 9 2 5 5 2" xfId="36923" xr:uid="{00000000-0005-0000-0000-000028950000}"/>
    <cellStyle name="Fechas 9 2 5 6" xfId="20493" xr:uid="{00000000-0005-0000-0000-000029950000}"/>
    <cellStyle name="Fechas 9 2 5 6 2" xfId="50067" xr:uid="{00000000-0005-0000-0000-00002A950000}"/>
    <cellStyle name="Fechas 9 2 5 7" xfId="20494" xr:uid="{00000000-0005-0000-0000-00002B950000}"/>
    <cellStyle name="Fechas 9 2 5 7 2" xfId="50068" xr:uid="{00000000-0005-0000-0000-00002C950000}"/>
    <cellStyle name="Fechas 9 2 5 8" xfId="20495" xr:uid="{00000000-0005-0000-0000-00002D950000}"/>
    <cellStyle name="Fechas 9 2 5 8 2" xfId="50069" xr:uid="{00000000-0005-0000-0000-00002E950000}"/>
    <cellStyle name="Fechas 9 2 5 9" xfId="31835" xr:uid="{00000000-0005-0000-0000-00002F950000}"/>
    <cellStyle name="Fechas 9 2 6" xfId="20496" xr:uid="{00000000-0005-0000-0000-000030950000}"/>
    <cellStyle name="Fechas 9 2 6 2" xfId="20497" xr:uid="{00000000-0005-0000-0000-000031950000}"/>
    <cellStyle name="Fechas 9 2 6 2 2" xfId="20498" xr:uid="{00000000-0005-0000-0000-000032950000}"/>
    <cellStyle name="Fechas 9 2 6 2 2 2" xfId="38400" xr:uid="{00000000-0005-0000-0000-000033950000}"/>
    <cellStyle name="Fechas 9 2 6 2 3" xfId="20499" xr:uid="{00000000-0005-0000-0000-000034950000}"/>
    <cellStyle name="Fechas 9 2 6 2 3 2" xfId="50070" xr:uid="{00000000-0005-0000-0000-000035950000}"/>
    <cellStyle name="Fechas 9 2 6 2 4" xfId="20500" xr:uid="{00000000-0005-0000-0000-000036950000}"/>
    <cellStyle name="Fechas 9 2 6 2 4 2" xfId="50071" xr:uid="{00000000-0005-0000-0000-000037950000}"/>
    <cellStyle name="Fechas 9 2 6 2 5" xfId="33312" xr:uid="{00000000-0005-0000-0000-000038950000}"/>
    <cellStyle name="Fechas 9 2 6 3" xfId="20501" xr:uid="{00000000-0005-0000-0000-000039950000}"/>
    <cellStyle name="Fechas 9 2 6 3 2" xfId="20502" xr:uid="{00000000-0005-0000-0000-00003A950000}"/>
    <cellStyle name="Fechas 9 2 6 3 2 2" xfId="39272" xr:uid="{00000000-0005-0000-0000-00003B950000}"/>
    <cellStyle name="Fechas 9 2 6 3 3" xfId="20503" xr:uid="{00000000-0005-0000-0000-00003C950000}"/>
    <cellStyle name="Fechas 9 2 6 3 3 2" xfId="50072" xr:uid="{00000000-0005-0000-0000-00003D950000}"/>
    <cellStyle name="Fechas 9 2 6 3 4" xfId="20504" xr:uid="{00000000-0005-0000-0000-00003E950000}"/>
    <cellStyle name="Fechas 9 2 6 3 4 2" xfId="50073" xr:uid="{00000000-0005-0000-0000-00003F950000}"/>
    <cellStyle name="Fechas 9 2 6 3 5" xfId="34184" xr:uid="{00000000-0005-0000-0000-000040950000}"/>
    <cellStyle name="Fechas 9 2 6 4" xfId="20505" xr:uid="{00000000-0005-0000-0000-000041950000}"/>
    <cellStyle name="Fechas 9 2 6 4 2" xfId="20506" xr:uid="{00000000-0005-0000-0000-000042950000}"/>
    <cellStyle name="Fechas 9 2 6 4 2 2" xfId="40654" xr:uid="{00000000-0005-0000-0000-000043950000}"/>
    <cellStyle name="Fechas 9 2 6 4 3" xfId="20507" xr:uid="{00000000-0005-0000-0000-000044950000}"/>
    <cellStyle name="Fechas 9 2 6 4 3 2" xfId="50074" xr:uid="{00000000-0005-0000-0000-000045950000}"/>
    <cellStyle name="Fechas 9 2 6 4 4" xfId="20508" xr:uid="{00000000-0005-0000-0000-000046950000}"/>
    <cellStyle name="Fechas 9 2 6 4 4 2" xfId="50075" xr:uid="{00000000-0005-0000-0000-000047950000}"/>
    <cellStyle name="Fechas 9 2 6 4 5" xfId="35566" xr:uid="{00000000-0005-0000-0000-000048950000}"/>
    <cellStyle name="Fechas 9 2 6 5" xfId="20509" xr:uid="{00000000-0005-0000-0000-000049950000}"/>
    <cellStyle name="Fechas 9 2 6 5 2" xfId="36955" xr:uid="{00000000-0005-0000-0000-00004A950000}"/>
    <cellStyle name="Fechas 9 2 6 6" xfId="20510" xr:uid="{00000000-0005-0000-0000-00004B950000}"/>
    <cellStyle name="Fechas 9 2 6 6 2" xfId="50076" xr:uid="{00000000-0005-0000-0000-00004C950000}"/>
    <cellStyle name="Fechas 9 2 6 7" xfId="20511" xr:uid="{00000000-0005-0000-0000-00004D950000}"/>
    <cellStyle name="Fechas 9 2 6 7 2" xfId="50077" xr:uid="{00000000-0005-0000-0000-00004E950000}"/>
    <cellStyle name="Fechas 9 2 6 8" xfId="20512" xr:uid="{00000000-0005-0000-0000-00004F950000}"/>
    <cellStyle name="Fechas 9 2 6 8 2" xfId="50078" xr:uid="{00000000-0005-0000-0000-000050950000}"/>
    <cellStyle name="Fechas 9 2 6 9" xfId="31867" xr:uid="{00000000-0005-0000-0000-000051950000}"/>
    <cellStyle name="Fechas 9 2 7" xfId="20513" xr:uid="{00000000-0005-0000-0000-000052950000}"/>
    <cellStyle name="Fechas 9 2 7 2" xfId="20514" xr:uid="{00000000-0005-0000-0000-000053950000}"/>
    <cellStyle name="Fechas 9 2 7 2 2" xfId="20515" xr:uid="{00000000-0005-0000-0000-000054950000}"/>
    <cellStyle name="Fechas 9 2 7 2 2 2" xfId="39037" xr:uid="{00000000-0005-0000-0000-000055950000}"/>
    <cellStyle name="Fechas 9 2 7 2 3" xfId="20516" xr:uid="{00000000-0005-0000-0000-000056950000}"/>
    <cellStyle name="Fechas 9 2 7 2 3 2" xfId="50079" xr:uid="{00000000-0005-0000-0000-000057950000}"/>
    <cellStyle name="Fechas 9 2 7 2 4" xfId="20517" xr:uid="{00000000-0005-0000-0000-000058950000}"/>
    <cellStyle name="Fechas 9 2 7 2 4 2" xfId="50080" xr:uid="{00000000-0005-0000-0000-000059950000}"/>
    <cellStyle name="Fechas 9 2 7 2 5" xfId="33949" xr:uid="{00000000-0005-0000-0000-00005A950000}"/>
    <cellStyle name="Fechas 9 2 7 3" xfId="20518" xr:uid="{00000000-0005-0000-0000-00005B950000}"/>
    <cellStyle name="Fechas 9 2 7 3 2" xfId="20519" xr:uid="{00000000-0005-0000-0000-00005C950000}"/>
    <cellStyle name="Fechas 9 2 7 3 2 2" xfId="40253" xr:uid="{00000000-0005-0000-0000-00005D950000}"/>
    <cellStyle name="Fechas 9 2 7 3 3" xfId="20520" xr:uid="{00000000-0005-0000-0000-00005E950000}"/>
    <cellStyle name="Fechas 9 2 7 3 3 2" xfId="50081" xr:uid="{00000000-0005-0000-0000-00005F950000}"/>
    <cellStyle name="Fechas 9 2 7 3 4" xfId="20521" xr:uid="{00000000-0005-0000-0000-000060950000}"/>
    <cellStyle name="Fechas 9 2 7 3 4 2" xfId="50082" xr:uid="{00000000-0005-0000-0000-000061950000}"/>
    <cellStyle name="Fechas 9 2 7 3 5" xfId="35165" xr:uid="{00000000-0005-0000-0000-000062950000}"/>
    <cellStyle name="Fechas 9 2 7 4" xfId="20522" xr:uid="{00000000-0005-0000-0000-000063950000}"/>
    <cellStyle name="Fechas 9 2 7 4 2" xfId="36554" xr:uid="{00000000-0005-0000-0000-000064950000}"/>
    <cellStyle name="Fechas 9 2 7 5" xfId="20523" xr:uid="{00000000-0005-0000-0000-000065950000}"/>
    <cellStyle name="Fechas 9 2 7 5 2" xfId="50083" xr:uid="{00000000-0005-0000-0000-000066950000}"/>
    <cellStyle name="Fechas 9 2 7 6" xfId="20524" xr:uid="{00000000-0005-0000-0000-000067950000}"/>
    <cellStyle name="Fechas 9 2 7 6 2" xfId="50084" xr:uid="{00000000-0005-0000-0000-000068950000}"/>
    <cellStyle name="Fechas 9 2 7 7" xfId="20525" xr:uid="{00000000-0005-0000-0000-000069950000}"/>
    <cellStyle name="Fechas 9 2 7 7 2" xfId="50085" xr:uid="{00000000-0005-0000-0000-00006A950000}"/>
    <cellStyle name="Fechas 9 2 7 8" xfId="31466" xr:uid="{00000000-0005-0000-0000-00006B950000}"/>
    <cellStyle name="Fechas 9 2 8" xfId="20526" xr:uid="{00000000-0005-0000-0000-00006C950000}"/>
    <cellStyle name="Fechas 9 2 8 2" xfId="20527" xr:uid="{00000000-0005-0000-0000-00006D950000}"/>
    <cellStyle name="Fechas 9 2 8 2 2" xfId="37578" xr:uid="{00000000-0005-0000-0000-00006E950000}"/>
    <cellStyle name="Fechas 9 2 8 3" xfId="20528" xr:uid="{00000000-0005-0000-0000-00006F950000}"/>
    <cellStyle name="Fechas 9 2 8 3 2" xfId="50086" xr:uid="{00000000-0005-0000-0000-000070950000}"/>
    <cellStyle name="Fechas 9 2 8 4" xfId="20529" xr:uid="{00000000-0005-0000-0000-000071950000}"/>
    <cellStyle name="Fechas 9 2 8 4 2" xfId="50087" xr:uid="{00000000-0005-0000-0000-000072950000}"/>
    <cellStyle name="Fechas 9 2 8 5" xfId="32490" xr:uid="{00000000-0005-0000-0000-000073950000}"/>
    <cellStyle name="Fechas 9 2 9" xfId="20530" xr:uid="{00000000-0005-0000-0000-000074950000}"/>
    <cellStyle name="Fechas 9 2 9 2" xfId="20531" xr:uid="{00000000-0005-0000-0000-000075950000}"/>
    <cellStyle name="Fechas 9 2 9 2 2" xfId="37827" xr:uid="{00000000-0005-0000-0000-000076950000}"/>
    <cellStyle name="Fechas 9 2 9 3" xfId="20532" xr:uid="{00000000-0005-0000-0000-000077950000}"/>
    <cellStyle name="Fechas 9 2 9 3 2" xfId="50088" xr:uid="{00000000-0005-0000-0000-000078950000}"/>
    <cellStyle name="Fechas 9 2 9 4" xfId="20533" xr:uid="{00000000-0005-0000-0000-000079950000}"/>
    <cellStyle name="Fechas 9 2 9 4 2" xfId="50089" xr:uid="{00000000-0005-0000-0000-00007A950000}"/>
    <cellStyle name="Fechas 9 2 9 5" xfId="32739" xr:uid="{00000000-0005-0000-0000-00007B950000}"/>
    <cellStyle name="Fechas 9 3" xfId="20534" xr:uid="{00000000-0005-0000-0000-00007C950000}"/>
    <cellStyle name="Fechas 9 3 10" xfId="20535" xr:uid="{00000000-0005-0000-0000-00007D950000}"/>
    <cellStyle name="Fechas 9 3 10 2" xfId="50090" xr:uid="{00000000-0005-0000-0000-00007E950000}"/>
    <cellStyle name="Fechas 9 3 11" xfId="20536" xr:uid="{00000000-0005-0000-0000-00007F950000}"/>
    <cellStyle name="Fechas 9 3 11 2" xfId="50091" xr:uid="{00000000-0005-0000-0000-000080950000}"/>
    <cellStyle name="Fechas 9 3 12" xfId="30908" xr:uid="{00000000-0005-0000-0000-000081950000}"/>
    <cellStyle name="Fechas 9 3 2" xfId="20537" xr:uid="{00000000-0005-0000-0000-000082950000}"/>
    <cellStyle name="Fechas 9 3 2 2" xfId="20538" xr:uid="{00000000-0005-0000-0000-000083950000}"/>
    <cellStyle name="Fechas 9 3 2 2 2" xfId="20539" xr:uid="{00000000-0005-0000-0000-000084950000}"/>
    <cellStyle name="Fechas 9 3 2 2 2 2" xfId="38322" xr:uid="{00000000-0005-0000-0000-000085950000}"/>
    <cellStyle name="Fechas 9 3 2 2 3" xfId="20540" xr:uid="{00000000-0005-0000-0000-000086950000}"/>
    <cellStyle name="Fechas 9 3 2 2 3 2" xfId="50092" xr:uid="{00000000-0005-0000-0000-000087950000}"/>
    <cellStyle name="Fechas 9 3 2 2 4" xfId="20541" xr:uid="{00000000-0005-0000-0000-000088950000}"/>
    <cellStyle name="Fechas 9 3 2 2 4 2" xfId="50093" xr:uid="{00000000-0005-0000-0000-000089950000}"/>
    <cellStyle name="Fechas 9 3 2 2 5" xfId="20542" xr:uid="{00000000-0005-0000-0000-00008A950000}"/>
    <cellStyle name="Fechas 9 3 2 2 5 2" xfId="50094" xr:uid="{00000000-0005-0000-0000-00008B950000}"/>
    <cellStyle name="Fechas 9 3 2 2 6" xfId="33234" xr:uid="{00000000-0005-0000-0000-00008C950000}"/>
    <cellStyle name="Fechas 9 3 2 2 7" xfId="58468" xr:uid="{00000000-0005-0000-0000-00008D950000}"/>
    <cellStyle name="Fechas 9 3 2 3" xfId="20543" xr:uid="{00000000-0005-0000-0000-00008E950000}"/>
    <cellStyle name="Fechas 9 3 2 3 2" xfId="20544" xr:uid="{00000000-0005-0000-0000-00008F950000}"/>
    <cellStyle name="Fechas 9 3 2 3 2 2" xfId="40576" xr:uid="{00000000-0005-0000-0000-000090950000}"/>
    <cellStyle name="Fechas 9 3 2 3 3" xfId="20545" xr:uid="{00000000-0005-0000-0000-000091950000}"/>
    <cellStyle name="Fechas 9 3 2 3 3 2" xfId="50095" xr:uid="{00000000-0005-0000-0000-000092950000}"/>
    <cellStyle name="Fechas 9 3 2 3 4" xfId="20546" xr:uid="{00000000-0005-0000-0000-000093950000}"/>
    <cellStyle name="Fechas 9 3 2 3 4 2" xfId="50096" xr:uid="{00000000-0005-0000-0000-000094950000}"/>
    <cellStyle name="Fechas 9 3 2 3 5" xfId="20547" xr:uid="{00000000-0005-0000-0000-000095950000}"/>
    <cellStyle name="Fechas 9 3 2 3 5 2" xfId="50097" xr:uid="{00000000-0005-0000-0000-000096950000}"/>
    <cellStyle name="Fechas 9 3 2 3 6" xfId="35488" xr:uid="{00000000-0005-0000-0000-000097950000}"/>
    <cellStyle name="Fechas 9 3 2 3 7" xfId="58514" xr:uid="{00000000-0005-0000-0000-000098950000}"/>
    <cellStyle name="Fechas 9 3 2 4" xfId="20548" xr:uid="{00000000-0005-0000-0000-000099950000}"/>
    <cellStyle name="Fechas 9 3 2 4 2" xfId="36877" xr:uid="{00000000-0005-0000-0000-00009A950000}"/>
    <cellStyle name="Fechas 9 3 2 4 3" xfId="58365" xr:uid="{00000000-0005-0000-0000-00009B950000}"/>
    <cellStyle name="Fechas 9 3 2 5" xfId="31789" xr:uid="{00000000-0005-0000-0000-00009C950000}"/>
    <cellStyle name="Fechas 9 3 2 6" xfId="58558" xr:uid="{00000000-0005-0000-0000-00009D950000}"/>
    <cellStyle name="Fechas 9 3 3" xfId="20549" xr:uid="{00000000-0005-0000-0000-00009E950000}"/>
    <cellStyle name="Fechas 9 3 3 10" xfId="58180" xr:uid="{00000000-0005-0000-0000-00009F950000}"/>
    <cellStyle name="Fechas 9 3 3 2" xfId="20550" xr:uid="{00000000-0005-0000-0000-0000A0950000}"/>
    <cellStyle name="Fechas 9 3 3 2 2" xfId="20551" xr:uid="{00000000-0005-0000-0000-0000A1950000}"/>
    <cellStyle name="Fechas 9 3 3 2 2 2" xfId="38376" xr:uid="{00000000-0005-0000-0000-0000A2950000}"/>
    <cellStyle name="Fechas 9 3 3 2 3" xfId="20552" xr:uid="{00000000-0005-0000-0000-0000A3950000}"/>
    <cellStyle name="Fechas 9 3 3 2 3 2" xfId="50098" xr:uid="{00000000-0005-0000-0000-0000A4950000}"/>
    <cellStyle name="Fechas 9 3 3 2 4" xfId="20553" xr:uid="{00000000-0005-0000-0000-0000A5950000}"/>
    <cellStyle name="Fechas 9 3 3 2 4 2" xfId="50099" xr:uid="{00000000-0005-0000-0000-0000A6950000}"/>
    <cellStyle name="Fechas 9 3 3 2 5" xfId="33288" xr:uid="{00000000-0005-0000-0000-0000A7950000}"/>
    <cellStyle name="Fechas 9 3 3 2 6" xfId="58588" xr:uid="{00000000-0005-0000-0000-0000A8950000}"/>
    <cellStyle name="Fechas 9 3 3 3" xfId="20554" xr:uid="{00000000-0005-0000-0000-0000A9950000}"/>
    <cellStyle name="Fechas 9 3 3 3 2" xfId="20555" xr:uid="{00000000-0005-0000-0000-0000AA950000}"/>
    <cellStyle name="Fechas 9 3 3 3 2 2" xfId="39248" xr:uid="{00000000-0005-0000-0000-0000AB950000}"/>
    <cellStyle name="Fechas 9 3 3 3 3" xfId="20556" xr:uid="{00000000-0005-0000-0000-0000AC950000}"/>
    <cellStyle name="Fechas 9 3 3 3 3 2" xfId="50100" xr:uid="{00000000-0005-0000-0000-0000AD950000}"/>
    <cellStyle name="Fechas 9 3 3 3 4" xfId="20557" xr:uid="{00000000-0005-0000-0000-0000AE950000}"/>
    <cellStyle name="Fechas 9 3 3 3 4 2" xfId="50101" xr:uid="{00000000-0005-0000-0000-0000AF950000}"/>
    <cellStyle name="Fechas 9 3 3 3 5" xfId="34160" xr:uid="{00000000-0005-0000-0000-0000B0950000}"/>
    <cellStyle name="Fechas 9 3 3 3 6" xfId="58197" xr:uid="{00000000-0005-0000-0000-0000B1950000}"/>
    <cellStyle name="Fechas 9 3 3 4" xfId="20558" xr:uid="{00000000-0005-0000-0000-0000B2950000}"/>
    <cellStyle name="Fechas 9 3 3 4 2" xfId="20559" xr:uid="{00000000-0005-0000-0000-0000B3950000}"/>
    <cellStyle name="Fechas 9 3 3 4 2 2" xfId="40630" xr:uid="{00000000-0005-0000-0000-0000B4950000}"/>
    <cellStyle name="Fechas 9 3 3 4 3" xfId="20560" xr:uid="{00000000-0005-0000-0000-0000B5950000}"/>
    <cellStyle name="Fechas 9 3 3 4 3 2" xfId="50102" xr:uid="{00000000-0005-0000-0000-0000B6950000}"/>
    <cellStyle name="Fechas 9 3 3 4 4" xfId="20561" xr:uid="{00000000-0005-0000-0000-0000B7950000}"/>
    <cellStyle name="Fechas 9 3 3 4 4 2" xfId="50103" xr:uid="{00000000-0005-0000-0000-0000B8950000}"/>
    <cellStyle name="Fechas 9 3 3 4 5" xfId="35542" xr:uid="{00000000-0005-0000-0000-0000B9950000}"/>
    <cellStyle name="Fechas 9 3 3 4 6" xfId="58647" xr:uid="{00000000-0005-0000-0000-0000BA950000}"/>
    <cellStyle name="Fechas 9 3 3 5" xfId="20562" xr:uid="{00000000-0005-0000-0000-0000BB950000}"/>
    <cellStyle name="Fechas 9 3 3 5 2" xfId="36931" xr:uid="{00000000-0005-0000-0000-0000BC950000}"/>
    <cellStyle name="Fechas 9 3 3 5 3" xfId="58282" xr:uid="{00000000-0005-0000-0000-0000BD950000}"/>
    <cellStyle name="Fechas 9 3 3 6" xfId="20563" xr:uid="{00000000-0005-0000-0000-0000BE950000}"/>
    <cellStyle name="Fechas 9 3 3 6 2" xfId="50104" xr:uid="{00000000-0005-0000-0000-0000BF950000}"/>
    <cellStyle name="Fechas 9 3 3 6 3" xfId="58695" xr:uid="{00000000-0005-0000-0000-0000C0950000}"/>
    <cellStyle name="Fechas 9 3 3 7" xfId="20564" xr:uid="{00000000-0005-0000-0000-0000C1950000}"/>
    <cellStyle name="Fechas 9 3 3 7 2" xfId="50105" xr:uid="{00000000-0005-0000-0000-0000C2950000}"/>
    <cellStyle name="Fechas 9 3 3 8" xfId="20565" xr:uid="{00000000-0005-0000-0000-0000C3950000}"/>
    <cellStyle name="Fechas 9 3 3 8 2" xfId="50106" xr:uid="{00000000-0005-0000-0000-0000C4950000}"/>
    <cellStyle name="Fechas 9 3 3 9" xfId="31843" xr:uid="{00000000-0005-0000-0000-0000C5950000}"/>
    <cellStyle name="Fechas 9 3 4" xfId="20566" xr:uid="{00000000-0005-0000-0000-0000C6950000}"/>
    <cellStyle name="Fechas 9 3 4 2" xfId="20567" xr:uid="{00000000-0005-0000-0000-0000C7950000}"/>
    <cellStyle name="Fechas 9 3 4 2 2" xfId="20568" xr:uid="{00000000-0005-0000-0000-0000C8950000}"/>
    <cellStyle name="Fechas 9 3 4 2 2 2" xfId="38392" xr:uid="{00000000-0005-0000-0000-0000C9950000}"/>
    <cellStyle name="Fechas 9 3 4 2 3" xfId="20569" xr:uid="{00000000-0005-0000-0000-0000CA950000}"/>
    <cellStyle name="Fechas 9 3 4 2 3 2" xfId="50107" xr:uid="{00000000-0005-0000-0000-0000CB950000}"/>
    <cellStyle name="Fechas 9 3 4 2 4" xfId="20570" xr:uid="{00000000-0005-0000-0000-0000CC950000}"/>
    <cellStyle name="Fechas 9 3 4 2 4 2" xfId="50108" xr:uid="{00000000-0005-0000-0000-0000CD950000}"/>
    <cellStyle name="Fechas 9 3 4 2 5" xfId="33304" xr:uid="{00000000-0005-0000-0000-0000CE950000}"/>
    <cellStyle name="Fechas 9 3 4 3" xfId="20571" xr:uid="{00000000-0005-0000-0000-0000CF950000}"/>
    <cellStyle name="Fechas 9 3 4 3 2" xfId="20572" xr:uid="{00000000-0005-0000-0000-0000D0950000}"/>
    <cellStyle name="Fechas 9 3 4 3 2 2" xfId="39264" xr:uid="{00000000-0005-0000-0000-0000D1950000}"/>
    <cellStyle name="Fechas 9 3 4 3 3" xfId="20573" xr:uid="{00000000-0005-0000-0000-0000D2950000}"/>
    <cellStyle name="Fechas 9 3 4 3 3 2" xfId="50109" xr:uid="{00000000-0005-0000-0000-0000D3950000}"/>
    <cellStyle name="Fechas 9 3 4 3 4" xfId="20574" xr:uid="{00000000-0005-0000-0000-0000D4950000}"/>
    <cellStyle name="Fechas 9 3 4 3 4 2" xfId="50110" xr:uid="{00000000-0005-0000-0000-0000D5950000}"/>
    <cellStyle name="Fechas 9 3 4 3 5" xfId="34176" xr:uid="{00000000-0005-0000-0000-0000D6950000}"/>
    <cellStyle name="Fechas 9 3 4 4" xfId="20575" xr:uid="{00000000-0005-0000-0000-0000D7950000}"/>
    <cellStyle name="Fechas 9 3 4 4 2" xfId="20576" xr:uid="{00000000-0005-0000-0000-0000D8950000}"/>
    <cellStyle name="Fechas 9 3 4 4 2 2" xfId="40646" xr:uid="{00000000-0005-0000-0000-0000D9950000}"/>
    <cellStyle name="Fechas 9 3 4 4 3" xfId="20577" xr:uid="{00000000-0005-0000-0000-0000DA950000}"/>
    <cellStyle name="Fechas 9 3 4 4 3 2" xfId="50111" xr:uid="{00000000-0005-0000-0000-0000DB950000}"/>
    <cellStyle name="Fechas 9 3 4 4 4" xfId="20578" xr:uid="{00000000-0005-0000-0000-0000DC950000}"/>
    <cellStyle name="Fechas 9 3 4 4 4 2" xfId="50112" xr:uid="{00000000-0005-0000-0000-0000DD950000}"/>
    <cellStyle name="Fechas 9 3 4 4 5" xfId="35558" xr:uid="{00000000-0005-0000-0000-0000DE950000}"/>
    <cellStyle name="Fechas 9 3 4 5" xfId="20579" xr:uid="{00000000-0005-0000-0000-0000DF950000}"/>
    <cellStyle name="Fechas 9 3 4 5 2" xfId="36947" xr:uid="{00000000-0005-0000-0000-0000E0950000}"/>
    <cellStyle name="Fechas 9 3 4 6" xfId="20580" xr:uid="{00000000-0005-0000-0000-0000E1950000}"/>
    <cellStyle name="Fechas 9 3 4 6 2" xfId="50113" xr:uid="{00000000-0005-0000-0000-0000E2950000}"/>
    <cellStyle name="Fechas 9 3 4 7" xfId="20581" xr:uid="{00000000-0005-0000-0000-0000E3950000}"/>
    <cellStyle name="Fechas 9 3 4 7 2" xfId="50114" xr:uid="{00000000-0005-0000-0000-0000E4950000}"/>
    <cellStyle name="Fechas 9 3 4 8" xfId="20582" xr:uid="{00000000-0005-0000-0000-0000E5950000}"/>
    <cellStyle name="Fechas 9 3 4 8 2" xfId="50115" xr:uid="{00000000-0005-0000-0000-0000E6950000}"/>
    <cellStyle name="Fechas 9 3 4 9" xfId="31859" xr:uid="{00000000-0005-0000-0000-0000E7950000}"/>
    <cellStyle name="Fechas 9 3 5" xfId="20583" xr:uid="{00000000-0005-0000-0000-0000E8950000}"/>
    <cellStyle name="Fechas 9 3 5 2" xfId="20584" xr:uid="{00000000-0005-0000-0000-0000E9950000}"/>
    <cellStyle name="Fechas 9 3 5 2 2" xfId="20585" xr:uid="{00000000-0005-0000-0000-0000EA950000}"/>
    <cellStyle name="Fechas 9 3 5 2 2 2" xfId="39045" xr:uid="{00000000-0005-0000-0000-0000EB950000}"/>
    <cellStyle name="Fechas 9 3 5 2 3" xfId="20586" xr:uid="{00000000-0005-0000-0000-0000EC950000}"/>
    <cellStyle name="Fechas 9 3 5 2 3 2" xfId="50116" xr:uid="{00000000-0005-0000-0000-0000ED950000}"/>
    <cellStyle name="Fechas 9 3 5 2 4" xfId="20587" xr:uid="{00000000-0005-0000-0000-0000EE950000}"/>
    <cellStyle name="Fechas 9 3 5 2 4 2" xfId="50117" xr:uid="{00000000-0005-0000-0000-0000EF950000}"/>
    <cellStyle name="Fechas 9 3 5 2 5" xfId="33957" xr:uid="{00000000-0005-0000-0000-0000F0950000}"/>
    <cellStyle name="Fechas 9 3 5 3" xfId="20588" xr:uid="{00000000-0005-0000-0000-0000F1950000}"/>
    <cellStyle name="Fechas 9 3 5 3 2" xfId="20589" xr:uid="{00000000-0005-0000-0000-0000F2950000}"/>
    <cellStyle name="Fechas 9 3 5 3 2 2" xfId="40261" xr:uid="{00000000-0005-0000-0000-0000F3950000}"/>
    <cellStyle name="Fechas 9 3 5 3 3" xfId="20590" xr:uid="{00000000-0005-0000-0000-0000F4950000}"/>
    <cellStyle name="Fechas 9 3 5 3 3 2" xfId="50118" xr:uid="{00000000-0005-0000-0000-0000F5950000}"/>
    <cellStyle name="Fechas 9 3 5 3 4" xfId="20591" xr:uid="{00000000-0005-0000-0000-0000F6950000}"/>
    <cellStyle name="Fechas 9 3 5 3 4 2" xfId="50119" xr:uid="{00000000-0005-0000-0000-0000F7950000}"/>
    <cellStyle name="Fechas 9 3 5 3 5" xfId="35173" xr:uid="{00000000-0005-0000-0000-0000F8950000}"/>
    <cellStyle name="Fechas 9 3 5 4" xfId="20592" xr:uid="{00000000-0005-0000-0000-0000F9950000}"/>
    <cellStyle name="Fechas 9 3 5 4 2" xfId="36562" xr:uid="{00000000-0005-0000-0000-0000FA950000}"/>
    <cellStyle name="Fechas 9 3 5 5" xfId="20593" xr:uid="{00000000-0005-0000-0000-0000FB950000}"/>
    <cellStyle name="Fechas 9 3 5 5 2" xfId="50120" xr:uid="{00000000-0005-0000-0000-0000FC950000}"/>
    <cellStyle name="Fechas 9 3 5 6" xfId="20594" xr:uid="{00000000-0005-0000-0000-0000FD950000}"/>
    <cellStyle name="Fechas 9 3 5 6 2" xfId="50121" xr:uid="{00000000-0005-0000-0000-0000FE950000}"/>
    <cellStyle name="Fechas 9 3 5 7" xfId="20595" xr:uid="{00000000-0005-0000-0000-0000FF950000}"/>
    <cellStyle name="Fechas 9 3 5 7 2" xfId="50122" xr:uid="{00000000-0005-0000-0000-000000960000}"/>
    <cellStyle name="Fechas 9 3 5 8" xfId="31474" xr:uid="{00000000-0005-0000-0000-000001960000}"/>
    <cellStyle name="Fechas 9 3 6" xfId="20596" xr:uid="{00000000-0005-0000-0000-000002960000}"/>
    <cellStyle name="Fechas 9 3 6 2" xfId="20597" xr:uid="{00000000-0005-0000-0000-000003960000}"/>
    <cellStyle name="Fechas 9 3 6 2 2" xfId="37684" xr:uid="{00000000-0005-0000-0000-000004960000}"/>
    <cellStyle name="Fechas 9 3 6 3" xfId="20598" xr:uid="{00000000-0005-0000-0000-000005960000}"/>
    <cellStyle name="Fechas 9 3 6 3 2" xfId="50123" xr:uid="{00000000-0005-0000-0000-000006960000}"/>
    <cellStyle name="Fechas 9 3 6 4" xfId="20599" xr:uid="{00000000-0005-0000-0000-000007960000}"/>
    <cellStyle name="Fechas 9 3 6 4 2" xfId="50124" xr:uid="{00000000-0005-0000-0000-000008960000}"/>
    <cellStyle name="Fechas 9 3 6 5" xfId="32596" xr:uid="{00000000-0005-0000-0000-000009960000}"/>
    <cellStyle name="Fechas 9 3 7" xfId="20600" xr:uid="{00000000-0005-0000-0000-00000A960000}"/>
    <cellStyle name="Fechas 9 3 7 2" xfId="20601" xr:uid="{00000000-0005-0000-0000-00000B960000}"/>
    <cellStyle name="Fechas 9 3 7 2 2" xfId="37506" xr:uid="{00000000-0005-0000-0000-00000C960000}"/>
    <cellStyle name="Fechas 9 3 7 3" xfId="20602" xr:uid="{00000000-0005-0000-0000-00000D960000}"/>
    <cellStyle name="Fechas 9 3 7 3 2" xfId="50125" xr:uid="{00000000-0005-0000-0000-00000E960000}"/>
    <cellStyle name="Fechas 9 3 7 4" xfId="20603" xr:uid="{00000000-0005-0000-0000-00000F960000}"/>
    <cellStyle name="Fechas 9 3 7 4 2" xfId="50126" xr:uid="{00000000-0005-0000-0000-000010960000}"/>
    <cellStyle name="Fechas 9 3 7 5" xfId="32418" xr:uid="{00000000-0005-0000-0000-000011960000}"/>
    <cellStyle name="Fechas 9 3 8" xfId="20604" xr:uid="{00000000-0005-0000-0000-000012960000}"/>
    <cellStyle name="Fechas 9 3 8 2" xfId="20605" xr:uid="{00000000-0005-0000-0000-000013960000}"/>
    <cellStyle name="Fechas 9 3 8 2 2" xfId="39876" xr:uid="{00000000-0005-0000-0000-000014960000}"/>
    <cellStyle name="Fechas 9 3 8 3" xfId="20606" xr:uid="{00000000-0005-0000-0000-000015960000}"/>
    <cellStyle name="Fechas 9 3 8 3 2" xfId="50127" xr:uid="{00000000-0005-0000-0000-000016960000}"/>
    <cellStyle name="Fechas 9 3 8 4" xfId="20607" xr:uid="{00000000-0005-0000-0000-000017960000}"/>
    <cellStyle name="Fechas 9 3 8 4 2" xfId="50128" xr:uid="{00000000-0005-0000-0000-000018960000}"/>
    <cellStyle name="Fechas 9 3 8 5" xfId="34788" xr:uid="{00000000-0005-0000-0000-000019960000}"/>
    <cellStyle name="Fechas 9 3 9" xfId="20608" xr:uid="{00000000-0005-0000-0000-00001A960000}"/>
    <cellStyle name="Fechas 9 3 9 2" xfId="36177" xr:uid="{00000000-0005-0000-0000-00001B960000}"/>
    <cellStyle name="Fechas 9 4" xfId="20609" xr:uid="{00000000-0005-0000-0000-00001C960000}"/>
    <cellStyle name="Fechas 9 4 10" xfId="20610" xr:uid="{00000000-0005-0000-0000-00001D960000}"/>
    <cellStyle name="Fechas 9 4 10 2" xfId="50129" xr:uid="{00000000-0005-0000-0000-00001E960000}"/>
    <cellStyle name="Fechas 9 4 11" xfId="20611" xr:uid="{00000000-0005-0000-0000-00001F960000}"/>
    <cellStyle name="Fechas 9 4 11 2" xfId="50130" xr:uid="{00000000-0005-0000-0000-000020960000}"/>
    <cellStyle name="Fechas 9 4 12" xfId="30935" xr:uid="{00000000-0005-0000-0000-000021960000}"/>
    <cellStyle name="Fechas 9 4 2" xfId="20612" xr:uid="{00000000-0005-0000-0000-000022960000}"/>
    <cellStyle name="Fechas 9 4 2 2" xfId="20613" xr:uid="{00000000-0005-0000-0000-000023960000}"/>
    <cellStyle name="Fechas 9 4 2 2 2" xfId="20614" xr:uid="{00000000-0005-0000-0000-000024960000}"/>
    <cellStyle name="Fechas 9 4 2 2 2 2" xfId="38323" xr:uid="{00000000-0005-0000-0000-000025960000}"/>
    <cellStyle name="Fechas 9 4 2 2 3" xfId="20615" xr:uid="{00000000-0005-0000-0000-000026960000}"/>
    <cellStyle name="Fechas 9 4 2 2 3 2" xfId="50131" xr:uid="{00000000-0005-0000-0000-000027960000}"/>
    <cellStyle name="Fechas 9 4 2 2 4" xfId="20616" xr:uid="{00000000-0005-0000-0000-000028960000}"/>
    <cellStyle name="Fechas 9 4 2 2 4 2" xfId="50132" xr:uid="{00000000-0005-0000-0000-000029960000}"/>
    <cellStyle name="Fechas 9 4 2 2 5" xfId="20617" xr:uid="{00000000-0005-0000-0000-00002A960000}"/>
    <cellStyle name="Fechas 9 4 2 2 5 2" xfId="50133" xr:uid="{00000000-0005-0000-0000-00002B960000}"/>
    <cellStyle name="Fechas 9 4 2 2 6" xfId="33235" xr:uid="{00000000-0005-0000-0000-00002C960000}"/>
    <cellStyle name="Fechas 9 4 2 3" xfId="20618" xr:uid="{00000000-0005-0000-0000-00002D960000}"/>
    <cellStyle name="Fechas 9 4 2 3 2" xfId="20619" xr:uid="{00000000-0005-0000-0000-00002E960000}"/>
    <cellStyle name="Fechas 9 4 2 3 2 2" xfId="40577" xr:uid="{00000000-0005-0000-0000-00002F960000}"/>
    <cellStyle name="Fechas 9 4 2 3 3" xfId="20620" xr:uid="{00000000-0005-0000-0000-000030960000}"/>
    <cellStyle name="Fechas 9 4 2 3 3 2" xfId="50134" xr:uid="{00000000-0005-0000-0000-000031960000}"/>
    <cellStyle name="Fechas 9 4 2 3 4" xfId="20621" xr:uid="{00000000-0005-0000-0000-000032960000}"/>
    <cellStyle name="Fechas 9 4 2 3 4 2" xfId="50135" xr:uid="{00000000-0005-0000-0000-000033960000}"/>
    <cellStyle name="Fechas 9 4 2 3 5" xfId="20622" xr:uid="{00000000-0005-0000-0000-000034960000}"/>
    <cellStyle name="Fechas 9 4 2 3 5 2" xfId="50136" xr:uid="{00000000-0005-0000-0000-000035960000}"/>
    <cellStyle name="Fechas 9 4 2 3 6" xfId="35489" xr:uid="{00000000-0005-0000-0000-000036960000}"/>
    <cellStyle name="Fechas 9 4 2 4" xfId="20623" xr:uid="{00000000-0005-0000-0000-000037960000}"/>
    <cellStyle name="Fechas 9 4 2 4 2" xfId="36878" xr:uid="{00000000-0005-0000-0000-000038960000}"/>
    <cellStyle name="Fechas 9 4 2 5" xfId="31790" xr:uid="{00000000-0005-0000-0000-000039960000}"/>
    <cellStyle name="Fechas 9 4 3" xfId="20624" xr:uid="{00000000-0005-0000-0000-00003A960000}"/>
    <cellStyle name="Fechas 9 4 3 2" xfId="20625" xr:uid="{00000000-0005-0000-0000-00003B960000}"/>
    <cellStyle name="Fechas 9 4 3 2 2" xfId="20626" xr:uid="{00000000-0005-0000-0000-00003C960000}"/>
    <cellStyle name="Fechas 9 4 3 2 2 2" xfId="38377" xr:uid="{00000000-0005-0000-0000-00003D960000}"/>
    <cellStyle name="Fechas 9 4 3 2 3" xfId="20627" xr:uid="{00000000-0005-0000-0000-00003E960000}"/>
    <cellStyle name="Fechas 9 4 3 2 3 2" xfId="50137" xr:uid="{00000000-0005-0000-0000-00003F960000}"/>
    <cellStyle name="Fechas 9 4 3 2 4" xfId="20628" xr:uid="{00000000-0005-0000-0000-000040960000}"/>
    <cellStyle name="Fechas 9 4 3 2 4 2" xfId="50138" xr:uid="{00000000-0005-0000-0000-000041960000}"/>
    <cellStyle name="Fechas 9 4 3 2 5" xfId="33289" xr:uid="{00000000-0005-0000-0000-000042960000}"/>
    <cellStyle name="Fechas 9 4 3 3" xfId="20629" xr:uid="{00000000-0005-0000-0000-000043960000}"/>
    <cellStyle name="Fechas 9 4 3 3 2" xfId="20630" xr:uid="{00000000-0005-0000-0000-000044960000}"/>
    <cellStyle name="Fechas 9 4 3 3 2 2" xfId="39249" xr:uid="{00000000-0005-0000-0000-000045960000}"/>
    <cellStyle name="Fechas 9 4 3 3 3" xfId="20631" xr:uid="{00000000-0005-0000-0000-000046960000}"/>
    <cellStyle name="Fechas 9 4 3 3 3 2" xfId="50139" xr:uid="{00000000-0005-0000-0000-000047960000}"/>
    <cellStyle name="Fechas 9 4 3 3 4" xfId="20632" xr:uid="{00000000-0005-0000-0000-000048960000}"/>
    <cellStyle name="Fechas 9 4 3 3 4 2" xfId="50140" xr:uid="{00000000-0005-0000-0000-000049960000}"/>
    <cellStyle name="Fechas 9 4 3 3 5" xfId="34161" xr:uid="{00000000-0005-0000-0000-00004A960000}"/>
    <cellStyle name="Fechas 9 4 3 4" xfId="20633" xr:uid="{00000000-0005-0000-0000-00004B960000}"/>
    <cellStyle name="Fechas 9 4 3 4 2" xfId="20634" xr:uid="{00000000-0005-0000-0000-00004C960000}"/>
    <cellStyle name="Fechas 9 4 3 4 2 2" xfId="40631" xr:uid="{00000000-0005-0000-0000-00004D960000}"/>
    <cellStyle name="Fechas 9 4 3 4 3" xfId="20635" xr:uid="{00000000-0005-0000-0000-00004E960000}"/>
    <cellStyle name="Fechas 9 4 3 4 3 2" xfId="50141" xr:uid="{00000000-0005-0000-0000-00004F960000}"/>
    <cellStyle name="Fechas 9 4 3 4 4" xfId="20636" xr:uid="{00000000-0005-0000-0000-000050960000}"/>
    <cellStyle name="Fechas 9 4 3 4 4 2" xfId="50142" xr:uid="{00000000-0005-0000-0000-000051960000}"/>
    <cellStyle name="Fechas 9 4 3 4 5" xfId="35543" xr:uid="{00000000-0005-0000-0000-000052960000}"/>
    <cellStyle name="Fechas 9 4 3 5" xfId="20637" xr:uid="{00000000-0005-0000-0000-000053960000}"/>
    <cellStyle name="Fechas 9 4 3 5 2" xfId="36932" xr:uid="{00000000-0005-0000-0000-000054960000}"/>
    <cellStyle name="Fechas 9 4 3 6" xfId="20638" xr:uid="{00000000-0005-0000-0000-000055960000}"/>
    <cellStyle name="Fechas 9 4 3 6 2" xfId="50143" xr:uid="{00000000-0005-0000-0000-000056960000}"/>
    <cellStyle name="Fechas 9 4 3 7" xfId="20639" xr:uid="{00000000-0005-0000-0000-000057960000}"/>
    <cellStyle name="Fechas 9 4 3 7 2" xfId="50144" xr:uid="{00000000-0005-0000-0000-000058960000}"/>
    <cellStyle name="Fechas 9 4 3 8" xfId="20640" xr:uid="{00000000-0005-0000-0000-000059960000}"/>
    <cellStyle name="Fechas 9 4 3 8 2" xfId="50145" xr:uid="{00000000-0005-0000-0000-00005A960000}"/>
    <cellStyle name="Fechas 9 4 3 9" xfId="31844" xr:uid="{00000000-0005-0000-0000-00005B960000}"/>
    <cellStyle name="Fechas 9 4 4" xfId="20641" xr:uid="{00000000-0005-0000-0000-00005C960000}"/>
    <cellStyle name="Fechas 9 4 4 2" xfId="20642" xr:uid="{00000000-0005-0000-0000-00005D960000}"/>
    <cellStyle name="Fechas 9 4 4 2 2" xfId="20643" xr:uid="{00000000-0005-0000-0000-00005E960000}"/>
    <cellStyle name="Fechas 9 4 4 2 2 2" xfId="38391" xr:uid="{00000000-0005-0000-0000-00005F960000}"/>
    <cellStyle name="Fechas 9 4 4 2 3" xfId="20644" xr:uid="{00000000-0005-0000-0000-000060960000}"/>
    <cellStyle name="Fechas 9 4 4 2 3 2" xfId="50146" xr:uid="{00000000-0005-0000-0000-000061960000}"/>
    <cellStyle name="Fechas 9 4 4 2 4" xfId="20645" xr:uid="{00000000-0005-0000-0000-000062960000}"/>
    <cellStyle name="Fechas 9 4 4 2 4 2" xfId="50147" xr:uid="{00000000-0005-0000-0000-000063960000}"/>
    <cellStyle name="Fechas 9 4 4 2 5" xfId="33303" xr:uid="{00000000-0005-0000-0000-000064960000}"/>
    <cellStyle name="Fechas 9 4 4 3" xfId="20646" xr:uid="{00000000-0005-0000-0000-000065960000}"/>
    <cellStyle name="Fechas 9 4 4 3 2" xfId="20647" xr:uid="{00000000-0005-0000-0000-000066960000}"/>
    <cellStyle name="Fechas 9 4 4 3 2 2" xfId="39263" xr:uid="{00000000-0005-0000-0000-000067960000}"/>
    <cellStyle name="Fechas 9 4 4 3 3" xfId="20648" xr:uid="{00000000-0005-0000-0000-000068960000}"/>
    <cellStyle name="Fechas 9 4 4 3 3 2" xfId="50148" xr:uid="{00000000-0005-0000-0000-000069960000}"/>
    <cellStyle name="Fechas 9 4 4 3 4" xfId="20649" xr:uid="{00000000-0005-0000-0000-00006A960000}"/>
    <cellStyle name="Fechas 9 4 4 3 4 2" xfId="50149" xr:uid="{00000000-0005-0000-0000-00006B960000}"/>
    <cellStyle name="Fechas 9 4 4 3 5" xfId="34175" xr:uid="{00000000-0005-0000-0000-00006C960000}"/>
    <cellStyle name="Fechas 9 4 4 4" xfId="20650" xr:uid="{00000000-0005-0000-0000-00006D960000}"/>
    <cellStyle name="Fechas 9 4 4 4 2" xfId="20651" xr:uid="{00000000-0005-0000-0000-00006E960000}"/>
    <cellStyle name="Fechas 9 4 4 4 2 2" xfId="40645" xr:uid="{00000000-0005-0000-0000-00006F960000}"/>
    <cellStyle name="Fechas 9 4 4 4 3" xfId="20652" xr:uid="{00000000-0005-0000-0000-000070960000}"/>
    <cellStyle name="Fechas 9 4 4 4 3 2" xfId="50150" xr:uid="{00000000-0005-0000-0000-000071960000}"/>
    <cellStyle name="Fechas 9 4 4 4 4" xfId="20653" xr:uid="{00000000-0005-0000-0000-000072960000}"/>
    <cellStyle name="Fechas 9 4 4 4 4 2" xfId="50151" xr:uid="{00000000-0005-0000-0000-000073960000}"/>
    <cellStyle name="Fechas 9 4 4 4 5" xfId="35557" xr:uid="{00000000-0005-0000-0000-000074960000}"/>
    <cellStyle name="Fechas 9 4 4 5" xfId="20654" xr:uid="{00000000-0005-0000-0000-000075960000}"/>
    <cellStyle name="Fechas 9 4 4 5 2" xfId="36946" xr:uid="{00000000-0005-0000-0000-000076960000}"/>
    <cellStyle name="Fechas 9 4 4 6" xfId="20655" xr:uid="{00000000-0005-0000-0000-000077960000}"/>
    <cellStyle name="Fechas 9 4 4 6 2" xfId="50152" xr:uid="{00000000-0005-0000-0000-000078960000}"/>
    <cellStyle name="Fechas 9 4 4 7" xfId="20656" xr:uid="{00000000-0005-0000-0000-000079960000}"/>
    <cellStyle name="Fechas 9 4 4 7 2" xfId="50153" xr:uid="{00000000-0005-0000-0000-00007A960000}"/>
    <cellStyle name="Fechas 9 4 4 8" xfId="20657" xr:uid="{00000000-0005-0000-0000-00007B960000}"/>
    <cellStyle name="Fechas 9 4 4 8 2" xfId="50154" xr:uid="{00000000-0005-0000-0000-00007C960000}"/>
    <cellStyle name="Fechas 9 4 4 9" xfId="31858" xr:uid="{00000000-0005-0000-0000-00007D960000}"/>
    <cellStyle name="Fechas 9 4 5" xfId="20658" xr:uid="{00000000-0005-0000-0000-00007E960000}"/>
    <cellStyle name="Fechas 9 4 5 2" xfId="20659" xr:uid="{00000000-0005-0000-0000-00007F960000}"/>
    <cellStyle name="Fechas 9 4 5 2 2" xfId="20660" xr:uid="{00000000-0005-0000-0000-000080960000}"/>
    <cellStyle name="Fechas 9 4 5 2 2 2" xfId="39046" xr:uid="{00000000-0005-0000-0000-000081960000}"/>
    <cellStyle name="Fechas 9 4 5 2 3" xfId="20661" xr:uid="{00000000-0005-0000-0000-000082960000}"/>
    <cellStyle name="Fechas 9 4 5 2 3 2" xfId="50155" xr:uid="{00000000-0005-0000-0000-000083960000}"/>
    <cellStyle name="Fechas 9 4 5 2 4" xfId="20662" xr:uid="{00000000-0005-0000-0000-000084960000}"/>
    <cellStyle name="Fechas 9 4 5 2 4 2" xfId="50156" xr:uid="{00000000-0005-0000-0000-000085960000}"/>
    <cellStyle name="Fechas 9 4 5 2 5" xfId="33958" xr:uid="{00000000-0005-0000-0000-000086960000}"/>
    <cellStyle name="Fechas 9 4 5 3" xfId="20663" xr:uid="{00000000-0005-0000-0000-000087960000}"/>
    <cellStyle name="Fechas 9 4 5 3 2" xfId="20664" xr:uid="{00000000-0005-0000-0000-000088960000}"/>
    <cellStyle name="Fechas 9 4 5 3 2 2" xfId="40262" xr:uid="{00000000-0005-0000-0000-000089960000}"/>
    <cellStyle name="Fechas 9 4 5 3 3" xfId="20665" xr:uid="{00000000-0005-0000-0000-00008A960000}"/>
    <cellStyle name="Fechas 9 4 5 3 3 2" xfId="50157" xr:uid="{00000000-0005-0000-0000-00008B960000}"/>
    <cellStyle name="Fechas 9 4 5 3 4" xfId="20666" xr:uid="{00000000-0005-0000-0000-00008C960000}"/>
    <cellStyle name="Fechas 9 4 5 3 4 2" xfId="50158" xr:uid="{00000000-0005-0000-0000-00008D960000}"/>
    <cellStyle name="Fechas 9 4 5 3 5" xfId="35174" xr:uid="{00000000-0005-0000-0000-00008E960000}"/>
    <cellStyle name="Fechas 9 4 5 4" xfId="20667" xr:uid="{00000000-0005-0000-0000-00008F960000}"/>
    <cellStyle name="Fechas 9 4 5 4 2" xfId="36563" xr:uid="{00000000-0005-0000-0000-000090960000}"/>
    <cellStyle name="Fechas 9 4 5 5" xfId="20668" xr:uid="{00000000-0005-0000-0000-000091960000}"/>
    <cellStyle name="Fechas 9 4 5 5 2" xfId="50159" xr:uid="{00000000-0005-0000-0000-000092960000}"/>
    <cellStyle name="Fechas 9 4 5 6" xfId="20669" xr:uid="{00000000-0005-0000-0000-000093960000}"/>
    <cellStyle name="Fechas 9 4 5 6 2" xfId="50160" xr:uid="{00000000-0005-0000-0000-000094960000}"/>
    <cellStyle name="Fechas 9 4 5 7" xfId="20670" xr:uid="{00000000-0005-0000-0000-000095960000}"/>
    <cellStyle name="Fechas 9 4 5 7 2" xfId="50161" xr:uid="{00000000-0005-0000-0000-000096960000}"/>
    <cellStyle name="Fechas 9 4 5 8" xfId="31475" xr:uid="{00000000-0005-0000-0000-000097960000}"/>
    <cellStyle name="Fechas 9 4 6" xfId="20671" xr:uid="{00000000-0005-0000-0000-000098960000}"/>
    <cellStyle name="Fechas 9 4 6 2" xfId="20672" xr:uid="{00000000-0005-0000-0000-000099960000}"/>
    <cellStyle name="Fechas 9 4 6 2 2" xfId="37709" xr:uid="{00000000-0005-0000-0000-00009A960000}"/>
    <cellStyle name="Fechas 9 4 6 3" xfId="20673" xr:uid="{00000000-0005-0000-0000-00009B960000}"/>
    <cellStyle name="Fechas 9 4 6 3 2" xfId="50162" xr:uid="{00000000-0005-0000-0000-00009C960000}"/>
    <cellStyle name="Fechas 9 4 6 4" xfId="20674" xr:uid="{00000000-0005-0000-0000-00009D960000}"/>
    <cellStyle name="Fechas 9 4 6 4 2" xfId="50163" xr:uid="{00000000-0005-0000-0000-00009E960000}"/>
    <cellStyle name="Fechas 9 4 6 5" xfId="32621" xr:uid="{00000000-0005-0000-0000-00009F960000}"/>
    <cellStyle name="Fechas 9 4 7" xfId="20675" xr:uid="{00000000-0005-0000-0000-0000A0960000}"/>
    <cellStyle name="Fechas 9 4 7 2" xfId="20676" xr:uid="{00000000-0005-0000-0000-0000A1960000}"/>
    <cellStyle name="Fechas 9 4 7 2 2" xfId="37475" xr:uid="{00000000-0005-0000-0000-0000A2960000}"/>
    <cellStyle name="Fechas 9 4 7 3" xfId="20677" xr:uid="{00000000-0005-0000-0000-0000A3960000}"/>
    <cellStyle name="Fechas 9 4 7 3 2" xfId="50164" xr:uid="{00000000-0005-0000-0000-0000A4960000}"/>
    <cellStyle name="Fechas 9 4 7 4" xfId="20678" xr:uid="{00000000-0005-0000-0000-0000A5960000}"/>
    <cellStyle name="Fechas 9 4 7 4 2" xfId="50165" xr:uid="{00000000-0005-0000-0000-0000A6960000}"/>
    <cellStyle name="Fechas 9 4 7 5" xfId="32387" xr:uid="{00000000-0005-0000-0000-0000A7960000}"/>
    <cellStyle name="Fechas 9 4 8" xfId="20679" xr:uid="{00000000-0005-0000-0000-0000A8960000}"/>
    <cellStyle name="Fechas 9 4 8 2" xfId="20680" xr:uid="{00000000-0005-0000-0000-0000A9960000}"/>
    <cellStyle name="Fechas 9 4 8 2 2" xfId="39901" xr:uid="{00000000-0005-0000-0000-0000AA960000}"/>
    <cellStyle name="Fechas 9 4 8 3" xfId="20681" xr:uid="{00000000-0005-0000-0000-0000AB960000}"/>
    <cellStyle name="Fechas 9 4 8 3 2" xfId="50166" xr:uid="{00000000-0005-0000-0000-0000AC960000}"/>
    <cellStyle name="Fechas 9 4 8 4" xfId="20682" xr:uid="{00000000-0005-0000-0000-0000AD960000}"/>
    <cellStyle name="Fechas 9 4 8 4 2" xfId="50167" xr:uid="{00000000-0005-0000-0000-0000AE960000}"/>
    <cellStyle name="Fechas 9 4 8 5" xfId="34813" xr:uid="{00000000-0005-0000-0000-0000AF960000}"/>
    <cellStyle name="Fechas 9 4 9" xfId="20683" xr:uid="{00000000-0005-0000-0000-0000B0960000}"/>
    <cellStyle name="Fechas 9 4 9 2" xfId="36202" xr:uid="{00000000-0005-0000-0000-0000B1960000}"/>
    <cellStyle name="Fechas 9 5" xfId="20684" xr:uid="{00000000-0005-0000-0000-0000B2960000}"/>
    <cellStyle name="Fechas 9 5 10" xfId="20685" xr:uid="{00000000-0005-0000-0000-0000B3960000}"/>
    <cellStyle name="Fechas 9 5 10 2" xfId="50168" xr:uid="{00000000-0005-0000-0000-0000B4960000}"/>
    <cellStyle name="Fechas 9 5 11" xfId="20686" xr:uid="{00000000-0005-0000-0000-0000B5960000}"/>
    <cellStyle name="Fechas 9 5 11 2" xfId="50169" xr:uid="{00000000-0005-0000-0000-0000B6960000}"/>
    <cellStyle name="Fechas 9 5 12" xfId="30913" xr:uid="{00000000-0005-0000-0000-0000B7960000}"/>
    <cellStyle name="Fechas 9 5 2" xfId="20687" xr:uid="{00000000-0005-0000-0000-0000B8960000}"/>
    <cellStyle name="Fechas 9 5 2 2" xfId="20688" xr:uid="{00000000-0005-0000-0000-0000B9960000}"/>
    <cellStyle name="Fechas 9 5 2 2 2" xfId="20689" xr:uid="{00000000-0005-0000-0000-0000BA960000}"/>
    <cellStyle name="Fechas 9 5 2 2 2 2" xfId="38324" xr:uid="{00000000-0005-0000-0000-0000BB960000}"/>
    <cellStyle name="Fechas 9 5 2 2 3" xfId="20690" xr:uid="{00000000-0005-0000-0000-0000BC960000}"/>
    <cellStyle name="Fechas 9 5 2 2 3 2" xfId="50170" xr:uid="{00000000-0005-0000-0000-0000BD960000}"/>
    <cellStyle name="Fechas 9 5 2 2 4" xfId="20691" xr:uid="{00000000-0005-0000-0000-0000BE960000}"/>
    <cellStyle name="Fechas 9 5 2 2 4 2" xfId="50171" xr:uid="{00000000-0005-0000-0000-0000BF960000}"/>
    <cellStyle name="Fechas 9 5 2 2 5" xfId="20692" xr:uid="{00000000-0005-0000-0000-0000C0960000}"/>
    <cellStyle name="Fechas 9 5 2 2 5 2" xfId="50172" xr:uid="{00000000-0005-0000-0000-0000C1960000}"/>
    <cellStyle name="Fechas 9 5 2 2 6" xfId="33236" xr:uid="{00000000-0005-0000-0000-0000C2960000}"/>
    <cellStyle name="Fechas 9 5 2 3" xfId="20693" xr:uid="{00000000-0005-0000-0000-0000C3960000}"/>
    <cellStyle name="Fechas 9 5 2 3 2" xfId="20694" xr:uid="{00000000-0005-0000-0000-0000C4960000}"/>
    <cellStyle name="Fechas 9 5 2 3 2 2" xfId="40578" xr:uid="{00000000-0005-0000-0000-0000C5960000}"/>
    <cellStyle name="Fechas 9 5 2 3 3" xfId="20695" xr:uid="{00000000-0005-0000-0000-0000C6960000}"/>
    <cellStyle name="Fechas 9 5 2 3 3 2" xfId="50173" xr:uid="{00000000-0005-0000-0000-0000C7960000}"/>
    <cellStyle name="Fechas 9 5 2 3 4" xfId="20696" xr:uid="{00000000-0005-0000-0000-0000C8960000}"/>
    <cellStyle name="Fechas 9 5 2 3 4 2" xfId="50174" xr:uid="{00000000-0005-0000-0000-0000C9960000}"/>
    <cellStyle name="Fechas 9 5 2 3 5" xfId="20697" xr:uid="{00000000-0005-0000-0000-0000CA960000}"/>
    <cellStyle name="Fechas 9 5 2 3 5 2" xfId="50175" xr:uid="{00000000-0005-0000-0000-0000CB960000}"/>
    <cellStyle name="Fechas 9 5 2 3 6" xfId="35490" xr:uid="{00000000-0005-0000-0000-0000CC960000}"/>
    <cellStyle name="Fechas 9 5 2 4" xfId="20698" xr:uid="{00000000-0005-0000-0000-0000CD960000}"/>
    <cellStyle name="Fechas 9 5 2 4 2" xfId="36879" xr:uid="{00000000-0005-0000-0000-0000CE960000}"/>
    <cellStyle name="Fechas 9 5 2 5" xfId="31791" xr:uid="{00000000-0005-0000-0000-0000CF960000}"/>
    <cellStyle name="Fechas 9 5 3" xfId="20699" xr:uid="{00000000-0005-0000-0000-0000D0960000}"/>
    <cellStyle name="Fechas 9 5 3 2" xfId="20700" xr:uid="{00000000-0005-0000-0000-0000D1960000}"/>
    <cellStyle name="Fechas 9 5 3 2 2" xfId="20701" xr:uid="{00000000-0005-0000-0000-0000D2960000}"/>
    <cellStyle name="Fechas 9 5 3 2 2 2" xfId="38378" xr:uid="{00000000-0005-0000-0000-0000D3960000}"/>
    <cellStyle name="Fechas 9 5 3 2 3" xfId="20702" xr:uid="{00000000-0005-0000-0000-0000D4960000}"/>
    <cellStyle name="Fechas 9 5 3 2 3 2" xfId="50176" xr:uid="{00000000-0005-0000-0000-0000D5960000}"/>
    <cellStyle name="Fechas 9 5 3 2 4" xfId="20703" xr:uid="{00000000-0005-0000-0000-0000D6960000}"/>
    <cellStyle name="Fechas 9 5 3 2 4 2" xfId="50177" xr:uid="{00000000-0005-0000-0000-0000D7960000}"/>
    <cellStyle name="Fechas 9 5 3 2 5" xfId="33290" xr:uid="{00000000-0005-0000-0000-0000D8960000}"/>
    <cellStyle name="Fechas 9 5 3 3" xfId="20704" xr:uid="{00000000-0005-0000-0000-0000D9960000}"/>
    <cellStyle name="Fechas 9 5 3 3 2" xfId="20705" xr:uid="{00000000-0005-0000-0000-0000DA960000}"/>
    <cellStyle name="Fechas 9 5 3 3 2 2" xfId="39250" xr:uid="{00000000-0005-0000-0000-0000DB960000}"/>
    <cellStyle name="Fechas 9 5 3 3 3" xfId="20706" xr:uid="{00000000-0005-0000-0000-0000DC960000}"/>
    <cellStyle name="Fechas 9 5 3 3 3 2" xfId="50178" xr:uid="{00000000-0005-0000-0000-0000DD960000}"/>
    <cellStyle name="Fechas 9 5 3 3 4" xfId="20707" xr:uid="{00000000-0005-0000-0000-0000DE960000}"/>
    <cellStyle name="Fechas 9 5 3 3 4 2" xfId="50179" xr:uid="{00000000-0005-0000-0000-0000DF960000}"/>
    <cellStyle name="Fechas 9 5 3 3 5" xfId="34162" xr:uid="{00000000-0005-0000-0000-0000E0960000}"/>
    <cellStyle name="Fechas 9 5 3 4" xfId="20708" xr:uid="{00000000-0005-0000-0000-0000E1960000}"/>
    <cellStyle name="Fechas 9 5 3 4 2" xfId="20709" xr:uid="{00000000-0005-0000-0000-0000E2960000}"/>
    <cellStyle name="Fechas 9 5 3 4 2 2" xfId="40632" xr:uid="{00000000-0005-0000-0000-0000E3960000}"/>
    <cellStyle name="Fechas 9 5 3 4 3" xfId="20710" xr:uid="{00000000-0005-0000-0000-0000E4960000}"/>
    <cellStyle name="Fechas 9 5 3 4 3 2" xfId="50180" xr:uid="{00000000-0005-0000-0000-0000E5960000}"/>
    <cellStyle name="Fechas 9 5 3 4 4" xfId="20711" xr:uid="{00000000-0005-0000-0000-0000E6960000}"/>
    <cellStyle name="Fechas 9 5 3 4 4 2" xfId="50181" xr:uid="{00000000-0005-0000-0000-0000E7960000}"/>
    <cellStyle name="Fechas 9 5 3 4 5" xfId="35544" xr:uid="{00000000-0005-0000-0000-0000E8960000}"/>
    <cellStyle name="Fechas 9 5 3 5" xfId="20712" xr:uid="{00000000-0005-0000-0000-0000E9960000}"/>
    <cellStyle name="Fechas 9 5 3 5 2" xfId="36933" xr:uid="{00000000-0005-0000-0000-0000EA960000}"/>
    <cellStyle name="Fechas 9 5 3 6" xfId="20713" xr:uid="{00000000-0005-0000-0000-0000EB960000}"/>
    <cellStyle name="Fechas 9 5 3 6 2" xfId="50182" xr:uid="{00000000-0005-0000-0000-0000EC960000}"/>
    <cellStyle name="Fechas 9 5 3 7" xfId="20714" xr:uid="{00000000-0005-0000-0000-0000ED960000}"/>
    <cellStyle name="Fechas 9 5 3 7 2" xfId="50183" xr:uid="{00000000-0005-0000-0000-0000EE960000}"/>
    <cellStyle name="Fechas 9 5 3 8" xfId="20715" xr:uid="{00000000-0005-0000-0000-0000EF960000}"/>
    <cellStyle name="Fechas 9 5 3 8 2" xfId="50184" xr:uid="{00000000-0005-0000-0000-0000F0960000}"/>
    <cellStyle name="Fechas 9 5 3 9" xfId="31845" xr:uid="{00000000-0005-0000-0000-0000F1960000}"/>
    <cellStyle name="Fechas 9 5 4" xfId="20716" xr:uid="{00000000-0005-0000-0000-0000F2960000}"/>
    <cellStyle name="Fechas 9 5 4 2" xfId="20717" xr:uid="{00000000-0005-0000-0000-0000F3960000}"/>
    <cellStyle name="Fechas 9 5 4 2 2" xfId="20718" xr:uid="{00000000-0005-0000-0000-0000F4960000}"/>
    <cellStyle name="Fechas 9 5 4 2 2 2" xfId="38390" xr:uid="{00000000-0005-0000-0000-0000F5960000}"/>
    <cellStyle name="Fechas 9 5 4 2 3" xfId="20719" xr:uid="{00000000-0005-0000-0000-0000F6960000}"/>
    <cellStyle name="Fechas 9 5 4 2 3 2" xfId="50185" xr:uid="{00000000-0005-0000-0000-0000F7960000}"/>
    <cellStyle name="Fechas 9 5 4 2 4" xfId="20720" xr:uid="{00000000-0005-0000-0000-0000F8960000}"/>
    <cellStyle name="Fechas 9 5 4 2 4 2" xfId="50186" xr:uid="{00000000-0005-0000-0000-0000F9960000}"/>
    <cellStyle name="Fechas 9 5 4 2 5" xfId="33302" xr:uid="{00000000-0005-0000-0000-0000FA960000}"/>
    <cellStyle name="Fechas 9 5 4 3" xfId="20721" xr:uid="{00000000-0005-0000-0000-0000FB960000}"/>
    <cellStyle name="Fechas 9 5 4 3 2" xfId="20722" xr:uid="{00000000-0005-0000-0000-0000FC960000}"/>
    <cellStyle name="Fechas 9 5 4 3 2 2" xfId="39262" xr:uid="{00000000-0005-0000-0000-0000FD960000}"/>
    <cellStyle name="Fechas 9 5 4 3 3" xfId="20723" xr:uid="{00000000-0005-0000-0000-0000FE960000}"/>
    <cellStyle name="Fechas 9 5 4 3 3 2" xfId="50187" xr:uid="{00000000-0005-0000-0000-0000FF960000}"/>
    <cellStyle name="Fechas 9 5 4 3 4" xfId="20724" xr:uid="{00000000-0005-0000-0000-000000970000}"/>
    <cellStyle name="Fechas 9 5 4 3 4 2" xfId="50188" xr:uid="{00000000-0005-0000-0000-000001970000}"/>
    <cellStyle name="Fechas 9 5 4 3 5" xfId="34174" xr:uid="{00000000-0005-0000-0000-000002970000}"/>
    <cellStyle name="Fechas 9 5 4 4" xfId="20725" xr:uid="{00000000-0005-0000-0000-000003970000}"/>
    <cellStyle name="Fechas 9 5 4 4 2" xfId="20726" xr:uid="{00000000-0005-0000-0000-000004970000}"/>
    <cellStyle name="Fechas 9 5 4 4 2 2" xfId="40644" xr:uid="{00000000-0005-0000-0000-000005970000}"/>
    <cellStyle name="Fechas 9 5 4 4 3" xfId="20727" xr:uid="{00000000-0005-0000-0000-000006970000}"/>
    <cellStyle name="Fechas 9 5 4 4 3 2" xfId="50189" xr:uid="{00000000-0005-0000-0000-000007970000}"/>
    <cellStyle name="Fechas 9 5 4 4 4" xfId="20728" xr:uid="{00000000-0005-0000-0000-000008970000}"/>
    <cellStyle name="Fechas 9 5 4 4 4 2" xfId="50190" xr:uid="{00000000-0005-0000-0000-000009970000}"/>
    <cellStyle name="Fechas 9 5 4 4 5" xfId="35556" xr:uid="{00000000-0005-0000-0000-00000A970000}"/>
    <cellStyle name="Fechas 9 5 4 5" xfId="20729" xr:uid="{00000000-0005-0000-0000-00000B970000}"/>
    <cellStyle name="Fechas 9 5 4 5 2" xfId="36945" xr:uid="{00000000-0005-0000-0000-00000C970000}"/>
    <cellStyle name="Fechas 9 5 4 6" xfId="20730" xr:uid="{00000000-0005-0000-0000-00000D970000}"/>
    <cellStyle name="Fechas 9 5 4 6 2" xfId="50191" xr:uid="{00000000-0005-0000-0000-00000E970000}"/>
    <cellStyle name="Fechas 9 5 4 7" xfId="20731" xr:uid="{00000000-0005-0000-0000-00000F970000}"/>
    <cellStyle name="Fechas 9 5 4 7 2" xfId="50192" xr:uid="{00000000-0005-0000-0000-000010970000}"/>
    <cellStyle name="Fechas 9 5 4 8" xfId="20732" xr:uid="{00000000-0005-0000-0000-000011970000}"/>
    <cellStyle name="Fechas 9 5 4 8 2" xfId="50193" xr:uid="{00000000-0005-0000-0000-000012970000}"/>
    <cellStyle name="Fechas 9 5 4 9" xfId="31857" xr:uid="{00000000-0005-0000-0000-000013970000}"/>
    <cellStyle name="Fechas 9 5 5" xfId="20733" xr:uid="{00000000-0005-0000-0000-000014970000}"/>
    <cellStyle name="Fechas 9 5 5 2" xfId="20734" xr:uid="{00000000-0005-0000-0000-000015970000}"/>
    <cellStyle name="Fechas 9 5 5 2 2" xfId="20735" xr:uid="{00000000-0005-0000-0000-000016970000}"/>
    <cellStyle name="Fechas 9 5 5 2 2 2" xfId="39047" xr:uid="{00000000-0005-0000-0000-000017970000}"/>
    <cellStyle name="Fechas 9 5 5 2 3" xfId="20736" xr:uid="{00000000-0005-0000-0000-000018970000}"/>
    <cellStyle name="Fechas 9 5 5 2 3 2" xfId="50194" xr:uid="{00000000-0005-0000-0000-000019970000}"/>
    <cellStyle name="Fechas 9 5 5 2 4" xfId="20737" xr:uid="{00000000-0005-0000-0000-00001A970000}"/>
    <cellStyle name="Fechas 9 5 5 2 4 2" xfId="50195" xr:uid="{00000000-0005-0000-0000-00001B970000}"/>
    <cellStyle name="Fechas 9 5 5 2 5" xfId="33959" xr:uid="{00000000-0005-0000-0000-00001C970000}"/>
    <cellStyle name="Fechas 9 5 5 3" xfId="20738" xr:uid="{00000000-0005-0000-0000-00001D970000}"/>
    <cellStyle name="Fechas 9 5 5 3 2" xfId="20739" xr:uid="{00000000-0005-0000-0000-00001E970000}"/>
    <cellStyle name="Fechas 9 5 5 3 2 2" xfId="40263" xr:uid="{00000000-0005-0000-0000-00001F970000}"/>
    <cellStyle name="Fechas 9 5 5 3 3" xfId="20740" xr:uid="{00000000-0005-0000-0000-000020970000}"/>
    <cellStyle name="Fechas 9 5 5 3 3 2" xfId="50196" xr:uid="{00000000-0005-0000-0000-000021970000}"/>
    <cellStyle name="Fechas 9 5 5 3 4" xfId="20741" xr:uid="{00000000-0005-0000-0000-000022970000}"/>
    <cellStyle name="Fechas 9 5 5 3 4 2" xfId="50197" xr:uid="{00000000-0005-0000-0000-000023970000}"/>
    <cellStyle name="Fechas 9 5 5 3 5" xfId="35175" xr:uid="{00000000-0005-0000-0000-000024970000}"/>
    <cellStyle name="Fechas 9 5 5 4" xfId="20742" xr:uid="{00000000-0005-0000-0000-000025970000}"/>
    <cellStyle name="Fechas 9 5 5 4 2" xfId="36564" xr:uid="{00000000-0005-0000-0000-000026970000}"/>
    <cellStyle name="Fechas 9 5 5 5" xfId="20743" xr:uid="{00000000-0005-0000-0000-000027970000}"/>
    <cellStyle name="Fechas 9 5 5 5 2" xfId="50198" xr:uid="{00000000-0005-0000-0000-000028970000}"/>
    <cellStyle name="Fechas 9 5 5 6" xfId="20744" xr:uid="{00000000-0005-0000-0000-000029970000}"/>
    <cellStyle name="Fechas 9 5 5 6 2" xfId="50199" xr:uid="{00000000-0005-0000-0000-00002A970000}"/>
    <cellStyle name="Fechas 9 5 5 7" xfId="20745" xr:uid="{00000000-0005-0000-0000-00002B970000}"/>
    <cellStyle name="Fechas 9 5 5 7 2" xfId="50200" xr:uid="{00000000-0005-0000-0000-00002C970000}"/>
    <cellStyle name="Fechas 9 5 5 8" xfId="31476" xr:uid="{00000000-0005-0000-0000-00002D970000}"/>
    <cellStyle name="Fechas 9 5 6" xfId="20746" xr:uid="{00000000-0005-0000-0000-00002E970000}"/>
    <cellStyle name="Fechas 9 5 6 2" xfId="20747" xr:uid="{00000000-0005-0000-0000-00002F970000}"/>
    <cellStyle name="Fechas 9 5 6 2 2" xfId="37689" xr:uid="{00000000-0005-0000-0000-000030970000}"/>
    <cellStyle name="Fechas 9 5 6 3" xfId="20748" xr:uid="{00000000-0005-0000-0000-000031970000}"/>
    <cellStyle name="Fechas 9 5 6 3 2" xfId="50201" xr:uid="{00000000-0005-0000-0000-000032970000}"/>
    <cellStyle name="Fechas 9 5 6 4" xfId="20749" xr:uid="{00000000-0005-0000-0000-000033970000}"/>
    <cellStyle name="Fechas 9 5 6 4 2" xfId="50202" xr:uid="{00000000-0005-0000-0000-000034970000}"/>
    <cellStyle name="Fechas 9 5 6 5" xfId="32601" xr:uid="{00000000-0005-0000-0000-000035970000}"/>
    <cellStyle name="Fechas 9 5 7" xfId="20750" xr:uid="{00000000-0005-0000-0000-000036970000}"/>
    <cellStyle name="Fechas 9 5 7 2" xfId="20751" xr:uid="{00000000-0005-0000-0000-000037970000}"/>
    <cellStyle name="Fechas 9 5 7 2 2" xfId="37816" xr:uid="{00000000-0005-0000-0000-000038970000}"/>
    <cellStyle name="Fechas 9 5 7 3" xfId="20752" xr:uid="{00000000-0005-0000-0000-000039970000}"/>
    <cellStyle name="Fechas 9 5 7 3 2" xfId="50203" xr:uid="{00000000-0005-0000-0000-00003A970000}"/>
    <cellStyle name="Fechas 9 5 7 4" xfId="20753" xr:uid="{00000000-0005-0000-0000-00003B970000}"/>
    <cellStyle name="Fechas 9 5 7 4 2" xfId="50204" xr:uid="{00000000-0005-0000-0000-00003C970000}"/>
    <cellStyle name="Fechas 9 5 7 5" xfId="32728" xr:uid="{00000000-0005-0000-0000-00003D970000}"/>
    <cellStyle name="Fechas 9 5 8" xfId="20754" xr:uid="{00000000-0005-0000-0000-00003E970000}"/>
    <cellStyle name="Fechas 9 5 8 2" xfId="20755" xr:uid="{00000000-0005-0000-0000-00003F970000}"/>
    <cellStyle name="Fechas 9 5 8 2 2" xfId="39881" xr:uid="{00000000-0005-0000-0000-000040970000}"/>
    <cellStyle name="Fechas 9 5 8 3" xfId="20756" xr:uid="{00000000-0005-0000-0000-000041970000}"/>
    <cellStyle name="Fechas 9 5 8 3 2" xfId="50205" xr:uid="{00000000-0005-0000-0000-000042970000}"/>
    <cellStyle name="Fechas 9 5 8 4" xfId="20757" xr:uid="{00000000-0005-0000-0000-000043970000}"/>
    <cellStyle name="Fechas 9 5 8 4 2" xfId="50206" xr:uid="{00000000-0005-0000-0000-000044970000}"/>
    <cellStyle name="Fechas 9 5 8 5" xfId="34793" xr:uid="{00000000-0005-0000-0000-000045970000}"/>
    <cellStyle name="Fechas 9 5 9" xfId="20758" xr:uid="{00000000-0005-0000-0000-000046970000}"/>
    <cellStyle name="Fechas 9 5 9 2" xfId="36182" xr:uid="{00000000-0005-0000-0000-000047970000}"/>
    <cellStyle name="Fechas 9 6" xfId="20759" xr:uid="{00000000-0005-0000-0000-000048970000}"/>
    <cellStyle name="Fechas 9 6 10" xfId="20760" xr:uid="{00000000-0005-0000-0000-000049970000}"/>
    <cellStyle name="Fechas 9 6 10 2" xfId="50207" xr:uid="{00000000-0005-0000-0000-00004A970000}"/>
    <cellStyle name="Fechas 9 6 11" xfId="20761" xr:uid="{00000000-0005-0000-0000-00004B970000}"/>
    <cellStyle name="Fechas 9 6 11 2" xfId="50208" xr:uid="{00000000-0005-0000-0000-00004C970000}"/>
    <cellStyle name="Fechas 9 6 12" xfId="30968" xr:uid="{00000000-0005-0000-0000-00004D970000}"/>
    <cellStyle name="Fechas 9 6 2" xfId="20762" xr:uid="{00000000-0005-0000-0000-00004E970000}"/>
    <cellStyle name="Fechas 9 6 2 2" xfId="20763" xr:uid="{00000000-0005-0000-0000-00004F970000}"/>
    <cellStyle name="Fechas 9 6 2 2 2" xfId="20764" xr:uid="{00000000-0005-0000-0000-000050970000}"/>
    <cellStyle name="Fechas 9 6 2 2 2 2" xfId="38325" xr:uid="{00000000-0005-0000-0000-000051970000}"/>
    <cellStyle name="Fechas 9 6 2 2 3" xfId="20765" xr:uid="{00000000-0005-0000-0000-000052970000}"/>
    <cellStyle name="Fechas 9 6 2 2 3 2" xfId="50209" xr:uid="{00000000-0005-0000-0000-000053970000}"/>
    <cellStyle name="Fechas 9 6 2 2 4" xfId="20766" xr:uid="{00000000-0005-0000-0000-000054970000}"/>
    <cellStyle name="Fechas 9 6 2 2 4 2" xfId="50210" xr:uid="{00000000-0005-0000-0000-000055970000}"/>
    <cellStyle name="Fechas 9 6 2 2 5" xfId="20767" xr:uid="{00000000-0005-0000-0000-000056970000}"/>
    <cellStyle name="Fechas 9 6 2 2 5 2" xfId="50211" xr:uid="{00000000-0005-0000-0000-000057970000}"/>
    <cellStyle name="Fechas 9 6 2 2 6" xfId="33237" xr:uid="{00000000-0005-0000-0000-000058970000}"/>
    <cellStyle name="Fechas 9 6 2 3" xfId="20768" xr:uid="{00000000-0005-0000-0000-000059970000}"/>
    <cellStyle name="Fechas 9 6 2 3 2" xfId="20769" xr:uid="{00000000-0005-0000-0000-00005A970000}"/>
    <cellStyle name="Fechas 9 6 2 3 2 2" xfId="40579" xr:uid="{00000000-0005-0000-0000-00005B970000}"/>
    <cellStyle name="Fechas 9 6 2 3 3" xfId="20770" xr:uid="{00000000-0005-0000-0000-00005C970000}"/>
    <cellStyle name="Fechas 9 6 2 3 3 2" xfId="50212" xr:uid="{00000000-0005-0000-0000-00005D970000}"/>
    <cellStyle name="Fechas 9 6 2 3 4" xfId="20771" xr:uid="{00000000-0005-0000-0000-00005E970000}"/>
    <cellStyle name="Fechas 9 6 2 3 4 2" xfId="50213" xr:uid="{00000000-0005-0000-0000-00005F970000}"/>
    <cellStyle name="Fechas 9 6 2 3 5" xfId="20772" xr:uid="{00000000-0005-0000-0000-000060970000}"/>
    <cellStyle name="Fechas 9 6 2 3 5 2" xfId="50214" xr:uid="{00000000-0005-0000-0000-000061970000}"/>
    <cellStyle name="Fechas 9 6 2 3 6" xfId="35491" xr:uid="{00000000-0005-0000-0000-000062970000}"/>
    <cellStyle name="Fechas 9 6 2 4" xfId="20773" xr:uid="{00000000-0005-0000-0000-000063970000}"/>
    <cellStyle name="Fechas 9 6 2 4 2" xfId="36880" xr:uid="{00000000-0005-0000-0000-000064970000}"/>
    <cellStyle name="Fechas 9 6 2 5" xfId="31792" xr:uid="{00000000-0005-0000-0000-000065970000}"/>
    <cellStyle name="Fechas 9 6 3" xfId="20774" xr:uid="{00000000-0005-0000-0000-000066970000}"/>
    <cellStyle name="Fechas 9 6 3 2" xfId="20775" xr:uid="{00000000-0005-0000-0000-000067970000}"/>
    <cellStyle name="Fechas 9 6 3 2 2" xfId="20776" xr:uid="{00000000-0005-0000-0000-000068970000}"/>
    <cellStyle name="Fechas 9 6 3 2 2 2" xfId="38379" xr:uid="{00000000-0005-0000-0000-000069970000}"/>
    <cellStyle name="Fechas 9 6 3 2 3" xfId="20777" xr:uid="{00000000-0005-0000-0000-00006A970000}"/>
    <cellStyle name="Fechas 9 6 3 2 3 2" xfId="50215" xr:uid="{00000000-0005-0000-0000-00006B970000}"/>
    <cellStyle name="Fechas 9 6 3 2 4" xfId="20778" xr:uid="{00000000-0005-0000-0000-00006C970000}"/>
    <cellStyle name="Fechas 9 6 3 2 4 2" xfId="50216" xr:uid="{00000000-0005-0000-0000-00006D970000}"/>
    <cellStyle name="Fechas 9 6 3 2 5" xfId="33291" xr:uid="{00000000-0005-0000-0000-00006E970000}"/>
    <cellStyle name="Fechas 9 6 3 3" xfId="20779" xr:uid="{00000000-0005-0000-0000-00006F970000}"/>
    <cellStyle name="Fechas 9 6 3 3 2" xfId="20780" xr:uid="{00000000-0005-0000-0000-000070970000}"/>
    <cellStyle name="Fechas 9 6 3 3 2 2" xfId="39251" xr:uid="{00000000-0005-0000-0000-000071970000}"/>
    <cellStyle name="Fechas 9 6 3 3 3" xfId="20781" xr:uid="{00000000-0005-0000-0000-000072970000}"/>
    <cellStyle name="Fechas 9 6 3 3 3 2" xfId="50217" xr:uid="{00000000-0005-0000-0000-000073970000}"/>
    <cellStyle name="Fechas 9 6 3 3 4" xfId="20782" xr:uid="{00000000-0005-0000-0000-000074970000}"/>
    <cellStyle name="Fechas 9 6 3 3 4 2" xfId="50218" xr:uid="{00000000-0005-0000-0000-000075970000}"/>
    <cellStyle name="Fechas 9 6 3 3 5" xfId="34163" xr:uid="{00000000-0005-0000-0000-000076970000}"/>
    <cellStyle name="Fechas 9 6 3 4" xfId="20783" xr:uid="{00000000-0005-0000-0000-000077970000}"/>
    <cellStyle name="Fechas 9 6 3 4 2" xfId="20784" xr:uid="{00000000-0005-0000-0000-000078970000}"/>
    <cellStyle name="Fechas 9 6 3 4 2 2" xfId="40633" xr:uid="{00000000-0005-0000-0000-000079970000}"/>
    <cellStyle name="Fechas 9 6 3 4 3" xfId="20785" xr:uid="{00000000-0005-0000-0000-00007A970000}"/>
    <cellStyle name="Fechas 9 6 3 4 3 2" xfId="50219" xr:uid="{00000000-0005-0000-0000-00007B970000}"/>
    <cellStyle name="Fechas 9 6 3 4 4" xfId="20786" xr:uid="{00000000-0005-0000-0000-00007C970000}"/>
    <cellStyle name="Fechas 9 6 3 4 4 2" xfId="50220" xr:uid="{00000000-0005-0000-0000-00007D970000}"/>
    <cellStyle name="Fechas 9 6 3 4 5" xfId="35545" xr:uid="{00000000-0005-0000-0000-00007E970000}"/>
    <cellStyle name="Fechas 9 6 3 5" xfId="20787" xr:uid="{00000000-0005-0000-0000-00007F970000}"/>
    <cellStyle name="Fechas 9 6 3 5 2" xfId="36934" xr:uid="{00000000-0005-0000-0000-000080970000}"/>
    <cellStyle name="Fechas 9 6 3 6" xfId="20788" xr:uid="{00000000-0005-0000-0000-000081970000}"/>
    <cellStyle name="Fechas 9 6 3 6 2" xfId="50221" xr:uid="{00000000-0005-0000-0000-000082970000}"/>
    <cellStyle name="Fechas 9 6 3 7" xfId="20789" xr:uid="{00000000-0005-0000-0000-000083970000}"/>
    <cellStyle name="Fechas 9 6 3 7 2" xfId="50222" xr:uid="{00000000-0005-0000-0000-000084970000}"/>
    <cellStyle name="Fechas 9 6 3 8" xfId="20790" xr:uid="{00000000-0005-0000-0000-000085970000}"/>
    <cellStyle name="Fechas 9 6 3 8 2" xfId="50223" xr:uid="{00000000-0005-0000-0000-000086970000}"/>
    <cellStyle name="Fechas 9 6 3 9" xfId="31846" xr:uid="{00000000-0005-0000-0000-000087970000}"/>
    <cellStyle name="Fechas 9 6 4" xfId="20791" xr:uid="{00000000-0005-0000-0000-000088970000}"/>
    <cellStyle name="Fechas 9 6 4 2" xfId="20792" xr:uid="{00000000-0005-0000-0000-000089970000}"/>
    <cellStyle name="Fechas 9 6 4 2 2" xfId="20793" xr:uid="{00000000-0005-0000-0000-00008A970000}"/>
    <cellStyle name="Fechas 9 6 4 2 2 2" xfId="38389" xr:uid="{00000000-0005-0000-0000-00008B970000}"/>
    <cellStyle name="Fechas 9 6 4 2 3" xfId="20794" xr:uid="{00000000-0005-0000-0000-00008C970000}"/>
    <cellStyle name="Fechas 9 6 4 2 3 2" xfId="50224" xr:uid="{00000000-0005-0000-0000-00008D970000}"/>
    <cellStyle name="Fechas 9 6 4 2 4" xfId="20795" xr:uid="{00000000-0005-0000-0000-00008E970000}"/>
    <cellStyle name="Fechas 9 6 4 2 4 2" xfId="50225" xr:uid="{00000000-0005-0000-0000-00008F970000}"/>
    <cellStyle name="Fechas 9 6 4 2 5" xfId="33301" xr:uid="{00000000-0005-0000-0000-000090970000}"/>
    <cellStyle name="Fechas 9 6 4 3" xfId="20796" xr:uid="{00000000-0005-0000-0000-000091970000}"/>
    <cellStyle name="Fechas 9 6 4 3 2" xfId="20797" xr:uid="{00000000-0005-0000-0000-000092970000}"/>
    <cellStyle name="Fechas 9 6 4 3 2 2" xfId="39261" xr:uid="{00000000-0005-0000-0000-000093970000}"/>
    <cellStyle name="Fechas 9 6 4 3 3" xfId="20798" xr:uid="{00000000-0005-0000-0000-000094970000}"/>
    <cellStyle name="Fechas 9 6 4 3 3 2" xfId="50226" xr:uid="{00000000-0005-0000-0000-000095970000}"/>
    <cellStyle name="Fechas 9 6 4 3 4" xfId="20799" xr:uid="{00000000-0005-0000-0000-000096970000}"/>
    <cellStyle name="Fechas 9 6 4 3 4 2" xfId="50227" xr:uid="{00000000-0005-0000-0000-000097970000}"/>
    <cellStyle name="Fechas 9 6 4 3 5" xfId="34173" xr:uid="{00000000-0005-0000-0000-000098970000}"/>
    <cellStyle name="Fechas 9 6 4 4" xfId="20800" xr:uid="{00000000-0005-0000-0000-000099970000}"/>
    <cellStyle name="Fechas 9 6 4 4 2" xfId="20801" xr:uid="{00000000-0005-0000-0000-00009A970000}"/>
    <cellStyle name="Fechas 9 6 4 4 2 2" xfId="40643" xr:uid="{00000000-0005-0000-0000-00009B970000}"/>
    <cellStyle name="Fechas 9 6 4 4 3" xfId="20802" xr:uid="{00000000-0005-0000-0000-00009C970000}"/>
    <cellStyle name="Fechas 9 6 4 4 3 2" xfId="50228" xr:uid="{00000000-0005-0000-0000-00009D970000}"/>
    <cellStyle name="Fechas 9 6 4 4 4" xfId="20803" xr:uid="{00000000-0005-0000-0000-00009E970000}"/>
    <cellStyle name="Fechas 9 6 4 4 4 2" xfId="50229" xr:uid="{00000000-0005-0000-0000-00009F970000}"/>
    <cellStyle name="Fechas 9 6 4 4 5" xfId="35555" xr:uid="{00000000-0005-0000-0000-0000A0970000}"/>
    <cellStyle name="Fechas 9 6 4 5" xfId="20804" xr:uid="{00000000-0005-0000-0000-0000A1970000}"/>
    <cellStyle name="Fechas 9 6 4 5 2" xfId="36944" xr:uid="{00000000-0005-0000-0000-0000A2970000}"/>
    <cellStyle name="Fechas 9 6 4 6" xfId="20805" xr:uid="{00000000-0005-0000-0000-0000A3970000}"/>
    <cellStyle name="Fechas 9 6 4 6 2" xfId="50230" xr:uid="{00000000-0005-0000-0000-0000A4970000}"/>
    <cellStyle name="Fechas 9 6 4 7" xfId="20806" xr:uid="{00000000-0005-0000-0000-0000A5970000}"/>
    <cellStyle name="Fechas 9 6 4 7 2" xfId="50231" xr:uid="{00000000-0005-0000-0000-0000A6970000}"/>
    <cellStyle name="Fechas 9 6 4 8" xfId="20807" xr:uid="{00000000-0005-0000-0000-0000A7970000}"/>
    <cellStyle name="Fechas 9 6 4 8 2" xfId="50232" xr:uid="{00000000-0005-0000-0000-0000A8970000}"/>
    <cellStyle name="Fechas 9 6 4 9" xfId="31856" xr:uid="{00000000-0005-0000-0000-0000A9970000}"/>
    <cellStyle name="Fechas 9 6 5" xfId="20808" xr:uid="{00000000-0005-0000-0000-0000AA970000}"/>
    <cellStyle name="Fechas 9 6 5 2" xfId="20809" xr:uid="{00000000-0005-0000-0000-0000AB970000}"/>
    <cellStyle name="Fechas 9 6 5 2 2" xfId="20810" xr:uid="{00000000-0005-0000-0000-0000AC970000}"/>
    <cellStyle name="Fechas 9 6 5 2 2 2" xfId="39048" xr:uid="{00000000-0005-0000-0000-0000AD970000}"/>
    <cellStyle name="Fechas 9 6 5 2 3" xfId="20811" xr:uid="{00000000-0005-0000-0000-0000AE970000}"/>
    <cellStyle name="Fechas 9 6 5 2 3 2" xfId="50233" xr:uid="{00000000-0005-0000-0000-0000AF970000}"/>
    <cellStyle name="Fechas 9 6 5 2 4" xfId="20812" xr:uid="{00000000-0005-0000-0000-0000B0970000}"/>
    <cellStyle name="Fechas 9 6 5 2 4 2" xfId="50234" xr:uid="{00000000-0005-0000-0000-0000B1970000}"/>
    <cellStyle name="Fechas 9 6 5 2 5" xfId="33960" xr:uid="{00000000-0005-0000-0000-0000B2970000}"/>
    <cellStyle name="Fechas 9 6 5 3" xfId="20813" xr:uid="{00000000-0005-0000-0000-0000B3970000}"/>
    <cellStyle name="Fechas 9 6 5 3 2" xfId="20814" xr:uid="{00000000-0005-0000-0000-0000B4970000}"/>
    <cellStyle name="Fechas 9 6 5 3 2 2" xfId="40264" xr:uid="{00000000-0005-0000-0000-0000B5970000}"/>
    <cellStyle name="Fechas 9 6 5 3 3" xfId="20815" xr:uid="{00000000-0005-0000-0000-0000B6970000}"/>
    <cellStyle name="Fechas 9 6 5 3 3 2" xfId="50235" xr:uid="{00000000-0005-0000-0000-0000B7970000}"/>
    <cellStyle name="Fechas 9 6 5 3 4" xfId="20816" xr:uid="{00000000-0005-0000-0000-0000B8970000}"/>
    <cellStyle name="Fechas 9 6 5 3 4 2" xfId="50236" xr:uid="{00000000-0005-0000-0000-0000B9970000}"/>
    <cellStyle name="Fechas 9 6 5 3 5" xfId="35176" xr:uid="{00000000-0005-0000-0000-0000BA970000}"/>
    <cellStyle name="Fechas 9 6 5 4" xfId="20817" xr:uid="{00000000-0005-0000-0000-0000BB970000}"/>
    <cellStyle name="Fechas 9 6 5 4 2" xfId="36565" xr:uid="{00000000-0005-0000-0000-0000BC970000}"/>
    <cellStyle name="Fechas 9 6 5 5" xfId="20818" xr:uid="{00000000-0005-0000-0000-0000BD970000}"/>
    <cellStyle name="Fechas 9 6 5 5 2" xfId="50237" xr:uid="{00000000-0005-0000-0000-0000BE970000}"/>
    <cellStyle name="Fechas 9 6 5 6" xfId="20819" xr:uid="{00000000-0005-0000-0000-0000BF970000}"/>
    <cellStyle name="Fechas 9 6 5 6 2" xfId="50238" xr:uid="{00000000-0005-0000-0000-0000C0970000}"/>
    <cellStyle name="Fechas 9 6 5 7" xfId="20820" xr:uid="{00000000-0005-0000-0000-0000C1970000}"/>
    <cellStyle name="Fechas 9 6 5 7 2" xfId="50239" xr:uid="{00000000-0005-0000-0000-0000C2970000}"/>
    <cellStyle name="Fechas 9 6 5 8" xfId="31477" xr:uid="{00000000-0005-0000-0000-0000C3970000}"/>
    <cellStyle name="Fechas 9 6 6" xfId="20821" xr:uid="{00000000-0005-0000-0000-0000C4970000}"/>
    <cellStyle name="Fechas 9 6 6 2" xfId="20822" xr:uid="{00000000-0005-0000-0000-0000C5970000}"/>
    <cellStyle name="Fechas 9 6 6 2 2" xfId="37734" xr:uid="{00000000-0005-0000-0000-0000C6970000}"/>
    <cellStyle name="Fechas 9 6 6 3" xfId="20823" xr:uid="{00000000-0005-0000-0000-0000C7970000}"/>
    <cellStyle name="Fechas 9 6 6 3 2" xfId="50240" xr:uid="{00000000-0005-0000-0000-0000C8970000}"/>
    <cellStyle name="Fechas 9 6 6 4" xfId="20824" xr:uid="{00000000-0005-0000-0000-0000C9970000}"/>
    <cellStyle name="Fechas 9 6 6 4 2" xfId="50241" xr:uid="{00000000-0005-0000-0000-0000CA970000}"/>
    <cellStyle name="Fechas 9 6 6 5" xfId="32646" xr:uid="{00000000-0005-0000-0000-0000CB970000}"/>
    <cellStyle name="Fechas 9 6 7" xfId="20825" xr:uid="{00000000-0005-0000-0000-0000CC970000}"/>
    <cellStyle name="Fechas 9 6 7 2" xfId="20826" xr:uid="{00000000-0005-0000-0000-0000CD970000}"/>
    <cellStyle name="Fechas 9 6 7 2 2" xfId="37473" xr:uid="{00000000-0005-0000-0000-0000CE970000}"/>
    <cellStyle name="Fechas 9 6 7 3" xfId="20827" xr:uid="{00000000-0005-0000-0000-0000CF970000}"/>
    <cellStyle name="Fechas 9 6 7 3 2" xfId="50242" xr:uid="{00000000-0005-0000-0000-0000D0970000}"/>
    <cellStyle name="Fechas 9 6 7 4" xfId="20828" xr:uid="{00000000-0005-0000-0000-0000D1970000}"/>
    <cellStyle name="Fechas 9 6 7 4 2" xfId="50243" xr:uid="{00000000-0005-0000-0000-0000D2970000}"/>
    <cellStyle name="Fechas 9 6 7 5" xfId="32385" xr:uid="{00000000-0005-0000-0000-0000D3970000}"/>
    <cellStyle name="Fechas 9 6 8" xfId="20829" xr:uid="{00000000-0005-0000-0000-0000D4970000}"/>
    <cellStyle name="Fechas 9 6 8 2" xfId="20830" xr:uid="{00000000-0005-0000-0000-0000D5970000}"/>
    <cellStyle name="Fechas 9 6 8 2 2" xfId="39926" xr:uid="{00000000-0005-0000-0000-0000D6970000}"/>
    <cellStyle name="Fechas 9 6 8 3" xfId="20831" xr:uid="{00000000-0005-0000-0000-0000D7970000}"/>
    <cellStyle name="Fechas 9 6 8 3 2" xfId="50244" xr:uid="{00000000-0005-0000-0000-0000D8970000}"/>
    <cellStyle name="Fechas 9 6 8 4" xfId="20832" xr:uid="{00000000-0005-0000-0000-0000D9970000}"/>
    <cellStyle name="Fechas 9 6 8 4 2" xfId="50245" xr:uid="{00000000-0005-0000-0000-0000DA970000}"/>
    <cellStyle name="Fechas 9 6 8 5" xfId="34838" xr:uid="{00000000-0005-0000-0000-0000DB970000}"/>
    <cellStyle name="Fechas 9 6 9" xfId="20833" xr:uid="{00000000-0005-0000-0000-0000DC970000}"/>
    <cellStyle name="Fechas 9 6 9 2" xfId="36227" xr:uid="{00000000-0005-0000-0000-0000DD970000}"/>
    <cellStyle name="Fechas 9 7" xfId="20834" xr:uid="{00000000-0005-0000-0000-0000DE970000}"/>
    <cellStyle name="Fechas 9 7 10" xfId="20835" xr:uid="{00000000-0005-0000-0000-0000DF970000}"/>
    <cellStyle name="Fechas 9 7 10 2" xfId="50246" xr:uid="{00000000-0005-0000-0000-0000E0970000}"/>
    <cellStyle name="Fechas 9 7 11" xfId="20836" xr:uid="{00000000-0005-0000-0000-0000E1970000}"/>
    <cellStyle name="Fechas 9 7 11 2" xfId="50247" xr:uid="{00000000-0005-0000-0000-0000E2970000}"/>
    <cellStyle name="Fechas 9 7 12" xfId="30897" xr:uid="{00000000-0005-0000-0000-0000E3970000}"/>
    <cellStyle name="Fechas 9 7 2" xfId="20837" xr:uid="{00000000-0005-0000-0000-0000E4970000}"/>
    <cellStyle name="Fechas 9 7 2 2" xfId="20838" xr:uid="{00000000-0005-0000-0000-0000E5970000}"/>
    <cellStyle name="Fechas 9 7 2 2 2" xfId="20839" xr:uid="{00000000-0005-0000-0000-0000E6970000}"/>
    <cellStyle name="Fechas 9 7 2 2 2 2" xfId="38326" xr:uid="{00000000-0005-0000-0000-0000E7970000}"/>
    <cellStyle name="Fechas 9 7 2 2 3" xfId="20840" xr:uid="{00000000-0005-0000-0000-0000E8970000}"/>
    <cellStyle name="Fechas 9 7 2 2 3 2" xfId="50248" xr:uid="{00000000-0005-0000-0000-0000E9970000}"/>
    <cellStyle name="Fechas 9 7 2 2 4" xfId="20841" xr:uid="{00000000-0005-0000-0000-0000EA970000}"/>
    <cellStyle name="Fechas 9 7 2 2 4 2" xfId="50249" xr:uid="{00000000-0005-0000-0000-0000EB970000}"/>
    <cellStyle name="Fechas 9 7 2 2 5" xfId="20842" xr:uid="{00000000-0005-0000-0000-0000EC970000}"/>
    <cellStyle name="Fechas 9 7 2 2 5 2" xfId="50250" xr:uid="{00000000-0005-0000-0000-0000ED970000}"/>
    <cellStyle name="Fechas 9 7 2 2 6" xfId="33238" xr:uid="{00000000-0005-0000-0000-0000EE970000}"/>
    <cellStyle name="Fechas 9 7 2 3" xfId="20843" xr:uid="{00000000-0005-0000-0000-0000EF970000}"/>
    <cellStyle name="Fechas 9 7 2 3 2" xfId="20844" xr:uid="{00000000-0005-0000-0000-0000F0970000}"/>
    <cellStyle name="Fechas 9 7 2 3 2 2" xfId="40580" xr:uid="{00000000-0005-0000-0000-0000F1970000}"/>
    <cellStyle name="Fechas 9 7 2 3 3" xfId="20845" xr:uid="{00000000-0005-0000-0000-0000F2970000}"/>
    <cellStyle name="Fechas 9 7 2 3 3 2" xfId="50251" xr:uid="{00000000-0005-0000-0000-0000F3970000}"/>
    <cellStyle name="Fechas 9 7 2 3 4" xfId="20846" xr:uid="{00000000-0005-0000-0000-0000F4970000}"/>
    <cellStyle name="Fechas 9 7 2 3 4 2" xfId="50252" xr:uid="{00000000-0005-0000-0000-0000F5970000}"/>
    <cellStyle name="Fechas 9 7 2 3 5" xfId="20847" xr:uid="{00000000-0005-0000-0000-0000F6970000}"/>
    <cellStyle name="Fechas 9 7 2 3 5 2" xfId="50253" xr:uid="{00000000-0005-0000-0000-0000F7970000}"/>
    <cellStyle name="Fechas 9 7 2 3 6" xfId="35492" xr:uid="{00000000-0005-0000-0000-0000F8970000}"/>
    <cellStyle name="Fechas 9 7 2 4" xfId="20848" xr:uid="{00000000-0005-0000-0000-0000F9970000}"/>
    <cellStyle name="Fechas 9 7 2 4 2" xfId="36881" xr:uid="{00000000-0005-0000-0000-0000FA970000}"/>
    <cellStyle name="Fechas 9 7 2 5" xfId="31793" xr:uid="{00000000-0005-0000-0000-0000FB970000}"/>
    <cellStyle name="Fechas 9 7 3" xfId="20849" xr:uid="{00000000-0005-0000-0000-0000FC970000}"/>
    <cellStyle name="Fechas 9 7 3 2" xfId="20850" xr:uid="{00000000-0005-0000-0000-0000FD970000}"/>
    <cellStyle name="Fechas 9 7 3 2 2" xfId="20851" xr:uid="{00000000-0005-0000-0000-0000FE970000}"/>
    <cellStyle name="Fechas 9 7 3 2 2 2" xfId="38380" xr:uid="{00000000-0005-0000-0000-0000FF970000}"/>
    <cellStyle name="Fechas 9 7 3 2 3" xfId="20852" xr:uid="{00000000-0005-0000-0000-000000980000}"/>
    <cellStyle name="Fechas 9 7 3 2 3 2" xfId="50254" xr:uid="{00000000-0005-0000-0000-000001980000}"/>
    <cellStyle name="Fechas 9 7 3 2 4" xfId="20853" xr:uid="{00000000-0005-0000-0000-000002980000}"/>
    <cellStyle name="Fechas 9 7 3 2 4 2" xfId="50255" xr:uid="{00000000-0005-0000-0000-000003980000}"/>
    <cellStyle name="Fechas 9 7 3 2 5" xfId="33292" xr:uid="{00000000-0005-0000-0000-000004980000}"/>
    <cellStyle name="Fechas 9 7 3 3" xfId="20854" xr:uid="{00000000-0005-0000-0000-000005980000}"/>
    <cellStyle name="Fechas 9 7 3 3 2" xfId="20855" xr:uid="{00000000-0005-0000-0000-000006980000}"/>
    <cellStyle name="Fechas 9 7 3 3 2 2" xfId="39252" xr:uid="{00000000-0005-0000-0000-000007980000}"/>
    <cellStyle name="Fechas 9 7 3 3 3" xfId="20856" xr:uid="{00000000-0005-0000-0000-000008980000}"/>
    <cellStyle name="Fechas 9 7 3 3 3 2" xfId="50256" xr:uid="{00000000-0005-0000-0000-000009980000}"/>
    <cellStyle name="Fechas 9 7 3 3 4" xfId="20857" xr:uid="{00000000-0005-0000-0000-00000A980000}"/>
    <cellStyle name="Fechas 9 7 3 3 4 2" xfId="50257" xr:uid="{00000000-0005-0000-0000-00000B980000}"/>
    <cellStyle name="Fechas 9 7 3 3 5" xfId="34164" xr:uid="{00000000-0005-0000-0000-00000C980000}"/>
    <cellStyle name="Fechas 9 7 3 4" xfId="20858" xr:uid="{00000000-0005-0000-0000-00000D980000}"/>
    <cellStyle name="Fechas 9 7 3 4 2" xfId="20859" xr:uid="{00000000-0005-0000-0000-00000E980000}"/>
    <cellStyle name="Fechas 9 7 3 4 2 2" xfId="40634" xr:uid="{00000000-0005-0000-0000-00000F980000}"/>
    <cellStyle name="Fechas 9 7 3 4 3" xfId="20860" xr:uid="{00000000-0005-0000-0000-000010980000}"/>
    <cellStyle name="Fechas 9 7 3 4 3 2" xfId="50258" xr:uid="{00000000-0005-0000-0000-000011980000}"/>
    <cellStyle name="Fechas 9 7 3 4 4" xfId="20861" xr:uid="{00000000-0005-0000-0000-000012980000}"/>
    <cellStyle name="Fechas 9 7 3 4 4 2" xfId="50259" xr:uid="{00000000-0005-0000-0000-000013980000}"/>
    <cellStyle name="Fechas 9 7 3 4 5" xfId="35546" xr:uid="{00000000-0005-0000-0000-000014980000}"/>
    <cellStyle name="Fechas 9 7 3 5" xfId="20862" xr:uid="{00000000-0005-0000-0000-000015980000}"/>
    <cellStyle name="Fechas 9 7 3 5 2" xfId="36935" xr:uid="{00000000-0005-0000-0000-000016980000}"/>
    <cellStyle name="Fechas 9 7 3 6" xfId="20863" xr:uid="{00000000-0005-0000-0000-000017980000}"/>
    <cellStyle name="Fechas 9 7 3 6 2" xfId="50260" xr:uid="{00000000-0005-0000-0000-000018980000}"/>
    <cellStyle name="Fechas 9 7 3 7" xfId="20864" xr:uid="{00000000-0005-0000-0000-000019980000}"/>
    <cellStyle name="Fechas 9 7 3 7 2" xfId="50261" xr:uid="{00000000-0005-0000-0000-00001A980000}"/>
    <cellStyle name="Fechas 9 7 3 8" xfId="20865" xr:uid="{00000000-0005-0000-0000-00001B980000}"/>
    <cellStyle name="Fechas 9 7 3 8 2" xfId="50262" xr:uid="{00000000-0005-0000-0000-00001C980000}"/>
    <cellStyle name="Fechas 9 7 3 9" xfId="31847" xr:uid="{00000000-0005-0000-0000-00001D980000}"/>
    <cellStyle name="Fechas 9 7 4" xfId="20866" xr:uid="{00000000-0005-0000-0000-00001E980000}"/>
    <cellStyle name="Fechas 9 7 4 2" xfId="20867" xr:uid="{00000000-0005-0000-0000-00001F980000}"/>
    <cellStyle name="Fechas 9 7 4 2 2" xfId="20868" xr:uid="{00000000-0005-0000-0000-000020980000}"/>
    <cellStyle name="Fechas 9 7 4 2 2 2" xfId="38388" xr:uid="{00000000-0005-0000-0000-000021980000}"/>
    <cellStyle name="Fechas 9 7 4 2 3" xfId="20869" xr:uid="{00000000-0005-0000-0000-000022980000}"/>
    <cellStyle name="Fechas 9 7 4 2 3 2" xfId="50263" xr:uid="{00000000-0005-0000-0000-000023980000}"/>
    <cellStyle name="Fechas 9 7 4 2 4" xfId="20870" xr:uid="{00000000-0005-0000-0000-000024980000}"/>
    <cellStyle name="Fechas 9 7 4 2 4 2" xfId="50264" xr:uid="{00000000-0005-0000-0000-000025980000}"/>
    <cellStyle name="Fechas 9 7 4 2 5" xfId="33300" xr:uid="{00000000-0005-0000-0000-000026980000}"/>
    <cellStyle name="Fechas 9 7 4 3" xfId="20871" xr:uid="{00000000-0005-0000-0000-000027980000}"/>
    <cellStyle name="Fechas 9 7 4 3 2" xfId="20872" xr:uid="{00000000-0005-0000-0000-000028980000}"/>
    <cellStyle name="Fechas 9 7 4 3 2 2" xfId="39260" xr:uid="{00000000-0005-0000-0000-000029980000}"/>
    <cellStyle name="Fechas 9 7 4 3 3" xfId="20873" xr:uid="{00000000-0005-0000-0000-00002A980000}"/>
    <cellStyle name="Fechas 9 7 4 3 3 2" xfId="50265" xr:uid="{00000000-0005-0000-0000-00002B980000}"/>
    <cellStyle name="Fechas 9 7 4 3 4" xfId="20874" xr:uid="{00000000-0005-0000-0000-00002C980000}"/>
    <cellStyle name="Fechas 9 7 4 3 4 2" xfId="50266" xr:uid="{00000000-0005-0000-0000-00002D980000}"/>
    <cellStyle name="Fechas 9 7 4 3 5" xfId="34172" xr:uid="{00000000-0005-0000-0000-00002E980000}"/>
    <cellStyle name="Fechas 9 7 4 4" xfId="20875" xr:uid="{00000000-0005-0000-0000-00002F980000}"/>
    <cellStyle name="Fechas 9 7 4 4 2" xfId="20876" xr:uid="{00000000-0005-0000-0000-000030980000}"/>
    <cellStyle name="Fechas 9 7 4 4 2 2" xfId="40642" xr:uid="{00000000-0005-0000-0000-000031980000}"/>
    <cellStyle name="Fechas 9 7 4 4 3" xfId="20877" xr:uid="{00000000-0005-0000-0000-000032980000}"/>
    <cellStyle name="Fechas 9 7 4 4 3 2" xfId="50267" xr:uid="{00000000-0005-0000-0000-000033980000}"/>
    <cellStyle name="Fechas 9 7 4 4 4" xfId="20878" xr:uid="{00000000-0005-0000-0000-000034980000}"/>
    <cellStyle name="Fechas 9 7 4 4 4 2" xfId="50268" xr:uid="{00000000-0005-0000-0000-000035980000}"/>
    <cellStyle name="Fechas 9 7 4 4 5" xfId="35554" xr:uid="{00000000-0005-0000-0000-000036980000}"/>
    <cellStyle name="Fechas 9 7 4 5" xfId="20879" xr:uid="{00000000-0005-0000-0000-000037980000}"/>
    <cellStyle name="Fechas 9 7 4 5 2" xfId="36943" xr:uid="{00000000-0005-0000-0000-000038980000}"/>
    <cellStyle name="Fechas 9 7 4 6" xfId="20880" xr:uid="{00000000-0005-0000-0000-000039980000}"/>
    <cellStyle name="Fechas 9 7 4 6 2" xfId="50269" xr:uid="{00000000-0005-0000-0000-00003A980000}"/>
    <cellStyle name="Fechas 9 7 4 7" xfId="20881" xr:uid="{00000000-0005-0000-0000-00003B980000}"/>
    <cellStyle name="Fechas 9 7 4 7 2" xfId="50270" xr:uid="{00000000-0005-0000-0000-00003C980000}"/>
    <cellStyle name="Fechas 9 7 4 8" xfId="20882" xr:uid="{00000000-0005-0000-0000-00003D980000}"/>
    <cellStyle name="Fechas 9 7 4 8 2" xfId="50271" xr:uid="{00000000-0005-0000-0000-00003E980000}"/>
    <cellStyle name="Fechas 9 7 4 9" xfId="31855" xr:uid="{00000000-0005-0000-0000-00003F980000}"/>
    <cellStyle name="Fechas 9 7 5" xfId="20883" xr:uid="{00000000-0005-0000-0000-000040980000}"/>
    <cellStyle name="Fechas 9 7 5 2" xfId="20884" xr:uid="{00000000-0005-0000-0000-000041980000}"/>
    <cellStyle name="Fechas 9 7 5 2 2" xfId="20885" xr:uid="{00000000-0005-0000-0000-000042980000}"/>
    <cellStyle name="Fechas 9 7 5 2 2 2" xfId="39049" xr:uid="{00000000-0005-0000-0000-000043980000}"/>
    <cellStyle name="Fechas 9 7 5 2 3" xfId="20886" xr:uid="{00000000-0005-0000-0000-000044980000}"/>
    <cellStyle name="Fechas 9 7 5 2 3 2" xfId="50272" xr:uid="{00000000-0005-0000-0000-000045980000}"/>
    <cellStyle name="Fechas 9 7 5 2 4" xfId="20887" xr:uid="{00000000-0005-0000-0000-000046980000}"/>
    <cellStyle name="Fechas 9 7 5 2 4 2" xfId="50273" xr:uid="{00000000-0005-0000-0000-000047980000}"/>
    <cellStyle name="Fechas 9 7 5 2 5" xfId="33961" xr:uid="{00000000-0005-0000-0000-000048980000}"/>
    <cellStyle name="Fechas 9 7 5 3" xfId="20888" xr:uid="{00000000-0005-0000-0000-000049980000}"/>
    <cellStyle name="Fechas 9 7 5 3 2" xfId="20889" xr:uid="{00000000-0005-0000-0000-00004A980000}"/>
    <cellStyle name="Fechas 9 7 5 3 2 2" xfId="40265" xr:uid="{00000000-0005-0000-0000-00004B980000}"/>
    <cellStyle name="Fechas 9 7 5 3 3" xfId="20890" xr:uid="{00000000-0005-0000-0000-00004C980000}"/>
    <cellStyle name="Fechas 9 7 5 3 3 2" xfId="50274" xr:uid="{00000000-0005-0000-0000-00004D980000}"/>
    <cellStyle name="Fechas 9 7 5 3 4" xfId="20891" xr:uid="{00000000-0005-0000-0000-00004E980000}"/>
    <cellStyle name="Fechas 9 7 5 3 4 2" xfId="50275" xr:uid="{00000000-0005-0000-0000-00004F980000}"/>
    <cellStyle name="Fechas 9 7 5 3 5" xfId="35177" xr:uid="{00000000-0005-0000-0000-000050980000}"/>
    <cellStyle name="Fechas 9 7 5 4" xfId="20892" xr:uid="{00000000-0005-0000-0000-000051980000}"/>
    <cellStyle name="Fechas 9 7 5 4 2" xfId="36566" xr:uid="{00000000-0005-0000-0000-000052980000}"/>
    <cellStyle name="Fechas 9 7 5 5" xfId="20893" xr:uid="{00000000-0005-0000-0000-000053980000}"/>
    <cellStyle name="Fechas 9 7 5 5 2" xfId="50276" xr:uid="{00000000-0005-0000-0000-000054980000}"/>
    <cellStyle name="Fechas 9 7 5 6" xfId="20894" xr:uid="{00000000-0005-0000-0000-000055980000}"/>
    <cellStyle name="Fechas 9 7 5 6 2" xfId="50277" xr:uid="{00000000-0005-0000-0000-000056980000}"/>
    <cellStyle name="Fechas 9 7 5 7" xfId="20895" xr:uid="{00000000-0005-0000-0000-000057980000}"/>
    <cellStyle name="Fechas 9 7 5 7 2" xfId="50278" xr:uid="{00000000-0005-0000-0000-000058980000}"/>
    <cellStyle name="Fechas 9 7 5 8" xfId="31478" xr:uid="{00000000-0005-0000-0000-000059980000}"/>
    <cellStyle name="Fechas 9 7 6" xfId="20896" xr:uid="{00000000-0005-0000-0000-00005A980000}"/>
    <cellStyle name="Fechas 9 7 6 2" xfId="20897" xr:uid="{00000000-0005-0000-0000-00005B980000}"/>
    <cellStyle name="Fechas 9 7 6 2 2" xfId="37671" xr:uid="{00000000-0005-0000-0000-00005C980000}"/>
    <cellStyle name="Fechas 9 7 6 3" xfId="20898" xr:uid="{00000000-0005-0000-0000-00005D980000}"/>
    <cellStyle name="Fechas 9 7 6 3 2" xfId="50279" xr:uid="{00000000-0005-0000-0000-00005E980000}"/>
    <cellStyle name="Fechas 9 7 6 4" xfId="20899" xr:uid="{00000000-0005-0000-0000-00005F980000}"/>
    <cellStyle name="Fechas 9 7 6 4 2" xfId="50280" xr:uid="{00000000-0005-0000-0000-000060980000}"/>
    <cellStyle name="Fechas 9 7 6 5" xfId="32583" xr:uid="{00000000-0005-0000-0000-000061980000}"/>
    <cellStyle name="Fechas 9 7 7" xfId="20900" xr:uid="{00000000-0005-0000-0000-000062980000}"/>
    <cellStyle name="Fechas 9 7 7 2" xfId="20901" xr:uid="{00000000-0005-0000-0000-000063980000}"/>
    <cellStyle name="Fechas 9 7 7 2 2" xfId="37924" xr:uid="{00000000-0005-0000-0000-000064980000}"/>
    <cellStyle name="Fechas 9 7 7 3" xfId="20902" xr:uid="{00000000-0005-0000-0000-000065980000}"/>
    <cellStyle name="Fechas 9 7 7 3 2" xfId="50281" xr:uid="{00000000-0005-0000-0000-000066980000}"/>
    <cellStyle name="Fechas 9 7 7 4" xfId="20903" xr:uid="{00000000-0005-0000-0000-000067980000}"/>
    <cellStyle name="Fechas 9 7 7 4 2" xfId="50282" xr:uid="{00000000-0005-0000-0000-000068980000}"/>
    <cellStyle name="Fechas 9 7 7 5" xfId="32836" xr:uid="{00000000-0005-0000-0000-000069980000}"/>
    <cellStyle name="Fechas 9 7 8" xfId="20904" xr:uid="{00000000-0005-0000-0000-00006A980000}"/>
    <cellStyle name="Fechas 9 7 8 2" xfId="20905" xr:uid="{00000000-0005-0000-0000-00006B980000}"/>
    <cellStyle name="Fechas 9 7 8 2 2" xfId="39867" xr:uid="{00000000-0005-0000-0000-00006C980000}"/>
    <cellStyle name="Fechas 9 7 8 3" xfId="20906" xr:uid="{00000000-0005-0000-0000-00006D980000}"/>
    <cellStyle name="Fechas 9 7 8 3 2" xfId="50283" xr:uid="{00000000-0005-0000-0000-00006E980000}"/>
    <cellStyle name="Fechas 9 7 8 4" xfId="20907" xr:uid="{00000000-0005-0000-0000-00006F980000}"/>
    <cellStyle name="Fechas 9 7 8 4 2" xfId="50284" xr:uid="{00000000-0005-0000-0000-000070980000}"/>
    <cellStyle name="Fechas 9 7 8 5" xfId="34779" xr:uid="{00000000-0005-0000-0000-000071980000}"/>
    <cellStyle name="Fechas 9 7 9" xfId="20908" xr:uid="{00000000-0005-0000-0000-000072980000}"/>
    <cellStyle name="Fechas 9 7 9 2" xfId="36168" xr:uid="{00000000-0005-0000-0000-000073980000}"/>
    <cellStyle name="Fechas 9 8" xfId="20909" xr:uid="{00000000-0005-0000-0000-000074980000}"/>
    <cellStyle name="Fechas 9 8 2" xfId="20910" xr:uid="{00000000-0005-0000-0000-000075980000}"/>
    <cellStyle name="Fechas 9 8 2 2" xfId="20911" xr:uid="{00000000-0005-0000-0000-000076980000}"/>
    <cellStyle name="Fechas 9 8 2 2 2" xfId="20912" xr:uid="{00000000-0005-0000-0000-000077980000}"/>
    <cellStyle name="Fechas 9 8 2 2 2 2" xfId="38386" xr:uid="{00000000-0005-0000-0000-000078980000}"/>
    <cellStyle name="Fechas 9 8 2 2 3" xfId="20913" xr:uid="{00000000-0005-0000-0000-000079980000}"/>
    <cellStyle name="Fechas 9 8 2 2 3 2" xfId="50285" xr:uid="{00000000-0005-0000-0000-00007A980000}"/>
    <cellStyle name="Fechas 9 8 2 2 4" xfId="20914" xr:uid="{00000000-0005-0000-0000-00007B980000}"/>
    <cellStyle name="Fechas 9 8 2 2 4 2" xfId="50286" xr:uid="{00000000-0005-0000-0000-00007C980000}"/>
    <cellStyle name="Fechas 9 8 2 2 5" xfId="33298" xr:uid="{00000000-0005-0000-0000-00007D980000}"/>
    <cellStyle name="Fechas 9 8 2 3" xfId="20915" xr:uid="{00000000-0005-0000-0000-00007E980000}"/>
    <cellStyle name="Fechas 9 8 2 3 2" xfId="20916" xr:uid="{00000000-0005-0000-0000-00007F980000}"/>
    <cellStyle name="Fechas 9 8 2 3 2 2" xfId="39258" xr:uid="{00000000-0005-0000-0000-000080980000}"/>
    <cellStyle name="Fechas 9 8 2 3 3" xfId="20917" xr:uid="{00000000-0005-0000-0000-000081980000}"/>
    <cellStyle name="Fechas 9 8 2 3 3 2" xfId="50287" xr:uid="{00000000-0005-0000-0000-000082980000}"/>
    <cellStyle name="Fechas 9 8 2 3 4" xfId="20918" xr:uid="{00000000-0005-0000-0000-000083980000}"/>
    <cellStyle name="Fechas 9 8 2 3 4 2" xfId="50288" xr:uid="{00000000-0005-0000-0000-000084980000}"/>
    <cellStyle name="Fechas 9 8 2 3 5" xfId="20919" xr:uid="{00000000-0005-0000-0000-000085980000}"/>
    <cellStyle name="Fechas 9 8 2 3 5 2" xfId="50289" xr:uid="{00000000-0005-0000-0000-000086980000}"/>
    <cellStyle name="Fechas 9 8 2 3 6" xfId="34170" xr:uid="{00000000-0005-0000-0000-000087980000}"/>
    <cellStyle name="Fechas 9 8 2 4" xfId="20920" xr:uid="{00000000-0005-0000-0000-000088980000}"/>
    <cellStyle name="Fechas 9 8 2 4 2" xfId="20921" xr:uid="{00000000-0005-0000-0000-000089980000}"/>
    <cellStyle name="Fechas 9 8 2 4 2 2" xfId="40640" xr:uid="{00000000-0005-0000-0000-00008A980000}"/>
    <cellStyle name="Fechas 9 8 2 4 3" xfId="20922" xr:uid="{00000000-0005-0000-0000-00008B980000}"/>
    <cellStyle name="Fechas 9 8 2 4 3 2" xfId="50290" xr:uid="{00000000-0005-0000-0000-00008C980000}"/>
    <cellStyle name="Fechas 9 8 2 4 4" xfId="20923" xr:uid="{00000000-0005-0000-0000-00008D980000}"/>
    <cellStyle name="Fechas 9 8 2 4 4 2" xfId="50291" xr:uid="{00000000-0005-0000-0000-00008E980000}"/>
    <cellStyle name="Fechas 9 8 2 4 5" xfId="35552" xr:uid="{00000000-0005-0000-0000-00008F980000}"/>
    <cellStyle name="Fechas 9 8 2 5" xfId="20924" xr:uid="{00000000-0005-0000-0000-000090980000}"/>
    <cellStyle name="Fechas 9 8 2 5 2" xfId="36941" xr:uid="{00000000-0005-0000-0000-000091980000}"/>
    <cellStyle name="Fechas 9 8 2 6" xfId="20925" xr:uid="{00000000-0005-0000-0000-000092980000}"/>
    <cellStyle name="Fechas 9 8 2 6 2" xfId="50292" xr:uid="{00000000-0005-0000-0000-000093980000}"/>
    <cellStyle name="Fechas 9 8 2 7" xfId="20926" xr:uid="{00000000-0005-0000-0000-000094980000}"/>
    <cellStyle name="Fechas 9 8 2 7 2" xfId="50293" xr:uid="{00000000-0005-0000-0000-000095980000}"/>
    <cellStyle name="Fechas 9 8 2 8" xfId="31853" xr:uid="{00000000-0005-0000-0000-000096980000}"/>
    <cellStyle name="Fechas 9 8 3" xfId="20927" xr:uid="{00000000-0005-0000-0000-000097980000}"/>
    <cellStyle name="Fechas 9 8 3 2" xfId="20928" xr:uid="{00000000-0005-0000-0000-000098980000}"/>
    <cellStyle name="Fechas 9 8 3 2 2" xfId="20929" xr:uid="{00000000-0005-0000-0000-000099980000}"/>
    <cellStyle name="Fechas 9 8 3 2 2 2" xfId="38381" xr:uid="{00000000-0005-0000-0000-00009A980000}"/>
    <cellStyle name="Fechas 9 8 3 2 3" xfId="20930" xr:uid="{00000000-0005-0000-0000-00009B980000}"/>
    <cellStyle name="Fechas 9 8 3 2 3 2" xfId="50294" xr:uid="{00000000-0005-0000-0000-00009C980000}"/>
    <cellStyle name="Fechas 9 8 3 2 4" xfId="20931" xr:uid="{00000000-0005-0000-0000-00009D980000}"/>
    <cellStyle name="Fechas 9 8 3 2 4 2" xfId="50295" xr:uid="{00000000-0005-0000-0000-00009E980000}"/>
    <cellStyle name="Fechas 9 8 3 2 5" xfId="33293" xr:uid="{00000000-0005-0000-0000-00009F980000}"/>
    <cellStyle name="Fechas 9 8 3 3" xfId="20932" xr:uid="{00000000-0005-0000-0000-0000A0980000}"/>
    <cellStyle name="Fechas 9 8 3 3 2" xfId="20933" xr:uid="{00000000-0005-0000-0000-0000A1980000}"/>
    <cellStyle name="Fechas 9 8 3 3 2 2" xfId="39253" xr:uid="{00000000-0005-0000-0000-0000A2980000}"/>
    <cellStyle name="Fechas 9 8 3 3 3" xfId="20934" xr:uid="{00000000-0005-0000-0000-0000A3980000}"/>
    <cellStyle name="Fechas 9 8 3 3 3 2" xfId="50296" xr:uid="{00000000-0005-0000-0000-0000A4980000}"/>
    <cellStyle name="Fechas 9 8 3 3 4" xfId="20935" xr:uid="{00000000-0005-0000-0000-0000A5980000}"/>
    <cellStyle name="Fechas 9 8 3 3 4 2" xfId="50297" xr:uid="{00000000-0005-0000-0000-0000A6980000}"/>
    <cellStyle name="Fechas 9 8 3 3 5" xfId="34165" xr:uid="{00000000-0005-0000-0000-0000A7980000}"/>
    <cellStyle name="Fechas 9 8 3 4" xfId="20936" xr:uid="{00000000-0005-0000-0000-0000A8980000}"/>
    <cellStyle name="Fechas 9 8 3 4 2" xfId="20937" xr:uid="{00000000-0005-0000-0000-0000A9980000}"/>
    <cellStyle name="Fechas 9 8 3 4 2 2" xfId="40635" xr:uid="{00000000-0005-0000-0000-0000AA980000}"/>
    <cellStyle name="Fechas 9 8 3 4 3" xfId="20938" xr:uid="{00000000-0005-0000-0000-0000AB980000}"/>
    <cellStyle name="Fechas 9 8 3 4 3 2" xfId="50298" xr:uid="{00000000-0005-0000-0000-0000AC980000}"/>
    <cellStyle name="Fechas 9 8 3 4 4" xfId="20939" xr:uid="{00000000-0005-0000-0000-0000AD980000}"/>
    <cellStyle name="Fechas 9 8 3 4 4 2" xfId="50299" xr:uid="{00000000-0005-0000-0000-0000AE980000}"/>
    <cellStyle name="Fechas 9 8 3 4 5" xfId="35547" xr:uid="{00000000-0005-0000-0000-0000AF980000}"/>
    <cellStyle name="Fechas 9 8 3 5" xfId="20940" xr:uid="{00000000-0005-0000-0000-0000B0980000}"/>
    <cellStyle name="Fechas 9 8 3 5 2" xfId="36936" xr:uid="{00000000-0005-0000-0000-0000B1980000}"/>
    <cellStyle name="Fechas 9 8 3 6" xfId="20941" xr:uid="{00000000-0005-0000-0000-0000B2980000}"/>
    <cellStyle name="Fechas 9 8 3 6 2" xfId="50300" xr:uid="{00000000-0005-0000-0000-0000B3980000}"/>
    <cellStyle name="Fechas 9 8 3 7" xfId="20942" xr:uid="{00000000-0005-0000-0000-0000B4980000}"/>
    <cellStyle name="Fechas 9 8 3 7 2" xfId="50301" xr:uid="{00000000-0005-0000-0000-0000B5980000}"/>
    <cellStyle name="Fechas 9 8 3 8" xfId="20943" xr:uid="{00000000-0005-0000-0000-0000B6980000}"/>
    <cellStyle name="Fechas 9 8 3 8 2" xfId="50302" xr:uid="{00000000-0005-0000-0000-0000B7980000}"/>
    <cellStyle name="Fechas 9 8 3 9" xfId="31848" xr:uid="{00000000-0005-0000-0000-0000B8980000}"/>
    <cellStyle name="Fechas 9 8 4" xfId="20944" xr:uid="{00000000-0005-0000-0000-0000B9980000}"/>
    <cellStyle name="Fechas 9 8 4 2" xfId="20945" xr:uid="{00000000-0005-0000-0000-0000BA980000}"/>
    <cellStyle name="Fechas 9 8 4 2 2" xfId="20946" xr:uid="{00000000-0005-0000-0000-0000BB980000}"/>
    <cellStyle name="Fechas 9 8 4 2 2 2" xfId="38387" xr:uid="{00000000-0005-0000-0000-0000BC980000}"/>
    <cellStyle name="Fechas 9 8 4 2 3" xfId="20947" xr:uid="{00000000-0005-0000-0000-0000BD980000}"/>
    <cellStyle name="Fechas 9 8 4 2 3 2" xfId="50303" xr:uid="{00000000-0005-0000-0000-0000BE980000}"/>
    <cellStyle name="Fechas 9 8 4 2 4" xfId="20948" xr:uid="{00000000-0005-0000-0000-0000BF980000}"/>
    <cellStyle name="Fechas 9 8 4 2 4 2" xfId="50304" xr:uid="{00000000-0005-0000-0000-0000C0980000}"/>
    <cellStyle name="Fechas 9 8 4 2 5" xfId="33299" xr:uid="{00000000-0005-0000-0000-0000C1980000}"/>
    <cellStyle name="Fechas 9 8 4 3" xfId="20949" xr:uid="{00000000-0005-0000-0000-0000C2980000}"/>
    <cellStyle name="Fechas 9 8 4 3 2" xfId="20950" xr:uid="{00000000-0005-0000-0000-0000C3980000}"/>
    <cellStyle name="Fechas 9 8 4 3 2 2" xfId="39259" xr:uid="{00000000-0005-0000-0000-0000C4980000}"/>
    <cellStyle name="Fechas 9 8 4 3 3" xfId="20951" xr:uid="{00000000-0005-0000-0000-0000C5980000}"/>
    <cellStyle name="Fechas 9 8 4 3 3 2" xfId="50305" xr:uid="{00000000-0005-0000-0000-0000C6980000}"/>
    <cellStyle name="Fechas 9 8 4 3 4" xfId="20952" xr:uid="{00000000-0005-0000-0000-0000C7980000}"/>
    <cellStyle name="Fechas 9 8 4 3 4 2" xfId="50306" xr:uid="{00000000-0005-0000-0000-0000C8980000}"/>
    <cellStyle name="Fechas 9 8 4 3 5" xfId="34171" xr:uid="{00000000-0005-0000-0000-0000C9980000}"/>
    <cellStyle name="Fechas 9 8 4 4" xfId="20953" xr:uid="{00000000-0005-0000-0000-0000CA980000}"/>
    <cellStyle name="Fechas 9 8 4 4 2" xfId="20954" xr:uid="{00000000-0005-0000-0000-0000CB980000}"/>
    <cellStyle name="Fechas 9 8 4 4 2 2" xfId="40641" xr:uid="{00000000-0005-0000-0000-0000CC980000}"/>
    <cellStyle name="Fechas 9 8 4 4 3" xfId="20955" xr:uid="{00000000-0005-0000-0000-0000CD980000}"/>
    <cellStyle name="Fechas 9 8 4 4 3 2" xfId="50307" xr:uid="{00000000-0005-0000-0000-0000CE980000}"/>
    <cellStyle name="Fechas 9 8 4 4 4" xfId="20956" xr:uid="{00000000-0005-0000-0000-0000CF980000}"/>
    <cellStyle name="Fechas 9 8 4 4 4 2" xfId="50308" xr:uid="{00000000-0005-0000-0000-0000D0980000}"/>
    <cellStyle name="Fechas 9 8 4 4 5" xfId="35553" xr:uid="{00000000-0005-0000-0000-0000D1980000}"/>
    <cellStyle name="Fechas 9 8 4 5" xfId="20957" xr:uid="{00000000-0005-0000-0000-0000D2980000}"/>
    <cellStyle name="Fechas 9 8 4 5 2" xfId="36942" xr:uid="{00000000-0005-0000-0000-0000D3980000}"/>
    <cellStyle name="Fechas 9 8 4 6" xfId="20958" xr:uid="{00000000-0005-0000-0000-0000D4980000}"/>
    <cellStyle name="Fechas 9 8 4 6 2" xfId="50309" xr:uid="{00000000-0005-0000-0000-0000D5980000}"/>
    <cellStyle name="Fechas 9 8 4 7" xfId="20959" xr:uid="{00000000-0005-0000-0000-0000D6980000}"/>
    <cellStyle name="Fechas 9 8 4 7 2" xfId="50310" xr:uid="{00000000-0005-0000-0000-0000D7980000}"/>
    <cellStyle name="Fechas 9 8 4 8" xfId="20960" xr:uid="{00000000-0005-0000-0000-0000D8980000}"/>
    <cellStyle name="Fechas 9 8 4 8 2" xfId="50311" xr:uid="{00000000-0005-0000-0000-0000D9980000}"/>
    <cellStyle name="Fechas 9 8 4 9" xfId="31854" xr:uid="{00000000-0005-0000-0000-0000DA980000}"/>
    <cellStyle name="Fechas 9 8 5" xfId="20961" xr:uid="{00000000-0005-0000-0000-0000DB980000}"/>
    <cellStyle name="Fechas 9 8 5 2" xfId="20962" xr:uid="{00000000-0005-0000-0000-0000DC980000}"/>
    <cellStyle name="Fechas 9 8 5 2 2" xfId="20963" xr:uid="{00000000-0005-0000-0000-0000DD980000}"/>
    <cellStyle name="Fechas 9 8 5 2 2 2" xfId="39255" xr:uid="{00000000-0005-0000-0000-0000DE980000}"/>
    <cellStyle name="Fechas 9 8 5 2 3" xfId="20964" xr:uid="{00000000-0005-0000-0000-0000DF980000}"/>
    <cellStyle name="Fechas 9 8 5 2 3 2" xfId="50312" xr:uid="{00000000-0005-0000-0000-0000E0980000}"/>
    <cellStyle name="Fechas 9 8 5 2 4" xfId="20965" xr:uid="{00000000-0005-0000-0000-0000E1980000}"/>
    <cellStyle name="Fechas 9 8 5 2 4 2" xfId="50313" xr:uid="{00000000-0005-0000-0000-0000E2980000}"/>
    <cellStyle name="Fechas 9 8 5 2 5" xfId="34167" xr:uid="{00000000-0005-0000-0000-0000E3980000}"/>
    <cellStyle name="Fechas 9 8 5 3" xfId="20966" xr:uid="{00000000-0005-0000-0000-0000E4980000}"/>
    <cellStyle name="Fechas 9 8 5 3 2" xfId="20967" xr:uid="{00000000-0005-0000-0000-0000E5980000}"/>
    <cellStyle name="Fechas 9 8 5 3 2 2" xfId="40637" xr:uid="{00000000-0005-0000-0000-0000E6980000}"/>
    <cellStyle name="Fechas 9 8 5 3 3" xfId="20968" xr:uid="{00000000-0005-0000-0000-0000E7980000}"/>
    <cellStyle name="Fechas 9 8 5 3 3 2" xfId="50314" xr:uid="{00000000-0005-0000-0000-0000E8980000}"/>
    <cellStyle name="Fechas 9 8 5 3 4" xfId="20969" xr:uid="{00000000-0005-0000-0000-0000E9980000}"/>
    <cellStyle name="Fechas 9 8 5 3 4 2" xfId="50315" xr:uid="{00000000-0005-0000-0000-0000EA980000}"/>
    <cellStyle name="Fechas 9 8 5 3 5" xfId="35549" xr:uid="{00000000-0005-0000-0000-0000EB980000}"/>
    <cellStyle name="Fechas 9 8 5 4" xfId="20970" xr:uid="{00000000-0005-0000-0000-0000EC980000}"/>
    <cellStyle name="Fechas 9 8 5 4 2" xfId="36938" xr:uid="{00000000-0005-0000-0000-0000ED980000}"/>
    <cellStyle name="Fechas 9 8 5 5" xfId="20971" xr:uid="{00000000-0005-0000-0000-0000EE980000}"/>
    <cellStyle name="Fechas 9 8 5 5 2" xfId="50316" xr:uid="{00000000-0005-0000-0000-0000EF980000}"/>
    <cellStyle name="Fechas 9 8 5 6" xfId="20972" xr:uid="{00000000-0005-0000-0000-0000F0980000}"/>
    <cellStyle name="Fechas 9 8 5 6 2" xfId="50317" xr:uid="{00000000-0005-0000-0000-0000F1980000}"/>
    <cellStyle name="Fechas 9 8 5 7" xfId="20973" xr:uid="{00000000-0005-0000-0000-0000F2980000}"/>
    <cellStyle name="Fechas 9 8 5 7 2" xfId="50318" xr:uid="{00000000-0005-0000-0000-0000F3980000}"/>
    <cellStyle name="Fechas 9 8 5 8" xfId="31850" xr:uid="{00000000-0005-0000-0000-0000F4980000}"/>
    <cellStyle name="Fechas 9 8 6" xfId="20974" xr:uid="{00000000-0005-0000-0000-0000F5980000}"/>
    <cellStyle name="Fechas 9 8 6 2" xfId="50319" xr:uid="{00000000-0005-0000-0000-0000F6980000}"/>
    <cellStyle name="Fechas 9 8 7" xfId="31199" xr:uid="{00000000-0005-0000-0000-0000F7980000}"/>
    <cellStyle name="Fechas 9 9" xfId="20975" xr:uid="{00000000-0005-0000-0000-0000F8980000}"/>
    <cellStyle name="Fechas 9 9 10" xfId="20976" xr:uid="{00000000-0005-0000-0000-0000F9980000}"/>
    <cellStyle name="Fechas 9 9 10 2" xfId="50320" xr:uid="{00000000-0005-0000-0000-0000FA980000}"/>
    <cellStyle name="Fechas 9 9 11" xfId="20977" xr:uid="{00000000-0005-0000-0000-0000FB980000}"/>
    <cellStyle name="Fechas 9 9 11 2" xfId="50321" xr:uid="{00000000-0005-0000-0000-0000FC980000}"/>
    <cellStyle name="Fechas 9 9 12" xfId="31211" xr:uid="{00000000-0005-0000-0000-0000FD980000}"/>
    <cellStyle name="Fechas 9 9 2" xfId="20978" xr:uid="{00000000-0005-0000-0000-0000FE980000}"/>
    <cellStyle name="Fechas 9 9 2 2" xfId="20979" xr:uid="{00000000-0005-0000-0000-0000FF980000}"/>
    <cellStyle name="Fechas 9 9 2 2 2" xfId="20980" xr:uid="{00000000-0005-0000-0000-000000990000}"/>
    <cellStyle name="Fechas 9 9 2 2 2 2" xfId="38328" xr:uid="{00000000-0005-0000-0000-000001990000}"/>
    <cellStyle name="Fechas 9 9 2 2 3" xfId="20981" xr:uid="{00000000-0005-0000-0000-000002990000}"/>
    <cellStyle name="Fechas 9 9 2 2 3 2" xfId="50322" xr:uid="{00000000-0005-0000-0000-000003990000}"/>
    <cellStyle name="Fechas 9 9 2 2 4" xfId="20982" xr:uid="{00000000-0005-0000-0000-000004990000}"/>
    <cellStyle name="Fechas 9 9 2 2 4 2" xfId="50323" xr:uid="{00000000-0005-0000-0000-000005990000}"/>
    <cellStyle name="Fechas 9 9 2 2 5" xfId="20983" xr:uid="{00000000-0005-0000-0000-000006990000}"/>
    <cellStyle name="Fechas 9 9 2 2 5 2" xfId="50324" xr:uid="{00000000-0005-0000-0000-000007990000}"/>
    <cellStyle name="Fechas 9 9 2 2 6" xfId="33240" xr:uid="{00000000-0005-0000-0000-000008990000}"/>
    <cellStyle name="Fechas 9 9 2 3" xfId="20984" xr:uid="{00000000-0005-0000-0000-000009990000}"/>
    <cellStyle name="Fechas 9 9 2 3 2" xfId="20985" xr:uid="{00000000-0005-0000-0000-00000A990000}"/>
    <cellStyle name="Fechas 9 9 2 3 2 2" xfId="40582" xr:uid="{00000000-0005-0000-0000-00000B990000}"/>
    <cellStyle name="Fechas 9 9 2 3 3" xfId="20986" xr:uid="{00000000-0005-0000-0000-00000C990000}"/>
    <cellStyle name="Fechas 9 9 2 3 3 2" xfId="50325" xr:uid="{00000000-0005-0000-0000-00000D990000}"/>
    <cellStyle name="Fechas 9 9 2 3 4" xfId="20987" xr:uid="{00000000-0005-0000-0000-00000E990000}"/>
    <cellStyle name="Fechas 9 9 2 3 4 2" xfId="50326" xr:uid="{00000000-0005-0000-0000-00000F990000}"/>
    <cellStyle name="Fechas 9 9 2 3 5" xfId="20988" xr:uid="{00000000-0005-0000-0000-000010990000}"/>
    <cellStyle name="Fechas 9 9 2 3 5 2" xfId="50327" xr:uid="{00000000-0005-0000-0000-000011990000}"/>
    <cellStyle name="Fechas 9 9 2 3 6" xfId="35494" xr:uid="{00000000-0005-0000-0000-000012990000}"/>
    <cellStyle name="Fechas 9 9 2 4" xfId="20989" xr:uid="{00000000-0005-0000-0000-000013990000}"/>
    <cellStyle name="Fechas 9 9 2 4 2" xfId="36883" xr:uid="{00000000-0005-0000-0000-000014990000}"/>
    <cellStyle name="Fechas 9 9 2 5" xfId="31795" xr:uid="{00000000-0005-0000-0000-000015990000}"/>
    <cellStyle name="Fechas 9 9 3" xfId="20990" xr:uid="{00000000-0005-0000-0000-000016990000}"/>
    <cellStyle name="Fechas 9 9 3 2" xfId="20991" xr:uid="{00000000-0005-0000-0000-000017990000}"/>
    <cellStyle name="Fechas 9 9 3 2 2" xfId="20992" xr:uid="{00000000-0005-0000-0000-000018990000}"/>
    <cellStyle name="Fechas 9 9 3 2 2 2" xfId="38382" xr:uid="{00000000-0005-0000-0000-000019990000}"/>
    <cellStyle name="Fechas 9 9 3 2 3" xfId="20993" xr:uid="{00000000-0005-0000-0000-00001A990000}"/>
    <cellStyle name="Fechas 9 9 3 2 3 2" xfId="50328" xr:uid="{00000000-0005-0000-0000-00001B990000}"/>
    <cellStyle name="Fechas 9 9 3 2 4" xfId="20994" xr:uid="{00000000-0005-0000-0000-00001C990000}"/>
    <cellStyle name="Fechas 9 9 3 2 4 2" xfId="50329" xr:uid="{00000000-0005-0000-0000-00001D990000}"/>
    <cellStyle name="Fechas 9 9 3 2 5" xfId="33294" xr:uid="{00000000-0005-0000-0000-00001E990000}"/>
    <cellStyle name="Fechas 9 9 3 3" xfId="20995" xr:uid="{00000000-0005-0000-0000-00001F990000}"/>
    <cellStyle name="Fechas 9 9 3 3 2" xfId="20996" xr:uid="{00000000-0005-0000-0000-000020990000}"/>
    <cellStyle name="Fechas 9 9 3 3 2 2" xfId="39254" xr:uid="{00000000-0005-0000-0000-000021990000}"/>
    <cellStyle name="Fechas 9 9 3 3 3" xfId="20997" xr:uid="{00000000-0005-0000-0000-000022990000}"/>
    <cellStyle name="Fechas 9 9 3 3 3 2" xfId="50330" xr:uid="{00000000-0005-0000-0000-000023990000}"/>
    <cellStyle name="Fechas 9 9 3 3 4" xfId="20998" xr:uid="{00000000-0005-0000-0000-000024990000}"/>
    <cellStyle name="Fechas 9 9 3 3 4 2" xfId="50331" xr:uid="{00000000-0005-0000-0000-000025990000}"/>
    <cellStyle name="Fechas 9 9 3 3 5" xfId="34166" xr:uid="{00000000-0005-0000-0000-000026990000}"/>
    <cellStyle name="Fechas 9 9 3 4" xfId="20999" xr:uid="{00000000-0005-0000-0000-000027990000}"/>
    <cellStyle name="Fechas 9 9 3 4 2" xfId="21000" xr:uid="{00000000-0005-0000-0000-000028990000}"/>
    <cellStyle name="Fechas 9 9 3 4 2 2" xfId="40636" xr:uid="{00000000-0005-0000-0000-000029990000}"/>
    <cellStyle name="Fechas 9 9 3 4 3" xfId="21001" xr:uid="{00000000-0005-0000-0000-00002A990000}"/>
    <cellStyle name="Fechas 9 9 3 4 3 2" xfId="50332" xr:uid="{00000000-0005-0000-0000-00002B990000}"/>
    <cellStyle name="Fechas 9 9 3 4 4" xfId="21002" xr:uid="{00000000-0005-0000-0000-00002C990000}"/>
    <cellStyle name="Fechas 9 9 3 4 4 2" xfId="50333" xr:uid="{00000000-0005-0000-0000-00002D990000}"/>
    <cellStyle name="Fechas 9 9 3 4 5" xfId="35548" xr:uid="{00000000-0005-0000-0000-00002E990000}"/>
    <cellStyle name="Fechas 9 9 3 5" xfId="21003" xr:uid="{00000000-0005-0000-0000-00002F990000}"/>
    <cellStyle name="Fechas 9 9 3 5 2" xfId="36937" xr:uid="{00000000-0005-0000-0000-000030990000}"/>
    <cellStyle name="Fechas 9 9 3 6" xfId="21004" xr:uid="{00000000-0005-0000-0000-000031990000}"/>
    <cellStyle name="Fechas 9 9 3 6 2" xfId="50334" xr:uid="{00000000-0005-0000-0000-000032990000}"/>
    <cellStyle name="Fechas 9 9 3 7" xfId="21005" xr:uid="{00000000-0005-0000-0000-000033990000}"/>
    <cellStyle name="Fechas 9 9 3 7 2" xfId="50335" xr:uid="{00000000-0005-0000-0000-000034990000}"/>
    <cellStyle name="Fechas 9 9 3 8" xfId="21006" xr:uid="{00000000-0005-0000-0000-000035990000}"/>
    <cellStyle name="Fechas 9 9 3 8 2" xfId="50336" xr:uid="{00000000-0005-0000-0000-000036990000}"/>
    <cellStyle name="Fechas 9 9 3 9" xfId="31849" xr:uid="{00000000-0005-0000-0000-000037990000}"/>
    <cellStyle name="Fechas 9 9 4" xfId="21007" xr:uid="{00000000-0005-0000-0000-000038990000}"/>
    <cellStyle name="Fechas 9 9 4 2" xfId="21008" xr:uid="{00000000-0005-0000-0000-000039990000}"/>
    <cellStyle name="Fechas 9 9 4 2 2" xfId="21009" xr:uid="{00000000-0005-0000-0000-00003A990000}"/>
    <cellStyle name="Fechas 9 9 4 2 2 2" xfId="38385" xr:uid="{00000000-0005-0000-0000-00003B990000}"/>
    <cellStyle name="Fechas 9 9 4 2 3" xfId="21010" xr:uid="{00000000-0005-0000-0000-00003C990000}"/>
    <cellStyle name="Fechas 9 9 4 2 3 2" xfId="50337" xr:uid="{00000000-0005-0000-0000-00003D990000}"/>
    <cellStyle name="Fechas 9 9 4 2 4" xfId="21011" xr:uid="{00000000-0005-0000-0000-00003E990000}"/>
    <cellStyle name="Fechas 9 9 4 2 4 2" xfId="50338" xr:uid="{00000000-0005-0000-0000-00003F990000}"/>
    <cellStyle name="Fechas 9 9 4 2 5" xfId="33297" xr:uid="{00000000-0005-0000-0000-000040990000}"/>
    <cellStyle name="Fechas 9 9 4 3" xfId="21012" xr:uid="{00000000-0005-0000-0000-000041990000}"/>
    <cellStyle name="Fechas 9 9 4 3 2" xfId="21013" xr:uid="{00000000-0005-0000-0000-000042990000}"/>
    <cellStyle name="Fechas 9 9 4 3 2 2" xfId="39257" xr:uid="{00000000-0005-0000-0000-000043990000}"/>
    <cellStyle name="Fechas 9 9 4 3 3" xfId="21014" xr:uid="{00000000-0005-0000-0000-000044990000}"/>
    <cellStyle name="Fechas 9 9 4 3 3 2" xfId="50339" xr:uid="{00000000-0005-0000-0000-000045990000}"/>
    <cellStyle name="Fechas 9 9 4 3 4" xfId="21015" xr:uid="{00000000-0005-0000-0000-000046990000}"/>
    <cellStyle name="Fechas 9 9 4 3 4 2" xfId="50340" xr:uid="{00000000-0005-0000-0000-000047990000}"/>
    <cellStyle name="Fechas 9 9 4 3 5" xfId="34169" xr:uid="{00000000-0005-0000-0000-000048990000}"/>
    <cellStyle name="Fechas 9 9 4 4" xfId="21016" xr:uid="{00000000-0005-0000-0000-000049990000}"/>
    <cellStyle name="Fechas 9 9 4 4 2" xfId="21017" xr:uid="{00000000-0005-0000-0000-00004A990000}"/>
    <cellStyle name="Fechas 9 9 4 4 2 2" xfId="40639" xr:uid="{00000000-0005-0000-0000-00004B990000}"/>
    <cellStyle name="Fechas 9 9 4 4 3" xfId="21018" xr:uid="{00000000-0005-0000-0000-00004C990000}"/>
    <cellStyle name="Fechas 9 9 4 4 3 2" xfId="50341" xr:uid="{00000000-0005-0000-0000-00004D990000}"/>
    <cellStyle name="Fechas 9 9 4 4 4" xfId="21019" xr:uid="{00000000-0005-0000-0000-00004E990000}"/>
    <cellStyle name="Fechas 9 9 4 4 4 2" xfId="50342" xr:uid="{00000000-0005-0000-0000-00004F990000}"/>
    <cellStyle name="Fechas 9 9 4 4 5" xfId="35551" xr:uid="{00000000-0005-0000-0000-000050990000}"/>
    <cellStyle name="Fechas 9 9 4 5" xfId="21020" xr:uid="{00000000-0005-0000-0000-000051990000}"/>
    <cellStyle name="Fechas 9 9 4 5 2" xfId="36940" xr:uid="{00000000-0005-0000-0000-000052990000}"/>
    <cellStyle name="Fechas 9 9 4 6" xfId="21021" xr:uid="{00000000-0005-0000-0000-000053990000}"/>
    <cellStyle name="Fechas 9 9 4 6 2" xfId="50343" xr:uid="{00000000-0005-0000-0000-000054990000}"/>
    <cellStyle name="Fechas 9 9 4 7" xfId="21022" xr:uid="{00000000-0005-0000-0000-000055990000}"/>
    <cellStyle name="Fechas 9 9 4 7 2" xfId="50344" xr:uid="{00000000-0005-0000-0000-000056990000}"/>
    <cellStyle name="Fechas 9 9 4 8" xfId="21023" xr:uid="{00000000-0005-0000-0000-000057990000}"/>
    <cellStyle name="Fechas 9 9 4 8 2" xfId="50345" xr:uid="{00000000-0005-0000-0000-000058990000}"/>
    <cellStyle name="Fechas 9 9 4 9" xfId="31852" xr:uid="{00000000-0005-0000-0000-000059990000}"/>
    <cellStyle name="Fechas 9 9 5" xfId="21024" xr:uid="{00000000-0005-0000-0000-00005A990000}"/>
    <cellStyle name="Fechas 9 9 5 2" xfId="21025" xr:uid="{00000000-0005-0000-0000-00005B990000}"/>
    <cellStyle name="Fechas 9 9 5 2 2" xfId="21026" xr:uid="{00000000-0005-0000-0000-00005C990000}"/>
    <cellStyle name="Fechas 9 9 5 2 2 2" xfId="39256" xr:uid="{00000000-0005-0000-0000-00005D990000}"/>
    <cellStyle name="Fechas 9 9 5 2 3" xfId="21027" xr:uid="{00000000-0005-0000-0000-00005E990000}"/>
    <cellStyle name="Fechas 9 9 5 2 3 2" xfId="50346" xr:uid="{00000000-0005-0000-0000-00005F990000}"/>
    <cellStyle name="Fechas 9 9 5 2 4" xfId="21028" xr:uid="{00000000-0005-0000-0000-000060990000}"/>
    <cellStyle name="Fechas 9 9 5 2 4 2" xfId="50347" xr:uid="{00000000-0005-0000-0000-000061990000}"/>
    <cellStyle name="Fechas 9 9 5 2 5" xfId="34168" xr:uid="{00000000-0005-0000-0000-000062990000}"/>
    <cellStyle name="Fechas 9 9 5 3" xfId="21029" xr:uid="{00000000-0005-0000-0000-000063990000}"/>
    <cellStyle name="Fechas 9 9 5 3 2" xfId="21030" xr:uid="{00000000-0005-0000-0000-000064990000}"/>
    <cellStyle name="Fechas 9 9 5 3 2 2" xfId="40638" xr:uid="{00000000-0005-0000-0000-000065990000}"/>
    <cellStyle name="Fechas 9 9 5 3 3" xfId="21031" xr:uid="{00000000-0005-0000-0000-000066990000}"/>
    <cellStyle name="Fechas 9 9 5 3 3 2" xfId="50348" xr:uid="{00000000-0005-0000-0000-000067990000}"/>
    <cellStyle name="Fechas 9 9 5 3 4" xfId="21032" xr:uid="{00000000-0005-0000-0000-000068990000}"/>
    <cellStyle name="Fechas 9 9 5 3 4 2" xfId="50349" xr:uid="{00000000-0005-0000-0000-000069990000}"/>
    <cellStyle name="Fechas 9 9 5 3 5" xfId="35550" xr:uid="{00000000-0005-0000-0000-00006A990000}"/>
    <cellStyle name="Fechas 9 9 5 4" xfId="21033" xr:uid="{00000000-0005-0000-0000-00006B990000}"/>
    <cellStyle name="Fechas 9 9 5 4 2" xfId="36939" xr:uid="{00000000-0005-0000-0000-00006C990000}"/>
    <cellStyle name="Fechas 9 9 5 5" xfId="21034" xr:uid="{00000000-0005-0000-0000-00006D990000}"/>
    <cellStyle name="Fechas 9 9 5 5 2" xfId="50350" xr:uid="{00000000-0005-0000-0000-00006E990000}"/>
    <cellStyle name="Fechas 9 9 5 6" xfId="21035" xr:uid="{00000000-0005-0000-0000-00006F990000}"/>
    <cellStyle name="Fechas 9 9 5 6 2" xfId="50351" xr:uid="{00000000-0005-0000-0000-000070990000}"/>
    <cellStyle name="Fechas 9 9 5 7" xfId="21036" xr:uid="{00000000-0005-0000-0000-000071990000}"/>
    <cellStyle name="Fechas 9 9 5 7 2" xfId="50352" xr:uid="{00000000-0005-0000-0000-000072990000}"/>
    <cellStyle name="Fechas 9 9 5 8" xfId="31851" xr:uid="{00000000-0005-0000-0000-000073990000}"/>
    <cellStyle name="Fechas 9 9 6" xfId="21037" xr:uid="{00000000-0005-0000-0000-000074990000}"/>
    <cellStyle name="Fechas 9 9 6 2" xfId="21038" xr:uid="{00000000-0005-0000-0000-000075990000}"/>
    <cellStyle name="Fechas 9 9 6 2 2" xfId="37870" xr:uid="{00000000-0005-0000-0000-000076990000}"/>
    <cellStyle name="Fechas 9 9 6 3" xfId="21039" xr:uid="{00000000-0005-0000-0000-000077990000}"/>
    <cellStyle name="Fechas 9 9 6 3 2" xfId="50353" xr:uid="{00000000-0005-0000-0000-000078990000}"/>
    <cellStyle name="Fechas 9 9 6 4" xfId="21040" xr:uid="{00000000-0005-0000-0000-000079990000}"/>
    <cellStyle name="Fechas 9 9 6 4 2" xfId="50354" xr:uid="{00000000-0005-0000-0000-00007A990000}"/>
    <cellStyle name="Fechas 9 9 6 5" xfId="32782" xr:uid="{00000000-0005-0000-0000-00007B990000}"/>
    <cellStyle name="Fechas 9 9 7" xfId="21041" xr:uid="{00000000-0005-0000-0000-00007C990000}"/>
    <cellStyle name="Fechas 9 9 7 2" xfId="21042" xr:uid="{00000000-0005-0000-0000-00007D990000}"/>
    <cellStyle name="Fechas 9 9 7 2 2" xfId="37652" xr:uid="{00000000-0005-0000-0000-00007E990000}"/>
    <cellStyle name="Fechas 9 9 7 3" xfId="21043" xr:uid="{00000000-0005-0000-0000-00007F990000}"/>
    <cellStyle name="Fechas 9 9 7 3 2" xfId="50355" xr:uid="{00000000-0005-0000-0000-000080990000}"/>
    <cellStyle name="Fechas 9 9 7 4" xfId="21044" xr:uid="{00000000-0005-0000-0000-000081990000}"/>
    <cellStyle name="Fechas 9 9 7 4 2" xfId="50356" xr:uid="{00000000-0005-0000-0000-000082990000}"/>
    <cellStyle name="Fechas 9 9 7 5" xfId="32564" xr:uid="{00000000-0005-0000-0000-000083990000}"/>
    <cellStyle name="Fechas 9 9 8" xfId="21045" xr:uid="{00000000-0005-0000-0000-000084990000}"/>
    <cellStyle name="Fechas 9 9 8 2" xfId="21046" xr:uid="{00000000-0005-0000-0000-000085990000}"/>
    <cellStyle name="Fechas 9 9 8 2 2" xfId="40000" xr:uid="{00000000-0005-0000-0000-000086990000}"/>
    <cellStyle name="Fechas 9 9 8 3" xfId="21047" xr:uid="{00000000-0005-0000-0000-000087990000}"/>
    <cellStyle name="Fechas 9 9 8 3 2" xfId="50357" xr:uid="{00000000-0005-0000-0000-000088990000}"/>
    <cellStyle name="Fechas 9 9 8 4" xfId="21048" xr:uid="{00000000-0005-0000-0000-000089990000}"/>
    <cellStyle name="Fechas 9 9 8 4 2" xfId="50358" xr:uid="{00000000-0005-0000-0000-00008A990000}"/>
    <cellStyle name="Fechas 9 9 8 5" xfId="34912" xr:uid="{00000000-0005-0000-0000-00008B990000}"/>
    <cellStyle name="Fechas 9 9 9" xfId="21049" xr:uid="{00000000-0005-0000-0000-00008C990000}"/>
    <cellStyle name="Fechas 9 9 9 2" xfId="36301" xr:uid="{00000000-0005-0000-0000-00008D990000}"/>
    <cellStyle name="Fechas_Aportes Voluntarios - Julio 2010" xfId="21050" xr:uid="{00000000-0005-0000-0000-00008E990000}"/>
    <cellStyle name="Fijo" xfId="21051" xr:uid="{00000000-0005-0000-0000-00008F990000}"/>
    <cellStyle name="Fijo 2" xfId="21052" xr:uid="{00000000-0005-0000-0000-000090990000}"/>
    <cellStyle name="Fijo 2 2" xfId="30458" xr:uid="{00000000-0005-0000-0000-000091990000}"/>
    <cellStyle name="Fijo 3" xfId="21053" xr:uid="{00000000-0005-0000-0000-000092990000}"/>
    <cellStyle name="Fijo 3 2" xfId="30459" xr:uid="{00000000-0005-0000-0000-000093990000}"/>
    <cellStyle name="Fijo 4" xfId="28558" xr:uid="{00000000-0005-0000-0000-000094990000}"/>
    <cellStyle name="Fijo_Bol_122007" xfId="21054" xr:uid="{00000000-0005-0000-0000-000095990000}"/>
    <cellStyle name="Fixed" xfId="21055" xr:uid="{00000000-0005-0000-0000-000096990000}"/>
    <cellStyle name="Fixed 2" xfId="21056" xr:uid="{00000000-0005-0000-0000-000097990000}"/>
    <cellStyle name="Fixed 2 2" xfId="21057" xr:uid="{00000000-0005-0000-0000-000098990000}"/>
    <cellStyle name="Fixed 2 2 2" xfId="31058" xr:uid="{00000000-0005-0000-0000-000099990000}"/>
    <cellStyle name="Fixed 2 3" xfId="30460" xr:uid="{00000000-0005-0000-0000-00009A990000}"/>
    <cellStyle name="Fixed 3" xfId="21058" xr:uid="{00000000-0005-0000-0000-00009B990000}"/>
    <cellStyle name="Fixed 3 2" xfId="30461" xr:uid="{00000000-0005-0000-0000-00009C990000}"/>
    <cellStyle name="Fixed 4" xfId="21059" xr:uid="{00000000-0005-0000-0000-00009D990000}"/>
    <cellStyle name="Fixed 4 2" xfId="31059" xr:uid="{00000000-0005-0000-0000-00009E990000}"/>
    <cellStyle name="Fixed 5" xfId="21060" xr:uid="{00000000-0005-0000-0000-00009F990000}"/>
    <cellStyle name="Fixed 5 2" xfId="31060" xr:uid="{00000000-0005-0000-0000-0000A0990000}"/>
    <cellStyle name="Fixed 6" xfId="28559" xr:uid="{00000000-0005-0000-0000-0000A1990000}"/>
    <cellStyle name="Fixed_CA-Infraes" xfId="21061" xr:uid="{00000000-0005-0000-0000-0000A2990000}"/>
    <cellStyle name="Good" xfId="53114" builtinId="26" customBuiltin="1"/>
    <cellStyle name="Good 2" xfId="28475" xr:uid="{00000000-0005-0000-0000-0000A4990000}"/>
    <cellStyle name="Heading 1" xfId="53113" builtinId="16" customBuiltin="1"/>
    <cellStyle name="Heading 1 2" xfId="21062" xr:uid="{00000000-0005-0000-0000-0000A6990000}"/>
    <cellStyle name="Heading 1 2 2" xfId="30885" xr:uid="{00000000-0005-0000-0000-0000A7990000}"/>
    <cellStyle name="Heading 1 3" xfId="28471" xr:uid="{00000000-0005-0000-0000-0000A8990000}"/>
    <cellStyle name="Heading 2 2" xfId="21063" xr:uid="{00000000-0005-0000-0000-0000A9990000}"/>
    <cellStyle name="Heading 2 2 2" xfId="30886" xr:uid="{00000000-0005-0000-0000-0000AA990000}"/>
    <cellStyle name="Heading 2 2 3" xfId="57358" xr:uid="{00000000-0005-0000-0000-0000AB990000}"/>
    <cellStyle name="Heading 2 3" xfId="21064" xr:uid="{00000000-0005-0000-0000-0000AC990000}"/>
    <cellStyle name="Heading 2 3 2" xfId="31014" xr:uid="{00000000-0005-0000-0000-0000AD990000}"/>
    <cellStyle name="Heading 2 4" xfId="28472" xr:uid="{00000000-0005-0000-0000-0000AE990000}"/>
    <cellStyle name="Heading 2 5" xfId="55210" xr:uid="{00000000-0005-0000-0000-0000AF990000}"/>
    <cellStyle name="Heading 3 2" xfId="21065" xr:uid="{00000000-0005-0000-0000-0000B1990000}"/>
    <cellStyle name="Heading 3 2 2" xfId="30887" xr:uid="{00000000-0005-0000-0000-0000B2990000}"/>
    <cellStyle name="Heading 3 2 3" xfId="57359" xr:uid="{00000000-0005-0000-0000-0000B3990000}"/>
    <cellStyle name="Heading 3 3" xfId="21066" xr:uid="{00000000-0005-0000-0000-0000B4990000}"/>
    <cellStyle name="Heading 3 3 2" xfId="31015" xr:uid="{00000000-0005-0000-0000-0000B5990000}"/>
    <cellStyle name="Heading 3 4" xfId="28473" xr:uid="{00000000-0005-0000-0000-0000B6990000}"/>
    <cellStyle name="Heading 3 5" xfId="55211" xr:uid="{00000000-0005-0000-0000-0000B7990000}"/>
    <cellStyle name="Heading 4 2" xfId="28474" xr:uid="{00000000-0005-0000-0000-0000B8990000}"/>
    <cellStyle name="HEADING1" xfId="21067" xr:uid="{00000000-0005-0000-0000-0000B9990000}"/>
    <cellStyle name="Heading1 2" xfId="21068" xr:uid="{00000000-0005-0000-0000-0000BA990000}"/>
    <cellStyle name="Heading1 2 2" xfId="36072" xr:uid="{00000000-0005-0000-0000-0000BB990000}"/>
    <cellStyle name="Heading1 2 3" xfId="57533" xr:uid="{00000000-0005-0000-0000-0000BC990000}"/>
    <cellStyle name="HEADING1 3" xfId="28560" xr:uid="{00000000-0005-0000-0000-0000BD990000}"/>
    <cellStyle name="HEADING1 4" xfId="53158" xr:uid="{00000000-0005-0000-0000-0000BE990000}"/>
    <cellStyle name="HEADING2" xfId="21069" xr:uid="{00000000-0005-0000-0000-0000BF990000}"/>
    <cellStyle name="Heading2 2" xfId="21070" xr:uid="{00000000-0005-0000-0000-0000C0990000}"/>
    <cellStyle name="Heading2 2 2" xfId="36073" xr:uid="{00000000-0005-0000-0000-0000C1990000}"/>
    <cellStyle name="Heading2 2 3" xfId="57534" xr:uid="{00000000-0005-0000-0000-0000C2990000}"/>
    <cellStyle name="HEADING2 3" xfId="28561" xr:uid="{00000000-0005-0000-0000-0000C3990000}"/>
    <cellStyle name="HEADING2 4" xfId="53159" xr:uid="{00000000-0005-0000-0000-0000C4990000}"/>
    <cellStyle name="Hipervínculo" xfId="58743" xr:uid="{00000000-0005-0000-0000-0000C5990000}"/>
    <cellStyle name="Hipervínculo 2" xfId="21071" xr:uid="{00000000-0005-0000-0000-0000C6990000}"/>
    <cellStyle name="Hipervínculo 2 2" xfId="21072" xr:uid="{00000000-0005-0000-0000-0000C7990000}"/>
    <cellStyle name="Hipervínculo 2 2 2" xfId="31061" xr:uid="{00000000-0005-0000-0000-0000C8990000}"/>
    <cellStyle name="Hipervínculo 2 2 3" xfId="55415" xr:uid="{00000000-0005-0000-0000-0000C9990000}"/>
    <cellStyle name="Hipervínculo 2 3" xfId="28517" xr:uid="{00000000-0005-0000-0000-0000CA990000}"/>
    <cellStyle name="Hipervínculo 2 4" xfId="53135" xr:uid="{00000000-0005-0000-0000-0000CB990000}"/>
    <cellStyle name="Hipervínculo 3" xfId="21073" xr:uid="{00000000-0005-0000-0000-0000CC990000}"/>
    <cellStyle name="Hipervínculo 3 2" xfId="30825" xr:uid="{00000000-0005-0000-0000-0000CD990000}"/>
    <cellStyle name="Hipervínculo 3 3" xfId="57598" xr:uid="{00000000-0005-0000-0000-0000CE990000}"/>
    <cellStyle name="Hipervínculo 4" xfId="21074" xr:uid="{00000000-0005-0000-0000-0000CF990000}"/>
    <cellStyle name="Hipervínculo 4 2" xfId="21075" xr:uid="{00000000-0005-0000-0000-0000D0990000}"/>
    <cellStyle name="Hipervínculo 4 2 2" xfId="31062" xr:uid="{00000000-0005-0000-0000-0000D1990000}"/>
    <cellStyle name="Hipervínculo 4 3" xfId="30824" xr:uid="{00000000-0005-0000-0000-0000D2990000}"/>
    <cellStyle name="Hipervínculo 4 4" xfId="55416" xr:uid="{00000000-0005-0000-0000-0000D3990000}"/>
    <cellStyle name="Hipervínculo 5" xfId="28609" xr:uid="{00000000-0005-0000-0000-0000D4990000}"/>
    <cellStyle name="Hipervínculo 6" xfId="53279" xr:uid="{00000000-0005-0000-0000-0000D5990000}"/>
    <cellStyle name="Hipervínculo visitado" xfId="21076" xr:uid="{00000000-0005-0000-0000-0000D6990000}"/>
    <cellStyle name="Hipervínculo visitado 2" xfId="28610" xr:uid="{00000000-0005-0000-0000-0000D7990000}"/>
    <cellStyle name="Hipervínculo visitado 3" xfId="53280" xr:uid="{00000000-0005-0000-0000-0000D8990000}"/>
    <cellStyle name="Hipervínculo_Diario Jun-Jul-Ago 2001.xls Gráfico 1" xfId="21077" xr:uid="{00000000-0005-0000-0000-0000D9990000}"/>
    <cellStyle name="Hyperlink 2" xfId="21078" xr:uid="{00000000-0005-0000-0000-0000DA990000}"/>
    <cellStyle name="Hyperlink 2 2" xfId="30450" xr:uid="{00000000-0005-0000-0000-0000DB990000}"/>
    <cellStyle name="Hyperlink 2 3" xfId="55115" xr:uid="{00000000-0005-0000-0000-0000DC990000}"/>
    <cellStyle name="Hyperlink 3" xfId="21079" xr:uid="{00000000-0005-0000-0000-0000DD990000}"/>
    <cellStyle name="Hyperlink 3 2" xfId="30673" xr:uid="{00000000-0005-0000-0000-0000DE990000}"/>
    <cellStyle name="Hyperlink 3 3" xfId="55340" xr:uid="{00000000-0005-0000-0000-0000DF990000}"/>
    <cellStyle name="Hyperlink 4" xfId="21080" xr:uid="{00000000-0005-0000-0000-0000E0990000}"/>
    <cellStyle name="Hyperlink 4 2" xfId="30445" xr:uid="{00000000-0005-0000-0000-0000E1990000}"/>
    <cellStyle name="Incorrecto" xfId="21081" xr:uid="{00000000-0005-0000-0000-0000E2990000}"/>
    <cellStyle name="Incorrecto 2" xfId="21082" xr:uid="{00000000-0005-0000-0000-0000E3990000}"/>
    <cellStyle name="Incorrecto 2 2" xfId="21083" xr:uid="{00000000-0005-0000-0000-0000E4990000}"/>
    <cellStyle name="Incorrecto 2 2 2" xfId="31063" xr:uid="{00000000-0005-0000-0000-0000E5990000}"/>
    <cellStyle name="Incorrecto 2 2 3" xfId="55417" xr:uid="{00000000-0005-0000-0000-0000E6990000}"/>
    <cellStyle name="Incorrecto 2 3" xfId="28562" xr:uid="{00000000-0005-0000-0000-0000E7990000}"/>
    <cellStyle name="Incorrecto 2 4" xfId="55281" xr:uid="{00000000-0005-0000-0000-0000E8990000}"/>
    <cellStyle name="Incorrecto 3" xfId="21084" xr:uid="{00000000-0005-0000-0000-0000E9990000}"/>
    <cellStyle name="Incorrecto 3 2" xfId="31064" xr:uid="{00000000-0005-0000-0000-0000EA990000}"/>
    <cellStyle name="Incorrecto 3 2 2" xfId="57535" xr:uid="{00000000-0005-0000-0000-0000EB990000}"/>
    <cellStyle name="Incorrecto 3 3" xfId="55418" xr:uid="{00000000-0005-0000-0000-0000EC990000}"/>
    <cellStyle name="Incorrecto 4" xfId="30572" xr:uid="{00000000-0005-0000-0000-0000ED990000}"/>
    <cellStyle name="Incorrecto 4 2" xfId="57689" xr:uid="{00000000-0005-0000-0000-0000EE990000}"/>
    <cellStyle name="Input 2" xfId="28478" xr:uid="{00000000-0005-0000-0000-0000EF990000}"/>
    <cellStyle name="Linked Cell 2" xfId="28481" xr:uid="{00000000-0005-0000-0000-0000F0990000}"/>
    <cellStyle name="Millares [0] 2" xfId="21085" xr:uid="{00000000-0005-0000-0000-0000F1990000}"/>
    <cellStyle name="Millares [0] 2 2" xfId="31065" xr:uid="{00000000-0005-0000-0000-0000F2990000}"/>
    <cellStyle name="Millares [0] 2 2 2" xfId="57716" xr:uid="{00000000-0005-0000-0000-0000F3990000}"/>
    <cellStyle name="Millares [0] 2 2 2 2" xfId="57918" xr:uid="{00000000-0005-0000-0000-0000F4990000}"/>
    <cellStyle name="Millares [0] 2 2 2 3" xfId="58132" xr:uid="{00000000-0005-0000-0000-0000F5990000}"/>
    <cellStyle name="Millares [0] 2 2 3" xfId="57822" xr:uid="{00000000-0005-0000-0000-0000F6990000}"/>
    <cellStyle name="Millares [0] 2 2 4" xfId="58033" xr:uid="{00000000-0005-0000-0000-0000F7990000}"/>
    <cellStyle name="Millares [0] 2 2 5" xfId="57476" xr:uid="{00000000-0005-0000-0000-0000F8990000}"/>
    <cellStyle name="Millares [0] 2 3" xfId="57537" xr:uid="{00000000-0005-0000-0000-0000F9990000}"/>
    <cellStyle name="Millares [0] 3" xfId="21086" xr:uid="{00000000-0005-0000-0000-0000FA990000}"/>
    <cellStyle name="Millares [0] 3 2" xfId="31066" xr:uid="{00000000-0005-0000-0000-0000FB990000}"/>
    <cellStyle name="Millares [0] 3 2 2" xfId="57717" xr:uid="{00000000-0005-0000-0000-0000FC990000}"/>
    <cellStyle name="Millares [0] 3 2 2 2" xfId="57919" xr:uid="{00000000-0005-0000-0000-0000FD990000}"/>
    <cellStyle name="Millares [0] 3 2 2 3" xfId="58133" xr:uid="{00000000-0005-0000-0000-0000FE990000}"/>
    <cellStyle name="Millares [0] 3 2 3" xfId="57823" xr:uid="{00000000-0005-0000-0000-0000FF990000}"/>
    <cellStyle name="Millares [0] 3 2 4" xfId="58034" xr:uid="{00000000-0005-0000-0000-0000009A0000}"/>
    <cellStyle name="Millares [0] 3 2 5" xfId="57477" xr:uid="{00000000-0005-0000-0000-0000019A0000}"/>
    <cellStyle name="Millares [0] 3 3" xfId="57538" xr:uid="{00000000-0005-0000-0000-0000029A0000}"/>
    <cellStyle name="Millares [0] 4" xfId="21087" xr:uid="{00000000-0005-0000-0000-0000039A0000}"/>
    <cellStyle name="Millares [0] 4 2" xfId="31067" xr:uid="{00000000-0005-0000-0000-0000049A0000}"/>
    <cellStyle name="Millares [0] 4 2 2" xfId="57718" xr:uid="{00000000-0005-0000-0000-0000059A0000}"/>
    <cellStyle name="Millares [0] 4 2 2 2" xfId="57920" xr:uid="{00000000-0005-0000-0000-0000069A0000}"/>
    <cellStyle name="Millares [0] 4 2 2 3" xfId="58134" xr:uid="{00000000-0005-0000-0000-0000079A0000}"/>
    <cellStyle name="Millares [0] 4 2 3" xfId="57824" xr:uid="{00000000-0005-0000-0000-0000089A0000}"/>
    <cellStyle name="Millares [0] 4 2 4" xfId="58035" xr:uid="{00000000-0005-0000-0000-0000099A0000}"/>
    <cellStyle name="Millares [0] 4 2 5" xfId="57478" xr:uid="{00000000-0005-0000-0000-00000A9A0000}"/>
    <cellStyle name="Millares [0] 4 3" xfId="57539" xr:uid="{00000000-0005-0000-0000-00000B9A0000}"/>
    <cellStyle name="Millares [0] 5" xfId="21088" xr:uid="{00000000-0005-0000-0000-00000C9A0000}"/>
    <cellStyle name="Millares [0] 5 2" xfId="31068" xr:uid="{00000000-0005-0000-0000-00000D9A0000}"/>
    <cellStyle name="Millares [0] 5 2 2" xfId="57719" xr:uid="{00000000-0005-0000-0000-00000E9A0000}"/>
    <cellStyle name="Millares [0] 5 2 2 2" xfId="57921" xr:uid="{00000000-0005-0000-0000-00000F9A0000}"/>
    <cellStyle name="Millares [0] 5 2 2 3" xfId="58135" xr:uid="{00000000-0005-0000-0000-0000109A0000}"/>
    <cellStyle name="Millares [0] 5 2 3" xfId="57825" xr:uid="{00000000-0005-0000-0000-0000119A0000}"/>
    <cellStyle name="Millares [0] 5 2 4" xfId="58036" xr:uid="{00000000-0005-0000-0000-0000129A0000}"/>
    <cellStyle name="Millares [0] 5 2 5" xfId="57479" xr:uid="{00000000-0005-0000-0000-0000139A0000}"/>
    <cellStyle name="Millares [0] 5 3" xfId="57540" xr:uid="{00000000-0005-0000-0000-0000149A0000}"/>
    <cellStyle name="Millares [0] 6" xfId="21089" xr:uid="{00000000-0005-0000-0000-0000159A0000}"/>
    <cellStyle name="Millares [0] 6 2" xfId="31069" xr:uid="{00000000-0005-0000-0000-0000169A0000}"/>
    <cellStyle name="Millares [0] 6 2 2" xfId="57720" xr:uid="{00000000-0005-0000-0000-0000179A0000}"/>
    <cellStyle name="Millares [0] 6 2 2 2" xfId="57922" xr:uid="{00000000-0005-0000-0000-0000189A0000}"/>
    <cellStyle name="Millares [0] 6 2 2 3" xfId="58136" xr:uid="{00000000-0005-0000-0000-0000199A0000}"/>
    <cellStyle name="Millares [0] 6 2 3" xfId="57826" xr:uid="{00000000-0005-0000-0000-00001A9A0000}"/>
    <cellStyle name="Millares [0] 6 2 4" xfId="58037" xr:uid="{00000000-0005-0000-0000-00001B9A0000}"/>
    <cellStyle name="Millares [0] 6 2 5" xfId="57480" xr:uid="{00000000-0005-0000-0000-00001C9A0000}"/>
    <cellStyle name="Millares [0] 6 3" xfId="57541" xr:uid="{00000000-0005-0000-0000-00001D9A0000}"/>
    <cellStyle name="Millares [0] 7" xfId="21090" xr:uid="{00000000-0005-0000-0000-00001E9A0000}"/>
    <cellStyle name="Millares [0] 7 2" xfId="31070" xr:uid="{00000000-0005-0000-0000-00001F9A0000}"/>
    <cellStyle name="Millares [0] 7 2 2" xfId="57721" xr:uid="{00000000-0005-0000-0000-0000209A0000}"/>
    <cellStyle name="Millares [0] 7 2 2 2" xfId="57923" xr:uid="{00000000-0005-0000-0000-0000219A0000}"/>
    <cellStyle name="Millares [0] 7 2 2 3" xfId="58137" xr:uid="{00000000-0005-0000-0000-0000229A0000}"/>
    <cellStyle name="Millares [0] 7 2 3" xfId="57827" xr:uid="{00000000-0005-0000-0000-0000239A0000}"/>
    <cellStyle name="Millares [0] 7 2 4" xfId="58038" xr:uid="{00000000-0005-0000-0000-0000249A0000}"/>
    <cellStyle name="Millares [0] 7 2 5" xfId="57481" xr:uid="{00000000-0005-0000-0000-0000259A0000}"/>
    <cellStyle name="Millares [0] 7 3" xfId="57542" xr:uid="{00000000-0005-0000-0000-0000269A0000}"/>
    <cellStyle name="Millares [0] 8" xfId="21091" xr:uid="{00000000-0005-0000-0000-0000279A0000}"/>
    <cellStyle name="Millares [0] 8 2" xfId="31071" xr:uid="{00000000-0005-0000-0000-0000289A0000}"/>
    <cellStyle name="Millares [0] 8 2 2" xfId="57722" xr:uid="{00000000-0005-0000-0000-0000299A0000}"/>
    <cellStyle name="Millares [0] 8 2 2 2" xfId="57924" xr:uid="{00000000-0005-0000-0000-00002A9A0000}"/>
    <cellStyle name="Millares [0] 8 2 2 3" xfId="58138" xr:uid="{00000000-0005-0000-0000-00002B9A0000}"/>
    <cellStyle name="Millares [0] 8 2 3" xfId="57828" xr:uid="{00000000-0005-0000-0000-00002C9A0000}"/>
    <cellStyle name="Millares [0] 8 2 4" xfId="58039" xr:uid="{00000000-0005-0000-0000-00002D9A0000}"/>
    <cellStyle name="Millares [0] 8 2 5" xfId="57482" xr:uid="{00000000-0005-0000-0000-00002E9A0000}"/>
    <cellStyle name="Millares [0] 8 3" xfId="57543" xr:uid="{00000000-0005-0000-0000-00002F9A0000}"/>
    <cellStyle name="Millares 10" xfId="21092" xr:uid="{00000000-0005-0000-0000-0000309A0000}"/>
    <cellStyle name="Millares 10 2" xfId="31072" xr:uid="{00000000-0005-0000-0000-0000319A0000}"/>
    <cellStyle name="Millares 10 2 2" xfId="57723" xr:uid="{00000000-0005-0000-0000-0000329A0000}"/>
    <cellStyle name="Millares 10 2 2 2" xfId="57925" xr:uid="{00000000-0005-0000-0000-0000339A0000}"/>
    <cellStyle name="Millares 10 2 2 3" xfId="58139" xr:uid="{00000000-0005-0000-0000-0000349A0000}"/>
    <cellStyle name="Millares 10 2 3" xfId="57829" xr:uid="{00000000-0005-0000-0000-0000359A0000}"/>
    <cellStyle name="Millares 10 2 4" xfId="58040" xr:uid="{00000000-0005-0000-0000-0000369A0000}"/>
    <cellStyle name="Millares 10 2 5" xfId="57483" xr:uid="{00000000-0005-0000-0000-0000379A0000}"/>
    <cellStyle name="Millares 10 3" xfId="57544" xr:uid="{00000000-0005-0000-0000-0000389A0000}"/>
    <cellStyle name="Millares 11" xfId="21093" xr:uid="{00000000-0005-0000-0000-0000399A0000}"/>
    <cellStyle name="Millares 11 2" xfId="31073" xr:uid="{00000000-0005-0000-0000-00003A9A0000}"/>
    <cellStyle name="Millares 11 2 2" xfId="57724" xr:uid="{00000000-0005-0000-0000-00003B9A0000}"/>
    <cellStyle name="Millares 11 2 2 2" xfId="57926" xr:uid="{00000000-0005-0000-0000-00003C9A0000}"/>
    <cellStyle name="Millares 11 2 2 3" xfId="58140" xr:uid="{00000000-0005-0000-0000-00003D9A0000}"/>
    <cellStyle name="Millares 11 2 3" xfId="57830" xr:uid="{00000000-0005-0000-0000-00003E9A0000}"/>
    <cellStyle name="Millares 11 2 4" xfId="58041" xr:uid="{00000000-0005-0000-0000-00003F9A0000}"/>
    <cellStyle name="Millares 11 2 5" xfId="57484" xr:uid="{00000000-0005-0000-0000-0000409A0000}"/>
    <cellStyle name="Millares 11 3" xfId="57545" xr:uid="{00000000-0005-0000-0000-0000419A0000}"/>
    <cellStyle name="Millares 12" xfId="21094" xr:uid="{00000000-0005-0000-0000-0000429A0000}"/>
    <cellStyle name="Millares 12 2" xfId="21095" xr:uid="{00000000-0005-0000-0000-0000439A0000}"/>
    <cellStyle name="Millares 12 2 2" xfId="31075" xr:uid="{00000000-0005-0000-0000-0000449A0000}"/>
    <cellStyle name="Millares 12 2 2 2" xfId="57916" xr:uid="{00000000-0005-0000-0000-0000459A0000}"/>
    <cellStyle name="Millares 12 2 2 3" xfId="58130" xr:uid="{00000000-0005-0000-0000-0000469A0000}"/>
    <cellStyle name="Millares 12 2 2 4" xfId="57714" xr:uid="{00000000-0005-0000-0000-0000479A0000}"/>
    <cellStyle name="Millares 12 2 3" xfId="57816" xr:uid="{00000000-0005-0000-0000-0000489A0000}"/>
    <cellStyle name="Millares 12 2 4" xfId="58027" xr:uid="{00000000-0005-0000-0000-0000499A0000}"/>
    <cellStyle name="Millares 12 2 5" xfId="57470" xr:uid="{00000000-0005-0000-0000-00004A9A0000}"/>
    <cellStyle name="Millares 12 2 6" xfId="55420" xr:uid="{00000000-0005-0000-0000-00004B9A0000}"/>
    <cellStyle name="Millares 12 3" xfId="31074" xr:uid="{00000000-0005-0000-0000-00004C9A0000}"/>
    <cellStyle name="Millares 12 3 2" xfId="57725" xr:uid="{00000000-0005-0000-0000-00004D9A0000}"/>
    <cellStyle name="Millares 12 3 2 2" xfId="57927" xr:uid="{00000000-0005-0000-0000-00004E9A0000}"/>
    <cellStyle name="Millares 12 3 2 3" xfId="58141" xr:uid="{00000000-0005-0000-0000-00004F9A0000}"/>
    <cellStyle name="Millares 12 3 3" xfId="57831" xr:uid="{00000000-0005-0000-0000-0000509A0000}"/>
    <cellStyle name="Millares 12 3 4" xfId="58042" xr:uid="{00000000-0005-0000-0000-0000519A0000}"/>
    <cellStyle name="Millares 12 3 5" xfId="57485" xr:uid="{00000000-0005-0000-0000-0000529A0000}"/>
    <cellStyle name="Millares 12 4" xfId="57546" xr:uid="{00000000-0005-0000-0000-0000539A0000}"/>
    <cellStyle name="Millares 13" xfId="21096" xr:uid="{00000000-0005-0000-0000-0000549A0000}"/>
    <cellStyle name="Millares 13 2" xfId="31076" xr:uid="{00000000-0005-0000-0000-0000559A0000}"/>
    <cellStyle name="Millares 13 2 2" xfId="57726" xr:uid="{00000000-0005-0000-0000-0000569A0000}"/>
    <cellStyle name="Millares 13 2 2 2" xfId="57928" xr:uid="{00000000-0005-0000-0000-0000579A0000}"/>
    <cellStyle name="Millares 13 2 2 3" xfId="58142" xr:uid="{00000000-0005-0000-0000-0000589A0000}"/>
    <cellStyle name="Millares 13 2 3" xfId="57832" xr:uid="{00000000-0005-0000-0000-0000599A0000}"/>
    <cellStyle name="Millares 13 2 4" xfId="58043" xr:uid="{00000000-0005-0000-0000-00005A9A0000}"/>
    <cellStyle name="Millares 13 2 5" xfId="57486" xr:uid="{00000000-0005-0000-0000-00005B9A0000}"/>
    <cellStyle name="Millares 13 3" xfId="57547" xr:uid="{00000000-0005-0000-0000-00005C9A0000}"/>
    <cellStyle name="Millares 14" xfId="21097" xr:uid="{00000000-0005-0000-0000-00005D9A0000}"/>
    <cellStyle name="Millares 14 2" xfId="31077" xr:uid="{00000000-0005-0000-0000-00005E9A0000}"/>
    <cellStyle name="Millares 14 2 2" xfId="57548" xr:uid="{00000000-0005-0000-0000-00005F9A0000}"/>
    <cellStyle name="Millares 14 3" xfId="57471" xr:uid="{00000000-0005-0000-0000-0000609A0000}"/>
    <cellStyle name="Millares 15" xfId="21098" xr:uid="{00000000-0005-0000-0000-0000619A0000}"/>
    <cellStyle name="Millares 15 2" xfId="31078" xr:uid="{00000000-0005-0000-0000-0000629A0000}"/>
    <cellStyle name="Millares 15 2 2" xfId="57727" xr:uid="{00000000-0005-0000-0000-0000639A0000}"/>
    <cellStyle name="Millares 15 2 2 2" xfId="57929" xr:uid="{00000000-0005-0000-0000-0000649A0000}"/>
    <cellStyle name="Millares 15 2 2 3" xfId="58143" xr:uid="{00000000-0005-0000-0000-0000659A0000}"/>
    <cellStyle name="Millares 15 2 3" xfId="57833" xr:uid="{00000000-0005-0000-0000-0000669A0000}"/>
    <cellStyle name="Millares 15 2 4" xfId="58044" xr:uid="{00000000-0005-0000-0000-0000679A0000}"/>
    <cellStyle name="Millares 15 2 5" xfId="57487" xr:uid="{00000000-0005-0000-0000-0000689A0000}"/>
    <cellStyle name="Millares 15 3" xfId="57549" xr:uid="{00000000-0005-0000-0000-0000699A0000}"/>
    <cellStyle name="Millares 16" xfId="21099" xr:uid="{00000000-0005-0000-0000-00006A9A0000}"/>
    <cellStyle name="Millares 16 2" xfId="31157" xr:uid="{00000000-0005-0000-0000-00006B9A0000}"/>
    <cellStyle name="Millares 16 3" xfId="57550" xr:uid="{00000000-0005-0000-0000-00006C9A0000}"/>
    <cellStyle name="Millares 2" xfId="21100" xr:uid="{00000000-0005-0000-0000-00006D9A0000}"/>
    <cellStyle name="Millares 2 10" xfId="21101" xr:uid="{00000000-0005-0000-0000-00006E9A0000}"/>
    <cellStyle name="Millares 2 10 2" xfId="30527" xr:uid="{00000000-0005-0000-0000-00006F9A0000}"/>
    <cellStyle name="Millares 2 10 2 2" xfId="57728" xr:uid="{00000000-0005-0000-0000-0000709A0000}"/>
    <cellStyle name="Millares 2 10 2 2 2" xfId="57930" xr:uid="{00000000-0005-0000-0000-0000719A0000}"/>
    <cellStyle name="Millares 2 10 2 2 3" xfId="58144" xr:uid="{00000000-0005-0000-0000-0000729A0000}"/>
    <cellStyle name="Millares 2 10 2 3" xfId="57834" xr:uid="{00000000-0005-0000-0000-0000739A0000}"/>
    <cellStyle name="Millares 2 10 2 4" xfId="58045" xr:uid="{00000000-0005-0000-0000-0000749A0000}"/>
    <cellStyle name="Millares 2 10 2 5" xfId="57488" xr:uid="{00000000-0005-0000-0000-0000759A0000}"/>
    <cellStyle name="Millares 2 10 3" xfId="57551" xr:uid="{00000000-0005-0000-0000-0000769A0000}"/>
    <cellStyle name="Millares 2 11" xfId="21102" xr:uid="{00000000-0005-0000-0000-0000779A0000}"/>
    <cellStyle name="Millares 2 11 2" xfId="21103" xr:uid="{00000000-0005-0000-0000-0000789A0000}"/>
    <cellStyle name="Millares 2 11 2 2" xfId="31079" xr:uid="{00000000-0005-0000-0000-0000799A0000}"/>
    <cellStyle name="Millares 2 11 3" xfId="30514" xr:uid="{00000000-0005-0000-0000-00007A9A0000}"/>
    <cellStyle name="Millares 2 11 3 2" xfId="57729" xr:uid="{00000000-0005-0000-0000-00007B9A0000}"/>
    <cellStyle name="Millares 2 11 3 2 2" xfId="57931" xr:uid="{00000000-0005-0000-0000-00007C9A0000}"/>
    <cellStyle name="Millares 2 11 3 2 3" xfId="58145" xr:uid="{00000000-0005-0000-0000-00007D9A0000}"/>
    <cellStyle name="Millares 2 11 3 3" xfId="57835" xr:uid="{00000000-0005-0000-0000-00007E9A0000}"/>
    <cellStyle name="Millares 2 11 3 4" xfId="58046" xr:uid="{00000000-0005-0000-0000-00007F9A0000}"/>
    <cellStyle name="Millares 2 11 3 5" xfId="57489" xr:uid="{00000000-0005-0000-0000-0000809A0000}"/>
    <cellStyle name="Millares 2 11 4" xfId="57552" xr:uid="{00000000-0005-0000-0000-0000819A0000}"/>
    <cellStyle name="Millares 2 12" xfId="21104" xr:uid="{00000000-0005-0000-0000-0000829A0000}"/>
    <cellStyle name="Millares 2 12 2" xfId="21105" xr:uid="{00000000-0005-0000-0000-0000839A0000}"/>
    <cellStyle name="Millares 2 12 2 2" xfId="31164" xr:uid="{00000000-0005-0000-0000-0000849A0000}"/>
    <cellStyle name="Millares 2 12 2 2 2" xfId="57887" xr:uid="{00000000-0005-0000-0000-0000859A0000}"/>
    <cellStyle name="Millares 2 12 2 3" xfId="58102" xr:uid="{00000000-0005-0000-0000-0000869A0000}"/>
    <cellStyle name="Millares 2 12 2 4" xfId="57658" xr:uid="{00000000-0005-0000-0000-0000879A0000}"/>
    <cellStyle name="Millares 2 12 3" xfId="30568" xr:uid="{00000000-0005-0000-0000-0000889A0000}"/>
    <cellStyle name="Millares 2 12 3 2" xfId="57778" xr:uid="{00000000-0005-0000-0000-0000899A0000}"/>
    <cellStyle name="Millares 2 12 4" xfId="57987" xr:uid="{00000000-0005-0000-0000-00008A9A0000}"/>
    <cellStyle name="Millares 2 12 5" xfId="57322" xr:uid="{00000000-0005-0000-0000-00008B9A0000}"/>
    <cellStyle name="Millares 2 12 6" xfId="55174" xr:uid="{00000000-0005-0000-0000-00008C9A0000}"/>
    <cellStyle name="Millares 2 13" xfId="21106" xr:uid="{00000000-0005-0000-0000-00008D9A0000}"/>
    <cellStyle name="Millares 2 13 2" xfId="30613" xr:uid="{00000000-0005-0000-0000-00008E9A0000}"/>
    <cellStyle name="Millares 2 13 2 2" xfId="57904" xr:uid="{00000000-0005-0000-0000-00008F9A0000}"/>
    <cellStyle name="Millares 2 13 2 3" xfId="58117" xr:uid="{00000000-0005-0000-0000-0000909A0000}"/>
    <cellStyle name="Millares 2 13 2 4" xfId="57702" xr:uid="{00000000-0005-0000-0000-0000919A0000}"/>
    <cellStyle name="Millares 2 13 3" xfId="57794" xr:uid="{00000000-0005-0000-0000-0000929A0000}"/>
    <cellStyle name="Millares 2 13 4" xfId="58005" xr:uid="{00000000-0005-0000-0000-0000939A0000}"/>
    <cellStyle name="Millares 2 13 5" xfId="57396" xr:uid="{00000000-0005-0000-0000-0000949A0000}"/>
    <cellStyle name="Millares 2 14" xfId="21107" xr:uid="{00000000-0005-0000-0000-0000959A0000}"/>
    <cellStyle name="Millares 2 14 2" xfId="30626" xr:uid="{00000000-0005-0000-0000-0000969A0000}"/>
    <cellStyle name="Millares 2 14 2 2" xfId="57908" xr:uid="{00000000-0005-0000-0000-0000979A0000}"/>
    <cellStyle name="Millares 2 14 2 3" xfId="58121" xr:uid="{00000000-0005-0000-0000-0000989A0000}"/>
    <cellStyle name="Millares 2 14 2 4" xfId="57706" xr:uid="{00000000-0005-0000-0000-0000999A0000}"/>
    <cellStyle name="Millares 2 14 3" xfId="57799" xr:uid="{00000000-0005-0000-0000-00009A9A0000}"/>
    <cellStyle name="Millares 2 14 4" xfId="58009" xr:uid="{00000000-0005-0000-0000-00009B9A0000}"/>
    <cellStyle name="Millares 2 14 5" xfId="57414" xr:uid="{00000000-0005-0000-0000-00009C9A0000}"/>
    <cellStyle name="Millares 2 15" xfId="21108" xr:uid="{00000000-0005-0000-0000-00009D9A0000}"/>
    <cellStyle name="Millares 2 15 2" xfId="28604" xr:uid="{00000000-0005-0000-0000-00009E9A0000}"/>
    <cellStyle name="Millares 2 15 3" xfId="53256" xr:uid="{00000000-0005-0000-0000-00009F9A0000}"/>
    <cellStyle name="Millares 2 16" xfId="21109" xr:uid="{00000000-0005-0000-0000-0000A09A0000}"/>
    <cellStyle name="Millares 2 16 2" xfId="30822" xr:uid="{00000000-0005-0000-0000-0000A19A0000}"/>
    <cellStyle name="Millares 2 16 2 2" xfId="57949" xr:uid="{00000000-0005-0000-0000-0000A29A0000}"/>
    <cellStyle name="Millares 2 16 2 3" xfId="58163" xr:uid="{00000000-0005-0000-0000-0000A39A0000}"/>
    <cellStyle name="Millares 2 16 2 4" xfId="57747" xr:uid="{00000000-0005-0000-0000-0000A49A0000}"/>
    <cellStyle name="Millares 2 16 3" xfId="57857" xr:uid="{00000000-0005-0000-0000-0000A59A0000}"/>
    <cellStyle name="Millares 2 16 4" xfId="58071" xr:uid="{00000000-0005-0000-0000-0000A69A0000}"/>
    <cellStyle name="Millares 2 16 5" xfId="57622" xr:uid="{00000000-0005-0000-0000-0000A79A0000}"/>
    <cellStyle name="Millares 2 17" xfId="21110" xr:uid="{00000000-0005-0000-0000-0000A89A0000}"/>
    <cellStyle name="Millares 2 17 2" xfId="31158" xr:uid="{00000000-0005-0000-0000-0000A99A0000}"/>
    <cellStyle name="Millares 2 17 2 2" xfId="57863" xr:uid="{00000000-0005-0000-0000-0000AA9A0000}"/>
    <cellStyle name="Millares 2 17 3" xfId="58077" xr:uid="{00000000-0005-0000-0000-0000AB9A0000}"/>
    <cellStyle name="Millares 2 17 4" xfId="57628" xr:uid="{00000000-0005-0000-0000-0000AC9A0000}"/>
    <cellStyle name="Millares 2 18" xfId="21111" xr:uid="{00000000-0005-0000-0000-0000AD9A0000}"/>
    <cellStyle name="Millares 2 18 2" xfId="36074" xr:uid="{00000000-0005-0000-0000-0000AE9A0000}"/>
    <cellStyle name="Millares 2 18 3" xfId="57753" xr:uid="{00000000-0005-0000-0000-0000AF9A0000}"/>
    <cellStyle name="Millares 2 19" xfId="28516" xr:uid="{00000000-0005-0000-0000-0000B09A0000}"/>
    <cellStyle name="Millares 2 19 2" xfId="57958" xr:uid="{00000000-0005-0000-0000-0000B19A0000}"/>
    <cellStyle name="Millares 2 2" xfId="21112" xr:uid="{00000000-0005-0000-0000-0000B29A0000}"/>
    <cellStyle name="Millares 2 2 10" xfId="21113" xr:uid="{00000000-0005-0000-0000-0000B39A0000}"/>
    <cellStyle name="Millares 2 2 10 2" xfId="30526" xr:uid="{00000000-0005-0000-0000-0000B49A0000}"/>
    <cellStyle name="Millares 2 2 10 3" xfId="53208" xr:uid="{00000000-0005-0000-0000-0000B59A0000}"/>
    <cellStyle name="Millares 2 2 11" xfId="21114" xr:uid="{00000000-0005-0000-0000-0000B69A0000}"/>
    <cellStyle name="Millares 2 2 11 2" xfId="30515" xr:uid="{00000000-0005-0000-0000-0000B79A0000}"/>
    <cellStyle name="Millares 2 2 11 3" xfId="53202" xr:uid="{00000000-0005-0000-0000-0000B89A0000}"/>
    <cellStyle name="Millares 2 2 12" xfId="21115" xr:uid="{00000000-0005-0000-0000-0000B99A0000}"/>
    <cellStyle name="Millares 2 2 12 2" xfId="21116" xr:uid="{00000000-0005-0000-0000-0000BA9A0000}"/>
    <cellStyle name="Millares 2 2 12 2 2" xfId="31165" xr:uid="{00000000-0005-0000-0000-0000BB9A0000}"/>
    <cellStyle name="Millares 2 2 12 2 2 2" xfId="57905" xr:uid="{00000000-0005-0000-0000-0000BC9A0000}"/>
    <cellStyle name="Millares 2 2 12 2 3" xfId="58118" xr:uid="{00000000-0005-0000-0000-0000BD9A0000}"/>
    <cellStyle name="Millares 2 2 12 2 4" xfId="57703" xr:uid="{00000000-0005-0000-0000-0000BE9A0000}"/>
    <cellStyle name="Millares 2 2 12 3" xfId="30620" xr:uid="{00000000-0005-0000-0000-0000BF9A0000}"/>
    <cellStyle name="Millares 2 2 12 3 2" xfId="57796" xr:uid="{00000000-0005-0000-0000-0000C09A0000}"/>
    <cellStyle name="Millares 2 2 12 4" xfId="58006" xr:uid="{00000000-0005-0000-0000-0000C19A0000}"/>
    <cellStyle name="Millares 2 2 12 5" xfId="57409" xr:uid="{00000000-0005-0000-0000-0000C29A0000}"/>
    <cellStyle name="Millares 2 2 12 6" xfId="55282" xr:uid="{00000000-0005-0000-0000-0000C39A0000}"/>
    <cellStyle name="Millares 2 2 13" xfId="21117" xr:uid="{00000000-0005-0000-0000-0000C49A0000}"/>
    <cellStyle name="Millares 2 2 13 2" xfId="21118" xr:uid="{00000000-0005-0000-0000-0000C59A0000}"/>
    <cellStyle name="Millares 2 2 13 2 2" xfId="31166" xr:uid="{00000000-0005-0000-0000-0000C69A0000}"/>
    <cellStyle name="Millares 2 2 13 2 2 2" xfId="57909" xr:uid="{00000000-0005-0000-0000-0000C79A0000}"/>
    <cellStyle name="Millares 2 2 13 2 3" xfId="58122" xr:uid="{00000000-0005-0000-0000-0000C89A0000}"/>
    <cellStyle name="Millares 2 2 13 2 4" xfId="57707" xr:uid="{00000000-0005-0000-0000-0000C99A0000}"/>
    <cellStyle name="Millares 2 2 13 3" xfId="30631" xr:uid="{00000000-0005-0000-0000-0000CA9A0000}"/>
    <cellStyle name="Millares 2 2 13 3 2" xfId="57800" xr:uid="{00000000-0005-0000-0000-0000CB9A0000}"/>
    <cellStyle name="Millares 2 2 13 4" xfId="58011" xr:uid="{00000000-0005-0000-0000-0000CC9A0000}"/>
    <cellStyle name="Millares 2 2 13 5" xfId="57417" xr:uid="{00000000-0005-0000-0000-0000CD9A0000}"/>
    <cellStyle name="Millares 2 2 13 6" xfId="55300" xr:uid="{00000000-0005-0000-0000-0000CE9A0000}"/>
    <cellStyle name="Millares 2 2 14" xfId="21119" xr:uid="{00000000-0005-0000-0000-0000CF9A0000}"/>
    <cellStyle name="Millares 2 2 14 2" xfId="30462" xr:uid="{00000000-0005-0000-0000-0000D09A0000}"/>
    <cellStyle name="Millares 2 2 14 2 2" xfId="57950" xr:uid="{00000000-0005-0000-0000-0000D19A0000}"/>
    <cellStyle name="Millares 2 2 14 2 3" xfId="58164" xr:uid="{00000000-0005-0000-0000-0000D29A0000}"/>
    <cellStyle name="Millares 2 2 14 2 4" xfId="57748" xr:uid="{00000000-0005-0000-0000-0000D39A0000}"/>
    <cellStyle name="Millares 2 2 14 3" xfId="57858" xr:uid="{00000000-0005-0000-0000-0000D49A0000}"/>
    <cellStyle name="Millares 2 2 14 4" xfId="58072" xr:uid="{00000000-0005-0000-0000-0000D59A0000}"/>
    <cellStyle name="Millares 2 2 14 5" xfId="57623" xr:uid="{00000000-0005-0000-0000-0000D69A0000}"/>
    <cellStyle name="Millares 2 2 15" xfId="21120" xr:uid="{00000000-0005-0000-0000-0000D79A0000}"/>
    <cellStyle name="Millares 2 2 15 2" xfId="31160" xr:uid="{00000000-0005-0000-0000-0000D89A0000}"/>
    <cellStyle name="Millares 2 2 16" xfId="28563" xr:uid="{00000000-0005-0000-0000-0000D99A0000}"/>
    <cellStyle name="Millares 2 2 2" xfId="21121" xr:uid="{00000000-0005-0000-0000-0000DA9A0000}"/>
    <cellStyle name="Millares 2 2 2 2" xfId="21122" xr:uid="{00000000-0005-0000-0000-0000DB9A0000}"/>
    <cellStyle name="Millares 2 2 2 2 2" xfId="30464" xr:uid="{00000000-0005-0000-0000-0000DC9A0000}"/>
    <cellStyle name="Millares 2 2 2 2 3" xfId="53161" xr:uid="{00000000-0005-0000-0000-0000DD9A0000}"/>
    <cellStyle name="Millares 2 2 2 3" xfId="21123" xr:uid="{00000000-0005-0000-0000-0000DE9A0000}"/>
    <cellStyle name="Millares 2 2 2 3 2" xfId="30465" xr:uid="{00000000-0005-0000-0000-0000DF9A0000}"/>
    <cellStyle name="Millares 2 2 2 3 3" xfId="53162" xr:uid="{00000000-0005-0000-0000-0000E09A0000}"/>
    <cellStyle name="Millares 2 2 2 4" xfId="30463" xr:uid="{00000000-0005-0000-0000-0000E19A0000}"/>
    <cellStyle name="Millares 2 2 2 5" xfId="53160" xr:uid="{00000000-0005-0000-0000-0000E29A0000}"/>
    <cellStyle name="Millares 2 2 3" xfId="21124" xr:uid="{00000000-0005-0000-0000-0000E39A0000}"/>
    <cellStyle name="Millares 2 2 3 2" xfId="30466" xr:uid="{00000000-0005-0000-0000-0000E49A0000}"/>
    <cellStyle name="Millares 2 2 3 3" xfId="53163" xr:uid="{00000000-0005-0000-0000-0000E59A0000}"/>
    <cellStyle name="Millares 2 2 4" xfId="21125" xr:uid="{00000000-0005-0000-0000-0000E69A0000}"/>
    <cellStyle name="Millares 2 2 4 2" xfId="21126" xr:uid="{00000000-0005-0000-0000-0000E79A0000}"/>
    <cellStyle name="Millares 2 2 4 2 2" xfId="21127" xr:uid="{00000000-0005-0000-0000-0000E89A0000}"/>
    <cellStyle name="Millares 2 2 4 2 2 2" xfId="31081" xr:uid="{00000000-0005-0000-0000-0000E99A0000}"/>
    <cellStyle name="Millares 2 2 4 2 3" xfId="31080" xr:uid="{00000000-0005-0000-0000-0000EA9A0000}"/>
    <cellStyle name="Millares 2 2 4 2 3 2" xfId="57730" xr:uid="{00000000-0005-0000-0000-0000EB9A0000}"/>
    <cellStyle name="Millares 2 2 4 2 3 2 2" xfId="57932" xr:uid="{00000000-0005-0000-0000-0000EC9A0000}"/>
    <cellStyle name="Millares 2 2 4 2 3 2 3" xfId="58146" xr:uid="{00000000-0005-0000-0000-0000ED9A0000}"/>
    <cellStyle name="Millares 2 2 4 2 3 3" xfId="57836" xr:uid="{00000000-0005-0000-0000-0000EE9A0000}"/>
    <cellStyle name="Millares 2 2 4 2 3 4" xfId="58047" xr:uid="{00000000-0005-0000-0000-0000EF9A0000}"/>
    <cellStyle name="Millares 2 2 4 2 3 5" xfId="57490" xr:uid="{00000000-0005-0000-0000-0000F09A0000}"/>
    <cellStyle name="Millares 2 2 4 2 4" xfId="57553" xr:uid="{00000000-0005-0000-0000-0000F19A0000}"/>
    <cellStyle name="Millares 2 2 4 3" xfId="30467" xr:uid="{00000000-0005-0000-0000-0000F29A0000}"/>
    <cellStyle name="Millares 2 2 4_Hoja1" xfId="21128" xr:uid="{00000000-0005-0000-0000-0000F39A0000}"/>
    <cellStyle name="Millares 2 2 5" xfId="21129" xr:uid="{00000000-0005-0000-0000-0000F49A0000}"/>
    <cellStyle name="Millares 2 2 5 2" xfId="30521" xr:uid="{00000000-0005-0000-0000-0000F59A0000}"/>
    <cellStyle name="Millares 2 2 5 3" xfId="53205" xr:uid="{00000000-0005-0000-0000-0000F69A0000}"/>
    <cellStyle name="Millares 2 2 6" xfId="21130" xr:uid="{00000000-0005-0000-0000-0000F79A0000}"/>
    <cellStyle name="Millares 2 2 6 2" xfId="30522" xr:uid="{00000000-0005-0000-0000-0000F89A0000}"/>
    <cellStyle name="Millares 2 2 6 3" xfId="53206" xr:uid="{00000000-0005-0000-0000-0000F99A0000}"/>
    <cellStyle name="Millares 2 2 7" xfId="21131" xr:uid="{00000000-0005-0000-0000-0000FA9A0000}"/>
    <cellStyle name="Millares 2 2 7 2" xfId="30519" xr:uid="{00000000-0005-0000-0000-0000FB9A0000}"/>
    <cellStyle name="Millares 2 2 7 3" xfId="53204" xr:uid="{00000000-0005-0000-0000-0000FC9A0000}"/>
    <cellStyle name="Millares 2 2 8" xfId="21132" xr:uid="{00000000-0005-0000-0000-0000FD9A0000}"/>
    <cellStyle name="Millares 2 2 8 2" xfId="30524" xr:uid="{00000000-0005-0000-0000-0000FE9A0000}"/>
    <cellStyle name="Millares 2 2 8 3" xfId="53207" xr:uid="{00000000-0005-0000-0000-0000FF9A0000}"/>
    <cellStyle name="Millares 2 2 9" xfId="21133" xr:uid="{00000000-0005-0000-0000-0000009B0000}"/>
    <cellStyle name="Millares 2 2 9 2" xfId="30517" xr:uid="{00000000-0005-0000-0000-0000019B0000}"/>
    <cellStyle name="Millares 2 2 9 3" xfId="53203" xr:uid="{00000000-0005-0000-0000-0000029B0000}"/>
    <cellStyle name="Millares 2 2_03" xfId="21134" xr:uid="{00000000-0005-0000-0000-0000039B0000}"/>
    <cellStyle name="Millares 2 20" xfId="55464" xr:uid="{00000000-0005-0000-0000-0000049B0000}"/>
    <cellStyle name="Millares 2 3" xfId="21135" xr:uid="{00000000-0005-0000-0000-0000059B0000}"/>
    <cellStyle name="Millares 2 3 2" xfId="21136" xr:uid="{00000000-0005-0000-0000-0000069B0000}"/>
    <cellStyle name="Millares 2 3 2 2" xfId="21137" xr:uid="{00000000-0005-0000-0000-0000079B0000}"/>
    <cellStyle name="Millares 2 3 2 2 2" xfId="21138" xr:uid="{00000000-0005-0000-0000-0000089B0000}"/>
    <cellStyle name="Millares 2 3 2 2 2 2" xfId="31083" xr:uid="{00000000-0005-0000-0000-0000099B0000}"/>
    <cellStyle name="Millares 2 3 2 2 3" xfId="31082" xr:uid="{00000000-0005-0000-0000-00000A9B0000}"/>
    <cellStyle name="Millares 2 3 2 3" xfId="21139" xr:uid="{00000000-0005-0000-0000-00000B9B0000}"/>
    <cellStyle name="Millares 2 3 2 3 2" xfId="31084" xr:uid="{00000000-0005-0000-0000-00000C9B0000}"/>
    <cellStyle name="Millares 2 3 2 4" xfId="30469" xr:uid="{00000000-0005-0000-0000-00000D9B0000}"/>
    <cellStyle name="Millares 2 3 2_Hoja1" xfId="21140" xr:uid="{00000000-0005-0000-0000-00000E9B0000}"/>
    <cellStyle name="Millares 2 3 3" xfId="21141" xr:uid="{00000000-0005-0000-0000-00000F9B0000}"/>
    <cellStyle name="Millares 2 3 3 2" xfId="21142" xr:uid="{00000000-0005-0000-0000-0000109B0000}"/>
    <cellStyle name="Millares 2 3 3 2 2" xfId="31086" xr:uid="{00000000-0005-0000-0000-0000119B0000}"/>
    <cellStyle name="Millares 2 3 3 3" xfId="31085" xr:uid="{00000000-0005-0000-0000-0000129B0000}"/>
    <cellStyle name="Millares 2 3 3 3 2" xfId="57731" xr:uid="{00000000-0005-0000-0000-0000139B0000}"/>
    <cellStyle name="Millares 2 3 3 3 2 2" xfId="57933" xr:uid="{00000000-0005-0000-0000-0000149B0000}"/>
    <cellStyle name="Millares 2 3 3 3 2 3" xfId="58147" xr:uid="{00000000-0005-0000-0000-0000159B0000}"/>
    <cellStyle name="Millares 2 3 3 3 3" xfId="57837" xr:uid="{00000000-0005-0000-0000-0000169B0000}"/>
    <cellStyle name="Millares 2 3 3 3 4" xfId="58048" xr:uid="{00000000-0005-0000-0000-0000179B0000}"/>
    <cellStyle name="Millares 2 3 3 3 5" xfId="57491" xr:uid="{00000000-0005-0000-0000-0000189B0000}"/>
    <cellStyle name="Millares 2 3 3 4" xfId="57554" xr:uid="{00000000-0005-0000-0000-0000199B0000}"/>
    <cellStyle name="Millares 2 3 4" xfId="21143" xr:uid="{00000000-0005-0000-0000-00001A9B0000}"/>
    <cellStyle name="Millares 2 3 4 2" xfId="31087" xr:uid="{00000000-0005-0000-0000-00001B9B0000}"/>
    <cellStyle name="Millares 2 3 4 2 2" xfId="57732" xr:uid="{00000000-0005-0000-0000-00001C9B0000}"/>
    <cellStyle name="Millares 2 3 4 2 2 2" xfId="57934" xr:uid="{00000000-0005-0000-0000-00001D9B0000}"/>
    <cellStyle name="Millares 2 3 4 2 2 3" xfId="58148" xr:uid="{00000000-0005-0000-0000-00001E9B0000}"/>
    <cellStyle name="Millares 2 3 4 2 3" xfId="57838" xr:uid="{00000000-0005-0000-0000-00001F9B0000}"/>
    <cellStyle name="Millares 2 3 4 2 4" xfId="58049" xr:uid="{00000000-0005-0000-0000-0000209B0000}"/>
    <cellStyle name="Millares 2 3 4 2 5" xfId="57492" xr:uid="{00000000-0005-0000-0000-0000219B0000}"/>
    <cellStyle name="Millares 2 3 4 3" xfId="57555" xr:uid="{00000000-0005-0000-0000-0000229B0000}"/>
    <cellStyle name="Millares 2 3 5" xfId="21144" xr:uid="{00000000-0005-0000-0000-0000239B0000}"/>
    <cellStyle name="Millares 2 3 5 2" xfId="31088" xr:uid="{00000000-0005-0000-0000-0000249B0000}"/>
    <cellStyle name="Millares 2 3 5 2 2" xfId="57733" xr:uid="{00000000-0005-0000-0000-0000259B0000}"/>
    <cellStyle name="Millares 2 3 5 2 2 2" xfId="57935" xr:uid="{00000000-0005-0000-0000-0000269B0000}"/>
    <cellStyle name="Millares 2 3 5 2 2 3" xfId="58149" xr:uid="{00000000-0005-0000-0000-0000279B0000}"/>
    <cellStyle name="Millares 2 3 5 2 3" xfId="57839" xr:uid="{00000000-0005-0000-0000-0000289B0000}"/>
    <cellStyle name="Millares 2 3 5 2 4" xfId="58050" xr:uid="{00000000-0005-0000-0000-0000299B0000}"/>
    <cellStyle name="Millares 2 3 5 2 5" xfId="57493" xr:uid="{00000000-0005-0000-0000-00002A9B0000}"/>
    <cellStyle name="Millares 2 3 5 3" xfId="57556" xr:uid="{00000000-0005-0000-0000-00002B9B0000}"/>
    <cellStyle name="Millares 2 3 6" xfId="30468" xr:uid="{00000000-0005-0000-0000-00002C9B0000}"/>
    <cellStyle name="Millares 2 3 7" xfId="53164" xr:uid="{00000000-0005-0000-0000-00002D9B0000}"/>
    <cellStyle name="Millares 2 3_BG Fondos" xfId="21145" xr:uid="{00000000-0005-0000-0000-00002E9B0000}"/>
    <cellStyle name="Millares 2 4" xfId="21146" xr:uid="{00000000-0005-0000-0000-00002F9B0000}"/>
    <cellStyle name="Millares 2 4 2" xfId="21147" xr:uid="{00000000-0005-0000-0000-0000309B0000}"/>
    <cellStyle name="Millares 2 4 2 2" xfId="21148" xr:uid="{00000000-0005-0000-0000-0000319B0000}"/>
    <cellStyle name="Millares 2 4 2 2 2" xfId="31090" xr:uid="{00000000-0005-0000-0000-0000329B0000}"/>
    <cellStyle name="Millares 2 4 2 3" xfId="31089" xr:uid="{00000000-0005-0000-0000-0000339B0000}"/>
    <cellStyle name="Millares 2 4 2 3 2" xfId="57734" xr:uid="{00000000-0005-0000-0000-0000349B0000}"/>
    <cellStyle name="Millares 2 4 2 3 2 2" xfId="57936" xr:uid="{00000000-0005-0000-0000-0000359B0000}"/>
    <cellStyle name="Millares 2 4 2 3 2 3" xfId="58150" xr:uid="{00000000-0005-0000-0000-0000369B0000}"/>
    <cellStyle name="Millares 2 4 2 3 3" xfId="57840" xr:uid="{00000000-0005-0000-0000-0000379B0000}"/>
    <cellStyle name="Millares 2 4 2 3 4" xfId="58051" xr:uid="{00000000-0005-0000-0000-0000389B0000}"/>
    <cellStyle name="Millares 2 4 2 3 5" xfId="57494" xr:uid="{00000000-0005-0000-0000-0000399B0000}"/>
    <cellStyle name="Millares 2 4 2 4" xfId="57557" xr:uid="{00000000-0005-0000-0000-00003A9B0000}"/>
    <cellStyle name="Millares 2 4 3" xfId="30470" xr:uid="{00000000-0005-0000-0000-00003B9B0000}"/>
    <cellStyle name="Millares 2 4_Hoja1" xfId="21149" xr:uid="{00000000-0005-0000-0000-00003C9B0000}"/>
    <cellStyle name="Millares 2 5" xfId="21150" xr:uid="{00000000-0005-0000-0000-00003D9B0000}"/>
    <cellStyle name="Millares 2 5 2" xfId="30520" xr:uid="{00000000-0005-0000-0000-00003E9B0000}"/>
    <cellStyle name="Millares 2 5 2 2" xfId="57559" xr:uid="{00000000-0005-0000-0000-00003F9B0000}"/>
    <cellStyle name="Millares 2 5 2 3" xfId="57735" xr:uid="{00000000-0005-0000-0000-0000409B0000}"/>
    <cellStyle name="Millares 2 5 2 3 2" xfId="57937" xr:uid="{00000000-0005-0000-0000-0000419B0000}"/>
    <cellStyle name="Millares 2 5 2 3 3" xfId="58151" xr:uid="{00000000-0005-0000-0000-0000429B0000}"/>
    <cellStyle name="Millares 2 5 2 4" xfId="57841" xr:uid="{00000000-0005-0000-0000-0000439B0000}"/>
    <cellStyle name="Millares 2 5 2 5" xfId="58052" xr:uid="{00000000-0005-0000-0000-0000449B0000}"/>
    <cellStyle name="Millares 2 5 2 6" xfId="57495" xr:uid="{00000000-0005-0000-0000-0000459B0000}"/>
    <cellStyle name="Millares 2 5 3" xfId="57558" xr:uid="{00000000-0005-0000-0000-0000469B0000}"/>
    <cellStyle name="Millares 2 6" xfId="21151" xr:uid="{00000000-0005-0000-0000-0000479B0000}"/>
    <cellStyle name="Millares 2 6 2" xfId="30523" xr:uid="{00000000-0005-0000-0000-0000489B0000}"/>
    <cellStyle name="Millares 2 6 2 2" xfId="57736" xr:uid="{00000000-0005-0000-0000-0000499B0000}"/>
    <cellStyle name="Millares 2 6 2 2 2" xfId="57938" xr:uid="{00000000-0005-0000-0000-00004A9B0000}"/>
    <cellStyle name="Millares 2 6 2 2 3" xfId="58152" xr:uid="{00000000-0005-0000-0000-00004B9B0000}"/>
    <cellStyle name="Millares 2 6 2 3" xfId="57842" xr:uid="{00000000-0005-0000-0000-00004C9B0000}"/>
    <cellStyle name="Millares 2 6 2 4" xfId="58053" xr:uid="{00000000-0005-0000-0000-00004D9B0000}"/>
    <cellStyle name="Millares 2 6 2 5" xfId="57496" xr:uid="{00000000-0005-0000-0000-00004E9B0000}"/>
    <cellStyle name="Millares 2 6 3" xfId="57560" xr:uid="{00000000-0005-0000-0000-00004F9B0000}"/>
    <cellStyle name="Millares 2 7" xfId="21152" xr:uid="{00000000-0005-0000-0000-0000509B0000}"/>
    <cellStyle name="Millares 2 7 2" xfId="30518" xr:uid="{00000000-0005-0000-0000-0000519B0000}"/>
    <cellStyle name="Millares 2 7 2 2" xfId="57737" xr:uid="{00000000-0005-0000-0000-0000529B0000}"/>
    <cellStyle name="Millares 2 7 2 2 2" xfId="57939" xr:uid="{00000000-0005-0000-0000-0000539B0000}"/>
    <cellStyle name="Millares 2 7 2 2 3" xfId="58153" xr:uid="{00000000-0005-0000-0000-0000549B0000}"/>
    <cellStyle name="Millares 2 7 2 3" xfId="57843" xr:uid="{00000000-0005-0000-0000-0000559B0000}"/>
    <cellStyle name="Millares 2 7 2 4" xfId="58054" xr:uid="{00000000-0005-0000-0000-0000569B0000}"/>
    <cellStyle name="Millares 2 7 2 5" xfId="57497" xr:uid="{00000000-0005-0000-0000-0000579B0000}"/>
    <cellStyle name="Millares 2 7 3" xfId="57561" xr:uid="{00000000-0005-0000-0000-0000589B0000}"/>
    <cellStyle name="Millares 2 8" xfId="21153" xr:uid="{00000000-0005-0000-0000-0000599B0000}"/>
    <cellStyle name="Millares 2 8 2" xfId="30525" xr:uid="{00000000-0005-0000-0000-00005A9B0000}"/>
    <cellStyle name="Millares 2 8 2 2" xfId="57738" xr:uid="{00000000-0005-0000-0000-00005B9B0000}"/>
    <cellStyle name="Millares 2 8 2 2 2" xfId="57940" xr:uid="{00000000-0005-0000-0000-00005C9B0000}"/>
    <cellStyle name="Millares 2 8 2 2 3" xfId="58154" xr:uid="{00000000-0005-0000-0000-00005D9B0000}"/>
    <cellStyle name="Millares 2 8 2 3" xfId="57844" xr:uid="{00000000-0005-0000-0000-00005E9B0000}"/>
    <cellStyle name="Millares 2 8 2 4" xfId="58055" xr:uid="{00000000-0005-0000-0000-00005F9B0000}"/>
    <cellStyle name="Millares 2 8 2 5" xfId="57498" xr:uid="{00000000-0005-0000-0000-0000609B0000}"/>
    <cellStyle name="Millares 2 8 3" xfId="57562" xr:uid="{00000000-0005-0000-0000-0000619B0000}"/>
    <cellStyle name="Millares 2 9" xfId="21154" xr:uid="{00000000-0005-0000-0000-0000629B0000}"/>
    <cellStyle name="Millares 2 9 2" xfId="30516" xr:uid="{00000000-0005-0000-0000-0000639B0000}"/>
    <cellStyle name="Millares 2 9 2 2" xfId="57739" xr:uid="{00000000-0005-0000-0000-0000649B0000}"/>
    <cellStyle name="Millares 2 9 2 2 2" xfId="57941" xr:uid="{00000000-0005-0000-0000-0000659B0000}"/>
    <cellStyle name="Millares 2 9 2 2 3" xfId="58155" xr:uid="{00000000-0005-0000-0000-0000669B0000}"/>
    <cellStyle name="Millares 2 9 2 3" xfId="57845" xr:uid="{00000000-0005-0000-0000-0000679B0000}"/>
    <cellStyle name="Millares 2 9 2 4" xfId="58056" xr:uid="{00000000-0005-0000-0000-0000689B0000}"/>
    <cellStyle name="Millares 2 9 2 5" xfId="57499" xr:uid="{00000000-0005-0000-0000-0000699B0000}"/>
    <cellStyle name="Millares 2 9 3" xfId="57563" xr:uid="{00000000-0005-0000-0000-00006A9B0000}"/>
    <cellStyle name="Millares 2_Bol_0411(corregido emisor inst)" xfId="21155" xr:uid="{00000000-0005-0000-0000-00006B9B0000}"/>
    <cellStyle name="Millares 3" xfId="21156" xr:uid="{00000000-0005-0000-0000-00006C9B0000}"/>
    <cellStyle name="Millares 3 10" xfId="57601" xr:uid="{00000000-0005-0000-0000-00006D9B0000}"/>
    <cellStyle name="Millares 3 11" xfId="57624" xr:uid="{00000000-0005-0000-0000-00006E9B0000}"/>
    <cellStyle name="Millares 3 11 2" xfId="57749" xr:uid="{00000000-0005-0000-0000-00006F9B0000}"/>
    <cellStyle name="Millares 3 11 2 2" xfId="57951" xr:uid="{00000000-0005-0000-0000-0000709B0000}"/>
    <cellStyle name="Millares 3 11 2 3" xfId="58165" xr:uid="{00000000-0005-0000-0000-0000719B0000}"/>
    <cellStyle name="Millares 3 11 3" xfId="57859" xr:uid="{00000000-0005-0000-0000-0000729B0000}"/>
    <cellStyle name="Millares 3 11 4" xfId="58073" xr:uid="{00000000-0005-0000-0000-0000739B0000}"/>
    <cellStyle name="Millares 3 12" xfId="57704" xr:uid="{00000000-0005-0000-0000-0000749B0000}"/>
    <cellStyle name="Millares 3 12 2" xfId="57906" xr:uid="{00000000-0005-0000-0000-0000759B0000}"/>
    <cellStyle name="Millares 3 12 3" xfId="58119" xr:uid="{00000000-0005-0000-0000-0000769B0000}"/>
    <cellStyle name="Millares 3 13" xfId="57797" xr:uid="{00000000-0005-0000-0000-0000779B0000}"/>
    <cellStyle name="Millares 3 14" xfId="58007" xr:uid="{00000000-0005-0000-0000-0000789B0000}"/>
    <cellStyle name="Millares 3 15" xfId="57410" xr:uid="{00000000-0005-0000-0000-0000799B0000}"/>
    <cellStyle name="Millares 3 16" xfId="55283" xr:uid="{00000000-0005-0000-0000-00007A9B0000}"/>
    <cellStyle name="Millares 3 2" xfId="21157" xr:uid="{00000000-0005-0000-0000-00007B9B0000}"/>
    <cellStyle name="Millares 3 2 2" xfId="21158" xr:uid="{00000000-0005-0000-0000-00007C9B0000}"/>
    <cellStyle name="Millares 3 2 2 2" xfId="21159" xr:uid="{00000000-0005-0000-0000-00007D9B0000}"/>
    <cellStyle name="Millares 3 2 2 2 2" xfId="31092" xr:uid="{00000000-0005-0000-0000-00007E9B0000}"/>
    <cellStyle name="Millares 3 2 2 3" xfId="31091" xr:uid="{00000000-0005-0000-0000-00007F9B0000}"/>
    <cellStyle name="Millares 3 2 3" xfId="21160" xr:uid="{00000000-0005-0000-0000-0000809B0000}"/>
    <cellStyle name="Millares 3 2 3 2" xfId="31093" xr:uid="{00000000-0005-0000-0000-0000819B0000}"/>
    <cellStyle name="Millares 3 2 4" xfId="30471" xr:uid="{00000000-0005-0000-0000-0000829B0000}"/>
    <cellStyle name="Millares 3 2_Hoja1" xfId="21161" xr:uid="{00000000-0005-0000-0000-0000839B0000}"/>
    <cellStyle name="Millares 3 3" xfId="21162" xr:uid="{00000000-0005-0000-0000-0000849B0000}"/>
    <cellStyle name="Millares 3 3 2" xfId="31161" xr:uid="{00000000-0005-0000-0000-0000859B0000}"/>
    <cellStyle name="Millares 3 3 3" xfId="57592" xr:uid="{00000000-0005-0000-0000-0000869B0000}"/>
    <cellStyle name="Millares 3 4" xfId="28564" xr:uid="{00000000-0005-0000-0000-0000879B0000}"/>
    <cellStyle name="Millares 3 4 2" xfId="57590" xr:uid="{00000000-0005-0000-0000-0000889B0000}"/>
    <cellStyle name="Millares 3 5" xfId="57505" xr:uid="{00000000-0005-0000-0000-0000899B0000}"/>
    <cellStyle name="Millares 3 6" xfId="57597" xr:uid="{00000000-0005-0000-0000-00008A9B0000}"/>
    <cellStyle name="Millares 3 7" xfId="57600" xr:uid="{00000000-0005-0000-0000-00008B9B0000}"/>
    <cellStyle name="Millares 3 8" xfId="57603" xr:uid="{00000000-0005-0000-0000-00008C9B0000}"/>
    <cellStyle name="Millares 3 9" xfId="57604" xr:uid="{00000000-0005-0000-0000-00008D9B0000}"/>
    <cellStyle name="Millares 4" xfId="21163" xr:uid="{00000000-0005-0000-0000-00008E9B0000}"/>
    <cellStyle name="Millares 4 10" xfId="21164" xr:uid="{00000000-0005-0000-0000-00008F9B0000}"/>
    <cellStyle name="Millares 4 10 2" xfId="30686" xr:uid="{00000000-0005-0000-0000-0000909B0000}"/>
    <cellStyle name="Millares 4 10 3" xfId="58067" xr:uid="{00000000-0005-0000-0000-0000919B0000}"/>
    <cellStyle name="Millares 4 11" xfId="28565" xr:uid="{00000000-0005-0000-0000-0000929B0000}"/>
    <cellStyle name="Millares 4 11 2" xfId="57411" xr:uid="{00000000-0005-0000-0000-0000939B0000}"/>
    <cellStyle name="Millares 4 2" xfId="21165" xr:uid="{00000000-0005-0000-0000-0000949B0000}"/>
    <cellStyle name="Millares 4 2 2" xfId="21166" xr:uid="{00000000-0005-0000-0000-0000959B0000}"/>
    <cellStyle name="Millares 4 2 2 2" xfId="21167" xr:uid="{00000000-0005-0000-0000-0000969B0000}"/>
    <cellStyle name="Millares 4 2 2 2 2" xfId="31095" xr:uid="{00000000-0005-0000-0000-0000979B0000}"/>
    <cellStyle name="Millares 4 2 2 3" xfId="21168" xr:uid="{00000000-0005-0000-0000-0000989B0000}"/>
    <cellStyle name="Millares 4 2 2 3 2" xfId="31094" xr:uid="{00000000-0005-0000-0000-0000999B0000}"/>
    <cellStyle name="Millares 4 2 2 4" xfId="30823" xr:uid="{00000000-0005-0000-0000-00009A9B0000}"/>
    <cellStyle name="Millares 4 2 3" xfId="21169" xr:uid="{00000000-0005-0000-0000-00009B9B0000}"/>
    <cellStyle name="Millares 4 2 3 2" xfId="21170" xr:uid="{00000000-0005-0000-0000-00009C9B0000}"/>
    <cellStyle name="Millares 4 2 3 2 2" xfId="31096" xr:uid="{00000000-0005-0000-0000-00009D9B0000}"/>
    <cellStyle name="Millares 4 2 3 3" xfId="30820" xr:uid="{00000000-0005-0000-0000-00009E9B0000}"/>
    <cellStyle name="Millares 4 2 4" xfId="30472" xr:uid="{00000000-0005-0000-0000-00009F9B0000}"/>
    <cellStyle name="Millares 4 2_Hoja1" xfId="21171" xr:uid="{00000000-0005-0000-0000-0000A09B0000}"/>
    <cellStyle name="Millares 4 3" xfId="21172" xr:uid="{00000000-0005-0000-0000-0000A19B0000}"/>
    <cellStyle name="Millares 4 3 2" xfId="21173" xr:uid="{00000000-0005-0000-0000-0000A29B0000}"/>
    <cellStyle name="Millares 4 3 2 2" xfId="30965" xr:uid="{00000000-0005-0000-0000-0000A39B0000}"/>
    <cellStyle name="Millares 4 3 2 2 2" xfId="57911" xr:uid="{00000000-0005-0000-0000-0000A49B0000}"/>
    <cellStyle name="Millares 4 3 2 3" xfId="58124" xr:uid="{00000000-0005-0000-0000-0000A59B0000}"/>
    <cellStyle name="Millares 4 3 2 4" xfId="57709" xr:uid="{00000000-0005-0000-0000-0000A69B0000}"/>
    <cellStyle name="Millares 4 3 3" xfId="21174" xr:uid="{00000000-0005-0000-0000-0000A79B0000}"/>
    <cellStyle name="Millares 4 3 3 2" xfId="30826" xr:uid="{00000000-0005-0000-0000-0000A89B0000}"/>
    <cellStyle name="Millares 4 3 3 3" xfId="57802" xr:uid="{00000000-0005-0000-0000-0000A99B0000}"/>
    <cellStyle name="Millares 4 3 4" xfId="21175" xr:uid="{00000000-0005-0000-0000-0000AA9B0000}"/>
    <cellStyle name="Millares 4 3 4 2" xfId="31168" xr:uid="{00000000-0005-0000-0000-0000AB9B0000}"/>
    <cellStyle name="Millares 4 3 4 3" xfId="58013" xr:uid="{00000000-0005-0000-0000-0000AC9B0000}"/>
    <cellStyle name="Millares 4 3 5" xfId="30671" xr:uid="{00000000-0005-0000-0000-0000AD9B0000}"/>
    <cellStyle name="Millares 4 3 5 2" xfId="57455" xr:uid="{00000000-0005-0000-0000-0000AE9B0000}"/>
    <cellStyle name="Millares 4 3 6" xfId="55338" xr:uid="{00000000-0005-0000-0000-0000AF9B0000}"/>
    <cellStyle name="Millares 4 4" xfId="21176" xr:uid="{00000000-0005-0000-0000-0000B09B0000}"/>
    <cellStyle name="Millares 4 4 2" xfId="30621" xr:uid="{00000000-0005-0000-0000-0000B19B0000}"/>
    <cellStyle name="Millares 4 4 2 2" xfId="57907" xr:uid="{00000000-0005-0000-0000-0000B29B0000}"/>
    <cellStyle name="Millares 4 4 3" xfId="58120" xr:uid="{00000000-0005-0000-0000-0000B39B0000}"/>
    <cellStyle name="Millares 4 4 4" xfId="57705" xr:uid="{00000000-0005-0000-0000-0000B49B0000}"/>
    <cellStyle name="Millares 4 5" xfId="21177" xr:uid="{00000000-0005-0000-0000-0000B59B0000}"/>
    <cellStyle name="Millares 4 5 2" xfId="31162" xr:uid="{00000000-0005-0000-0000-0000B69B0000}"/>
    <cellStyle name="Millares 4 5 3" xfId="57798" xr:uid="{00000000-0005-0000-0000-0000B79B0000}"/>
    <cellStyle name="Millares 4 6" xfId="21178" xr:uid="{00000000-0005-0000-0000-0000B89B0000}"/>
    <cellStyle name="Millares 4 6 2" xfId="30688" xr:uid="{00000000-0005-0000-0000-0000B99B0000}"/>
    <cellStyle name="Millares 4 6 3" xfId="57815" xr:uid="{00000000-0005-0000-0000-0000BA9B0000}"/>
    <cellStyle name="Millares 4 7" xfId="21179" xr:uid="{00000000-0005-0000-0000-0000BB9B0000}"/>
    <cellStyle name="Millares 4 7 2" xfId="30687" xr:uid="{00000000-0005-0000-0000-0000BC9B0000}"/>
    <cellStyle name="Millares 4 7 3" xfId="57853" xr:uid="{00000000-0005-0000-0000-0000BD9B0000}"/>
    <cellStyle name="Millares 4 8" xfId="21180" xr:uid="{00000000-0005-0000-0000-0000BE9B0000}"/>
    <cellStyle name="Millares 4 8 2" xfId="31171" xr:uid="{00000000-0005-0000-0000-0000BF9B0000}"/>
    <cellStyle name="Millares 4 8 3" xfId="58008" xr:uid="{00000000-0005-0000-0000-0000C09B0000}"/>
    <cellStyle name="Millares 4 9" xfId="21181" xr:uid="{00000000-0005-0000-0000-0000C19B0000}"/>
    <cellStyle name="Millares 4 9 2" xfId="31172" xr:uid="{00000000-0005-0000-0000-0000C29B0000}"/>
    <cellStyle name="Millares 4 9 3" xfId="58026" xr:uid="{00000000-0005-0000-0000-0000C39B0000}"/>
    <cellStyle name="Millares 40" xfId="57618" xr:uid="{00000000-0005-0000-0000-0000C49B0000}"/>
    <cellStyle name="Millares 5" xfId="21182" xr:uid="{00000000-0005-0000-0000-0000C59B0000}"/>
    <cellStyle name="Millares 5 2" xfId="21183" xr:uid="{00000000-0005-0000-0000-0000C69B0000}"/>
    <cellStyle name="Millares 5 2 2" xfId="21184" xr:uid="{00000000-0005-0000-0000-0000C79B0000}"/>
    <cellStyle name="Millares 5 2 2 2" xfId="21185" xr:uid="{00000000-0005-0000-0000-0000C89B0000}"/>
    <cellStyle name="Millares 5 2 2 2 2" xfId="31098" xr:uid="{00000000-0005-0000-0000-0000C99B0000}"/>
    <cellStyle name="Millares 5 2 2 3" xfId="31097" xr:uid="{00000000-0005-0000-0000-0000CA9B0000}"/>
    <cellStyle name="Millares 5 2 3" xfId="21186" xr:uid="{00000000-0005-0000-0000-0000CB9B0000}"/>
    <cellStyle name="Millares 5 2 3 2" xfId="31099" xr:uid="{00000000-0005-0000-0000-0000CC9B0000}"/>
    <cellStyle name="Millares 5 2 4" xfId="30474" xr:uid="{00000000-0005-0000-0000-0000CD9B0000}"/>
    <cellStyle name="Millares 5 2_Hoja1" xfId="21187" xr:uid="{00000000-0005-0000-0000-0000CE9B0000}"/>
    <cellStyle name="Millares 5 3" xfId="21188" xr:uid="{00000000-0005-0000-0000-0000CF9B0000}"/>
    <cellStyle name="Millares 5 3 2" xfId="21189" xr:uid="{00000000-0005-0000-0000-0000D09B0000}"/>
    <cellStyle name="Millares 5 3 2 2" xfId="31101" xr:uid="{00000000-0005-0000-0000-0000D19B0000}"/>
    <cellStyle name="Millares 5 3 3" xfId="31100" xr:uid="{00000000-0005-0000-0000-0000D29B0000}"/>
    <cellStyle name="Millares 5 4" xfId="21190" xr:uid="{00000000-0005-0000-0000-0000D39B0000}"/>
    <cellStyle name="Millares 5 4 2" xfId="31102" xr:uid="{00000000-0005-0000-0000-0000D49B0000}"/>
    <cellStyle name="Millares 5 5" xfId="30473" xr:uid="{00000000-0005-0000-0000-0000D59B0000}"/>
    <cellStyle name="Millares 5_Bol_0411(corregido emisor inst)" xfId="21191" xr:uid="{00000000-0005-0000-0000-0000D69B0000}"/>
    <cellStyle name="Millares 6" xfId="21192" xr:uid="{00000000-0005-0000-0000-0000D79B0000}"/>
    <cellStyle name="Millares 6 2" xfId="31103" xr:uid="{00000000-0005-0000-0000-0000D89B0000}"/>
    <cellStyle name="Millares 6 2 2" xfId="57565" xr:uid="{00000000-0005-0000-0000-0000D99B0000}"/>
    <cellStyle name="Millares 6 2 3" xfId="57740" xr:uid="{00000000-0005-0000-0000-0000DA9B0000}"/>
    <cellStyle name="Millares 6 2 3 2" xfId="57942" xr:uid="{00000000-0005-0000-0000-0000DB9B0000}"/>
    <cellStyle name="Millares 6 2 3 3" xfId="58156" xr:uid="{00000000-0005-0000-0000-0000DC9B0000}"/>
    <cellStyle name="Millares 6 2 4" xfId="57846" xr:uid="{00000000-0005-0000-0000-0000DD9B0000}"/>
    <cellStyle name="Millares 6 2 5" xfId="58057" xr:uid="{00000000-0005-0000-0000-0000DE9B0000}"/>
    <cellStyle name="Millares 6 2 6" xfId="57500" xr:uid="{00000000-0005-0000-0000-0000DF9B0000}"/>
    <cellStyle name="Millares 6 3" xfId="57564" xr:uid="{00000000-0005-0000-0000-0000E09B0000}"/>
    <cellStyle name="Millares 7" xfId="21193" xr:uid="{00000000-0005-0000-0000-0000E19B0000}"/>
    <cellStyle name="Millares 7 2" xfId="31104" xr:uid="{00000000-0005-0000-0000-0000E29B0000}"/>
    <cellStyle name="Millares 7 2 2" xfId="57741" xr:uid="{00000000-0005-0000-0000-0000E39B0000}"/>
    <cellStyle name="Millares 7 2 2 2" xfId="57943" xr:uid="{00000000-0005-0000-0000-0000E49B0000}"/>
    <cellStyle name="Millares 7 2 2 3" xfId="58157" xr:uid="{00000000-0005-0000-0000-0000E59B0000}"/>
    <cellStyle name="Millares 7 2 3" xfId="57847" xr:uid="{00000000-0005-0000-0000-0000E69B0000}"/>
    <cellStyle name="Millares 7 2 4" xfId="58058" xr:uid="{00000000-0005-0000-0000-0000E79B0000}"/>
    <cellStyle name="Millares 7 2 5" xfId="57501" xr:uid="{00000000-0005-0000-0000-0000E89B0000}"/>
    <cellStyle name="Millares 7 3" xfId="57566" xr:uid="{00000000-0005-0000-0000-0000E99B0000}"/>
    <cellStyle name="Millares 8" xfId="21194" xr:uid="{00000000-0005-0000-0000-0000EA9B0000}"/>
    <cellStyle name="Millares 8 2" xfId="31105" xr:uid="{00000000-0005-0000-0000-0000EB9B0000}"/>
    <cellStyle name="Millares 8 2 2" xfId="57742" xr:uid="{00000000-0005-0000-0000-0000EC9B0000}"/>
    <cellStyle name="Millares 8 2 2 2" xfId="57944" xr:uid="{00000000-0005-0000-0000-0000ED9B0000}"/>
    <cellStyle name="Millares 8 2 2 3" xfId="58158" xr:uid="{00000000-0005-0000-0000-0000EE9B0000}"/>
    <cellStyle name="Millares 8 2 3" xfId="57848" xr:uid="{00000000-0005-0000-0000-0000EF9B0000}"/>
    <cellStyle name="Millares 8 2 4" xfId="58059" xr:uid="{00000000-0005-0000-0000-0000F09B0000}"/>
    <cellStyle name="Millares 8 2 5" xfId="57502" xr:uid="{00000000-0005-0000-0000-0000F19B0000}"/>
    <cellStyle name="Millares 8 3" xfId="57567" xr:uid="{00000000-0005-0000-0000-0000F29B0000}"/>
    <cellStyle name="Millares 9" xfId="21195" xr:uid="{00000000-0005-0000-0000-0000F39B0000}"/>
    <cellStyle name="Millares 9 2" xfId="31106" xr:uid="{00000000-0005-0000-0000-0000F49B0000}"/>
    <cellStyle name="Millares 9 2 2" xfId="57743" xr:uid="{00000000-0005-0000-0000-0000F59B0000}"/>
    <cellStyle name="Millares 9 2 2 2" xfId="57945" xr:uid="{00000000-0005-0000-0000-0000F69B0000}"/>
    <cellStyle name="Millares 9 2 2 3" xfId="58159" xr:uid="{00000000-0005-0000-0000-0000F79B0000}"/>
    <cellStyle name="Millares 9 2 3" xfId="57849" xr:uid="{00000000-0005-0000-0000-0000F89B0000}"/>
    <cellStyle name="Millares 9 2 4" xfId="58060" xr:uid="{00000000-0005-0000-0000-0000F99B0000}"/>
    <cellStyle name="Millares 9 2 5" xfId="57503" xr:uid="{00000000-0005-0000-0000-0000FA9B0000}"/>
    <cellStyle name="Millares 9 3" xfId="57568" xr:uid="{00000000-0005-0000-0000-0000FB9B0000}"/>
    <cellStyle name="Millares Sangría" xfId="21196" xr:uid="{00000000-0005-0000-0000-0000FC9B0000}"/>
    <cellStyle name="Millares Sangría 1" xfId="21197" xr:uid="{00000000-0005-0000-0000-0000FD9B0000}"/>
    <cellStyle name="Millares Sangría 1 2" xfId="28567" xr:uid="{00000000-0005-0000-0000-0000FE9B0000}"/>
    <cellStyle name="Millares Sangría 2" xfId="28566" xr:uid="{00000000-0005-0000-0000-0000FF9B0000}"/>
    <cellStyle name="Moneda 2" xfId="21198" xr:uid="{00000000-0005-0000-0000-0000009C0000}"/>
    <cellStyle name="Moneda 2 2" xfId="21199" xr:uid="{00000000-0005-0000-0000-0000019C0000}"/>
    <cellStyle name="Moneda 2 2 2" xfId="21200" xr:uid="{00000000-0005-0000-0000-0000029C0000}"/>
    <cellStyle name="Moneda 2 2 2 2" xfId="31108" xr:uid="{00000000-0005-0000-0000-0000039C0000}"/>
    <cellStyle name="Moneda 2 2 3" xfId="21201" xr:uid="{00000000-0005-0000-0000-0000049C0000}"/>
    <cellStyle name="Moneda 2 2 3 2" xfId="31107" xr:uid="{00000000-0005-0000-0000-0000059C0000}"/>
    <cellStyle name="Moneda 2 2 4" xfId="30622" xr:uid="{00000000-0005-0000-0000-0000069C0000}"/>
    <cellStyle name="Moneda 2 3" xfId="21202" xr:uid="{00000000-0005-0000-0000-0000079C0000}"/>
    <cellStyle name="Moneda 2 3 2" xfId="30632" xr:uid="{00000000-0005-0000-0000-0000089C0000}"/>
    <cellStyle name="Moneda 2 4" xfId="21203" xr:uid="{00000000-0005-0000-0000-0000099C0000}"/>
    <cellStyle name="Moneda 2 4 2" xfId="30475" xr:uid="{00000000-0005-0000-0000-00000A9C0000}"/>
    <cellStyle name="Moneda 2 5" xfId="28568" xr:uid="{00000000-0005-0000-0000-00000B9C0000}"/>
    <cellStyle name="Moneda 2_Hoja1" xfId="21204" xr:uid="{00000000-0005-0000-0000-00000C9C0000}"/>
    <cellStyle name="Moneda 3" xfId="21205" xr:uid="{00000000-0005-0000-0000-00000D9C0000}"/>
    <cellStyle name="Moneda 3 2" xfId="31109" xr:uid="{00000000-0005-0000-0000-00000E9C0000}"/>
    <cellStyle name="Monetario0" xfId="21206" xr:uid="{00000000-0005-0000-0000-00000F9C0000}"/>
    <cellStyle name="Monetario0 2" xfId="28569" xr:uid="{00000000-0005-0000-0000-0000109C0000}"/>
    <cellStyle name="Neutral" xfId="53115" builtinId="28" customBuiltin="1"/>
    <cellStyle name="Neutral 2" xfId="21207" xr:uid="{00000000-0005-0000-0000-0000129C0000}"/>
    <cellStyle name="Neutral 2 2" xfId="31110" xr:uid="{00000000-0005-0000-0000-0000139C0000}"/>
    <cellStyle name="Neutral 2 3" xfId="55421" xr:uid="{00000000-0005-0000-0000-0000149C0000}"/>
    <cellStyle name="Neutral 3" xfId="21208" xr:uid="{00000000-0005-0000-0000-0000159C0000}"/>
    <cellStyle name="Neutral 3 2" xfId="31111" xr:uid="{00000000-0005-0000-0000-0000169C0000}"/>
    <cellStyle name="Neutral 3 2 2" xfId="57569" xr:uid="{00000000-0005-0000-0000-0000179C0000}"/>
    <cellStyle name="Neutral 3 3" xfId="55422" xr:uid="{00000000-0005-0000-0000-0000189C0000}"/>
    <cellStyle name="Neutral 4" xfId="28477" xr:uid="{00000000-0005-0000-0000-0000199C0000}"/>
    <cellStyle name="Neutral 4 2" xfId="57630" xr:uid="{00000000-0005-0000-0000-00001A9C0000}"/>
    <cellStyle name="Neutral 5" xfId="55461" xr:uid="{00000000-0005-0000-0000-00001B9C0000}"/>
    <cellStyle name="Normal" xfId="0" builtinId="0"/>
    <cellStyle name="Normal 10" xfId="21209" xr:uid="{00000000-0005-0000-0000-00001D9C0000}"/>
    <cellStyle name="Normal 10 2" xfId="21210" xr:uid="{00000000-0005-0000-0000-00001E9C0000}"/>
    <cellStyle name="Normal 10 2 2" xfId="28612" xr:uid="{00000000-0005-0000-0000-00001F9C0000}"/>
    <cellStyle name="Normal 10 2 2 2" xfId="55491" xr:uid="{00000000-0005-0000-0000-0000209C0000}"/>
    <cellStyle name="Normal 10 2 3" xfId="53282" xr:uid="{00000000-0005-0000-0000-0000219C0000}"/>
    <cellStyle name="Normal 10 3" xfId="21211" xr:uid="{00000000-0005-0000-0000-0000229C0000}"/>
    <cellStyle name="Normal 10 3 2" xfId="55116" xr:uid="{00000000-0005-0000-0000-0000239C0000}"/>
    <cellStyle name="Normal 10 4" xfId="21212" xr:uid="{00000000-0005-0000-0000-0000249C0000}"/>
    <cellStyle name="Normal 10 4 2" xfId="21213" xr:uid="{00000000-0005-0000-0000-0000259C0000}"/>
    <cellStyle name="Normal 10 4 2 2" xfId="30827" xr:uid="{00000000-0005-0000-0000-0000269C0000}"/>
    <cellStyle name="Normal 10 4 2 3" xfId="57423" xr:uid="{00000000-0005-0000-0000-0000279C0000}"/>
    <cellStyle name="Normal 10 4 3" xfId="30638" xr:uid="{00000000-0005-0000-0000-0000289C0000}"/>
    <cellStyle name="Normal 10 4 4" xfId="55306" xr:uid="{00000000-0005-0000-0000-0000299C0000}"/>
    <cellStyle name="Normal 10 5" xfId="21214" xr:uid="{00000000-0005-0000-0000-00002A9C0000}"/>
    <cellStyle name="Normal 10 5 2" xfId="21215" xr:uid="{00000000-0005-0000-0000-00002B9C0000}"/>
    <cellStyle name="Normal 10 5 2 2" xfId="30828" xr:uid="{00000000-0005-0000-0000-00002C9C0000}"/>
    <cellStyle name="Normal 10 5 2 3" xfId="57441" xr:uid="{00000000-0005-0000-0000-00002D9C0000}"/>
    <cellStyle name="Normal 10 5 3" xfId="30656" xr:uid="{00000000-0005-0000-0000-00002E9C0000}"/>
    <cellStyle name="Normal 10 5 4" xfId="55324" xr:uid="{00000000-0005-0000-0000-00002F9C0000}"/>
    <cellStyle name="Normal 10 6" xfId="21216" xr:uid="{00000000-0005-0000-0000-0000309C0000}"/>
    <cellStyle name="Normal 10 6 2" xfId="28611" xr:uid="{00000000-0005-0000-0000-0000319C0000}"/>
    <cellStyle name="Normal 10 6 2 2" xfId="55490" xr:uid="{00000000-0005-0000-0000-0000329C0000}"/>
    <cellStyle name="Normal 10 6 3" xfId="53281" xr:uid="{00000000-0005-0000-0000-0000339C0000}"/>
    <cellStyle name="Normal 10 7" xfId="28590" xr:uid="{00000000-0005-0000-0000-0000349C0000}"/>
    <cellStyle name="Normal 10 7 2" xfId="53165" xr:uid="{00000000-0005-0000-0000-0000359C0000}"/>
    <cellStyle name="Normal 10 8" xfId="53128" xr:uid="{00000000-0005-0000-0000-0000369C0000}"/>
    <cellStyle name="Normal 10 9" xfId="5" xr:uid="{00000000-0005-0000-0000-0000379C0000}"/>
    <cellStyle name="Normal 100" xfId="21217" xr:uid="{00000000-0005-0000-0000-0000389C0000}"/>
    <cellStyle name="Normal 100 2" xfId="21218" xr:uid="{00000000-0005-0000-0000-0000399C0000}"/>
    <cellStyle name="Normal 100 2 2" xfId="28614" xr:uid="{00000000-0005-0000-0000-00003A9C0000}"/>
    <cellStyle name="Normal 100 2 2 2" xfId="55493" xr:uid="{00000000-0005-0000-0000-00003B9C0000}"/>
    <cellStyle name="Normal 100 2 3" xfId="53284" xr:uid="{00000000-0005-0000-0000-00003C9C0000}"/>
    <cellStyle name="Normal 100 3" xfId="28613" xr:uid="{00000000-0005-0000-0000-00003D9C0000}"/>
    <cellStyle name="Normal 100 3 2" xfId="55492" xr:uid="{00000000-0005-0000-0000-00003E9C0000}"/>
    <cellStyle name="Normal 100 4" xfId="53283" xr:uid="{00000000-0005-0000-0000-00003F9C0000}"/>
    <cellStyle name="Normal 1000" xfId="21219" xr:uid="{00000000-0005-0000-0000-0000409C0000}"/>
    <cellStyle name="Normal 1000 2" xfId="28615" xr:uid="{00000000-0005-0000-0000-0000419C0000}"/>
    <cellStyle name="Normal 1000 2 2" xfId="55494" xr:uid="{00000000-0005-0000-0000-0000429C0000}"/>
    <cellStyle name="Normal 1000 3" xfId="53285" xr:uid="{00000000-0005-0000-0000-0000439C0000}"/>
    <cellStyle name="Normal 1001" xfId="21220" xr:uid="{00000000-0005-0000-0000-0000449C0000}"/>
    <cellStyle name="Normal 1001 2" xfId="28616" xr:uid="{00000000-0005-0000-0000-0000459C0000}"/>
    <cellStyle name="Normal 1001 2 2" xfId="55495" xr:uid="{00000000-0005-0000-0000-0000469C0000}"/>
    <cellStyle name="Normal 1001 3" xfId="53286" xr:uid="{00000000-0005-0000-0000-0000479C0000}"/>
    <cellStyle name="Normal 1002" xfId="21221" xr:uid="{00000000-0005-0000-0000-0000489C0000}"/>
    <cellStyle name="Normal 1002 2" xfId="28617" xr:uid="{00000000-0005-0000-0000-0000499C0000}"/>
    <cellStyle name="Normal 1002 2 2" xfId="55496" xr:uid="{00000000-0005-0000-0000-00004A9C0000}"/>
    <cellStyle name="Normal 1002 3" xfId="53287" xr:uid="{00000000-0005-0000-0000-00004B9C0000}"/>
    <cellStyle name="Normal 1003" xfId="21222" xr:uid="{00000000-0005-0000-0000-00004C9C0000}"/>
    <cellStyle name="Normal 1003 2" xfId="28618" xr:uid="{00000000-0005-0000-0000-00004D9C0000}"/>
    <cellStyle name="Normal 1003 2 2" xfId="55497" xr:uid="{00000000-0005-0000-0000-00004E9C0000}"/>
    <cellStyle name="Normal 1003 3" xfId="53288" xr:uid="{00000000-0005-0000-0000-00004F9C0000}"/>
    <cellStyle name="Normal 1004" xfId="21223" xr:uid="{00000000-0005-0000-0000-0000509C0000}"/>
    <cellStyle name="Normal 1004 2" xfId="28619" xr:uid="{00000000-0005-0000-0000-0000519C0000}"/>
    <cellStyle name="Normal 1004 2 2" xfId="55498" xr:uid="{00000000-0005-0000-0000-0000529C0000}"/>
    <cellStyle name="Normal 1004 3" xfId="53289" xr:uid="{00000000-0005-0000-0000-0000539C0000}"/>
    <cellStyle name="Normal 1005" xfId="21224" xr:uid="{00000000-0005-0000-0000-0000549C0000}"/>
    <cellStyle name="Normal 1005 2" xfId="28620" xr:uid="{00000000-0005-0000-0000-0000559C0000}"/>
    <cellStyle name="Normal 1005 2 2" xfId="55499" xr:uid="{00000000-0005-0000-0000-0000569C0000}"/>
    <cellStyle name="Normal 1005 3" xfId="53290" xr:uid="{00000000-0005-0000-0000-0000579C0000}"/>
    <cellStyle name="Normal 1006" xfId="21225" xr:uid="{00000000-0005-0000-0000-0000589C0000}"/>
    <cellStyle name="Normal 1006 2" xfId="28621" xr:uid="{00000000-0005-0000-0000-0000599C0000}"/>
    <cellStyle name="Normal 1006 2 2" xfId="55500" xr:uid="{00000000-0005-0000-0000-00005A9C0000}"/>
    <cellStyle name="Normal 1006 3" xfId="53291" xr:uid="{00000000-0005-0000-0000-00005B9C0000}"/>
    <cellStyle name="Normal 1007" xfId="21226" xr:uid="{00000000-0005-0000-0000-00005C9C0000}"/>
    <cellStyle name="Normal 1007 2" xfId="28622" xr:uid="{00000000-0005-0000-0000-00005D9C0000}"/>
    <cellStyle name="Normal 1007 2 2" xfId="55501" xr:uid="{00000000-0005-0000-0000-00005E9C0000}"/>
    <cellStyle name="Normal 1007 3" xfId="53292" xr:uid="{00000000-0005-0000-0000-00005F9C0000}"/>
    <cellStyle name="Normal 1008" xfId="21227" xr:uid="{00000000-0005-0000-0000-0000609C0000}"/>
    <cellStyle name="Normal 1008 2" xfId="28623" xr:uid="{00000000-0005-0000-0000-0000619C0000}"/>
    <cellStyle name="Normal 1008 2 2" xfId="55502" xr:uid="{00000000-0005-0000-0000-0000629C0000}"/>
    <cellStyle name="Normal 1008 3" xfId="53293" xr:uid="{00000000-0005-0000-0000-0000639C0000}"/>
    <cellStyle name="Normal 1009" xfId="21228" xr:uid="{00000000-0005-0000-0000-0000649C0000}"/>
    <cellStyle name="Normal 1009 2" xfId="28624" xr:uid="{00000000-0005-0000-0000-0000659C0000}"/>
    <cellStyle name="Normal 1009 2 2" xfId="55503" xr:uid="{00000000-0005-0000-0000-0000669C0000}"/>
    <cellStyle name="Normal 1009 3" xfId="53294" xr:uid="{00000000-0005-0000-0000-0000679C0000}"/>
    <cellStyle name="Normal 101" xfId="21229" xr:uid="{00000000-0005-0000-0000-0000689C0000}"/>
    <cellStyle name="Normal 101 2" xfId="21230" xr:uid="{00000000-0005-0000-0000-0000699C0000}"/>
    <cellStyle name="Normal 101 2 2" xfId="28626" xr:uid="{00000000-0005-0000-0000-00006A9C0000}"/>
    <cellStyle name="Normal 101 2 2 2" xfId="55505" xr:uid="{00000000-0005-0000-0000-00006B9C0000}"/>
    <cellStyle name="Normal 101 2 3" xfId="53296" xr:uid="{00000000-0005-0000-0000-00006C9C0000}"/>
    <cellStyle name="Normal 101 3" xfId="28625" xr:uid="{00000000-0005-0000-0000-00006D9C0000}"/>
    <cellStyle name="Normal 101 3 2" xfId="55504" xr:uid="{00000000-0005-0000-0000-00006E9C0000}"/>
    <cellStyle name="Normal 101 4" xfId="53295" xr:uid="{00000000-0005-0000-0000-00006F9C0000}"/>
    <cellStyle name="Normal 1010" xfId="21231" xr:uid="{00000000-0005-0000-0000-0000709C0000}"/>
    <cellStyle name="Normal 1010 2" xfId="28627" xr:uid="{00000000-0005-0000-0000-0000719C0000}"/>
    <cellStyle name="Normal 1010 2 2" xfId="55506" xr:uid="{00000000-0005-0000-0000-0000729C0000}"/>
    <cellStyle name="Normal 1010 3" xfId="53297" xr:uid="{00000000-0005-0000-0000-0000739C0000}"/>
    <cellStyle name="Normal 1011" xfId="21232" xr:uid="{00000000-0005-0000-0000-0000749C0000}"/>
    <cellStyle name="Normal 1011 2" xfId="28628" xr:uid="{00000000-0005-0000-0000-0000759C0000}"/>
    <cellStyle name="Normal 1011 2 2" xfId="55507" xr:uid="{00000000-0005-0000-0000-0000769C0000}"/>
    <cellStyle name="Normal 1011 3" xfId="53298" xr:uid="{00000000-0005-0000-0000-0000779C0000}"/>
    <cellStyle name="Normal 1012" xfId="21233" xr:uid="{00000000-0005-0000-0000-0000789C0000}"/>
    <cellStyle name="Normal 1012 2" xfId="28629" xr:uid="{00000000-0005-0000-0000-0000799C0000}"/>
    <cellStyle name="Normal 1012 2 2" xfId="55508" xr:uid="{00000000-0005-0000-0000-00007A9C0000}"/>
    <cellStyle name="Normal 1012 3" xfId="53299" xr:uid="{00000000-0005-0000-0000-00007B9C0000}"/>
    <cellStyle name="Normal 1013" xfId="21234" xr:uid="{00000000-0005-0000-0000-00007C9C0000}"/>
    <cellStyle name="Normal 1013 2" xfId="28630" xr:uid="{00000000-0005-0000-0000-00007D9C0000}"/>
    <cellStyle name="Normal 1013 2 2" xfId="55509" xr:uid="{00000000-0005-0000-0000-00007E9C0000}"/>
    <cellStyle name="Normal 1013 3" xfId="53300" xr:uid="{00000000-0005-0000-0000-00007F9C0000}"/>
    <cellStyle name="Normal 1014" xfId="21235" xr:uid="{00000000-0005-0000-0000-0000809C0000}"/>
    <cellStyle name="Normal 1014 2" xfId="28631" xr:uid="{00000000-0005-0000-0000-0000819C0000}"/>
    <cellStyle name="Normal 1014 2 2" xfId="55510" xr:uid="{00000000-0005-0000-0000-0000829C0000}"/>
    <cellStyle name="Normal 1014 3" xfId="53301" xr:uid="{00000000-0005-0000-0000-0000839C0000}"/>
    <cellStyle name="Normal 1015" xfId="21236" xr:uid="{00000000-0005-0000-0000-0000849C0000}"/>
    <cellStyle name="Normal 1015 2" xfId="28632" xr:uid="{00000000-0005-0000-0000-0000859C0000}"/>
    <cellStyle name="Normal 1015 2 2" xfId="55511" xr:uid="{00000000-0005-0000-0000-0000869C0000}"/>
    <cellStyle name="Normal 1015 3" xfId="53302" xr:uid="{00000000-0005-0000-0000-0000879C0000}"/>
    <cellStyle name="Normal 1016" xfId="21237" xr:uid="{00000000-0005-0000-0000-0000889C0000}"/>
    <cellStyle name="Normal 1016 2" xfId="28633" xr:uid="{00000000-0005-0000-0000-0000899C0000}"/>
    <cellStyle name="Normal 1016 2 2" xfId="55512" xr:uid="{00000000-0005-0000-0000-00008A9C0000}"/>
    <cellStyle name="Normal 1016 3" xfId="53303" xr:uid="{00000000-0005-0000-0000-00008B9C0000}"/>
    <cellStyle name="Normal 1017" xfId="21238" xr:uid="{00000000-0005-0000-0000-00008C9C0000}"/>
    <cellStyle name="Normal 1017 2" xfId="28634" xr:uid="{00000000-0005-0000-0000-00008D9C0000}"/>
    <cellStyle name="Normal 1017 2 2" xfId="55513" xr:uid="{00000000-0005-0000-0000-00008E9C0000}"/>
    <cellStyle name="Normal 1017 3" xfId="53304" xr:uid="{00000000-0005-0000-0000-00008F9C0000}"/>
    <cellStyle name="Normal 1018" xfId="21239" xr:uid="{00000000-0005-0000-0000-0000909C0000}"/>
    <cellStyle name="Normal 1018 2" xfId="28635" xr:uid="{00000000-0005-0000-0000-0000919C0000}"/>
    <cellStyle name="Normal 1018 2 2" xfId="55514" xr:uid="{00000000-0005-0000-0000-0000929C0000}"/>
    <cellStyle name="Normal 1018 3" xfId="53305" xr:uid="{00000000-0005-0000-0000-0000939C0000}"/>
    <cellStyle name="Normal 1019" xfId="21240" xr:uid="{00000000-0005-0000-0000-0000949C0000}"/>
    <cellStyle name="Normal 1019 2" xfId="28636" xr:uid="{00000000-0005-0000-0000-0000959C0000}"/>
    <cellStyle name="Normal 1019 2 2" xfId="55515" xr:uid="{00000000-0005-0000-0000-0000969C0000}"/>
    <cellStyle name="Normal 1019 3" xfId="53306" xr:uid="{00000000-0005-0000-0000-0000979C0000}"/>
    <cellStyle name="Normal 102" xfId="21241" xr:uid="{00000000-0005-0000-0000-0000989C0000}"/>
    <cellStyle name="Normal 102 2" xfId="21242" xr:uid="{00000000-0005-0000-0000-0000999C0000}"/>
    <cellStyle name="Normal 102 2 2" xfId="28638" xr:uid="{00000000-0005-0000-0000-00009A9C0000}"/>
    <cellStyle name="Normal 102 2 2 2" xfId="55517" xr:uid="{00000000-0005-0000-0000-00009B9C0000}"/>
    <cellStyle name="Normal 102 2 3" xfId="53308" xr:uid="{00000000-0005-0000-0000-00009C9C0000}"/>
    <cellStyle name="Normal 102 3" xfId="28637" xr:uid="{00000000-0005-0000-0000-00009D9C0000}"/>
    <cellStyle name="Normal 102 3 2" xfId="55516" xr:uid="{00000000-0005-0000-0000-00009E9C0000}"/>
    <cellStyle name="Normal 102 4" xfId="53307" xr:uid="{00000000-0005-0000-0000-00009F9C0000}"/>
    <cellStyle name="Normal 1020" xfId="21243" xr:uid="{00000000-0005-0000-0000-0000A09C0000}"/>
    <cellStyle name="Normal 1020 2" xfId="28639" xr:uid="{00000000-0005-0000-0000-0000A19C0000}"/>
    <cellStyle name="Normal 1020 2 2" xfId="55518" xr:uid="{00000000-0005-0000-0000-0000A29C0000}"/>
    <cellStyle name="Normal 1020 3" xfId="53309" xr:uid="{00000000-0005-0000-0000-0000A39C0000}"/>
    <cellStyle name="Normal 1021" xfId="21244" xr:uid="{00000000-0005-0000-0000-0000A49C0000}"/>
    <cellStyle name="Normal 1021 2" xfId="28640" xr:uid="{00000000-0005-0000-0000-0000A59C0000}"/>
    <cellStyle name="Normal 1021 2 2" xfId="55519" xr:uid="{00000000-0005-0000-0000-0000A69C0000}"/>
    <cellStyle name="Normal 1021 3" xfId="53310" xr:uid="{00000000-0005-0000-0000-0000A79C0000}"/>
    <cellStyle name="Normal 1022" xfId="21245" xr:uid="{00000000-0005-0000-0000-0000A89C0000}"/>
    <cellStyle name="Normal 1022 2" xfId="28641" xr:uid="{00000000-0005-0000-0000-0000A99C0000}"/>
    <cellStyle name="Normal 1022 2 2" xfId="55520" xr:uid="{00000000-0005-0000-0000-0000AA9C0000}"/>
    <cellStyle name="Normal 1022 3" xfId="53311" xr:uid="{00000000-0005-0000-0000-0000AB9C0000}"/>
    <cellStyle name="Normal 1023" xfId="21246" xr:uid="{00000000-0005-0000-0000-0000AC9C0000}"/>
    <cellStyle name="Normal 1023 2" xfId="28642" xr:uid="{00000000-0005-0000-0000-0000AD9C0000}"/>
    <cellStyle name="Normal 1023 2 2" xfId="55521" xr:uid="{00000000-0005-0000-0000-0000AE9C0000}"/>
    <cellStyle name="Normal 1023 3" xfId="53312" xr:uid="{00000000-0005-0000-0000-0000AF9C0000}"/>
    <cellStyle name="Normal 1024" xfId="21247" xr:uid="{00000000-0005-0000-0000-0000B09C0000}"/>
    <cellStyle name="Normal 1024 2" xfId="28643" xr:uid="{00000000-0005-0000-0000-0000B19C0000}"/>
    <cellStyle name="Normal 1024 2 2" xfId="55522" xr:uid="{00000000-0005-0000-0000-0000B29C0000}"/>
    <cellStyle name="Normal 1024 3" xfId="53313" xr:uid="{00000000-0005-0000-0000-0000B39C0000}"/>
    <cellStyle name="Normal 1025" xfId="21248" xr:uid="{00000000-0005-0000-0000-0000B49C0000}"/>
    <cellStyle name="Normal 1025 2" xfId="28644" xr:uid="{00000000-0005-0000-0000-0000B59C0000}"/>
    <cellStyle name="Normal 1025 2 2" xfId="55523" xr:uid="{00000000-0005-0000-0000-0000B69C0000}"/>
    <cellStyle name="Normal 1025 3" xfId="53314" xr:uid="{00000000-0005-0000-0000-0000B79C0000}"/>
    <cellStyle name="Normal 1026" xfId="21249" xr:uid="{00000000-0005-0000-0000-0000B89C0000}"/>
    <cellStyle name="Normal 1026 2" xfId="28645" xr:uid="{00000000-0005-0000-0000-0000B99C0000}"/>
    <cellStyle name="Normal 1026 2 2" xfId="55524" xr:uid="{00000000-0005-0000-0000-0000BA9C0000}"/>
    <cellStyle name="Normal 1026 3" xfId="53315" xr:uid="{00000000-0005-0000-0000-0000BB9C0000}"/>
    <cellStyle name="Normal 1027" xfId="21250" xr:uid="{00000000-0005-0000-0000-0000BC9C0000}"/>
    <cellStyle name="Normal 1027 2" xfId="28646" xr:uid="{00000000-0005-0000-0000-0000BD9C0000}"/>
    <cellStyle name="Normal 1027 2 2" xfId="55525" xr:uid="{00000000-0005-0000-0000-0000BE9C0000}"/>
    <cellStyle name="Normal 1027 3" xfId="53316" xr:uid="{00000000-0005-0000-0000-0000BF9C0000}"/>
    <cellStyle name="Normal 1028" xfId="21251" xr:uid="{00000000-0005-0000-0000-0000C09C0000}"/>
    <cellStyle name="Normal 1028 2" xfId="28647" xr:uid="{00000000-0005-0000-0000-0000C19C0000}"/>
    <cellStyle name="Normal 1028 2 2" xfId="55526" xr:uid="{00000000-0005-0000-0000-0000C29C0000}"/>
    <cellStyle name="Normal 1028 3" xfId="53317" xr:uid="{00000000-0005-0000-0000-0000C39C0000}"/>
    <cellStyle name="Normal 1029" xfId="21252" xr:uid="{00000000-0005-0000-0000-0000C49C0000}"/>
    <cellStyle name="Normal 1029 2" xfId="28648" xr:uid="{00000000-0005-0000-0000-0000C59C0000}"/>
    <cellStyle name="Normal 1029 2 2" xfId="55527" xr:uid="{00000000-0005-0000-0000-0000C69C0000}"/>
    <cellStyle name="Normal 1029 3" xfId="53318" xr:uid="{00000000-0005-0000-0000-0000C79C0000}"/>
    <cellStyle name="Normal 103" xfId="21253" xr:uid="{00000000-0005-0000-0000-0000C89C0000}"/>
    <cellStyle name="Normal 103 2" xfId="21254" xr:uid="{00000000-0005-0000-0000-0000C99C0000}"/>
    <cellStyle name="Normal 103 2 2" xfId="28650" xr:uid="{00000000-0005-0000-0000-0000CA9C0000}"/>
    <cellStyle name="Normal 103 2 2 2" xfId="55529" xr:uid="{00000000-0005-0000-0000-0000CB9C0000}"/>
    <cellStyle name="Normal 103 2 3" xfId="53320" xr:uid="{00000000-0005-0000-0000-0000CC9C0000}"/>
    <cellStyle name="Normal 103 3" xfId="28649" xr:uid="{00000000-0005-0000-0000-0000CD9C0000}"/>
    <cellStyle name="Normal 103 3 2" xfId="55528" xr:uid="{00000000-0005-0000-0000-0000CE9C0000}"/>
    <cellStyle name="Normal 103 4" xfId="53319" xr:uid="{00000000-0005-0000-0000-0000CF9C0000}"/>
    <cellStyle name="Normal 1030" xfId="21255" xr:uid="{00000000-0005-0000-0000-0000D09C0000}"/>
    <cellStyle name="Normal 1030 2" xfId="28651" xr:uid="{00000000-0005-0000-0000-0000D19C0000}"/>
    <cellStyle name="Normal 1030 2 2" xfId="55530" xr:uid="{00000000-0005-0000-0000-0000D29C0000}"/>
    <cellStyle name="Normal 1030 3" xfId="53321" xr:uid="{00000000-0005-0000-0000-0000D39C0000}"/>
    <cellStyle name="Normal 1031" xfId="21256" xr:uid="{00000000-0005-0000-0000-0000D49C0000}"/>
    <cellStyle name="Normal 1031 2" xfId="28652" xr:uid="{00000000-0005-0000-0000-0000D59C0000}"/>
    <cellStyle name="Normal 1031 2 2" xfId="55531" xr:uid="{00000000-0005-0000-0000-0000D69C0000}"/>
    <cellStyle name="Normal 1031 3" xfId="53322" xr:uid="{00000000-0005-0000-0000-0000D79C0000}"/>
    <cellStyle name="Normal 1032" xfId="21257" xr:uid="{00000000-0005-0000-0000-0000D89C0000}"/>
    <cellStyle name="Normal 1032 2" xfId="28653" xr:uid="{00000000-0005-0000-0000-0000D99C0000}"/>
    <cellStyle name="Normal 1032 2 2" xfId="55532" xr:uid="{00000000-0005-0000-0000-0000DA9C0000}"/>
    <cellStyle name="Normal 1032 3" xfId="53323" xr:uid="{00000000-0005-0000-0000-0000DB9C0000}"/>
    <cellStyle name="Normal 1033" xfId="21258" xr:uid="{00000000-0005-0000-0000-0000DC9C0000}"/>
    <cellStyle name="Normal 1033 2" xfId="28654" xr:uid="{00000000-0005-0000-0000-0000DD9C0000}"/>
    <cellStyle name="Normal 1033 2 2" xfId="55533" xr:uid="{00000000-0005-0000-0000-0000DE9C0000}"/>
    <cellStyle name="Normal 1033 3" xfId="53324" xr:uid="{00000000-0005-0000-0000-0000DF9C0000}"/>
    <cellStyle name="Normal 1034" xfId="21259" xr:uid="{00000000-0005-0000-0000-0000E09C0000}"/>
    <cellStyle name="Normal 1034 2" xfId="28655" xr:uid="{00000000-0005-0000-0000-0000E19C0000}"/>
    <cellStyle name="Normal 1034 2 2" xfId="55534" xr:uid="{00000000-0005-0000-0000-0000E29C0000}"/>
    <cellStyle name="Normal 1034 3" xfId="53325" xr:uid="{00000000-0005-0000-0000-0000E39C0000}"/>
    <cellStyle name="Normal 1035" xfId="21260" xr:uid="{00000000-0005-0000-0000-0000E49C0000}"/>
    <cellStyle name="Normal 1035 2" xfId="28656" xr:uid="{00000000-0005-0000-0000-0000E59C0000}"/>
    <cellStyle name="Normal 1035 2 2" xfId="55535" xr:uid="{00000000-0005-0000-0000-0000E69C0000}"/>
    <cellStyle name="Normal 1035 3" xfId="53326" xr:uid="{00000000-0005-0000-0000-0000E79C0000}"/>
    <cellStyle name="Normal 1036" xfId="21261" xr:uid="{00000000-0005-0000-0000-0000E89C0000}"/>
    <cellStyle name="Normal 1036 2" xfId="28657" xr:uid="{00000000-0005-0000-0000-0000E99C0000}"/>
    <cellStyle name="Normal 1036 2 2" xfId="55536" xr:uid="{00000000-0005-0000-0000-0000EA9C0000}"/>
    <cellStyle name="Normal 1036 3" xfId="53327" xr:uid="{00000000-0005-0000-0000-0000EB9C0000}"/>
    <cellStyle name="Normal 1037" xfId="21262" xr:uid="{00000000-0005-0000-0000-0000EC9C0000}"/>
    <cellStyle name="Normal 1037 2" xfId="28658" xr:uid="{00000000-0005-0000-0000-0000ED9C0000}"/>
    <cellStyle name="Normal 1037 2 2" xfId="55537" xr:uid="{00000000-0005-0000-0000-0000EE9C0000}"/>
    <cellStyle name="Normal 1037 3" xfId="53328" xr:uid="{00000000-0005-0000-0000-0000EF9C0000}"/>
    <cellStyle name="Normal 1038" xfId="21263" xr:uid="{00000000-0005-0000-0000-0000F09C0000}"/>
    <cellStyle name="Normal 1038 2" xfId="28659" xr:uid="{00000000-0005-0000-0000-0000F19C0000}"/>
    <cellStyle name="Normal 1038 2 2" xfId="55538" xr:uid="{00000000-0005-0000-0000-0000F29C0000}"/>
    <cellStyle name="Normal 1038 3" xfId="53329" xr:uid="{00000000-0005-0000-0000-0000F39C0000}"/>
    <cellStyle name="Normal 1039" xfId="21264" xr:uid="{00000000-0005-0000-0000-0000F49C0000}"/>
    <cellStyle name="Normal 1039 2" xfId="28660" xr:uid="{00000000-0005-0000-0000-0000F59C0000}"/>
    <cellStyle name="Normal 1039 2 2" xfId="55539" xr:uid="{00000000-0005-0000-0000-0000F69C0000}"/>
    <cellStyle name="Normal 1039 3" xfId="53330" xr:uid="{00000000-0005-0000-0000-0000F79C0000}"/>
    <cellStyle name="Normal 104" xfId="21265" xr:uid="{00000000-0005-0000-0000-0000F89C0000}"/>
    <cellStyle name="Normal 104 2" xfId="21266" xr:uid="{00000000-0005-0000-0000-0000F99C0000}"/>
    <cellStyle name="Normal 104 2 2" xfId="28662" xr:uid="{00000000-0005-0000-0000-0000FA9C0000}"/>
    <cellStyle name="Normal 104 2 2 2" xfId="55541" xr:uid="{00000000-0005-0000-0000-0000FB9C0000}"/>
    <cellStyle name="Normal 104 2 3" xfId="53332" xr:uid="{00000000-0005-0000-0000-0000FC9C0000}"/>
    <cellStyle name="Normal 104 3" xfId="28661" xr:uid="{00000000-0005-0000-0000-0000FD9C0000}"/>
    <cellStyle name="Normal 104 3 2" xfId="55540" xr:uid="{00000000-0005-0000-0000-0000FE9C0000}"/>
    <cellStyle name="Normal 104 4" xfId="53331" xr:uid="{00000000-0005-0000-0000-0000FF9C0000}"/>
    <cellStyle name="Normal 1040" xfId="21267" xr:uid="{00000000-0005-0000-0000-0000009D0000}"/>
    <cellStyle name="Normal 1040 2" xfId="28663" xr:uid="{00000000-0005-0000-0000-0000019D0000}"/>
    <cellStyle name="Normal 1040 2 2" xfId="55542" xr:uid="{00000000-0005-0000-0000-0000029D0000}"/>
    <cellStyle name="Normal 1040 3" xfId="53333" xr:uid="{00000000-0005-0000-0000-0000039D0000}"/>
    <cellStyle name="Normal 1041" xfId="21268" xr:uid="{00000000-0005-0000-0000-0000049D0000}"/>
    <cellStyle name="Normal 1041 2" xfId="28664" xr:uid="{00000000-0005-0000-0000-0000059D0000}"/>
    <cellStyle name="Normal 1041 2 2" xfId="55543" xr:uid="{00000000-0005-0000-0000-0000069D0000}"/>
    <cellStyle name="Normal 1041 3" xfId="53334" xr:uid="{00000000-0005-0000-0000-0000079D0000}"/>
    <cellStyle name="Normal 1042" xfId="21269" xr:uid="{00000000-0005-0000-0000-0000089D0000}"/>
    <cellStyle name="Normal 1042 2" xfId="28665" xr:uid="{00000000-0005-0000-0000-0000099D0000}"/>
    <cellStyle name="Normal 1042 2 2" xfId="55544" xr:uid="{00000000-0005-0000-0000-00000A9D0000}"/>
    <cellStyle name="Normal 1042 3" xfId="53335" xr:uid="{00000000-0005-0000-0000-00000B9D0000}"/>
    <cellStyle name="Normal 1043" xfId="21270" xr:uid="{00000000-0005-0000-0000-00000C9D0000}"/>
    <cellStyle name="Normal 1043 2" xfId="28666" xr:uid="{00000000-0005-0000-0000-00000D9D0000}"/>
    <cellStyle name="Normal 1043 2 2" xfId="55545" xr:uid="{00000000-0005-0000-0000-00000E9D0000}"/>
    <cellStyle name="Normal 1043 3" xfId="53336" xr:uid="{00000000-0005-0000-0000-00000F9D0000}"/>
    <cellStyle name="Normal 1044" xfId="21271" xr:uid="{00000000-0005-0000-0000-0000109D0000}"/>
    <cellStyle name="Normal 1044 2" xfId="28667" xr:uid="{00000000-0005-0000-0000-0000119D0000}"/>
    <cellStyle name="Normal 1044 2 2" xfId="55546" xr:uid="{00000000-0005-0000-0000-0000129D0000}"/>
    <cellStyle name="Normal 1044 3" xfId="53337" xr:uid="{00000000-0005-0000-0000-0000139D0000}"/>
    <cellStyle name="Normal 1045" xfId="21272" xr:uid="{00000000-0005-0000-0000-0000149D0000}"/>
    <cellStyle name="Normal 1045 2" xfId="28668" xr:uid="{00000000-0005-0000-0000-0000159D0000}"/>
    <cellStyle name="Normal 1045 2 2" xfId="55547" xr:uid="{00000000-0005-0000-0000-0000169D0000}"/>
    <cellStyle name="Normal 1045 3" xfId="53338" xr:uid="{00000000-0005-0000-0000-0000179D0000}"/>
    <cellStyle name="Normal 1046" xfId="21273" xr:uid="{00000000-0005-0000-0000-0000189D0000}"/>
    <cellStyle name="Normal 1046 2" xfId="28669" xr:uid="{00000000-0005-0000-0000-0000199D0000}"/>
    <cellStyle name="Normal 1046 2 2" xfId="55548" xr:uid="{00000000-0005-0000-0000-00001A9D0000}"/>
    <cellStyle name="Normal 1046 3" xfId="53339" xr:uid="{00000000-0005-0000-0000-00001B9D0000}"/>
    <cellStyle name="Normal 1047" xfId="21274" xr:uid="{00000000-0005-0000-0000-00001C9D0000}"/>
    <cellStyle name="Normal 1047 2" xfId="28670" xr:uid="{00000000-0005-0000-0000-00001D9D0000}"/>
    <cellStyle name="Normal 1047 2 2" xfId="55549" xr:uid="{00000000-0005-0000-0000-00001E9D0000}"/>
    <cellStyle name="Normal 1047 3" xfId="53340" xr:uid="{00000000-0005-0000-0000-00001F9D0000}"/>
    <cellStyle name="Normal 1048" xfId="21275" xr:uid="{00000000-0005-0000-0000-0000209D0000}"/>
    <cellStyle name="Normal 1048 2" xfId="28671" xr:uid="{00000000-0005-0000-0000-0000219D0000}"/>
    <cellStyle name="Normal 1048 2 2" xfId="55550" xr:uid="{00000000-0005-0000-0000-0000229D0000}"/>
    <cellStyle name="Normal 1048 3" xfId="53341" xr:uid="{00000000-0005-0000-0000-0000239D0000}"/>
    <cellStyle name="Normal 1049" xfId="21276" xr:uid="{00000000-0005-0000-0000-0000249D0000}"/>
    <cellStyle name="Normal 1049 2" xfId="28672" xr:uid="{00000000-0005-0000-0000-0000259D0000}"/>
    <cellStyle name="Normal 1049 2 2" xfId="55551" xr:uid="{00000000-0005-0000-0000-0000269D0000}"/>
    <cellStyle name="Normal 1049 3" xfId="53342" xr:uid="{00000000-0005-0000-0000-0000279D0000}"/>
    <cellStyle name="Normal 105" xfId="21277" xr:uid="{00000000-0005-0000-0000-0000289D0000}"/>
    <cellStyle name="Normal 105 2" xfId="21278" xr:uid="{00000000-0005-0000-0000-0000299D0000}"/>
    <cellStyle name="Normal 105 2 2" xfId="28674" xr:uid="{00000000-0005-0000-0000-00002A9D0000}"/>
    <cellStyle name="Normal 105 2 2 2" xfId="55553" xr:uid="{00000000-0005-0000-0000-00002B9D0000}"/>
    <cellStyle name="Normal 105 2 3" xfId="53344" xr:uid="{00000000-0005-0000-0000-00002C9D0000}"/>
    <cellStyle name="Normal 105 3" xfId="28673" xr:uid="{00000000-0005-0000-0000-00002D9D0000}"/>
    <cellStyle name="Normal 105 3 2" xfId="55552" xr:uid="{00000000-0005-0000-0000-00002E9D0000}"/>
    <cellStyle name="Normal 105 4" xfId="53343" xr:uid="{00000000-0005-0000-0000-00002F9D0000}"/>
    <cellStyle name="Normal 1050" xfId="21279" xr:uid="{00000000-0005-0000-0000-0000309D0000}"/>
    <cellStyle name="Normal 1050 2" xfId="28675" xr:uid="{00000000-0005-0000-0000-0000319D0000}"/>
    <cellStyle name="Normal 1050 2 2" xfId="55554" xr:uid="{00000000-0005-0000-0000-0000329D0000}"/>
    <cellStyle name="Normal 1050 3" xfId="53345" xr:uid="{00000000-0005-0000-0000-0000339D0000}"/>
    <cellStyle name="Normal 1051" xfId="21280" xr:uid="{00000000-0005-0000-0000-0000349D0000}"/>
    <cellStyle name="Normal 1051 2" xfId="28676" xr:uid="{00000000-0005-0000-0000-0000359D0000}"/>
    <cellStyle name="Normal 1051 2 2" xfId="55555" xr:uid="{00000000-0005-0000-0000-0000369D0000}"/>
    <cellStyle name="Normal 1051 3" xfId="53346" xr:uid="{00000000-0005-0000-0000-0000379D0000}"/>
    <cellStyle name="Normal 1052" xfId="21281" xr:uid="{00000000-0005-0000-0000-0000389D0000}"/>
    <cellStyle name="Normal 1052 2" xfId="28677" xr:uid="{00000000-0005-0000-0000-0000399D0000}"/>
    <cellStyle name="Normal 1052 2 2" xfId="55556" xr:uid="{00000000-0005-0000-0000-00003A9D0000}"/>
    <cellStyle name="Normal 1052 3" xfId="53347" xr:uid="{00000000-0005-0000-0000-00003B9D0000}"/>
    <cellStyle name="Normal 1053" xfId="21282" xr:uid="{00000000-0005-0000-0000-00003C9D0000}"/>
    <cellStyle name="Normal 1053 2" xfId="28678" xr:uid="{00000000-0005-0000-0000-00003D9D0000}"/>
    <cellStyle name="Normal 1053 2 2" xfId="55557" xr:uid="{00000000-0005-0000-0000-00003E9D0000}"/>
    <cellStyle name="Normal 1053 3" xfId="53348" xr:uid="{00000000-0005-0000-0000-00003F9D0000}"/>
    <cellStyle name="Normal 1054" xfId="21283" xr:uid="{00000000-0005-0000-0000-0000409D0000}"/>
    <cellStyle name="Normal 1054 2" xfId="28679" xr:uid="{00000000-0005-0000-0000-0000419D0000}"/>
    <cellStyle name="Normal 1054 2 2" xfId="55558" xr:uid="{00000000-0005-0000-0000-0000429D0000}"/>
    <cellStyle name="Normal 1054 3" xfId="53349" xr:uid="{00000000-0005-0000-0000-0000439D0000}"/>
    <cellStyle name="Normal 1055" xfId="21284" xr:uid="{00000000-0005-0000-0000-0000449D0000}"/>
    <cellStyle name="Normal 1055 2" xfId="28680" xr:uid="{00000000-0005-0000-0000-0000459D0000}"/>
    <cellStyle name="Normal 1055 2 2" xfId="55559" xr:uid="{00000000-0005-0000-0000-0000469D0000}"/>
    <cellStyle name="Normal 1055 3" xfId="53350" xr:uid="{00000000-0005-0000-0000-0000479D0000}"/>
    <cellStyle name="Normal 1056" xfId="21285" xr:uid="{00000000-0005-0000-0000-0000489D0000}"/>
    <cellStyle name="Normal 1056 2" xfId="28681" xr:uid="{00000000-0005-0000-0000-0000499D0000}"/>
    <cellStyle name="Normal 1056 2 2" xfId="55560" xr:uid="{00000000-0005-0000-0000-00004A9D0000}"/>
    <cellStyle name="Normal 1056 3" xfId="53351" xr:uid="{00000000-0005-0000-0000-00004B9D0000}"/>
    <cellStyle name="Normal 1057" xfId="21286" xr:uid="{00000000-0005-0000-0000-00004C9D0000}"/>
    <cellStyle name="Normal 1057 2" xfId="28682" xr:uid="{00000000-0005-0000-0000-00004D9D0000}"/>
    <cellStyle name="Normal 1057 2 2" xfId="55561" xr:uid="{00000000-0005-0000-0000-00004E9D0000}"/>
    <cellStyle name="Normal 1057 3" xfId="53352" xr:uid="{00000000-0005-0000-0000-00004F9D0000}"/>
    <cellStyle name="Normal 1058" xfId="21287" xr:uid="{00000000-0005-0000-0000-0000509D0000}"/>
    <cellStyle name="Normal 1058 2" xfId="28683" xr:uid="{00000000-0005-0000-0000-0000519D0000}"/>
    <cellStyle name="Normal 1058 2 2" xfId="55562" xr:uid="{00000000-0005-0000-0000-0000529D0000}"/>
    <cellStyle name="Normal 1058 3" xfId="53353" xr:uid="{00000000-0005-0000-0000-0000539D0000}"/>
    <cellStyle name="Normal 1059" xfId="21288" xr:uid="{00000000-0005-0000-0000-0000549D0000}"/>
    <cellStyle name="Normal 1059 2" xfId="28684" xr:uid="{00000000-0005-0000-0000-0000559D0000}"/>
    <cellStyle name="Normal 1059 2 2" xfId="55563" xr:uid="{00000000-0005-0000-0000-0000569D0000}"/>
    <cellStyle name="Normal 1059 3" xfId="53354" xr:uid="{00000000-0005-0000-0000-0000579D0000}"/>
    <cellStyle name="Normal 106" xfId="21289" xr:uid="{00000000-0005-0000-0000-0000589D0000}"/>
    <cellStyle name="Normal 106 2" xfId="21290" xr:uid="{00000000-0005-0000-0000-0000599D0000}"/>
    <cellStyle name="Normal 106 2 2" xfId="28686" xr:uid="{00000000-0005-0000-0000-00005A9D0000}"/>
    <cellStyle name="Normal 106 2 2 2" xfId="55565" xr:uid="{00000000-0005-0000-0000-00005B9D0000}"/>
    <cellStyle name="Normal 106 2 3" xfId="53356" xr:uid="{00000000-0005-0000-0000-00005C9D0000}"/>
    <cellStyle name="Normal 106 3" xfId="28685" xr:uid="{00000000-0005-0000-0000-00005D9D0000}"/>
    <cellStyle name="Normal 106 3 2" xfId="55564" xr:uid="{00000000-0005-0000-0000-00005E9D0000}"/>
    <cellStyle name="Normal 106 4" xfId="53355" xr:uid="{00000000-0005-0000-0000-00005F9D0000}"/>
    <cellStyle name="Normal 1060" xfId="21291" xr:uid="{00000000-0005-0000-0000-0000609D0000}"/>
    <cellStyle name="Normal 1060 2" xfId="28687" xr:uid="{00000000-0005-0000-0000-0000619D0000}"/>
    <cellStyle name="Normal 1060 2 2" xfId="55566" xr:uid="{00000000-0005-0000-0000-0000629D0000}"/>
    <cellStyle name="Normal 1060 3" xfId="53357" xr:uid="{00000000-0005-0000-0000-0000639D0000}"/>
    <cellStyle name="Normal 1061" xfId="21292" xr:uid="{00000000-0005-0000-0000-0000649D0000}"/>
    <cellStyle name="Normal 1061 2" xfId="28688" xr:uid="{00000000-0005-0000-0000-0000659D0000}"/>
    <cellStyle name="Normal 1061 2 2" xfId="55567" xr:uid="{00000000-0005-0000-0000-0000669D0000}"/>
    <cellStyle name="Normal 1061 3" xfId="53358" xr:uid="{00000000-0005-0000-0000-0000679D0000}"/>
    <cellStyle name="Normal 1062" xfId="21293" xr:uid="{00000000-0005-0000-0000-0000689D0000}"/>
    <cellStyle name="Normal 1062 2" xfId="28689" xr:uid="{00000000-0005-0000-0000-0000699D0000}"/>
    <cellStyle name="Normal 1062 2 2" xfId="55568" xr:uid="{00000000-0005-0000-0000-00006A9D0000}"/>
    <cellStyle name="Normal 1062 3" xfId="53359" xr:uid="{00000000-0005-0000-0000-00006B9D0000}"/>
    <cellStyle name="Normal 1063" xfId="21294" xr:uid="{00000000-0005-0000-0000-00006C9D0000}"/>
    <cellStyle name="Normal 1063 2" xfId="28690" xr:uid="{00000000-0005-0000-0000-00006D9D0000}"/>
    <cellStyle name="Normal 1063 2 2" xfId="55569" xr:uid="{00000000-0005-0000-0000-00006E9D0000}"/>
    <cellStyle name="Normal 1063 3" xfId="53360" xr:uid="{00000000-0005-0000-0000-00006F9D0000}"/>
    <cellStyle name="Normal 1064" xfId="21295" xr:uid="{00000000-0005-0000-0000-0000709D0000}"/>
    <cellStyle name="Normal 1064 2" xfId="28691" xr:uid="{00000000-0005-0000-0000-0000719D0000}"/>
    <cellStyle name="Normal 1064 2 2" xfId="55570" xr:uid="{00000000-0005-0000-0000-0000729D0000}"/>
    <cellStyle name="Normal 1064 3" xfId="53361" xr:uid="{00000000-0005-0000-0000-0000739D0000}"/>
    <cellStyle name="Normal 1065" xfId="21296" xr:uid="{00000000-0005-0000-0000-0000749D0000}"/>
    <cellStyle name="Normal 1065 2" xfId="28692" xr:uid="{00000000-0005-0000-0000-0000759D0000}"/>
    <cellStyle name="Normal 1065 2 2" xfId="55571" xr:uid="{00000000-0005-0000-0000-0000769D0000}"/>
    <cellStyle name="Normal 1065 3" xfId="53362" xr:uid="{00000000-0005-0000-0000-0000779D0000}"/>
    <cellStyle name="Normal 1066" xfId="21297" xr:uid="{00000000-0005-0000-0000-0000789D0000}"/>
    <cellStyle name="Normal 1066 2" xfId="28693" xr:uid="{00000000-0005-0000-0000-0000799D0000}"/>
    <cellStyle name="Normal 1066 2 2" xfId="55572" xr:uid="{00000000-0005-0000-0000-00007A9D0000}"/>
    <cellStyle name="Normal 1066 3" xfId="53363" xr:uid="{00000000-0005-0000-0000-00007B9D0000}"/>
    <cellStyle name="Normal 1067" xfId="21298" xr:uid="{00000000-0005-0000-0000-00007C9D0000}"/>
    <cellStyle name="Normal 1067 2" xfId="28694" xr:uid="{00000000-0005-0000-0000-00007D9D0000}"/>
    <cellStyle name="Normal 1067 2 2" xfId="55573" xr:uid="{00000000-0005-0000-0000-00007E9D0000}"/>
    <cellStyle name="Normal 1067 3" xfId="53364" xr:uid="{00000000-0005-0000-0000-00007F9D0000}"/>
    <cellStyle name="Normal 1068" xfId="21299" xr:uid="{00000000-0005-0000-0000-0000809D0000}"/>
    <cellStyle name="Normal 1068 2" xfId="28695" xr:uid="{00000000-0005-0000-0000-0000819D0000}"/>
    <cellStyle name="Normal 1068 2 2" xfId="55574" xr:uid="{00000000-0005-0000-0000-0000829D0000}"/>
    <cellStyle name="Normal 1068 3" xfId="53365" xr:uid="{00000000-0005-0000-0000-0000839D0000}"/>
    <cellStyle name="Normal 1069" xfId="21300" xr:uid="{00000000-0005-0000-0000-0000849D0000}"/>
    <cellStyle name="Normal 1069 2" xfId="28696" xr:uid="{00000000-0005-0000-0000-0000859D0000}"/>
    <cellStyle name="Normal 1069 2 2" xfId="55575" xr:uid="{00000000-0005-0000-0000-0000869D0000}"/>
    <cellStyle name="Normal 1069 3" xfId="53366" xr:uid="{00000000-0005-0000-0000-0000879D0000}"/>
    <cellStyle name="Normal 107" xfId="21301" xr:uid="{00000000-0005-0000-0000-0000889D0000}"/>
    <cellStyle name="Normal 107 2" xfId="21302" xr:uid="{00000000-0005-0000-0000-0000899D0000}"/>
    <cellStyle name="Normal 107 2 2" xfId="28698" xr:uid="{00000000-0005-0000-0000-00008A9D0000}"/>
    <cellStyle name="Normal 107 2 2 2" xfId="55577" xr:uid="{00000000-0005-0000-0000-00008B9D0000}"/>
    <cellStyle name="Normal 107 2 3" xfId="53368" xr:uid="{00000000-0005-0000-0000-00008C9D0000}"/>
    <cellStyle name="Normal 107 3" xfId="28697" xr:uid="{00000000-0005-0000-0000-00008D9D0000}"/>
    <cellStyle name="Normal 107 3 2" xfId="55576" xr:uid="{00000000-0005-0000-0000-00008E9D0000}"/>
    <cellStyle name="Normal 107 4" xfId="53367" xr:uid="{00000000-0005-0000-0000-00008F9D0000}"/>
    <cellStyle name="Normal 1070" xfId="21303" xr:uid="{00000000-0005-0000-0000-0000909D0000}"/>
    <cellStyle name="Normal 1070 2" xfId="28699" xr:uid="{00000000-0005-0000-0000-0000919D0000}"/>
    <cellStyle name="Normal 1070 2 2" xfId="55578" xr:uid="{00000000-0005-0000-0000-0000929D0000}"/>
    <cellStyle name="Normal 1070 3" xfId="53369" xr:uid="{00000000-0005-0000-0000-0000939D0000}"/>
    <cellStyle name="Normal 1071" xfId="21304" xr:uid="{00000000-0005-0000-0000-0000949D0000}"/>
    <cellStyle name="Normal 1071 2" xfId="28700" xr:uid="{00000000-0005-0000-0000-0000959D0000}"/>
    <cellStyle name="Normal 1071 2 2" xfId="55579" xr:uid="{00000000-0005-0000-0000-0000969D0000}"/>
    <cellStyle name="Normal 1071 3" xfId="53370" xr:uid="{00000000-0005-0000-0000-0000979D0000}"/>
    <cellStyle name="Normal 1072" xfId="21305" xr:uid="{00000000-0005-0000-0000-0000989D0000}"/>
    <cellStyle name="Normal 1072 2" xfId="28701" xr:uid="{00000000-0005-0000-0000-0000999D0000}"/>
    <cellStyle name="Normal 1072 2 2" xfId="55580" xr:uid="{00000000-0005-0000-0000-00009A9D0000}"/>
    <cellStyle name="Normal 1072 3" xfId="53371" xr:uid="{00000000-0005-0000-0000-00009B9D0000}"/>
    <cellStyle name="Normal 1073" xfId="21306" xr:uid="{00000000-0005-0000-0000-00009C9D0000}"/>
    <cellStyle name="Normal 1073 2" xfId="28702" xr:uid="{00000000-0005-0000-0000-00009D9D0000}"/>
    <cellStyle name="Normal 1073 2 2" xfId="55581" xr:uid="{00000000-0005-0000-0000-00009E9D0000}"/>
    <cellStyle name="Normal 1073 3" xfId="53372" xr:uid="{00000000-0005-0000-0000-00009F9D0000}"/>
    <cellStyle name="Normal 1074" xfId="21307" xr:uid="{00000000-0005-0000-0000-0000A09D0000}"/>
    <cellStyle name="Normal 1074 2" xfId="28703" xr:uid="{00000000-0005-0000-0000-0000A19D0000}"/>
    <cellStyle name="Normal 1074 2 2" xfId="55582" xr:uid="{00000000-0005-0000-0000-0000A29D0000}"/>
    <cellStyle name="Normal 1074 3" xfId="53373" xr:uid="{00000000-0005-0000-0000-0000A39D0000}"/>
    <cellStyle name="Normal 1075" xfId="21308" xr:uid="{00000000-0005-0000-0000-0000A49D0000}"/>
    <cellStyle name="Normal 1075 2" xfId="28704" xr:uid="{00000000-0005-0000-0000-0000A59D0000}"/>
    <cellStyle name="Normal 1075 2 2" xfId="55583" xr:uid="{00000000-0005-0000-0000-0000A69D0000}"/>
    <cellStyle name="Normal 1075 3" xfId="53374" xr:uid="{00000000-0005-0000-0000-0000A79D0000}"/>
    <cellStyle name="Normal 1076" xfId="21309" xr:uid="{00000000-0005-0000-0000-0000A89D0000}"/>
    <cellStyle name="Normal 1076 2" xfId="28705" xr:uid="{00000000-0005-0000-0000-0000A99D0000}"/>
    <cellStyle name="Normal 1076 2 2" xfId="55584" xr:uid="{00000000-0005-0000-0000-0000AA9D0000}"/>
    <cellStyle name="Normal 1076 3" xfId="53375" xr:uid="{00000000-0005-0000-0000-0000AB9D0000}"/>
    <cellStyle name="Normal 1077" xfId="21310" xr:uid="{00000000-0005-0000-0000-0000AC9D0000}"/>
    <cellStyle name="Normal 1077 2" xfId="28706" xr:uid="{00000000-0005-0000-0000-0000AD9D0000}"/>
    <cellStyle name="Normal 1077 2 2" xfId="55585" xr:uid="{00000000-0005-0000-0000-0000AE9D0000}"/>
    <cellStyle name="Normal 1077 3" xfId="53376" xr:uid="{00000000-0005-0000-0000-0000AF9D0000}"/>
    <cellStyle name="Normal 1078" xfId="21311" xr:uid="{00000000-0005-0000-0000-0000B09D0000}"/>
    <cellStyle name="Normal 1078 2" xfId="28707" xr:uid="{00000000-0005-0000-0000-0000B19D0000}"/>
    <cellStyle name="Normal 1078 2 2" xfId="55586" xr:uid="{00000000-0005-0000-0000-0000B29D0000}"/>
    <cellStyle name="Normal 1078 3" xfId="53377" xr:uid="{00000000-0005-0000-0000-0000B39D0000}"/>
    <cellStyle name="Normal 1079" xfId="21312" xr:uid="{00000000-0005-0000-0000-0000B49D0000}"/>
    <cellStyle name="Normal 1079 2" xfId="28708" xr:uid="{00000000-0005-0000-0000-0000B59D0000}"/>
    <cellStyle name="Normal 1079 2 2" xfId="55587" xr:uid="{00000000-0005-0000-0000-0000B69D0000}"/>
    <cellStyle name="Normal 1079 3" xfId="53378" xr:uid="{00000000-0005-0000-0000-0000B79D0000}"/>
    <cellStyle name="Normal 108" xfId="21313" xr:uid="{00000000-0005-0000-0000-0000B89D0000}"/>
    <cellStyle name="Normal 108 2" xfId="21314" xr:uid="{00000000-0005-0000-0000-0000B99D0000}"/>
    <cellStyle name="Normal 108 2 2" xfId="28710" xr:uid="{00000000-0005-0000-0000-0000BA9D0000}"/>
    <cellStyle name="Normal 108 2 2 2" xfId="55589" xr:uid="{00000000-0005-0000-0000-0000BB9D0000}"/>
    <cellStyle name="Normal 108 2 3" xfId="53380" xr:uid="{00000000-0005-0000-0000-0000BC9D0000}"/>
    <cellStyle name="Normal 108 3" xfId="28709" xr:uid="{00000000-0005-0000-0000-0000BD9D0000}"/>
    <cellStyle name="Normal 108 3 2" xfId="55588" xr:uid="{00000000-0005-0000-0000-0000BE9D0000}"/>
    <cellStyle name="Normal 108 4" xfId="53379" xr:uid="{00000000-0005-0000-0000-0000BF9D0000}"/>
    <cellStyle name="Normal 1080" xfId="21315" xr:uid="{00000000-0005-0000-0000-0000C09D0000}"/>
    <cellStyle name="Normal 1080 2" xfId="28711" xr:uid="{00000000-0005-0000-0000-0000C19D0000}"/>
    <cellStyle name="Normal 1080 2 2" xfId="55590" xr:uid="{00000000-0005-0000-0000-0000C29D0000}"/>
    <cellStyle name="Normal 1080 3" xfId="53381" xr:uid="{00000000-0005-0000-0000-0000C39D0000}"/>
    <cellStyle name="Normal 1081" xfId="21316" xr:uid="{00000000-0005-0000-0000-0000C49D0000}"/>
    <cellStyle name="Normal 1081 2" xfId="28712" xr:uid="{00000000-0005-0000-0000-0000C59D0000}"/>
    <cellStyle name="Normal 1081 2 2" xfId="55591" xr:uid="{00000000-0005-0000-0000-0000C69D0000}"/>
    <cellStyle name="Normal 1081 3" xfId="53382" xr:uid="{00000000-0005-0000-0000-0000C79D0000}"/>
    <cellStyle name="Normal 1082" xfId="21317" xr:uid="{00000000-0005-0000-0000-0000C89D0000}"/>
    <cellStyle name="Normal 1082 2" xfId="28713" xr:uid="{00000000-0005-0000-0000-0000C99D0000}"/>
    <cellStyle name="Normal 1082 2 2" xfId="55592" xr:uid="{00000000-0005-0000-0000-0000CA9D0000}"/>
    <cellStyle name="Normal 1082 3" xfId="53383" xr:uid="{00000000-0005-0000-0000-0000CB9D0000}"/>
    <cellStyle name="Normal 1083" xfId="21318" xr:uid="{00000000-0005-0000-0000-0000CC9D0000}"/>
    <cellStyle name="Normal 1083 2" xfId="28714" xr:uid="{00000000-0005-0000-0000-0000CD9D0000}"/>
    <cellStyle name="Normal 1083 2 2" xfId="55593" xr:uid="{00000000-0005-0000-0000-0000CE9D0000}"/>
    <cellStyle name="Normal 1083 3" xfId="53384" xr:uid="{00000000-0005-0000-0000-0000CF9D0000}"/>
    <cellStyle name="Normal 1084" xfId="21319" xr:uid="{00000000-0005-0000-0000-0000D09D0000}"/>
    <cellStyle name="Normal 1084 2" xfId="28715" xr:uid="{00000000-0005-0000-0000-0000D19D0000}"/>
    <cellStyle name="Normal 1084 2 2" xfId="55594" xr:uid="{00000000-0005-0000-0000-0000D29D0000}"/>
    <cellStyle name="Normal 1084 3" xfId="53385" xr:uid="{00000000-0005-0000-0000-0000D39D0000}"/>
    <cellStyle name="Normal 1085" xfId="21320" xr:uid="{00000000-0005-0000-0000-0000D49D0000}"/>
    <cellStyle name="Normal 1085 2" xfId="28716" xr:uid="{00000000-0005-0000-0000-0000D59D0000}"/>
    <cellStyle name="Normal 1085 2 2" xfId="55595" xr:uid="{00000000-0005-0000-0000-0000D69D0000}"/>
    <cellStyle name="Normal 1085 3" xfId="53386" xr:uid="{00000000-0005-0000-0000-0000D79D0000}"/>
    <cellStyle name="Normal 1086" xfId="21321" xr:uid="{00000000-0005-0000-0000-0000D89D0000}"/>
    <cellStyle name="Normal 1086 2" xfId="28717" xr:uid="{00000000-0005-0000-0000-0000D99D0000}"/>
    <cellStyle name="Normal 1086 2 2" xfId="55596" xr:uid="{00000000-0005-0000-0000-0000DA9D0000}"/>
    <cellStyle name="Normal 1086 3" xfId="53387" xr:uid="{00000000-0005-0000-0000-0000DB9D0000}"/>
    <cellStyle name="Normal 1087" xfId="21322" xr:uid="{00000000-0005-0000-0000-0000DC9D0000}"/>
    <cellStyle name="Normal 1087 2" xfId="28718" xr:uid="{00000000-0005-0000-0000-0000DD9D0000}"/>
    <cellStyle name="Normal 1087 2 2" xfId="55597" xr:uid="{00000000-0005-0000-0000-0000DE9D0000}"/>
    <cellStyle name="Normal 1087 3" xfId="53388" xr:uid="{00000000-0005-0000-0000-0000DF9D0000}"/>
    <cellStyle name="Normal 1088" xfId="21323" xr:uid="{00000000-0005-0000-0000-0000E09D0000}"/>
    <cellStyle name="Normal 1088 2" xfId="28719" xr:uid="{00000000-0005-0000-0000-0000E19D0000}"/>
    <cellStyle name="Normal 1088 2 2" xfId="55598" xr:uid="{00000000-0005-0000-0000-0000E29D0000}"/>
    <cellStyle name="Normal 1088 3" xfId="53389" xr:uid="{00000000-0005-0000-0000-0000E39D0000}"/>
    <cellStyle name="Normal 1089" xfId="21324" xr:uid="{00000000-0005-0000-0000-0000E49D0000}"/>
    <cellStyle name="Normal 1089 2" xfId="28720" xr:uid="{00000000-0005-0000-0000-0000E59D0000}"/>
    <cellStyle name="Normal 1089 2 2" xfId="55599" xr:uid="{00000000-0005-0000-0000-0000E69D0000}"/>
    <cellStyle name="Normal 1089 3" xfId="53390" xr:uid="{00000000-0005-0000-0000-0000E79D0000}"/>
    <cellStyle name="Normal 109" xfId="21325" xr:uid="{00000000-0005-0000-0000-0000E89D0000}"/>
    <cellStyle name="Normal 109 2" xfId="21326" xr:uid="{00000000-0005-0000-0000-0000E99D0000}"/>
    <cellStyle name="Normal 109 2 2" xfId="28722" xr:uid="{00000000-0005-0000-0000-0000EA9D0000}"/>
    <cellStyle name="Normal 109 2 2 2" xfId="55601" xr:uid="{00000000-0005-0000-0000-0000EB9D0000}"/>
    <cellStyle name="Normal 109 2 3" xfId="53392" xr:uid="{00000000-0005-0000-0000-0000EC9D0000}"/>
    <cellStyle name="Normal 109 3" xfId="28721" xr:uid="{00000000-0005-0000-0000-0000ED9D0000}"/>
    <cellStyle name="Normal 109 3 2" xfId="55600" xr:uid="{00000000-0005-0000-0000-0000EE9D0000}"/>
    <cellStyle name="Normal 109 4" xfId="53391" xr:uid="{00000000-0005-0000-0000-0000EF9D0000}"/>
    <cellStyle name="Normal 1090" xfId="21327" xr:uid="{00000000-0005-0000-0000-0000F09D0000}"/>
    <cellStyle name="Normal 1090 2" xfId="28723" xr:uid="{00000000-0005-0000-0000-0000F19D0000}"/>
    <cellStyle name="Normal 1090 2 2" xfId="55602" xr:uid="{00000000-0005-0000-0000-0000F29D0000}"/>
    <cellStyle name="Normal 1090 3" xfId="53393" xr:uid="{00000000-0005-0000-0000-0000F39D0000}"/>
    <cellStyle name="Normal 1091" xfId="21328" xr:uid="{00000000-0005-0000-0000-0000F49D0000}"/>
    <cellStyle name="Normal 1091 2" xfId="28724" xr:uid="{00000000-0005-0000-0000-0000F59D0000}"/>
    <cellStyle name="Normal 1091 2 2" xfId="55603" xr:uid="{00000000-0005-0000-0000-0000F69D0000}"/>
    <cellStyle name="Normal 1091 3" xfId="53394" xr:uid="{00000000-0005-0000-0000-0000F79D0000}"/>
    <cellStyle name="Normal 1092" xfId="21329" xr:uid="{00000000-0005-0000-0000-0000F89D0000}"/>
    <cellStyle name="Normal 1092 2" xfId="28725" xr:uid="{00000000-0005-0000-0000-0000F99D0000}"/>
    <cellStyle name="Normal 1092 2 2" xfId="55604" xr:uid="{00000000-0005-0000-0000-0000FA9D0000}"/>
    <cellStyle name="Normal 1092 3" xfId="53395" xr:uid="{00000000-0005-0000-0000-0000FB9D0000}"/>
    <cellStyle name="Normal 1093" xfId="21330" xr:uid="{00000000-0005-0000-0000-0000FC9D0000}"/>
    <cellStyle name="Normal 1093 2" xfId="28726" xr:uid="{00000000-0005-0000-0000-0000FD9D0000}"/>
    <cellStyle name="Normal 1093 2 2" xfId="55605" xr:uid="{00000000-0005-0000-0000-0000FE9D0000}"/>
    <cellStyle name="Normal 1093 3" xfId="53396" xr:uid="{00000000-0005-0000-0000-0000FF9D0000}"/>
    <cellStyle name="Normal 1094" xfId="21331" xr:uid="{00000000-0005-0000-0000-0000009E0000}"/>
    <cellStyle name="Normal 1094 2" xfId="28727" xr:uid="{00000000-0005-0000-0000-0000019E0000}"/>
    <cellStyle name="Normal 1094 2 2" xfId="55606" xr:uid="{00000000-0005-0000-0000-0000029E0000}"/>
    <cellStyle name="Normal 1094 3" xfId="53397" xr:uid="{00000000-0005-0000-0000-0000039E0000}"/>
    <cellStyle name="Normal 1095" xfId="21332" xr:uid="{00000000-0005-0000-0000-0000049E0000}"/>
    <cellStyle name="Normal 1095 2" xfId="21333" xr:uid="{00000000-0005-0000-0000-0000059E0000}"/>
    <cellStyle name="Normal 1095 2 2" xfId="31016" xr:uid="{00000000-0005-0000-0000-0000069E0000}"/>
    <cellStyle name="Normal 1095 3" xfId="30891" xr:uid="{00000000-0005-0000-0000-0000079E0000}"/>
    <cellStyle name="Normal 1095 4" xfId="55346" xr:uid="{00000000-0005-0000-0000-0000089E0000}"/>
    <cellStyle name="Normal 1096" xfId="6" xr:uid="{00000000-0005-0000-0000-0000099E0000}"/>
    <cellStyle name="Normal 1096 2" xfId="21335" xr:uid="{00000000-0005-0000-0000-00000A9E0000}"/>
    <cellStyle name="Normal 1096 2 2" xfId="41156" xr:uid="{00000000-0005-0000-0000-00000B9E0000}"/>
    <cellStyle name="Normal 1096 3" xfId="36068" xr:uid="{00000000-0005-0000-0000-00000C9E0000}"/>
    <cellStyle name="Normal 1096 4" xfId="21334" xr:uid="{00000000-0005-0000-0000-00000D9E0000}"/>
    <cellStyle name="Normal 1096 5" xfId="53132" xr:uid="{00000000-0005-0000-0000-00000E9E0000}"/>
    <cellStyle name="Normal 1097" xfId="53100" xr:uid="{00000000-0005-0000-0000-00000F9E0000}"/>
    <cellStyle name="Normal 1097 2" xfId="55454" xr:uid="{00000000-0005-0000-0000-0000109E0000}"/>
    <cellStyle name="Normal 1098" xfId="53101" xr:uid="{00000000-0005-0000-0000-0000119E0000}"/>
    <cellStyle name="Normal 1098 2" xfId="55455" xr:uid="{00000000-0005-0000-0000-0000129E0000}"/>
    <cellStyle name="Normal 1099" xfId="53102" xr:uid="{00000000-0005-0000-0000-0000139E0000}"/>
    <cellStyle name="Normal 11" xfId="21336" xr:uid="{00000000-0005-0000-0000-0000149E0000}"/>
    <cellStyle name="Normal 11 2" xfId="21337" xr:uid="{00000000-0005-0000-0000-0000159E0000}"/>
    <cellStyle name="Normal 11 2 2" xfId="28729" xr:uid="{00000000-0005-0000-0000-0000169E0000}"/>
    <cellStyle name="Normal 11 2 2 2" xfId="55608" xr:uid="{00000000-0005-0000-0000-0000179E0000}"/>
    <cellStyle name="Normal 11 2 3" xfId="53399" xr:uid="{00000000-0005-0000-0000-0000189E0000}"/>
    <cellStyle name="Normal 11 3" xfId="21338" xr:uid="{00000000-0005-0000-0000-0000199E0000}"/>
    <cellStyle name="Normal 11 3 2" xfId="55117" xr:uid="{00000000-0005-0000-0000-00001A9E0000}"/>
    <cellStyle name="Normal 11 4" xfId="21339" xr:uid="{00000000-0005-0000-0000-00001B9E0000}"/>
    <cellStyle name="Normal 11 4 2" xfId="21340" xr:uid="{00000000-0005-0000-0000-00001C9E0000}"/>
    <cellStyle name="Normal 11 4 2 2" xfId="30829" xr:uid="{00000000-0005-0000-0000-00001D9E0000}"/>
    <cellStyle name="Normal 11 4 2 3" xfId="57428" xr:uid="{00000000-0005-0000-0000-00001E9E0000}"/>
    <cellStyle name="Normal 11 4 3" xfId="30643" xr:uid="{00000000-0005-0000-0000-00001F9E0000}"/>
    <cellStyle name="Normal 11 4 4" xfId="55311" xr:uid="{00000000-0005-0000-0000-0000209E0000}"/>
    <cellStyle name="Normal 11 5" xfId="21341" xr:uid="{00000000-0005-0000-0000-0000219E0000}"/>
    <cellStyle name="Normal 11 5 2" xfId="21342" xr:uid="{00000000-0005-0000-0000-0000229E0000}"/>
    <cellStyle name="Normal 11 5 2 2" xfId="30830" xr:uid="{00000000-0005-0000-0000-0000239E0000}"/>
    <cellStyle name="Normal 11 5 2 3" xfId="57446" xr:uid="{00000000-0005-0000-0000-0000249E0000}"/>
    <cellStyle name="Normal 11 5 3" xfId="30661" xr:uid="{00000000-0005-0000-0000-0000259E0000}"/>
    <cellStyle name="Normal 11 5 4" xfId="55329" xr:uid="{00000000-0005-0000-0000-0000269E0000}"/>
    <cellStyle name="Normal 11 6" xfId="21343" xr:uid="{00000000-0005-0000-0000-0000279E0000}"/>
    <cellStyle name="Normal 11 6 2" xfId="28728" xr:uid="{00000000-0005-0000-0000-0000289E0000}"/>
    <cellStyle name="Normal 11 6 2 2" xfId="55607" xr:uid="{00000000-0005-0000-0000-0000299E0000}"/>
    <cellStyle name="Normal 11 6 3" xfId="53398" xr:uid="{00000000-0005-0000-0000-00002A9E0000}"/>
    <cellStyle name="Normal 11 7" xfId="28595" xr:uid="{00000000-0005-0000-0000-00002B9E0000}"/>
    <cellStyle name="Normal 11 8" xfId="53166" xr:uid="{00000000-0005-0000-0000-00002C9E0000}"/>
    <cellStyle name="Normal 110" xfId="21344" xr:uid="{00000000-0005-0000-0000-00002D9E0000}"/>
    <cellStyle name="Normal 110 2" xfId="21345" xr:uid="{00000000-0005-0000-0000-00002E9E0000}"/>
    <cellStyle name="Normal 110 2 2" xfId="28731" xr:uid="{00000000-0005-0000-0000-00002F9E0000}"/>
    <cellStyle name="Normal 110 2 2 2" xfId="55610" xr:uid="{00000000-0005-0000-0000-0000309E0000}"/>
    <cellStyle name="Normal 110 2 3" xfId="53401" xr:uid="{00000000-0005-0000-0000-0000319E0000}"/>
    <cellStyle name="Normal 110 3" xfId="28730" xr:uid="{00000000-0005-0000-0000-0000329E0000}"/>
    <cellStyle name="Normal 110 3 2" xfId="55609" xr:uid="{00000000-0005-0000-0000-0000339E0000}"/>
    <cellStyle name="Normal 110 4" xfId="53400" xr:uid="{00000000-0005-0000-0000-0000349E0000}"/>
    <cellStyle name="Normal 1100" xfId="53103" xr:uid="{00000000-0005-0000-0000-0000359E0000}"/>
    <cellStyle name="Normal 1101" xfId="53104" xr:uid="{00000000-0005-0000-0000-0000369E0000}"/>
    <cellStyle name="Normal 1102" xfId="53105" xr:uid="{00000000-0005-0000-0000-0000379E0000}"/>
    <cellStyle name="Normal 1103" xfId="53106" xr:uid="{00000000-0005-0000-0000-0000389E0000}"/>
    <cellStyle name="Normal 1104" xfId="53107" xr:uid="{00000000-0005-0000-0000-0000399E0000}"/>
    <cellStyle name="Normal 1105" xfId="53108" xr:uid="{00000000-0005-0000-0000-00003A9E0000}"/>
    <cellStyle name="Normal 1106" xfId="53109" xr:uid="{00000000-0005-0000-0000-00003B9E0000}"/>
    <cellStyle name="Normal 1107" xfId="8" xr:uid="{00000000-0005-0000-0000-00003C9E0000}"/>
    <cellStyle name="Normal 1108" xfId="53110" xr:uid="{00000000-0005-0000-0000-00003D9E0000}"/>
    <cellStyle name="Normal 1109" xfId="53111" xr:uid="{00000000-0005-0000-0000-00003E9E0000}"/>
    <cellStyle name="Normal 111" xfId="21346" xr:uid="{00000000-0005-0000-0000-00003F9E0000}"/>
    <cellStyle name="Normal 111 2" xfId="21347" xr:uid="{00000000-0005-0000-0000-0000409E0000}"/>
    <cellStyle name="Normal 111 2 2" xfId="28733" xr:uid="{00000000-0005-0000-0000-0000419E0000}"/>
    <cellStyle name="Normal 111 2 2 2" xfId="55612" xr:uid="{00000000-0005-0000-0000-0000429E0000}"/>
    <cellStyle name="Normal 111 2 3" xfId="53403" xr:uid="{00000000-0005-0000-0000-0000439E0000}"/>
    <cellStyle name="Normal 111 3" xfId="28732" xr:uid="{00000000-0005-0000-0000-0000449E0000}"/>
    <cellStyle name="Normal 111 3 2" xfId="55611" xr:uid="{00000000-0005-0000-0000-0000459E0000}"/>
    <cellStyle name="Normal 111 4" xfId="53402" xr:uid="{00000000-0005-0000-0000-0000469E0000}"/>
    <cellStyle name="Normal 1110" xfId="53112" xr:uid="{00000000-0005-0000-0000-0000479E0000}"/>
    <cellStyle name="Normal 1111" xfId="53117" xr:uid="{00000000-0005-0000-0000-0000489E0000}"/>
    <cellStyle name="Normal 1112" xfId="58711" xr:uid="{00000000-0005-0000-0000-0000499E0000}"/>
    <cellStyle name="Normal 1113" xfId="58712" xr:uid="{00000000-0005-0000-0000-00004A9E0000}"/>
    <cellStyle name="Normal 1114" xfId="58713" xr:uid="{00000000-0005-0000-0000-00004B9E0000}"/>
    <cellStyle name="Normal 1115" xfId="58714" xr:uid="{00000000-0005-0000-0000-00004C9E0000}"/>
    <cellStyle name="Normal 1116" xfId="58715" xr:uid="{00000000-0005-0000-0000-00004D9E0000}"/>
    <cellStyle name="Normal 1117" xfId="58716" xr:uid="{00000000-0005-0000-0000-00004E9E0000}"/>
    <cellStyle name="Normal 1118" xfId="58717" xr:uid="{00000000-0005-0000-0000-00004F9E0000}"/>
    <cellStyle name="Normal 1119" xfId="58719" xr:uid="{00000000-0005-0000-0000-0000509E0000}"/>
    <cellStyle name="Normal 112" xfId="21348" xr:uid="{00000000-0005-0000-0000-0000519E0000}"/>
    <cellStyle name="Normal 112 2" xfId="21349" xr:uid="{00000000-0005-0000-0000-0000529E0000}"/>
    <cellStyle name="Normal 112 2 2" xfId="28735" xr:uid="{00000000-0005-0000-0000-0000539E0000}"/>
    <cellStyle name="Normal 112 2 2 2" xfId="55614" xr:uid="{00000000-0005-0000-0000-0000549E0000}"/>
    <cellStyle name="Normal 112 2 3" xfId="53405" xr:uid="{00000000-0005-0000-0000-0000559E0000}"/>
    <cellStyle name="Normal 112 3" xfId="28734" xr:uid="{00000000-0005-0000-0000-0000569E0000}"/>
    <cellStyle name="Normal 112 3 2" xfId="55613" xr:uid="{00000000-0005-0000-0000-0000579E0000}"/>
    <cellStyle name="Normal 112 4" xfId="53404" xr:uid="{00000000-0005-0000-0000-0000589E0000}"/>
    <cellStyle name="Normal 1120" xfId="58721" xr:uid="{00000000-0005-0000-0000-0000599E0000}"/>
    <cellStyle name="Normal 1121" xfId="58723" xr:uid="{00000000-0005-0000-0000-00005A9E0000}"/>
    <cellStyle name="Normal 1122" xfId="58725" xr:uid="{00000000-0005-0000-0000-00005B9E0000}"/>
    <cellStyle name="Normal 1123" xfId="58727" xr:uid="{CB96F845-A858-4B21-AF9F-A079F4B7D26E}"/>
    <cellStyle name="Normal 1124" xfId="58728" xr:uid="{AF6D3E77-4505-4ADC-8693-99918C6F4F8B}"/>
    <cellStyle name="Normal 1125" xfId="58729" xr:uid="{C7AA1553-91C0-464B-8B47-6B85924471B5}"/>
    <cellStyle name="Normal 1126" xfId="58730" xr:uid="{0E41EF33-0AC9-4194-B960-FACC3816E572}"/>
    <cellStyle name="Normal 1127" xfId="58732" xr:uid="{33D0CEAC-B232-4D92-9479-CC8120CCE0C2}"/>
    <cellStyle name="Normal 1128" xfId="58734" xr:uid="{0DB2E5AC-5B2B-46DE-802A-C971DF8CC9FD}"/>
    <cellStyle name="Normal 1129" xfId="58736" xr:uid="{875C1A30-936C-467D-8784-C703CAD3C996}"/>
    <cellStyle name="Normal 113" xfId="21350" xr:uid="{00000000-0005-0000-0000-00005C9E0000}"/>
    <cellStyle name="Normal 113 2" xfId="21351" xr:uid="{00000000-0005-0000-0000-00005D9E0000}"/>
    <cellStyle name="Normal 113 2 2" xfId="28737" xr:uid="{00000000-0005-0000-0000-00005E9E0000}"/>
    <cellStyle name="Normal 113 2 2 2" xfId="55616" xr:uid="{00000000-0005-0000-0000-00005F9E0000}"/>
    <cellStyle name="Normal 113 2 3" xfId="53407" xr:uid="{00000000-0005-0000-0000-0000609E0000}"/>
    <cellStyle name="Normal 113 3" xfId="28736" xr:uid="{00000000-0005-0000-0000-0000619E0000}"/>
    <cellStyle name="Normal 113 3 2" xfId="55615" xr:uid="{00000000-0005-0000-0000-0000629E0000}"/>
    <cellStyle name="Normal 113 4" xfId="53406" xr:uid="{00000000-0005-0000-0000-0000639E0000}"/>
    <cellStyle name="Normal 1130" xfId="58738" xr:uid="{B32DE4DF-AF28-41C6-BD74-E792017F7271}"/>
    <cellStyle name="Normal 1131" xfId="58740" xr:uid="{76FA9A0E-EC1D-4F1E-B98C-187238139D47}"/>
    <cellStyle name="Normal 1132" xfId="58741" xr:uid="{56B5F2A1-8B17-4D38-853D-F800DC2E01BA}"/>
    <cellStyle name="Normal 1133" xfId="58742" xr:uid="{317BD0D9-3446-46DF-9CFA-B1D16BE6FA6B}"/>
    <cellStyle name="Normal 114" xfId="21352" xr:uid="{00000000-0005-0000-0000-0000649E0000}"/>
    <cellStyle name="Normal 114 2" xfId="21353" xr:uid="{00000000-0005-0000-0000-0000659E0000}"/>
    <cellStyle name="Normal 114 2 2" xfId="28739" xr:uid="{00000000-0005-0000-0000-0000669E0000}"/>
    <cellStyle name="Normal 114 2 2 2" xfId="55618" xr:uid="{00000000-0005-0000-0000-0000679E0000}"/>
    <cellStyle name="Normal 114 2 3" xfId="53409" xr:uid="{00000000-0005-0000-0000-0000689E0000}"/>
    <cellStyle name="Normal 114 3" xfId="28738" xr:uid="{00000000-0005-0000-0000-0000699E0000}"/>
    <cellStyle name="Normal 114 3 2" xfId="55617" xr:uid="{00000000-0005-0000-0000-00006A9E0000}"/>
    <cellStyle name="Normal 114 4" xfId="53408" xr:uid="{00000000-0005-0000-0000-00006B9E0000}"/>
    <cellStyle name="Normal 115" xfId="21354" xr:uid="{00000000-0005-0000-0000-00006C9E0000}"/>
    <cellStyle name="Normal 115 2" xfId="21355" xr:uid="{00000000-0005-0000-0000-00006D9E0000}"/>
    <cellStyle name="Normal 115 2 2" xfId="28741" xr:uid="{00000000-0005-0000-0000-00006E9E0000}"/>
    <cellStyle name="Normal 115 2 2 2" xfId="55620" xr:uid="{00000000-0005-0000-0000-00006F9E0000}"/>
    <cellStyle name="Normal 115 2 3" xfId="53411" xr:uid="{00000000-0005-0000-0000-0000709E0000}"/>
    <cellStyle name="Normal 115 3" xfId="28740" xr:uid="{00000000-0005-0000-0000-0000719E0000}"/>
    <cellStyle name="Normal 115 3 2" xfId="55619" xr:uid="{00000000-0005-0000-0000-0000729E0000}"/>
    <cellStyle name="Normal 115 4" xfId="53410" xr:uid="{00000000-0005-0000-0000-0000739E0000}"/>
    <cellStyle name="Normal 116" xfId="21356" xr:uid="{00000000-0005-0000-0000-0000749E0000}"/>
    <cellStyle name="Normal 116 2" xfId="21357" xr:uid="{00000000-0005-0000-0000-0000759E0000}"/>
    <cellStyle name="Normal 116 2 2" xfId="28743" xr:uid="{00000000-0005-0000-0000-0000769E0000}"/>
    <cellStyle name="Normal 116 2 2 2" xfId="55622" xr:uid="{00000000-0005-0000-0000-0000779E0000}"/>
    <cellStyle name="Normal 116 2 3" xfId="53413" xr:uid="{00000000-0005-0000-0000-0000789E0000}"/>
    <cellStyle name="Normal 116 3" xfId="28742" xr:uid="{00000000-0005-0000-0000-0000799E0000}"/>
    <cellStyle name="Normal 116 3 2" xfId="55621" xr:uid="{00000000-0005-0000-0000-00007A9E0000}"/>
    <cellStyle name="Normal 116 4" xfId="53412" xr:uid="{00000000-0005-0000-0000-00007B9E0000}"/>
    <cellStyle name="Normal 117" xfId="21358" xr:uid="{00000000-0005-0000-0000-00007C9E0000}"/>
    <cellStyle name="Normal 117 2" xfId="21359" xr:uid="{00000000-0005-0000-0000-00007D9E0000}"/>
    <cellStyle name="Normal 117 2 2" xfId="28745" xr:uid="{00000000-0005-0000-0000-00007E9E0000}"/>
    <cellStyle name="Normal 117 2 2 2" xfId="55624" xr:uid="{00000000-0005-0000-0000-00007F9E0000}"/>
    <cellStyle name="Normal 117 2 3" xfId="53415" xr:uid="{00000000-0005-0000-0000-0000809E0000}"/>
    <cellStyle name="Normal 117 3" xfId="28744" xr:uid="{00000000-0005-0000-0000-0000819E0000}"/>
    <cellStyle name="Normal 117 3 2" xfId="55623" xr:uid="{00000000-0005-0000-0000-0000829E0000}"/>
    <cellStyle name="Normal 117 4" xfId="53414" xr:uid="{00000000-0005-0000-0000-0000839E0000}"/>
    <cellStyle name="Normal 118" xfId="21360" xr:uid="{00000000-0005-0000-0000-0000849E0000}"/>
    <cellStyle name="Normal 118 2" xfId="21361" xr:uid="{00000000-0005-0000-0000-0000859E0000}"/>
    <cellStyle name="Normal 118 2 2" xfId="28747" xr:uid="{00000000-0005-0000-0000-0000869E0000}"/>
    <cellStyle name="Normal 118 2 2 2" xfId="55626" xr:uid="{00000000-0005-0000-0000-0000879E0000}"/>
    <cellStyle name="Normal 118 2 3" xfId="53417" xr:uid="{00000000-0005-0000-0000-0000889E0000}"/>
    <cellStyle name="Normal 118 3" xfId="28746" xr:uid="{00000000-0005-0000-0000-0000899E0000}"/>
    <cellStyle name="Normal 118 3 2" xfId="55625" xr:uid="{00000000-0005-0000-0000-00008A9E0000}"/>
    <cellStyle name="Normal 118 4" xfId="53416" xr:uid="{00000000-0005-0000-0000-00008B9E0000}"/>
    <cellStyle name="Normal 119" xfId="21362" xr:uid="{00000000-0005-0000-0000-00008C9E0000}"/>
    <cellStyle name="Normal 119 2" xfId="21363" xr:uid="{00000000-0005-0000-0000-00008D9E0000}"/>
    <cellStyle name="Normal 119 2 2" xfId="28749" xr:uid="{00000000-0005-0000-0000-00008E9E0000}"/>
    <cellStyle name="Normal 119 2 2 2" xfId="55628" xr:uid="{00000000-0005-0000-0000-00008F9E0000}"/>
    <cellStyle name="Normal 119 2 3" xfId="53419" xr:uid="{00000000-0005-0000-0000-0000909E0000}"/>
    <cellStyle name="Normal 119 3" xfId="28748" xr:uid="{00000000-0005-0000-0000-0000919E0000}"/>
    <cellStyle name="Normal 119 3 2" xfId="55627" xr:uid="{00000000-0005-0000-0000-0000929E0000}"/>
    <cellStyle name="Normal 119 4" xfId="53418" xr:uid="{00000000-0005-0000-0000-0000939E0000}"/>
    <cellStyle name="Normal 12" xfId="21364" xr:uid="{00000000-0005-0000-0000-0000949E0000}"/>
    <cellStyle name="Normal 12 2" xfId="21365" xr:uid="{00000000-0005-0000-0000-0000959E0000}"/>
    <cellStyle name="Normal 12 2 2" xfId="28751" xr:uid="{00000000-0005-0000-0000-0000969E0000}"/>
    <cellStyle name="Normal 12 2 2 2" xfId="55630" xr:uid="{00000000-0005-0000-0000-0000979E0000}"/>
    <cellStyle name="Normal 12 2 3" xfId="53421" xr:uid="{00000000-0005-0000-0000-0000989E0000}"/>
    <cellStyle name="Normal 12 3" xfId="21366" xr:uid="{00000000-0005-0000-0000-0000999E0000}"/>
    <cellStyle name="Normal 12 3 2" xfId="55118" xr:uid="{00000000-0005-0000-0000-00009A9E0000}"/>
    <cellStyle name="Normal 12 4" xfId="21367" xr:uid="{00000000-0005-0000-0000-00009B9E0000}"/>
    <cellStyle name="Normal 12 4 2" xfId="21368" xr:uid="{00000000-0005-0000-0000-00009C9E0000}"/>
    <cellStyle name="Normal 12 4 2 2" xfId="30831" xr:uid="{00000000-0005-0000-0000-00009D9E0000}"/>
    <cellStyle name="Normal 12 4 2 3" xfId="57426" xr:uid="{00000000-0005-0000-0000-00009E9E0000}"/>
    <cellStyle name="Normal 12 4 3" xfId="30641" xr:uid="{00000000-0005-0000-0000-00009F9E0000}"/>
    <cellStyle name="Normal 12 4 4" xfId="55309" xr:uid="{00000000-0005-0000-0000-0000A09E0000}"/>
    <cellStyle name="Normal 12 5" xfId="21369" xr:uid="{00000000-0005-0000-0000-0000A19E0000}"/>
    <cellStyle name="Normal 12 5 2" xfId="21370" xr:uid="{00000000-0005-0000-0000-0000A29E0000}"/>
    <cellStyle name="Normal 12 5 2 2" xfId="30832" xr:uid="{00000000-0005-0000-0000-0000A39E0000}"/>
    <cellStyle name="Normal 12 5 2 3" xfId="57444" xr:uid="{00000000-0005-0000-0000-0000A49E0000}"/>
    <cellStyle name="Normal 12 5 3" xfId="30659" xr:uid="{00000000-0005-0000-0000-0000A59E0000}"/>
    <cellStyle name="Normal 12 5 4" xfId="55327" xr:uid="{00000000-0005-0000-0000-0000A69E0000}"/>
    <cellStyle name="Normal 12 6" xfId="21371" xr:uid="{00000000-0005-0000-0000-0000A79E0000}"/>
    <cellStyle name="Normal 12 6 2" xfId="28750" xr:uid="{00000000-0005-0000-0000-0000A89E0000}"/>
    <cellStyle name="Normal 12 6 2 2" xfId="55629" xr:uid="{00000000-0005-0000-0000-0000A99E0000}"/>
    <cellStyle name="Normal 12 6 3" xfId="53420" xr:uid="{00000000-0005-0000-0000-0000AA9E0000}"/>
    <cellStyle name="Normal 12 7" xfId="28593" xr:uid="{00000000-0005-0000-0000-0000AB9E0000}"/>
    <cellStyle name="Normal 12 8" xfId="53167" xr:uid="{00000000-0005-0000-0000-0000AC9E0000}"/>
    <cellStyle name="Normal 120" xfId="21372" xr:uid="{00000000-0005-0000-0000-0000AD9E0000}"/>
    <cellStyle name="Normal 120 2" xfId="21373" xr:uid="{00000000-0005-0000-0000-0000AE9E0000}"/>
    <cellStyle name="Normal 120 2 2" xfId="28753" xr:uid="{00000000-0005-0000-0000-0000AF9E0000}"/>
    <cellStyle name="Normal 120 2 2 2" xfId="55632" xr:uid="{00000000-0005-0000-0000-0000B09E0000}"/>
    <cellStyle name="Normal 120 2 3" xfId="53423" xr:uid="{00000000-0005-0000-0000-0000B19E0000}"/>
    <cellStyle name="Normal 120 3" xfId="28752" xr:uid="{00000000-0005-0000-0000-0000B29E0000}"/>
    <cellStyle name="Normal 120 3 2" xfId="55631" xr:uid="{00000000-0005-0000-0000-0000B39E0000}"/>
    <cellStyle name="Normal 120 4" xfId="53422" xr:uid="{00000000-0005-0000-0000-0000B49E0000}"/>
    <cellStyle name="Normal 121" xfId="21374" xr:uid="{00000000-0005-0000-0000-0000B59E0000}"/>
    <cellStyle name="Normal 121 2" xfId="21375" xr:uid="{00000000-0005-0000-0000-0000B69E0000}"/>
    <cellStyle name="Normal 121 2 2" xfId="28755" xr:uid="{00000000-0005-0000-0000-0000B79E0000}"/>
    <cellStyle name="Normal 121 2 2 2" xfId="55634" xr:uid="{00000000-0005-0000-0000-0000B89E0000}"/>
    <cellStyle name="Normal 121 2 3" xfId="53425" xr:uid="{00000000-0005-0000-0000-0000B99E0000}"/>
    <cellStyle name="Normal 121 3" xfId="28754" xr:uid="{00000000-0005-0000-0000-0000BA9E0000}"/>
    <cellStyle name="Normal 121 3 2" xfId="55633" xr:uid="{00000000-0005-0000-0000-0000BB9E0000}"/>
    <cellStyle name="Normal 121 4" xfId="53424" xr:uid="{00000000-0005-0000-0000-0000BC9E0000}"/>
    <cellStyle name="Normal 122" xfId="21376" xr:uid="{00000000-0005-0000-0000-0000BD9E0000}"/>
    <cellStyle name="Normal 122 2" xfId="21377" xr:uid="{00000000-0005-0000-0000-0000BE9E0000}"/>
    <cellStyle name="Normal 122 2 2" xfId="28757" xr:uid="{00000000-0005-0000-0000-0000BF9E0000}"/>
    <cellStyle name="Normal 122 2 2 2" xfId="55636" xr:uid="{00000000-0005-0000-0000-0000C09E0000}"/>
    <cellStyle name="Normal 122 2 3" xfId="53427" xr:uid="{00000000-0005-0000-0000-0000C19E0000}"/>
    <cellStyle name="Normal 122 3" xfId="28756" xr:uid="{00000000-0005-0000-0000-0000C29E0000}"/>
    <cellStyle name="Normal 122 3 2" xfId="55635" xr:uid="{00000000-0005-0000-0000-0000C39E0000}"/>
    <cellStyle name="Normal 122 4" xfId="53426" xr:uid="{00000000-0005-0000-0000-0000C49E0000}"/>
    <cellStyle name="Normal 123" xfId="21378" xr:uid="{00000000-0005-0000-0000-0000C59E0000}"/>
    <cellStyle name="Normal 123 2" xfId="21379" xr:uid="{00000000-0005-0000-0000-0000C69E0000}"/>
    <cellStyle name="Normal 123 2 2" xfId="28759" xr:uid="{00000000-0005-0000-0000-0000C79E0000}"/>
    <cellStyle name="Normal 123 2 2 2" xfId="55638" xr:uid="{00000000-0005-0000-0000-0000C89E0000}"/>
    <cellStyle name="Normal 123 2 3" xfId="53429" xr:uid="{00000000-0005-0000-0000-0000C99E0000}"/>
    <cellStyle name="Normal 123 3" xfId="28758" xr:uid="{00000000-0005-0000-0000-0000CA9E0000}"/>
    <cellStyle name="Normal 123 3 2" xfId="55637" xr:uid="{00000000-0005-0000-0000-0000CB9E0000}"/>
    <cellStyle name="Normal 123 4" xfId="53428" xr:uid="{00000000-0005-0000-0000-0000CC9E0000}"/>
    <cellStyle name="Normal 124" xfId="21380" xr:uid="{00000000-0005-0000-0000-0000CD9E0000}"/>
    <cellStyle name="Normal 124 2" xfId="21381" xr:uid="{00000000-0005-0000-0000-0000CE9E0000}"/>
    <cellStyle name="Normal 124 2 2" xfId="28761" xr:uid="{00000000-0005-0000-0000-0000CF9E0000}"/>
    <cellStyle name="Normal 124 2 2 2" xfId="55640" xr:uid="{00000000-0005-0000-0000-0000D09E0000}"/>
    <cellStyle name="Normal 124 2 3" xfId="53431" xr:uid="{00000000-0005-0000-0000-0000D19E0000}"/>
    <cellStyle name="Normal 124 3" xfId="28760" xr:uid="{00000000-0005-0000-0000-0000D29E0000}"/>
    <cellStyle name="Normal 124 3 2" xfId="55639" xr:uid="{00000000-0005-0000-0000-0000D39E0000}"/>
    <cellStyle name="Normal 124 4" xfId="53430" xr:uid="{00000000-0005-0000-0000-0000D49E0000}"/>
    <cellStyle name="Normal 125" xfId="21382" xr:uid="{00000000-0005-0000-0000-0000D59E0000}"/>
    <cellStyle name="Normal 125 2" xfId="21383" xr:uid="{00000000-0005-0000-0000-0000D69E0000}"/>
    <cellStyle name="Normal 125 2 2" xfId="28763" xr:uid="{00000000-0005-0000-0000-0000D79E0000}"/>
    <cellStyle name="Normal 125 2 2 2" xfId="55642" xr:uid="{00000000-0005-0000-0000-0000D89E0000}"/>
    <cellStyle name="Normal 125 2 3" xfId="53433" xr:uid="{00000000-0005-0000-0000-0000D99E0000}"/>
    <cellStyle name="Normal 125 3" xfId="28762" xr:uid="{00000000-0005-0000-0000-0000DA9E0000}"/>
    <cellStyle name="Normal 125 3 2" xfId="55641" xr:uid="{00000000-0005-0000-0000-0000DB9E0000}"/>
    <cellStyle name="Normal 125 4" xfId="53432" xr:uid="{00000000-0005-0000-0000-0000DC9E0000}"/>
    <cellStyle name="Normal 126" xfId="21384" xr:uid="{00000000-0005-0000-0000-0000DD9E0000}"/>
    <cellStyle name="Normal 126 2" xfId="21385" xr:uid="{00000000-0005-0000-0000-0000DE9E0000}"/>
    <cellStyle name="Normal 126 2 2" xfId="28765" xr:uid="{00000000-0005-0000-0000-0000DF9E0000}"/>
    <cellStyle name="Normal 126 2 2 2" xfId="55644" xr:uid="{00000000-0005-0000-0000-0000E09E0000}"/>
    <cellStyle name="Normal 126 2 3" xfId="53435" xr:uid="{00000000-0005-0000-0000-0000E19E0000}"/>
    <cellStyle name="Normal 126 3" xfId="28764" xr:uid="{00000000-0005-0000-0000-0000E29E0000}"/>
    <cellStyle name="Normal 126 3 2" xfId="55643" xr:uid="{00000000-0005-0000-0000-0000E39E0000}"/>
    <cellStyle name="Normal 126 4" xfId="53434" xr:uid="{00000000-0005-0000-0000-0000E49E0000}"/>
    <cellStyle name="Normal 127" xfId="21386" xr:uid="{00000000-0005-0000-0000-0000E59E0000}"/>
    <cellStyle name="Normal 127 2" xfId="21387" xr:uid="{00000000-0005-0000-0000-0000E69E0000}"/>
    <cellStyle name="Normal 127 2 2" xfId="28767" xr:uid="{00000000-0005-0000-0000-0000E79E0000}"/>
    <cellStyle name="Normal 127 2 2 2" xfId="55646" xr:uid="{00000000-0005-0000-0000-0000E89E0000}"/>
    <cellStyle name="Normal 127 2 3" xfId="53437" xr:uid="{00000000-0005-0000-0000-0000E99E0000}"/>
    <cellStyle name="Normal 127 3" xfId="28766" xr:uid="{00000000-0005-0000-0000-0000EA9E0000}"/>
    <cellStyle name="Normal 127 3 2" xfId="55645" xr:uid="{00000000-0005-0000-0000-0000EB9E0000}"/>
    <cellStyle name="Normal 127 4" xfId="53436" xr:uid="{00000000-0005-0000-0000-0000EC9E0000}"/>
    <cellStyle name="Normal 128" xfId="21388" xr:uid="{00000000-0005-0000-0000-0000ED9E0000}"/>
    <cellStyle name="Normal 128 2" xfId="21389" xr:uid="{00000000-0005-0000-0000-0000EE9E0000}"/>
    <cellStyle name="Normal 128 2 2" xfId="28769" xr:uid="{00000000-0005-0000-0000-0000EF9E0000}"/>
    <cellStyle name="Normal 128 2 2 2" xfId="55648" xr:uid="{00000000-0005-0000-0000-0000F09E0000}"/>
    <cellStyle name="Normal 128 2 3" xfId="53439" xr:uid="{00000000-0005-0000-0000-0000F19E0000}"/>
    <cellStyle name="Normal 128 3" xfId="28768" xr:uid="{00000000-0005-0000-0000-0000F29E0000}"/>
    <cellStyle name="Normal 128 3 2" xfId="55647" xr:uid="{00000000-0005-0000-0000-0000F39E0000}"/>
    <cellStyle name="Normal 128 4" xfId="53438" xr:uid="{00000000-0005-0000-0000-0000F49E0000}"/>
    <cellStyle name="Normal 129" xfId="21390" xr:uid="{00000000-0005-0000-0000-0000F59E0000}"/>
    <cellStyle name="Normal 129 2" xfId="21391" xr:uid="{00000000-0005-0000-0000-0000F69E0000}"/>
    <cellStyle name="Normal 129 2 2" xfId="28771" xr:uid="{00000000-0005-0000-0000-0000F79E0000}"/>
    <cellStyle name="Normal 129 2 2 2" xfId="55650" xr:uid="{00000000-0005-0000-0000-0000F89E0000}"/>
    <cellStyle name="Normal 129 2 3" xfId="53441" xr:uid="{00000000-0005-0000-0000-0000F99E0000}"/>
    <cellStyle name="Normal 129 3" xfId="28770" xr:uid="{00000000-0005-0000-0000-0000FA9E0000}"/>
    <cellStyle name="Normal 129 3 2" xfId="55649" xr:uid="{00000000-0005-0000-0000-0000FB9E0000}"/>
    <cellStyle name="Normal 129 4" xfId="53440" xr:uid="{00000000-0005-0000-0000-0000FC9E0000}"/>
    <cellStyle name="Normal 13" xfId="21392" xr:uid="{00000000-0005-0000-0000-0000FD9E0000}"/>
    <cellStyle name="Normal 13 2" xfId="21393" xr:uid="{00000000-0005-0000-0000-0000FE9E0000}"/>
    <cellStyle name="Normal 13 2 2" xfId="28773" xr:uid="{00000000-0005-0000-0000-0000FF9E0000}"/>
    <cellStyle name="Normal 13 2 2 2" xfId="55652" xr:uid="{00000000-0005-0000-0000-0000009F0000}"/>
    <cellStyle name="Normal 13 2 3" xfId="53443" xr:uid="{00000000-0005-0000-0000-0000019F0000}"/>
    <cellStyle name="Normal 13 3" xfId="21394" xr:uid="{00000000-0005-0000-0000-0000029F0000}"/>
    <cellStyle name="Normal 13 3 2" xfId="55119" xr:uid="{00000000-0005-0000-0000-0000039F0000}"/>
    <cellStyle name="Normal 13 4" xfId="21395" xr:uid="{00000000-0005-0000-0000-0000049F0000}"/>
    <cellStyle name="Normal 13 4 2" xfId="21396" xr:uid="{00000000-0005-0000-0000-0000059F0000}"/>
    <cellStyle name="Normal 13 4 2 2" xfId="30833" xr:uid="{00000000-0005-0000-0000-0000069F0000}"/>
    <cellStyle name="Normal 13 4 2 3" xfId="57427" xr:uid="{00000000-0005-0000-0000-0000079F0000}"/>
    <cellStyle name="Normal 13 4 3" xfId="30642" xr:uid="{00000000-0005-0000-0000-0000089F0000}"/>
    <cellStyle name="Normal 13 4 4" xfId="55310" xr:uid="{00000000-0005-0000-0000-0000099F0000}"/>
    <cellStyle name="Normal 13 5" xfId="21397" xr:uid="{00000000-0005-0000-0000-00000A9F0000}"/>
    <cellStyle name="Normal 13 5 2" xfId="21398" xr:uid="{00000000-0005-0000-0000-00000B9F0000}"/>
    <cellStyle name="Normal 13 5 2 2" xfId="30834" xr:uid="{00000000-0005-0000-0000-00000C9F0000}"/>
    <cellStyle name="Normal 13 5 2 3" xfId="57445" xr:uid="{00000000-0005-0000-0000-00000D9F0000}"/>
    <cellStyle name="Normal 13 5 3" xfId="30660" xr:uid="{00000000-0005-0000-0000-00000E9F0000}"/>
    <cellStyle name="Normal 13 5 4" xfId="55328" xr:uid="{00000000-0005-0000-0000-00000F9F0000}"/>
    <cellStyle name="Normal 13 6" xfId="21399" xr:uid="{00000000-0005-0000-0000-0000109F0000}"/>
    <cellStyle name="Normal 13 6 2" xfId="28772" xr:uid="{00000000-0005-0000-0000-0000119F0000}"/>
    <cellStyle name="Normal 13 6 2 2" xfId="55651" xr:uid="{00000000-0005-0000-0000-0000129F0000}"/>
    <cellStyle name="Normal 13 6 3" xfId="53442" xr:uid="{00000000-0005-0000-0000-0000139F0000}"/>
    <cellStyle name="Normal 13 7" xfId="28594" xr:uid="{00000000-0005-0000-0000-0000149F0000}"/>
    <cellStyle name="Normal 13 8" xfId="53168" xr:uid="{00000000-0005-0000-0000-0000159F0000}"/>
    <cellStyle name="Normal 130" xfId="21400" xr:uid="{00000000-0005-0000-0000-0000169F0000}"/>
    <cellStyle name="Normal 130 2" xfId="21401" xr:uid="{00000000-0005-0000-0000-0000179F0000}"/>
    <cellStyle name="Normal 130 2 2" xfId="28775" xr:uid="{00000000-0005-0000-0000-0000189F0000}"/>
    <cellStyle name="Normal 130 2 2 2" xfId="55654" xr:uid="{00000000-0005-0000-0000-0000199F0000}"/>
    <cellStyle name="Normal 130 2 3" xfId="53445" xr:uid="{00000000-0005-0000-0000-00001A9F0000}"/>
    <cellStyle name="Normal 130 3" xfId="28774" xr:uid="{00000000-0005-0000-0000-00001B9F0000}"/>
    <cellStyle name="Normal 130 3 2" xfId="55653" xr:uid="{00000000-0005-0000-0000-00001C9F0000}"/>
    <cellStyle name="Normal 130 4" xfId="53444" xr:uid="{00000000-0005-0000-0000-00001D9F0000}"/>
    <cellStyle name="Normal 131" xfId="21402" xr:uid="{00000000-0005-0000-0000-00001E9F0000}"/>
    <cellStyle name="Normal 131 2" xfId="21403" xr:uid="{00000000-0005-0000-0000-00001F9F0000}"/>
    <cellStyle name="Normal 131 2 2" xfId="28777" xr:uid="{00000000-0005-0000-0000-0000209F0000}"/>
    <cellStyle name="Normal 131 2 2 2" xfId="55656" xr:uid="{00000000-0005-0000-0000-0000219F0000}"/>
    <cellStyle name="Normal 131 2 3" xfId="53447" xr:uid="{00000000-0005-0000-0000-0000229F0000}"/>
    <cellStyle name="Normal 131 3" xfId="28776" xr:uid="{00000000-0005-0000-0000-0000239F0000}"/>
    <cellStyle name="Normal 131 3 2" xfId="55655" xr:uid="{00000000-0005-0000-0000-0000249F0000}"/>
    <cellStyle name="Normal 131 4" xfId="53446" xr:uid="{00000000-0005-0000-0000-0000259F0000}"/>
    <cellStyle name="Normal 132" xfId="21404" xr:uid="{00000000-0005-0000-0000-0000269F0000}"/>
    <cellStyle name="Normal 132 2" xfId="21405" xr:uid="{00000000-0005-0000-0000-0000279F0000}"/>
    <cellStyle name="Normal 132 2 2" xfId="28779" xr:uid="{00000000-0005-0000-0000-0000289F0000}"/>
    <cellStyle name="Normal 132 2 2 2" xfId="55658" xr:uid="{00000000-0005-0000-0000-0000299F0000}"/>
    <cellStyle name="Normal 132 2 3" xfId="53449" xr:uid="{00000000-0005-0000-0000-00002A9F0000}"/>
    <cellStyle name="Normal 132 3" xfId="28778" xr:uid="{00000000-0005-0000-0000-00002B9F0000}"/>
    <cellStyle name="Normal 132 3 2" xfId="55657" xr:uid="{00000000-0005-0000-0000-00002C9F0000}"/>
    <cellStyle name="Normal 132 4" xfId="53448" xr:uid="{00000000-0005-0000-0000-00002D9F0000}"/>
    <cellStyle name="Normal 133" xfId="21406" xr:uid="{00000000-0005-0000-0000-00002E9F0000}"/>
    <cellStyle name="Normal 133 2" xfId="21407" xr:uid="{00000000-0005-0000-0000-00002F9F0000}"/>
    <cellStyle name="Normal 133 2 2" xfId="28781" xr:uid="{00000000-0005-0000-0000-0000309F0000}"/>
    <cellStyle name="Normal 133 2 2 2" xfId="55660" xr:uid="{00000000-0005-0000-0000-0000319F0000}"/>
    <cellStyle name="Normal 133 2 3" xfId="53451" xr:uid="{00000000-0005-0000-0000-0000329F0000}"/>
    <cellStyle name="Normal 133 3" xfId="28780" xr:uid="{00000000-0005-0000-0000-0000339F0000}"/>
    <cellStyle name="Normal 133 3 2" xfId="55659" xr:uid="{00000000-0005-0000-0000-0000349F0000}"/>
    <cellStyle name="Normal 133 4" xfId="53450" xr:uid="{00000000-0005-0000-0000-0000359F0000}"/>
    <cellStyle name="Normal 134" xfId="21408" xr:uid="{00000000-0005-0000-0000-0000369F0000}"/>
    <cellStyle name="Normal 134 2" xfId="21409" xr:uid="{00000000-0005-0000-0000-0000379F0000}"/>
    <cellStyle name="Normal 134 2 2" xfId="28783" xr:uid="{00000000-0005-0000-0000-0000389F0000}"/>
    <cellStyle name="Normal 134 2 2 2" xfId="55662" xr:uid="{00000000-0005-0000-0000-0000399F0000}"/>
    <cellStyle name="Normal 134 2 3" xfId="53453" xr:uid="{00000000-0005-0000-0000-00003A9F0000}"/>
    <cellStyle name="Normal 134 3" xfId="28782" xr:uid="{00000000-0005-0000-0000-00003B9F0000}"/>
    <cellStyle name="Normal 134 3 2" xfId="55661" xr:uid="{00000000-0005-0000-0000-00003C9F0000}"/>
    <cellStyle name="Normal 134 4" xfId="53452" xr:uid="{00000000-0005-0000-0000-00003D9F0000}"/>
    <cellStyle name="Normal 135" xfId="21410" xr:uid="{00000000-0005-0000-0000-00003E9F0000}"/>
    <cellStyle name="Normal 135 2" xfId="21411" xr:uid="{00000000-0005-0000-0000-00003F9F0000}"/>
    <cellStyle name="Normal 135 2 2" xfId="28785" xr:uid="{00000000-0005-0000-0000-0000409F0000}"/>
    <cellStyle name="Normal 135 2 2 2" xfId="55664" xr:uid="{00000000-0005-0000-0000-0000419F0000}"/>
    <cellStyle name="Normal 135 2 3" xfId="53455" xr:uid="{00000000-0005-0000-0000-0000429F0000}"/>
    <cellStyle name="Normal 135 3" xfId="28784" xr:uid="{00000000-0005-0000-0000-0000439F0000}"/>
    <cellStyle name="Normal 135 3 2" xfId="55663" xr:uid="{00000000-0005-0000-0000-0000449F0000}"/>
    <cellStyle name="Normal 135 4" xfId="53454" xr:uid="{00000000-0005-0000-0000-0000459F0000}"/>
    <cellStyle name="Normal 136" xfId="21412" xr:uid="{00000000-0005-0000-0000-0000469F0000}"/>
    <cellStyle name="Normal 136 2" xfId="21413" xr:uid="{00000000-0005-0000-0000-0000479F0000}"/>
    <cellStyle name="Normal 136 2 2" xfId="28787" xr:uid="{00000000-0005-0000-0000-0000489F0000}"/>
    <cellStyle name="Normal 136 2 2 2" xfId="55666" xr:uid="{00000000-0005-0000-0000-0000499F0000}"/>
    <cellStyle name="Normal 136 2 3" xfId="53457" xr:uid="{00000000-0005-0000-0000-00004A9F0000}"/>
    <cellStyle name="Normal 136 3" xfId="28786" xr:uid="{00000000-0005-0000-0000-00004B9F0000}"/>
    <cellStyle name="Normal 136 3 2" xfId="55665" xr:uid="{00000000-0005-0000-0000-00004C9F0000}"/>
    <cellStyle name="Normal 136 4" xfId="53456" xr:uid="{00000000-0005-0000-0000-00004D9F0000}"/>
    <cellStyle name="Normal 137" xfId="21414" xr:uid="{00000000-0005-0000-0000-00004E9F0000}"/>
    <cellStyle name="Normal 137 2" xfId="21415" xr:uid="{00000000-0005-0000-0000-00004F9F0000}"/>
    <cellStyle name="Normal 137 2 2" xfId="28789" xr:uid="{00000000-0005-0000-0000-0000509F0000}"/>
    <cellStyle name="Normal 137 2 2 2" xfId="55668" xr:uid="{00000000-0005-0000-0000-0000519F0000}"/>
    <cellStyle name="Normal 137 2 3" xfId="53459" xr:uid="{00000000-0005-0000-0000-0000529F0000}"/>
    <cellStyle name="Normal 137 3" xfId="28788" xr:uid="{00000000-0005-0000-0000-0000539F0000}"/>
    <cellStyle name="Normal 137 3 2" xfId="55667" xr:uid="{00000000-0005-0000-0000-0000549F0000}"/>
    <cellStyle name="Normal 137 4" xfId="53458" xr:uid="{00000000-0005-0000-0000-0000559F0000}"/>
    <cellStyle name="Normal 138" xfId="21416" xr:uid="{00000000-0005-0000-0000-0000569F0000}"/>
    <cellStyle name="Normal 138 2" xfId="21417" xr:uid="{00000000-0005-0000-0000-0000579F0000}"/>
    <cellStyle name="Normal 138 2 2" xfId="28791" xr:uid="{00000000-0005-0000-0000-0000589F0000}"/>
    <cellStyle name="Normal 138 2 2 2" xfId="55670" xr:uid="{00000000-0005-0000-0000-0000599F0000}"/>
    <cellStyle name="Normal 138 2 3" xfId="53461" xr:uid="{00000000-0005-0000-0000-00005A9F0000}"/>
    <cellStyle name="Normal 138 3" xfId="28790" xr:uid="{00000000-0005-0000-0000-00005B9F0000}"/>
    <cellStyle name="Normal 138 3 2" xfId="55669" xr:uid="{00000000-0005-0000-0000-00005C9F0000}"/>
    <cellStyle name="Normal 138 4" xfId="53460" xr:uid="{00000000-0005-0000-0000-00005D9F0000}"/>
    <cellStyle name="Normal 139" xfId="21418" xr:uid="{00000000-0005-0000-0000-00005E9F0000}"/>
    <cellStyle name="Normal 139 2" xfId="21419" xr:uid="{00000000-0005-0000-0000-00005F9F0000}"/>
    <cellStyle name="Normal 139 2 2" xfId="28793" xr:uid="{00000000-0005-0000-0000-0000609F0000}"/>
    <cellStyle name="Normal 139 2 2 2" xfId="55672" xr:uid="{00000000-0005-0000-0000-0000619F0000}"/>
    <cellStyle name="Normal 139 2 3" xfId="53463" xr:uid="{00000000-0005-0000-0000-0000629F0000}"/>
    <cellStyle name="Normal 139 3" xfId="28792" xr:uid="{00000000-0005-0000-0000-0000639F0000}"/>
    <cellStyle name="Normal 139 3 2" xfId="55671" xr:uid="{00000000-0005-0000-0000-0000649F0000}"/>
    <cellStyle name="Normal 139 4" xfId="53462" xr:uid="{00000000-0005-0000-0000-0000659F0000}"/>
    <cellStyle name="Normal 14" xfId="21420" xr:uid="{00000000-0005-0000-0000-0000669F0000}"/>
    <cellStyle name="Normal 14 2" xfId="21421" xr:uid="{00000000-0005-0000-0000-0000679F0000}"/>
    <cellStyle name="Normal 14 2 2" xfId="28795" xr:uid="{00000000-0005-0000-0000-0000689F0000}"/>
    <cellStyle name="Normal 14 2 2 2" xfId="55674" xr:uid="{00000000-0005-0000-0000-0000699F0000}"/>
    <cellStyle name="Normal 14 2 3" xfId="53465" xr:uid="{00000000-0005-0000-0000-00006A9F0000}"/>
    <cellStyle name="Normal 14 3" xfId="21422" xr:uid="{00000000-0005-0000-0000-00006B9F0000}"/>
    <cellStyle name="Normal 14 3 2" xfId="55120" xr:uid="{00000000-0005-0000-0000-00006C9F0000}"/>
    <cellStyle name="Normal 14 4" xfId="21423" xr:uid="{00000000-0005-0000-0000-00006D9F0000}"/>
    <cellStyle name="Normal 14 4 2" xfId="21424" xr:uid="{00000000-0005-0000-0000-00006E9F0000}"/>
    <cellStyle name="Normal 14 4 2 2" xfId="30835" xr:uid="{00000000-0005-0000-0000-00006F9F0000}"/>
    <cellStyle name="Normal 14 4 2 3" xfId="57429" xr:uid="{00000000-0005-0000-0000-0000709F0000}"/>
    <cellStyle name="Normal 14 4 3" xfId="30644" xr:uid="{00000000-0005-0000-0000-0000719F0000}"/>
    <cellStyle name="Normal 14 4 4" xfId="55312" xr:uid="{00000000-0005-0000-0000-0000729F0000}"/>
    <cellStyle name="Normal 14 5" xfId="21425" xr:uid="{00000000-0005-0000-0000-0000739F0000}"/>
    <cellStyle name="Normal 14 5 2" xfId="21426" xr:uid="{00000000-0005-0000-0000-0000749F0000}"/>
    <cellStyle name="Normal 14 5 2 2" xfId="30836" xr:uid="{00000000-0005-0000-0000-0000759F0000}"/>
    <cellStyle name="Normal 14 5 2 3" xfId="57447" xr:uid="{00000000-0005-0000-0000-0000769F0000}"/>
    <cellStyle name="Normal 14 5 3" xfId="30662" xr:uid="{00000000-0005-0000-0000-0000779F0000}"/>
    <cellStyle name="Normal 14 5 4" xfId="55330" xr:uid="{00000000-0005-0000-0000-0000789F0000}"/>
    <cellStyle name="Normal 14 6" xfId="21427" xr:uid="{00000000-0005-0000-0000-0000799F0000}"/>
    <cellStyle name="Normal 14 6 2" xfId="28794" xr:uid="{00000000-0005-0000-0000-00007A9F0000}"/>
    <cellStyle name="Normal 14 6 2 2" xfId="55673" xr:uid="{00000000-0005-0000-0000-00007B9F0000}"/>
    <cellStyle name="Normal 14 6 3" xfId="53464" xr:uid="{00000000-0005-0000-0000-00007C9F0000}"/>
    <cellStyle name="Normal 14 7" xfId="28596" xr:uid="{00000000-0005-0000-0000-00007D9F0000}"/>
    <cellStyle name="Normal 14 8" xfId="53169" xr:uid="{00000000-0005-0000-0000-00007E9F0000}"/>
    <cellStyle name="Normal 140" xfId="21428" xr:uid="{00000000-0005-0000-0000-00007F9F0000}"/>
    <cellStyle name="Normal 140 2" xfId="21429" xr:uid="{00000000-0005-0000-0000-0000809F0000}"/>
    <cellStyle name="Normal 140 2 2" xfId="28797" xr:uid="{00000000-0005-0000-0000-0000819F0000}"/>
    <cellStyle name="Normal 140 2 2 2" xfId="55676" xr:uid="{00000000-0005-0000-0000-0000829F0000}"/>
    <cellStyle name="Normal 140 2 3" xfId="53467" xr:uid="{00000000-0005-0000-0000-0000839F0000}"/>
    <cellStyle name="Normal 140 3" xfId="28796" xr:uid="{00000000-0005-0000-0000-0000849F0000}"/>
    <cellStyle name="Normal 140 3 2" xfId="55675" xr:uid="{00000000-0005-0000-0000-0000859F0000}"/>
    <cellStyle name="Normal 140 4" xfId="53466" xr:uid="{00000000-0005-0000-0000-0000869F0000}"/>
    <cellStyle name="Normal 141" xfId="21430" xr:uid="{00000000-0005-0000-0000-0000879F0000}"/>
    <cellStyle name="Normal 141 2" xfId="21431" xr:uid="{00000000-0005-0000-0000-0000889F0000}"/>
    <cellStyle name="Normal 141 2 2" xfId="28799" xr:uid="{00000000-0005-0000-0000-0000899F0000}"/>
    <cellStyle name="Normal 141 2 2 2" xfId="55678" xr:uid="{00000000-0005-0000-0000-00008A9F0000}"/>
    <cellStyle name="Normal 141 2 3" xfId="53469" xr:uid="{00000000-0005-0000-0000-00008B9F0000}"/>
    <cellStyle name="Normal 141 3" xfId="28798" xr:uid="{00000000-0005-0000-0000-00008C9F0000}"/>
    <cellStyle name="Normal 141 3 2" xfId="55677" xr:uid="{00000000-0005-0000-0000-00008D9F0000}"/>
    <cellStyle name="Normal 141 4" xfId="53468" xr:uid="{00000000-0005-0000-0000-00008E9F0000}"/>
    <cellStyle name="Normal 142" xfId="21432" xr:uid="{00000000-0005-0000-0000-00008F9F0000}"/>
    <cellStyle name="Normal 142 2" xfId="21433" xr:uid="{00000000-0005-0000-0000-0000909F0000}"/>
    <cellStyle name="Normal 142 2 2" xfId="28801" xr:uid="{00000000-0005-0000-0000-0000919F0000}"/>
    <cellStyle name="Normal 142 2 2 2" xfId="55680" xr:uid="{00000000-0005-0000-0000-0000929F0000}"/>
    <cellStyle name="Normal 142 2 3" xfId="53471" xr:uid="{00000000-0005-0000-0000-0000939F0000}"/>
    <cellStyle name="Normal 142 3" xfId="28800" xr:uid="{00000000-0005-0000-0000-0000949F0000}"/>
    <cellStyle name="Normal 142 3 2" xfId="55679" xr:uid="{00000000-0005-0000-0000-0000959F0000}"/>
    <cellStyle name="Normal 142 4" xfId="53470" xr:uid="{00000000-0005-0000-0000-0000969F0000}"/>
    <cellStyle name="Normal 143" xfId="21434" xr:uid="{00000000-0005-0000-0000-0000979F0000}"/>
    <cellStyle name="Normal 143 2" xfId="21435" xr:uid="{00000000-0005-0000-0000-0000989F0000}"/>
    <cellStyle name="Normal 143 2 2" xfId="28803" xr:uid="{00000000-0005-0000-0000-0000999F0000}"/>
    <cellStyle name="Normal 143 2 2 2" xfId="55682" xr:uid="{00000000-0005-0000-0000-00009A9F0000}"/>
    <cellStyle name="Normal 143 2 3" xfId="53473" xr:uid="{00000000-0005-0000-0000-00009B9F0000}"/>
    <cellStyle name="Normal 143 3" xfId="28802" xr:uid="{00000000-0005-0000-0000-00009C9F0000}"/>
    <cellStyle name="Normal 143 3 2" xfId="55681" xr:uid="{00000000-0005-0000-0000-00009D9F0000}"/>
    <cellStyle name="Normal 143 4" xfId="53472" xr:uid="{00000000-0005-0000-0000-00009E9F0000}"/>
    <cellStyle name="Normal 144" xfId="21436" xr:uid="{00000000-0005-0000-0000-00009F9F0000}"/>
    <cellStyle name="Normal 144 2" xfId="21437" xr:uid="{00000000-0005-0000-0000-0000A09F0000}"/>
    <cellStyle name="Normal 144 2 2" xfId="28805" xr:uid="{00000000-0005-0000-0000-0000A19F0000}"/>
    <cellStyle name="Normal 144 2 2 2" xfId="55684" xr:uid="{00000000-0005-0000-0000-0000A29F0000}"/>
    <cellStyle name="Normal 144 2 3" xfId="53475" xr:uid="{00000000-0005-0000-0000-0000A39F0000}"/>
    <cellStyle name="Normal 144 3" xfId="28804" xr:uid="{00000000-0005-0000-0000-0000A49F0000}"/>
    <cellStyle name="Normal 144 3 2" xfId="55683" xr:uid="{00000000-0005-0000-0000-0000A59F0000}"/>
    <cellStyle name="Normal 144 4" xfId="53474" xr:uid="{00000000-0005-0000-0000-0000A69F0000}"/>
    <cellStyle name="Normal 145" xfId="21438" xr:uid="{00000000-0005-0000-0000-0000A79F0000}"/>
    <cellStyle name="Normal 145 2" xfId="21439" xr:uid="{00000000-0005-0000-0000-0000A89F0000}"/>
    <cellStyle name="Normal 145 2 2" xfId="28807" xr:uid="{00000000-0005-0000-0000-0000A99F0000}"/>
    <cellStyle name="Normal 145 2 2 2" xfId="55686" xr:uid="{00000000-0005-0000-0000-0000AA9F0000}"/>
    <cellStyle name="Normal 145 2 3" xfId="53477" xr:uid="{00000000-0005-0000-0000-0000AB9F0000}"/>
    <cellStyle name="Normal 145 3" xfId="28806" xr:uid="{00000000-0005-0000-0000-0000AC9F0000}"/>
    <cellStyle name="Normal 145 3 2" xfId="55685" xr:uid="{00000000-0005-0000-0000-0000AD9F0000}"/>
    <cellStyle name="Normal 145 4" xfId="53476" xr:uid="{00000000-0005-0000-0000-0000AE9F0000}"/>
    <cellStyle name="Normal 146" xfId="21440" xr:uid="{00000000-0005-0000-0000-0000AF9F0000}"/>
    <cellStyle name="Normal 146 2" xfId="21441" xr:uid="{00000000-0005-0000-0000-0000B09F0000}"/>
    <cellStyle name="Normal 146 2 2" xfId="28809" xr:uid="{00000000-0005-0000-0000-0000B19F0000}"/>
    <cellStyle name="Normal 146 2 2 2" xfId="55688" xr:uid="{00000000-0005-0000-0000-0000B29F0000}"/>
    <cellStyle name="Normal 146 2 3" xfId="53479" xr:uid="{00000000-0005-0000-0000-0000B39F0000}"/>
    <cellStyle name="Normal 146 3" xfId="28808" xr:uid="{00000000-0005-0000-0000-0000B49F0000}"/>
    <cellStyle name="Normal 146 3 2" xfId="55687" xr:uid="{00000000-0005-0000-0000-0000B59F0000}"/>
    <cellStyle name="Normal 146 4" xfId="53478" xr:uid="{00000000-0005-0000-0000-0000B69F0000}"/>
    <cellStyle name="Normal 147" xfId="21442" xr:uid="{00000000-0005-0000-0000-0000B79F0000}"/>
    <cellStyle name="Normal 147 2" xfId="21443" xr:uid="{00000000-0005-0000-0000-0000B89F0000}"/>
    <cellStyle name="Normal 147 2 2" xfId="28811" xr:uid="{00000000-0005-0000-0000-0000B99F0000}"/>
    <cellStyle name="Normal 147 2 2 2" xfId="55690" xr:uid="{00000000-0005-0000-0000-0000BA9F0000}"/>
    <cellStyle name="Normal 147 2 3" xfId="53481" xr:uid="{00000000-0005-0000-0000-0000BB9F0000}"/>
    <cellStyle name="Normal 147 3" xfId="28810" xr:uid="{00000000-0005-0000-0000-0000BC9F0000}"/>
    <cellStyle name="Normal 147 3 2" xfId="55689" xr:uid="{00000000-0005-0000-0000-0000BD9F0000}"/>
    <cellStyle name="Normal 147 4" xfId="53480" xr:uid="{00000000-0005-0000-0000-0000BE9F0000}"/>
    <cellStyle name="Normal 148" xfId="21444" xr:uid="{00000000-0005-0000-0000-0000BF9F0000}"/>
    <cellStyle name="Normal 148 2" xfId="21445" xr:uid="{00000000-0005-0000-0000-0000C09F0000}"/>
    <cellStyle name="Normal 148 2 2" xfId="28813" xr:uid="{00000000-0005-0000-0000-0000C19F0000}"/>
    <cellStyle name="Normal 148 2 2 2" xfId="55692" xr:uid="{00000000-0005-0000-0000-0000C29F0000}"/>
    <cellStyle name="Normal 148 2 3" xfId="53483" xr:uid="{00000000-0005-0000-0000-0000C39F0000}"/>
    <cellStyle name="Normal 148 3" xfId="28812" xr:uid="{00000000-0005-0000-0000-0000C49F0000}"/>
    <cellStyle name="Normal 148 3 2" xfId="55691" xr:uid="{00000000-0005-0000-0000-0000C59F0000}"/>
    <cellStyle name="Normal 148 4" xfId="53482" xr:uid="{00000000-0005-0000-0000-0000C69F0000}"/>
    <cellStyle name="Normal 149" xfId="21446" xr:uid="{00000000-0005-0000-0000-0000C79F0000}"/>
    <cellStyle name="Normal 149 2" xfId="21447" xr:uid="{00000000-0005-0000-0000-0000C89F0000}"/>
    <cellStyle name="Normal 149 2 2" xfId="28815" xr:uid="{00000000-0005-0000-0000-0000C99F0000}"/>
    <cellStyle name="Normal 149 2 2 2" xfId="55694" xr:uid="{00000000-0005-0000-0000-0000CA9F0000}"/>
    <cellStyle name="Normal 149 2 3" xfId="53485" xr:uid="{00000000-0005-0000-0000-0000CB9F0000}"/>
    <cellStyle name="Normal 149 3" xfId="28814" xr:uid="{00000000-0005-0000-0000-0000CC9F0000}"/>
    <cellStyle name="Normal 149 3 2" xfId="55693" xr:uid="{00000000-0005-0000-0000-0000CD9F0000}"/>
    <cellStyle name="Normal 149 4" xfId="53484" xr:uid="{00000000-0005-0000-0000-0000CE9F0000}"/>
    <cellStyle name="Normal 15" xfId="21448" xr:uid="{00000000-0005-0000-0000-0000CF9F0000}"/>
    <cellStyle name="Normal 15 2" xfId="21449" xr:uid="{00000000-0005-0000-0000-0000D09F0000}"/>
    <cellStyle name="Normal 15 2 2" xfId="21450" xr:uid="{00000000-0005-0000-0000-0000D19F0000}"/>
    <cellStyle name="Normal 15 2 2 2" xfId="55423" xr:uid="{00000000-0005-0000-0000-0000D29F0000}"/>
    <cellStyle name="Normal 15 2 3" xfId="28817" xr:uid="{00000000-0005-0000-0000-0000D39F0000}"/>
    <cellStyle name="Normal 15 2 3 2" xfId="55696" xr:uid="{00000000-0005-0000-0000-0000D49F0000}"/>
    <cellStyle name="Normal 15 2 4" xfId="53487" xr:uid="{00000000-0005-0000-0000-0000D59F0000}"/>
    <cellStyle name="Normal 15 3" xfId="21451" xr:uid="{00000000-0005-0000-0000-0000D69F0000}"/>
    <cellStyle name="Normal 15 3 2" xfId="55121" xr:uid="{00000000-0005-0000-0000-0000D79F0000}"/>
    <cellStyle name="Normal 15 4" xfId="21452" xr:uid="{00000000-0005-0000-0000-0000D89F0000}"/>
    <cellStyle name="Normal 15 4 2" xfId="21453" xr:uid="{00000000-0005-0000-0000-0000D99F0000}"/>
    <cellStyle name="Normal 15 4 2 2" xfId="30837" xr:uid="{00000000-0005-0000-0000-0000DA9F0000}"/>
    <cellStyle name="Normal 15 4 2 3" xfId="57425" xr:uid="{00000000-0005-0000-0000-0000DB9F0000}"/>
    <cellStyle name="Normal 15 4 3" xfId="30640" xr:uid="{00000000-0005-0000-0000-0000DC9F0000}"/>
    <cellStyle name="Normal 15 4 4" xfId="55308" xr:uid="{00000000-0005-0000-0000-0000DD9F0000}"/>
    <cellStyle name="Normal 15 5" xfId="21454" xr:uid="{00000000-0005-0000-0000-0000DE9F0000}"/>
    <cellStyle name="Normal 15 5 2" xfId="21455" xr:uid="{00000000-0005-0000-0000-0000DF9F0000}"/>
    <cellStyle name="Normal 15 5 2 2" xfId="30838" xr:uid="{00000000-0005-0000-0000-0000E09F0000}"/>
    <cellStyle name="Normal 15 5 2 3" xfId="57443" xr:uid="{00000000-0005-0000-0000-0000E19F0000}"/>
    <cellStyle name="Normal 15 5 3" xfId="30658" xr:uid="{00000000-0005-0000-0000-0000E29F0000}"/>
    <cellStyle name="Normal 15 5 4" xfId="55326" xr:uid="{00000000-0005-0000-0000-0000E39F0000}"/>
    <cellStyle name="Normal 15 6" xfId="21456" xr:uid="{00000000-0005-0000-0000-0000E49F0000}"/>
    <cellStyle name="Normal 15 6 2" xfId="28816" xr:uid="{00000000-0005-0000-0000-0000E59F0000}"/>
    <cellStyle name="Normal 15 6 2 2" xfId="55695" xr:uid="{00000000-0005-0000-0000-0000E69F0000}"/>
    <cellStyle name="Normal 15 6 3" xfId="53486" xr:uid="{00000000-0005-0000-0000-0000E79F0000}"/>
    <cellStyle name="Normal 15 7" xfId="28592" xr:uid="{00000000-0005-0000-0000-0000E89F0000}"/>
    <cellStyle name="Normal 15 8" xfId="53170" xr:uid="{00000000-0005-0000-0000-0000E99F0000}"/>
    <cellStyle name="Normal 150" xfId="21457" xr:uid="{00000000-0005-0000-0000-0000EA9F0000}"/>
    <cellStyle name="Normal 150 2" xfId="21458" xr:uid="{00000000-0005-0000-0000-0000EB9F0000}"/>
    <cellStyle name="Normal 150 2 2" xfId="28819" xr:uid="{00000000-0005-0000-0000-0000EC9F0000}"/>
    <cellStyle name="Normal 150 2 2 2" xfId="55698" xr:uid="{00000000-0005-0000-0000-0000ED9F0000}"/>
    <cellStyle name="Normal 150 2 3" xfId="53489" xr:uid="{00000000-0005-0000-0000-0000EE9F0000}"/>
    <cellStyle name="Normal 150 3" xfId="28818" xr:uid="{00000000-0005-0000-0000-0000EF9F0000}"/>
    <cellStyle name="Normal 150 3 2" xfId="55697" xr:uid="{00000000-0005-0000-0000-0000F09F0000}"/>
    <cellStyle name="Normal 150 4" xfId="53488" xr:uid="{00000000-0005-0000-0000-0000F19F0000}"/>
    <cellStyle name="Normal 151" xfId="21459" xr:uid="{00000000-0005-0000-0000-0000F29F0000}"/>
    <cellStyle name="Normal 151 2" xfId="21460" xr:uid="{00000000-0005-0000-0000-0000F39F0000}"/>
    <cellStyle name="Normal 151 2 2" xfId="28821" xr:uid="{00000000-0005-0000-0000-0000F49F0000}"/>
    <cellStyle name="Normal 151 2 2 2" xfId="55700" xr:uid="{00000000-0005-0000-0000-0000F59F0000}"/>
    <cellStyle name="Normal 151 2 3" xfId="53491" xr:uid="{00000000-0005-0000-0000-0000F69F0000}"/>
    <cellStyle name="Normal 151 3" xfId="28820" xr:uid="{00000000-0005-0000-0000-0000F79F0000}"/>
    <cellStyle name="Normal 151 3 2" xfId="55699" xr:uid="{00000000-0005-0000-0000-0000F89F0000}"/>
    <cellStyle name="Normal 151 4" xfId="53490" xr:uid="{00000000-0005-0000-0000-0000F99F0000}"/>
    <cellStyle name="Normal 152" xfId="21461" xr:uid="{00000000-0005-0000-0000-0000FA9F0000}"/>
    <cellStyle name="Normal 152 2" xfId="21462" xr:uid="{00000000-0005-0000-0000-0000FB9F0000}"/>
    <cellStyle name="Normal 152 2 2" xfId="28823" xr:uid="{00000000-0005-0000-0000-0000FC9F0000}"/>
    <cellStyle name="Normal 152 2 2 2" xfId="55702" xr:uid="{00000000-0005-0000-0000-0000FD9F0000}"/>
    <cellStyle name="Normal 152 2 3" xfId="53493" xr:uid="{00000000-0005-0000-0000-0000FE9F0000}"/>
    <cellStyle name="Normal 152 3" xfId="28822" xr:uid="{00000000-0005-0000-0000-0000FF9F0000}"/>
    <cellStyle name="Normal 152 3 2" xfId="55701" xr:uid="{00000000-0005-0000-0000-000000A00000}"/>
    <cellStyle name="Normal 152 4" xfId="53492" xr:uid="{00000000-0005-0000-0000-000001A00000}"/>
    <cellStyle name="Normal 153" xfId="21463" xr:uid="{00000000-0005-0000-0000-000002A00000}"/>
    <cellStyle name="Normal 153 2" xfId="21464" xr:uid="{00000000-0005-0000-0000-000003A00000}"/>
    <cellStyle name="Normal 153 2 2" xfId="28825" xr:uid="{00000000-0005-0000-0000-000004A00000}"/>
    <cellStyle name="Normal 153 2 2 2" xfId="55704" xr:uid="{00000000-0005-0000-0000-000005A00000}"/>
    <cellStyle name="Normal 153 2 3" xfId="53495" xr:uid="{00000000-0005-0000-0000-000006A00000}"/>
    <cellStyle name="Normal 153 3" xfId="28824" xr:uid="{00000000-0005-0000-0000-000007A00000}"/>
    <cellStyle name="Normal 153 3 2" xfId="55703" xr:uid="{00000000-0005-0000-0000-000008A00000}"/>
    <cellStyle name="Normal 153 4" xfId="53494" xr:uid="{00000000-0005-0000-0000-000009A00000}"/>
    <cellStyle name="Normal 154" xfId="21465" xr:uid="{00000000-0005-0000-0000-00000AA00000}"/>
    <cellStyle name="Normal 154 2" xfId="21466" xr:uid="{00000000-0005-0000-0000-00000BA00000}"/>
    <cellStyle name="Normal 154 2 2" xfId="28827" xr:uid="{00000000-0005-0000-0000-00000CA00000}"/>
    <cellStyle name="Normal 154 2 2 2" xfId="55706" xr:uid="{00000000-0005-0000-0000-00000DA00000}"/>
    <cellStyle name="Normal 154 2 3" xfId="53497" xr:uid="{00000000-0005-0000-0000-00000EA00000}"/>
    <cellStyle name="Normal 154 3" xfId="28826" xr:uid="{00000000-0005-0000-0000-00000FA00000}"/>
    <cellStyle name="Normal 154 3 2" xfId="55705" xr:uid="{00000000-0005-0000-0000-000010A00000}"/>
    <cellStyle name="Normal 154 4" xfId="53496" xr:uid="{00000000-0005-0000-0000-000011A00000}"/>
    <cellStyle name="Normal 155" xfId="21467" xr:uid="{00000000-0005-0000-0000-000012A00000}"/>
    <cellStyle name="Normal 155 2" xfId="21468" xr:uid="{00000000-0005-0000-0000-000013A00000}"/>
    <cellStyle name="Normal 155 2 2" xfId="28829" xr:uid="{00000000-0005-0000-0000-000014A00000}"/>
    <cellStyle name="Normal 155 2 2 2" xfId="55708" xr:uid="{00000000-0005-0000-0000-000015A00000}"/>
    <cellStyle name="Normal 155 2 3" xfId="53499" xr:uid="{00000000-0005-0000-0000-000016A00000}"/>
    <cellStyle name="Normal 155 3" xfId="28828" xr:uid="{00000000-0005-0000-0000-000017A00000}"/>
    <cellStyle name="Normal 155 3 2" xfId="55707" xr:uid="{00000000-0005-0000-0000-000018A00000}"/>
    <cellStyle name="Normal 155 4" xfId="53498" xr:uid="{00000000-0005-0000-0000-000019A00000}"/>
    <cellStyle name="Normal 156" xfId="21469" xr:uid="{00000000-0005-0000-0000-00001AA00000}"/>
    <cellStyle name="Normal 156 2" xfId="21470" xr:uid="{00000000-0005-0000-0000-00001BA00000}"/>
    <cellStyle name="Normal 156 2 2" xfId="28831" xr:uid="{00000000-0005-0000-0000-00001CA00000}"/>
    <cellStyle name="Normal 156 2 2 2" xfId="55710" xr:uid="{00000000-0005-0000-0000-00001DA00000}"/>
    <cellStyle name="Normal 156 2 3" xfId="53501" xr:uid="{00000000-0005-0000-0000-00001EA00000}"/>
    <cellStyle name="Normal 156 3" xfId="28830" xr:uid="{00000000-0005-0000-0000-00001FA00000}"/>
    <cellStyle name="Normal 156 3 2" xfId="55709" xr:uid="{00000000-0005-0000-0000-000020A00000}"/>
    <cellStyle name="Normal 156 4" xfId="53500" xr:uid="{00000000-0005-0000-0000-000021A00000}"/>
    <cellStyle name="Normal 157" xfId="21471" xr:uid="{00000000-0005-0000-0000-000022A00000}"/>
    <cellStyle name="Normal 157 2" xfId="21472" xr:uid="{00000000-0005-0000-0000-000023A00000}"/>
    <cellStyle name="Normal 157 2 2" xfId="28833" xr:uid="{00000000-0005-0000-0000-000024A00000}"/>
    <cellStyle name="Normal 157 2 2 2" xfId="55712" xr:uid="{00000000-0005-0000-0000-000025A00000}"/>
    <cellStyle name="Normal 157 2 3" xfId="53503" xr:uid="{00000000-0005-0000-0000-000026A00000}"/>
    <cellStyle name="Normal 157 3" xfId="28832" xr:uid="{00000000-0005-0000-0000-000027A00000}"/>
    <cellStyle name="Normal 157 3 2" xfId="55711" xr:uid="{00000000-0005-0000-0000-000028A00000}"/>
    <cellStyle name="Normal 157 4" xfId="53502" xr:uid="{00000000-0005-0000-0000-000029A00000}"/>
    <cellStyle name="Normal 158" xfId="21473" xr:uid="{00000000-0005-0000-0000-00002AA00000}"/>
    <cellStyle name="Normal 158 2" xfId="21474" xr:uid="{00000000-0005-0000-0000-00002BA00000}"/>
    <cellStyle name="Normal 158 2 2" xfId="28835" xr:uid="{00000000-0005-0000-0000-00002CA00000}"/>
    <cellStyle name="Normal 158 2 2 2" xfId="55714" xr:uid="{00000000-0005-0000-0000-00002DA00000}"/>
    <cellStyle name="Normal 158 2 3" xfId="53505" xr:uid="{00000000-0005-0000-0000-00002EA00000}"/>
    <cellStyle name="Normal 158 3" xfId="28834" xr:uid="{00000000-0005-0000-0000-00002FA00000}"/>
    <cellStyle name="Normal 158 3 2" xfId="55713" xr:uid="{00000000-0005-0000-0000-000030A00000}"/>
    <cellStyle name="Normal 158 4" xfId="53504" xr:uid="{00000000-0005-0000-0000-000031A00000}"/>
    <cellStyle name="Normal 159" xfId="21475" xr:uid="{00000000-0005-0000-0000-000032A00000}"/>
    <cellStyle name="Normal 159 2" xfId="21476" xr:uid="{00000000-0005-0000-0000-000033A00000}"/>
    <cellStyle name="Normal 159 2 2" xfId="28837" xr:uid="{00000000-0005-0000-0000-000034A00000}"/>
    <cellStyle name="Normal 159 2 2 2" xfId="55716" xr:uid="{00000000-0005-0000-0000-000035A00000}"/>
    <cellStyle name="Normal 159 2 3" xfId="53507" xr:uid="{00000000-0005-0000-0000-000036A00000}"/>
    <cellStyle name="Normal 159 3" xfId="28836" xr:uid="{00000000-0005-0000-0000-000037A00000}"/>
    <cellStyle name="Normal 159 3 2" xfId="55715" xr:uid="{00000000-0005-0000-0000-000038A00000}"/>
    <cellStyle name="Normal 159 4" xfId="53506" xr:uid="{00000000-0005-0000-0000-000039A00000}"/>
    <cellStyle name="Normal 16" xfId="21477" xr:uid="{00000000-0005-0000-0000-00003AA00000}"/>
    <cellStyle name="Normal 16 2" xfId="21478" xr:uid="{00000000-0005-0000-0000-00003BA00000}"/>
    <cellStyle name="Normal 16 2 2" xfId="28839" xr:uid="{00000000-0005-0000-0000-00003CA00000}"/>
    <cellStyle name="Normal 16 2 2 2" xfId="55718" xr:uid="{00000000-0005-0000-0000-00003DA00000}"/>
    <cellStyle name="Normal 16 2 3" xfId="53509" xr:uid="{00000000-0005-0000-0000-00003EA00000}"/>
    <cellStyle name="Normal 16 3" xfId="21479" xr:uid="{00000000-0005-0000-0000-00003FA00000}"/>
    <cellStyle name="Normal 16 3 2" xfId="30476" xr:uid="{00000000-0005-0000-0000-000040A00000}"/>
    <cellStyle name="Normal 16 3 3" xfId="55122" xr:uid="{00000000-0005-0000-0000-000041A00000}"/>
    <cellStyle name="Normal 16 4" xfId="21480" xr:uid="{00000000-0005-0000-0000-000042A00000}"/>
    <cellStyle name="Normal 16 4 2" xfId="21481" xr:uid="{00000000-0005-0000-0000-000043A00000}"/>
    <cellStyle name="Normal 16 4 2 2" xfId="30839" xr:uid="{00000000-0005-0000-0000-000044A00000}"/>
    <cellStyle name="Normal 16 4 2 3" xfId="57424" xr:uid="{00000000-0005-0000-0000-000045A00000}"/>
    <cellStyle name="Normal 16 4 3" xfId="30639" xr:uid="{00000000-0005-0000-0000-000046A00000}"/>
    <cellStyle name="Normal 16 4 4" xfId="55307" xr:uid="{00000000-0005-0000-0000-000047A00000}"/>
    <cellStyle name="Normal 16 5" xfId="21482" xr:uid="{00000000-0005-0000-0000-000048A00000}"/>
    <cellStyle name="Normal 16 5 2" xfId="21483" xr:uid="{00000000-0005-0000-0000-000049A00000}"/>
    <cellStyle name="Normal 16 5 2 2" xfId="30840" xr:uid="{00000000-0005-0000-0000-00004AA00000}"/>
    <cellStyle name="Normal 16 5 2 3" xfId="57442" xr:uid="{00000000-0005-0000-0000-00004BA00000}"/>
    <cellStyle name="Normal 16 5 3" xfId="30657" xr:uid="{00000000-0005-0000-0000-00004CA00000}"/>
    <cellStyle name="Normal 16 5 4" xfId="55325" xr:uid="{00000000-0005-0000-0000-00004DA00000}"/>
    <cellStyle name="Normal 16 6" xfId="21484" xr:uid="{00000000-0005-0000-0000-00004EA00000}"/>
    <cellStyle name="Normal 16 6 2" xfId="28838" xr:uid="{00000000-0005-0000-0000-00004FA00000}"/>
    <cellStyle name="Normal 16 6 2 2" xfId="55717" xr:uid="{00000000-0005-0000-0000-000050A00000}"/>
    <cellStyle name="Normal 16 6 3" xfId="53508" xr:uid="{00000000-0005-0000-0000-000051A00000}"/>
    <cellStyle name="Normal 16 7" xfId="28591" xr:uid="{00000000-0005-0000-0000-000052A00000}"/>
    <cellStyle name="Normal 16 8" xfId="53171" xr:uid="{00000000-0005-0000-0000-000053A00000}"/>
    <cellStyle name="Normal 160" xfId="21485" xr:uid="{00000000-0005-0000-0000-000054A00000}"/>
    <cellStyle name="Normal 160 2" xfId="21486" xr:uid="{00000000-0005-0000-0000-000055A00000}"/>
    <cellStyle name="Normal 160 2 2" xfId="28841" xr:uid="{00000000-0005-0000-0000-000056A00000}"/>
    <cellStyle name="Normal 160 2 2 2" xfId="55720" xr:uid="{00000000-0005-0000-0000-000057A00000}"/>
    <cellStyle name="Normal 160 2 3" xfId="53511" xr:uid="{00000000-0005-0000-0000-000058A00000}"/>
    <cellStyle name="Normal 160 3" xfId="28840" xr:uid="{00000000-0005-0000-0000-000059A00000}"/>
    <cellStyle name="Normal 160 3 2" xfId="55719" xr:uid="{00000000-0005-0000-0000-00005AA00000}"/>
    <cellStyle name="Normal 160 4" xfId="53510" xr:uid="{00000000-0005-0000-0000-00005BA00000}"/>
    <cellStyle name="Normal 161" xfId="21487" xr:uid="{00000000-0005-0000-0000-00005CA00000}"/>
    <cellStyle name="Normal 161 2" xfId="21488" xr:uid="{00000000-0005-0000-0000-00005DA00000}"/>
    <cellStyle name="Normal 161 2 2" xfId="28843" xr:uid="{00000000-0005-0000-0000-00005EA00000}"/>
    <cellStyle name="Normal 161 2 2 2" xfId="55722" xr:uid="{00000000-0005-0000-0000-00005FA00000}"/>
    <cellStyle name="Normal 161 2 3" xfId="53513" xr:uid="{00000000-0005-0000-0000-000060A00000}"/>
    <cellStyle name="Normal 161 3" xfId="28842" xr:uid="{00000000-0005-0000-0000-000061A00000}"/>
    <cellStyle name="Normal 161 3 2" xfId="55721" xr:uid="{00000000-0005-0000-0000-000062A00000}"/>
    <cellStyle name="Normal 161 4" xfId="53512" xr:uid="{00000000-0005-0000-0000-000063A00000}"/>
    <cellStyle name="Normal 162" xfId="21489" xr:uid="{00000000-0005-0000-0000-000064A00000}"/>
    <cellStyle name="Normal 162 2" xfId="21490" xr:uid="{00000000-0005-0000-0000-000065A00000}"/>
    <cellStyle name="Normal 162 2 2" xfId="28845" xr:uid="{00000000-0005-0000-0000-000066A00000}"/>
    <cellStyle name="Normal 162 2 2 2" xfId="55724" xr:uid="{00000000-0005-0000-0000-000067A00000}"/>
    <cellStyle name="Normal 162 2 3" xfId="53515" xr:uid="{00000000-0005-0000-0000-000068A00000}"/>
    <cellStyle name="Normal 162 3" xfId="28844" xr:uid="{00000000-0005-0000-0000-000069A00000}"/>
    <cellStyle name="Normal 162 3 2" xfId="55723" xr:uid="{00000000-0005-0000-0000-00006AA00000}"/>
    <cellStyle name="Normal 162 4" xfId="53514" xr:uid="{00000000-0005-0000-0000-00006BA00000}"/>
    <cellStyle name="Normal 163" xfId="21491" xr:uid="{00000000-0005-0000-0000-00006CA00000}"/>
    <cellStyle name="Normal 163 2" xfId="21492" xr:uid="{00000000-0005-0000-0000-00006DA00000}"/>
    <cellStyle name="Normal 163 2 2" xfId="28847" xr:uid="{00000000-0005-0000-0000-00006EA00000}"/>
    <cellStyle name="Normal 163 2 2 2" xfId="55726" xr:uid="{00000000-0005-0000-0000-00006FA00000}"/>
    <cellStyle name="Normal 163 2 3" xfId="53517" xr:uid="{00000000-0005-0000-0000-000070A00000}"/>
    <cellStyle name="Normal 163 3" xfId="28846" xr:uid="{00000000-0005-0000-0000-000071A00000}"/>
    <cellStyle name="Normal 163 3 2" xfId="55725" xr:uid="{00000000-0005-0000-0000-000072A00000}"/>
    <cellStyle name="Normal 163 4" xfId="53516" xr:uid="{00000000-0005-0000-0000-000073A00000}"/>
    <cellStyle name="Normal 164" xfId="21493" xr:uid="{00000000-0005-0000-0000-000074A00000}"/>
    <cellStyle name="Normal 164 2" xfId="21494" xr:uid="{00000000-0005-0000-0000-000075A00000}"/>
    <cellStyle name="Normal 164 2 2" xfId="28849" xr:uid="{00000000-0005-0000-0000-000076A00000}"/>
    <cellStyle name="Normal 164 2 2 2" xfId="55728" xr:uid="{00000000-0005-0000-0000-000077A00000}"/>
    <cellStyle name="Normal 164 2 3" xfId="53519" xr:uid="{00000000-0005-0000-0000-000078A00000}"/>
    <cellStyle name="Normal 164 3" xfId="28848" xr:uid="{00000000-0005-0000-0000-000079A00000}"/>
    <cellStyle name="Normal 164 3 2" xfId="55727" xr:uid="{00000000-0005-0000-0000-00007AA00000}"/>
    <cellStyle name="Normal 164 4" xfId="53518" xr:uid="{00000000-0005-0000-0000-00007BA00000}"/>
    <cellStyle name="Normal 165" xfId="21495" xr:uid="{00000000-0005-0000-0000-00007CA00000}"/>
    <cellStyle name="Normal 165 2" xfId="21496" xr:uid="{00000000-0005-0000-0000-00007DA00000}"/>
    <cellStyle name="Normal 165 2 2" xfId="28851" xr:uid="{00000000-0005-0000-0000-00007EA00000}"/>
    <cellStyle name="Normal 165 2 2 2" xfId="55730" xr:uid="{00000000-0005-0000-0000-00007FA00000}"/>
    <cellStyle name="Normal 165 2 3" xfId="53521" xr:uid="{00000000-0005-0000-0000-000080A00000}"/>
    <cellStyle name="Normal 165 3" xfId="28850" xr:uid="{00000000-0005-0000-0000-000081A00000}"/>
    <cellStyle name="Normal 165 3 2" xfId="55729" xr:uid="{00000000-0005-0000-0000-000082A00000}"/>
    <cellStyle name="Normal 165 4" xfId="53520" xr:uid="{00000000-0005-0000-0000-000083A00000}"/>
    <cellStyle name="Normal 166" xfId="21497" xr:uid="{00000000-0005-0000-0000-000084A00000}"/>
    <cellStyle name="Normal 166 2" xfId="21498" xr:uid="{00000000-0005-0000-0000-000085A00000}"/>
    <cellStyle name="Normal 166 2 2" xfId="28853" xr:uid="{00000000-0005-0000-0000-000086A00000}"/>
    <cellStyle name="Normal 166 2 2 2" xfId="55732" xr:uid="{00000000-0005-0000-0000-000087A00000}"/>
    <cellStyle name="Normal 166 2 3" xfId="53523" xr:uid="{00000000-0005-0000-0000-000088A00000}"/>
    <cellStyle name="Normal 166 3" xfId="28852" xr:uid="{00000000-0005-0000-0000-000089A00000}"/>
    <cellStyle name="Normal 166 3 2" xfId="55731" xr:uid="{00000000-0005-0000-0000-00008AA00000}"/>
    <cellStyle name="Normal 166 4" xfId="53522" xr:uid="{00000000-0005-0000-0000-00008BA00000}"/>
    <cellStyle name="Normal 167" xfId="21499" xr:uid="{00000000-0005-0000-0000-00008CA00000}"/>
    <cellStyle name="Normal 167 2" xfId="21500" xr:uid="{00000000-0005-0000-0000-00008DA00000}"/>
    <cellStyle name="Normal 167 2 2" xfId="28855" xr:uid="{00000000-0005-0000-0000-00008EA00000}"/>
    <cellStyle name="Normal 167 2 2 2" xfId="55734" xr:uid="{00000000-0005-0000-0000-00008FA00000}"/>
    <cellStyle name="Normal 167 2 3" xfId="53525" xr:uid="{00000000-0005-0000-0000-000090A00000}"/>
    <cellStyle name="Normal 167 3" xfId="28854" xr:uid="{00000000-0005-0000-0000-000091A00000}"/>
    <cellStyle name="Normal 167 3 2" xfId="55733" xr:uid="{00000000-0005-0000-0000-000092A00000}"/>
    <cellStyle name="Normal 167 4" xfId="53524" xr:uid="{00000000-0005-0000-0000-000093A00000}"/>
    <cellStyle name="Normal 168" xfId="21501" xr:uid="{00000000-0005-0000-0000-000094A00000}"/>
    <cellStyle name="Normal 168 2" xfId="21502" xr:uid="{00000000-0005-0000-0000-000095A00000}"/>
    <cellStyle name="Normal 168 2 2" xfId="28857" xr:uid="{00000000-0005-0000-0000-000096A00000}"/>
    <cellStyle name="Normal 168 2 2 2" xfId="55736" xr:uid="{00000000-0005-0000-0000-000097A00000}"/>
    <cellStyle name="Normal 168 2 3" xfId="53527" xr:uid="{00000000-0005-0000-0000-000098A00000}"/>
    <cellStyle name="Normal 168 3" xfId="28856" xr:uid="{00000000-0005-0000-0000-000099A00000}"/>
    <cellStyle name="Normal 168 3 2" xfId="55735" xr:uid="{00000000-0005-0000-0000-00009AA00000}"/>
    <cellStyle name="Normal 168 4" xfId="53526" xr:uid="{00000000-0005-0000-0000-00009BA00000}"/>
    <cellStyle name="Normal 169" xfId="21503" xr:uid="{00000000-0005-0000-0000-00009CA00000}"/>
    <cellStyle name="Normal 169 2" xfId="21504" xr:uid="{00000000-0005-0000-0000-00009DA00000}"/>
    <cellStyle name="Normal 169 2 2" xfId="28859" xr:uid="{00000000-0005-0000-0000-00009EA00000}"/>
    <cellStyle name="Normal 169 2 2 2" xfId="55738" xr:uid="{00000000-0005-0000-0000-00009FA00000}"/>
    <cellStyle name="Normal 169 2 3" xfId="53529" xr:uid="{00000000-0005-0000-0000-0000A0A00000}"/>
    <cellStyle name="Normal 169 3" xfId="28858" xr:uid="{00000000-0005-0000-0000-0000A1A00000}"/>
    <cellStyle name="Normal 169 3 2" xfId="55737" xr:uid="{00000000-0005-0000-0000-0000A2A00000}"/>
    <cellStyle name="Normal 169 4" xfId="53528" xr:uid="{00000000-0005-0000-0000-0000A3A00000}"/>
    <cellStyle name="Normal 17" xfId="21505" xr:uid="{00000000-0005-0000-0000-0000A4A00000}"/>
    <cellStyle name="Normal 17 2" xfId="21506" xr:uid="{00000000-0005-0000-0000-0000A5A00000}"/>
    <cellStyle name="Normal 17 2 2" xfId="21507" xr:uid="{00000000-0005-0000-0000-0000A6A00000}"/>
    <cellStyle name="Normal 17 2 2 2" xfId="30539" xr:uid="{00000000-0005-0000-0000-0000A7A00000}"/>
    <cellStyle name="Normal 17 2 2 3" xfId="55148" xr:uid="{00000000-0005-0000-0000-0000A8A00000}"/>
    <cellStyle name="Normal 17 2 3" xfId="21508" xr:uid="{00000000-0005-0000-0000-0000A9A00000}"/>
    <cellStyle name="Normal 17 2 3 2" xfId="30703" xr:uid="{00000000-0005-0000-0000-0000AAA00000}"/>
    <cellStyle name="Normal 17 2 3 2 2" xfId="55740" xr:uid="{00000000-0005-0000-0000-0000ABA00000}"/>
    <cellStyle name="Normal 17 2 3 3" xfId="53531" xr:uid="{00000000-0005-0000-0000-0000ACA00000}"/>
    <cellStyle name="Normal 17 2 4" xfId="28861" xr:uid="{00000000-0005-0000-0000-0000ADA00000}"/>
    <cellStyle name="Normal 17 2 5" xfId="53224" xr:uid="{00000000-0005-0000-0000-0000AEA00000}"/>
    <cellStyle name="Normal 17 3" xfId="21509" xr:uid="{00000000-0005-0000-0000-0000AFA00000}"/>
    <cellStyle name="Normal 17 3 2" xfId="30477" xr:uid="{00000000-0005-0000-0000-0000B0A00000}"/>
    <cellStyle name="Normal 17 3 3" xfId="55123" xr:uid="{00000000-0005-0000-0000-0000B1A00000}"/>
    <cellStyle name="Normal 17 4" xfId="21510" xr:uid="{00000000-0005-0000-0000-0000B2A00000}"/>
    <cellStyle name="Normal 17 4 2" xfId="21511" xr:uid="{00000000-0005-0000-0000-0000B3A00000}"/>
    <cellStyle name="Normal 17 4 2 2" xfId="30841" xr:uid="{00000000-0005-0000-0000-0000B4A00000}"/>
    <cellStyle name="Normal 17 4 2 3" xfId="57430" xr:uid="{00000000-0005-0000-0000-0000B5A00000}"/>
    <cellStyle name="Normal 17 4 3" xfId="30645" xr:uid="{00000000-0005-0000-0000-0000B6A00000}"/>
    <cellStyle name="Normal 17 4 4" xfId="55313" xr:uid="{00000000-0005-0000-0000-0000B7A00000}"/>
    <cellStyle name="Normal 17 5" xfId="21512" xr:uid="{00000000-0005-0000-0000-0000B8A00000}"/>
    <cellStyle name="Normal 17 5 2" xfId="21513" xr:uid="{00000000-0005-0000-0000-0000B9A00000}"/>
    <cellStyle name="Normal 17 5 2 2" xfId="30842" xr:uid="{00000000-0005-0000-0000-0000BAA00000}"/>
    <cellStyle name="Normal 17 5 2 3" xfId="57448" xr:uid="{00000000-0005-0000-0000-0000BBA00000}"/>
    <cellStyle name="Normal 17 5 3" xfId="30663" xr:uid="{00000000-0005-0000-0000-0000BCA00000}"/>
    <cellStyle name="Normal 17 5 4" xfId="55331" xr:uid="{00000000-0005-0000-0000-0000BDA00000}"/>
    <cellStyle name="Normal 17 6" xfId="21514" xr:uid="{00000000-0005-0000-0000-0000BEA00000}"/>
    <cellStyle name="Normal 17 6 2" xfId="28860" xr:uid="{00000000-0005-0000-0000-0000BFA00000}"/>
    <cellStyle name="Normal 17 6 2 2" xfId="55739" xr:uid="{00000000-0005-0000-0000-0000C0A00000}"/>
    <cellStyle name="Normal 17 6 3" xfId="53530" xr:uid="{00000000-0005-0000-0000-0000C1A00000}"/>
    <cellStyle name="Normal 17 7" xfId="28597" xr:uid="{00000000-0005-0000-0000-0000C2A00000}"/>
    <cellStyle name="Normal 17 8" xfId="53172" xr:uid="{00000000-0005-0000-0000-0000C3A00000}"/>
    <cellStyle name="Normal 170" xfId="21515" xr:uid="{00000000-0005-0000-0000-0000C4A00000}"/>
    <cellStyle name="Normal 170 2" xfId="21516" xr:uid="{00000000-0005-0000-0000-0000C5A00000}"/>
    <cellStyle name="Normal 170 2 2" xfId="28863" xr:uid="{00000000-0005-0000-0000-0000C6A00000}"/>
    <cellStyle name="Normal 170 2 2 2" xfId="55742" xr:uid="{00000000-0005-0000-0000-0000C7A00000}"/>
    <cellStyle name="Normal 170 2 3" xfId="53533" xr:uid="{00000000-0005-0000-0000-0000C8A00000}"/>
    <cellStyle name="Normal 170 3" xfId="28862" xr:uid="{00000000-0005-0000-0000-0000C9A00000}"/>
    <cellStyle name="Normal 170 3 2" xfId="55741" xr:uid="{00000000-0005-0000-0000-0000CAA00000}"/>
    <cellStyle name="Normal 170 4" xfId="53532" xr:uid="{00000000-0005-0000-0000-0000CBA00000}"/>
    <cellStyle name="Normal 171" xfId="21517" xr:uid="{00000000-0005-0000-0000-0000CCA00000}"/>
    <cellStyle name="Normal 171 2" xfId="21518" xr:uid="{00000000-0005-0000-0000-0000CDA00000}"/>
    <cellStyle name="Normal 171 2 2" xfId="28865" xr:uid="{00000000-0005-0000-0000-0000CEA00000}"/>
    <cellStyle name="Normal 171 2 2 2" xfId="55744" xr:uid="{00000000-0005-0000-0000-0000CFA00000}"/>
    <cellStyle name="Normal 171 2 3" xfId="53535" xr:uid="{00000000-0005-0000-0000-0000D0A00000}"/>
    <cellStyle name="Normal 171 3" xfId="28864" xr:uid="{00000000-0005-0000-0000-0000D1A00000}"/>
    <cellStyle name="Normal 171 3 2" xfId="55743" xr:uid="{00000000-0005-0000-0000-0000D2A00000}"/>
    <cellStyle name="Normal 171 4" xfId="53534" xr:uid="{00000000-0005-0000-0000-0000D3A00000}"/>
    <cellStyle name="Normal 172" xfId="21519" xr:uid="{00000000-0005-0000-0000-0000D4A00000}"/>
    <cellStyle name="Normal 172 2" xfId="21520" xr:uid="{00000000-0005-0000-0000-0000D5A00000}"/>
    <cellStyle name="Normal 172 2 2" xfId="28867" xr:uid="{00000000-0005-0000-0000-0000D6A00000}"/>
    <cellStyle name="Normal 172 2 2 2" xfId="55746" xr:uid="{00000000-0005-0000-0000-0000D7A00000}"/>
    <cellStyle name="Normal 172 2 3" xfId="53537" xr:uid="{00000000-0005-0000-0000-0000D8A00000}"/>
    <cellStyle name="Normal 172 3" xfId="28866" xr:uid="{00000000-0005-0000-0000-0000D9A00000}"/>
    <cellStyle name="Normal 172 3 2" xfId="55745" xr:uid="{00000000-0005-0000-0000-0000DAA00000}"/>
    <cellStyle name="Normal 172 4" xfId="53536" xr:uid="{00000000-0005-0000-0000-0000DBA00000}"/>
    <cellStyle name="Normal 173" xfId="21521" xr:uid="{00000000-0005-0000-0000-0000DCA00000}"/>
    <cellStyle name="Normal 173 2" xfId="21522" xr:uid="{00000000-0005-0000-0000-0000DDA00000}"/>
    <cellStyle name="Normal 173 2 2" xfId="28869" xr:uid="{00000000-0005-0000-0000-0000DEA00000}"/>
    <cellStyle name="Normal 173 2 2 2" xfId="55748" xr:uid="{00000000-0005-0000-0000-0000DFA00000}"/>
    <cellStyle name="Normal 173 2 3" xfId="53539" xr:uid="{00000000-0005-0000-0000-0000E0A00000}"/>
    <cellStyle name="Normal 173 3" xfId="28868" xr:uid="{00000000-0005-0000-0000-0000E1A00000}"/>
    <cellStyle name="Normal 173 3 2" xfId="55747" xr:uid="{00000000-0005-0000-0000-0000E2A00000}"/>
    <cellStyle name="Normal 173 4" xfId="53538" xr:uid="{00000000-0005-0000-0000-0000E3A00000}"/>
    <cellStyle name="Normal 174" xfId="21523" xr:uid="{00000000-0005-0000-0000-0000E4A00000}"/>
    <cellStyle name="Normal 174 2" xfId="21524" xr:uid="{00000000-0005-0000-0000-0000E5A00000}"/>
    <cellStyle name="Normal 174 2 2" xfId="28871" xr:uid="{00000000-0005-0000-0000-0000E6A00000}"/>
    <cellStyle name="Normal 174 2 2 2" xfId="55750" xr:uid="{00000000-0005-0000-0000-0000E7A00000}"/>
    <cellStyle name="Normal 174 2 3" xfId="53541" xr:uid="{00000000-0005-0000-0000-0000E8A00000}"/>
    <cellStyle name="Normal 174 3" xfId="28870" xr:uid="{00000000-0005-0000-0000-0000E9A00000}"/>
    <cellStyle name="Normal 174 3 2" xfId="55749" xr:uid="{00000000-0005-0000-0000-0000EAA00000}"/>
    <cellStyle name="Normal 174 4" xfId="53540" xr:uid="{00000000-0005-0000-0000-0000EBA00000}"/>
    <cellStyle name="Normal 175" xfId="21525" xr:uid="{00000000-0005-0000-0000-0000ECA00000}"/>
    <cellStyle name="Normal 175 2" xfId="21526" xr:uid="{00000000-0005-0000-0000-0000EDA00000}"/>
    <cellStyle name="Normal 175 2 2" xfId="28873" xr:uid="{00000000-0005-0000-0000-0000EEA00000}"/>
    <cellStyle name="Normal 175 2 2 2" xfId="55752" xr:uid="{00000000-0005-0000-0000-0000EFA00000}"/>
    <cellStyle name="Normal 175 2 3" xfId="53543" xr:uid="{00000000-0005-0000-0000-0000F0A00000}"/>
    <cellStyle name="Normal 175 3" xfId="28872" xr:uid="{00000000-0005-0000-0000-0000F1A00000}"/>
    <cellStyle name="Normal 175 3 2" xfId="55751" xr:uid="{00000000-0005-0000-0000-0000F2A00000}"/>
    <cellStyle name="Normal 175 4" xfId="53542" xr:uid="{00000000-0005-0000-0000-0000F3A00000}"/>
    <cellStyle name="Normal 176" xfId="21527" xr:uid="{00000000-0005-0000-0000-0000F4A00000}"/>
    <cellStyle name="Normal 176 2" xfId="21528" xr:uid="{00000000-0005-0000-0000-0000F5A00000}"/>
    <cellStyle name="Normal 176 2 2" xfId="28875" xr:uid="{00000000-0005-0000-0000-0000F6A00000}"/>
    <cellStyle name="Normal 176 2 2 2" xfId="55754" xr:uid="{00000000-0005-0000-0000-0000F7A00000}"/>
    <cellStyle name="Normal 176 2 3" xfId="53545" xr:uid="{00000000-0005-0000-0000-0000F8A00000}"/>
    <cellStyle name="Normal 176 3" xfId="28874" xr:uid="{00000000-0005-0000-0000-0000F9A00000}"/>
    <cellStyle name="Normal 176 3 2" xfId="55753" xr:uid="{00000000-0005-0000-0000-0000FAA00000}"/>
    <cellStyle name="Normal 176 4" xfId="53544" xr:uid="{00000000-0005-0000-0000-0000FBA00000}"/>
    <cellStyle name="Normal 177" xfId="21529" xr:uid="{00000000-0005-0000-0000-0000FCA00000}"/>
    <cellStyle name="Normal 177 2" xfId="21530" xr:uid="{00000000-0005-0000-0000-0000FDA00000}"/>
    <cellStyle name="Normal 177 2 2" xfId="28877" xr:uid="{00000000-0005-0000-0000-0000FEA00000}"/>
    <cellStyle name="Normal 177 2 2 2" xfId="55756" xr:uid="{00000000-0005-0000-0000-0000FFA00000}"/>
    <cellStyle name="Normal 177 2 3" xfId="53547" xr:uid="{00000000-0005-0000-0000-000000A10000}"/>
    <cellStyle name="Normal 177 3" xfId="28876" xr:uid="{00000000-0005-0000-0000-000001A10000}"/>
    <cellStyle name="Normal 177 3 2" xfId="55755" xr:uid="{00000000-0005-0000-0000-000002A10000}"/>
    <cellStyle name="Normal 177 4" xfId="53546" xr:uid="{00000000-0005-0000-0000-000003A10000}"/>
    <cellStyle name="Normal 178" xfId="21531" xr:uid="{00000000-0005-0000-0000-000004A10000}"/>
    <cellStyle name="Normal 178 2" xfId="21532" xr:uid="{00000000-0005-0000-0000-000005A10000}"/>
    <cellStyle name="Normal 178 2 2" xfId="28879" xr:uid="{00000000-0005-0000-0000-000006A10000}"/>
    <cellStyle name="Normal 178 2 2 2" xfId="55758" xr:uid="{00000000-0005-0000-0000-000007A10000}"/>
    <cellStyle name="Normal 178 2 3" xfId="53549" xr:uid="{00000000-0005-0000-0000-000008A10000}"/>
    <cellStyle name="Normal 178 3" xfId="28878" xr:uid="{00000000-0005-0000-0000-000009A10000}"/>
    <cellStyle name="Normal 178 3 2" xfId="55757" xr:uid="{00000000-0005-0000-0000-00000AA10000}"/>
    <cellStyle name="Normal 178 4" xfId="53548" xr:uid="{00000000-0005-0000-0000-00000BA10000}"/>
    <cellStyle name="Normal 179" xfId="21533" xr:uid="{00000000-0005-0000-0000-00000CA10000}"/>
    <cellStyle name="Normal 179 2" xfId="21534" xr:uid="{00000000-0005-0000-0000-00000DA10000}"/>
    <cellStyle name="Normal 179 2 2" xfId="28881" xr:uid="{00000000-0005-0000-0000-00000EA10000}"/>
    <cellStyle name="Normal 179 2 2 2" xfId="55760" xr:uid="{00000000-0005-0000-0000-00000FA10000}"/>
    <cellStyle name="Normal 179 2 3" xfId="53551" xr:uid="{00000000-0005-0000-0000-000010A10000}"/>
    <cellStyle name="Normal 179 3" xfId="28880" xr:uid="{00000000-0005-0000-0000-000011A10000}"/>
    <cellStyle name="Normal 179 3 2" xfId="55759" xr:uid="{00000000-0005-0000-0000-000012A10000}"/>
    <cellStyle name="Normal 179 4" xfId="53550" xr:uid="{00000000-0005-0000-0000-000013A10000}"/>
    <cellStyle name="Normal 18" xfId="21535" xr:uid="{00000000-0005-0000-0000-000014A10000}"/>
    <cellStyle name="Normal 18 2" xfId="21536" xr:uid="{00000000-0005-0000-0000-000015A10000}"/>
    <cellStyle name="Normal 18 2 2" xfId="21537" xr:uid="{00000000-0005-0000-0000-000016A10000}"/>
    <cellStyle name="Normal 18 2 2 2" xfId="30540" xr:uid="{00000000-0005-0000-0000-000017A10000}"/>
    <cellStyle name="Normal 18 2 2 3" xfId="55149" xr:uid="{00000000-0005-0000-0000-000018A10000}"/>
    <cellStyle name="Normal 18 2 3" xfId="21538" xr:uid="{00000000-0005-0000-0000-000019A10000}"/>
    <cellStyle name="Normal 18 2 3 2" xfId="30704" xr:uid="{00000000-0005-0000-0000-00001AA10000}"/>
    <cellStyle name="Normal 18 2 3 2 2" xfId="55762" xr:uid="{00000000-0005-0000-0000-00001BA10000}"/>
    <cellStyle name="Normal 18 2 3 3" xfId="53553" xr:uid="{00000000-0005-0000-0000-00001CA10000}"/>
    <cellStyle name="Normal 18 2 4" xfId="28883" xr:uid="{00000000-0005-0000-0000-00001DA10000}"/>
    <cellStyle name="Normal 18 2 5" xfId="53225" xr:uid="{00000000-0005-0000-0000-00001EA10000}"/>
    <cellStyle name="Normal 18 3" xfId="21539" xr:uid="{00000000-0005-0000-0000-00001FA10000}"/>
    <cellStyle name="Normal 18 3 2" xfId="30478" xr:uid="{00000000-0005-0000-0000-000020A10000}"/>
    <cellStyle name="Normal 18 3 3" xfId="55124" xr:uid="{00000000-0005-0000-0000-000021A10000}"/>
    <cellStyle name="Normal 18 4" xfId="21540" xr:uid="{00000000-0005-0000-0000-000022A10000}"/>
    <cellStyle name="Normal 18 4 2" xfId="21541" xr:uid="{00000000-0005-0000-0000-000023A10000}"/>
    <cellStyle name="Normal 18 4 2 2" xfId="30843" xr:uid="{00000000-0005-0000-0000-000024A10000}"/>
    <cellStyle name="Normal 18 4 2 3" xfId="57431" xr:uid="{00000000-0005-0000-0000-000025A10000}"/>
    <cellStyle name="Normal 18 4 3" xfId="30646" xr:uid="{00000000-0005-0000-0000-000026A10000}"/>
    <cellStyle name="Normal 18 4 4" xfId="55314" xr:uid="{00000000-0005-0000-0000-000027A10000}"/>
    <cellStyle name="Normal 18 5" xfId="21542" xr:uid="{00000000-0005-0000-0000-000028A10000}"/>
    <cellStyle name="Normal 18 5 2" xfId="21543" xr:uid="{00000000-0005-0000-0000-000029A10000}"/>
    <cellStyle name="Normal 18 5 2 2" xfId="30844" xr:uid="{00000000-0005-0000-0000-00002AA10000}"/>
    <cellStyle name="Normal 18 5 2 3" xfId="57449" xr:uid="{00000000-0005-0000-0000-00002BA10000}"/>
    <cellStyle name="Normal 18 5 3" xfId="30664" xr:uid="{00000000-0005-0000-0000-00002CA10000}"/>
    <cellStyle name="Normal 18 5 4" xfId="55332" xr:uid="{00000000-0005-0000-0000-00002DA10000}"/>
    <cellStyle name="Normal 18 6" xfId="21544" xr:uid="{00000000-0005-0000-0000-00002EA10000}"/>
    <cellStyle name="Normal 18 6 2" xfId="28882" xr:uid="{00000000-0005-0000-0000-00002FA10000}"/>
    <cellStyle name="Normal 18 6 2 2" xfId="55761" xr:uid="{00000000-0005-0000-0000-000030A10000}"/>
    <cellStyle name="Normal 18 6 3" xfId="53552" xr:uid="{00000000-0005-0000-0000-000031A10000}"/>
    <cellStyle name="Normal 18 7" xfId="28598" xr:uid="{00000000-0005-0000-0000-000032A10000}"/>
    <cellStyle name="Normal 18 8" xfId="53173" xr:uid="{00000000-0005-0000-0000-000033A10000}"/>
    <cellStyle name="Normal 180" xfId="21545" xr:uid="{00000000-0005-0000-0000-000034A10000}"/>
    <cellStyle name="Normal 180 2" xfId="21546" xr:uid="{00000000-0005-0000-0000-000035A10000}"/>
    <cellStyle name="Normal 180 2 2" xfId="28885" xr:uid="{00000000-0005-0000-0000-000036A10000}"/>
    <cellStyle name="Normal 180 2 2 2" xfId="55764" xr:uid="{00000000-0005-0000-0000-000037A10000}"/>
    <cellStyle name="Normal 180 2 3" xfId="53555" xr:uid="{00000000-0005-0000-0000-000038A10000}"/>
    <cellStyle name="Normal 180 3" xfId="28884" xr:uid="{00000000-0005-0000-0000-000039A10000}"/>
    <cellStyle name="Normal 180 3 2" xfId="55763" xr:uid="{00000000-0005-0000-0000-00003AA10000}"/>
    <cellStyle name="Normal 180 4" xfId="53554" xr:uid="{00000000-0005-0000-0000-00003BA10000}"/>
    <cellStyle name="Normal 181" xfId="21547" xr:uid="{00000000-0005-0000-0000-00003CA10000}"/>
    <cellStyle name="Normal 181 2" xfId="21548" xr:uid="{00000000-0005-0000-0000-00003DA10000}"/>
    <cellStyle name="Normal 181 2 2" xfId="28887" xr:uid="{00000000-0005-0000-0000-00003EA10000}"/>
    <cellStyle name="Normal 181 2 2 2" xfId="55766" xr:uid="{00000000-0005-0000-0000-00003FA10000}"/>
    <cellStyle name="Normal 181 2 3" xfId="53557" xr:uid="{00000000-0005-0000-0000-000040A10000}"/>
    <cellStyle name="Normal 181 3" xfId="28886" xr:uid="{00000000-0005-0000-0000-000041A10000}"/>
    <cellStyle name="Normal 181 3 2" xfId="55765" xr:uid="{00000000-0005-0000-0000-000042A10000}"/>
    <cellStyle name="Normal 181 4" xfId="53556" xr:uid="{00000000-0005-0000-0000-000043A10000}"/>
    <cellStyle name="Normal 182" xfId="21549" xr:uid="{00000000-0005-0000-0000-000044A10000}"/>
    <cellStyle name="Normal 182 2" xfId="21550" xr:uid="{00000000-0005-0000-0000-000045A10000}"/>
    <cellStyle name="Normal 182 2 2" xfId="28889" xr:uid="{00000000-0005-0000-0000-000046A10000}"/>
    <cellStyle name="Normal 182 2 2 2" xfId="55768" xr:uid="{00000000-0005-0000-0000-000047A10000}"/>
    <cellStyle name="Normal 182 2 3" xfId="53559" xr:uid="{00000000-0005-0000-0000-000048A10000}"/>
    <cellStyle name="Normal 182 3" xfId="28888" xr:uid="{00000000-0005-0000-0000-000049A10000}"/>
    <cellStyle name="Normal 182 3 2" xfId="55767" xr:uid="{00000000-0005-0000-0000-00004AA10000}"/>
    <cellStyle name="Normal 182 4" xfId="53558" xr:uid="{00000000-0005-0000-0000-00004BA10000}"/>
    <cellStyle name="Normal 183" xfId="21551" xr:uid="{00000000-0005-0000-0000-00004CA10000}"/>
    <cellStyle name="Normal 183 2" xfId="21552" xr:uid="{00000000-0005-0000-0000-00004DA10000}"/>
    <cellStyle name="Normal 183 2 2" xfId="28891" xr:uid="{00000000-0005-0000-0000-00004EA10000}"/>
    <cellStyle name="Normal 183 2 2 2" xfId="55770" xr:uid="{00000000-0005-0000-0000-00004FA10000}"/>
    <cellStyle name="Normal 183 2 3" xfId="53561" xr:uid="{00000000-0005-0000-0000-000050A10000}"/>
    <cellStyle name="Normal 183 3" xfId="28890" xr:uid="{00000000-0005-0000-0000-000051A10000}"/>
    <cellStyle name="Normal 183 3 2" xfId="55769" xr:uid="{00000000-0005-0000-0000-000052A10000}"/>
    <cellStyle name="Normal 183 4" xfId="53560" xr:uid="{00000000-0005-0000-0000-000053A10000}"/>
    <cellStyle name="Normal 184" xfId="21553" xr:uid="{00000000-0005-0000-0000-000054A10000}"/>
    <cellStyle name="Normal 184 2" xfId="21554" xr:uid="{00000000-0005-0000-0000-000055A10000}"/>
    <cellStyle name="Normal 184 2 2" xfId="28893" xr:uid="{00000000-0005-0000-0000-000056A10000}"/>
    <cellStyle name="Normal 184 2 2 2" xfId="55772" xr:uid="{00000000-0005-0000-0000-000057A10000}"/>
    <cellStyle name="Normal 184 2 3" xfId="53563" xr:uid="{00000000-0005-0000-0000-000058A10000}"/>
    <cellStyle name="Normal 184 3" xfId="28892" xr:uid="{00000000-0005-0000-0000-000059A10000}"/>
    <cellStyle name="Normal 184 3 2" xfId="55771" xr:uid="{00000000-0005-0000-0000-00005AA10000}"/>
    <cellStyle name="Normal 184 4" xfId="53562" xr:uid="{00000000-0005-0000-0000-00005BA10000}"/>
    <cellStyle name="Normal 185" xfId="21555" xr:uid="{00000000-0005-0000-0000-00005CA10000}"/>
    <cellStyle name="Normal 185 2" xfId="21556" xr:uid="{00000000-0005-0000-0000-00005DA10000}"/>
    <cellStyle name="Normal 185 2 2" xfId="28895" xr:uid="{00000000-0005-0000-0000-00005EA10000}"/>
    <cellStyle name="Normal 185 2 2 2" xfId="55774" xr:uid="{00000000-0005-0000-0000-00005FA10000}"/>
    <cellStyle name="Normal 185 2 3" xfId="53565" xr:uid="{00000000-0005-0000-0000-000060A10000}"/>
    <cellStyle name="Normal 185 3" xfId="28894" xr:uid="{00000000-0005-0000-0000-000061A10000}"/>
    <cellStyle name="Normal 185 3 2" xfId="55773" xr:uid="{00000000-0005-0000-0000-000062A10000}"/>
    <cellStyle name="Normal 185 4" xfId="53564" xr:uid="{00000000-0005-0000-0000-000063A10000}"/>
    <cellStyle name="Normal 186" xfId="21557" xr:uid="{00000000-0005-0000-0000-000064A10000}"/>
    <cellStyle name="Normal 186 2" xfId="21558" xr:uid="{00000000-0005-0000-0000-000065A10000}"/>
    <cellStyle name="Normal 186 2 2" xfId="28897" xr:uid="{00000000-0005-0000-0000-000066A10000}"/>
    <cellStyle name="Normal 186 2 2 2" xfId="55776" xr:uid="{00000000-0005-0000-0000-000067A10000}"/>
    <cellStyle name="Normal 186 2 3" xfId="53567" xr:uid="{00000000-0005-0000-0000-000068A10000}"/>
    <cellStyle name="Normal 186 3" xfId="28896" xr:uid="{00000000-0005-0000-0000-000069A10000}"/>
    <cellStyle name="Normal 186 3 2" xfId="55775" xr:uid="{00000000-0005-0000-0000-00006AA10000}"/>
    <cellStyle name="Normal 186 4" xfId="53566" xr:uid="{00000000-0005-0000-0000-00006BA10000}"/>
    <cellStyle name="Normal 187" xfId="21559" xr:uid="{00000000-0005-0000-0000-00006CA10000}"/>
    <cellStyle name="Normal 187 2" xfId="21560" xr:uid="{00000000-0005-0000-0000-00006DA10000}"/>
    <cellStyle name="Normal 187 2 2" xfId="28899" xr:uid="{00000000-0005-0000-0000-00006EA10000}"/>
    <cellStyle name="Normal 187 2 2 2" xfId="55778" xr:uid="{00000000-0005-0000-0000-00006FA10000}"/>
    <cellStyle name="Normal 187 2 3" xfId="53569" xr:uid="{00000000-0005-0000-0000-000070A10000}"/>
    <cellStyle name="Normal 187 3" xfId="28898" xr:uid="{00000000-0005-0000-0000-000071A10000}"/>
    <cellStyle name="Normal 187 3 2" xfId="55777" xr:uid="{00000000-0005-0000-0000-000072A10000}"/>
    <cellStyle name="Normal 187 4" xfId="53568" xr:uid="{00000000-0005-0000-0000-000073A10000}"/>
    <cellStyle name="Normal 188" xfId="21561" xr:uid="{00000000-0005-0000-0000-000074A10000}"/>
    <cellStyle name="Normal 188 2" xfId="21562" xr:uid="{00000000-0005-0000-0000-000075A10000}"/>
    <cellStyle name="Normal 188 2 2" xfId="28901" xr:uid="{00000000-0005-0000-0000-000076A10000}"/>
    <cellStyle name="Normal 188 2 2 2" xfId="55780" xr:uid="{00000000-0005-0000-0000-000077A10000}"/>
    <cellStyle name="Normal 188 2 3" xfId="53571" xr:uid="{00000000-0005-0000-0000-000078A10000}"/>
    <cellStyle name="Normal 188 3" xfId="28900" xr:uid="{00000000-0005-0000-0000-000079A10000}"/>
    <cellStyle name="Normal 188 3 2" xfId="55779" xr:uid="{00000000-0005-0000-0000-00007AA10000}"/>
    <cellStyle name="Normal 188 4" xfId="53570" xr:uid="{00000000-0005-0000-0000-00007BA10000}"/>
    <cellStyle name="Normal 189" xfId="21563" xr:uid="{00000000-0005-0000-0000-00007CA10000}"/>
    <cellStyle name="Normal 189 2" xfId="21564" xr:uid="{00000000-0005-0000-0000-00007DA10000}"/>
    <cellStyle name="Normal 189 2 2" xfId="28903" xr:uid="{00000000-0005-0000-0000-00007EA10000}"/>
    <cellStyle name="Normal 189 2 2 2" xfId="55782" xr:uid="{00000000-0005-0000-0000-00007FA10000}"/>
    <cellStyle name="Normal 189 2 3" xfId="53573" xr:uid="{00000000-0005-0000-0000-000080A10000}"/>
    <cellStyle name="Normal 189 3" xfId="28902" xr:uid="{00000000-0005-0000-0000-000081A10000}"/>
    <cellStyle name="Normal 189 3 2" xfId="55781" xr:uid="{00000000-0005-0000-0000-000082A10000}"/>
    <cellStyle name="Normal 189 4" xfId="53572" xr:uid="{00000000-0005-0000-0000-000083A10000}"/>
    <cellStyle name="Normal 19" xfId="21565" xr:uid="{00000000-0005-0000-0000-000084A10000}"/>
    <cellStyle name="Normal 19 2" xfId="21566" xr:uid="{00000000-0005-0000-0000-000085A10000}"/>
    <cellStyle name="Normal 19 2 2" xfId="21567" xr:uid="{00000000-0005-0000-0000-000086A10000}"/>
    <cellStyle name="Normal 19 2 2 2" xfId="30541" xr:uid="{00000000-0005-0000-0000-000087A10000}"/>
    <cellStyle name="Normal 19 2 2 3" xfId="55150" xr:uid="{00000000-0005-0000-0000-000088A10000}"/>
    <cellStyle name="Normal 19 2 3" xfId="21568" xr:uid="{00000000-0005-0000-0000-000089A10000}"/>
    <cellStyle name="Normal 19 2 3 2" xfId="30705" xr:uid="{00000000-0005-0000-0000-00008AA10000}"/>
    <cellStyle name="Normal 19 2 3 2 2" xfId="55784" xr:uid="{00000000-0005-0000-0000-00008BA10000}"/>
    <cellStyle name="Normal 19 2 3 3" xfId="53575" xr:uid="{00000000-0005-0000-0000-00008CA10000}"/>
    <cellStyle name="Normal 19 2 4" xfId="28905" xr:uid="{00000000-0005-0000-0000-00008DA10000}"/>
    <cellStyle name="Normal 19 2 5" xfId="53226" xr:uid="{00000000-0005-0000-0000-00008EA10000}"/>
    <cellStyle name="Normal 19 3" xfId="21569" xr:uid="{00000000-0005-0000-0000-00008FA10000}"/>
    <cellStyle name="Normal 19 3 2" xfId="30479" xr:uid="{00000000-0005-0000-0000-000090A10000}"/>
    <cellStyle name="Normal 19 3 3" xfId="55125" xr:uid="{00000000-0005-0000-0000-000091A10000}"/>
    <cellStyle name="Normal 19 4" xfId="21570" xr:uid="{00000000-0005-0000-0000-000092A10000}"/>
    <cellStyle name="Normal 19 4 2" xfId="21571" xr:uid="{00000000-0005-0000-0000-000093A10000}"/>
    <cellStyle name="Normal 19 4 2 2" xfId="30845" xr:uid="{00000000-0005-0000-0000-000094A10000}"/>
    <cellStyle name="Normal 19 4 2 3" xfId="57432" xr:uid="{00000000-0005-0000-0000-000095A10000}"/>
    <cellStyle name="Normal 19 4 3" xfId="30647" xr:uid="{00000000-0005-0000-0000-000096A10000}"/>
    <cellStyle name="Normal 19 4 4" xfId="55315" xr:uid="{00000000-0005-0000-0000-000097A10000}"/>
    <cellStyle name="Normal 19 5" xfId="21572" xr:uid="{00000000-0005-0000-0000-000098A10000}"/>
    <cellStyle name="Normal 19 5 2" xfId="21573" xr:uid="{00000000-0005-0000-0000-000099A10000}"/>
    <cellStyle name="Normal 19 5 2 2" xfId="30846" xr:uid="{00000000-0005-0000-0000-00009AA10000}"/>
    <cellStyle name="Normal 19 5 2 3" xfId="57450" xr:uid="{00000000-0005-0000-0000-00009BA10000}"/>
    <cellStyle name="Normal 19 5 3" xfId="30665" xr:uid="{00000000-0005-0000-0000-00009CA10000}"/>
    <cellStyle name="Normal 19 5 4" xfId="55333" xr:uid="{00000000-0005-0000-0000-00009DA10000}"/>
    <cellStyle name="Normal 19 6" xfId="21574" xr:uid="{00000000-0005-0000-0000-00009EA10000}"/>
    <cellStyle name="Normal 19 6 2" xfId="28904" xr:uid="{00000000-0005-0000-0000-00009FA10000}"/>
    <cellStyle name="Normal 19 6 2 2" xfId="55783" xr:uid="{00000000-0005-0000-0000-0000A0A10000}"/>
    <cellStyle name="Normal 19 6 3" xfId="53574" xr:uid="{00000000-0005-0000-0000-0000A1A10000}"/>
    <cellStyle name="Normal 19 7" xfId="28599" xr:uid="{00000000-0005-0000-0000-0000A2A10000}"/>
    <cellStyle name="Normal 19 8" xfId="53174" xr:uid="{00000000-0005-0000-0000-0000A3A10000}"/>
    <cellStyle name="Normal 190" xfId="21575" xr:uid="{00000000-0005-0000-0000-0000A4A10000}"/>
    <cellStyle name="Normal 190 2" xfId="21576" xr:uid="{00000000-0005-0000-0000-0000A5A10000}"/>
    <cellStyle name="Normal 190 2 2" xfId="28907" xr:uid="{00000000-0005-0000-0000-0000A6A10000}"/>
    <cellStyle name="Normal 190 2 2 2" xfId="55786" xr:uid="{00000000-0005-0000-0000-0000A7A10000}"/>
    <cellStyle name="Normal 190 2 3" xfId="53577" xr:uid="{00000000-0005-0000-0000-0000A8A10000}"/>
    <cellStyle name="Normal 190 3" xfId="28906" xr:uid="{00000000-0005-0000-0000-0000A9A10000}"/>
    <cellStyle name="Normal 190 3 2" xfId="55785" xr:uid="{00000000-0005-0000-0000-0000AAA10000}"/>
    <cellStyle name="Normal 190 4" xfId="53576" xr:uid="{00000000-0005-0000-0000-0000ABA10000}"/>
    <cellStyle name="Normal 191" xfId="21577" xr:uid="{00000000-0005-0000-0000-0000ACA10000}"/>
    <cellStyle name="Normal 191 2" xfId="21578" xr:uid="{00000000-0005-0000-0000-0000ADA10000}"/>
    <cellStyle name="Normal 191 2 2" xfId="28909" xr:uid="{00000000-0005-0000-0000-0000AEA10000}"/>
    <cellStyle name="Normal 191 2 2 2" xfId="55788" xr:uid="{00000000-0005-0000-0000-0000AFA10000}"/>
    <cellStyle name="Normal 191 2 3" xfId="53579" xr:uid="{00000000-0005-0000-0000-0000B0A10000}"/>
    <cellStyle name="Normal 191 3" xfId="28908" xr:uid="{00000000-0005-0000-0000-0000B1A10000}"/>
    <cellStyle name="Normal 191 3 2" xfId="55787" xr:uid="{00000000-0005-0000-0000-0000B2A10000}"/>
    <cellStyle name="Normal 191 4" xfId="53578" xr:uid="{00000000-0005-0000-0000-0000B3A10000}"/>
    <cellStyle name="Normal 192" xfId="21579" xr:uid="{00000000-0005-0000-0000-0000B4A10000}"/>
    <cellStyle name="Normal 192 2" xfId="21580" xr:uid="{00000000-0005-0000-0000-0000B5A10000}"/>
    <cellStyle name="Normal 192 2 2" xfId="28911" xr:uid="{00000000-0005-0000-0000-0000B6A10000}"/>
    <cellStyle name="Normal 192 2 2 2" xfId="55790" xr:uid="{00000000-0005-0000-0000-0000B7A10000}"/>
    <cellStyle name="Normal 192 2 3" xfId="53581" xr:uid="{00000000-0005-0000-0000-0000B8A10000}"/>
    <cellStyle name="Normal 192 3" xfId="28910" xr:uid="{00000000-0005-0000-0000-0000B9A10000}"/>
    <cellStyle name="Normal 192 3 2" xfId="55789" xr:uid="{00000000-0005-0000-0000-0000BAA10000}"/>
    <cellStyle name="Normal 192 4" xfId="53580" xr:uid="{00000000-0005-0000-0000-0000BBA10000}"/>
    <cellStyle name="Normal 193" xfId="21581" xr:uid="{00000000-0005-0000-0000-0000BCA10000}"/>
    <cellStyle name="Normal 193 2" xfId="21582" xr:uid="{00000000-0005-0000-0000-0000BDA10000}"/>
    <cellStyle name="Normal 193 2 2" xfId="28913" xr:uid="{00000000-0005-0000-0000-0000BEA10000}"/>
    <cellStyle name="Normal 193 2 2 2" xfId="55792" xr:uid="{00000000-0005-0000-0000-0000BFA10000}"/>
    <cellStyle name="Normal 193 2 3" xfId="53583" xr:uid="{00000000-0005-0000-0000-0000C0A10000}"/>
    <cellStyle name="Normal 193 3" xfId="28912" xr:uid="{00000000-0005-0000-0000-0000C1A10000}"/>
    <cellStyle name="Normal 193 3 2" xfId="55791" xr:uid="{00000000-0005-0000-0000-0000C2A10000}"/>
    <cellStyle name="Normal 193 4" xfId="53582" xr:uid="{00000000-0005-0000-0000-0000C3A10000}"/>
    <cellStyle name="Normal 194" xfId="21583" xr:uid="{00000000-0005-0000-0000-0000C4A10000}"/>
    <cellStyle name="Normal 194 2" xfId="21584" xr:uid="{00000000-0005-0000-0000-0000C5A10000}"/>
    <cellStyle name="Normal 194 2 2" xfId="28915" xr:uid="{00000000-0005-0000-0000-0000C6A10000}"/>
    <cellStyle name="Normal 194 2 2 2" xfId="55794" xr:uid="{00000000-0005-0000-0000-0000C7A10000}"/>
    <cellStyle name="Normal 194 2 3" xfId="53585" xr:uid="{00000000-0005-0000-0000-0000C8A10000}"/>
    <cellStyle name="Normal 194 3" xfId="28914" xr:uid="{00000000-0005-0000-0000-0000C9A10000}"/>
    <cellStyle name="Normal 194 3 2" xfId="55793" xr:uid="{00000000-0005-0000-0000-0000CAA10000}"/>
    <cellStyle name="Normal 194 4" xfId="53584" xr:uid="{00000000-0005-0000-0000-0000CBA10000}"/>
    <cellStyle name="Normal 195" xfId="21585" xr:uid="{00000000-0005-0000-0000-0000CCA10000}"/>
    <cellStyle name="Normal 195 2" xfId="21586" xr:uid="{00000000-0005-0000-0000-0000CDA10000}"/>
    <cellStyle name="Normal 195 2 2" xfId="28917" xr:uid="{00000000-0005-0000-0000-0000CEA10000}"/>
    <cellStyle name="Normal 195 2 2 2" xfId="55796" xr:uid="{00000000-0005-0000-0000-0000CFA10000}"/>
    <cellStyle name="Normal 195 2 3" xfId="53587" xr:uid="{00000000-0005-0000-0000-0000D0A10000}"/>
    <cellStyle name="Normal 195 3" xfId="28916" xr:uid="{00000000-0005-0000-0000-0000D1A10000}"/>
    <cellStyle name="Normal 195 3 2" xfId="55795" xr:uid="{00000000-0005-0000-0000-0000D2A10000}"/>
    <cellStyle name="Normal 195 4" xfId="53586" xr:uid="{00000000-0005-0000-0000-0000D3A10000}"/>
    <cellStyle name="Normal 196" xfId="21587" xr:uid="{00000000-0005-0000-0000-0000D4A10000}"/>
    <cellStyle name="Normal 196 2" xfId="21588" xr:uid="{00000000-0005-0000-0000-0000D5A10000}"/>
    <cellStyle name="Normal 196 2 2" xfId="28919" xr:uid="{00000000-0005-0000-0000-0000D6A10000}"/>
    <cellStyle name="Normal 196 2 2 2" xfId="55798" xr:uid="{00000000-0005-0000-0000-0000D7A10000}"/>
    <cellStyle name="Normal 196 2 3" xfId="53589" xr:uid="{00000000-0005-0000-0000-0000D8A10000}"/>
    <cellStyle name="Normal 196 3" xfId="28918" xr:uid="{00000000-0005-0000-0000-0000D9A10000}"/>
    <cellStyle name="Normal 196 3 2" xfId="55797" xr:uid="{00000000-0005-0000-0000-0000DAA10000}"/>
    <cellStyle name="Normal 196 4" xfId="53588" xr:uid="{00000000-0005-0000-0000-0000DBA10000}"/>
    <cellStyle name="Normal 197" xfId="21589" xr:uid="{00000000-0005-0000-0000-0000DCA10000}"/>
    <cellStyle name="Normal 197 2" xfId="21590" xr:uid="{00000000-0005-0000-0000-0000DDA10000}"/>
    <cellStyle name="Normal 197 2 2" xfId="28921" xr:uid="{00000000-0005-0000-0000-0000DEA10000}"/>
    <cellStyle name="Normal 197 2 2 2" xfId="55800" xr:uid="{00000000-0005-0000-0000-0000DFA10000}"/>
    <cellStyle name="Normal 197 2 3" xfId="53591" xr:uid="{00000000-0005-0000-0000-0000E0A10000}"/>
    <cellStyle name="Normal 197 3" xfId="28920" xr:uid="{00000000-0005-0000-0000-0000E1A10000}"/>
    <cellStyle name="Normal 197 3 2" xfId="55799" xr:uid="{00000000-0005-0000-0000-0000E2A10000}"/>
    <cellStyle name="Normal 197 4" xfId="53590" xr:uid="{00000000-0005-0000-0000-0000E3A10000}"/>
    <cellStyle name="Normal 198" xfId="21591" xr:uid="{00000000-0005-0000-0000-0000E4A10000}"/>
    <cellStyle name="Normal 198 2" xfId="21592" xr:uid="{00000000-0005-0000-0000-0000E5A10000}"/>
    <cellStyle name="Normal 198 2 2" xfId="28923" xr:uid="{00000000-0005-0000-0000-0000E6A10000}"/>
    <cellStyle name="Normal 198 2 2 2" xfId="55802" xr:uid="{00000000-0005-0000-0000-0000E7A10000}"/>
    <cellStyle name="Normal 198 2 3" xfId="53593" xr:uid="{00000000-0005-0000-0000-0000E8A10000}"/>
    <cellStyle name="Normal 198 3" xfId="28922" xr:uid="{00000000-0005-0000-0000-0000E9A10000}"/>
    <cellStyle name="Normal 198 3 2" xfId="55801" xr:uid="{00000000-0005-0000-0000-0000EAA10000}"/>
    <cellStyle name="Normal 198 4" xfId="53592" xr:uid="{00000000-0005-0000-0000-0000EBA10000}"/>
    <cellStyle name="Normal 199" xfId="21593" xr:uid="{00000000-0005-0000-0000-0000ECA10000}"/>
    <cellStyle name="Normal 199 2" xfId="21594" xr:uid="{00000000-0005-0000-0000-0000EDA10000}"/>
    <cellStyle name="Normal 199 2 2" xfId="28925" xr:uid="{00000000-0005-0000-0000-0000EEA10000}"/>
    <cellStyle name="Normal 199 2 2 2" xfId="55804" xr:uid="{00000000-0005-0000-0000-0000EFA10000}"/>
    <cellStyle name="Normal 199 2 3" xfId="53595" xr:uid="{00000000-0005-0000-0000-0000F0A10000}"/>
    <cellStyle name="Normal 199 3" xfId="28924" xr:uid="{00000000-0005-0000-0000-0000F1A10000}"/>
    <cellStyle name="Normal 199 3 2" xfId="55803" xr:uid="{00000000-0005-0000-0000-0000F2A10000}"/>
    <cellStyle name="Normal 199 4" xfId="53594" xr:uid="{00000000-0005-0000-0000-0000F3A10000}"/>
    <cellStyle name="Normal 2" xfId="21595" xr:uid="{00000000-0005-0000-0000-0000F4A10000}"/>
    <cellStyle name="Normal 2 10" xfId="4" xr:uid="{00000000-0005-0000-0000-0000F5A10000}"/>
    <cellStyle name="Normal 2 10 2" xfId="28515" xr:uid="{00000000-0005-0000-0000-0000F6A10000}"/>
    <cellStyle name="Normal 2 10 3" xfId="21596" xr:uid="{00000000-0005-0000-0000-0000F7A10000}"/>
    <cellStyle name="Normal 2 10 4" xfId="53134" xr:uid="{00000000-0005-0000-0000-0000F8A10000}"/>
    <cellStyle name="Normal 2 11" xfId="28512" xr:uid="{00000000-0005-0000-0000-0000F9A10000}"/>
    <cellStyle name="Normal 2 12" xfId="53126" xr:uid="{00000000-0005-0000-0000-0000FAA10000}"/>
    <cellStyle name="Normal 2 2" xfId="21597" xr:uid="{00000000-0005-0000-0000-0000FBA10000}"/>
    <cellStyle name="Normal 2 2 2" xfId="21598" xr:uid="{00000000-0005-0000-0000-0000FCA10000}"/>
    <cellStyle name="Normal 2 2 2 2" xfId="21599" xr:uid="{00000000-0005-0000-0000-0000FDA10000}"/>
    <cellStyle name="Normal 2 2 2 2 2" xfId="30481" xr:uid="{00000000-0005-0000-0000-0000FEA10000}"/>
    <cellStyle name="Normal 2 2 2 2 3" xfId="55127" xr:uid="{00000000-0005-0000-0000-0000FFA10000}"/>
    <cellStyle name="Normal 2 2 2 3" xfId="21600" xr:uid="{00000000-0005-0000-0000-000000A20000}"/>
    <cellStyle name="Normal 2 2 2 3 2" xfId="30707" xr:uid="{00000000-0005-0000-0000-000001A20000}"/>
    <cellStyle name="Normal 2 2 2 3 2 2" xfId="55806" xr:uid="{00000000-0005-0000-0000-000002A20000}"/>
    <cellStyle name="Normal 2 2 2 3 3" xfId="53597" xr:uid="{00000000-0005-0000-0000-000003A20000}"/>
    <cellStyle name="Normal 2 2 2 4" xfId="28927" xr:uid="{00000000-0005-0000-0000-000004A20000}"/>
    <cellStyle name="Normal 2 2 2 5" xfId="53176" xr:uid="{00000000-0005-0000-0000-000005A20000}"/>
    <cellStyle name="Normal 2 2 3" xfId="21601" xr:uid="{00000000-0005-0000-0000-000006A20000}"/>
    <cellStyle name="Normal 2 2 3 2" xfId="30482" xr:uid="{00000000-0005-0000-0000-000007A20000}"/>
    <cellStyle name="Normal 2 2 3 3" xfId="53177" xr:uid="{00000000-0005-0000-0000-000008A20000}"/>
    <cellStyle name="Normal 2 2 4" xfId="21602" xr:uid="{00000000-0005-0000-0000-000009A20000}"/>
    <cellStyle name="Normal 2 2 4 2" xfId="30480" xr:uid="{00000000-0005-0000-0000-00000AA20000}"/>
    <cellStyle name="Normal 2 2 4 3" xfId="55126" xr:uid="{00000000-0005-0000-0000-00000BA20000}"/>
    <cellStyle name="Normal 2 2 5" xfId="21603" xr:uid="{00000000-0005-0000-0000-00000CA20000}"/>
    <cellStyle name="Normal 2 2 5 2" xfId="30706" xr:uid="{00000000-0005-0000-0000-00000DA20000}"/>
    <cellStyle name="Normal 2 2 5 2 2" xfId="55805" xr:uid="{00000000-0005-0000-0000-00000EA20000}"/>
    <cellStyle name="Normal 2 2 5 3" xfId="53596" xr:uid="{00000000-0005-0000-0000-00000FA20000}"/>
    <cellStyle name="Normal 2 2 6" xfId="21604" xr:uid="{00000000-0005-0000-0000-000010A20000}"/>
    <cellStyle name="Normal 2 2 6 2" xfId="30821" xr:uid="{00000000-0005-0000-0000-000011A20000}"/>
    <cellStyle name="Normal 2 2 7" xfId="28926" xr:uid="{00000000-0005-0000-0000-000012A20000}"/>
    <cellStyle name="Normal 2 2 8" xfId="53175" xr:uid="{00000000-0005-0000-0000-000013A20000}"/>
    <cellStyle name="Normal 2 2_Sol Tra Pres" xfId="21605" xr:uid="{00000000-0005-0000-0000-000014A20000}"/>
    <cellStyle name="Normal 2 3" xfId="21606" xr:uid="{00000000-0005-0000-0000-000015A20000}"/>
    <cellStyle name="Normal 2 3 2" xfId="21607" xr:uid="{00000000-0005-0000-0000-000016A20000}"/>
    <cellStyle name="Normal 2 3 2 2" xfId="28929" xr:uid="{00000000-0005-0000-0000-000017A20000}"/>
    <cellStyle name="Normal 2 3 2 2 2" xfId="55808" xr:uid="{00000000-0005-0000-0000-000018A20000}"/>
    <cellStyle name="Normal 2 3 2 3" xfId="53599" xr:uid="{00000000-0005-0000-0000-000019A20000}"/>
    <cellStyle name="Normal 2 3 3" xfId="21608" xr:uid="{00000000-0005-0000-0000-00001AA20000}"/>
    <cellStyle name="Normal 2 3 3 2" xfId="30483" xr:uid="{00000000-0005-0000-0000-00001BA20000}"/>
    <cellStyle name="Normal 2 3 3 3" xfId="55128" xr:uid="{00000000-0005-0000-0000-00001CA20000}"/>
    <cellStyle name="Normal 2 3 4" xfId="21609" xr:uid="{00000000-0005-0000-0000-00001DA20000}"/>
    <cellStyle name="Normal 2 3 4 2" xfId="30708" xr:uid="{00000000-0005-0000-0000-00001EA20000}"/>
    <cellStyle name="Normal 2 3 4 2 2" xfId="55807" xr:uid="{00000000-0005-0000-0000-00001FA20000}"/>
    <cellStyle name="Normal 2 3 4 3" xfId="53598" xr:uid="{00000000-0005-0000-0000-000020A20000}"/>
    <cellStyle name="Normal 2 3 5" xfId="28928" xr:uid="{00000000-0005-0000-0000-000021A20000}"/>
    <cellStyle name="Normal 2 3 6" xfId="53178" xr:uid="{00000000-0005-0000-0000-000022A20000}"/>
    <cellStyle name="Normal 2 4" xfId="21610" xr:uid="{00000000-0005-0000-0000-000023A20000}"/>
    <cellStyle name="Normal 2 4 2" xfId="21611" xr:uid="{00000000-0005-0000-0000-000024A20000}"/>
    <cellStyle name="Normal 2 4 2 2" xfId="21612" xr:uid="{00000000-0005-0000-0000-000025A20000}"/>
    <cellStyle name="Normal 2 4 2 2 2" xfId="31113" xr:uid="{00000000-0005-0000-0000-000026A20000}"/>
    <cellStyle name="Normal 2 4 2 2 3" xfId="55425" xr:uid="{00000000-0005-0000-0000-000027A20000}"/>
    <cellStyle name="Normal 2 4 2 3" xfId="21613" xr:uid="{00000000-0005-0000-0000-000028A20000}"/>
    <cellStyle name="Normal 2 4 2 3 2" xfId="31112" xr:uid="{00000000-0005-0000-0000-000029A20000}"/>
    <cellStyle name="Normal 2 4 2 3 3" xfId="55424" xr:uid="{00000000-0005-0000-0000-00002AA20000}"/>
    <cellStyle name="Normal 2 4 2 4" xfId="28931" xr:uid="{00000000-0005-0000-0000-00002BA20000}"/>
    <cellStyle name="Normal 2 4 2 4 2" xfId="55810" xr:uid="{00000000-0005-0000-0000-00002CA20000}"/>
    <cellStyle name="Normal 2 4 2 5" xfId="53601" xr:uid="{00000000-0005-0000-0000-00002DA20000}"/>
    <cellStyle name="Normal 2 4 3" xfId="21614" xr:uid="{00000000-0005-0000-0000-00002EA20000}"/>
    <cellStyle name="Normal 2 4 3 2" xfId="30484" xr:uid="{00000000-0005-0000-0000-00002FA20000}"/>
    <cellStyle name="Normal 2 4 3 3" xfId="55129" xr:uid="{00000000-0005-0000-0000-000030A20000}"/>
    <cellStyle name="Normal 2 4 4" xfId="21615" xr:uid="{00000000-0005-0000-0000-000031A20000}"/>
    <cellStyle name="Normal 2 4 4 2" xfId="30709" xr:uid="{00000000-0005-0000-0000-000032A20000}"/>
    <cellStyle name="Normal 2 4 4 2 2" xfId="55809" xr:uid="{00000000-0005-0000-0000-000033A20000}"/>
    <cellStyle name="Normal 2 4 4 3" xfId="53600" xr:uid="{00000000-0005-0000-0000-000034A20000}"/>
    <cellStyle name="Normal 2 4 5" xfId="28930" xr:uid="{00000000-0005-0000-0000-000035A20000}"/>
    <cellStyle name="Normal 2 4 6" xfId="53179" xr:uid="{00000000-0005-0000-0000-000036A20000}"/>
    <cellStyle name="Normal 2 4_Hoja1" xfId="21616" xr:uid="{00000000-0005-0000-0000-000037A20000}"/>
    <cellStyle name="Normal 2 5" xfId="21617" xr:uid="{00000000-0005-0000-0000-000038A20000}"/>
    <cellStyle name="Normal 2 5 2" xfId="21618" xr:uid="{00000000-0005-0000-0000-000039A20000}"/>
    <cellStyle name="Normal 2 5 2 2" xfId="31114" xr:uid="{00000000-0005-0000-0000-00003AA20000}"/>
    <cellStyle name="Normal 2 5 2 3" xfId="55426" xr:uid="{00000000-0005-0000-0000-00003BA20000}"/>
    <cellStyle name="Normal 2 5 3" xfId="28932" xr:uid="{00000000-0005-0000-0000-00003CA20000}"/>
    <cellStyle name="Normal 2 5 3 2" xfId="55811" xr:uid="{00000000-0005-0000-0000-00003DA20000}"/>
    <cellStyle name="Normal 2 5 4" xfId="53602" xr:uid="{00000000-0005-0000-0000-00003EA20000}"/>
    <cellStyle name="Normal 2 6" xfId="21619" xr:uid="{00000000-0005-0000-0000-00003FA20000}"/>
    <cellStyle name="Normal 2 6 2" xfId="21620" xr:uid="{00000000-0005-0000-0000-000040A20000}"/>
    <cellStyle name="Normal 2 6 2 2" xfId="31115" xr:uid="{00000000-0005-0000-0000-000041A20000}"/>
    <cellStyle name="Normal 2 6 2 3" xfId="55427" xr:uid="{00000000-0005-0000-0000-000042A20000}"/>
    <cellStyle name="Normal 2 6 3" xfId="28933" xr:uid="{00000000-0005-0000-0000-000043A20000}"/>
    <cellStyle name="Normal 2 6 3 2" xfId="55812" xr:uid="{00000000-0005-0000-0000-000044A20000}"/>
    <cellStyle name="Normal 2 6 4" xfId="53603" xr:uid="{00000000-0005-0000-0000-000045A20000}"/>
    <cellStyle name="Normal 2 7" xfId="21621" xr:uid="{00000000-0005-0000-0000-000046A20000}"/>
    <cellStyle name="Normal 2 7 2" xfId="21622" xr:uid="{00000000-0005-0000-0000-000047A20000}"/>
    <cellStyle name="Normal 2 7 2 2" xfId="31116" xr:uid="{00000000-0005-0000-0000-000048A20000}"/>
    <cellStyle name="Normal 2 7 2 3" xfId="55428" xr:uid="{00000000-0005-0000-0000-000049A20000}"/>
    <cellStyle name="Normal 2 7 3" xfId="30583" xr:uid="{00000000-0005-0000-0000-00004AA20000}"/>
    <cellStyle name="Normal 2 7 4" xfId="55215" xr:uid="{00000000-0005-0000-0000-00004BA20000}"/>
    <cellStyle name="Normal 2 8" xfId="21623" xr:uid="{00000000-0005-0000-0000-00004CA20000}"/>
    <cellStyle name="Normal 2 8 2" xfId="30892" xr:uid="{00000000-0005-0000-0000-00004DA20000}"/>
    <cellStyle name="Normal 2 8 3" xfId="55429" xr:uid="{00000000-0005-0000-0000-00004EA20000}"/>
    <cellStyle name="Normal 2 9" xfId="21624" xr:uid="{00000000-0005-0000-0000-00004FA20000}"/>
    <cellStyle name="Normal 2 9 2" xfId="31117" xr:uid="{00000000-0005-0000-0000-000050A20000}"/>
    <cellStyle name="Normal 2 9 3" xfId="55430" xr:uid="{00000000-0005-0000-0000-000051A20000}"/>
    <cellStyle name="Normal 2_Aportes Voluntarios - Julio 2010" xfId="21625" xr:uid="{00000000-0005-0000-0000-000052A20000}"/>
    <cellStyle name="Normal 20" xfId="21626" xr:uid="{00000000-0005-0000-0000-000053A20000}"/>
    <cellStyle name="Normal 20 2" xfId="21627" xr:uid="{00000000-0005-0000-0000-000054A20000}"/>
    <cellStyle name="Normal 20 2 2" xfId="21628" xr:uid="{00000000-0005-0000-0000-000055A20000}"/>
    <cellStyle name="Normal 20 2 2 2" xfId="30542" xr:uid="{00000000-0005-0000-0000-000056A20000}"/>
    <cellStyle name="Normal 20 2 2 3" xfId="55151" xr:uid="{00000000-0005-0000-0000-000057A20000}"/>
    <cellStyle name="Normal 20 2 3" xfId="21629" xr:uid="{00000000-0005-0000-0000-000058A20000}"/>
    <cellStyle name="Normal 20 2 3 2" xfId="30710" xr:uid="{00000000-0005-0000-0000-000059A20000}"/>
    <cellStyle name="Normal 20 2 3 2 2" xfId="55814" xr:uid="{00000000-0005-0000-0000-00005AA20000}"/>
    <cellStyle name="Normal 20 2 3 3" xfId="53605" xr:uid="{00000000-0005-0000-0000-00005BA20000}"/>
    <cellStyle name="Normal 20 2 4" xfId="28935" xr:uid="{00000000-0005-0000-0000-00005CA20000}"/>
    <cellStyle name="Normal 20 2 5" xfId="53227" xr:uid="{00000000-0005-0000-0000-00005DA20000}"/>
    <cellStyle name="Normal 20 3" xfId="21630" xr:uid="{00000000-0005-0000-0000-00005EA20000}"/>
    <cellStyle name="Normal 20 3 2" xfId="30485" xr:uid="{00000000-0005-0000-0000-00005FA20000}"/>
    <cellStyle name="Normal 20 3 3" xfId="55130" xr:uid="{00000000-0005-0000-0000-000060A20000}"/>
    <cellStyle name="Normal 20 4" xfId="21631" xr:uid="{00000000-0005-0000-0000-000061A20000}"/>
    <cellStyle name="Normal 20 4 2" xfId="21632" xr:uid="{00000000-0005-0000-0000-000062A20000}"/>
    <cellStyle name="Normal 20 4 2 2" xfId="30847" xr:uid="{00000000-0005-0000-0000-000063A20000}"/>
    <cellStyle name="Normal 20 4 2 3" xfId="57433" xr:uid="{00000000-0005-0000-0000-000064A20000}"/>
    <cellStyle name="Normal 20 4 3" xfId="30648" xr:uid="{00000000-0005-0000-0000-000065A20000}"/>
    <cellStyle name="Normal 20 4 4" xfId="55316" xr:uid="{00000000-0005-0000-0000-000066A20000}"/>
    <cellStyle name="Normal 20 5" xfId="21633" xr:uid="{00000000-0005-0000-0000-000067A20000}"/>
    <cellStyle name="Normal 20 5 2" xfId="21634" xr:uid="{00000000-0005-0000-0000-000068A20000}"/>
    <cellStyle name="Normal 20 5 2 2" xfId="30848" xr:uid="{00000000-0005-0000-0000-000069A20000}"/>
    <cellStyle name="Normal 20 5 2 3" xfId="57451" xr:uid="{00000000-0005-0000-0000-00006AA20000}"/>
    <cellStyle name="Normal 20 5 3" xfId="30666" xr:uid="{00000000-0005-0000-0000-00006BA20000}"/>
    <cellStyle name="Normal 20 5 4" xfId="55334" xr:uid="{00000000-0005-0000-0000-00006CA20000}"/>
    <cellStyle name="Normal 20 6" xfId="21635" xr:uid="{00000000-0005-0000-0000-00006DA20000}"/>
    <cellStyle name="Normal 20 6 2" xfId="28934" xr:uid="{00000000-0005-0000-0000-00006EA20000}"/>
    <cellStyle name="Normal 20 6 2 2" xfId="55813" xr:uid="{00000000-0005-0000-0000-00006FA20000}"/>
    <cellStyle name="Normal 20 6 3" xfId="53604" xr:uid="{00000000-0005-0000-0000-000070A20000}"/>
    <cellStyle name="Normal 20 7" xfId="28600" xr:uid="{00000000-0005-0000-0000-000071A20000}"/>
    <cellStyle name="Normal 20 8" xfId="53180" xr:uid="{00000000-0005-0000-0000-000072A20000}"/>
    <cellStyle name="Normal 200" xfId="21636" xr:uid="{00000000-0005-0000-0000-000073A20000}"/>
    <cellStyle name="Normal 200 2" xfId="21637" xr:uid="{00000000-0005-0000-0000-000074A20000}"/>
    <cellStyle name="Normal 200 2 2" xfId="28937" xr:uid="{00000000-0005-0000-0000-000075A20000}"/>
    <cellStyle name="Normal 200 2 2 2" xfId="55816" xr:uid="{00000000-0005-0000-0000-000076A20000}"/>
    <cellStyle name="Normal 200 2 3" xfId="53607" xr:uid="{00000000-0005-0000-0000-000077A20000}"/>
    <cellStyle name="Normal 200 3" xfId="28936" xr:uid="{00000000-0005-0000-0000-000078A20000}"/>
    <cellStyle name="Normal 200 3 2" xfId="55815" xr:uid="{00000000-0005-0000-0000-000079A20000}"/>
    <cellStyle name="Normal 200 4" xfId="53606" xr:uid="{00000000-0005-0000-0000-00007AA20000}"/>
    <cellStyle name="Normal 201" xfId="21638" xr:uid="{00000000-0005-0000-0000-00007BA20000}"/>
    <cellStyle name="Normal 201 2" xfId="21639" xr:uid="{00000000-0005-0000-0000-00007CA20000}"/>
    <cellStyle name="Normal 201 2 2" xfId="28939" xr:uid="{00000000-0005-0000-0000-00007DA20000}"/>
    <cellStyle name="Normal 201 2 2 2" xfId="55818" xr:uid="{00000000-0005-0000-0000-00007EA20000}"/>
    <cellStyle name="Normal 201 2 3" xfId="53609" xr:uid="{00000000-0005-0000-0000-00007FA20000}"/>
    <cellStyle name="Normal 201 3" xfId="28938" xr:uid="{00000000-0005-0000-0000-000080A20000}"/>
    <cellStyle name="Normal 201 3 2" xfId="55817" xr:uid="{00000000-0005-0000-0000-000081A20000}"/>
    <cellStyle name="Normal 201 4" xfId="53608" xr:uid="{00000000-0005-0000-0000-000082A20000}"/>
    <cellStyle name="Normal 202" xfId="21640" xr:uid="{00000000-0005-0000-0000-000083A20000}"/>
    <cellStyle name="Normal 202 2" xfId="21641" xr:uid="{00000000-0005-0000-0000-000084A20000}"/>
    <cellStyle name="Normal 202 2 2" xfId="28941" xr:uid="{00000000-0005-0000-0000-000085A20000}"/>
    <cellStyle name="Normal 202 2 2 2" xfId="55820" xr:uid="{00000000-0005-0000-0000-000086A20000}"/>
    <cellStyle name="Normal 202 2 3" xfId="53611" xr:uid="{00000000-0005-0000-0000-000087A20000}"/>
    <cellStyle name="Normal 202 3" xfId="28940" xr:uid="{00000000-0005-0000-0000-000088A20000}"/>
    <cellStyle name="Normal 202 3 2" xfId="55819" xr:uid="{00000000-0005-0000-0000-000089A20000}"/>
    <cellStyle name="Normal 202 4" xfId="53610" xr:uid="{00000000-0005-0000-0000-00008AA20000}"/>
    <cellStyle name="Normal 203" xfId="21642" xr:uid="{00000000-0005-0000-0000-00008BA20000}"/>
    <cellStyle name="Normal 203 2" xfId="21643" xr:uid="{00000000-0005-0000-0000-00008CA20000}"/>
    <cellStyle name="Normal 203 2 2" xfId="28943" xr:uid="{00000000-0005-0000-0000-00008DA20000}"/>
    <cellStyle name="Normal 203 2 2 2" xfId="55822" xr:uid="{00000000-0005-0000-0000-00008EA20000}"/>
    <cellStyle name="Normal 203 2 3" xfId="53613" xr:uid="{00000000-0005-0000-0000-00008FA20000}"/>
    <cellStyle name="Normal 203 3" xfId="28942" xr:uid="{00000000-0005-0000-0000-000090A20000}"/>
    <cellStyle name="Normal 203 3 2" xfId="55821" xr:uid="{00000000-0005-0000-0000-000091A20000}"/>
    <cellStyle name="Normal 203 4" xfId="53612" xr:uid="{00000000-0005-0000-0000-000092A20000}"/>
    <cellStyle name="Normal 204" xfId="21644" xr:uid="{00000000-0005-0000-0000-000093A20000}"/>
    <cellStyle name="Normal 204 2" xfId="21645" xr:uid="{00000000-0005-0000-0000-000094A20000}"/>
    <cellStyle name="Normal 204 2 2" xfId="28945" xr:uid="{00000000-0005-0000-0000-000095A20000}"/>
    <cellStyle name="Normal 204 2 2 2" xfId="55824" xr:uid="{00000000-0005-0000-0000-000096A20000}"/>
    <cellStyle name="Normal 204 2 3" xfId="53615" xr:uid="{00000000-0005-0000-0000-000097A20000}"/>
    <cellStyle name="Normal 204 3" xfId="28944" xr:uid="{00000000-0005-0000-0000-000098A20000}"/>
    <cellStyle name="Normal 204 3 2" xfId="55823" xr:uid="{00000000-0005-0000-0000-000099A20000}"/>
    <cellStyle name="Normal 204 4" xfId="53614" xr:uid="{00000000-0005-0000-0000-00009AA20000}"/>
    <cellStyle name="Normal 205" xfId="21646" xr:uid="{00000000-0005-0000-0000-00009BA20000}"/>
    <cellStyle name="Normal 205 2" xfId="21647" xr:uid="{00000000-0005-0000-0000-00009CA20000}"/>
    <cellStyle name="Normal 205 2 2" xfId="28947" xr:uid="{00000000-0005-0000-0000-00009DA20000}"/>
    <cellStyle name="Normal 205 2 2 2" xfId="55826" xr:uid="{00000000-0005-0000-0000-00009EA20000}"/>
    <cellStyle name="Normal 205 2 3" xfId="53617" xr:uid="{00000000-0005-0000-0000-00009FA20000}"/>
    <cellStyle name="Normal 205 3" xfId="28946" xr:uid="{00000000-0005-0000-0000-0000A0A20000}"/>
    <cellStyle name="Normal 205 3 2" xfId="55825" xr:uid="{00000000-0005-0000-0000-0000A1A20000}"/>
    <cellStyle name="Normal 205 4" xfId="53616" xr:uid="{00000000-0005-0000-0000-0000A2A20000}"/>
    <cellStyle name="Normal 206" xfId="21648" xr:uid="{00000000-0005-0000-0000-0000A3A20000}"/>
    <cellStyle name="Normal 206 2" xfId="21649" xr:uid="{00000000-0005-0000-0000-0000A4A20000}"/>
    <cellStyle name="Normal 206 2 2" xfId="28949" xr:uid="{00000000-0005-0000-0000-0000A5A20000}"/>
    <cellStyle name="Normal 206 2 2 2" xfId="55828" xr:uid="{00000000-0005-0000-0000-0000A6A20000}"/>
    <cellStyle name="Normal 206 2 3" xfId="53619" xr:uid="{00000000-0005-0000-0000-0000A7A20000}"/>
    <cellStyle name="Normal 206 3" xfId="28948" xr:uid="{00000000-0005-0000-0000-0000A8A20000}"/>
    <cellStyle name="Normal 206 3 2" xfId="55827" xr:uid="{00000000-0005-0000-0000-0000A9A20000}"/>
    <cellStyle name="Normal 206 4" xfId="53618" xr:uid="{00000000-0005-0000-0000-0000AAA20000}"/>
    <cellStyle name="Normal 207" xfId="21650" xr:uid="{00000000-0005-0000-0000-0000ABA20000}"/>
    <cellStyle name="Normal 207 2" xfId="21651" xr:uid="{00000000-0005-0000-0000-0000ACA20000}"/>
    <cellStyle name="Normal 207 2 2" xfId="28951" xr:uid="{00000000-0005-0000-0000-0000ADA20000}"/>
    <cellStyle name="Normal 207 2 2 2" xfId="55830" xr:uid="{00000000-0005-0000-0000-0000AEA20000}"/>
    <cellStyle name="Normal 207 2 3" xfId="53621" xr:uid="{00000000-0005-0000-0000-0000AFA20000}"/>
    <cellStyle name="Normal 207 3" xfId="28950" xr:uid="{00000000-0005-0000-0000-0000B0A20000}"/>
    <cellStyle name="Normal 207 3 2" xfId="55829" xr:uid="{00000000-0005-0000-0000-0000B1A20000}"/>
    <cellStyle name="Normal 207 4" xfId="53620" xr:uid="{00000000-0005-0000-0000-0000B2A20000}"/>
    <cellStyle name="Normal 208" xfId="21652" xr:uid="{00000000-0005-0000-0000-0000B3A20000}"/>
    <cellStyle name="Normal 208 2" xfId="21653" xr:uid="{00000000-0005-0000-0000-0000B4A20000}"/>
    <cellStyle name="Normal 208 2 2" xfId="28953" xr:uid="{00000000-0005-0000-0000-0000B5A20000}"/>
    <cellStyle name="Normal 208 2 2 2" xfId="55832" xr:uid="{00000000-0005-0000-0000-0000B6A20000}"/>
    <cellStyle name="Normal 208 2 3" xfId="53623" xr:uid="{00000000-0005-0000-0000-0000B7A20000}"/>
    <cellStyle name="Normal 208 3" xfId="28952" xr:uid="{00000000-0005-0000-0000-0000B8A20000}"/>
    <cellStyle name="Normal 208 3 2" xfId="55831" xr:uid="{00000000-0005-0000-0000-0000B9A20000}"/>
    <cellStyle name="Normal 208 4" xfId="53622" xr:uid="{00000000-0005-0000-0000-0000BAA20000}"/>
    <cellStyle name="Normal 209" xfId="21654" xr:uid="{00000000-0005-0000-0000-0000BBA20000}"/>
    <cellStyle name="Normal 209 2" xfId="21655" xr:uid="{00000000-0005-0000-0000-0000BCA20000}"/>
    <cellStyle name="Normal 209 2 2" xfId="28955" xr:uid="{00000000-0005-0000-0000-0000BDA20000}"/>
    <cellStyle name="Normal 209 2 2 2" xfId="55834" xr:uid="{00000000-0005-0000-0000-0000BEA20000}"/>
    <cellStyle name="Normal 209 2 3" xfId="53625" xr:uid="{00000000-0005-0000-0000-0000BFA20000}"/>
    <cellStyle name="Normal 209 3" xfId="28954" xr:uid="{00000000-0005-0000-0000-0000C0A20000}"/>
    <cellStyle name="Normal 209 3 2" xfId="55833" xr:uid="{00000000-0005-0000-0000-0000C1A20000}"/>
    <cellStyle name="Normal 209 4" xfId="53624" xr:uid="{00000000-0005-0000-0000-0000C2A20000}"/>
    <cellStyle name="Normal 21" xfId="21656" xr:uid="{00000000-0005-0000-0000-0000C3A20000}"/>
    <cellStyle name="Normal 21 2" xfId="21657" xr:uid="{00000000-0005-0000-0000-0000C4A20000}"/>
    <cellStyle name="Normal 21 2 2" xfId="21658" xr:uid="{00000000-0005-0000-0000-0000C5A20000}"/>
    <cellStyle name="Normal 21 2 2 2" xfId="30543" xr:uid="{00000000-0005-0000-0000-0000C6A20000}"/>
    <cellStyle name="Normal 21 2 2 3" xfId="55152" xr:uid="{00000000-0005-0000-0000-0000C7A20000}"/>
    <cellStyle name="Normal 21 2 3" xfId="21659" xr:uid="{00000000-0005-0000-0000-0000C8A20000}"/>
    <cellStyle name="Normal 21 2 3 2" xfId="30711" xr:uid="{00000000-0005-0000-0000-0000C9A20000}"/>
    <cellStyle name="Normal 21 2 3 2 2" xfId="55836" xr:uid="{00000000-0005-0000-0000-0000CAA20000}"/>
    <cellStyle name="Normal 21 2 3 3" xfId="53627" xr:uid="{00000000-0005-0000-0000-0000CBA20000}"/>
    <cellStyle name="Normal 21 2 4" xfId="28957" xr:uid="{00000000-0005-0000-0000-0000CCA20000}"/>
    <cellStyle name="Normal 21 2 5" xfId="53228" xr:uid="{00000000-0005-0000-0000-0000CDA20000}"/>
    <cellStyle name="Normal 21 3" xfId="21660" xr:uid="{00000000-0005-0000-0000-0000CEA20000}"/>
    <cellStyle name="Normal 21 3 2" xfId="30486" xr:uid="{00000000-0005-0000-0000-0000CFA20000}"/>
    <cellStyle name="Normal 21 3 3" xfId="55131" xr:uid="{00000000-0005-0000-0000-0000D0A20000}"/>
    <cellStyle name="Normal 21 4" xfId="21661" xr:uid="{00000000-0005-0000-0000-0000D1A20000}"/>
    <cellStyle name="Normal 21 4 2" xfId="21662" xr:uid="{00000000-0005-0000-0000-0000D2A20000}"/>
    <cellStyle name="Normal 21 4 2 2" xfId="30849" xr:uid="{00000000-0005-0000-0000-0000D3A20000}"/>
    <cellStyle name="Normal 21 4 2 3" xfId="57434" xr:uid="{00000000-0005-0000-0000-0000D4A20000}"/>
    <cellStyle name="Normal 21 4 3" xfId="30649" xr:uid="{00000000-0005-0000-0000-0000D5A20000}"/>
    <cellStyle name="Normal 21 4 4" xfId="55317" xr:uid="{00000000-0005-0000-0000-0000D6A20000}"/>
    <cellStyle name="Normal 21 5" xfId="21663" xr:uid="{00000000-0005-0000-0000-0000D7A20000}"/>
    <cellStyle name="Normal 21 5 2" xfId="21664" xr:uid="{00000000-0005-0000-0000-0000D8A20000}"/>
    <cellStyle name="Normal 21 5 2 2" xfId="30850" xr:uid="{00000000-0005-0000-0000-0000D9A20000}"/>
    <cellStyle name="Normal 21 5 2 3" xfId="57452" xr:uid="{00000000-0005-0000-0000-0000DAA20000}"/>
    <cellStyle name="Normal 21 5 3" xfId="30667" xr:uid="{00000000-0005-0000-0000-0000DBA20000}"/>
    <cellStyle name="Normal 21 5 4" xfId="55335" xr:uid="{00000000-0005-0000-0000-0000DCA20000}"/>
    <cellStyle name="Normal 21 6" xfId="21665" xr:uid="{00000000-0005-0000-0000-0000DDA20000}"/>
    <cellStyle name="Normal 21 6 2" xfId="28956" xr:uid="{00000000-0005-0000-0000-0000DEA20000}"/>
    <cellStyle name="Normal 21 6 2 2" xfId="55835" xr:uid="{00000000-0005-0000-0000-0000DFA20000}"/>
    <cellStyle name="Normal 21 6 3" xfId="53626" xr:uid="{00000000-0005-0000-0000-0000E0A20000}"/>
    <cellStyle name="Normal 21 7" xfId="28601" xr:uid="{00000000-0005-0000-0000-0000E1A20000}"/>
    <cellStyle name="Normal 21 8" xfId="53181" xr:uid="{00000000-0005-0000-0000-0000E2A20000}"/>
    <cellStyle name="Normal 210" xfId="21666" xr:uid="{00000000-0005-0000-0000-0000E3A20000}"/>
    <cellStyle name="Normal 210 2" xfId="21667" xr:uid="{00000000-0005-0000-0000-0000E4A20000}"/>
    <cellStyle name="Normal 210 2 2" xfId="28959" xr:uid="{00000000-0005-0000-0000-0000E5A20000}"/>
    <cellStyle name="Normal 210 2 2 2" xfId="55838" xr:uid="{00000000-0005-0000-0000-0000E6A20000}"/>
    <cellStyle name="Normal 210 2 3" xfId="53629" xr:uid="{00000000-0005-0000-0000-0000E7A20000}"/>
    <cellStyle name="Normal 210 3" xfId="28958" xr:uid="{00000000-0005-0000-0000-0000E8A20000}"/>
    <cellStyle name="Normal 210 3 2" xfId="55837" xr:uid="{00000000-0005-0000-0000-0000E9A20000}"/>
    <cellStyle name="Normal 210 4" xfId="53628" xr:uid="{00000000-0005-0000-0000-0000EAA20000}"/>
    <cellStyle name="Normal 211" xfId="21668" xr:uid="{00000000-0005-0000-0000-0000EBA20000}"/>
    <cellStyle name="Normal 211 2" xfId="21669" xr:uid="{00000000-0005-0000-0000-0000ECA20000}"/>
    <cellStyle name="Normal 211 2 2" xfId="28961" xr:uid="{00000000-0005-0000-0000-0000EDA20000}"/>
    <cellStyle name="Normal 211 2 2 2" xfId="55840" xr:uid="{00000000-0005-0000-0000-0000EEA20000}"/>
    <cellStyle name="Normal 211 2 3" xfId="53631" xr:uid="{00000000-0005-0000-0000-0000EFA20000}"/>
    <cellStyle name="Normal 211 3" xfId="28960" xr:uid="{00000000-0005-0000-0000-0000F0A20000}"/>
    <cellStyle name="Normal 211 3 2" xfId="55839" xr:uid="{00000000-0005-0000-0000-0000F1A20000}"/>
    <cellStyle name="Normal 211 4" xfId="53630" xr:uid="{00000000-0005-0000-0000-0000F2A20000}"/>
    <cellStyle name="Normal 212" xfId="21670" xr:uid="{00000000-0005-0000-0000-0000F3A20000}"/>
    <cellStyle name="Normal 212 2" xfId="21671" xr:uid="{00000000-0005-0000-0000-0000F4A20000}"/>
    <cellStyle name="Normal 212 2 2" xfId="28963" xr:uid="{00000000-0005-0000-0000-0000F5A20000}"/>
    <cellStyle name="Normal 212 2 2 2" xfId="55842" xr:uid="{00000000-0005-0000-0000-0000F6A20000}"/>
    <cellStyle name="Normal 212 2 3" xfId="53633" xr:uid="{00000000-0005-0000-0000-0000F7A20000}"/>
    <cellStyle name="Normal 212 3" xfId="28962" xr:uid="{00000000-0005-0000-0000-0000F8A20000}"/>
    <cellStyle name="Normal 212 3 2" xfId="55841" xr:uid="{00000000-0005-0000-0000-0000F9A20000}"/>
    <cellStyle name="Normal 212 4" xfId="53632" xr:uid="{00000000-0005-0000-0000-0000FAA20000}"/>
    <cellStyle name="Normal 213" xfId="21672" xr:uid="{00000000-0005-0000-0000-0000FBA20000}"/>
    <cellStyle name="Normal 213 2" xfId="21673" xr:uid="{00000000-0005-0000-0000-0000FCA20000}"/>
    <cellStyle name="Normal 213 2 2" xfId="28965" xr:uid="{00000000-0005-0000-0000-0000FDA20000}"/>
    <cellStyle name="Normal 213 2 2 2" xfId="55844" xr:uid="{00000000-0005-0000-0000-0000FEA20000}"/>
    <cellStyle name="Normal 213 2 3" xfId="53635" xr:uid="{00000000-0005-0000-0000-0000FFA20000}"/>
    <cellStyle name="Normal 213 3" xfId="28964" xr:uid="{00000000-0005-0000-0000-000000A30000}"/>
    <cellStyle name="Normal 213 3 2" xfId="55843" xr:uid="{00000000-0005-0000-0000-000001A30000}"/>
    <cellStyle name="Normal 213 4" xfId="53634" xr:uid="{00000000-0005-0000-0000-000002A30000}"/>
    <cellStyle name="Normal 214" xfId="21674" xr:uid="{00000000-0005-0000-0000-000003A30000}"/>
    <cellStyle name="Normal 214 2" xfId="21675" xr:uid="{00000000-0005-0000-0000-000004A30000}"/>
    <cellStyle name="Normal 214 2 2" xfId="28967" xr:uid="{00000000-0005-0000-0000-000005A30000}"/>
    <cellStyle name="Normal 214 2 2 2" xfId="55846" xr:uid="{00000000-0005-0000-0000-000006A30000}"/>
    <cellStyle name="Normal 214 2 3" xfId="53637" xr:uid="{00000000-0005-0000-0000-000007A30000}"/>
    <cellStyle name="Normal 214 3" xfId="28966" xr:uid="{00000000-0005-0000-0000-000008A30000}"/>
    <cellStyle name="Normal 214 3 2" xfId="55845" xr:uid="{00000000-0005-0000-0000-000009A30000}"/>
    <cellStyle name="Normal 214 4" xfId="53636" xr:uid="{00000000-0005-0000-0000-00000AA30000}"/>
    <cellStyle name="Normal 215" xfId="21676" xr:uid="{00000000-0005-0000-0000-00000BA30000}"/>
    <cellStyle name="Normal 215 2" xfId="21677" xr:uid="{00000000-0005-0000-0000-00000CA30000}"/>
    <cellStyle name="Normal 215 2 2" xfId="28969" xr:uid="{00000000-0005-0000-0000-00000DA30000}"/>
    <cellStyle name="Normal 215 2 2 2" xfId="55848" xr:uid="{00000000-0005-0000-0000-00000EA30000}"/>
    <cellStyle name="Normal 215 2 3" xfId="53639" xr:uid="{00000000-0005-0000-0000-00000FA30000}"/>
    <cellStyle name="Normal 215 3" xfId="28968" xr:uid="{00000000-0005-0000-0000-000010A30000}"/>
    <cellStyle name="Normal 215 3 2" xfId="55847" xr:uid="{00000000-0005-0000-0000-000011A30000}"/>
    <cellStyle name="Normal 215 4" xfId="53638" xr:uid="{00000000-0005-0000-0000-000012A30000}"/>
    <cellStyle name="Normal 216" xfId="21678" xr:uid="{00000000-0005-0000-0000-000013A30000}"/>
    <cellStyle name="Normal 216 2" xfId="21679" xr:uid="{00000000-0005-0000-0000-000014A30000}"/>
    <cellStyle name="Normal 216 2 2" xfId="28971" xr:uid="{00000000-0005-0000-0000-000015A30000}"/>
    <cellStyle name="Normal 216 2 2 2" xfId="55850" xr:uid="{00000000-0005-0000-0000-000016A30000}"/>
    <cellStyle name="Normal 216 2 3" xfId="53641" xr:uid="{00000000-0005-0000-0000-000017A30000}"/>
    <cellStyle name="Normal 216 3" xfId="28970" xr:uid="{00000000-0005-0000-0000-000018A30000}"/>
    <cellStyle name="Normal 216 3 2" xfId="55849" xr:uid="{00000000-0005-0000-0000-000019A30000}"/>
    <cellStyle name="Normal 216 4" xfId="53640" xr:uid="{00000000-0005-0000-0000-00001AA30000}"/>
    <cellStyle name="Normal 217" xfId="21680" xr:uid="{00000000-0005-0000-0000-00001BA30000}"/>
    <cellStyle name="Normal 217 2" xfId="21681" xr:uid="{00000000-0005-0000-0000-00001CA30000}"/>
    <cellStyle name="Normal 217 2 2" xfId="28973" xr:uid="{00000000-0005-0000-0000-00001DA30000}"/>
    <cellStyle name="Normal 217 2 2 2" xfId="55852" xr:uid="{00000000-0005-0000-0000-00001EA30000}"/>
    <cellStyle name="Normal 217 2 3" xfId="53643" xr:uid="{00000000-0005-0000-0000-00001FA30000}"/>
    <cellStyle name="Normal 217 3" xfId="28972" xr:uid="{00000000-0005-0000-0000-000020A30000}"/>
    <cellStyle name="Normal 217 3 2" xfId="55851" xr:uid="{00000000-0005-0000-0000-000021A30000}"/>
    <cellStyle name="Normal 217 4" xfId="53642" xr:uid="{00000000-0005-0000-0000-000022A30000}"/>
    <cellStyle name="Normal 218" xfId="21682" xr:uid="{00000000-0005-0000-0000-000023A30000}"/>
    <cellStyle name="Normal 218 2" xfId="21683" xr:uid="{00000000-0005-0000-0000-000024A30000}"/>
    <cellStyle name="Normal 218 2 2" xfId="28975" xr:uid="{00000000-0005-0000-0000-000025A30000}"/>
    <cellStyle name="Normal 218 2 2 2" xfId="55854" xr:uid="{00000000-0005-0000-0000-000026A30000}"/>
    <cellStyle name="Normal 218 2 3" xfId="53645" xr:uid="{00000000-0005-0000-0000-000027A30000}"/>
    <cellStyle name="Normal 218 3" xfId="28974" xr:uid="{00000000-0005-0000-0000-000028A30000}"/>
    <cellStyle name="Normal 218 3 2" xfId="55853" xr:uid="{00000000-0005-0000-0000-000029A30000}"/>
    <cellStyle name="Normal 218 4" xfId="53644" xr:uid="{00000000-0005-0000-0000-00002AA30000}"/>
    <cellStyle name="Normal 219" xfId="21684" xr:uid="{00000000-0005-0000-0000-00002BA30000}"/>
    <cellStyle name="Normal 219 2" xfId="21685" xr:uid="{00000000-0005-0000-0000-00002CA30000}"/>
    <cellStyle name="Normal 219 2 2" xfId="28977" xr:uid="{00000000-0005-0000-0000-00002DA30000}"/>
    <cellStyle name="Normal 219 2 2 2" xfId="55856" xr:uid="{00000000-0005-0000-0000-00002EA30000}"/>
    <cellStyle name="Normal 219 2 3" xfId="53647" xr:uid="{00000000-0005-0000-0000-00002FA30000}"/>
    <cellStyle name="Normal 219 3" xfId="28976" xr:uid="{00000000-0005-0000-0000-000030A30000}"/>
    <cellStyle name="Normal 219 3 2" xfId="55855" xr:uid="{00000000-0005-0000-0000-000031A30000}"/>
    <cellStyle name="Normal 219 4" xfId="53646" xr:uid="{00000000-0005-0000-0000-000032A30000}"/>
    <cellStyle name="Normal 22" xfId="21686" xr:uid="{00000000-0005-0000-0000-000033A30000}"/>
    <cellStyle name="Normal 22 2" xfId="21687" xr:uid="{00000000-0005-0000-0000-000034A30000}"/>
    <cellStyle name="Normal 22 2 2" xfId="21688" xr:uid="{00000000-0005-0000-0000-000035A30000}"/>
    <cellStyle name="Normal 22 2 2 2" xfId="30544" xr:uid="{00000000-0005-0000-0000-000036A30000}"/>
    <cellStyle name="Normal 22 2 2 3" xfId="55153" xr:uid="{00000000-0005-0000-0000-000037A30000}"/>
    <cellStyle name="Normal 22 2 3" xfId="21689" xr:uid="{00000000-0005-0000-0000-000038A30000}"/>
    <cellStyle name="Normal 22 2 3 2" xfId="30712" xr:uid="{00000000-0005-0000-0000-000039A30000}"/>
    <cellStyle name="Normal 22 2 3 2 2" xfId="55858" xr:uid="{00000000-0005-0000-0000-00003AA30000}"/>
    <cellStyle name="Normal 22 2 3 3" xfId="53649" xr:uid="{00000000-0005-0000-0000-00003BA30000}"/>
    <cellStyle name="Normal 22 2 4" xfId="28979" xr:uid="{00000000-0005-0000-0000-00003CA30000}"/>
    <cellStyle name="Normal 22 2 5" xfId="53229" xr:uid="{00000000-0005-0000-0000-00003DA30000}"/>
    <cellStyle name="Normal 22 3" xfId="21690" xr:uid="{00000000-0005-0000-0000-00003EA30000}"/>
    <cellStyle name="Normal 22 3 2" xfId="30487" xr:uid="{00000000-0005-0000-0000-00003FA30000}"/>
    <cellStyle name="Normal 22 3 3" xfId="55132" xr:uid="{00000000-0005-0000-0000-000040A30000}"/>
    <cellStyle name="Normal 22 4" xfId="21691" xr:uid="{00000000-0005-0000-0000-000041A30000}"/>
    <cellStyle name="Normal 22 4 2" xfId="21692" xr:uid="{00000000-0005-0000-0000-000042A30000}"/>
    <cellStyle name="Normal 22 4 2 2" xfId="30851" xr:uid="{00000000-0005-0000-0000-000043A30000}"/>
    <cellStyle name="Normal 22 4 2 3" xfId="57435" xr:uid="{00000000-0005-0000-0000-000044A30000}"/>
    <cellStyle name="Normal 22 4 3" xfId="30650" xr:uid="{00000000-0005-0000-0000-000045A30000}"/>
    <cellStyle name="Normal 22 4 4" xfId="55318" xr:uid="{00000000-0005-0000-0000-000046A30000}"/>
    <cellStyle name="Normal 22 5" xfId="21693" xr:uid="{00000000-0005-0000-0000-000047A30000}"/>
    <cellStyle name="Normal 22 5 2" xfId="21694" xr:uid="{00000000-0005-0000-0000-000048A30000}"/>
    <cellStyle name="Normal 22 5 2 2" xfId="30852" xr:uid="{00000000-0005-0000-0000-000049A30000}"/>
    <cellStyle name="Normal 22 5 2 3" xfId="57453" xr:uid="{00000000-0005-0000-0000-00004AA30000}"/>
    <cellStyle name="Normal 22 5 3" xfId="30668" xr:uid="{00000000-0005-0000-0000-00004BA30000}"/>
    <cellStyle name="Normal 22 5 4" xfId="55336" xr:uid="{00000000-0005-0000-0000-00004CA30000}"/>
    <cellStyle name="Normal 22 6" xfId="21695" xr:uid="{00000000-0005-0000-0000-00004DA30000}"/>
    <cellStyle name="Normal 22 6 2" xfId="28978" xr:uid="{00000000-0005-0000-0000-00004EA30000}"/>
    <cellStyle name="Normal 22 6 2 2" xfId="55857" xr:uid="{00000000-0005-0000-0000-00004FA30000}"/>
    <cellStyle name="Normal 22 6 3" xfId="53648" xr:uid="{00000000-0005-0000-0000-000050A30000}"/>
    <cellStyle name="Normal 22 7" xfId="28602" xr:uid="{00000000-0005-0000-0000-000051A30000}"/>
    <cellStyle name="Normal 22 8" xfId="53182" xr:uid="{00000000-0005-0000-0000-000052A30000}"/>
    <cellStyle name="Normal 220" xfId="21696" xr:uid="{00000000-0005-0000-0000-000053A30000}"/>
    <cellStyle name="Normal 220 2" xfId="21697" xr:uid="{00000000-0005-0000-0000-000054A30000}"/>
    <cellStyle name="Normal 220 2 2" xfId="28981" xr:uid="{00000000-0005-0000-0000-000055A30000}"/>
    <cellStyle name="Normal 220 2 2 2" xfId="55860" xr:uid="{00000000-0005-0000-0000-000056A30000}"/>
    <cellStyle name="Normal 220 2 3" xfId="53651" xr:uid="{00000000-0005-0000-0000-000057A30000}"/>
    <cellStyle name="Normal 220 3" xfId="28980" xr:uid="{00000000-0005-0000-0000-000058A30000}"/>
    <cellStyle name="Normal 220 3 2" xfId="55859" xr:uid="{00000000-0005-0000-0000-000059A30000}"/>
    <cellStyle name="Normal 220 4" xfId="53650" xr:uid="{00000000-0005-0000-0000-00005AA30000}"/>
    <cellStyle name="Normal 221" xfId="21698" xr:uid="{00000000-0005-0000-0000-00005BA30000}"/>
    <cellStyle name="Normal 221 2" xfId="21699" xr:uid="{00000000-0005-0000-0000-00005CA30000}"/>
    <cellStyle name="Normal 221 2 2" xfId="28983" xr:uid="{00000000-0005-0000-0000-00005DA30000}"/>
    <cellStyle name="Normal 221 2 2 2" xfId="55862" xr:uid="{00000000-0005-0000-0000-00005EA30000}"/>
    <cellStyle name="Normal 221 2 3" xfId="53653" xr:uid="{00000000-0005-0000-0000-00005FA30000}"/>
    <cellStyle name="Normal 221 3" xfId="28982" xr:uid="{00000000-0005-0000-0000-000060A30000}"/>
    <cellStyle name="Normal 221 3 2" xfId="55861" xr:uid="{00000000-0005-0000-0000-000061A30000}"/>
    <cellStyle name="Normal 221 4" xfId="53652" xr:uid="{00000000-0005-0000-0000-000062A30000}"/>
    <cellStyle name="Normal 222" xfId="21700" xr:uid="{00000000-0005-0000-0000-000063A30000}"/>
    <cellStyle name="Normal 222 2" xfId="21701" xr:uid="{00000000-0005-0000-0000-000064A30000}"/>
    <cellStyle name="Normal 222 2 2" xfId="28985" xr:uid="{00000000-0005-0000-0000-000065A30000}"/>
    <cellStyle name="Normal 222 2 2 2" xfId="55864" xr:uid="{00000000-0005-0000-0000-000066A30000}"/>
    <cellStyle name="Normal 222 2 3" xfId="53655" xr:uid="{00000000-0005-0000-0000-000067A30000}"/>
    <cellStyle name="Normal 222 3" xfId="28984" xr:uid="{00000000-0005-0000-0000-000068A30000}"/>
    <cellStyle name="Normal 222 3 2" xfId="55863" xr:uid="{00000000-0005-0000-0000-000069A30000}"/>
    <cellStyle name="Normal 222 4" xfId="53654" xr:uid="{00000000-0005-0000-0000-00006AA30000}"/>
    <cellStyle name="Normal 223" xfId="21702" xr:uid="{00000000-0005-0000-0000-00006BA30000}"/>
    <cellStyle name="Normal 223 2" xfId="21703" xr:uid="{00000000-0005-0000-0000-00006CA30000}"/>
    <cellStyle name="Normal 223 2 2" xfId="28987" xr:uid="{00000000-0005-0000-0000-00006DA30000}"/>
    <cellStyle name="Normal 223 2 2 2" xfId="55866" xr:uid="{00000000-0005-0000-0000-00006EA30000}"/>
    <cellStyle name="Normal 223 2 3" xfId="53657" xr:uid="{00000000-0005-0000-0000-00006FA30000}"/>
    <cellStyle name="Normal 223 3" xfId="28986" xr:uid="{00000000-0005-0000-0000-000070A30000}"/>
    <cellStyle name="Normal 223 3 2" xfId="55865" xr:uid="{00000000-0005-0000-0000-000071A30000}"/>
    <cellStyle name="Normal 223 4" xfId="53656" xr:uid="{00000000-0005-0000-0000-000072A30000}"/>
    <cellStyle name="Normal 224" xfId="21704" xr:uid="{00000000-0005-0000-0000-000073A30000}"/>
    <cellStyle name="Normal 224 2" xfId="21705" xr:uid="{00000000-0005-0000-0000-000074A30000}"/>
    <cellStyle name="Normal 224 2 2" xfId="28989" xr:uid="{00000000-0005-0000-0000-000075A30000}"/>
    <cellStyle name="Normal 224 2 2 2" xfId="55868" xr:uid="{00000000-0005-0000-0000-000076A30000}"/>
    <cellStyle name="Normal 224 2 3" xfId="53659" xr:uid="{00000000-0005-0000-0000-000077A30000}"/>
    <cellStyle name="Normal 224 3" xfId="28988" xr:uid="{00000000-0005-0000-0000-000078A30000}"/>
    <cellStyle name="Normal 224 3 2" xfId="55867" xr:uid="{00000000-0005-0000-0000-000079A30000}"/>
    <cellStyle name="Normal 224 4" xfId="53658" xr:uid="{00000000-0005-0000-0000-00007AA30000}"/>
    <cellStyle name="Normal 225" xfId="21706" xr:uid="{00000000-0005-0000-0000-00007BA30000}"/>
    <cellStyle name="Normal 225 2" xfId="21707" xr:uid="{00000000-0005-0000-0000-00007CA30000}"/>
    <cellStyle name="Normal 225 2 2" xfId="28991" xr:uid="{00000000-0005-0000-0000-00007DA30000}"/>
    <cellStyle name="Normal 225 2 2 2" xfId="55870" xr:uid="{00000000-0005-0000-0000-00007EA30000}"/>
    <cellStyle name="Normal 225 2 3" xfId="53661" xr:uid="{00000000-0005-0000-0000-00007FA30000}"/>
    <cellStyle name="Normal 225 3" xfId="28990" xr:uid="{00000000-0005-0000-0000-000080A30000}"/>
    <cellStyle name="Normal 225 3 2" xfId="55869" xr:uid="{00000000-0005-0000-0000-000081A30000}"/>
    <cellStyle name="Normal 225 4" xfId="53660" xr:uid="{00000000-0005-0000-0000-000082A30000}"/>
    <cellStyle name="Normal 226" xfId="21708" xr:uid="{00000000-0005-0000-0000-000083A30000}"/>
    <cellStyle name="Normal 226 2" xfId="21709" xr:uid="{00000000-0005-0000-0000-000084A30000}"/>
    <cellStyle name="Normal 226 2 2" xfId="28993" xr:uid="{00000000-0005-0000-0000-000085A30000}"/>
    <cellStyle name="Normal 226 2 2 2" xfId="55872" xr:uid="{00000000-0005-0000-0000-000086A30000}"/>
    <cellStyle name="Normal 226 2 3" xfId="53663" xr:uid="{00000000-0005-0000-0000-000087A30000}"/>
    <cellStyle name="Normal 226 3" xfId="28992" xr:uid="{00000000-0005-0000-0000-000088A30000}"/>
    <cellStyle name="Normal 226 3 2" xfId="55871" xr:uid="{00000000-0005-0000-0000-000089A30000}"/>
    <cellStyle name="Normal 226 4" xfId="53662" xr:uid="{00000000-0005-0000-0000-00008AA30000}"/>
    <cellStyle name="Normal 227" xfId="21710" xr:uid="{00000000-0005-0000-0000-00008BA30000}"/>
    <cellStyle name="Normal 227 2" xfId="21711" xr:uid="{00000000-0005-0000-0000-00008CA30000}"/>
    <cellStyle name="Normal 227 2 2" xfId="28995" xr:uid="{00000000-0005-0000-0000-00008DA30000}"/>
    <cellStyle name="Normal 227 2 2 2" xfId="55874" xr:uid="{00000000-0005-0000-0000-00008EA30000}"/>
    <cellStyle name="Normal 227 2 3" xfId="53665" xr:uid="{00000000-0005-0000-0000-00008FA30000}"/>
    <cellStyle name="Normal 227 3" xfId="28994" xr:uid="{00000000-0005-0000-0000-000090A30000}"/>
    <cellStyle name="Normal 227 3 2" xfId="55873" xr:uid="{00000000-0005-0000-0000-000091A30000}"/>
    <cellStyle name="Normal 227 4" xfId="53664" xr:uid="{00000000-0005-0000-0000-000092A30000}"/>
    <cellStyle name="Normal 228" xfId="21712" xr:uid="{00000000-0005-0000-0000-000093A30000}"/>
    <cellStyle name="Normal 228 2" xfId="21713" xr:uid="{00000000-0005-0000-0000-000094A30000}"/>
    <cellStyle name="Normal 228 2 2" xfId="28997" xr:uid="{00000000-0005-0000-0000-000095A30000}"/>
    <cellStyle name="Normal 228 2 2 2" xfId="55876" xr:uid="{00000000-0005-0000-0000-000096A30000}"/>
    <cellStyle name="Normal 228 2 3" xfId="53667" xr:uid="{00000000-0005-0000-0000-000097A30000}"/>
    <cellStyle name="Normal 228 3" xfId="28996" xr:uid="{00000000-0005-0000-0000-000098A30000}"/>
    <cellStyle name="Normal 228 3 2" xfId="55875" xr:uid="{00000000-0005-0000-0000-000099A30000}"/>
    <cellStyle name="Normal 228 4" xfId="53666" xr:uid="{00000000-0005-0000-0000-00009AA30000}"/>
    <cellStyle name="Normal 229" xfId="21714" xr:uid="{00000000-0005-0000-0000-00009BA30000}"/>
    <cellStyle name="Normal 229 2" xfId="21715" xr:uid="{00000000-0005-0000-0000-00009CA30000}"/>
    <cellStyle name="Normal 229 2 2" xfId="28999" xr:uid="{00000000-0005-0000-0000-00009DA30000}"/>
    <cellStyle name="Normal 229 2 2 2" xfId="55878" xr:uid="{00000000-0005-0000-0000-00009EA30000}"/>
    <cellStyle name="Normal 229 2 3" xfId="53669" xr:uid="{00000000-0005-0000-0000-00009FA30000}"/>
    <cellStyle name="Normal 229 3" xfId="28998" xr:uid="{00000000-0005-0000-0000-0000A0A30000}"/>
    <cellStyle name="Normal 229 3 2" xfId="55877" xr:uid="{00000000-0005-0000-0000-0000A1A30000}"/>
    <cellStyle name="Normal 229 4" xfId="53668" xr:uid="{00000000-0005-0000-0000-0000A2A30000}"/>
    <cellStyle name="Normal 23" xfId="21716" xr:uid="{00000000-0005-0000-0000-0000A3A30000}"/>
    <cellStyle name="Normal 23 2" xfId="21717" xr:uid="{00000000-0005-0000-0000-0000A4A30000}"/>
    <cellStyle name="Normal 23 2 2" xfId="21718" xr:uid="{00000000-0005-0000-0000-0000A5A30000}"/>
    <cellStyle name="Normal 23 2 2 2" xfId="30545" xr:uid="{00000000-0005-0000-0000-0000A6A30000}"/>
    <cellStyle name="Normal 23 2 2 3" xfId="55154" xr:uid="{00000000-0005-0000-0000-0000A7A30000}"/>
    <cellStyle name="Normal 23 2 3" xfId="21719" xr:uid="{00000000-0005-0000-0000-0000A8A30000}"/>
    <cellStyle name="Normal 23 2 3 2" xfId="30714" xr:uid="{00000000-0005-0000-0000-0000A9A30000}"/>
    <cellStyle name="Normal 23 2 3 2 2" xfId="55880" xr:uid="{00000000-0005-0000-0000-0000AAA30000}"/>
    <cellStyle name="Normal 23 2 3 3" xfId="53671" xr:uid="{00000000-0005-0000-0000-0000ABA30000}"/>
    <cellStyle name="Normal 23 2 4" xfId="29001" xr:uid="{00000000-0005-0000-0000-0000ACA30000}"/>
    <cellStyle name="Normal 23 2 5" xfId="53230" xr:uid="{00000000-0005-0000-0000-0000ADA30000}"/>
    <cellStyle name="Normal 23 3" xfId="21720" xr:uid="{00000000-0005-0000-0000-0000AEA30000}"/>
    <cellStyle name="Normal 23 3 2" xfId="30488" xr:uid="{00000000-0005-0000-0000-0000AFA30000}"/>
    <cellStyle name="Normal 23 3 3" xfId="55133" xr:uid="{00000000-0005-0000-0000-0000B0A30000}"/>
    <cellStyle name="Normal 23 4" xfId="21721" xr:uid="{00000000-0005-0000-0000-0000B1A30000}"/>
    <cellStyle name="Normal 23 4 2" xfId="30713" xr:uid="{00000000-0005-0000-0000-0000B2A30000}"/>
    <cellStyle name="Normal 23 4 2 2" xfId="55879" xr:uid="{00000000-0005-0000-0000-0000B3A30000}"/>
    <cellStyle name="Normal 23 4 3" xfId="53670" xr:uid="{00000000-0005-0000-0000-0000B4A30000}"/>
    <cellStyle name="Normal 23 5" xfId="29000" xr:uid="{00000000-0005-0000-0000-0000B5A30000}"/>
    <cellStyle name="Normal 23 6" xfId="53183" xr:uid="{00000000-0005-0000-0000-0000B6A30000}"/>
    <cellStyle name="Normal 230" xfId="21722" xr:uid="{00000000-0005-0000-0000-0000B7A30000}"/>
    <cellStyle name="Normal 230 2" xfId="21723" xr:uid="{00000000-0005-0000-0000-0000B8A30000}"/>
    <cellStyle name="Normal 230 2 2" xfId="29003" xr:uid="{00000000-0005-0000-0000-0000B9A30000}"/>
    <cellStyle name="Normal 230 2 2 2" xfId="55882" xr:uid="{00000000-0005-0000-0000-0000BAA30000}"/>
    <cellStyle name="Normal 230 2 3" xfId="53673" xr:uid="{00000000-0005-0000-0000-0000BBA30000}"/>
    <cellStyle name="Normal 230 3" xfId="29002" xr:uid="{00000000-0005-0000-0000-0000BCA30000}"/>
    <cellStyle name="Normal 230 3 2" xfId="55881" xr:uid="{00000000-0005-0000-0000-0000BDA30000}"/>
    <cellStyle name="Normal 230 4" xfId="53672" xr:uid="{00000000-0005-0000-0000-0000BEA30000}"/>
    <cellStyle name="Normal 231" xfId="21724" xr:uid="{00000000-0005-0000-0000-0000BFA30000}"/>
    <cellStyle name="Normal 231 2" xfId="21725" xr:uid="{00000000-0005-0000-0000-0000C0A30000}"/>
    <cellStyle name="Normal 231 2 2" xfId="29005" xr:uid="{00000000-0005-0000-0000-0000C1A30000}"/>
    <cellStyle name="Normal 231 2 2 2" xfId="55884" xr:uid="{00000000-0005-0000-0000-0000C2A30000}"/>
    <cellStyle name="Normal 231 2 3" xfId="53675" xr:uid="{00000000-0005-0000-0000-0000C3A30000}"/>
    <cellStyle name="Normal 231 3" xfId="29004" xr:uid="{00000000-0005-0000-0000-0000C4A30000}"/>
    <cellStyle name="Normal 231 3 2" xfId="55883" xr:uid="{00000000-0005-0000-0000-0000C5A30000}"/>
    <cellStyle name="Normal 231 4" xfId="53674" xr:uid="{00000000-0005-0000-0000-0000C6A30000}"/>
    <cellStyle name="Normal 232" xfId="21726" xr:uid="{00000000-0005-0000-0000-0000C7A30000}"/>
    <cellStyle name="Normal 232 2" xfId="21727" xr:uid="{00000000-0005-0000-0000-0000C8A30000}"/>
    <cellStyle name="Normal 232 2 2" xfId="29007" xr:uid="{00000000-0005-0000-0000-0000C9A30000}"/>
    <cellStyle name="Normal 232 2 2 2" xfId="55886" xr:uid="{00000000-0005-0000-0000-0000CAA30000}"/>
    <cellStyle name="Normal 232 2 3" xfId="53677" xr:uid="{00000000-0005-0000-0000-0000CBA30000}"/>
    <cellStyle name="Normal 232 3" xfId="29006" xr:uid="{00000000-0005-0000-0000-0000CCA30000}"/>
    <cellStyle name="Normal 232 3 2" xfId="55885" xr:uid="{00000000-0005-0000-0000-0000CDA30000}"/>
    <cellStyle name="Normal 232 4" xfId="53676" xr:uid="{00000000-0005-0000-0000-0000CEA30000}"/>
    <cellStyle name="Normal 233" xfId="21728" xr:uid="{00000000-0005-0000-0000-0000CFA30000}"/>
    <cellStyle name="Normal 233 2" xfId="21729" xr:uid="{00000000-0005-0000-0000-0000D0A30000}"/>
    <cellStyle name="Normal 233 2 2" xfId="29009" xr:uid="{00000000-0005-0000-0000-0000D1A30000}"/>
    <cellStyle name="Normal 233 2 2 2" xfId="55888" xr:uid="{00000000-0005-0000-0000-0000D2A30000}"/>
    <cellStyle name="Normal 233 2 3" xfId="53679" xr:uid="{00000000-0005-0000-0000-0000D3A30000}"/>
    <cellStyle name="Normal 233 3" xfId="29008" xr:uid="{00000000-0005-0000-0000-0000D4A30000}"/>
    <cellStyle name="Normal 233 3 2" xfId="55887" xr:uid="{00000000-0005-0000-0000-0000D5A30000}"/>
    <cellStyle name="Normal 233 4" xfId="53678" xr:uid="{00000000-0005-0000-0000-0000D6A30000}"/>
    <cellStyle name="Normal 234" xfId="21730" xr:uid="{00000000-0005-0000-0000-0000D7A30000}"/>
    <cellStyle name="Normal 234 2" xfId="21731" xr:uid="{00000000-0005-0000-0000-0000D8A30000}"/>
    <cellStyle name="Normal 234 2 2" xfId="29011" xr:uid="{00000000-0005-0000-0000-0000D9A30000}"/>
    <cellStyle name="Normal 234 2 2 2" xfId="55890" xr:uid="{00000000-0005-0000-0000-0000DAA30000}"/>
    <cellStyle name="Normal 234 2 3" xfId="53681" xr:uid="{00000000-0005-0000-0000-0000DBA30000}"/>
    <cellStyle name="Normal 234 3" xfId="29010" xr:uid="{00000000-0005-0000-0000-0000DCA30000}"/>
    <cellStyle name="Normal 234 3 2" xfId="55889" xr:uid="{00000000-0005-0000-0000-0000DDA30000}"/>
    <cellStyle name="Normal 234 4" xfId="53680" xr:uid="{00000000-0005-0000-0000-0000DEA30000}"/>
    <cellStyle name="Normal 235" xfId="21732" xr:uid="{00000000-0005-0000-0000-0000DFA30000}"/>
    <cellStyle name="Normal 235 2" xfId="21733" xr:uid="{00000000-0005-0000-0000-0000E0A30000}"/>
    <cellStyle name="Normal 235 2 2" xfId="29013" xr:uid="{00000000-0005-0000-0000-0000E1A30000}"/>
    <cellStyle name="Normal 235 2 2 2" xfId="55892" xr:uid="{00000000-0005-0000-0000-0000E2A30000}"/>
    <cellStyle name="Normal 235 2 3" xfId="53683" xr:uid="{00000000-0005-0000-0000-0000E3A30000}"/>
    <cellStyle name="Normal 235 3" xfId="29012" xr:uid="{00000000-0005-0000-0000-0000E4A30000}"/>
    <cellStyle name="Normal 235 3 2" xfId="55891" xr:uid="{00000000-0005-0000-0000-0000E5A30000}"/>
    <cellStyle name="Normal 235 4" xfId="53682" xr:uid="{00000000-0005-0000-0000-0000E6A30000}"/>
    <cellStyle name="Normal 236" xfId="21734" xr:uid="{00000000-0005-0000-0000-0000E7A30000}"/>
    <cellStyle name="Normal 236 2" xfId="21735" xr:uid="{00000000-0005-0000-0000-0000E8A30000}"/>
    <cellStyle name="Normal 236 2 2" xfId="29015" xr:uid="{00000000-0005-0000-0000-0000E9A30000}"/>
    <cellStyle name="Normal 236 2 2 2" xfId="55894" xr:uid="{00000000-0005-0000-0000-0000EAA30000}"/>
    <cellStyle name="Normal 236 2 3" xfId="53685" xr:uid="{00000000-0005-0000-0000-0000EBA30000}"/>
    <cellStyle name="Normal 236 3" xfId="29014" xr:uid="{00000000-0005-0000-0000-0000ECA30000}"/>
    <cellStyle name="Normal 236 3 2" xfId="55893" xr:uid="{00000000-0005-0000-0000-0000EDA30000}"/>
    <cellStyle name="Normal 236 4" xfId="53684" xr:uid="{00000000-0005-0000-0000-0000EEA30000}"/>
    <cellStyle name="Normal 237" xfId="21736" xr:uid="{00000000-0005-0000-0000-0000EFA30000}"/>
    <cellStyle name="Normal 237 2" xfId="21737" xr:uid="{00000000-0005-0000-0000-0000F0A30000}"/>
    <cellStyle name="Normal 237 2 2" xfId="29017" xr:uid="{00000000-0005-0000-0000-0000F1A30000}"/>
    <cellStyle name="Normal 237 2 2 2" xfId="55896" xr:uid="{00000000-0005-0000-0000-0000F2A30000}"/>
    <cellStyle name="Normal 237 2 3" xfId="53687" xr:uid="{00000000-0005-0000-0000-0000F3A30000}"/>
    <cellStyle name="Normal 237 3" xfId="29016" xr:uid="{00000000-0005-0000-0000-0000F4A30000}"/>
    <cellStyle name="Normal 237 3 2" xfId="55895" xr:uid="{00000000-0005-0000-0000-0000F5A30000}"/>
    <cellStyle name="Normal 237 4" xfId="53686" xr:uid="{00000000-0005-0000-0000-0000F6A30000}"/>
    <cellStyle name="Normal 238" xfId="21738" xr:uid="{00000000-0005-0000-0000-0000F7A30000}"/>
    <cellStyle name="Normal 238 2" xfId="21739" xr:uid="{00000000-0005-0000-0000-0000F8A30000}"/>
    <cellStyle name="Normal 238 2 2" xfId="29019" xr:uid="{00000000-0005-0000-0000-0000F9A30000}"/>
    <cellStyle name="Normal 238 2 2 2" xfId="55898" xr:uid="{00000000-0005-0000-0000-0000FAA30000}"/>
    <cellStyle name="Normal 238 2 3" xfId="53689" xr:uid="{00000000-0005-0000-0000-0000FBA30000}"/>
    <cellStyle name="Normal 238 3" xfId="29018" xr:uid="{00000000-0005-0000-0000-0000FCA30000}"/>
    <cellStyle name="Normal 238 3 2" xfId="55897" xr:uid="{00000000-0005-0000-0000-0000FDA30000}"/>
    <cellStyle name="Normal 238 4" xfId="53688" xr:uid="{00000000-0005-0000-0000-0000FEA30000}"/>
    <cellStyle name="Normal 239" xfId="21740" xr:uid="{00000000-0005-0000-0000-0000FFA30000}"/>
    <cellStyle name="Normal 239 2" xfId="21741" xr:uid="{00000000-0005-0000-0000-000000A40000}"/>
    <cellStyle name="Normal 239 2 2" xfId="29021" xr:uid="{00000000-0005-0000-0000-000001A40000}"/>
    <cellStyle name="Normal 239 2 2 2" xfId="55900" xr:uid="{00000000-0005-0000-0000-000002A40000}"/>
    <cellStyle name="Normal 239 2 3" xfId="53691" xr:uid="{00000000-0005-0000-0000-000003A40000}"/>
    <cellStyle name="Normal 239 3" xfId="29020" xr:uid="{00000000-0005-0000-0000-000004A40000}"/>
    <cellStyle name="Normal 239 3 2" xfId="55899" xr:uid="{00000000-0005-0000-0000-000005A40000}"/>
    <cellStyle name="Normal 239 4" xfId="53690" xr:uid="{00000000-0005-0000-0000-000006A40000}"/>
    <cellStyle name="Normal 24" xfId="21742" xr:uid="{00000000-0005-0000-0000-000007A40000}"/>
    <cellStyle name="Normal 24 2" xfId="21743" xr:uid="{00000000-0005-0000-0000-000008A40000}"/>
    <cellStyle name="Normal 24 2 2" xfId="21744" xr:uid="{00000000-0005-0000-0000-000009A40000}"/>
    <cellStyle name="Normal 24 2 2 2" xfId="30546" xr:uid="{00000000-0005-0000-0000-00000AA40000}"/>
    <cellStyle name="Normal 24 2 2 3" xfId="55155" xr:uid="{00000000-0005-0000-0000-00000BA40000}"/>
    <cellStyle name="Normal 24 2 3" xfId="21745" xr:uid="{00000000-0005-0000-0000-00000CA40000}"/>
    <cellStyle name="Normal 24 2 3 2" xfId="30716" xr:uid="{00000000-0005-0000-0000-00000DA40000}"/>
    <cellStyle name="Normal 24 2 3 2 2" xfId="55902" xr:uid="{00000000-0005-0000-0000-00000EA40000}"/>
    <cellStyle name="Normal 24 2 3 3" xfId="53693" xr:uid="{00000000-0005-0000-0000-00000FA40000}"/>
    <cellStyle name="Normal 24 2 4" xfId="29023" xr:uid="{00000000-0005-0000-0000-000010A40000}"/>
    <cellStyle name="Normal 24 2 5" xfId="53231" xr:uid="{00000000-0005-0000-0000-000011A40000}"/>
    <cellStyle name="Normal 24 3" xfId="21746" xr:uid="{00000000-0005-0000-0000-000012A40000}"/>
    <cellStyle name="Normal 24 3 2" xfId="30489" xr:uid="{00000000-0005-0000-0000-000013A40000}"/>
    <cellStyle name="Normal 24 3 3" xfId="55134" xr:uid="{00000000-0005-0000-0000-000014A40000}"/>
    <cellStyle name="Normal 24 4" xfId="21747" xr:uid="{00000000-0005-0000-0000-000015A40000}"/>
    <cellStyle name="Normal 24 4 2" xfId="30715" xr:uid="{00000000-0005-0000-0000-000016A40000}"/>
    <cellStyle name="Normal 24 4 2 2" xfId="55901" xr:uid="{00000000-0005-0000-0000-000017A40000}"/>
    <cellStyle name="Normal 24 4 3" xfId="53692" xr:uid="{00000000-0005-0000-0000-000018A40000}"/>
    <cellStyle name="Normal 24 5" xfId="29022" xr:uid="{00000000-0005-0000-0000-000019A40000}"/>
    <cellStyle name="Normal 24 6" xfId="53184" xr:uid="{00000000-0005-0000-0000-00001AA40000}"/>
    <cellStyle name="Normal 240" xfId="21748" xr:uid="{00000000-0005-0000-0000-00001BA40000}"/>
    <cellStyle name="Normal 240 2" xfId="21749" xr:uid="{00000000-0005-0000-0000-00001CA40000}"/>
    <cellStyle name="Normal 240 2 2" xfId="29025" xr:uid="{00000000-0005-0000-0000-00001DA40000}"/>
    <cellStyle name="Normal 240 2 2 2" xfId="55904" xr:uid="{00000000-0005-0000-0000-00001EA40000}"/>
    <cellStyle name="Normal 240 2 3" xfId="53695" xr:uid="{00000000-0005-0000-0000-00001FA40000}"/>
    <cellStyle name="Normal 240 3" xfId="29024" xr:uid="{00000000-0005-0000-0000-000020A40000}"/>
    <cellStyle name="Normal 240 3 2" xfId="55903" xr:uid="{00000000-0005-0000-0000-000021A40000}"/>
    <cellStyle name="Normal 240 4" xfId="53694" xr:uid="{00000000-0005-0000-0000-000022A40000}"/>
    <cellStyle name="Normal 241" xfId="21750" xr:uid="{00000000-0005-0000-0000-000023A40000}"/>
    <cellStyle name="Normal 241 2" xfId="21751" xr:uid="{00000000-0005-0000-0000-000024A40000}"/>
    <cellStyle name="Normal 241 2 2" xfId="29027" xr:uid="{00000000-0005-0000-0000-000025A40000}"/>
    <cellStyle name="Normal 241 2 2 2" xfId="55906" xr:uid="{00000000-0005-0000-0000-000026A40000}"/>
    <cellStyle name="Normal 241 2 3" xfId="53697" xr:uid="{00000000-0005-0000-0000-000027A40000}"/>
    <cellStyle name="Normal 241 3" xfId="29026" xr:uid="{00000000-0005-0000-0000-000028A40000}"/>
    <cellStyle name="Normal 241 3 2" xfId="55905" xr:uid="{00000000-0005-0000-0000-000029A40000}"/>
    <cellStyle name="Normal 241 4" xfId="53696" xr:uid="{00000000-0005-0000-0000-00002AA40000}"/>
    <cellStyle name="Normal 242" xfId="21752" xr:uid="{00000000-0005-0000-0000-00002BA40000}"/>
    <cellStyle name="Normal 242 2" xfId="21753" xr:uid="{00000000-0005-0000-0000-00002CA40000}"/>
    <cellStyle name="Normal 242 2 2" xfId="29029" xr:uid="{00000000-0005-0000-0000-00002DA40000}"/>
    <cellStyle name="Normal 242 2 2 2" xfId="55908" xr:uid="{00000000-0005-0000-0000-00002EA40000}"/>
    <cellStyle name="Normal 242 2 3" xfId="53699" xr:uid="{00000000-0005-0000-0000-00002FA40000}"/>
    <cellStyle name="Normal 242 3" xfId="29028" xr:uid="{00000000-0005-0000-0000-000030A40000}"/>
    <cellStyle name="Normal 242 3 2" xfId="55907" xr:uid="{00000000-0005-0000-0000-000031A40000}"/>
    <cellStyle name="Normal 242 4" xfId="53698" xr:uid="{00000000-0005-0000-0000-000032A40000}"/>
    <cellStyle name="Normal 243" xfId="21754" xr:uid="{00000000-0005-0000-0000-000033A40000}"/>
    <cellStyle name="Normal 243 2" xfId="21755" xr:uid="{00000000-0005-0000-0000-000034A40000}"/>
    <cellStyle name="Normal 243 2 2" xfId="29031" xr:uid="{00000000-0005-0000-0000-000035A40000}"/>
    <cellStyle name="Normal 243 2 2 2" xfId="55910" xr:uid="{00000000-0005-0000-0000-000036A40000}"/>
    <cellStyle name="Normal 243 2 3" xfId="53701" xr:uid="{00000000-0005-0000-0000-000037A40000}"/>
    <cellStyle name="Normal 243 3" xfId="29030" xr:uid="{00000000-0005-0000-0000-000038A40000}"/>
    <cellStyle name="Normal 243 3 2" xfId="55909" xr:uid="{00000000-0005-0000-0000-000039A40000}"/>
    <cellStyle name="Normal 243 4" xfId="53700" xr:uid="{00000000-0005-0000-0000-00003AA40000}"/>
    <cellStyle name="Normal 244" xfId="21756" xr:uid="{00000000-0005-0000-0000-00003BA40000}"/>
    <cellStyle name="Normal 244 2" xfId="21757" xr:uid="{00000000-0005-0000-0000-00003CA40000}"/>
    <cellStyle name="Normal 244 2 2" xfId="29033" xr:uid="{00000000-0005-0000-0000-00003DA40000}"/>
    <cellStyle name="Normal 244 2 2 2" xfId="55912" xr:uid="{00000000-0005-0000-0000-00003EA40000}"/>
    <cellStyle name="Normal 244 2 3" xfId="53703" xr:uid="{00000000-0005-0000-0000-00003FA40000}"/>
    <cellStyle name="Normal 244 3" xfId="29032" xr:uid="{00000000-0005-0000-0000-000040A40000}"/>
    <cellStyle name="Normal 244 3 2" xfId="55911" xr:uid="{00000000-0005-0000-0000-000041A40000}"/>
    <cellStyle name="Normal 244 4" xfId="53702" xr:uid="{00000000-0005-0000-0000-000042A40000}"/>
    <cellStyle name="Normal 245" xfId="21758" xr:uid="{00000000-0005-0000-0000-000043A40000}"/>
    <cellStyle name="Normal 245 2" xfId="21759" xr:uid="{00000000-0005-0000-0000-000044A40000}"/>
    <cellStyle name="Normal 245 2 2" xfId="29035" xr:uid="{00000000-0005-0000-0000-000045A40000}"/>
    <cellStyle name="Normal 245 2 2 2" xfId="55914" xr:uid="{00000000-0005-0000-0000-000046A40000}"/>
    <cellStyle name="Normal 245 2 3" xfId="53705" xr:uid="{00000000-0005-0000-0000-000047A40000}"/>
    <cellStyle name="Normal 245 3" xfId="29034" xr:uid="{00000000-0005-0000-0000-000048A40000}"/>
    <cellStyle name="Normal 245 3 2" xfId="55913" xr:uid="{00000000-0005-0000-0000-000049A40000}"/>
    <cellStyle name="Normal 245 4" xfId="53704" xr:uid="{00000000-0005-0000-0000-00004AA40000}"/>
    <cellStyle name="Normal 246" xfId="21760" xr:uid="{00000000-0005-0000-0000-00004BA40000}"/>
    <cellStyle name="Normal 246 2" xfId="21761" xr:uid="{00000000-0005-0000-0000-00004CA40000}"/>
    <cellStyle name="Normal 246 2 2" xfId="29037" xr:uid="{00000000-0005-0000-0000-00004DA40000}"/>
    <cellStyle name="Normal 246 2 2 2" xfId="55916" xr:uid="{00000000-0005-0000-0000-00004EA40000}"/>
    <cellStyle name="Normal 246 2 3" xfId="53707" xr:uid="{00000000-0005-0000-0000-00004FA40000}"/>
    <cellStyle name="Normal 246 3" xfId="29036" xr:uid="{00000000-0005-0000-0000-000050A40000}"/>
    <cellStyle name="Normal 246 3 2" xfId="55915" xr:uid="{00000000-0005-0000-0000-000051A40000}"/>
    <cellStyle name="Normal 246 4" xfId="53706" xr:uid="{00000000-0005-0000-0000-000052A40000}"/>
    <cellStyle name="Normal 247" xfId="21762" xr:uid="{00000000-0005-0000-0000-000053A40000}"/>
    <cellStyle name="Normal 247 2" xfId="21763" xr:uid="{00000000-0005-0000-0000-000054A40000}"/>
    <cellStyle name="Normal 247 2 2" xfId="29039" xr:uid="{00000000-0005-0000-0000-000055A40000}"/>
    <cellStyle name="Normal 247 2 2 2" xfId="55918" xr:uid="{00000000-0005-0000-0000-000056A40000}"/>
    <cellStyle name="Normal 247 2 3" xfId="53709" xr:uid="{00000000-0005-0000-0000-000057A40000}"/>
    <cellStyle name="Normal 247 3" xfId="29038" xr:uid="{00000000-0005-0000-0000-000058A40000}"/>
    <cellStyle name="Normal 247 3 2" xfId="55917" xr:uid="{00000000-0005-0000-0000-000059A40000}"/>
    <cellStyle name="Normal 247 4" xfId="53708" xr:uid="{00000000-0005-0000-0000-00005AA40000}"/>
    <cellStyle name="Normal 248" xfId="21764" xr:uid="{00000000-0005-0000-0000-00005BA40000}"/>
    <cellStyle name="Normal 248 2" xfId="21765" xr:uid="{00000000-0005-0000-0000-00005CA40000}"/>
    <cellStyle name="Normal 248 2 2" xfId="29041" xr:uid="{00000000-0005-0000-0000-00005DA40000}"/>
    <cellStyle name="Normal 248 2 2 2" xfId="55920" xr:uid="{00000000-0005-0000-0000-00005EA40000}"/>
    <cellStyle name="Normal 248 2 3" xfId="53711" xr:uid="{00000000-0005-0000-0000-00005FA40000}"/>
    <cellStyle name="Normal 248 3" xfId="29040" xr:uid="{00000000-0005-0000-0000-000060A40000}"/>
    <cellStyle name="Normal 248 3 2" xfId="55919" xr:uid="{00000000-0005-0000-0000-000061A40000}"/>
    <cellStyle name="Normal 248 4" xfId="53710" xr:uid="{00000000-0005-0000-0000-000062A40000}"/>
    <cellStyle name="Normal 249" xfId="21766" xr:uid="{00000000-0005-0000-0000-000063A40000}"/>
    <cellStyle name="Normal 249 2" xfId="21767" xr:uid="{00000000-0005-0000-0000-000064A40000}"/>
    <cellStyle name="Normal 249 2 2" xfId="29043" xr:uid="{00000000-0005-0000-0000-000065A40000}"/>
    <cellStyle name="Normal 249 2 2 2" xfId="55922" xr:uid="{00000000-0005-0000-0000-000066A40000}"/>
    <cellStyle name="Normal 249 2 3" xfId="53713" xr:uid="{00000000-0005-0000-0000-000067A40000}"/>
    <cellStyle name="Normal 249 3" xfId="29042" xr:uid="{00000000-0005-0000-0000-000068A40000}"/>
    <cellStyle name="Normal 249 3 2" xfId="55921" xr:uid="{00000000-0005-0000-0000-000069A40000}"/>
    <cellStyle name="Normal 249 4" xfId="53712" xr:uid="{00000000-0005-0000-0000-00006AA40000}"/>
    <cellStyle name="Normal 25" xfId="21768" xr:uid="{00000000-0005-0000-0000-00006BA40000}"/>
    <cellStyle name="Normal 25 2" xfId="21769" xr:uid="{00000000-0005-0000-0000-00006CA40000}"/>
    <cellStyle name="Normal 25 2 2" xfId="29045" xr:uid="{00000000-0005-0000-0000-00006DA40000}"/>
    <cellStyle name="Normal 25 2 2 2" xfId="55924" xr:uid="{00000000-0005-0000-0000-00006EA40000}"/>
    <cellStyle name="Normal 25 2 3" xfId="53715" xr:uid="{00000000-0005-0000-0000-00006FA40000}"/>
    <cellStyle name="Normal 25 3" xfId="21770" xr:uid="{00000000-0005-0000-0000-000070A40000}"/>
    <cellStyle name="Normal 25 3 2" xfId="30533" xr:uid="{00000000-0005-0000-0000-000071A40000}"/>
    <cellStyle name="Normal 25 3 3" xfId="55142" xr:uid="{00000000-0005-0000-0000-000072A40000}"/>
    <cellStyle name="Normal 25 4" xfId="21771" xr:uid="{00000000-0005-0000-0000-000073A40000}"/>
    <cellStyle name="Normal 25 4 2" xfId="30717" xr:uid="{00000000-0005-0000-0000-000074A40000}"/>
    <cellStyle name="Normal 25 4 2 2" xfId="55923" xr:uid="{00000000-0005-0000-0000-000075A40000}"/>
    <cellStyle name="Normal 25 4 3" xfId="53714" xr:uid="{00000000-0005-0000-0000-000076A40000}"/>
    <cellStyle name="Normal 25 5" xfId="29044" xr:uid="{00000000-0005-0000-0000-000077A40000}"/>
    <cellStyle name="Normal 25 6" xfId="53214" xr:uid="{00000000-0005-0000-0000-000078A40000}"/>
    <cellStyle name="Normal 250" xfId="21772" xr:uid="{00000000-0005-0000-0000-000079A40000}"/>
    <cellStyle name="Normal 250 2" xfId="21773" xr:uid="{00000000-0005-0000-0000-00007AA40000}"/>
    <cellStyle name="Normal 250 2 2" xfId="29047" xr:uid="{00000000-0005-0000-0000-00007BA40000}"/>
    <cellStyle name="Normal 250 2 2 2" xfId="55926" xr:uid="{00000000-0005-0000-0000-00007CA40000}"/>
    <cellStyle name="Normal 250 2 3" xfId="53717" xr:uid="{00000000-0005-0000-0000-00007DA40000}"/>
    <cellStyle name="Normal 250 3" xfId="29046" xr:uid="{00000000-0005-0000-0000-00007EA40000}"/>
    <cellStyle name="Normal 250 3 2" xfId="55925" xr:uid="{00000000-0005-0000-0000-00007FA40000}"/>
    <cellStyle name="Normal 250 4" xfId="53716" xr:uid="{00000000-0005-0000-0000-000080A40000}"/>
    <cellStyle name="Normal 251" xfId="21774" xr:uid="{00000000-0005-0000-0000-000081A40000}"/>
    <cellStyle name="Normal 251 2" xfId="21775" xr:uid="{00000000-0005-0000-0000-000082A40000}"/>
    <cellStyle name="Normal 251 2 2" xfId="29049" xr:uid="{00000000-0005-0000-0000-000083A40000}"/>
    <cellStyle name="Normal 251 2 2 2" xfId="55928" xr:uid="{00000000-0005-0000-0000-000084A40000}"/>
    <cellStyle name="Normal 251 2 3" xfId="53719" xr:uid="{00000000-0005-0000-0000-000085A40000}"/>
    <cellStyle name="Normal 251 3" xfId="29048" xr:uid="{00000000-0005-0000-0000-000086A40000}"/>
    <cellStyle name="Normal 251 3 2" xfId="55927" xr:uid="{00000000-0005-0000-0000-000087A40000}"/>
    <cellStyle name="Normal 251 4" xfId="53718" xr:uid="{00000000-0005-0000-0000-000088A40000}"/>
    <cellStyle name="Normal 252" xfId="21776" xr:uid="{00000000-0005-0000-0000-000089A40000}"/>
    <cellStyle name="Normal 252 2" xfId="21777" xr:uid="{00000000-0005-0000-0000-00008AA40000}"/>
    <cellStyle name="Normal 252 2 2" xfId="29051" xr:uid="{00000000-0005-0000-0000-00008BA40000}"/>
    <cellStyle name="Normal 252 2 2 2" xfId="55930" xr:uid="{00000000-0005-0000-0000-00008CA40000}"/>
    <cellStyle name="Normal 252 2 3" xfId="53721" xr:uid="{00000000-0005-0000-0000-00008DA40000}"/>
    <cellStyle name="Normal 252 3" xfId="29050" xr:uid="{00000000-0005-0000-0000-00008EA40000}"/>
    <cellStyle name="Normal 252 3 2" xfId="55929" xr:uid="{00000000-0005-0000-0000-00008FA40000}"/>
    <cellStyle name="Normal 252 4" xfId="53720" xr:uid="{00000000-0005-0000-0000-000090A40000}"/>
    <cellStyle name="Normal 253" xfId="21778" xr:uid="{00000000-0005-0000-0000-000091A40000}"/>
    <cellStyle name="Normal 253 2" xfId="21779" xr:uid="{00000000-0005-0000-0000-000092A40000}"/>
    <cellStyle name="Normal 253 2 2" xfId="29053" xr:uid="{00000000-0005-0000-0000-000093A40000}"/>
    <cellStyle name="Normal 253 2 2 2" xfId="55932" xr:uid="{00000000-0005-0000-0000-000094A40000}"/>
    <cellStyle name="Normal 253 2 3" xfId="53723" xr:uid="{00000000-0005-0000-0000-000095A40000}"/>
    <cellStyle name="Normal 253 3" xfId="29052" xr:uid="{00000000-0005-0000-0000-000096A40000}"/>
    <cellStyle name="Normal 253 3 2" xfId="55931" xr:uid="{00000000-0005-0000-0000-000097A40000}"/>
    <cellStyle name="Normal 253 4" xfId="53722" xr:uid="{00000000-0005-0000-0000-000098A40000}"/>
    <cellStyle name="Normal 254" xfId="21780" xr:uid="{00000000-0005-0000-0000-000099A40000}"/>
    <cellStyle name="Normal 254 2" xfId="21781" xr:uid="{00000000-0005-0000-0000-00009AA40000}"/>
    <cellStyle name="Normal 254 2 2" xfId="29055" xr:uid="{00000000-0005-0000-0000-00009BA40000}"/>
    <cellStyle name="Normal 254 2 2 2" xfId="55934" xr:uid="{00000000-0005-0000-0000-00009CA40000}"/>
    <cellStyle name="Normal 254 2 3" xfId="53725" xr:uid="{00000000-0005-0000-0000-00009DA40000}"/>
    <cellStyle name="Normal 254 3" xfId="29054" xr:uid="{00000000-0005-0000-0000-00009EA40000}"/>
    <cellStyle name="Normal 254 3 2" xfId="55933" xr:uid="{00000000-0005-0000-0000-00009FA40000}"/>
    <cellStyle name="Normal 254 4" xfId="53724" xr:uid="{00000000-0005-0000-0000-0000A0A40000}"/>
    <cellStyle name="Normal 255" xfId="21782" xr:uid="{00000000-0005-0000-0000-0000A1A40000}"/>
    <cellStyle name="Normal 255 2" xfId="21783" xr:uid="{00000000-0005-0000-0000-0000A2A40000}"/>
    <cellStyle name="Normal 255 2 2" xfId="29057" xr:uid="{00000000-0005-0000-0000-0000A3A40000}"/>
    <cellStyle name="Normal 255 2 2 2" xfId="55936" xr:uid="{00000000-0005-0000-0000-0000A4A40000}"/>
    <cellStyle name="Normal 255 2 3" xfId="53727" xr:uid="{00000000-0005-0000-0000-0000A5A40000}"/>
    <cellStyle name="Normal 255 3" xfId="29056" xr:uid="{00000000-0005-0000-0000-0000A6A40000}"/>
    <cellStyle name="Normal 255 3 2" xfId="55935" xr:uid="{00000000-0005-0000-0000-0000A7A40000}"/>
    <cellStyle name="Normal 255 4" xfId="53726" xr:uid="{00000000-0005-0000-0000-0000A8A40000}"/>
    <cellStyle name="Normal 256" xfId="21784" xr:uid="{00000000-0005-0000-0000-0000A9A40000}"/>
    <cellStyle name="Normal 256 2" xfId="21785" xr:uid="{00000000-0005-0000-0000-0000AAA40000}"/>
    <cellStyle name="Normal 256 2 2" xfId="29059" xr:uid="{00000000-0005-0000-0000-0000ABA40000}"/>
    <cellStyle name="Normal 256 2 2 2" xfId="55938" xr:uid="{00000000-0005-0000-0000-0000ACA40000}"/>
    <cellStyle name="Normal 256 2 3" xfId="53729" xr:uid="{00000000-0005-0000-0000-0000ADA40000}"/>
    <cellStyle name="Normal 256 3" xfId="29058" xr:uid="{00000000-0005-0000-0000-0000AEA40000}"/>
    <cellStyle name="Normal 256 3 2" xfId="55937" xr:uid="{00000000-0005-0000-0000-0000AFA40000}"/>
    <cellStyle name="Normal 256 4" xfId="53728" xr:uid="{00000000-0005-0000-0000-0000B0A40000}"/>
    <cellStyle name="Normal 257" xfId="21786" xr:uid="{00000000-0005-0000-0000-0000B1A40000}"/>
    <cellStyle name="Normal 257 2" xfId="21787" xr:uid="{00000000-0005-0000-0000-0000B2A40000}"/>
    <cellStyle name="Normal 257 2 2" xfId="29061" xr:uid="{00000000-0005-0000-0000-0000B3A40000}"/>
    <cellStyle name="Normal 257 2 2 2" xfId="55940" xr:uid="{00000000-0005-0000-0000-0000B4A40000}"/>
    <cellStyle name="Normal 257 2 3" xfId="53731" xr:uid="{00000000-0005-0000-0000-0000B5A40000}"/>
    <cellStyle name="Normal 257 3" xfId="29060" xr:uid="{00000000-0005-0000-0000-0000B6A40000}"/>
    <cellStyle name="Normal 257 3 2" xfId="55939" xr:uid="{00000000-0005-0000-0000-0000B7A40000}"/>
    <cellStyle name="Normal 257 4" xfId="53730" xr:uid="{00000000-0005-0000-0000-0000B8A40000}"/>
    <cellStyle name="Normal 258" xfId="21788" xr:uid="{00000000-0005-0000-0000-0000B9A40000}"/>
    <cellStyle name="Normal 258 2" xfId="21789" xr:uid="{00000000-0005-0000-0000-0000BAA40000}"/>
    <cellStyle name="Normal 258 2 2" xfId="29063" xr:uid="{00000000-0005-0000-0000-0000BBA40000}"/>
    <cellStyle name="Normal 258 2 2 2" xfId="55942" xr:uid="{00000000-0005-0000-0000-0000BCA40000}"/>
    <cellStyle name="Normal 258 2 3" xfId="53733" xr:uid="{00000000-0005-0000-0000-0000BDA40000}"/>
    <cellStyle name="Normal 258 3" xfId="29062" xr:uid="{00000000-0005-0000-0000-0000BEA40000}"/>
    <cellStyle name="Normal 258 3 2" xfId="55941" xr:uid="{00000000-0005-0000-0000-0000BFA40000}"/>
    <cellStyle name="Normal 258 4" xfId="53732" xr:uid="{00000000-0005-0000-0000-0000C0A40000}"/>
    <cellStyle name="Normal 259" xfId="21790" xr:uid="{00000000-0005-0000-0000-0000C1A40000}"/>
    <cellStyle name="Normal 259 2" xfId="21791" xr:uid="{00000000-0005-0000-0000-0000C2A40000}"/>
    <cellStyle name="Normal 259 2 2" xfId="29065" xr:uid="{00000000-0005-0000-0000-0000C3A40000}"/>
    <cellStyle name="Normal 259 2 2 2" xfId="55944" xr:uid="{00000000-0005-0000-0000-0000C4A40000}"/>
    <cellStyle name="Normal 259 2 3" xfId="53735" xr:uid="{00000000-0005-0000-0000-0000C5A40000}"/>
    <cellStyle name="Normal 259 3" xfId="29064" xr:uid="{00000000-0005-0000-0000-0000C6A40000}"/>
    <cellStyle name="Normal 259 3 2" xfId="55943" xr:uid="{00000000-0005-0000-0000-0000C7A40000}"/>
    <cellStyle name="Normal 259 4" xfId="53734" xr:uid="{00000000-0005-0000-0000-0000C8A40000}"/>
    <cellStyle name="Normal 26" xfId="21792" xr:uid="{00000000-0005-0000-0000-0000C9A40000}"/>
    <cellStyle name="Normal 26 2" xfId="21793" xr:uid="{00000000-0005-0000-0000-0000CAA40000}"/>
    <cellStyle name="Normal 26 2 2" xfId="29067" xr:uid="{00000000-0005-0000-0000-0000CBA40000}"/>
    <cellStyle name="Normal 26 2 2 2" xfId="55946" xr:uid="{00000000-0005-0000-0000-0000CCA40000}"/>
    <cellStyle name="Normal 26 2 3" xfId="53737" xr:uid="{00000000-0005-0000-0000-0000CDA40000}"/>
    <cellStyle name="Normal 26 3" xfId="21794" xr:uid="{00000000-0005-0000-0000-0000CEA40000}"/>
    <cellStyle name="Normal 26 3 2" xfId="30534" xr:uid="{00000000-0005-0000-0000-0000CFA40000}"/>
    <cellStyle name="Normal 26 3 3" xfId="55143" xr:uid="{00000000-0005-0000-0000-0000D0A40000}"/>
    <cellStyle name="Normal 26 4" xfId="21795" xr:uid="{00000000-0005-0000-0000-0000D1A40000}"/>
    <cellStyle name="Normal 26 4 2" xfId="30718" xr:uid="{00000000-0005-0000-0000-0000D2A40000}"/>
    <cellStyle name="Normal 26 4 2 2" xfId="55945" xr:uid="{00000000-0005-0000-0000-0000D3A40000}"/>
    <cellStyle name="Normal 26 4 3" xfId="53736" xr:uid="{00000000-0005-0000-0000-0000D4A40000}"/>
    <cellStyle name="Normal 26 5" xfId="29066" xr:uid="{00000000-0005-0000-0000-0000D5A40000}"/>
    <cellStyle name="Normal 26 6" xfId="53215" xr:uid="{00000000-0005-0000-0000-0000D6A40000}"/>
    <cellStyle name="Normal 260" xfId="21796" xr:uid="{00000000-0005-0000-0000-0000D7A40000}"/>
    <cellStyle name="Normal 260 2" xfId="21797" xr:uid="{00000000-0005-0000-0000-0000D8A40000}"/>
    <cellStyle name="Normal 260 2 2" xfId="29069" xr:uid="{00000000-0005-0000-0000-0000D9A40000}"/>
    <cellStyle name="Normal 260 2 2 2" xfId="55948" xr:uid="{00000000-0005-0000-0000-0000DAA40000}"/>
    <cellStyle name="Normal 260 2 3" xfId="53739" xr:uid="{00000000-0005-0000-0000-0000DBA40000}"/>
    <cellStyle name="Normal 260 3" xfId="29068" xr:uid="{00000000-0005-0000-0000-0000DCA40000}"/>
    <cellStyle name="Normal 260 3 2" xfId="55947" xr:uid="{00000000-0005-0000-0000-0000DDA40000}"/>
    <cellStyle name="Normal 260 4" xfId="53738" xr:uid="{00000000-0005-0000-0000-0000DEA40000}"/>
    <cellStyle name="Normal 261" xfId="21798" xr:uid="{00000000-0005-0000-0000-0000DFA40000}"/>
    <cellStyle name="Normal 261 2" xfId="21799" xr:uid="{00000000-0005-0000-0000-0000E0A40000}"/>
    <cellStyle name="Normal 261 2 2" xfId="29071" xr:uid="{00000000-0005-0000-0000-0000E1A40000}"/>
    <cellStyle name="Normal 261 2 2 2" xfId="55950" xr:uid="{00000000-0005-0000-0000-0000E2A40000}"/>
    <cellStyle name="Normal 261 2 3" xfId="53741" xr:uid="{00000000-0005-0000-0000-0000E3A40000}"/>
    <cellStyle name="Normal 261 3" xfId="29070" xr:uid="{00000000-0005-0000-0000-0000E4A40000}"/>
    <cellStyle name="Normal 261 3 2" xfId="55949" xr:uid="{00000000-0005-0000-0000-0000E5A40000}"/>
    <cellStyle name="Normal 261 4" xfId="53740" xr:uid="{00000000-0005-0000-0000-0000E6A40000}"/>
    <cellStyle name="Normal 262" xfId="21800" xr:uid="{00000000-0005-0000-0000-0000E7A40000}"/>
    <cellStyle name="Normal 262 2" xfId="21801" xr:uid="{00000000-0005-0000-0000-0000E8A40000}"/>
    <cellStyle name="Normal 262 2 2" xfId="29073" xr:uid="{00000000-0005-0000-0000-0000E9A40000}"/>
    <cellStyle name="Normal 262 2 2 2" xfId="55952" xr:uid="{00000000-0005-0000-0000-0000EAA40000}"/>
    <cellStyle name="Normal 262 2 3" xfId="53743" xr:uid="{00000000-0005-0000-0000-0000EBA40000}"/>
    <cellStyle name="Normal 262 3" xfId="29072" xr:uid="{00000000-0005-0000-0000-0000ECA40000}"/>
    <cellStyle name="Normal 262 3 2" xfId="55951" xr:uid="{00000000-0005-0000-0000-0000EDA40000}"/>
    <cellStyle name="Normal 262 4" xfId="53742" xr:uid="{00000000-0005-0000-0000-0000EEA40000}"/>
    <cellStyle name="Normal 263" xfId="21802" xr:uid="{00000000-0005-0000-0000-0000EFA40000}"/>
    <cellStyle name="Normal 263 2" xfId="21803" xr:uid="{00000000-0005-0000-0000-0000F0A40000}"/>
    <cellStyle name="Normal 263 2 2" xfId="29075" xr:uid="{00000000-0005-0000-0000-0000F1A40000}"/>
    <cellStyle name="Normal 263 2 2 2" xfId="55954" xr:uid="{00000000-0005-0000-0000-0000F2A40000}"/>
    <cellStyle name="Normal 263 2 3" xfId="53745" xr:uid="{00000000-0005-0000-0000-0000F3A40000}"/>
    <cellStyle name="Normal 263 3" xfId="29074" xr:uid="{00000000-0005-0000-0000-0000F4A40000}"/>
    <cellStyle name="Normal 263 3 2" xfId="55953" xr:uid="{00000000-0005-0000-0000-0000F5A40000}"/>
    <cellStyle name="Normal 263 4" xfId="53744" xr:uid="{00000000-0005-0000-0000-0000F6A40000}"/>
    <cellStyle name="Normal 264" xfId="21804" xr:uid="{00000000-0005-0000-0000-0000F7A40000}"/>
    <cellStyle name="Normal 264 2" xfId="21805" xr:uid="{00000000-0005-0000-0000-0000F8A40000}"/>
    <cellStyle name="Normal 264 2 2" xfId="29077" xr:uid="{00000000-0005-0000-0000-0000F9A40000}"/>
    <cellStyle name="Normal 264 2 2 2" xfId="55956" xr:uid="{00000000-0005-0000-0000-0000FAA40000}"/>
    <cellStyle name="Normal 264 2 3" xfId="53747" xr:uid="{00000000-0005-0000-0000-0000FBA40000}"/>
    <cellStyle name="Normal 264 3" xfId="29076" xr:uid="{00000000-0005-0000-0000-0000FCA40000}"/>
    <cellStyle name="Normal 264 3 2" xfId="55955" xr:uid="{00000000-0005-0000-0000-0000FDA40000}"/>
    <cellStyle name="Normal 264 4" xfId="53746" xr:uid="{00000000-0005-0000-0000-0000FEA40000}"/>
    <cellStyle name="Normal 265" xfId="21806" xr:uid="{00000000-0005-0000-0000-0000FFA40000}"/>
    <cellStyle name="Normal 265 2" xfId="21807" xr:uid="{00000000-0005-0000-0000-000000A50000}"/>
    <cellStyle name="Normal 265 2 2" xfId="29079" xr:uid="{00000000-0005-0000-0000-000001A50000}"/>
    <cellStyle name="Normal 265 2 2 2" xfId="55958" xr:uid="{00000000-0005-0000-0000-000002A50000}"/>
    <cellStyle name="Normal 265 2 3" xfId="53749" xr:uid="{00000000-0005-0000-0000-000003A50000}"/>
    <cellStyle name="Normal 265 3" xfId="29078" xr:uid="{00000000-0005-0000-0000-000004A50000}"/>
    <cellStyle name="Normal 265 3 2" xfId="55957" xr:uid="{00000000-0005-0000-0000-000005A50000}"/>
    <cellStyle name="Normal 265 4" xfId="53748" xr:uid="{00000000-0005-0000-0000-000006A50000}"/>
    <cellStyle name="Normal 266" xfId="21808" xr:uid="{00000000-0005-0000-0000-000007A50000}"/>
    <cellStyle name="Normal 266 2" xfId="21809" xr:uid="{00000000-0005-0000-0000-000008A50000}"/>
    <cellStyle name="Normal 266 2 2" xfId="29081" xr:uid="{00000000-0005-0000-0000-000009A50000}"/>
    <cellStyle name="Normal 266 2 2 2" xfId="55960" xr:uid="{00000000-0005-0000-0000-00000AA50000}"/>
    <cellStyle name="Normal 266 2 3" xfId="53751" xr:uid="{00000000-0005-0000-0000-00000BA50000}"/>
    <cellStyle name="Normal 266 3" xfId="29080" xr:uid="{00000000-0005-0000-0000-00000CA50000}"/>
    <cellStyle name="Normal 266 3 2" xfId="55959" xr:uid="{00000000-0005-0000-0000-00000DA50000}"/>
    <cellStyle name="Normal 266 4" xfId="53750" xr:uid="{00000000-0005-0000-0000-00000EA50000}"/>
    <cellStyle name="Normal 267" xfId="21810" xr:uid="{00000000-0005-0000-0000-00000FA50000}"/>
    <cellStyle name="Normal 267 2" xfId="21811" xr:uid="{00000000-0005-0000-0000-000010A50000}"/>
    <cellStyle name="Normal 267 2 2" xfId="29083" xr:uid="{00000000-0005-0000-0000-000011A50000}"/>
    <cellStyle name="Normal 267 2 2 2" xfId="55962" xr:uid="{00000000-0005-0000-0000-000012A50000}"/>
    <cellStyle name="Normal 267 2 3" xfId="53753" xr:uid="{00000000-0005-0000-0000-000013A50000}"/>
    <cellStyle name="Normal 267 3" xfId="29082" xr:uid="{00000000-0005-0000-0000-000014A50000}"/>
    <cellStyle name="Normal 267 3 2" xfId="55961" xr:uid="{00000000-0005-0000-0000-000015A50000}"/>
    <cellStyle name="Normal 267 4" xfId="53752" xr:uid="{00000000-0005-0000-0000-000016A50000}"/>
    <cellStyle name="Normal 268" xfId="21812" xr:uid="{00000000-0005-0000-0000-000017A50000}"/>
    <cellStyle name="Normal 268 2" xfId="21813" xr:uid="{00000000-0005-0000-0000-000018A50000}"/>
    <cellStyle name="Normal 268 2 2" xfId="29085" xr:uid="{00000000-0005-0000-0000-000019A50000}"/>
    <cellStyle name="Normal 268 2 2 2" xfId="55964" xr:uid="{00000000-0005-0000-0000-00001AA50000}"/>
    <cellStyle name="Normal 268 2 3" xfId="53755" xr:uid="{00000000-0005-0000-0000-00001BA50000}"/>
    <cellStyle name="Normal 268 3" xfId="29084" xr:uid="{00000000-0005-0000-0000-00001CA50000}"/>
    <cellStyle name="Normal 268 3 2" xfId="55963" xr:uid="{00000000-0005-0000-0000-00001DA50000}"/>
    <cellStyle name="Normal 268 4" xfId="53754" xr:uid="{00000000-0005-0000-0000-00001EA50000}"/>
    <cellStyle name="Normal 269" xfId="21814" xr:uid="{00000000-0005-0000-0000-00001FA50000}"/>
    <cellStyle name="Normal 269 2" xfId="21815" xr:uid="{00000000-0005-0000-0000-000020A50000}"/>
    <cellStyle name="Normal 269 2 2" xfId="29087" xr:uid="{00000000-0005-0000-0000-000021A50000}"/>
    <cellStyle name="Normal 269 2 2 2" xfId="55966" xr:uid="{00000000-0005-0000-0000-000022A50000}"/>
    <cellStyle name="Normal 269 2 3" xfId="53757" xr:uid="{00000000-0005-0000-0000-000023A50000}"/>
    <cellStyle name="Normal 269 3" xfId="29086" xr:uid="{00000000-0005-0000-0000-000024A50000}"/>
    <cellStyle name="Normal 269 3 2" xfId="55965" xr:uid="{00000000-0005-0000-0000-000025A50000}"/>
    <cellStyle name="Normal 269 4" xfId="53756" xr:uid="{00000000-0005-0000-0000-000026A50000}"/>
    <cellStyle name="Normal 27" xfId="21816" xr:uid="{00000000-0005-0000-0000-000027A50000}"/>
    <cellStyle name="Normal 27 2" xfId="21817" xr:uid="{00000000-0005-0000-0000-000028A50000}"/>
    <cellStyle name="Normal 27 2 2" xfId="29089" xr:uid="{00000000-0005-0000-0000-000029A50000}"/>
    <cellStyle name="Normal 27 2 2 2" xfId="55968" xr:uid="{00000000-0005-0000-0000-00002AA50000}"/>
    <cellStyle name="Normal 27 2 3" xfId="53759" xr:uid="{00000000-0005-0000-0000-00002BA50000}"/>
    <cellStyle name="Normal 27 3" xfId="21818" xr:uid="{00000000-0005-0000-0000-00002CA50000}"/>
    <cellStyle name="Normal 27 3 2" xfId="30535" xr:uid="{00000000-0005-0000-0000-00002DA50000}"/>
    <cellStyle name="Normal 27 3 3" xfId="55144" xr:uid="{00000000-0005-0000-0000-00002EA50000}"/>
    <cellStyle name="Normal 27 4" xfId="21819" xr:uid="{00000000-0005-0000-0000-00002FA50000}"/>
    <cellStyle name="Normal 27 4 2" xfId="30719" xr:uid="{00000000-0005-0000-0000-000030A50000}"/>
    <cellStyle name="Normal 27 4 2 2" xfId="55967" xr:uid="{00000000-0005-0000-0000-000031A50000}"/>
    <cellStyle name="Normal 27 4 3" xfId="53758" xr:uid="{00000000-0005-0000-0000-000032A50000}"/>
    <cellStyle name="Normal 27 5" xfId="29088" xr:uid="{00000000-0005-0000-0000-000033A50000}"/>
    <cellStyle name="Normal 27 5 2" xfId="57570" xr:uid="{00000000-0005-0000-0000-000034A50000}"/>
    <cellStyle name="Normal 27 6" xfId="53216" xr:uid="{00000000-0005-0000-0000-000035A50000}"/>
    <cellStyle name="Normal 270" xfId="21820" xr:uid="{00000000-0005-0000-0000-000036A50000}"/>
    <cellStyle name="Normal 270 2" xfId="21821" xr:uid="{00000000-0005-0000-0000-000037A50000}"/>
    <cellStyle name="Normal 270 2 2" xfId="29091" xr:uid="{00000000-0005-0000-0000-000038A50000}"/>
    <cellStyle name="Normal 270 2 2 2" xfId="55970" xr:uid="{00000000-0005-0000-0000-000039A50000}"/>
    <cellStyle name="Normal 270 2 3" xfId="53761" xr:uid="{00000000-0005-0000-0000-00003AA50000}"/>
    <cellStyle name="Normal 270 3" xfId="29090" xr:uid="{00000000-0005-0000-0000-00003BA50000}"/>
    <cellStyle name="Normal 270 3 2" xfId="55969" xr:uid="{00000000-0005-0000-0000-00003CA50000}"/>
    <cellStyle name="Normal 270 4" xfId="53760" xr:uid="{00000000-0005-0000-0000-00003DA50000}"/>
    <cellStyle name="Normal 271" xfId="21822" xr:uid="{00000000-0005-0000-0000-00003EA50000}"/>
    <cellStyle name="Normal 271 2" xfId="21823" xr:uid="{00000000-0005-0000-0000-00003FA50000}"/>
    <cellStyle name="Normal 271 2 2" xfId="29093" xr:uid="{00000000-0005-0000-0000-000040A50000}"/>
    <cellStyle name="Normal 271 2 2 2" xfId="55972" xr:uid="{00000000-0005-0000-0000-000041A50000}"/>
    <cellStyle name="Normal 271 2 3" xfId="53763" xr:uid="{00000000-0005-0000-0000-000042A50000}"/>
    <cellStyle name="Normal 271 3" xfId="29092" xr:uid="{00000000-0005-0000-0000-000043A50000}"/>
    <cellStyle name="Normal 271 3 2" xfId="55971" xr:uid="{00000000-0005-0000-0000-000044A50000}"/>
    <cellStyle name="Normal 271 4" xfId="53762" xr:uid="{00000000-0005-0000-0000-000045A50000}"/>
    <cellStyle name="Normal 272" xfId="21824" xr:uid="{00000000-0005-0000-0000-000046A50000}"/>
    <cellStyle name="Normal 272 2" xfId="21825" xr:uid="{00000000-0005-0000-0000-000047A50000}"/>
    <cellStyle name="Normal 272 2 2" xfId="29095" xr:uid="{00000000-0005-0000-0000-000048A50000}"/>
    <cellStyle name="Normal 272 2 2 2" xfId="55974" xr:uid="{00000000-0005-0000-0000-000049A50000}"/>
    <cellStyle name="Normal 272 2 3" xfId="53765" xr:uid="{00000000-0005-0000-0000-00004AA50000}"/>
    <cellStyle name="Normal 272 3" xfId="29094" xr:uid="{00000000-0005-0000-0000-00004BA50000}"/>
    <cellStyle name="Normal 272 3 2" xfId="55973" xr:uid="{00000000-0005-0000-0000-00004CA50000}"/>
    <cellStyle name="Normal 272 4" xfId="53764" xr:uid="{00000000-0005-0000-0000-00004DA50000}"/>
    <cellStyle name="Normal 273" xfId="21826" xr:uid="{00000000-0005-0000-0000-00004EA50000}"/>
    <cellStyle name="Normal 273 2" xfId="21827" xr:uid="{00000000-0005-0000-0000-00004FA50000}"/>
    <cellStyle name="Normal 273 2 2" xfId="29097" xr:uid="{00000000-0005-0000-0000-000050A50000}"/>
    <cellStyle name="Normal 273 2 2 2" xfId="55976" xr:uid="{00000000-0005-0000-0000-000051A50000}"/>
    <cellStyle name="Normal 273 2 3" xfId="53767" xr:uid="{00000000-0005-0000-0000-000052A50000}"/>
    <cellStyle name="Normal 273 3" xfId="29096" xr:uid="{00000000-0005-0000-0000-000053A50000}"/>
    <cellStyle name="Normal 273 3 2" xfId="55975" xr:uid="{00000000-0005-0000-0000-000054A50000}"/>
    <cellStyle name="Normal 273 4" xfId="53766" xr:uid="{00000000-0005-0000-0000-000055A50000}"/>
    <cellStyle name="Normal 274" xfId="21828" xr:uid="{00000000-0005-0000-0000-000056A50000}"/>
    <cellStyle name="Normal 274 2" xfId="21829" xr:uid="{00000000-0005-0000-0000-000057A50000}"/>
    <cellStyle name="Normal 274 2 2" xfId="29099" xr:uid="{00000000-0005-0000-0000-000058A50000}"/>
    <cellStyle name="Normal 274 2 2 2" xfId="55978" xr:uid="{00000000-0005-0000-0000-000059A50000}"/>
    <cellStyle name="Normal 274 2 3" xfId="53769" xr:uid="{00000000-0005-0000-0000-00005AA50000}"/>
    <cellStyle name="Normal 274 3" xfId="29098" xr:uid="{00000000-0005-0000-0000-00005BA50000}"/>
    <cellStyle name="Normal 274 3 2" xfId="55977" xr:uid="{00000000-0005-0000-0000-00005CA50000}"/>
    <cellStyle name="Normal 274 4" xfId="53768" xr:uid="{00000000-0005-0000-0000-00005DA50000}"/>
    <cellStyle name="Normal 275" xfId="21830" xr:uid="{00000000-0005-0000-0000-00005EA50000}"/>
    <cellStyle name="Normal 275 2" xfId="21831" xr:uid="{00000000-0005-0000-0000-00005FA50000}"/>
    <cellStyle name="Normal 275 2 2" xfId="29101" xr:uid="{00000000-0005-0000-0000-000060A50000}"/>
    <cellStyle name="Normal 275 2 2 2" xfId="55980" xr:uid="{00000000-0005-0000-0000-000061A50000}"/>
    <cellStyle name="Normal 275 2 3" xfId="53771" xr:uid="{00000000-0005-0000-0000-000062A50000}"/>
    <cellStyle name="Normal 275 3" xfId="29100" xr:uid="{00000000-0005-0000-0000-000063A50000}"/>
    <cellStyle name="Normal 275 3 2" xfId="55979" xr:uid="{00000000-0005-0000-0000-000064A50000}"/>
    <cellStyle name="Normal 275 4" xfId="53770" xr:uid="{00000000-0005-0000-0000-000065A50000}"/>
    <cellStyle name="Normal 276" xfId="21832" xr:uid="{00000000-0005-0000-0000-000066A50000}"/>
    <cellStyle name="Normal 276 2" xfId="21833" xr:uid="{00000000-0005-0000-0000-000067A50000}"/>
    <cellStyle name="Normal 276 2 2" xfId="29103" xr:uid="{00000000-0005-0000-0000-000068A50000}"/>
    <cellStyle name="Normal 276 2 2 2" xfId="55982" xr:uid="{00000000-0005-0000-0000-000069A50000}"/>
    <cellStyle name="Normal 276 2 3" xfId="53773" xr:uid="{00000000-0005-0000-0000-00006AA50000}"/>
    <cellStyle name="Normal 276 3" xfId="29102" xr:uid="{00000000-0005-0000-0000-00006BA50000}"/>
    <cellStyle name="Normal 276 3 2" xfId="55981" xr:uid="{00000000-0005-0000-0000-00006CA50000}"/>
    <cellStyle name="Normal 276 4" xfId="53772" xr:uid="{00000000-0005-0000-0000-00006DA50000}"/>
    <cellStyle name="Normal 277" xfId="21834" xr:uid="{00000000-0005-0000-0000-00006EA50000}"/>
    <cellStyle name="Normal 277 2" xfId="21835" xr:uid="{00000000-0005-0000-0000-00006FA50000}"/>
    <cellStyle name="Normal 277 2 2" xfId="29105" xr:uid="{00000000-0005-0000-0000-000070A50000}"/>
    <cellStyle name="Normal 277 2 2 2" xfId="55984" xr:uid="{00000000-0005-0000-0000-000071A50000}"/>
    <cellStyle name="Normal 277 2 3" xfId="53775" xr:uid="{00000000-0005-0000-0000-000072A50000}"/>
    <cellStyle name="Normal 277 3" xfId="29104" xr:uid="{00000000-0005-0000-0000-000073A50000}"/>
    <cellStyle name="Normal 277 3 2" xfId="55983" xr:uid="{00000000-0005-0000-0000-000074A50000}"/>
    <cellStyle name="Normal 277 4" xfId="53774" xr:uid="{00000000-0005-0000-0000-000075A50000}"/>
    <cellStyle name="Normal 278" xfId="21836" xr:uid="{00000000-0005-0000-0000-000076A50000}"/>
    <cellStyle name="Normal 278 2" xfId="21837" xr:uid="{00000000-0005-0000-0000-000077A50000}"/>
    <cellStyle name="Normal 278 2 2" xfId="29107" xr:uid="{00000000-0005-0000-0000-000078A50000}"/>
    <cellStyle name="Normal 278 2 2 2" xfId="55986" xr:uid="{00000000-0005-0000-0000-000079A50000}"/>
    <cellStyle name="Normal 278 2 3" xfId="53777" xr:uid="{00000000-0005-0000-0000-00007AA50000}"/>
    <cellStyle name="Normal 278 3" xfId="29106" xr:uid="{00000000-0005-0000-0000-00007BA50000}"/>
    <cellStyle name="Normal 278 3 2" xfId="55985" xr:uid="{00000000-0005-0000-0000-00007CA50000}"/>
    <cellStyle name="Normal 278 4" xfId="53776" xr:uid="{00000000-0005-0000-0000-00007DA50000}"/>
    <cellStyle name="Normal 279" xfId="21838" xr:uid="{00000000-0005-0000-0000-00007EA50000}"/>
    <cellStyle name="Normal 279 2" xfId="21839" xr:uid="{00000000-0005-0000-0000-00007FA50000}"/>
    <cellStyle name="Normal 279 2 2" xfId="29109" xr:uid="{00000000-0005-0000-0000-000080A50000}"/>
    <cellStyle name="Normal 279 2 2 2" xfId="55988" xr:uid="{00000000-0005-0000-0000-000081A50000}"/>
    <cellStyle name="Normal 279 2 3" xfId="53779" xr:uid="{00000000-0005-0000-0000-000082A50000}"/>
    <cellStyle name="Normal 279 3" xfId="29108" xr:uid="{00000000-0005-0000-0000-000083A50000}"/>
    <cellStyle name="Normal 279 3 2" xfId="55987" xr:uid="{00000000-0005-0000-0000-000084A50000}"/>
    <cellStyle name="Normal 279 4" xfId="53778" xr:uid="{00000000-0005-0000-0000-000085A50000}"/>
    <cellStyle name="Normal 28" xfId="21840" xr:uid="{00000000-0005-0000-0000-000086A50000}"/>
    <cellStyle name="Normal 28 2" xfId="21841" xr:uid="{00000000-0005-0000-0000-000087A50000}"/>
    <cellStyle name="Normal 28 2 2" xfId="29111" xr:uid="{00000000-0005-0000-0000-000088A50000}"/>
    <cellStyle name="Normal 28 2 2 2" xfId="55990" xr:uid="{00000000-0005-0000-0000-000089A50000}"/>
    <cellStyle name="Normal 28 2 3" xfId="53781" xr:uid="{00000000-0005-0000-0000-00008AA50000}"/>
    <cellStyle name="Normal 28 3" xfId="21842" xr:uid="{00000000-0005-0000-0000-00008BA50000}"/>
    <cellStyle name="Normal 28 3 2" xfId="30536" xr:uid="{00000000-0005-0000-0000-00008CA50000}"/>
    <cellStyle name="Normal 28 3 3" xfId="55145" xr:uid="{00000000-0005-0000-0000-00008DA50000}"/>
    <cellStyle name="Normal 28 4" xfId="21843" xr:uid="{00000000-0005-0000-0000-00008EA50000}"/>
    <cellStyle name="Normal 28 4 2" xfId="30720" xr:uid="{00000000-0005-0000-0000-00008FA50000}"/>
    <cellStyle name="Normal 28 4 2 2" xfId="55989" xr:uid="{00000000-0005-0000-0000-000090A50000}"/>
    <cellStyle name="Normal 28 4 3" xfId="53780" xr:uid="{00000000-0005-0000-0000-000091A50000}"/>
    <cellStyle name="Normal 28 5" xfId="29110" xr:uid="{00000000-0005-0000-0000-000092A50000}"/>
    <cellStyle name="Normal 28 5 2" xfId="57571" xr:uid="{00000000-0005-0000-0000-000093A50000}"/>
    <cellStyle name="Normal 28 6" xfId="53217" xr:uid="{00000000-0005-0000-0000-000094A50000}"/>
    <cellStyle name="Normal 280" xfId="21844" xr:uid="{00000000-0005-0000-0000-000095A50000}"/>
    <cellStyle name="Normal 280 2" xfId="21845" xr:uid="{00000000-0005-0000-0000-000096A50000}"/>
    <cellStyle name="Normal 280 2 2" xfId="29113" xr:uid="{00000000-0005-0000-0000-000097A50000}"/>
    <cellStyle name="Normal 280 2 2 2" xfId="55992" xr:uid="{00000000-0005-0000-0000-000098A50000}"/>
    <cellStyle name="Normal 280 2 3" xfId="53783" xr:uid="{00000000-0005-0000-0000-000099A50000}"/>
    <cellStyle name="Normal 280 3" xfId="29112" xr:uid="{00000000-0005-0000-0000-00009AA50000}"/>
    <cellStyle name="Normal 280 3 2" xfId="55991" xr:uid="{00000000-0005-0000-0000-00009BA50000}"/>
    <cellStyle name="Normal 280 4" xfId="53782" xr:uid="{00000000-0005-0000-0000-00009CA50000}"/>
    <cellStyle name="Normal 281" xfId="21846" xr:uid="{00000000-0005-0000-0000-00009DA50000}"/>
    <cellStyle name="Normal 281 2" xfId="21847" xr:uid="{00000000-0005-0000-0000-00009EA50000}"/>
    <cellStyle name="Normal 281 2 2" xfId="29115" xr:uid="{00000000-0005-0000-0000-00009FA50000}"/>
    <cellStyle name="Normal 281 2 2 2" xfId="55994" xr:uid="{00000000-0005-0000-0000-0000A0A50000}"/>
    <cellStyle name="Normal 281 2 3" xfId="53785" xr:uid="{00000000-0005-0000-0000-0000A1A50000}"/>
    <cellStyle name="Normal 281 3" xfId="29114" xr:uid="{00000000-0005-0000-0000-0000A2A50000}"/>
    <cellStyle name="Normal 281 3 2" xfId="55993" xr:uid="{00000000-0005-0000-0000-0000A3A50000}"/>
    <cellStyle name="Normal 281 4" xfId="53784" xr:uid="{00000000-0005-0000-0000-0000A4A50000}"/>
    <cellStyle name="Normal 282" xfId="21848" xr:uid="{00000000-0005-0000-0000-0000A5A50000}"/>
    <cellStyle name="Normal 282 2" xfId="21849" xr:uid="{00000000-0005-0000-0000-0000A6A50000}"/>
    <cellStyle name="Normal 282 2 2" xfId="29117" xr:uid="{00000000-0005-0000-0000-0000A7A50000}"/>
    <cellStyle name="Normal 282 2 2 2" xfId="55996" xr:uid="{00000000-0005-0000-0000-0000A8A50000}"/>
    <cellStyle name="Normal 282 2 3" xfId="53787" xr:uid="{00000000-0005-0000-0000-0000A9A50000}"/>
    <cellStyle name="Normal 282 3" xfId="29116" xr:uid="{00000000-0005-0000-0000-0000AAA50000}"/>
    <cellStyle name="Normal 282 3 2" xfId="55995" xr:uid="{00000000-0005-0000-0000-0000ABA50000}"/>
    <cellStyle name="Normal 282 4" xfId="53786" xr:uid="{00000000-0005-0000-0000-0000ACA50000}"/>
    <cellStyle name="Normal 283" xfId="21850" xr:uid="{00000000-0005-0000-0000-0000ADA50000}"/>
    <cellStyle name="Normal 283 2" xfId="21851" xr:uid="{00000000-0005-0000-0000-0000AEA50000}"/>
    <cellStyle name="Normal 283 2 2" xfId="29119" xr:uid="{00000000-0005-0000-0000-0000AFA50000}"/>
    <cellStyle name="Normal 283 2 2 2" xfId="55998" xr:uid="{00000000-0005-0000-0000-0000B0A50000}"/>
    <cellStyle name="Normal 283 2 3" xfId="53789" xr:uid="{00000000-0005-0000-0000-0000B1A50000}"/>
    <cellStyle name="Normal 283 3" xfId="29118" xr:uid="{00000000-0005-0000-0000-0000B2A50000}"/>
    <cellStyle name="Normal 283 3 2" xfId="55997" xr:uid="{00000000-0005-0000-0000-0000B3A50000}"/>
    <cellStyle name="Normal 283 4" xfId="53788" xr:uid="{00000000-0005-0000-0000-0000B4A50000}"/>
    <cellStyle name="Normal 284" xfId="21852" xr:uid="{00000000-0005-0000-0000-0000B5A50000}"/>
    <cellStyle name="Normal 284 2" xfId="21853" xr:uid="{00000000-0005-0000-0000-0000B6A50000}"/>
    <cellStyle name="Normal 284 2 2" xfId="29121" xr:uid="{00000000-0005-0000-0000-0000B7A50000}"/>
    <cellStyle name="Normal 284 2 2 2" xfId="56000" xr:uid="{00000000-0005-0000-0000-0000B8A50000}"/>
    <cellStyle name="Normal 284 2 3" xfId="53791" xr:uid="{00000000-0005-0000-0000-0000B9A50000}"/>
    <cellStyle name="Normal 284 3" xfId="29120" xr:uid="{00000000-0005-0000-0000-0000BAA50000}"/>
    <cellStyle name="Normal 284 3 2" xfId="55999" xr:uid="{00000000-0005-0000-0000-0000BBA50000}"/>
    <cellStyle name="Normal 284 4" xfId="53790" xr:uid="{00000000-0005-0000-0000-0000BCA50000}"/>
    <cellStyle name="Normal 285" xfId="21854" xr:uid="{00000000-0005-0000-0000-0000BDA50000}"/>
    <cellStyle name="Normal 285 2" xfId="21855" xr:uid="{00000000-0005-0000-0000-0000BEA50000}"/>
    <cellStyle name="Normal 285 2 2" xfId="29123" xr:uid="{00000000-0005-0000-0000-0000BFA50000}"/>
    <cellStyle name="Normal 285 2 2 2" xfId="56002" xr:uid="{00000000-0005-0000-0000-0000C0A50000}"/>
    <cellStyle name="Normal 285 2 3" xfId="53793" xr:uid="{00000000-0005-0000-0000-0000C1A50000}"/>
    <cellStyle name="Normal 285 3" xfId="29122" xr:uid="{00000000-0005-0000-0000-0000C2A50000}"/>
    <cellStyle name="Normal 285 3 2" xfId="56001" xr:uid="{00000000-0005-0000-0000-0000C3A50000}"/>
    <cellStyle name="Normal 285 4" xfId="53792" xr:uid="{00000000-0005-0000-0000-0000C4A50000}"/>
    <cellStyle name="Normal 286" xfId="21856" xr:uid="{00000000-0005-0000-0000-0000C5A50000}"/>
    <cellStyle name="Normal 286 2" xfId="21857" xr:uid="{00000000-0005-0000-0000-0000C6A50000}"/>
    <cellStyle name="Normal 286 2 2" xfId="29125" xr:uid="{00000000-0005-0000-0000-0000C7A50000}"/>
    <cellStyle name="Normal 286 2 2 2" xfId="56004" xr:uid="{00000000-0005-0000-0000-0000C8A50000}"/>
    <cellStyle name="Normal 286 2 3" xfId="53795" xr:uid="{00000000-0005-0000-0000-0000C9A50000}"/>
    <cellStyle name="Normal 286 3" xfId="29124" xr:uid="{00000000-0005-0000-0000-0000CAA50000}"/>
    <cellStyle name="Normal 286 3 2" xfId="56003" xr:uid="{00000000-0005-0000-0000-0000CBA50000}"/>
    <cellStyle name="Normal 286 4" xfId="53794" xr:uid="{00000000-0005-0000-0000-0000CCA50000}"/>
    <cellStyle name="Normal 287" xfId="21858" xr:uid="{00000000-0005-0000-0000-0000CDA50000}"/>
    <cellStyle name="Normal 287 2" xfId="21859" xr:uid="{00000000-0005-0000-0000-0000CEA50000}"/>
    <cellStyle name="Normal 287 2 2" xfId="29127" xr:uid="{00000000-0005-0000-0000-0000CFA50000}"/>
    <cellStyle name="Normal 287 2 2 2" xfId="56006" xr:uid="{00000000-0005-0000-0000-0000D0A50000}"/>
    <cellStyle name="Normal 287 2 3" xfId="53797" xr:uid="{00000000-0005-0000-0000-0000D1A50000}"/>
    <cellStyle name="Normal 287 3" xfId="29126" xr:uid="{00000000-0005-0000-0000-0000D2A50000}"/>
    <cellStyle name="Normal 287 3 2" xfId="56005" xr:uid="{00000000-0005-0000-0000-0000D3A50000}"/>
    <cellStyle name="Normal 287 4" xfId="53796" xr:uid="{00000000-0005-0000-0000-0000D4A50000}"/>
    <cellStyle name="Normal 288" xfId="21860" xr:uid="{00000000-0005-0000-0000-0000D5A50000}"/>
    <cellStyle name="Normal 288 2" xfId="21861" xr:uid="{00000000-0005-0000-0000-0000D6A50000}"/>
    <cellStyle name="Normal 288 2 2" xfId="29129" xr:uid="{00000000-0005-0000-0000-0000D7A50000}"/>
    <cellStyle name="Normal 288 2 2 2" xfId="56008" xr:uid="{00000000-0005-0000-0000-0000D8A50000}"/>
    <cellStyle name="Normal 288 2 3" xfId="53799" xr:uid="{00000000-0005-0000-0000-0000D9A50000}"/>
    <cellStyle name="Normal 288 3" xfId="29128" xr:uid="{00000000-0005-0000-0000-0000DAA50000}"/>
    <cellStyle name="Normal 288 3 2" xfId="56007" xr:uid="{00000000-0005-0000-0000-0000DBA50000}"/>
    <cellStyle name="Normal 288 4" xfId="53798" xr:uid="{00000000-0005-0000-0000-0000DCA50000}"/>
    <cellStyle name="Normal 289" xfId="21862" xr:uid="{00000000-0005-0000-0000-0000DDA50000}"/>
    <cellStyle name="Normal 289 2" xfId="21863" xr:uid="{00000000-0005-0000-0000-0000DEA50000}"/>
    <cellStyle name="Normal 289 2 2" xfId="29131" xr:uid="{00000000-0005-0000-0000-0000DFA50000}"/>
    <cellStyle name="Normal 289 2 2 2" xfId="56010" xr:uid="{00000000-0005-0000-0000-0000E0A50000}"/>
    <cellStyle name="Normal 289 2 3" xfId="53801" xr:uid="{00000000-0005-0000-0000-0000E1A50000}"/>
    <cellStyle name="Normal 289 3" xfId="29130" xr:uid="{00000000-0005-0000-0000-0000E2A50000}"/>
    <cellStyle name="Normal 289 3 2" xfId="56009" xr:uid="{00000000-0005-0000-0000-0000E3A50000}"/>
    <cellStyle name="Normal 289 4" xfId="53800" xr:uid="{00000000-0005-0000-0000-0000E4A50000}"/>
    <cellStyle name="Normal 29" xfId="21864" xr:uid="{00000000-0005-0000-0000-0000E5A50000}"/>
    <cellStyle name="Normal 29 2" xfId="21865" xr:uid="{00000000-0005-0000-0000-0000E6A50000}"/>
    <cellStyle name="Normal 29 2 2" xfId="29133" xr:uid="{00000000-0005-0000-0000-0000E7A50000}"/>
    <cellStyle name="Normal 29 2 2 2" xfId="56012" xr:uid="{00000000-0005-0000-0000-0000E8A50000}"/>
    <cellStyle name="Normal 29 2 3" xfId="53803" xr:uid="{00000000-0005-0000-0000-0000E9A50000}"/>
    <cellStyle name="Normal 29 3" xfId="21866" xr:uid="{00000000-0005-0000-0000-0000EAA50000}"/>
    <cellStyle name="Normal 29 3 2" xfId="30537" xr:uid="{00000000-0005-0000-0000-0000EBA50000}"/>
    <cellStyle name="Normal 29 3 3" xfId="55146" xr:uid="{00000000-0005-0000-0000-0000ECA50000}"/>
    <cellStyle name="Normal 29 4" xfId="21867" xr:uid="{00000000-0005-0000-0000-0000EDA50000}"/>
    <cellStyle name="Normal 29 4 2" xfId="30721" xr:uid="{00000000-0005-0000-0000-0000EEA50000}"/>
    <cellStyle name="Normal 29 4 2 2" xfId="56011" xr:uid="{00000000-0005-0000-0000-0000EFA50000}"/>
    <cellStyle name="Normal 29 4 3" xfId="53802" xr:uid="{00000000-0005-0000-0000-0000F0A50000}"/>
    <cellStyle name="Normal 29 5" xfId="29132" xr:uid="{00000000-0005-0000-0000-0000F1A50000}"/>
    <cellStyle name="Normal 29 5 2" xfId="57572" xr:uid="{00000000-0005-0000-0000-0000F2A50000}"/>
    <cellStyle name="Normal 29 6" xfId="53218" xr:uid="{00000000-0005-0000-0000-0000F3A50000}"/>
    <cellStyle name="Normal 290" xfId="21868" xr:uid="{00000000-0005-0000-0000-0000F4A50000}"/>
    <cellStyle name="Normal 290 2" xfId="21869" xr:uid="{00000000-0005-0000-0000-0000F5A50000}"/>
    <cellStyle name="Normal 290 2 2" xfId="29135" xr:uid="{00000000-0005-0000-0000-0000F6A50000}"/>
    <cellStyle name="Normal 290 2 2 2" xfId="56014" xr:uid="{00000000-0005-0000-0000-0000F7A50000}"/>
    <cellStyle name="Normal 290 2 3" xfId="53805" xr:uid="{00000000-0005-0000-0000-0000F8A50000}"/>
    <cellStyle name="Normal 290 3" xfId="29134" xr:uid="{00000000-0005-0000-0000-0000F9A50000}"/>
    <cellStyle name="Normal 290 3 2" xfId="56013" xr:uid="{00000000-0005-0000-0000-0000FAA50000}"/>
    <cellStyle name="Normal 290 4" xfId="53804" xr:uid="{00000000-0005-0000-0000-0000FBA50000}"/>
    <cellStyle name="Normal 291" xfId="21870" xr:uid="{00000000-0005-0000-0000-0000FCA50000}"/>
    <cellStyle name="Normal 291 2" xfId="21871" xr:uid="{00000000-0005-0000-0000-0000FDA50000}"/>
    <cellStyle name="Normal 291 2 2" xfId="29137" xr:uid="{00000000-0005-0000-0000-0000FEA50000}"/>
    <cellStyle name="Normal 291 2 2 2" xfId="56016" xr:uid="{00000000-0005-0000-0000-0000FFA50000}"/>
    <cellStyle name="Normal 291 2 3" xfId="53807" xr:uid="{00000000-0005-0000-0000-000000A60000}"/>
    <cellStyle name="Normal 291 3" xfId="29136" xr:uid="{00000000-0005-0000-0000-000001A60000}"/>
    <cellStyle name="Normal 291 3 2" xfId="56015" xr:uid="{00000000-0005-0000-0000-000002A60000}"/>
    <cellStyle name="Normal 291 4" xfId="53806" xr:uid="{00000000-0005-0000-0000-000003A60000}"/>
    <cellStyle name="Normal 292" xfId="21872" xr:uid="{00000000-0005-0000-0000-000004A60000}"/>
    <cellStyle name="Normal 292 2" xfId="21873" xr:uid="{00000000-0005-0000-0000-000005A60000}"/>
    <cellStyle name="Normal 292 2 2" xfId="29139" xr:uid="{00000000-0005-0000-0000-000006A60000}"/>
    <cellStyle name="Normal 292 2 2 2" xfId="56018" xr:uid="{00000000-0005-0000-0000-000007A60000}"/>
    <cellStyle name="Normal 292 2 3" xfId="53809" xr:uid="{00000000-0005-0000-0000-000008A60000}"/>
    <cellStyle name="Normal 292 3" xfId="29138" xr:uid="{00000000-0005-0000-0000-000009A60000}"/>
    <cellStyle name="Normal 292 3 2" xfId="56017" xr:uid="{00000000-0005-0000-0000-00000AA60000}"/>
    <cellStyle name="Normal 292 4" xfId="53808" xr:uid="{00000000-0005-0000-0000-00000BA60000}"/>
    <cellStyle name="Normal 293" xfId="21874" xr:uid="{00000000-0005-0000-0000-00000CA60000}"/>
    <cellStyle name="Normal 293 2" xfId="21875" xr:uid="{00000000-0005-0000-0000-00000DA60000}"/>
    <cellStyle name="Normal 293 2 2" xfId="29141" xr:uid="{00000000-0005-0000-0000-00000EA60000}"/>
    <cellStyle name="Normal 293 2 2 2" xfId="56020" xr:uid="{00000000-0005-0000-0000-00000FA60000}"/>
    <cellStyle name="Normal 293 2 3" xfId="53811" xr:uid="{00000000-0005-0000-0000-000010A60000}"/>
    <cellStyle name="Normal 293 3" xfId="29140" xr:uid="{00000000-0005-0000-0000-000011A60000}"/>
    <cellStyle name="Normal 293 3 2" xfId="56019" xr:uid="{00000000-0005-0000-0000-000012A60000}"/>
    <cellStyle name="Normal 293 4" xfId="53810" xr:uid="{00000000-0005-0000-0000-000013A60000}"/>
    <cellStyle name="Normal 294" xfId="21876" xr:uid="{00000000-0005-0000-0000-000014A60000}"/>
    <cellStyle name="Normal 294 2" xfId="21877" xr:uid="{00000000-0005-0000-0000-000015A60000}"/>
    <cellStyle name="Normal 294 2 2" xfId="29143" xr:uid="{00000000-0005-0000-0000-000016A60000}"/>
    <cellStyle name="Normal 294 2 2 2" xfId="56022" xr:uid="{00000000-0005-0000-0000-000017A60000}"/>
    <cellStyle name="Normal 294 2 3" xfId="53813" xr:uid="{00000000-0005-0000-0000-000018A60000}"/>
    <cellStyle name="Normal 294 3" xfId="29142" xr:uid="{00000000-0005-0000-0000-000019A60000}"/>
    <cellStyle name="Normal 294 3 2" xfId="56021" xr:uid="{00000000-0005-0000-0000-00001AA60000}"/>
    <cellStyle name="Normal 294 4" xfId="53812" xr:uid="{00000000-0005-0000-0000-00001BA60000}"/>
    <cellStyle name="Normal 295" xfId="21878" xr:uid="{00000000-0005-0000-0000-00001CA60000}"/>
    <cellStyle name="Normal 295 2" xfId="21879" xr:uid="{00000000-0005-0000-0000-00001DA60000}"/>
    <cellStyle name="Normal 295 2 2" xfId="29145" xr:uid="{00000000-0005-0000-0000-00001EA60000}"/>
    <cellStyle name="Normal 295 2 2 2" xfId="56024" xr:uid="{00000000-0005-0000-0000-00001FA60000}"/>
    <cellStyle name="Normal 295 2 3" xfId="53815" xr:uid="{00000000-0005-0000-0000-000020A60000}"/>
    <cellStyle name="Normal 295 3" xfId="29144" xr:uid="{00000000-0005-0000-0000-000021A60000}"/>
    <cellStyle name="Normal 295 3 2" xfId="56023" xr:uid="{00000000-0005-0000-0000-000022A60000}"/>
    <cellStyle name="Normal 295 4" xfId="53814" xr:uid="{00000000-0005-0000-0000-000023A60000}"/>
    <cellStyle name="Normal 296" xfId="21880" xr:uid="{00000000-0005-0000-0000-000024A60000}"/>
    <cellStyle name="Normal 296 2" xfId="21881" xr:uid="{00000000-0005-0000-0000-000025A60000}"/>
    <cellStyle name="Normal 296 2 2" xfId="29147" xr:uid="{00000000-0005-0000-0000-000026A60000}"/>
    <cellStyle name="Normal 296 2 2 2" xfId="56026" xr:uid="{00000000-0005-0000-0000-000027A60000}"/>
    <cellStyle name="Normal 296 2 3" xfId="53817" xr:uid="{00000000-0005-0000-0000-000028A60000}"/>
    <cellStyle name="Normal 296 3" xfId="29146" xr:uid="{00000000-0005-0000-0000-000029A60000}"/>
    <cellStyle name="Normal 296 3 2" xfId="56025" xr:uid="{00000000-0005-0000-0000-00002AA60000}"/>
    <cellStyle name="Normal 296 4" xfId="53816" xr:uid="{00000000-0005-0000-0000-00002BA60000}"/>
    <cellStyle name="Normal 297" xfId="21882" xr:uid="{00000000-0005-0000-0000-00002CA60000}"/>
    <cellStyle name="Normal 297 2" xfId="21883" xr:uid="{00000000-0005-0000-0000-00002DA60000}"/>
    <cellStyle name="Normal 297 2 2" xfId="29149" xr:uid="{00000000-0005-0000-0000-00002EA60000}"/>
    <cellStyle name="Normal 297 2 2 2" xfId="56028" xr:uid="{00000000-0005-0000-0000-00002FA60000}"/>
    <cellStyle name="Normal 297 2 3" xfId="53819" xr:uid="{00000000-0005-0000-0000-000030A60000}"/>
    <cellStyle name="Normal 297 3" xfId="29148" xr:uid="{00000000-0005-0000-0000-000031A60000}"/>
    <cellStyle name="Normal 297 3 2" xfId="56027" xr:uid="{00000000-0005-0000-0000-000032A60000}"/>
    <cellStyle name="Normal 297 4" xfId="53818" xr:uid="{00000000-0005-0000-0000-000033A60000}"/>
    <cellStyle name="Normal 298" xfId="21884" xr:uid="{00000000-0005-0000-0000-000034A60000}"/>
    <cellStyle name="Normal 298 2" xfId="21885" xr:uid="{00000000-0005-0000-0000-000035A60000}"/>
    <cellStyle name="Normal 298 2 2" xfId="29151" xr:uid="{00000000-0005-0000-0000-000036A60000}"/>
    <cellStyle name="Normal 298 2 2 2" xfId="56030" xr:uid="{00000000-0005-0000-0000-000037A60000}"/>
    <cellStyle name="Normal 298 2 3" xfId="53821" xr:uid="{00000000-0005-0000-0000-000038A60000}"/>
    <cellStyle name="Normal 298 3" xfId="29150" xr:uid="{00000000-0005-0000-0000-000039A60000}"/>
    <cellStyle name="Normal 298 3 2" xfId="56029" xr:uid="{00000000-0005-0000-0000-00003AA60000}"/>
    <cellStyle name="Normal 298 4" xfId="53820" xr:uid="{00000000-0005-0000-0000-00003BA60000}"/>
    <cellStyle name="Normal 299" xfId="21886" xr:uid="{00000000-0005-0000-0000-00003CA60000}"/>
    <cellStyle name="Normal 299 2" xfId="21887" xr:uid="{00000000-0005-0000-0000-00003DA60000}"/>
    <cellStyle name="Normal 299 2 2" xfId="29153" xr:uid="{00000000-0005-0000-0000-00003EA60000}"/>
    <cellStyle name="Normal 299 2 2 2" xfId="56032" xr:uid="{00000000-0005-0000-0000-00003FA60000}"/>
    <cellStyle name="Normal 299 2 3" xfId="53823" xr:uid="{00000000-0005-0000-0000-000040A60000}"/>
    <cellStyle name="Normal 299 3" xfId="29152" xr:uid="{00000000-0005-0000-0000-000041A60000}"/>
    <cellStyle name="Normal 299 3 2" xfId="56031" xr:uid="{00000000-0005-0000-0000-000042A60000}"/>
    <cellStyle name="Normal 299 4" xfId="53822" xr:uid="{00000000-0005-0000-0000-000043A60000}"/>
    <cellStyle name="Normal 3" xfId="21888" xr:uid="{00000000-0005-0000-0000-000044A60000}"/>
    <cellStyle name="Normal 3 10" xfId="21889" xr:uid="{00000000-0005-0000-0000-000045A60000}"/>
    <cellStyle name="Normal 3 10 2" xfId="30531" xr:uid="{00000000-0005-0000-0000-000046A60000}"/>
    <cellStyle name="Normal 3 10 3" xfId="53212" xr:uid="{00000000-0005-0000-0000-000047A60000}"/>
    <cellStyle name="Normal 3 11" xfId="21890" xr:uid="{00000000-0005-0000-0000-000048A60000}"/>
    <cellStyle name="Normal 3 11 2" xfId="30624" xr:uid="{00000000-0005-0000-0000-000049A60000}"/>
    <cellStyle name="Normal 3 11 2 2" xfId="57413" xr:uid="{00000000-0005-0000-0000-00004AA60000}"/>
    <cellStyle name="Normal 3 11 3" xfId="55285" xr:uid="{00000000-0005-0000-0000-00004BA60000}"/>
    <cellStyle name="Normal 3 12" xfId="21891" xr:uid="{00000000-0005-0000-0000-00004CA60000}"/>
    <cellStyle name="Normal 3 12 2" xfId="30630" xr:uid="{00000000-0005-0000-0000-00004DA60000}"/>
    <cellStyle name="Normal 3 12 2 2" xfId="57416" xr:uid="{00000000-0005-0000-0000-00004EA60000}"/>
    <cellStyle name="Normal 3 12 3" xfId="55299" xr:uid="{00000000-0005-0000-0000-00004FA60000}"/>
    <cellStyle name="Normal 3 13" xfId="21892" xr:uid="{00000000-0005-0000-0000-000050A60000}"/>
    <cellStyle name="Normal 3 13 2" xfId="30448" xr:uid="{00000000-0005-0000-0000-000051A60000}"/>
    <cellStyle name="Normal 3 13 3" xfId="53137" xr:uid="{00000000-0005-0000-0000-000052A60000}"/>
    <cellStyle name="Normal 3 14" xfId="28570" xr:uid="{00000000-0005-0000-0000-000053A60000}"/>
    <cellStyle name="Normal 3 15" xfId="53129" xr:uid="{00000000-0005-0000-0000-000054A60000}"/>
    <cellStyle name="Normal 3 2" xfId="21893" xr:uid="{00000000-0005-0000-0000-000055A60000}"/>
    <cellStyle name="Normal 3 2 2" xfId="21894" xr:uid="{00000000-0005-0000-0000-000056A60000}"/>
    <cellStyle name="Normal 3 2 2 2" xfId="21895" xr:uid="{00000000-0005-0000-0000-000057A60000}"/>
    <cellStyle name="Normal 3 2 2 2 2" xfId="36075" xr:uid="{00000000-0005-0000-0000-000058A60000}"/>
    <cellStyle name="Normal 3 2 2 2 3" xfId="57573" xr:uid="{00000000-0005-0000-0000-000059A60000}"/>
    <cellStyle name="Normal 3 2 2 3" xfId="30490" xr:uid="{00000000-0005-0000-0000-00005AA60000}"/>
    <cellStyle name="Normal 3 2 2 4" xfId="55135" xr:uid="{00000000-0005-0000-0000-00005BA60000}"/>
    <cellStyle name="Normal 3 2 3" xfId="21896" xr:uid="{00000000-0005-0000-0000-00005CA60000}"/>
    <cellStyle name="Normal 3 2 3 2" xfId="30722" xr:uid="{00000000-0005-0000-0000-00005DA60000}"/>
    <cellStyle name="Normal 3 2 3 2 2" xfId="56033" xr:uid="{00000000-0005-0000-0000-00005EA60000}"/>
    <cellStyle name="Normal 3 2 3 3" xfId="53824" xr:uid="{00000000-0005-0000-0000-00005FA60000}"/>
    <cellStyle name="Normal 3 2 4" xfId="29154" xr:uid="{00000000-0005-0000-0000-000060A60000}"/>
    <cellStyle name="Normal 3 2 5" xfId="53185" xr:uid="{00000000-0005-0000-0000-000061A60000}"/>
    <cellStyle name="Normal 3 3" xfId="21897" xr:uid="{00000000-0005-0000-0000-000062A60000}"/>
    <cellStyle name="Normal 3 3 2" xfId="30491" xr:uid="{00000000-0005-0000-0000-000063A60000}"/>
    <cellStyle name="Normal 3 3 3" xfId="53186" xr:uid="{00000000-0005-0000-0000-000064A60000}"/>
    <cellStyle name="Normal 3 4" xfId="21898" xr:uid="{00000000-0005-0000-0000-000065A60000}"/>
    <cellStyle name="Normal 3 4 2" xfId="30528" xr:uid="{00000000-0005-0000-0000-000066A60000}"/>
    <cellStyle name="Normal 3 4 2 2" xfId="57574" xr:uid="{00000000-0005-0000-0000-000067A60000}"/>
    <cellStyle name="Normal 3 4 3" xfId="53209" xr:uid="{00000000-0005-0000-0000-000068A60000}"/>
    <cellStyle name="Normal 3 5" xfId="21899" xr:uid="{00000000-0005-0000-0000-000069A60000}"/>
    <cellStyle name="Normal 3 5 2" xfId="30513" xr:uid="{00000000-0005-0000-0000-00006AA60000}"/>
    <cellStyle name="Normal 3 5 3" xfId="53201" xr:uid="{00000000-0005-0000-0000-00006BA60000}"/>
    <cellStyle name="Normal 3 6" xfId="21900" xr:uid="{00000000-0005-0000-0000-00006CA60000}"/>
    <cellStyle name="Normal 3 6 2" xfId="30529" xr:uid="{00000000-0005-0000-0000-00006DA60000}"/>
    <cellStyle name="Normal 3 6 3" xfId="53210" xr:uid="{00000000-0005-0000-0000-00006EA60000}"/>
    <cellStyle name="Normal 3 7" xfId="21901" xr:uid="{00000000-0005-0000-0000-00006FA60000}"/>
    <cellStyle name="Normal 3 7 2" xfId="30512" xr:uid="{00000000-0005-0000-0000-000070A60000}"/>
    <cellStyle name="Normal 3 7 3" xfId="53200" xr:uid="{00000000-0005-0000-0000-000071A60000}"/>
    <cellStyle name="Normal 3 8" xfId="21902" xr:uid="{00000000-0005-0000-0000-000072A60000}"/>
    <cellStyle name="Normal 3 8 2" xfId="30530" xr:uid="{00000000-0005-0000-0000-000073A60000}"/>
    <cellStyle name="Normal 3 8 3" xfId="53211" xr:uid="{00000000-0005-0000-0000-000074A60000}"/>
    <cellStyle name="Normal 3 9" xfId="21903" xr:uid="{00000000-0005-0000-0000-000075A60000}"/>
    <cellStyle name="Normal 3 9 2" xfId="30511" xr:uid="{00000000-0005-0000-0000-000076A60000}"/>
    <cellStyle name="Normal 3 9 3" xfId="53199" xr:uid="{00000000-0005-0000-0000-000077A60000}"/>
    <cellStyle name="Normal 3_Aportes Voluntarios - Julio 2010" xfId="21904" xr:uid="{00000000-0005-0000-0000-000078A60000}"/>
    <cellStyle name="Normal 30" xfId="21905" xr:uid="{00000000-0005-0000-0000-000079A60000}"/>
    <cellStyle name="Normal 30 2" xfId="21906" xr:uid="{00000000-0005-0000-0000-00007AA60000}"/>
    <cellStyle name="Normal 30 2 2" xfId="29156" xr:uid="{00000000-0005-0000-0000-00007BA60000}"/>
    <cellStyle name="Normal 30 2 2 2" xfId="56035" xr:uid="{00000000-0005-0000-0000-00007CA60000}"/>
    <cellStyle name="Normal 30 2 3" xfId="53826" xr:uid="{00000000-0005-0000-0000-00007DA60000}"/>
    <cellStyle name="Normal 30 3" xfId="21907" xr:uid="{00000000-0005-0000-0000-00007EA60000}"/>
    <cellStyle name="Normal 30 3 2" xfId="30538" xr:uid="{00000000-0005-0000-0000-00007FA60000}"/>
    <cellStyle name="Normal 30 3 3" xfId="55147" xr:uid="{00000000-0005-0000-0000-000080A60000}"/>
    <cellStyle name="Normal 30 4" xfId="21908" xr:uid="{00000000-0005-0000-0000-000081A60000}"/>
    <cellStyle name="Normal 30 4 2" xfId="30723" xr:uid="{00000000-0005-0000-0000-000082A60000}"/>
    <cellStyle name="Normal 30 4 2 2" xfId="56034" xr:uid="{00000000-0005-0000-0000-000083A60000}"/>
    <cellStyle name="Normal 30 4 3" xfId="53825" xr:uid="{00000000-0005-0000-0000-000084A60000}"/>
    <cellStyle name="Normal 30 5" xfId="29155" xr:uid="{00000000-0005-0000-0000-000085A60000}"/>
    <cellStyle name="Normal 30 5 2" xfId="57575" xr:uid="{00000000-0005-0000-0000-000086A60000}"/>
    <cellStyle name="Normal 30 6" xfId="53219" xr:uid="{00000000-0005-0000-0000-000087A60000}"/>
    <cellStyle name="Normal 300" xfId="21909" xr:uid="{00000000-0005-0000-0000-000088A60000}"/>
    <cellStyle name="Normal 300 2" xfId="21910" xr:uid="{00000000-0005-0000-0000-000089A60000}"/>
    <cellStyle name="Normal 300 2 2" xfId="29158" xr:uid="{00000000-0005-0000-0000-00008AA60000}"/>
    <cellStyle name="Normal 300 2 2 2" xfId="56037" xr:uid="{00000000-0005-0000-0000-00008BA60000}"/>
    <cellStyle name="Normal 300 2 3" xfId="53828" xr:uid="{00000000-0005-0000-0000-00008CA60000}"/>
    <cellStyle name="Normal 300 3" xfId="29157" xr:uid="{00000000-0005-0000-0000-00008DA60000}"/>
    <cellStyle name="Normal 300 3 2" xfId="56036" xr:uid="{00000000-0005-0000-0000-00008EA60000}"/>
    <cellStyle name="Normal 300 4" xfId="53827" xr:uid="{00000000-0005-0000-0000-00008FA60000}"/>
    <cellStyle name="Normal 301" xfId="21911" xr:uid="{00000000-0005-0000-0000-000090A60000}"/>
    <cellStyle name="Normal 301 2" xfId="21912" xr:uid="{00000000-0005-0000-0000-000091A60000}"/>
    <cellStyle name="Normal 301 2 2" xfId="29160" xr:uid="{00000000-0005-0000-0000-000092A60000}"/>
    <cellStyle name="Normal 301 2 2 2" xfId="56039" xr:uid="{00000000-0005-0000-0000-000093A60000}"/>
    <cellStyle name="Normal 301 2 3" xfId="53830" xr:uid="{00000000-0005-0000-0000-000094A60000}"/>
    <cellStyle name="Normal 301 3" xfId="29159" xr:uid="{00000000-0005-0000-0000-000095A60000}"/>
    <cellStyle name="Normal 301 3 2" xfId="56038" xr:uid="{00000000-0005-0000-0000-000096A60000}"/>
    <cellStyle name="Normal 301 4" xfId="53829" xr:uid="{00000000-0005-0000-0000-000097A60000}"/>
    <cellStyle name="Normal 302" xfId="21913" xr:uid="{00000000-0005-0000-0000-000098A60000}"/>
    <cellStyle name="Normal 302 2" xfId="21914" xr:uid="{00000000-0005-0000-0000-000099A60000}"/>
    <cellStyle name="Normal 302 2 2" xfId="29162" xr:uid="{00000000-0005-0000-0000-00009AA60000}"/>
    <cellStyle name="Normal 302 2 2 2" xfId="56041" xr:uid="{00000000-0005-0000-0000-00009BA60000}"/>
    <cellStyle name="Normal 302 2 3" xfId="53832" xr:uid="{00000000-0005-0000-0000-00009CA60000}"/>
    <cellStyle name="Normal 302 3" xfId="29161" xr:uid="{00000000-0005-0000-0000-00009DA60000}"/>
    <cellStyle name="Normal 302 3 2" xfId="56040" xr:uid="{00000000-0005-0000-0000-00009EA60000}"/>
    <cellStyle name="Normal 302 4" xfId="53831" xr:uid="{00000000-0005-0000-0000-00009FA60000}"/>
    <cellStyle name="Normal 303" xfId="21915" xr:uid="{00000000-0005-0000-0000-0000A0A60000}"/>
    <cellStyle name="Normal 303 2" xfId="21916" xr:uid="{00000000-0005-0000-0000-0000A1A60000}"/>
    <cellStyle name="Normal 303 2 2" xfId="29164" xr:uid="{00000000-0005-0000-0000-0000A2A60000}"/>
    <cellStyle name="Normal 303 2 2 2" xfId="56043" xr:uid="{00000000-0005-0000-0000-0000A3A60000}"/>
    <cellStyle name="Normal 303 2 3" xfId="53834" xr:uid="{00000000-0005-0000-0000-0000A4A60000}"/>
    <cellStyle name="Normal 303 3" xfId="29163" xr:uid="{00000000-0005-0000-0000-0000A5A60000}"/>
    <cellStyle name="Normal 303 3 2" xfId="56042" xr:uid="{00000000-0005-0000-0000-0000A6A60000}"/>
    <cellStyle name="Normal 303 4" xfId="53833" xr:uid="{00000000-0005-0000-0000-0000A7A60000}"/>
    <cellStyle name="Normal 304" xfId="21917" xr:uid="{00000000-0005-0000-0000-0000A8A60000}"/>
    <cellStyle name="Normal 304 2" xfId="21918" xr:uid="{00000000-0005-0000-0000-0000A9A60000}"/>
    <cellStyle name="Normal 304 2 2" xfId="29166" xr:uid="{00000000-0005-0000-0000-0000AAA60000}"/>
    <cellStyle name="Normal 304 2 2 2" xfId="56045" xr:uid="{00000000-0005-0000-0000-0000ABA60000}"/>
    <cellStyle name="Normal 304 2 3" xfId="53836" xr:uid="{00000000-0005-0000-0000-0000ACA60000}"/>
    <cellStyle name="Normal 304 3" xfId="29165" xr:uid="{00000000-0005-0000-0000-0000ADA60000}"/>
    <cellStyle name="Normal 304 3 2" xfId="56044" xr:uid="{00000000-0005-0000-0000-0000AEA60000}"/>
    <cellStyle name="Normal 304 4" xfId="53835" xr:uid="{00000000-0005-0000-0000-0000AFA60000}"/>
    <cellStyle name="Normal 305" xfId="21919" xr:uid="{00000000-0005-0000-0000-0000B0A60000}"/>
    <cellStyle name="Normal 305 2" xfId="21920" xr:uid="{00000000-0005-0000-0000-0000B1A60000}"/>
    <cellStyle name="Normal 305 2 2" xfId="29168" xr:uid="{00000000-0005-0000-0000-0000B2A60000}"/>
    <cellStyle name="Normal 305 2 2 2" xfId="56047" xr:uid="{00000000-0005-0000-0000-0000B3A60000}"/>
    <cellStyle name="Normal 305 2 3" xfId="53838" xr:uid="{00000000-0005-0000-0000-0000B4A60000}"/>
    <cellStyle name="Normal 305 3" xfId="29167" xr:uid="{00000000-0005-0000-0000-0000B5A60000}"/>
    <cellStyle name="Normal 305 3 2" xfId="56046" xr:uid="{00000000-0005-0000-0000-0000B6A60000}"/>
    <cellStyle name="Normal 305 4" xfId="53837" xr:uid="{00000000-0005-0000-0000-0000B7A60000}"/>
    <cellStyle name="Normal 306" xfId="21921" xr:uid="{00000000-0005-0000-0000-0000B8A60000}"/>
    <cellStyle name="Normal 306 2" xfId="21922" xr:uid="{00000000-0005-0000-0000-0000B9A60000}"/>
    <cellStyle name="Normal 306 2 2" xfId="29170" xr:uid="{00000000-0005-0000-0000-0000BAA60000}"/>
    <cellStyle name="Normal 306 2 2 2" xfId="56049" xr:uid="{00000000-0005-0000-0000-0000BBA60000}"/>
    <cellStyle name="Normal 306 2 3" xfId="53840" xr:uid="{00000000-0005-0000-0000-0000BCA60000}"/>
    <cellStyle name="Normal 306 3" xfId="29169" xr:uid="{00000000-0005-0000-0000-0000BDA60000}"/>
    <cellStyle name="Normal 306 3 2" xfId="56048" xr:uid="{00000000-0005-0000-0000-0000BEA60000}"/>
    <cellStyle name="Normal 306 4" xfId="53839" xr:uid="{00000000-0005-0000-0000-0000BFA60000}"/>
    <cellStyle name="Normal 307" xfId="21923" xr:uid="{00000000-0005-0000-0000-0000C0A60000}"/>
    <cellStyle name="Normal 307 2" xfId="21924" xr:uid="{00000000-0005-0000-0000-0000C1A60000}"/>
    <cellStyle name="Normal 307 2 2" xfId="29172" xr:uid="{00000000-0005-0000-0000-0000C2A60000}"/>
    <cellStyle name="Normal 307 2 2 2" xfId="56051" xr:uid="{00000000-0005-0000-0000-0000C3A60000}"/>
    <cellStyle name="Normal 307 2 3" xfId="53842" xr:uid="{00000000-0005-0000-0000-0000C4A60000}"/>
    <cellStyle name="Normal 307 3" xfId="29171" xr:uid="{00000000-0005-0000-0000-0000C5A60000}"/>
    <cellStyle name="Normal 307 3 2" xfId="56050" xr:uid="{00000000-0005-0000-0000-0000C6A60000}"/>
    <cellStyle name="Normal 307 4" xfId="53841" xr:uid="{00000000-0005-0000-0000-0000C7A60000}"/>
    <cellStyle name="Normal 308" xfId="21925" xr:uid="{00000000-0005-0000-0000-0000C8A60000}"/>
    <cellStyle name="Normal 308 2" xfId="21926" xr:uid="{00000000-0005-0000-0000-0000C9A60000}"/>
    <cellStyle name="Normal 308 2 2" xfId="29174" xr:uid="{00000000-0005-0000-0000-0000CAA60000}"/>
    <cellStyle name="Normal 308 2 2 2" xfId="56053" xr:uid="{00000000-0005-0000-0000-0000CBA60000}"/>
    <cellStyle name="Normal 308 2 3" xfId="53844" xr:uid="{00000000-0005-0000-0000-0000CCA60000}"/>
    <cellStyle name="Normal 308 3" xfId="29173" xr:uid="{00000000-0005-0000-0000-0000CDA60000}"/>
    <cellStyle name="Normal 308 3 2" xfId="56052" xr:uid="{00000000-0005-0000-0000-0000CEA60000}"/>
    <cellStyle name="Normal 308 4" xfId="53843" xr:uid="{00000000-0005-0000-0000-0000CFA60000}"/>
    <cellStyle name="Normal 309" xfId="21927" xr:uid="{00000000-0005-0000-0000-0000D0A60000}"/>
    <cellStyle name="Normal 309 2" xfId="21928" xr:uid="{00000000-0005-0000-0000-0000D1A60000}"/>
    <cellStyle name="Normal 309 2 2" xfId="29176" xr:uid="{00000000-0005-0000-0000-0000D2A60000}"/>
    <cellStyle name="Normal 309 2 2 2" xfId="56055" xr:uid="{00000000-0005-0000-0000-0000D3A60000}"/>
    <cellStyle name="Normal 309 2 3" xfId="53846" xr:uid="{00000000-0005-0000-0000-0000D4A60000}"/>
    <cellStyle name="Normal 309 3" xfId="29175" xr:uid="{00000000-0005-0000-0000-0000D5A60000}"/>
    <cellStyle name="Normal 309 3 2" xfId="56054" xr:uid="{00000000-0005-0000-0000-0000D6A60000}"/>
    <cellStyle name="Normal 309 4" xfId="53845" xr:uid="{00000000-0005-0000-0000-0000D7A60000}"/>
    <cellStyle name="Normal 31" xfId="21929" xr:uid="{00000000-0005-0000-0000-0000D8A60000}"/>
    <cellStyle name="Normal 31 2" xfId="21930" xr:uid="{00000000-0005-0000-0000-0000D9A60000}"/>
    <cellStyle name="Normal 31 2 2" xfId="29178" xr:uid="{00000000-0005-0000-0000-0000DAA60000}"/>
    <cellStyle name="Normal 31 2 2 2" xfId="56057" xr:uid="{00000000-0005-0000-0000-0000DBA60000}"/>
    <cellStyle name="Normal 31 2 3" xfId="53848" xr:uid="{00000000-0005-0000-0000-0000DCA60000}"/>
    <cellStyle name="Normal 31 3" xfId="21931" xr:uid="{00000000-0005-0000-0000-0000DDA60000}"/>
    <cellStyle name="Normal 31 3 2" xfId="30552" xr:uid="{00000000-0005-0000-0000-0000DEA60000}"/>
    <cellStyle name="Normal 31 3 3" xfId="55158" xr:uid="{00000000-0005-0000-0000-0000DFA60000}"/>
    <cellStyle name="Normal 31 4" xfId="21932" xr:uid="{00000000-0005-0000-0000-0000E0A60000}"/>
    <cellStyle name="Normal 31 4 2" xfId="30724" xr:uid="{00000000-0005-0000-0000-0000E1A60000}"/>
    <cellStyle name="Normal 31 4 2 2" xfId="56056" xr:uid="{00000000-0005-0000-0000-0000E2A60000}"/>
    <cellStyle name="Normal 31 4 3" xfId="53847" xr:uid="{00000000-0005-0000-0000-0000E3A60000}"/>
    <cellStyle name="Normal 31 5" xfId="29177" xr:uid="{00000000-0005-0000-0000-0000E4A60000}"/>
    <cellStyle name="Normal 31 5 2" xfId="57576" xr:uid="{00000000-0005-0000-0000-0000E5A60000}"/>
    <cellStyle name="Normal 31 6" xfId="53235" xr:uid="{00000000-0005-0000-0000-0000E6A60000}"/>
    <cellStyle name="Normal 310" xfId="21933" xr:uid="{00000000-0005-0000-0000-0000E7A60000}"/>
    <cellStyle name="Normal 310 2" xfId="21934" xr:uid="{00000000-0005-0000-0000-0000E8A60000}"/>
    <cellStyle name="Normal 310 2 2" xfId="29180" xr:uid="{00000000-0005-0000-0000-0000E9A60000}"/>
    <cellStyle name="Normal 310 2 2 2" xfId="56059" xr:uid="{00000000-0005-0000-0000-0000EAA60000}"/>
    <cellStyle name="Normal 310 2 3" xfId="53850" xr:uid="{00000000-0005-0000-0000-0000EBA60000}"/>
    <cellStyle name="Normal 310 3" xfId="29179" xr:uid="{00000000-0005-0000-0000-0000ECA60000}"/>
    <cellStyle name="Normal 310 3 2" xfId="56058" xr:uid="{00000000-0005-0000-0000-0000EDA60000}"/>
    <cellStyle name="Normal 310 4" xfId="53849" xr:uid="{00000000-0005-0000-0000-0000EEA60000}"/>
    <cellStyle name="Normal 311" xfId="21935" xr:uid="{00000000-0005-0000-0000-0000EFA60000}"/>
    <cellStyle name="Normal 311 2" xfId="21936" xr:uid="{00000000-0005-0000-0000-0000F0A60000}"/>
    <cellStyle name="Normal 311 2 2" xfId="29182" xr:uid="{00000000-0005-0000-0000-0000F1A60000}"/>
    <cellStyle name="Normal 311 2 2 2" xfId="56061" xr:uid="{00000000-0005-0000-0000-0000F2A60000}"/>
    <cellStyle name="Normal 311 2 3" xfId="53852" xr:uid="{00000000-0005-0000-0000-0000F3A60000}"/>
    <cellStyle name="Normal 311 3" xfId="29181" xr:uid="{00000000-0005-0000-0000-0000F4A60000}"/>
    <cellStyle name="Normal 311 3 2" xfId="56060" xr:uid="{00000000-0005-0000-0000-0000F5A60000}"/>
    <cellStyle name="Normal 311 4" xfId="53851" xr:uid="{00000000-0005-0000-0000-0000F6A60000}"/>
    <cellStyle name="Normal 312" xfId="21937" xr:uid="{00000000-0005-0000-0000-0000F7A60000}"/>
    <cellStyle name="Normal 312 2" xfId="21938" xr:uid="{00000000-0005-0000-0000-0000F8A60000}"/>
    <cellStyle name="Normal 312 2 2" xfId="29184" xr:uid="{00000000-0005-0000-0000-0000F9A60000}"/>
    <cellStyle name="Normal 312 2 2 2" xfId="56063" xr:uid="{00000000-0005-0000-0000-0000FAA60000}"/>
    <cellStyle name="Normal 312 2 3" xfId="53854" xr:uid="{00000000-0005-0000-0000-0000FBA60000}"/>
    <cellStyle name="Normal 312 3" xfId="29183" xr:uid="{00000000-0005-0000-0000-0000FCA60000}"/>
    <cellStyle name="Normal 312 3 2" xfId="56062" xr:uid="{00000000-0005-0000-0000-0000FDA60000}"/>
    <cellStyle name="Normal 312 4" xfId="53853" xr:uid="{00000000-0005-0000-0000-0000FEA60000}"/>
    <cellStyle name="Normal 313" xfId="21939" xr:uid="{00000000-0005-0000-0000-0000FFA60000}"/>
    <cellStyle name="Normal 313 2" xfId="21940" xr:uid="{00000000-0005-0000-0000-000000A70000}"/>
    <cellStyle name="Normal 313 2 2" xfId="29186" xr:uid="{00000000-0005-0000-0000-000001A70000}"/>
    <cellStyle name="Normal 313 2 2 2" xfId="56065" xr:uid="{00000000-0005-0000-0000-000002A70000}"/>
    <cellStyle name="Normal 313 2 3" xfId="53856" xr:uid="{00000000-0005-0000-0000-000003A70000}"/>
    <cellStyle name="Normal 313 3" xfId="29185" xr:uid="{00000000-0005-0000-0000-000004A70000}"/>
    <cellStyle name="Normal 313 3 2" xfId="56064" xr:uid="{00000000-0005-0000-0000-000005A70000}"/>
    <cellStyle name="Normal 313 4" xfId="53855" xr:uid="{00000000-0005-0000-0000-000006A70000}"/>
    <cellStyle name="Normal 314" xfId="21941" xr:uid="{00000000-0005-0000-0000-000007A70000}"/>
    <cellStyle name="Normal 314 2" xfId="21942" xr:uid="{00000000-0005-0000-0000-000008A70000}"/>
    <cellStyle name="Normal 314 2 2" xfId="29188" xr:uid="{00000000-0005-0000-0000-000009A70000}"/>
    <cellStyle name="Normal 314 2 2 2" xfId="56067" xr:uid="{00000000-0005-0000-0000-00000AA70000}"/>
    <cellStyle name="Normal 314 2 3" xfId="53858" xr:uid="{00000000-0005-0000-0000-00000BA70000}"/>
    <cellStyle name="Normal 314 3" xfId="29187" xr:uid="{00000000-0005-0000-0000-00000CA70000}"/>
    <cellStyle name="Normal 314 3 2" xfId="56066" xr:uid="{00000000-0005-0000-0000-00000DA70000}"/>
    <cellStyle name="Normal 314 4" xfId="53857" xr:uid="{00000000-0005-0000-0000-00000EA70000}"/>
    <cellStyle name="Normal 315" xfId="21943" xr:uid="{00000000-0005-0000-0000-00000FA70000}"/>
    <cellStyle name="Normal 315 2" xfId="21944" xr:uid="{00000000-0005-0000-0000-000010A70000}"/>
    <cellStyle name="Normal 315 2 2" xfId="29190" xr:uid="{00000000-0005-0000-0000-000011A70000}"/>
    <cellStyle name="Normal 315 2 2 2" xfId="56069" xr:uid="{00000000-0005-0000-0000-000012A70000}"/>
    <cellStyle name="Normal 315 2 3" xfId="53860" xr:uid="{00000000-0005-0000-0000-000013A70000}"/>
    <cellStyle name="Normal 315 3" xfId="29189" xr:uid="{00000000-0005-0000-0000-000014A70000}"/>
    <cellStyle name="Normal 315 3 2" xfId="56068" xr:uid="{00000000-0005-0000-0000-000015A70000}"/>
    <cellStyle name="Normal 315 4" xfId="53859" xr:uid="{00000000-0005-0000-0000-000016A70000}"/>
    <cellStyle name="Normal 316" xfId="21945" xr:uid="{00000000-0005-0000-0000-000017A70000}"/>
    <cellStyle name="Normal 316 2" xfId="21946" xr:uid="{00000000-0005-0000-0000-000018A70000}"/>
    <cellStyle name="Normal 316 2 2" xfId="29192" xr:uid="{00000000-0005-0000-0000-000019A70000}"/>
    <cellStyle name="Normal 316 2 2 2" xfId="56071" xr:uid="{00000000-0005-0000-0000-00001AA70000}"/>
    <cellStyle name="Normal 316 2 3" xfId="53862" xr:uid="{00000000-0005-0000-0000-00001BA70000}"/>
    <cellStyle name="Normal 316 3" xfId="29191" xr:uid="{00000000-0005-0000-0000-00001CA70000}"/>
    <cellStyle name="Normal 316 3 2" xfId="56070" xr:uid="{00000000-0005-0000-0000-00001DA70000}"/>
    <cellStyle name="Normal 316 4" xfId="53861" xr:uid="{00000000-0005-0000-0000-00001EA70000}"/>
    <cellStyle name="Normal 317" xfId="21947" xr:uid="{00000000-0005-0000-0000-00001FA70000}"/>
    <cellStyle name="Normal 317 2" xfId="21948" xr:uid="{00000000-0005-0000-0000-000020A70000}"/>
    <cellStyle name="Normal 317 2 2" xfId="29194" xr:uid="{00000000-0005-0000-0000-000021A70000}"/>
    <cellStyle name="Normal 317 2 2 2" xfId="56073" xr:uid="{00000000-0005-0000-0000-000022A70000}"/>
    <cellStyle name="Normal 317 2 3" xfId="53864" xr:uid="{00000000-0005-0000-0000-000023A70000}"/>
    <cellStyle name="Normal 317 3" xfId="29193" xr:uid="{00000000-0005-0000-0000-000024A70000}"/>
    <cellStyle name="Normal 317 3 2" xfId="56072" xr:uid="{00000000-0005-0000-0000-000025A70000}"/>
    <cellStyle name="Normal 317 4" xfId="53863" xr:uid="{00000000-0005-0000-0000-000026A70000}"/>
    <cellStyle name="Normal 318" xfId="21949" xr:uid="{00000000-0005-0000-0000-000027A70000}"/>
    <cellStyle name="Normal 318 2" xfId="21950" xr:uid="{00000000-0005-0000-0000-000028A70000}"/>
    <cellStyle name="Normal 318 2 2" xfId="29196" xr:uid="{00000000-0005-0000-0000-000029A70000}"/>
    <cellStyle name="Normal 318 2 2 2" xfId="56075" xr:uid="{00000000-0005-0000-0000-00002AA70000}"/>
    <cellStyle name="Normal 318 2 3" xfId="53866" xr:uid="{00000000-0005-0000-0000-00002BA70000}"/>
    <cellStyle name="Normal 318 3" xfId="29195" xr:uid="{00000000-0005-0000-0000-00002CA70000}"/>
    <cellStyle name="Normal 318 3 2" xfId="56074" xr:uid="{00000000-0005-0000-0000-00002DA70000}"/>
    <cellStyle name="Normal 318 4" xfId="53865" xr:uid="{00000000-0005-0000-0000-00002EA70000}"/>
    <cellStyle name="Normal 319" xfId="21951" xr:uid="{00000000-0005-0000-0000-00002FA70000}"/>
    <cellStyle name="Normal 319 2" xfId="21952" xr:uid="{00000000-0005-0000-0000-000030A70000}"/>
    <cellStyle name="Normal 319 2 2" xfId="29198" xr:uid="{00000000-0005-0000-0000-000031A70000}"/>
    <cellStyle name="Normal 319 2 2 2" xfId="56077" xr:uid="{00000000-0005-0000-0000-000032A70000}"/>
    <cellStyle name="Normal 319 2 3" xfId="53868" xr:uid="{00000000-0005-0000-0000-000033A70000}"/>
    <cellStyle name="Normal 319 3" xfId="29197" xr:uid="{00000000-0005-0000-0000-000034A70000}"/>
    <cellStyle name="Normal 319 3 2" xfId="56076" xr:uid="{00000000-0005-0000-0000-000035A70000}"/>
    <cellStyle name="Normal 319 4" xfId="53867" xr:uid="{00000000-0005-0000-0000-000036A70000}"/>
    <cellStyle name="Normal 32" xfId="21953" xr:uid="{00000000-0005-0000-0000-000037A70000}"/>
    <cellStyle name="Normal 32 2" xfId="21954" xr:uid="{00000000-0005-0000-0000-000038A70000}"/>
    <cellStyle name="Normal 32 2 2" xfId="29200" xr:uid="{00000000-0005-0000-0000-000039A70000}"/>
    <cellStyle name="Normal 32 2 2 2" xfId="56079" xr:uid="{00000000-0005-0000-0000-00003AA70000}"/>
    <cellStyle name="Normal 32 2 3" xfId="53870" xr:uid="{00000000-0005-0000-0000-00003BA70000}"/>
    <cellStyle name="Normal 32 3" xfId="21955" xr:uid="{00000000-0005-0000-0000-00003CA70000}"/>
    <cellStyle name="Normal 32 3 2" xfId="30553" xr:uid="{00000000-0005-0000-0000-00003DA70000}"/>
    <cellStyle name="Normal 32 3 3" xfId="55159" xr:uid="{00000000-0005-0000-0000-00003EA70000}"/>
    <cellStyle name="Normal 32 4" xfId="21956" xr:uid="{00000000-0005-0000-0000-00003FA70000}"/>
    <cellStyle name="Normal 32 4 2" xfId="30725" xr:uid="{00000000-0005-0000-0000-000040A70000}"/>
    <cellStyle name="Normal 32 4 2 2" xfId="56078" xr:uid="{00000000-0005-0000-0000-000041A70000}"/>
    <cellStyle name="Normal 32 4 3" xfId="53869" xr:uid="{00000000-0005-0000-0000-000042A70000}"/>
    <cellStyle name="Normal 32 5" xfId="29199" xr:uid="{00000000-0005-0000-0000-000043A70000}"/>
    <cellStyle name="Normal 32 5 2" xfId="57577" xr:uid="{00000000-0005-0000-0000-000044A70000}"/>
    <cellStyle name="Normal 32 6" xfId="53236" xr:uid="{00000000-0005-0000-0000-000045A70000}"/>
    <cellStyle name="Normal 320" xfId="21957" xr:uid="{00000000-0005-0000-0000-000046A70000}"/>
    <cellStyle name="Normal 320 2" xfId="21958" xr:uid="{00000000-0005-0000-0000-000047A70000}"/>
    <cellStyle name="Normal 320 2 2" xfId="29202" xr:uid="{00000000-0005-0000-0000-000048A70000}"/>
    <cellStyle name="Normal 320 2 2 2" xfId="56081" xr:uid="{00000000-0005-0000-0000-000049A70000}"/>
    <cellStyle name="Normal 320 2 3" xfId="53872" xr:uid="{00000000-0005-0000-0000-00004AA70000}"/>
    <cellStyle name="Normal 320 3" xfId="29201" xr:uid="{00000000-0005-0000-0000-00004BA70000}"/>
    <cellStyle name="Normal 320 3 2" xfId="56080" xr:uid="{00000000-0005-0000-0000-00004CA70000}"/>
    <cellStyle name="Normal 320 4" xfId="53871" xr:uid="{00000000-0005-0000-0000-00004DA70000}"/>
    <cellStyle name="Normal 321" xfId="21959" xr:uid="{00000000-0005-0000-0000-00004EA70000}"/>
    <cellStyle name="Normal 321 2" xfId="21960" xr:uid="{00000000-0005-0000-0000-00004FA70000}"/>
    <cellStyle name="Normal 321 2 2" xfId="29204" xr:uid="{00000000-0005-0000-0000-000050A70000}"/>
    <cellStyle name="Normal 321 2 2 2" xfId="56083" xr:uid="{00000000-0005-0000-0000-000051A70000}"/>
    <cellStyle name="Normal 321 2 3" xfId="53874" xr:uid="{00000000-0005-0000-0000-000052A70000}"/>
    <cellStyle name="Normal 321 3" xfId="29203" xr:uid="{00000000-0005-0000-0000-000053A70000}"/>
    <cellStyle name="Normal 321 3 2" xfId="56082" xr:uid="{00000000-0005-0000-0000-000054A70000}"/>
    <cellStyle name="Normal 321 4" xfId="53873" xr:uid="{00000000-0005-0000-0000-000055A70000}"/>
    <cellStyle name="Normal 322" xfId="21961" xr:uid="{00000000-0005-0000-0000-000056A70000}"/>
    <cellStyle name="Normal 322 2" xfId="21962" xr:uid="{00000000-0005-0000-0000-000057A70000}"/>
    <cellStyle name="Normal 322 2 2" xfId="29206" xr:uid="{00000000-0005-0000-0000-000058A70000}"/>
    <cellStyle name="Normal 322 2 2 2" xfId="56085" xr:uid="{00000000-0005-0000-0000-000059A70000}"/>
    <cellStyle name="Normal 322 2 3" xfId="53876" xr:uid="{00000000-0005-0000-0000-00005AA70000}"/>
    <cellStyle name="Normal 322 3" xfId="29205" xr:uid="{00000000-0005-0000-0000-00005BA70000}"/>
    <cellStyle name="Normal 322 3 2" xfId="56084" xr:uid="{00000000-0005-0000-0000-00005CA70000}"/>
    <cellStyle name="Normal 322 4" xfId="53875" xr:uid="{00000000-0005-0000-0000-00005DA70000}"/>
    <cellStyle name="Normal 323" xfId="21963" xr:uid="{00000000-0005-0000-0000-00005EA70000}"/>
    <cellStyle name="Normal 323 2" xfId="21964" xr:uid="{00000000-0005-0000-0000-00005FA70000}"/>
    <cellStyle name="Normal 323 2 2" xfId="29208" xr:uid="{00000000-0005-0000-0000-000060A70000}"/>
    <cellStyle name="Normal 323 2 2 2" xfId="56087" xr:uid="{00000000-0005-0000-0000-000061A70000}"/>
    <cellStyle name="Normal 323 2 3" xfId="53878" xr:uid="{00000000-0005-0000-0000-000062A70000}"/>
    <cellStyle name="Normal 323 3" xfId="29207" xr:uid="{00000000-0005-0000-0000-000063A70000}"/>
    <cellStyle name="Normal 323 3 2" xfId="56086" xr:uid="{00000000-0005-0000-0000-000064A70000}"/>
    <cellStyle name="Normal 323 4" xfId="53877" xr:uid="{00000000-0005-0000-0000-000065A70000}"/>
    <cellStyle name="Normal 324" xfId="21965" xr:uid="{00000000-0005-0000-0000-000066A70000}"/>
    <cellStyle name="Normal 324 2" xfId="21966" xr:uid="{00000000-0005-0000-0000-000067A70000}"/>
    <cellStyle name="Normal 324 2 2" xfId="29210" xr:uid="{00000000-0005-0000-0000-000068A70000}"/>
    <cellStyle name="Normal 324 2 2 2" xfId="56089" xr:uid="{00000000-0005-0000-0000-000069A70000}"/>
    <cellStyle name="Normal 324 2 3" xfId="53880" xr:uid="{00000000-0005-0000-0000-00006AA70000}"/>
    <cellStyle name="Normal 324 3" xfId="29209" xr:uid="{00000000-0005-0000-0000-00006BA70000}"/>
    <cellStyle name="Normal 324 3 2" xfId="56088" xr:uid="{00000000-0005-0000-0000-00006CA70000}"/>
    <cellStyle name="Normal 324 4" xfId="53879" xr:uid="{00000000-0005-0000-0000-00006DA70000}"/>
    <cellStyle name="Normal 325" xfId="21967" xr:uid="{00000000-0005-0000-0000-00006EA70000}"/>
    <cellStyle name="Normal 325 2" xfId="21968" xr:uid="{00000000-0005-0000-0000-00006FA70000}"/>
    <cellStyle name="Normal 325 2 2" xfId="29212" xr:uid="{00000000-0005-0000-0000-000070A70000}"/>
    <cellStyle name="Normal 325 2 2 2" xfId="56091" xr:uid="{00000000-0005-0000-0000-000071A70000}"/>
    <cellStyle name="Normal 325 2 3" xfId="53882" xr:uid="{00000000-0005-0000-0000-000072A70000}"/>
    <cellStyle name="Normal 325 3" xfId="29211" xr:uid="{00000000-0005-0000-0000-000073A70000}"/>
    <cellStyle name="Normal 325 3 2" xfId="56090" xr:uid="{00000000-0005-0000-0000-000074A70000}"/>
    <cellStyle name="Normal 325 4" xfId="53881" xr:uid="{00000000-0005-0000-0000-000075A70000}"/>
    <cellStyle name="Normal 326" xfId="21969" xr:uid="{00000000-0005-0000-0000-000076A70000}"/>
    <cellStyle name="Normal 326 2" xfId="21970" xr:uid="{00000000-0005-0000-0000-000077A70000}"/>
    <cellStyle name="Normal 326 2 2" xfId="29214" xr:uid="{00000000-0005-0000-0000-000078A70000}"/>
    <cellStyle name="Normal 326 2 2 2" xfId="56093" xr:uid="{00000000-0005-0000-0000-000079A70000}"/>
    <cellStyle name="Normal 326 2 3" xfId="53884" xr:uid="{00000000-0005-0000-0000-00007AA70000}"/>
    <cellStyle name="Normal 326 3" xfId="29213" xr:uid="{00000000-0005-0000-0000-00007BA70000}"/>
    <cellStyle name="Normal 326 3 2" xfId="56092" xr:uid="{00000000-0005-0000-0000-00007CA70000}"/>
    <cellStyle name="Normal 326 4" xfId="53883" xr:uid="{00000000-0005-0000-0000-00007DA70000}"/>
    <cellStyle name="Normal 327" xfId="21971" xr:uid="{00000000-0005-0000-0000-00007EA70000}"/>
    <cellStyle name="Normal 327 2" xfId="21972" xr:uid="{00000000-0005-0000-0000-00007FA70000}"/>
    <cellStyle name="Normal 327 2 2" xfId="29216" xr:uid="{00000000-0005-0000-0000-000080A70000}"/>
    <cellStyle name="Normal 327 2 2 2" xfId="56095" xr:uid="{00000000-0005-0000-0000-000081A70000}"/>
    <cellStyle name="Normal 327 2 3" xfId="53886" xr:uid="{00000000-0005-0000-0000-000082A70000}"/>
    <cellStyle name="Normal 327 3" xfId="29215" xr:uid="{00000000-0005-0000-0000-000083A70000}"/>
    <cellStyle name="Normal 327 3 2" xfId="56094" xr:uid="{00000000-0005-0000-0000-000084A70000}"/>
    <cellStyle name="Normal 327 4" xfId="53885" xr:uid="{00000000-0005-0000-0000-000085A70000}"/>
    <cellStyle name="Normal 328" xfId="21973" xr:uid="{00000000-0005-0000-0000-000086A70000}"/>
    <cellStyle name="Normal 328 2" xfId="21974" xr:uid="{00000000-0005-0000-0000-000087A70000}"/>
    <cellStyle name="Normal 328 2 2" xfId="29218" xr:uid="{00000000-0005-0000-0000-000088A70000}"/>
    <cellStyle name="Normal 328 2 2 2" xfId="56097" xr:uid="{00000000-0005-0000-0000-000089A70000}"/>
    <cellStyle name="Normal 328 2 3" xfId="53888" xr:uid="{00000000-0005-0000-0000-00008AA70000}"/>
    <cellStyle name="Normal 328 3" xfId="29217" xr:uid="{00000000-0005-0000-0000-00008BA70000}"/>
    <cellStyle name="Normal 328 3 2" xfId="56096" xr:uid="{00000000-0005-0000-0000-00008CA70000}"/>
    <cellStyle name="Normal 328 4" xfId="53887" xr:uid="{00000000-0005-0000-0000-00008DA70000}"/>
    <cellStyle name="Normal 329" xfId="21975" xr:uid="{00000000-0005-0000-0000-00008EA70000}"/>
    <cellStyle name="Normal 329 2" xfId="21976" xr:uid="{00000000-0005-0000-0000-00008FA70000}"/>
    <cellStyle name="Normal 329 2 2" xfId="29220" xr:uid="{00000000-0005-0000-0000-000090A70000}"/>
    <cellStyle name="Normal 329 2 2 2" xfId="56099" xr:uid="{00000000-0005-0000-0000-000091A70000}"/>
    <cellStyle name="Normal 329 2 3" xfId="53890" xr:uid="{00000000-0005-0000-0000-000092A70000}"/>
    <cellStyle name="Normal 329 3" xfId="29219" xr:uid="{00000000-0005-0000-0000-000093A70000}"/>
    <cellStyle name="Normal 329 3 2" xfId="56098" xr:uid="{00000000-0005-0000-0000-000094A70000}"/>
    <cellStyle name="Normal 329 4" xfId="53889" xr:uid="{00000000-0005-0000-0000-000095A70000}"/>
    <cellStyle name="Normal 33" xfId="21977" xr:uid="{00000000-0005-0000-0000-000096A70000}"/>
    <cellStyle name="Normal 33 2" xfId="21978" xr:uid="{00000000-0005-0000-0000-000097A70000}"/>
    <cellStyle name="Normal 33 2 2" xfId="29222" xr:uid="{00000000-0005-0000-0000-000098A70000}"/>
    <cellStyle name="Normal 33 2 2 2" xfId="56101" xr:uid="{00000000-0005-0000-0000-000099A70000}"/>
    <cellStyle name="Normal 33 2 3" xfId="53892" xr:uid="{00000000-0005-0000-0000-00009AA70000}"/>
    <cellStyle name="Normal 33 3" xfId="21979" xr:uid="{00000000-0005-0000-0000-00009BA70000}"/>
    <cellStyle name="Normal 33 3 2" xfId="30554" xr:uid="{00000000-0005-0000-0000-00009CA70000}"/>
    <cellStyle name="Normal 33 3 3" xfId="55160" xr:uid="{00000000-0005-0000-0000-00009DA70000}"/>
    <cellStyle name="Normal 33 4" xfId="21980" xr:uid="{00000000-0005-0000-0000-00009EA70000}"/>
    <cellStyle name="Normal 33 4 2" xfId="30726" xr:uid="{00000000-0005-0000-0000-00009FA70000}"/>
    <cellStyle name="Normal 33 4 2 2" xfId="56100" xr:uid="{00000000-0005-0000-0000-0000A0A70000}"/>
    <cellStyle name="Normal 33 4 3" xfId="53891" xr:uid="{00000000-0005-0000-0000-0000A1A70000}"/>
    <cellStyle name="Normal 33 5" xfId="29221" xr:uid="{00000000-0005-0000-0000-0000A2A70000}"/>
    <cellStyle name="Normal 33 6" xfId="53237" xr:uid="{00000000-0005-0000-0000-0000A3A70000}"/>
    <cellStyle name="Normal 330" xfId="21981" xr:uid="{00000000-0005-0000-0000-0000A4A70000}"/>
    <cellStyle name="Normal 330 2" xfId="21982" xr:uid="{00000000-0005-0000-0000-0000A5A70000}"/>
    <cellStyle name="Normal 330 2 2" xfId="29224" xr:uid="{00000000-0005-0000-0000-0000A6A70000}"/>
    <cellStyle name="Normal 330 2 2 2" xfId="56103" xr:uid="{00000000-0005-0000-0000-0000A7A70000}"/>
    <cellStyle name="Normal 330 2 3" xfId="53894" xr:uid="{00000000-0005-0000-0000-0000A8A70000}"/>
    <cellStyle name="Normal 330 3" xfId="29223" xr:uid="{00000000-0005-0000-0000-0000A9A70000}"/>
    <cellStyle name="Normal 330 3 2" xfId="56102" xr:uid="{00000000-0005-0000-0000-0000AAA70000}"/>
    <cellStyle name="Normal 330 4" xfId="53893" xr:uid="{00000000-0005-0000-0000-0000ABA70000}"/>
    <cellStyle name="Normal 331" xfId="21983" xr:uid="{00000000-0005-0000-0000-0000ACA70000}"/>
    <cellStyle name="Normal 331 2" xfId="21984" xr:uid="{00000000-0005-0000-0000-0000ADA70000}"/>
    <cellStyle name="Normal 331 2 2" xfId="29226" xr:uid="{00000000-0005-0000-0000-0000AEA70000}"/>
    <cellStyle name="Normal 331 2 2 2" xfId="56105" xr:uid="{00000000-0005-0000-0000-0000AFA70000}"/>
    <cellStyle name="Normal 331 2 3" xfId="53896" xr:uid="{00000000-0005-0000-0000-0000B0A70000}"/>
    <cellStyle name="Normal 331 3" xfId="29225" xr:uid="{00000000-0005-0000-0000-0000B1A70000}"/>
    <cellStyle name="Normal 331 3 2" xfId="56104" xr:uid="{00000000-0005-0000-0000-0000B2A70000}"/>
    <cellStyle name="Normal 331 4" xfId="53895" xr:uid="{00000000-0005-0000-0000-0000B3A70000}"/>
    <cellStyle name="Normal 332" xfId="21985" xr:uid="{00000000-0005-0000-0000-0000B4A70000}"/>
    <cellStyle name="Normal 332 2" xfId="21986" xr:uid="{00000000-0005-0000-0000-0000B5A70000}"/>
    <cellStyle name="Normal 332 2 2" xfId="29228" xr:uid="{00000000-0005-0000-0000-0000B6A70000}"/>
    <cellStyle name="Normal 332 2 2 2" xfId="56107" xr:uid="{00000000-0005-0000-0000-0000B7A70000}"/>
    <cellStyle name="Normal 332 2 3" xfId="53898" xr:uid="{00000000-0005-0000-0000-0000B8A70000}"/>
    <cellStyle name="Normal 332 3" xfId="29227" xr:uid="{00000000-0005-0000-0000-0000B9A70000}"/>
    <cellStyle name="Normal 332 3 2" xfId="56106" xr:uid="{00000000-0005-0000-0000-0000BAA70000}"/>
    <cellStyle name="Normal 332 4" xfId="53897" xr:uid="{00000000-0005-0000-0000-0000BBA70000}"/>
    <cellStyle name="Normal 333" xfId="21987" xr:uid="{00000000-0005-0000-0000-0000BCA70000}"/>
    <cellStyle name="Normal 333 2" xfId="21988" xr:uid="{00000000-0005-0000-0000-0000BDA70000}"/>
    <cellStyle name="Normal 333 2 2" xfId="29230" xr:uid="{00000000-0005-0000-0000-0000BEA70000}"/>
    <cellStyle name="Normal 333 2 2 2" xfId="56109" xr:uid="{00000000-0005-0000-0000-0000BFA70000}"/>
    <cellStyle name="Normal 333 2 3" xfId="53900" xr:uid="{00000000-0005-0000-0000-0000C0A70000}"/>
    <cellStyle name="Normal 333 3" xfId="29229" xr:uid="{00000000-0005-0000-0000-0000C1A70000}"/>
    <cellStyle name="Normal 333 3 2" xfId="56108" xr:uid="{00000000-0005-0000-0000-0000C2A70000}"/>
    <cellStyle name="Normal 333 4" xfId="53899" xr:uid="{00000000-0005-0000-0000-0000C3A70000}"/>
    <cellStyle name="Normal 334" xfId="21989" xr:uid="{00000000-0005-0000-0000-0000C4A70000}"/>
    <cellStyle name="Normal 334 2" xfId="21990" xr:uid="{00000000-0005-0000-0000-0000C5A70000}"/>
    <cellStyle name="Normal 334 2 2" xfId="29232" xr:uid="{00000000-0005-0000-0000-0000C6A70000}"/>
    <cellStyle name="Normal 334 2 2 2" xfId="56111" xr:uid="{00000000-0005-0000-0000-0000C7A70000}"/>
    <cellStyle name="Normal 334 2 3" xfId="53902" xr:uid="{00000000-0005-0000-0000-0000C8A70000}"/>
    <cellStyle name="Normal 334 3" xfId="29231" xr:uid="{00000000-0005-0000-0000-0000C9A70000}"/>
    <cellStyle name="Normal 334 3 2" xfId="56110" xr:uid="{00000000-0005-0000-0000-0000CAA70000}"/>
    <cellStyle name="Normal 334 4" xfId="53901" xr:uid="{00000000-0005-0000-0000-0000CBA70000}"/>
    <cellStyle name="Normal 335" xfId="21991" xr:uid="{00000000-0005-0000-0000-0000CCA70000}"/>
    <cellStyle name="Normal 335 2" xfId="21992" xr:uid="{00000000-0005-0000-0000-0000CDA70000}"/>
    <cellStyle name="Normal 335 2 2" xfId="29234" xr:uid="{00000000-0005-0000-0000-0000CEA70000}"/>
    <cellStyle name="Normal 335 2 2 2" xfId="56113" xr:uid="{00000000-0005-0000-0000-0000CFA70000}"/>
    <cellStyle name="Normal 335 2 3" xfId="53904" xr:uid="{00000000-0005-0000-0000-0000D0A70000}"/>
    <cellStyle name="Normal 335 3" xfId="29233" xr:uid="{00000000-0005-0000-0000-0000D1A70000}"/>
    <cellStyle name="Normal 335 3 2" xfId="56112" xr:uid="{00000000-0005-0000-0000-0000D2A70000}"/>
    <cellStyle name="Normal 335 4" xfId="53903" xr:uid="{00000000-0005-0000-0000-0000D3A70000}"/>
    <cellStyle name="Normal 336" xfId="21993" xr:uid="{00000000-0005-0000-0000-0000D4A70000}"/>
    <cellStyle name="Normal 336 2" xfId="21994" xr:uid="{00000000-0005-0000-0000-0000D5A70000}"/>
    <cellStyle name="Normal 336 2 2" xfId="29236" xr:uid="{00000000-0005-0000-0000-0000D6A70000}"/>
    <cellStyle name="Normal 336 2 2 2" xfId="56115" xr:uid="{00000000-0005-0000-0000-0000D7A70000}"/>
    <cellStyle name="Normal 336 2 3" xfId="53906" xr:uid="{00000000-0005-0000-0000-0000D8A70000}"/>
    <cellStyle name="Normal 336 3" xfId="29235" xr:uid="{00000000-0005-0000-0000-0000D9A70000}"/>
    <cellStyle name="Normal 336 3 2" xfId="56114" xr:uid="{00000000-0005-0000-0000-0000DAA70000}"/>
    <cellStyle name="Normal 336 4" xfId="53905" xr:uid="{00000000-0005-0000-0000-0000DBA70000}"/>
    <cellStyle name="Normal 337" xfId="21995" xr:uid="{00000000-0005-0000-0000-0000DCA70000}"/>
    <cellStyle name="Normal 337 2" xfId="21996" xr:uid="{00000000-0005-0000-0000-0000DDA70000}"/>
    <cellStyle name="Normal 337 2 2" xfId="29238" xr:uid="{00000000-0005-0000-0000-0000DEA70000}"/>
    <cellStyle name="Normal 337 2 2 2" xfId="56117" xr:uid="{00000000-0005-0000-0000-0000DFA70000}"/>
    <cellStyle name="Normal 337 2 3" xfId="53908" xr:uid="{00000000-0005-0000-0000-0000E0A70000}"/>
    <cellStyle name="Normal 337 3" xfId="29237" xr:uid="{00000000-0005-0000-0000-0000E1A70000}"/>
    <cellStyle name="Normal 337 3 2" xfId="56116" xr:uid="{00000000-0005-0000-0000-0000E2A70000}"/>
    <cellStyle name="Normal 337 4" xfId="53907" xr:uid="{00000000-0005-0000-0000-0000E3A70000}"/>
    <cellStyle name="Normal 338" xfId="21997" xr:uid="{00000000-0005-0000-0000-0000E4A70000}"/>
    <cellStyle name="Normal 338 2" xfId="21998" xr:uid="{00000000-0005-0000-0000-0000E5A70000}"/>
    <cellStyle name="Normal 338 2 2" xfId="29240" xr:uid="{00000000-0005-0000-0000-0000E6A70000}"/>
    <cellStyle name="Normal 338 2 2 2" xfId="56119" xr:uid="{00000000-0005-0000-0000-0000E7A70000}"/>
    <cellStyle name="Normal 338 2 3" xfId="53910" xr:uid="{00000000-0005-0000-0000-0000E8A70000}"/>
    <cellStyle name="Normal 338 3" xfId="29239" xr:uid="{00000000-0005-0000-0000-0000E9A70000}"/>
    <cellStyle name="Normal 338 3 2" xfId="56118" xr:uid="{00000000-0005-0000-0000-0000EAA70000}"/>
    <cellStyle name="Normal 338 4" xfId="53909" xr:uid="{00000000-0005-0000-0000-0000EBA70000}"/>
    <cellStyle name="Normal 339" xfId="21999" xr:uid="{00000000-0005-0000-0000-0000ECA70000}"/>
    <cellStyle name="Normal 339 2" xfId="22000" xr:uid="{00000000-0005-0000-0000-0000EDA70000}"/>
    <cellStyle name="Normal 339 2 2" xfId="29242" xr:uid="{00000000-0005-0000-0000-0000EEA70000}"/>
    <cellStyle name="Normal 339 2 2 2" xfId="56121" xr:uid="{00000000-0005-0000-0000-0000EFA70000}"/>
    <cellStyle name="Normal 339 2 3" xfId="53912" xr:uid="{00000000-0005-0000-0000-0000F0A70000}"/>
    <cellStyle name="Normal 339 3" xfId="29241" xr:uid="{00000000-0005-0000-0000-0000F1A70000}"/>
    <cellStyle name="Normal 339 3 2" xfId="56120" xr:uid="{00000000-0005-0000-0000-0000F2A70000}"/>
    <cellStyle name="Normal 339 4" xfId="53911" xr:uid="{00000000-0005-0000-0000-0000F3A70000}"/>
    <cellStyle name="Normal 34" xfId="22001" xr:uid="{00000000-0005-0000-0000-0000F4A70000}"/>
    <cellStyle name="Normal 34 2" xfId="22002" xr:uid="{00000000-0005-0000-0000-0000F5A70000}"/>
    <cellStyle name="Normal 34 2 2" xfId="29244" xr:uid="{00000000-0005-0000-0000-0000F6A70000}"/>
    <cellStyle name="Normal 34 2 2 2" xfId="56123" xr:uid="{00000000-0005-0000-0000-0000F7A70000}"/>
    <cellStyle name="Normal 34 2 3" xfId="53914" xr:uid="{00000000-0005-0000-0000-0000F8A70000}"/>
    <cellStyle name="Normal 34 3" xfId="22003" xr:uid="{00000000-0005-0000-0000-0000F9A70000}"/>
    <cellStyle name="Normal 34 3 2" xfId="30555" xr:uid="{00000000-0005-0000-0000-0000FAA70000}"/>
    <cellStyle name="Normal 34 3 3" xfId="55161" xr:uid="{00000000-0005-0000-0000-0000FBA70000}"/>
    <cellStyle name="Normal 34 4" xfId="22004" xr:uid="{00000000-0005-0000-0000-0000FCA70000}"/>
    <cellStyle name="Normal 34 4 2" xfId="30727" xr:uid="{00000000-0005-0000-0000-0000FDA70000}"/>
    <cellStyle name="Normal 34 4 2 2" xfId="56122" xr:uid="{00000000-0005-0000-0000-0000FEA70000}"/>
    <cellStyle name="Normal 34 4 3" xfId="53913" xr:uid="{00000000-0005-0000-0000-0000FFA70000}"/>
    <cellStyle name="Normal 34 5" xfId="29243" xr:uid="{00000000-0005-0000-0000-000000A80000}"/>
    <cellStyle name="Normal 34 6" xfId="53238" xr:uid="{00000000-0005-0000-0000-000001A80000}"/>
    <cellStyle name="Normal 340" xfId="22005" xr:uid="{00000000-0005-0000-0000-000002A80000}"/>
    <cellStyle name="Normal 340 2" xfId="22006" xr:uid="{00000000-0005-0000-0000-000003A80000}"/>
    <cellStyle name="Normal 340 2 2" xfId="29246" xr:uid="{00000000-0005-0000-0000-000004A80000}"/>
    <cellStyle name="Normal 340 2 2 2" xfId="56125" xr:uid="{00000000-0005-0000-0000-000005A80000}"/>
    <cellStyle name="Normal 340 2 3" xfId="53916" xr:uid="{00000000-0005-0000-0000-000006A80000}"/>
    <cellStyle name="Normal 340 3" xfId="29245" xr:uid="{00000000-0005-0000-0000-000007A80000}"/>
    <cellStyle name="Normal 340 3 2" xfId="56124" xr:uid="{00000000-0005-0000-0000-000008A80000}"/>
    <cellStyle name="Normal 340 4" xfId="53915" xr:uid="{00000000-0005-0000-0000-000009A80000}"/>
    <cellStyle name="Normal 341" xfId="22007" xr:uid="{00000000-0005-0000-0000-00000AA80000}"/>
    <cellStyle name="Normal 341 2" xfId="22008" xr:uid="{00000000-0005-0000-0000-00000BA80000}"/>
    <cellStyle name="Normal 341 2 2" xfId="29248" xr:uid="{00000000-0005-0000-0000-00000CA80000}"/>
    <cellStyle name="Normal 341 2 2 2" xfId="56127" xr:uid="{00000000-0005-0000-0000-00000DA80000}"/>
    <cellStyle name="Normal 341 2 3" xfId="53918" xr:uid="{00000000-0005-0000-0000-00000EA80000}"/>
    <cellStyle name="Normal 341 3" xfId="29247" xr:uid="{00000000-0005-0000-0000-00000FA80000}"/>
    <cellStyle name="Normal 341 3 2" xfId="56126" xr:uid="{00000000-0005-0000-0000-000010A80000}"/>
    <cellStyle name="Normal 341 4" xfId="53917" xr:uid="{00000000-0005-0000-0000-000011A80000}"/>
    <cellStyle name="Normal 342" xfId="22009" xr:uid="{00000000-0005-0000-0000-000012A80000}"/>
    <cellStyle name="Normal 342 2" xfId="22010" xr:uid="{00000000-0005-0000-0000-000013A80000}"/>
    <cellStyle name="Normal 342 2 2" xfId="29250" xr:uid="{00000000-0005-0000-0000-000014A80000}"/>
    <cellStyle name="Normal 342 2 2 2" xfId="56129" xr:uid="{00000000-0005-0000-0000-000015A80000}"/>
    <cellStyle name="Normal 342 2 3" xfId="53920" xr:uid="{00000000-0005-0000-0000-000016A80000}"/>
    <cellStyle name="Normal 342 3" xfId="29249" xr:uid="{00000000-0005-0000-0000-000017A80000}"/>
    <cellStyle name="Normal 342 3 2" xfId="56128" xr:uid="{00000000-0005-0000-0000-000018A80000}"/>
    <cellStyle name="Normal 342 4" xfId="53919" xr:uid="{00000000-0005-0000-0000-000019A80000}"/>
    <cellStyle name="Normal 343" xfId="22011" xr:uid="{00000000-0005-0000-0000-00001AA80000}"/>
    <cellStyle name="Normal 343 2" xfId="22012" xr:uid="{00000000-0005-0000-0000-00001BA80000}"/>
    <cellStyle name="Normal 343 2 2" xfId="29252" xr:uid="{00000000-0005-0000-0000-00001CA80000}"/>
    <cellStyle name="Normal 343 2 2 2" xfId="56131" xr:uid="{00000000-0005-0000-0000-00001DA80000}"/>
    <cellStyle name="Normal 343 2 3" xfId="53922" xr:uid="{00000000-0005-0000-0000-00001EA80000}"/>
    <cellStyle name="Normal 343 3" xfId="29251" xr:uid="{00000000-0005-0000-0000-00001FA80000}"/>
    <cellStyle name="Normal 343 3 2" xfId="56130" xr:uid="{00000000-0005-0000-0000-000020A80000}"/>
    <cellStyle name="Normal 343 4" xfId="53921" xr:uid="{00000000-0005-0000-0000-000021A80000}"/>
    <cellStyle name="Normal 344" xfId="22013" xr:uid="{00000000-0005-0000-0000-000022A80000}"/>
    <cellStyle name="Normal 344 2" xfId="22014" xr:uid="{00000000-0005-0000-0000-000023A80000}"/>
    <cellStyle name="Normal 344 2 2" xfId="29254" xr:uid="{00000000-0005-0000-0000-000024A80000}"/>
    <cellStyle name="Normal 344 2 2 2" xfId="56133" xr:uid="{00000000-0005-0000-0000-000025A80000}"/>
    <cellStyle name="Normal 344 2 3" xfId="53924" xr:uid="{00000000-0005-0000-0000-000026A80000}"/>
    <cellStyle name="Normal 344 3" xfId="29253" xr:uid="{00000000-0005-0000-0000-000027A80000}"/>
    <cellStyle name="Normal 344 3 2" xfId="56132" xr:uid="{00000000-0005-0000-0000-000028A80000}"/>
    <cellStyle name="Normal 344 4" xfId="53923" xr:uid="{00000000-0005-0000-0000-000029A80000}"/>
    <cellStyle name="Normal 345" xfId="22015" xr:uid="{00000000-0005-0000-0000-00002AA80000}"/>
    <cellStyle name="Normal 345 2" xfId="22016" xr:uid="{00000000-0005-0000-0000-00002BA80000}"/>
    <cellStyle name="Normal 345 2 2" xfId="29256" xr:uid="{00000000-0005-0000-0000-00002CA80000}"/>
    <cellStyle name="Normal 345 2 2 2" xfId="56135" xr:uid="{00000000-0005-0000-0000-00002DA80000}"/>
    <cellStyle name="Normal 345 2 3" xfId="53926" xr:uid="{00000000-0005-0000-0000-00002EA80000}"/>
    <cellStyle name="Normal 345 3" xfId="29255" xr:uid="{00000000-0005-0000-0000-00002FA80000}"/>
    <cellStyle name="Normal 345 3 2" xfId="56134" xr:uid="{00000000-0005-0000-0000-000030A80000}"/>
    <cellStyle name="Normal 345 4" xfId="53925" xr:uid="{00000000-0005-0000-0000-000031A80000}"/>
    <cellStyle name="Normal 346" xfId="22017" xr:uid="{00000000-0005-0000-0000-000032A80000}"/>
    <cellStyle name="Normal 346 2" xfId="22018" xr:uid="{00000000-0005-0000-0000-000033A80000}"/>
    <cellStyle name="Normal 346 2 2" xfId="29258" xr:uid="{00000000-0005-0000-0000-000034A80000}"/>
    <cellStyle name="Normal 346 2 2 2" xfId="56137" xr:uid="{00000000-0005-0000-0000-000035A80000}"/>
    <cellStyle name="Normal 346 2 3" xfId="53928" xr:uid="{00000000-0005-0000-0000-000036A80000}"/>
    <cellStyle name="Normal 346 3" xfId="29257" xr:uid="{00000000-0005-0000-0000-000037A80000}"/>
    <cellStyle name="Normal 346 3 2" xfId="56136" xr:uid="{00000000-0005-0000-0000-000038A80000}"/>
    <cellStyle name="Normal 346 4" xfId="53927" xr:uid="{00000000-0005-0000-0000-000039A80000}"/>
    <cellStyle name="Normal 347" xfId="22019" xr:uid="{00000000-0005-0000-0000-00003AA80000}"/>
    <cellStyle name="Normal 347 2" xfId="22020" xr:uid="{00000000-0005-0000-0000-00003BA80000}"/>
    <cellStyle name="Normal 347 2 2" xfId="29260" xr:uid="{00000000-0005-0000-0000-00003CA80000}"/>
    <cellStyle name="Normal 347 2 2 2" xfId="56139" xr:uid="{00000000-0005-0000-0000-00003DA80000}"/>
    <cellStyle name="Normal 347 2 3" xfId="53930" xr:uid="{00000000-0005-0000-0000-00003EA80000}"/>
    <cellStyle name="Normal 347 3" xfId="29259" xr:uid="{00000000-0005-0000-0000-00003FA80000}"/>
    <cellStyle name="Normal 347 3 2" xfId="56138" xr:uid="{00000000-0005-0000-0000-000040A80000}"/>
    <cellStyle name="Normal 347 4" xfId="53929" xr:uid="{00000000-0005-0000-0000-000041A80000}"/>
    <cellStyle name="Normal 348" xfId="22021" xr:uid="{00000000-0005-0000-0000-000042A80000}"/>
    <cellStyle name="Normal 348 2" xfId="22022" xr:uid="{00000000-0005-0000-0000-000043A80000}"/>
    <cellStyle name="Normal 348 2 2" xfId="29262" xr:uid="{00000000-0005-0000-0000-000044A80000}"/>
    <cellStyle name="Normal 348 2 2 2" xfId="56141" xr:uid="{00000000-0005-0000-0000-000045A80000}"/>
    <cellStyle name="Normal 348 2 3" xfId="53932" xr:uid="{00000000-0005-0000-0000-000046A80000}"/>
    <cellStyle name="Normal 348 3" xfId="29261" xr:uid="{00000000-0005-0000-0000-000047A80000}"/>
    <cellStyle name="Normal 348 3 2" xfId="56140" xr:uid="{00000000-0005-0000-0000-000048A80000}"/>
    <cellStyle name="Normal 348 4" xfId="53931" xr:uid="{00000000-0005-0000-0000-000049A80000}"/>
    <cellStyle name="Normal 349" xfId="22023" xr:uid="{00000000-0005-0000-0000-00004AA80000}"/>
    <cellStyle name="Normal 349 2" xfId="22024" xr:uid="{00000000-0005-0000-0000-00004BA80000}"/>
    <cellStyle name="Normal 349 2 2" xfId="29264" xr:uid="{00000000-0005-0000-0000-00004CA80000}"/>
    <cellStyle name="Normal 349 2 2 2" xfId="56143" xr:uid="{00000000-0005-0000-0000-00004DA80000}"/>
    <cellStyle name="Normal 349 2 3" xfId="53934" xr:uid="{00000000-0005-0000-0000-00004EA80000}"/>
    <cellStyle name="Normal 349 3" xfId="29263" xr:uid="{00000000-0005-0000-0000-00004FA80000}"/>
    <cellStyle name="Normal 349 3 2" xfId="56142" xr:uid="{00000000-0005-0000-0000-000050A80000}"/>
    <cellStyle name="Normal 349 4" xfId="53933" xr:uid="{00000000-0005-0000-0000-000051A80000}"/>
    <cellStyle name="Normal 35" xfId="22025" xr:uid="{00000000-0005-0000-0000-000052A80000}"/>
    <cellStyle name="Normal 35 2" xfId="22026" xr:uid="{00000000-0005-0000-0000-000053A80000}"/>
    <cellStyle name="Normal 35 2 2" xfId="29266" xr:uid="{00000000-0005-0000-0000-000054A80000}"/>
    <cellStyle name="Normal 35 2 2 2" xfId="56145" xr:uid="{00000000-0005-0000-0000-000055A80000}"/>
    <cellStyle name="Normal 35 2 3" xfId="53936" xr:uid="{00000000-0005-0000-0000-000056A80000}"/>
    <cellStyle name="Normal 35 3" xfId="22027" xr:uid="{00000000-0005-0000-0000-000057A80000}"/>
    <cellStyle name="Normal 35 3 2" xfId="30556" xr:uid="{00000000-0005-0000-0000-000058A80000}"/>
    <cellStyle name="Normal 35 3 3" xfId="55162" xr:uid="{00000000-0005-0000-0000-000059A80000}"/>
    <cellStyle name="Normal 35 4" xfId="22028" xr:uid="{00000000-0005-0000-0000-00005AA80000}"/>
    <cellStyle name="Normal 35 4 2" xfId="30728" xr:uid="{00000000-0005-0000-0000-00005BA80000}"/>
    <cellStyle name="Normal 35 4 2 2" xfId="56144" xr:uid="{00000000-0005-0000-0000-00005CA80000}"/>
    <cellStyle name="Normal 35 4 3" xfId="53935" xr:uid="{00000000-0005-0000-0000-00005DA80000}"/>
    <cellStyle name="Normal 35 5" xfId="29265" xr:uid="{00000000-0005-0000-0000-00005EA80000}"/>
    <cellStyle name="Normal 35 6" xfId="53239" xr:uid="{00000000-0005-0000-0000-00005FA80000}"/>
    <cellStyle name="Normal 350" xfId="22029" xr:uid="{00000000-0005-0000-0000-000060A80000}"/>
    <cellStyle name="Normal 350 2" xfId="22030" xr:uid="{00000000-0005-0000-0000-000061A80000}"/>
    <cellStyle name="Normal 350 2 2" xfId="29268" xr:uid="{00000000-0005-0000-0000-000062A80000}"/>
    <cellStyle name="Normal 350 2 2 2" xfId="56147" xr:uid="{00000000-0005-0000-0000-000063A80000}"/>
    <cellStyle name="Normal 350 2 3" xfId="53938" xr:uid="{00000000-0005-0000-0000-000064A80000}"/>
    <cellStyle name="Normal 350 3" xfId="29267" xr:uid="{00000000-0005-0000-0000-000065A80000}"/>
    <cellStyle name="Normal 350 3 2" xfId="56146" xr:uid="{00000000-0005-0000-0000-000066A80000}"/>
    <cellStyle name="Normal 350 4" xfId="53937" xr:uid="{00000000-0005-0000-0000-000067A80000}"/>
    <cellStyle name="Normal 351" xfId="22031" xr:uid="{00000000-0005-0000-0000-000068A80000}"/>
    <cellStyle name="Normal 351 2" xfId="22032" xr:uid="{00000000-0005-0000-0000-000069A80000}"/>
    <cellStyle name="Normal 351 2 2" xfId="29270" xr:uid="{00000000-0005-0000-0000-00006AA80000}"/>
    <cellStyle name="Normal 351 2 2 2" xfId="56149" xr:uid="{00000000-0005-0000-0000-00006BA80000}"/>
    <cellStyle name="Normal 351 2 3" xfId="53940" xr:uid="{00000000-0005-0000-0000-00006CA80000}"/>
    <cellStyle name="Normal 351 3" xfId="29269" xr:uid="{00000000-0005-0000-0000-00006DA80000}"/>
    <cellStyle name="Normal 351 3 2" xfId="56148" xr:uid="{00000000-0005-0000-0000-00006EA80000}"/>
    <cellStyle name="Normal 351 4" xfId="53939" xr:uid="{00000000-0005-0000-0000-00006FA80000}"/>
    <cellStyle name="Normal 352" xfId="22033" xr:uid="{00000000-0005-0000-0000-000070A80000}"/>
    <cellStyle name="Normal 352 2" xfId="22034" xr:uid="{00000000-0005-0000-0000-000071A80000}"/>
    <cellStyle name="Normal 352 2 2" xfId="29272" xr:uid="{00000000-0005-0000-0000-000072A80000}"/>
    <cellStyle name="Normal 352 2 2 2" xfId="56151" xr:uid="{00000000-0005-0000-0000-000073A80000}"/>
    <cellStyle name="Normal 352 2 3" xfId="53942" xr:uid="{00000000-0005-0000-0000-000074A80000}"/>
    <cellStyle name="Normal 352 3" xfId="29271" xr:uid="{00000000-0005-0000-0000-000075A80000}"/>
    <cellStyle name="Normal 352 3 2" xfId="56150" xr:uid="{00000000-0005-0000-0000-000076A80000}"/>
    <cellStyle name="Normal 352 4" xfId="53941" xr:uid="{00000000-0005-0000-0000-000077A80000}"/>
    <cellStyle name="Normal 353" xfId="22035" xr:uid="{00000000-0005-0000-0000-000078A80000}"/>
    <cellStyle name="Normal 353 2" xfId="22036" xr:uid="{00000000-0005-0000-0000-000079A80000}"/>
    <cellStyle name="Normal 353 2 2" xfId="29274" xr:uid="{00000000-0005-0000-0000-00007AA80000}"/>
    <cellStyle name="Normal 353 2 2 2" xfId="56153" xr:uid="{00000000-0005-0000-0000-00007BA80000}"/>
    <cellStyle name="Normal 353 2 3" xfId="53944" xr:uid="{00000000-0005-0000-0000-00007CA80000}"/>
    <cellStyle name="Normal 353 3" xfId="29273" xr:uid="{00000000-0005-0000-0000-00007DA80000}"/>
    <cellStyle name="Normal 353 3 2" xfId="56152" xr:uid="{00000000-0005-0000-0000-00007EA80000}"/>
    <cellStyle name="Normal 353 4" xfId="53943" xr:uid="{00000000-0005-0000-0000-00007FA80000}"/>
    <cellStyle name="Normal 354" xfId="22037" xr:uid="{00000000-0005-0000-0000-000080A80000}"/>
    <cellStyle name="Normal 354 2" xfId="22038" xr:uid="{00000000-0005-0000-0000-000081A80000}"/>
    <cellStyle name="Normal 354 2 2" xfId="29276" xr:uid="{00000000-0005-0000-0000-000082A80000}"/>
    <cellStyle name="Normal 354 2 2 2" xfId="56155" xr:uid="{00000000-0005-0000-0000-000083A80000}"/>
    <cellStyle name="Normal 354 2 3" xfId="53946" xr:uid="{00000000-0005-0000-0000-000084A80000}"/>
    <cellStyle name="Normal 354 3" xfId="29275" xr:uid="{00000000-0005-0000-0000-000085A80000}"/>
    <cellStyle name="Normal 354 3 2" xfId="56154" xr:uid="{00000000-0005-0000-0000-000086A80000}"/>
    <cellStyle name="Normal 354 4" xfId="53945" xr:uid="{00000000-0005-0000-0000-000087A80000}"/>
    <cellStyle name="Normal 355" xfId="22039" xr:uid="{00000000-0005-0000-0000-000088A80000}"/>
    <cellStyle name="Normal 355 2" xfId="22040" xr:uid="{00000000-0005-0000-0000-000089A80000}"/>
    <cellStyle name="Normal 355 2 2" xfId="29278" xr:uid="{00000000-0005-0000-0000-00008AA80000}"/>
    <cellStyle name="Normal 355 2 2 2" xfId="56157" xr:uid="{00000000-0005-0000-0000-00008BA80000}"/>
    <cellStyle name="Normal 355 2 3" xfId="53948" xr:uid="{00000000-0005-0000-0000-00008CA80000}"/>
    <cellStyle name="Normal 355 3" xfId="29277" xr:uid="{00000000-0005-0000-0000-00008DA80000}"/>
    <cellStyle name="Normal 355 3 2" xfId="56156" xr:uid="{00000000-0005-0000-0000-00008EA80000}"/>
    <cellStyle name="Normal 355 4" xfId="53947" xr:uid="{00000000-0005-0000-0000-00008FA80000}"/>
    <cellStyle name="Normal 356" xfId="22041" xr:uid="{00000000-0005-0000-0000-000090A80000}"/>
    <cellStyle name="Normal 356 2" xfId="22042" xr:uid="{00000000-0005-0000-0000-000091A80000}"/>
    <cellStyle name="Normal 356 2 2" xfId="29280" xr:uid="{00000000-0005-0000-0000-000092A80000}"/>
    <cellStyle name="Normal 356 2 2 2" xfId="56159" xr:uid="{00000000-0005-0000-0000-000093A80000}"/>
    <cellStyle name="Normal 356 2 3" xfId="53950" xr:uid="{00000000-0005-0000-0000-000094A80000}"/>
    <cellStyle name="Normal 356 3" xfId="29279" xr:uid="{00000000-0005-0000-0000-000095A80000}"/>
    <cellStyle name="Normal 356 3 2" xfId="56158" xr:uid="{00000000-0005-0000-0000-000096A80000}"/>
    <cellStyle name="Normal 356 4" xfId="53949" xr:uid="{00000000-0005-0000-0000-000097A80000}"/>
    <cellStyle name="Normal 357" xfId="22043" xr:uid="{00000000-0005-0000-0000-000098A80000}"/>
    <cellStyle name="Normal 357 2" xfId="22044" xr:uid="{00000000-0005-0000-0000-000099A80000}"/>
    <cellStyle name="Normal 357 2 2" xfId="29282" xr:uid="{00000000-0005-0000-0000-00009AA80000}"/>
    <cellStyle name="Normal 357 2 2 2" xfId="56161" xr:uid="{00000000-0005-0000-0000-00009BA80000}"/>
    <cellStyle name="Normal 357 2 3" xfId="53952" xr:uid="{00000000-0005-0000-0000-00009CA80000}"/>
    <cellStyle name="Normal 357 3" xfId="29281" xr:uid="{00000000-0005-0000-0000-00009DA80000}"/>
    <cellStyle name="Normal 357 3 2" xfId="56160" xr:uid="{00000000-0005-0000-0000-00009EA80000}"/>
    <cellStyle name="Normal 357 4" xfId="53951" xr:uid="{00000000-0005-0000-0000-00009FA80000}"/>
    <cellStyle name="Normal 358" xfId="22045" xr:uid="{00000000-0005-0000-0000-0000A0A80000}"/>
    <cellStyle name="Normal 358 2" xfId="22046" xr:uid="{00000000-0005-0000-0000-0000A1A80000}"/>
    <cellStyle name="Normal 358 2 2" xfId="29284" xr:uid="{00000000-0005-0000-0000-0000A2A80000}"/>
    <cellStyle name="Normal 358 2 2 2" xfId="56163" xr:uid="{00000000-0005-0000-0000-0000A3A80000}"/>
    <cellStyle name="Normal 358 2 3" xfId="53954" xr:uid="{00000000-0005-0000-0000-0000A4A80000}"/>
    <cellStyle name="Normal 358 3" xfId="29283" xr:uid="{00000000-0005-0000-0000-0000A5A80000}"/>
    <cellStyle name="Normal 358 3 2" xfId="56162" xr:uid="{00000000-0005-0000-0000-0000A6A80000}"/>
    <cellStyle name="Normal 358 4" xfId="53953" xr:uid="{00000000-0005-0000-0000-0000A7A80000}"/>
    <cellStyle name="Normal 359" xfId="22047" xr:uid="{00000000-0005-0000-0000-0000A8A80000}"/>
    <cellStyle name="Normal 359 2" xfId="22048" xr:uid="{00000000-0005-0000-0000-0000A9A80000}"/>
    <cellStyle name="Normal 359 2 2" xfId="29286" xr:uid="{00000000-0005-0000-0000-0000AAA80000}"/>
    <cellStyle name="Normal 359 2 2 2" xfId="56165" xr:uid="{00000000-0005-0000-0000-0000ABA80000}"/>
    <cellStyle name="Normal 359 2 3" xfId="53956" xr:uid="{00000000-0005-0000-0000-0000ACA80000}"/>
    <cellStyle name="Normal 359 3" xfId="29285" xr:uid="{00000000-0005-0000-0000-0000ADA80000}"/>
    <cellStyle name="Normal 359 3 2" xfId="56164" xr:uid="{00000000-0005-0000-0000-0000AEA80000}"/>
    <cellStyle name="Normal 359 4" xfId="53955" xr:uid="{00000000-0005-0000-0000-0000AFA80000}"/>
    <cellStyle name="Normal 36" xfId="22049" xr:uid="{00000000-0005-0000-0000-0000B0A80000}"/>
    <cellStyle name="Normal 36 2" xfId="22050" xr:uid="{00000000-0005-0000-0000-0000B1A80000}"/>
    <cellStyle name="Normal 36 2 2" xfId="29288" xr:uid="{00000000-0005-0000-0000-0000B2A80000}"/>
    <cellStyle name="Normal 36 2 2 2" xfId="56167" xr:uid="{00000000-0005-0000-0000-0000B3A80000}"/>
    <cellStyle name="Normal 36 2 3" xfId="53958" xr:uid="{00000000-0005-0000-0000-0000B4A80000}"/>
    <cellStyle name="Normal 36 3" xfId="22051" xr:uid="{00000000-0005-0000-0000-0000B5A80000}"/>
    <cellStyle name="Normal 36 3 2" xfId="30557" xr:uid="{00000000-0005-0000-0000-0000B6A80000}"/>
    <cellStyle name="Normal 36 3 3" xfId="55163" xr:uid="{00000000-0005-0000-0000-0000B7A80000}"/>
    <cellStyle name="Normal 36 4" xfId="22052" xr:uid="{00000000-0005-0000-0000-0000B8A80000}"/>
    <cellStyle name="Normal 36 4 2" xfId="30729" xr:uid="{00000000-0005-0000-0000-0000B9A80000}"/>
    <cellStyle name="Normal 36 4 2 2" xfId="56166" xr:uid="{00000000-0005-0000-0000-0000BAA80000}"/>
    <cellStyle name="Normal 36 4 3" xfId="53957" xr:uid="{00000000-0005-0000-0000-0000BBA80000}"/>
    <cellStyle name="Normal 36 5" xfId="29287" xr:uid="{00000000-0005-0000-0000-0000BCA80000}"/>
    <cellStyle name="Normal 36 6" xfId="53240" xr:uid="{00000000-0005-0000-0000-0000BDA80000}"/>
    <cellStyle name="Normal 360" xfId="22053" xr:uid="{00000000-0005-0000-0000-0000BEA80000}"/>
    <cellStyle name="Normal 360 2" xfId="22054" xr:uid="{00000000-0005-0000-0000-0000BFA80000}"/>
    <cellStyle name="Normal 360 2 2" xfId="29290" xr:uid="{00000000-0005-0000-0000-0000C0A80000}"/>
    <cellStyle name="Normal 360 2 2 2" xfId="56169" xr:uid="{00000000-0005-0000-0000-0000C1A80000}"/>
    <cellStyle name="Normal 360 2 3" xfId="53960" xr:uid="{00000000-0005-0000-0000-0000C2A80000}"/>
    <cellStyle name="Normal 360 3" xfId="29289" xr:uid="{00000000-0005-0000-0000-0000C3A80000}"/>
    <cellStyle name="Normal 360 3 2" xfId="56168" xr:uid="{00000000-0005-0000-0000-0000C4A80000}"/>
    <cellStyle name="Normal 360 4" xfId="53959" xr:uid="{00000000-0005-0000-0000-0000C5A80000}"/>
    <cellStyle name="Normal 361" xfId="22055" xr:uid="{00000000-0005-0000-0000-0000C6A80000}"/>
    <cellStyle name="Normal 361 2" xfId="22056" xr:uid="{00000000-0005-0000-0000-0000C7A80000}"/>
    <cellStyle name="Normal 361 2 2" xfId="29292" xr:uid="{00000000-0005-0000-0000-0000C8A80000}"/>
    <cellStyle name="Normal 361 2 2 2" xfId="56171" xr:uid="{00000000-0005-0000-0000-0000C9A80000}"/>
    <cellStyle name="Normal 361 2 3" xfId="53962" xr:uid="{00000000-0005-0000-0000-0000CAA80000}"/>
    <cellStyle name="Normal 361 3" xfId="29291" xr:uid="{00000000-0005-0000-0000-0000CBA80000}"/>
    <cellStyle name="Normal 361 3 2" xfId="56170" xr:uid="{00000000-0005-0000-0000-0000CCA80000}"/>
    <cellStyle name="Normal 361 4" xfId="53961" xr:uid="{00000000-0005-0000-0000-0000CDA80000}"/>
    <cellStyle name="Normal 362" xfId="22057" xr:uid="{00000000-0005-0000-0000-0000CEA80000}"/>
    <cellStyle name="Normal 362 2" xfId="22058" xr:uid="{00000000-0005-0000-0000-0000CFA80000}"/>
    <cellStyle name="Normal 362 2 2" xfId="29294" xr:uid="{00000000-0005-0000-0000-0000D0A80000}"/>
    <cellStyle name="Normal 362 2 2 2" xfId="56173" xr:uid="{00000000-0005-0000-0000-0000D1A80000}"/>
    <cellStyle name="Normal 362 2 3" xfId="53964" xr:uid="{00000000-0005-0000-0000-0000D2A80000}"/>
    <cellStyle name="Normal 362 3" xfId="29293" xr:uid="{00000000-0005-0000-0000-0000D3A80000}"/>
    <cellStyle name="Normal 362 3 2" xfId="56172" xr:uid="{00000000-0005-0000-0000-0000D4A80000}"/>
    <cellStyle name="Normal 362 4" xfId="53963" xr:uid="{00000000-0005-0000-0000-0000D5A80000}"/>
    <cellStyle name="Normal 363" xfId="22059" xr:uid="{00000000-0005-0000-0000-0000D6A80000}"/>
    <cellStyle name="Normal 363 2" xfId="22060" xr:uid="{00000000-0005-0000-0000-0000D7A80000}"/>
    <cellStyle name="Normal 363 2 2" xfId="29296" xr:uid="{00000000-0005-0000-0000-0000D8A80000}"/>
    <cellStyle name="Normal 363 2 2 2" xfId="56175" xr:uid="{00000000-0005-0000-0000-0000D9A80000}"/>
    <cellStyle name="Normal 363 2 3" xfId="53966" xr:uid="{00000000-0005-0000-0000-0000DAA80000}"/>
    <cellStyle name="Normal 363 3" xfId="29295" xr:uid="{00000000-0005-0000-0000-0000DBA80000}"/>
    <cellStyle name="Normal 363 3 2" xfId="56174" xr:uid="{00000000-0005-0000-0000-0000DCA80000}"/>
    <cellStyle name="Normal 363 4" xfId="53965" xr:uid="{00000000-0005-0000-0000-0000DDA80000}"/>
    <cellStyle name="Normal 364" xfId="22061" xr:uid="{00000000-0005-0000-0000-0000DEA80000}"/>
    <cellStyle name="Normal 364 2" xfId="22062" xr:uid="{00000000-0005-0000-0000-0000DFA80000}"/>
    <cellStyle name="Normal 364 2 2" xfId="29298" xr:uid="{00000000-0005-0000-0000-0000E0A80000}"/>
    <cellStyle name="Normal 364 2 2 2" xfId="56177" xr:uid="{00000000-0005-0000-0000-0000E1A80000}"/>
    <cellStyle name="Normal 364 2 3" xfId="53968" xr:uid="{00000000-0005-0000-0000-0000E2A80000}"/>
    <cellStyle name="Normal 364 3" xfId="29297" xr:uid="{00000000-0005-0000-0000-0000E3A80000}"/>
    <cellStyle name="Normal 364 3 2" xfId="56176" xr:uid="{00000000-0005-0000-0000-0000E4A80000}"/>
    <cellStyle name="Normal 364 4" xfId="53967" xr:uid="{00000000-0005-0000-0000-0000E5A80000}"/>
    <cellStyle name="Normal 365" xfId="22063" xr:uid="{00000000-0005-0000-0000-0000E6A80000}"/>
    <cellStyle name="Normal 365 2" xfId="22064" xr:uid="{00000000-0005-0000-0000-0000E7A80000}"/>
    <cellStyle name="Normal 365 2 2" xfId="29300" xr:uid="{00000000-0005-0000-0000-0000E8A80000}"/>
    <cellStyle name="Normal 365 2 2 2" xfId="56179" xr:uid="{00000000-0005-0000-0000-0000E9A80000}"/>
    <cellStyle name="Normal 365 2 3" xfId="53970" xr:uid="{00000000-0005-0000-0000-0000EAA80000}"/>
    <cellStyle name="Normal 365 3" xfId="29299" xr:uid="{00000000-0005-0000-0000-0000EBA80000}"/>
    <cellStyle name="Normal 365 3 2" xfId="56178" xr:uid="{00000000-0005-0000-0000-0000ECA80000}"/>
    <cellStyle name="Normal 365 4" xfId="53969" xr:uid="{00000000-0005-0000-0000-0000EDA80000}"/>
    <cellStyle name="Normal 366" xfId="22065" xr:uid="{00000000-0005-0000-0000-0000EEA80000}"/>
    <cellStyle name="Normal 366 2" xfId="22066" xr:uid="{00000000-0005-0000-0000-0000EFA80000}"/>
    <cellStyle name="Normal 366 2 2" xfId="29302" xr:uid="{00000000-0005-0000-0000-0000F0A80000}"/>
    <cellStyle name="Normal 366 2 2 2" xfId="56181" xr:uid="{00000000-0005-0000-0000-0000F1A80000}"/>
    <cellStyle name="Normal 366 2 3" xfId="53972" xr:uid="{00000000-0005-0000-0000-0000F2A80000}"/>
    <cellStyle name="Normal 366 3" xfId="29301" xr:uid="{00000000-0005-0000-0000-0000F3A80000}"/>
    <cellStyle name="Normal 366 3 2" xfId="56180" xr:uid="{00000000-0005-0000-0000-0000F4A80000}"/>
    <cellStyle name="Normal 366 4" xfId="53971" xr:uid="{00000000-0005-0000-0000-0000F5A80000}"/>
    <cellStyle name="Normal 367" xfId="22067" xr:uid="{00000000-0005-0000-0000-0000F6A80000}"/>
    <cellStyle name="Normal 367 2" xfId="22068" xr:uid="{00000000-0005-0000-0000-0000F7A80000}"/>
    <cellStyle name="Normal 367 2 2" xfId="29304" xr:uid="{00000000-0005-0000-0000-0000F8A80000}"/>
    <cellStyle name="Normal 367 2 2 2" xfId="56183" xr:uid="{00000000-0005-0000-0000-0000F9A80000}"/>
    <cellStyle name="Normal 367 2 3" xfId="53974" xr:uid="{00000000-0005-0000-0000-0000FAA80000}"/>
    <cellStyle name="Normal 367 3" xfId="29303" xr:uid="{00000000-0005-0000-0000-0000FBA80000}"/>
    <cellStyle name="Normal 367 3 2" xfId="56182" xr:uid="{00000000-0005-0000-0000-0000FCA80000}"/>
    <cellStyle name="Normal 367 4" xfId="53973" xr:uid="{00000000-0005-0000-0000-0000FDA80000}"/>
    <cellStyle name="Normal 368" xfId="22069" xr:uid="{00000000-0005-0000-0000-0000FEA80000}"/>
    <cellStyle name="Normal 368 2" xfId="22070" xr:uid="{00000000-0005-0000-0000-0000FFA80000}"/>
    <cellStyle name="Normal 368 2 2" xfId="29306" xr:uid="{00000000-0005-0000-0000-000000A90000}"/>
    <cellStyle name="Normal 368 2 2 2" xfId="56185" xr:uid="{00000000-0005-0000-0000-000001A90000}"/>
    <cellStyle name="Normal 368 2 3" xfId="53976" xr:uid="{00000000-0005-0000-0000-000002A90000}"/>
    <cellStyle name="Normal 368 3" xfId="29305" xr:uid="{00000000-0005-0000-0000-000003A90000}"/>
    <cellStyle name="Normal 368 3 2" xfId="56184" xr:uid="{00000000-0005-0000-0000-000004A90000}"/>
    <cellStyle name="Normal 368 4" xfId="53975" xr:uid="{00000000-0005-0000-0000-000005A90000}"/>
    <cellStyle name="Normal 369" xfId="22071" xr:uid="{00000000-0005-0000-0000-000006A90000}"/>
    <cellStyle name="Normal 369 2" xfId="22072" xr:uid="{00000000-0005-0000-0000-000007A90000}"/>
    <cellStyle name="Normal 369 2 2" xfId="29308" xr:uid="{00000000-0005-0000-0000-000008A90000}"/>
    <cellStyle name="Normal 369 2 2 2" xfId="56187" xr:uid="{00000000-0005-0000-0000-000009A90000}"/>
    <cellStyle name="Normal 369 2 3" xfId="53978" xr:uid="{00000000-0005-0000-0000-00000AA90000}"/>
    <cellStyle name="Normal 369 3" xfId="29307" xr:uid="{00000000-0005-0000-0000-00000BA90000}"/>
    <cellStyle name="Normal 369 3 2" xfId="56186" xr:uid="{00000000-0005-0000-0000-00000CA90000}"/>
    <cellStyle name="Normal 369 4" xfId="53977" xr:uid="{00000000-0005-0000-0000-00000DA90000}"/>
    <cellStyle name="Normal 37" xfId="22073" xr:uid="{00000000-0005-0000-0000-00000EA90000}"/>
    <cellStyle name="Normal 37 2" xfId="22074" xr:uid="{00000000-0005-0000-0000-00000FA90000}"/>
    <cellStyle name="Normal 37 2 2" xfId="29310" xr:uid="{00000000-0005-0000-0000-000010A90000}"/>
    <cellStyle name="Normal 37 2 2 2" xfId="56189" xr:uid="{00000000-0005-0000-0000-000011A90000}"/>
    <cellStyle name="Normal 37 2 3" xfId="53980" xr:uid="{00000000-0005-0000-0000-000012A90000}"/>
    <cellStyle name="Normal 37 3" xfId="22075" xr:uid="{00000000-0005-0000-0000-000013A90000}"/>
    <cellStyle name="Normal 37 3 2" xfId="30558" xr:uid="{00000000-0005-0000-0000-000014A90000}"/>
    <cellStyle name="Normal 37 3 3" xfId="55164" xr:uid="{00000000-0005-0000-0000-000015A90000}"/>
    <cellStyle name="Normal 37 4" xfId="22076" xr:uid="{00000000-0005-0000-0000-000016A90000}"/>
    <cellStyle name="Normal 37 4 2" xfId="30730" xr:uid="{00000000-0005-0000-0000-000017A90000}"/>
    <cellStyle name="Normal 37 4 2 2" xfId="56188" xr:uid="{00000000-0005-0000-0000-000018A90000}"/>
    <cellStyle name="Normal 37 4 3" xfId="53979" xr:uid="{00000000-0005-0000-0000-000019A90000}"/>
    <cellStyle name="Normal 37 5" xfId="29309" xr:uid="{00000000-0005-0000-0000-00001AA90000}"/>
    <cellStyle name="Normal 37 6" xfId="53241" xr:uid="{00000000-0005-0000-0000-00001BA90000}"/>
    <cellStyle name="Normal 370" xfId="22077" xr:uid="{00000000-0005-0000-0000-00001CA90000}"/>
    <cellStyle name="Normal 370 2" xfId="22078" xr:uid="{00000000-0005-0000-0000-00001DA90000}"/>
    <cellStyle name="Normal 370 2 2" xfId="29312" xr:uid="{00000000-0005-0000-0000-00001EA90000}"/>
    <cellStyle name="Normal 370 2 2 2" xfId="56191" xr:uid="{00000000-0005-0000-0000-00001FA90000}"/>
    <cellStyle name="Normal 370 2 3" xfId="53982" xr:uid="{00000000-0005-0000-0000-000020A90000}"/>
    <cellStyle name="Normal 370 3" xfId="29311" xr:uid="{00000000-0005-0000-0000-000021A90000}"/>
    <cellStyle name="Normal 370 3 2" xfId="56190" xr:uid="{00000000-0005-0000-0000-000022A90000}"/>
    <cellStyle name="Normal 370 4" xfId="53981" xr:uid="{00000000-0005-0000-0000-000023A90000}"/>
    <cellStyle name="Normal 371" xfId="22079" xr:uid="{00000000-0005-0000-0000-000024A90000}"/>
    <cellStyle name="Normal 371 2" xfId="22080" xr:uid="{00000000-0005-0000-0000-000025A90000}"/>
    <cellStyle name="Normal 371 2 2" xfId="29314" xr:uid="{00000000-0005-0000-0000-000026A90000}"/>
    <cellStyle name="Normal 371 2 2 2" xfId="56193" xr:uid="{00000000-0005-0000-0000-000027A90000}"/>
    <cellStyle name="Normal 371 2 3" xfId="53984" xr:uid="{00000000-0005-0000-0000-000028A90000}"/>
    <cellStyle name="Normal 371 3" xfId="29313" xr:uid="{00000000-0005-0000-0000-000029A90000}"/>
    <cellStyle name="Normal 371 3 2" xfId="56192" xr:uid="{00000000-0005-0000-0000-00002AA90000}"/>
    <cellStyle name="Normal 371 4" xfId="53983" xr:uid="{00000000-0005-0000-0000-00002BA90000}"/>
    <cellStyle name="Normal 372" xfId="22081" xr:uid="{00000000-0005-0000-0000-00002CA90000}"/>
    <cellStyle name="Normal 372 2" xfId="22082" xr:uid="{00000000-0005-0000-0000-00002DA90000}"/>
    <cellStyle name="Normal 372 2 2" xfId="29316" xr:uid="{00000000-0005-0000-0000-00002EA90000}"/>
    <cellStyle name="Normal 372 2 2 2" xfId="56195" xr:uid="{00000000-0005-0000-0000-00002FA90000}"/>
    <cellStyle name="Normal 372 2 3" xfId="53986" xr:uid="{00000000-0005-0000-0000-000030A90000}"/>
    <cellStyle name="Normal 372 3" xfId="29315" xr:uid="{00000000-0005-0000-0000-000031A90000}"/>
    <cellStyle name="Normal 372 3 2" xfId="56194" xr:uid="{00000000-0005-0000-0000-000032A90000}"/>
    <cellStyle name="Normal 372 4" xfId="53985" xr:uid="{00000000-0005-0000-0000-000033A90000}"/>
    <cellStyle name="Normal 373" xfId="22083" xr:uid="{00000000-0005-0000-0000-000034A90000}"/>
    <cellStyle name="Normal 373 2" xfId="22084" xr:uid="{00000000-0005-0000-0000-000035A90000}"/>
    <cellStyle name="Normal 373 2 2" xfId="29318" xr:uid="{00000000-0005-0000-0000-000036A90000}"/>
    <cellStyle name="Normal 373 2 2 2" xfId="56197" xr:uid="{00000000-0005-0000-0000-000037A90000}"/>
    <cellStyle name="Normal 373 2 3" xfId="53988" xr:uid="{00000000-0005-0000-0000-000038A90000}"/>
    <cellStyle name="Normal 373 3" xfId="29317" xr:uid="{00000000-0005-0000-0000-000039A90000}"/>
    <cellStyle name="Normal 373 3 2" xfId="56196" xr:uid="{00000000-0005-0000-0000-00003AA90000}"/>
    <cellStyle name="Normal 373 4" xfId="53987" xr:uid="{00000000-0005-0000-0000-00003BA90000}"/>
    <cellStyle name="Normal 374" xfId="22085" xr:uid="{00000000-0005-0000-0000-00003CA90000}"/>
    <cellStyle name="Normal 374 2" xfId="22086" xr:uid="{00000000-0005-0000-0000-00003DA90000}"/>
    <cellStyle name="Normal 374 2 2" xfId="29320" xr:uid="{00000000-0005-0000-0000-00003EA90000}"/>
    <cellStyle name="Normal 374 2 2 2" xfId="56199" xr:uid="{00000000-0005-0000-0000-00003FA90000}"/>
    <cellStyle name="Normal 374 2 3" xfId="53990" xr:uid="{00000000-0005-0000-0000-000040A90000}"/>
    <cellStyle name="Normal 374 3" xfId="29319" xr:uid="{00000000-0005-0000-0000-000041A90000}"/>
    <cellStyle name="Normal 374 3 2" xfId="56198" xr:uid="{00000000-0005-0000-0000-000042A90000}"/>
    <cellStyle name="Normal 374 4" xfId="53989" xr:uid="{00000000-0005-0000-0000-000043A90000}"/>
    <cellStyle name="Normal 375" xfId="22087" xr:uid="{00000000-0005-0000-0000-000044A90000}"/>
    <cellStyle name="Normal 375 2" xfId="22088" xr:uid="{00000000-0005-0000-0000-000045A90000}"/>
    <cellStyle name="Normal 375 2 2" xfId="29322" xr:uid="{00000000-0005-0000-0000-000046A90000}"/>
    <cellStyle name="Normal 375 2 2 2" xfId="56201" xr:uid="{00000000-0005-0000-0000-000047A90000}"/>
    <cellStyle name="Normal 375 2 3" xfId="53992" xr:uid="{00000000-0005-0000-0000-000048A90000}"/>
    <cellStyle name="Normal 375 3" xfId="29321" xr:uid="{00000000-0005-0000-0000-000049A90000}"/>
    <cellStyle name="Normal 375 3 2" xfId="56200" xr:uid="{00000000-0005-0000-0000-00004AA90000}"/>
    <cellStyle name="Normal 375 4" xfId="53991" xr:uid="{00000000-0005-0000-0000-00004BA90000}"/>
    <cellStyle name="Normal 376" xfId="22089" xr:uid="{00000000-0005-0000-0000-00004CA90000}"/>
    <cellStyle name="Normal 376 2" xfId="22090" xr:uid="{00000000-0005-0000-0000-00004DA90000}"/>
    <cellStyle name="Normal 376 2 2" xfId="29324" xr:uid="{00000000-0005-0000-0000-00004EA90000}"/>
    <cellStyle name="Normal 376 2 2 2" xfId="56203" xr:uid="{00000000-0005-0000-0000-00004FA90000}"/>
    <cellStyle name="Normal 376 2 3" xfId="53994" xr:uid="{00000000-0005-0000-0000-000050A90000}"/>
    <cellStyle name="Normal 376 3" xfId="29323" xr:uid="{00000000-0005-0000-0000-000051A90000}"/>
    <cellStyle name="Normal 376 3 2" xfId="56202" xr:uid="{00000000-0005-0000-0000-000052A90000}"/>
    <cellStyle name="Normal 376 4" xfId="53993" xr:uid="{00000000-0005-0000-0000-000053A90000}"/>
    <cellStyle name="Normal 377" xfId="22091" xr:uid="{00000000-0005-0000-0000-000054A90000}"/>
    <cellStyle name="Normal 377 2" xfId="22092" xr:uid="{00000000-0005-0000-0000-000055A90000}"/>
    <cellStyle name="Normal 377 2 2" xfId="29326" xr:uid="{00000000-0005-0000-0000-000056A90000}"/>
    <cellStyle name="Normal 377 2 2 2" xfId="56205" xr:uid="{00000000-0005-0000-0000-000057A90000}"/>
    <cellStyle name="Normal 377 2 3" xfId="53996" xr:uid="{00000000-0005-0000-0000-000058A90000}"/>
    <cellStyle name="Normal 377 3" xfId="29325" xr:uid="{00000000-0005-0000-0000-000059A90000}"/>
    <cellStyle name="Normal 377 3 2" xfId="56204" xr:uid="{00000000-0005-0000-0000-00005AA90000}"/>
    <cellStyle name="Normal 377 4" xfId="53995" xr:uid="{00000000-0005-0000-0000-00005BA90000}"/>
    <cellStyle name="Normal 378" xfId="22093" xr:uid="{00000000-0005-0000-0000-00005CA90000}"/>
    <cellStyle name="Normal 378 2" xfId="22094" xr:uid="{00000000-0005-0000-0000-00005DA90000}"/>
    <cellStyle name="Normal 378 2 2" xfId="29328" xr:uid="{00000000-0005-0000-0000-00005EA90000}"/>
    <cellStyle name="Normal 378 2 2 2" xfId="56207" xr:uid="{00000000-0005-0000-0000-00005FA90000}"/>
    <cellStyle name="Normal 378 2 3" xfId="53998" xr:uid="{00000000-0005-0000-0000-000060A90000}"/>
    <cellStyle name="Normal 378 3" xfId="29327" xr:uid="{00000000-0005-0000-0000-000061A90000}"/>
    <cellStyle name="Normal 378 3 2" xfId="56206" xr:uid="{00000000-0005-0000-0000-000062A90000}"/>
    <cellStyle name="Normal 378 4" xfId="53997" xr:uid="{00000000-0005-0000-0000-000063A90000}"/>
    <cellStyle name="Normal 379" xfId="22095" xr:uid="{00000000-0005-0000-0000-000064A90000}"/>
    <cellStyle name="Normal 379 2" xfId="22096" xr:uid="{00000000-0005-0000-0000-000065A90000}"/>
    <cellStyle name="Normal 379 2 2" xfId="29330" xr:uid="{00000000-0005-0000-0000-000066A90000}"/>
    <cellStyle name="Normal 379 2 2 2" xfId="56209" xr:uid="{00000000-0005-0000-0000-000067A90000}"/>
    <cellStyle name="Normal 379 2 3" xfId="54000" xr:uid="{00000000-0005-0000-0000-000068A90000}"/>
    <cellStyle name="Normal 379 3" xfId="29329" xr:uid="{00000000-0005-0000-0000-000069A90000}"/>
    <cellStyle name="Normal 379 3 2" xfId="56208" xr:uid="{00000000-0005-0000-0000-00006AA90000}"/>
    <cellStyle name="Normal 379 4" xfId="53999" xr:uid="{00000000-0005-0000-0000-00006BA90000}"/>
    <cellStyle name="Normal 38" xfId="22097" xr:uid="{00000000-0005-0000-0000-00006CA90000}"/>
    <cellStyle name="Normal 38 2" xfId="22098" xr:uid="{00000000-0005-0000-0000-00006DA90000}"/>
    <cellStyle name="Normal 38 2 2" xfId="29332" xr:uid="{00000000-0005-0000-0000-00006EA90000}"/>
    <cellStyle name="Normal 38 2 2 2" xfId="56211" xr:uid="{00000000-0005-0000-0000-00006FA90000}"/>
    <cellStyle name="Normal 38 2 3" xfId="54002" xr:uid="{00000000-0005-0000-0000-000070A90000}"/>
    <cellStyle name="Normal 38 3" xfId="22099" xr:uid="{00000000-0005-0000-0000-000071A90000}"/>
    <cellStyle name="Normal 38 3 2" xfId="30559" xr:uid="{00000000-0005-0000-0000-000072A90000}"/>
    <cellStyle name="Normal 38 3 3" xfId="55165" xr:uid="{00000000-0005-0000-0000-000073A90000}"/>
    <cellStyle name="Normal 38 4" xfId="22100" xr:uid="{00000000-0005-0000-0000-000074A90000}"/>
    <cellStyle name="Normal 38 4 2" xfId="30731" xr:uid="{00000000-0005-0000-0000-000075A90000}"/>
    <cellStyle name="Normal 38 4 2 2" xfId="56210" xr:uid="{00000000-0005-0000-0000-000076A90000}"/>
    <cellStyle name="Normal 38 4 3" xfId="54001" xr:uid="{00000000-0005-0000-0000-000077A90000}"/>
    <cellStyle name="Normal 38 5" xfId="29331" xr:uid="{00000000-0005-0000-0000-000078A90000}"/>
    <cellStyle name="Normal 38 6" xfId="53242" xr:uid="{00000000-0005-0000-0000-000079A90000}"/>
    <cellStyle name="Normal 380" xfId="22101" xr:uid="{00000000-0005-0000-0000-00007AA90000}"/>
    <cellStyle name="Normal 380 2" xfId="22102" xr:uid="{00000000-0005-0000-0000-00007BA90000}"/>
    <cellStyle name="Normal 380 2 2" xfId="29334" xr:uid="{00000000-0005-0000-0000-00007CA90000}"/>
    <cellStyle name="Normal 380 2 2 2" xfId="56213" xr:uid="{00000000-0005-0000-0000-00007DA90000}"/>
    <cellStyle name="Normal 380 2 3" xfId="54004" xr:uid="{00000000-0005-0000-0000-00007EA90000}"/>
    <cellStyle name="Normal 380 3" xfId="29333" xr:uid="{00000000-0005-0000-0000-00007FA90000}"/>
    <cellStyle name="Normal 380 3 2" xfId="56212" xr:uid="{00000000-0005-0000-0000-000080A90000}"/>
    <cellStyle name="Normal 380 4" xfId="54003" xr:uid="{00000000-0005-0000-0000-000081A90000}"/>
    <cellStyle name="Normal 381" xfId="22103" xr:uid="{00000000-0005-0000-0000-000082A90000}"/>
    <cellStyle name="Normal 381 2" xfId="22104" xr:uid="{00000000-0005-0000-0000-000083A90000}"/>
    <cellStyle name="Normal 381 2 2" xfId="29336" xr:uid="{00000000-0005-0000-0000-000084A90000}"/>
    <cellStyle name="Normal 381 2 2 2" xfId="56215" xr:uid="{00000000-0005-0000-0000-000085A90000}"/>
    <cellStyle name="Normal 381 2 3" xfId="54006" xr:uid="{00000000-0005-0000-0000-000086A90000}"/>
    <cellStyle name="Normal 381 3" xfId="29335" xr:uid="{00000000-0005-0000-0000-000087A90000}"/>
    <cellStyle name="Normal 381 3 2" xfId="56214" xr:uid="{00000000-0005-0000-0000-000088A90000}"/>
    <cellStyle name="Normal 381 4" xfId="54005" xr:uid="{00000000-0005-0000-0000-000089A90000}"/>
    <cellStyle name="Normal 382" xfId="22105" xr:uid="{00000000-0005-0000-0000-00008AA90000}"/>
    <cellStyle name="Normal 382 2" xfId="22106" xr:uid="{00000000-0005-0000-0000-00008BA90000}"/>
    <cellStyle name="Normal 382 2 2" xfId="29338" xr:uid="{00000000-0005-0000-0000-00008CA90000}"/>
    <cellStyle name="Normal 382 2 2 2" xfId="56217" xr:uid="{00000000-0005-0000-0000-00008DA90000}"/>
    <cellStyle name="Normal 382 2 3" xfId="54008" xr:uid="{00000000-0005-0000-0000-00008EA90000}"/>
    <cellStyle name="Normal 382 3" xfId="29337" xr:uid="{00000000-0005-0000-0000-00008FA90000}"/>
    <cellStyle name="Normal 382 3 2" xfId="56216" xr:uid="{00000000-0005-0000-0000-000090A90000}"/>
    <cellStyle name="Normal 382 4" xfId="54007" xr:uid="{00000000-0005-0000-0000-000091A90000}"/>
    <cellStyle name="Normal 383" xfId="22107" xr:uid="{00000000-0005-0000-0000-000092A90000}"/>
    <cellStyle name="Normal 383 2" xfId="22108" xr:uid="{00000000-0005-0000-0000-000093A90000}"/>
    <cellStyle name="Normal 383 2 2" xfId="29340" xr:uid="{00000000-0005-0000-0000-000094A90000}"/>
    <cellStyle name="Normal 383 2 2 2" xfId="56219" xr:uid="{00000000-0005-0000-0000-000095A90000}"/>
    <cellStyle name="Normal 383 2 3" xfId="54010" xr:uid="{00000000-0005-0000-0000-000096A90000}"/>
    <cellStyle name="Normal 383 3" xfId="29339" xr:uid="{00000000-0005-0000-0000-000097A90000}"/>
    <cellStyle name="Normal 383 3 2" xfId="56218" xr:uid="{00000000-0005-0000-0000-000098A90000}"/>
    <cellStyle name="Normal 383 4" xfId="54009" xr:uid="{00000000-0005-0000-0000-000099A90000}"/>
    <cellStyle name="Normal 384" xfId="22109" xr:uid="{00000000-0005-0000-0000-00009AA90000}"/>
    <cellStyle name="Normal 384 2" xfId="22110" xr:uid="{00000000-0005-0000-0000-00009BA90000}"/>
    <cellStyle name="Normal 384 2 2" xfId="29342" xr:uid="{00000000-0005-0000-0000-00009CA90000}"/>
    <cellStyle name="Normal 384 2 2 2" xfId="56221" xr:uid="{00000000-0005-0000-0000-00009DA90000}"/>
    <cellStyle name="Normal 384 2 3" xfId="54012" xr:uid="{00000000-0005-0000-0000-00009EA90000}"/>
    <cellStyle name="Normal 384 3" xfId="29341" xr:uid="{00000000-0005-0000-0000-00009FA90000}"/>
    <cellStyle name="Normal 384 3 2" xfId="56220" xr:uid="{00000000-0005-0000-0000-0000A0A90000}"/>
    <cellStyle name="Normal 384 4" xfId="54011" xr:uid="{00000000-0005-0000-0000-0000A1A90000}"/>
    <cellStyle name="Normal 385" xfId="22111" xr:uid="{00000000-0005-0000-0000-0000A2A90000}"/>
    <cellStyle name="Normal 385 2" xfId="22112" xr:uid="{00000000-0005-0000-0000-0000A3A90000}"/>
    <cellStyle name="Normal 385 2 2" xfId="29344" xr:uid="{00000000-0005-0000-0000-0000A4A90000}"/>
    <cellStyle name="Normal 385 2 2 2" xfId="56223" xr:uid="{00000000-0005-0000-0000-0000A5A90000}"/>
    <cellStyle name="Normal 385 2 3" xfId="54014" xr:uid="{00000000-0005-0000-0000-0000A6A90000}"/>
    <cellStyle name="Normal 385 3" xfId="29343" xr:uid="{00000000-0005-0000-0000-0000A7A90000}"/>
    <cellStyle name="Normal 385 3 2" xfId="56222" xr:uid="{00000000-0005-0000-0000-0000A8A90000}"/>
    <cellStyle name="Normal 385 4" xfId="54013" xr:uid="{00000000-0005-0000-0000-0000A9A90000}"/>
    <cellStyle name="Normal 386" xfId="22113" xr:uid="{00000000-0005-0000-0000-0000AAA90000}"/>
    <cellStyle name="Normal 386 2" xfId="22114" xr:uid="{00000000-0005-0000-0000-0000ABA90000}"/>
    <cellStyle name="Normal 386 2 2" xfId="29346" xr:uid="{00000000-0005-0000-0000-0000ACA90000}"/>
    <cellStyle name="Normal 386 2 2 2" xfId="56225" xr:uid="{00000000-0005-0000-0000-0000ADA90000}"/>
    <cellStyle name="Normal 386 2 3" xfId="54016" xr:uid="{00000000-0005-0000-0000-0000AEA90000}"/>
    <cellStyle name="Normal 386 3" xfId="29345" xr:uid="{00000000-0005-0000-0000-0000AFA90000}"/>
    <cellStyle name="Normal 386 3 2" xfId="56224" xr:uid="{00000000-0005-0000-0000-0000B0A90000}"/>
    <cellStyle name="Normal 386 4" xfId="54015" xr:uid="{00000000-0005-0000-0000-0000B1A90000}"/>
    <cellStyle name="Normal 387" xfId="22115" xr:uid="{00000000-0005-0000-0000-0000B2A90000}"/>
    <cellStyle name="Normal 387 2" xfId="22116" xr:uid="{00000000-0005-0000-0000-0000B3A90000}"/>
    <cellStyle name="Normal 387 2 2" xfId="29348" xr:uid="{00000000-0005-0000-0000-0000B4A90000}"/>
    <cellStyle name="Normal 387 2 2 2" xfId="56227" xr:uid="{00000000-0005-0000-0000-0000B5A90000}"/>
    <cellStyle name="Normal 387 2 3" xfId="54018" xr:uid="{00000000-0005-0000-0000-0000B6A90000}"/>
    <cellStyle name="Normal 387 3" xfId="29347" xr:uid="{00000000-0005-0000-0000-0000B7A90000}"/>
    <cellStyle name="Normal 387 3 2" xfId="56226" xr:uid="{00000000-0005-0000-0000-0000B8A90000}"/>
    <cellStyle name="Normal 387 4" xfId="54017" xr:uid="{00000000-0005-0000-0000-0000B9A90000}"/>
    <cellStyle name="Normal 388" xfId="22117" xr:uid="{00000000-0005-0000-0000-0000BAA90000}"/>
    <cellStyle name="Normal 388 2" xfId="22118" xr:uid="{00000000-0005-0000-0000-0000BBA90000}"/>
    <cellStyle name="Normal 388 2 2" xfId="29350" xr:uid="{00000000-0005-0000-0000-0000BCA90000}"/>
    <cellStyle name="Normal 388 2 2 2" xfId="56229" xr:uid="{00000000-0005-0000-0000-0000BDA90000}"/>
    <cellStyle name="Normal 388 2 3" xfId="54020" xr:uid="{00000000-0005-0000-0000-0000BEA90000}"/>
    <cellStyle name="Normal 388 3" xfId="29349" xr:uid="{00000000-0005-0000-0000-0000BFA90000}"/>
    <cellStyle name="Normal 388 3 2" xfId="56228" xr:uid="{00000000-0005-0000-0000-0000C0A90000}"/>
    <cellStyle name="Normal 388 4" xfId="54019" xr:uid="{00000000-0005-0000-0000-0000C1A90000}"/>
    <cellStyle name="Normal 389" xfId="22119" xr:uid="{00000000-0005-0000-0000-0000C2A90000}"/>
    <cellStyle name="Normal 389 2" xfId="22120" xr:uid="{00000000-0005-0000-0000-0000C3A90000}"/>
    <cellStyle name="Normal 389 2 2" xfId="29352" xr:uid="{00000000-0005-0000-0000-0000C4A90000}"/>
    <cellStyle name="Normal 389 2 2 2" xfId="56231" xr:uid="{00000000-0005-0000-0000-0000C5A90000}"/>
    <cellStyle name="Normal 389 2 3" xfId="54022" xr:uid="{00000000-0005-0000-0000-0000C6A90000}"/>
    <cellStyle name="Normal 389 3" xfId="29351" xr:uid="{00000000-0005-0000-0000-0000C7A90000}"/>
    <cellStyle name="Normal 389 3 2" xfId="56230" xr:uid="{00000000-0005-0000-0000-0000C8A90000}"/>
    <cellStyle name="Normal 389 4" xfId="54021" xr:uid="{00000000-0005-0000-0000-0000C9A90000}"/>
    <cellStyle name="Normal 39" xfId="22121" xr:uid="{00000000-0005-0000-0000-0000CAA90000}"/>
    <cellStyle name="Normal 39 2" xfId="22122" xr:uid="{00000000-0005-0000-0000-0000CBA90000}"/>
    <cellStyle name="Normal 39 2 2" xfId="29354" xr:uid="{00000000-0005-0000-0000-0000CCA90000}"/>
    <cellStyle name="Normal 39 2 2 2" xfId="56233" xr:uid="{00000000-0005-0000-0000-0000CDA90000}"/>
    <cellStyle name="Normal 39 2 3" xfId="54024" xr:uid="{00000000-0005-0000-0000-0000CEA90000}"/>
    <cellStyle name="Normal 39 3" xfId="22123" xr:uid="{00000000-0005-0000-0000-0000CFA90000}"/>
    <cellStyle name="Normal 39 3 2" xfId="30560" xr:uid="{00000000-0005-0000-0000-0000D0A90000}"/>
    <cellStyle name="Normal 39 3 3" xfId="55166" xr:uid="{00000000-0005-0000-0000-0000D1A90000}"/>
    <cellStyle name="Normal 39 4" xfId="22124" xr:uid="{00000000-0005-0000-0000-0000D2A90000}"/>
    <cellStyle name="Normal 39 4 2" xfId="30732" xr:uid="{00000000-0005-0000-0000-0000D3A90000}"/>
    <cellStyle name="Normal 39 4 2 2" xfId="56232" xr:uid="{00000000-0005-0000-0000-0000D4A90000}"/>
    <cellStyle name="Normal 39 4 3" xfId="54023" xr:uid="{00000000-0005-0000-0000-0000D5A90000}"/>
    <cellStyle name="Normal 39 5" xfId="29353" xr:uid="{00000000-0005-0000-0000-0000D6A90000}"/>
    <cellStyle name="Normal 39 6" xfId="53243" xr:uid="{00000000-0005-0000-0000-0000D7A90000}"/>
    <cellStyle name="Normal 390" xfId="22125" xr:uid="{00000000-0005-0000-0000-0000D8A90000}"/>
    <cellStyle name="Normal 390 2" xfId="22126" xr:uid="{00000000-0005-0000-0000-0000D9A90000}"/>
    <cellStyle name="Normal 390 2 2" xfId="29356" xr:uid="{00000000-0005-0000-0000-0000DAA90000}"/>
    <cellStyle name="Normal 390 2 2 2" xfId="56235" xr:uid="{00000000-0005-0000-0000-0000DBA90000}"/>
    <cellStyle name="Normal 390 2 3" xfId="54026" xr:uid="{00000000-0005-0000-0000-0000DCA90000}"/>
    <cellStyle name="Normal 390 3" xfId="29355" xr:uid="{00000000-0005-0000-0000-0000DDA90000}"/>
    <cellStyle name="Normal 390 3 2" xfId="56234" xr:uid="{00000000-0005-0000-0000-0000DEA90000}"/>
    <cellStyle name="Normal 390 4" xfId="54025" xr:uid="{00000000-0005-0000-0000-0000DFA90000}"/>
    <cellStyle name="Normal 391" xfId="22127" xr:uid="{00000000-0005-0000-0000-0000E0A90000}"/>
    <cellStyle name="Normal 391 2" xfId="22128" xr:uid="{00000000-0005-0000-0000-0000E1A90000}"/>
    <cellStyle name="Normal 391 2 2" xfId="29358" xr:uid="{00000000-0005-0000-0000-0000E2A90000}"/>
    <cellStyle name="Normal 391 2 2 2" xfId="56237" xr:uid="{00000000-0005-0000-0000-0000E3A90000}"/>
    <cellStyle name="Normal 391 2 3" xfId="54028" xr:uid="{00000000-0005-0000-0000-0000E4A90000}"/>
    <cellStyle name="Normal 391 3" xfId="29357" xr:uid="{00000000-0005-0000-0000-0000E5A90000}"/>
    <cellStyle name="Normal 391 3 2" xfId="56236" xr:uid="{00000000-0005-0000-0000-0000E6A90000}"/>
    <cellStyle name="Normal 391 4" xfId="54027" xr:uid="{00000000-0005-0000-0000-0000E7A90000}"/>
    <cellStyle name="Normal 392" xfId="22129" xr:uid="{00000000-0005-0000-0000-0000E8A90000}"/>
    <cellStyle name="Normal 392 2" xfId="22130" xr:uid="{00000000-0005-0000-0000-0000E9A90000}"/>
    <cellStyle name="Normal 392 2 2" xfId="29360" xr:uid="{00000000-0005-0000-0000-0000EAA90000}"/>
    <cellStyle name="Normal 392 2 2 2" xfId="56239" xr:uid="{00000000-0005-0000-0000-0000EBA90000}"/>
    <cellStyle name="Normal 392 2 3" xfId="54030" xr:uid="{00000000-0005-0000-0000-0000ECA90000}"/>
    <cellStyle name="Normal 392 3" xfId="29359" xr:uid="{00000000-0005-0000-0000-0000EDA90000}"/>
    <cellStyle name="Normal 392 3 2" xfId="56238" xr:uid="{00000000-0005-0000-0000-0000EEA90000}"/>
    <cellStyle name="Normal 392 4" xfId="54029" xr:uid="{00000000-0005-0000-0000-0000EFA90000}"/>
    <cellStyle name="Normal 393" xfId="22131" xr:uid="{00000000-0005-0000-0000-0000F0A90000}"/>
    <cellStyle name="Normal 393 2" xfId="22132" xr:uid="{00000000-0005-0000-0000-0000F1A90000}"/>
    <cellStyle name="Normal 393 2 2" xfId="29362" xr:uid="{00000000-0005-0000-0000-0000F2A90000}"/>
    <cellStyle name="Normal 393 2 2 2" xfId="56241" xr:uid="{00000000-0005-0000-0000-0000F3A90000}"/>
    <cellStyle name="Normal 393 2 3" xfId="54032" xr:uid="{00000000-0005-0000-0000-0000F4A90000}"/>
    <cellStyle name="Normal 393 3" xfId="29361" xr:uid="{00000000-0005-0000-0000-0000F5A90000}"/>
    <cellStyle name="Normal 393 3 2" xfId="56240" xr:uid="{00000000-0005-0000-0000-0000F6A90000}"/>
    <cellStyle name="Normal 393 4" xfId="54031" xr:uid="{00000000-0005-0000-0000-0000F7A90000}"/>
    <cellStyle name="Normal 394" xfId="22133" xr:uid="{00000000-0005-0000-0000-0000F8A90000}"/>
    <cellStyle name="Normal 394 2" xfId="22134" xr:uid="{00000000-0005-0000-0000-0000F9A90000}"/>
    <cellStyle name="Normal 394 2 2" xfId="29364" xr:uid="{00000000-0005-0000-0000-0000FAA90000}"/>
    <cellStyle name="Normal 394 2 2 2" xfId="56243" xr:uid="{00000000-0005-0000-0000-0000FBA90000}"/>
    <cellStyle name="Normal 394 2 3" xfId="54034" xr:uid="{00000000-0005-0000-0000-0000FCA90000}"/>
    <cellStyle name="Normal 394 3" xfId="29363" xr:uid="{00000000-0005-0000-0000-0000FDA90000}"/>
    <cellStyle name="Normal 394 3 2" xfId="56242" xr:uid="{00000000-0005-0000-0000-0000FEA90000}"/>
    <cellStyle name="Normal 394 4" xfId="54033" xr:uid="{00000000-0005-0000-0000-0000FFA90000}"/>
    <cellStyle name="Normal 395" xfId="22135" xr:uid="{00000000-0005-0000-0000-000000AA0000}"/>
    <cellStyle name="Normal 395 2" xfId="22136" xr:uid="{00000000-0005-0000-0000-000001AA0000}"/>
    <cellStyle name="Normal 395 2 2" xfId="29366" xr:uid="{00000000-0005-0000-0000-000002AA0000}"/>
    <cellStyle name="Normal 395 2 2 2" xfId="56245" xr:uid="{00000000-0005-0000-0000-000003AA0000}"/>
    <cellStyle name="Normal 395 2 3" xfId="54036" xr:uid="{00000000-0005-0000-0000-000004AA0000}"/>
    <cellStyle name="Normal 395 3" xfId="29365" xr:uid="{00000000-0005-0000-0000-000005AA0000}"/>
    <cellStyle name="Normal 395 3 2" xfId="56244" xr:uid="{00000000-0005-0000-0000-000006AA0000}"/>
    <cellStyle name="Normal 395 4" xfId="54035" xr:uid="{00000000-0005-0000-0000-000007AA0000}"/>
    <cellStyle name="Normal 396" xfId="22137" xr:uid="{00000000-0005-0000-0000-000008AA0000}"/>
    <cellStyle name="Normal 396 2" xfId="22138" xr:uid="{00000000-0005-0000-0000-000009AA0000}"/>
    <cellStyle name="Normal 396 2 2" xfId="29368" xr:uid="{00000000-0005-0000-0000-00000AAA0000}"/>
    <cellStyle name="Normal 396 2 2 2" xfId="56247" xr:uid="{00000000-0005-0000-0000-00000BAA0000}"/>
    <cellStyle name="Normal 396 2 3" xfId="54038" xr:uid="{00000000-0005-0000-0000-00000CAA0000}"/>
    <cellStyle name="Normal 396 3" xfId="29367" xr:uid="{00000000-0005-0000-0000-00000DAA0000}"/>
    <cellStyle name="Normal 396 3 2" xfId="56246" xr:uid="{00000000-0005-0000-0000-00000EAA0000}"/>
    <cellStyle name="Normal 396 4" xfId="54037" xr:uid="{00000000-0005-0000-0000-00000FAA0000}"/>
    <cellStyle name="Normal 397" xfId="22139" xr:uid="{00000000-0005-0000-0000-000010AA0000}"/>
    <cellStyle name="Normal 397 2" xfId="22140" xr:uid="{00000000-0005-0000-0000-000011AA0000}"/>
    <cellStyle name="Normal 397 2 2" xfId="29370" xr:uid="{00000000-0005-0000-0000-000012AA0000}"/>
    <cellStyle name="Normal 397 2 2 2" xfId="56249" xr:uid="{00000000-0005-0000-0000-000013AA0000}"/>
    <cellStyle name="Normal 397 2 3" xfId="54040" xr:uid="{00000000-0005-0000-0000-000014AA0000}"/>
    <cellStyle name="Normal 397 3" xfId="29369" xr:uid="{00000000-0005-0000-0000-000015AA0000}"/>
    <cellStyle name="Normal 397 3 2" xfId="56248" xr:uid="{00000000-0005-0000-0000-000016AA0000}"/>
    <cellStyle name="Normal 397 4" xfId="54039" xr:uid="{00000000-0005-0000-0000-000017AA0000}"/>
    <cellStyle name="Normal 398" xfId="22141" xr:uid="{00000000-0005-0000-0000-000018AA0000}"/>
    <cellStyle name="Normal 398 2" xfId="22142" xr:uid="{00000000-0005-0000-0000-000019AA0000}"/>
    <cellStyle name="Normal 398 2 2" xfId="29372" xr:uid="{00000000-0005-0000-0000-00001AAA0000}"/>
    <cellStyle name="Normal 398 2 2 2" xfId="56251" xr:uid="{00000000-0005-0000-0000-00001BAA0000}"/>
    <cellStyle name="Normal 398 2 3" xfId="54042" xr:uid="{00000000-0005-0000-0000-00001CAA0000}"/>
    <cellStyle name="Normal 398 3" xfId="29371" xr:uid="{00000000-0005-0000-0000-00001DAA0000}"/>
    <cellStyle name="Normal 398 3 2" xfId="56250" xr:uid="{00000000-0005-0000-0000-00001EAA0000}"/>
    <cellStyle name="Normal 398 4" xfId="54041" xr:uid="{00000000-0005-0000-0000-00001FAA0000}"/>
    <cellStyle name="Normal 399" xfId="22143" xr:uid="{00000000-0005-0000-0000-000020AA0000}"/>
    <cellStyle name="Normal 399 2" xfId="22144" xr:uid="{00000000-0005-0000-0000-000021AA0000}"/>
    <cellStyle name="Normal 399 2 2" xfId="29374" xr:uid="{00000000-0005-0000-0000-000022AA0000}"/>
    <cellStyle name="Normal 399 2 2 2" xfId="56253" xr:uid="{00000000-0005-0000-0000-000023AA0000}"/>
    <cellStyle name="Normal 399 2 3" xfId="54044" xr:uid="{00000000-0005-0000-0000-000024AA0000}"/>
    <cellStyle name="Normal 399 3" xfId="29373" xr:uid="{00000000-0005-0000-0000-000025AA0000}"/>
    <cellStyle name="Normal 399 3 2" xfId="56252" xr:uid="{00000000-0005-0000-0000-000026AA0000}"/>
    <cellStyle name="Normal 399 4" xfId="54043" xr:uid="{00000000-0005-0000-0000-000027AA0000}"/>
    <cellStyle name="Normal 4" xfId="22145" xr:uid="{00000000-0005-0000-0000-000028AA0000}"/>
    <cellStyle name="Normal 4 2" xfId="22146" xr:uid="{00000000-0005-0000-0000-000029AA0000}"/>
    <cellStyle name="Normal 4 2 2" xfId="22147" xr:uid="{00000000-0005-0000-0000-00002AAA0000}"/>
    <cellStyle name="Normal 4 2 2 2" xfId="57578" xr:uid="{00000000-0005-0000-0000-00002BAA0000}"/>
    <cellStyle name="Normal 4 2 2 3" xfId="55431" xr:uid="{00000000-0005-0000-0000-00002CAA0000}"/>
    <cellStyle name="Normal 4 2 3" xfId="29376" xr:uid="{00000000-0005-0000-0000-00002DAA0000}"/>
    <cellStyle name="Normal 4 2 3 2" xfId="56255" xr:uid="{00000000-0005-0000-0000-00002EAA0000}"/>
    <cellStyle name="Normal 4 2 4" xfId="54046" xr:uid="{00000000-0005-0000-0000-00002FAA0000}"/>
    <cellStyle name="Normal 4 3" xfId="22148" xr:uid="{00000000-0005-0000-0000-000030AA0000}"/>
    <cellStyle name="Normal 4 3 2" xfId="30499" xr:uid="{00000000-0005-0000-0000-000031AA0000}"/>
    <cellStyle name="Normal 4 3 3" xfId="55140" xr:uid="{00000000-0005-0000-0000-000032AA0000}"/>
    <cellStyle name="Normal 4 4" xfId="22149" xr:uid="{00000000-0005-0000-0000-000033AA0000}"/>
    <cellStyle name="Normal 4 4 2" xfId="30573" xr:uid="{00000000-0005-0000-0000-000034AA0000}"/>
    <cellStyle name="Normal 4 4 3" xfId="55204" xr:uid="{00000000-0005-0000-0000-000035AA0000}"/>
    <cellStyle name="Normal 4 5" xfId="22150" xr:uid="{00000000-0005-0000-0000-000036AA0000}"/>
    <cellStyle name="Normal 4 5 2" xfId="30625" xr:uid="{00000000-0005-0000-0000-000037AA0000}"/>
    <cellStyle name="Normal 4 5 3" xfId="55286" xr:uid="{00000000-0005-0000-0000-000038AA0000}"/>
    <cellStyle name="Normal 4 6" xfId="22151" xr:uid="{00000000-0005-0000-0000-000039AA0000}"/>
    <cellStyle name="Normal 4 6 2" xfId="30629" xr:uid="{00000000-0005-0000-0000-00003AAA0000}"/>
    <cellStyle name="Normal 4 6 3" xfId="55298" xr:uid="{00000000-0005-0000-0000-00003BAA0000}"/>
    <cellStyle name="Normal 4 7" xfId="22152" xr:uid="{00000000-0005-0000-0000-00003CAA0000}"/>
    <cellStyle name="Normal 4 7 2" xfId="29375" xr:uid="{00000000-0005-0000-0000-00003DAA0000}"/>
    <cellStyle name="Normal 4 7 2 2" xfId="56254" xr:uid="{00000000-0005-0000-0000-00003EAA0000}"/>
    <cellStyle name="Normal 4 7 3" xfId="54045" xr:uid="{00000000-0005-0000-0000-00003FAA0000}"/>
    <cellStyle name="Normal 4 8" xfId="28571" xr:uid="{00000000-0005-0000-0000-000040AA0000}"/>
    <cellStyle name="Normal 4 8 2" xfId="53191" xr:uid="{00000000-0005-0000-0000-000041AA0000}"/>
    <cellStyle name="Normal 4 9" xfId="53130" xr:uid="{00000000-0005-0000-0000-000042AA0000}"/>
    <cellStyle name="Normal 4_Formato nuevos cuadros" xfId="22153" xr:uid="{00000000-0005-0000-0000-000043AA0000}"/>
    <cellStyle name="Normal 40" xfId="22154" xr:uid="{00000000-0005-0000-0000-000044AA0000}"/>
    <cellStyle name="Normal 40 2" xfId="22155" xr:uid="{00000000-0005-0000-0000-000045AA0000}"/>
    <cellStyle name="Normal 40 2 2" xfId="29378" xr:uid="{00000000-0005-0000-0000-000046AA0000}"/>
    <cellStyle name="Normal 40 2 2 2" xfId="56257" xr:uid="{00000000-0005-0000-0000-000047AA0000}"/>
    <cellStyle name="Normal 40 2 3" xfId="54048" xr:uid="{00000000-0005-0000-0000-000048AA0000}"/>
    <cellStyle name="Normal 40 3" xfId="22156" xr:uid="{00000000-0005-0000-0000-000049AA0000}"/>
    <cellStyle name="Normal 40 3 2" xfId="30561" xr:uid="{00000000-0005-0000-0000-00004AAA0000}"/>
    <cellStyle name="Normal 40 3 3" xfId="55167" xr:uid="{00000000-0005-0000-0000-00004BAA0000}"/>
    <cellStyle name="Normal 40 4" xfId="22157" xr:uid="{00000000-0005-0000-0000-00004CAA0000}"/>
    <cellStyle name="Normal 40 4 2" xfId="30733" xr:uid="{00000000-0005-0000-0000-00004DAA0000}"/>
    <cellStyle name="Normal 40 4 2 2" xfId="56256" xr:uid="{00000000-0005-0000-0000-00004EAA0000}"/>
    <cellStyle name="Normal 40 4 3" xfId="54047" xr:uid="{00000000-0005-0000-0000-00004FAA0000}"/>
    <cellStyle name="Normal 40 5" xfId="29377" xr:uid="{00000000-0005-0000-0000-000050AA0000}"/>
    <cellStyle name="Normal 40 6" xfId="53244" xr:uid="{00000000-0005-0000-0000-000051AA0000}"/>
    <cellStyle name="Normal 400" xfId="22158" xr:uid="{00000000-0005-0000-0000-000052AA0000}"/>
    <cellStyle name="Normal 400 2" xfId="22159" xr:uid="{00000000-0005-0000-0000-000053AA0000}"/>
    <cellStyle name="Normal 400 2 2" xfId="29380" xr:uid="{00000000-0005-0000-0000-000054AA0000}"/>
    <cellStyle name="Normal 400 2 2 2" xfId="56259" xr:uid="{00000000-0005-0000-0000-000055AA0000}"/>
    <cellStyle name="Normal 400 2 3" xfId="54050" xr:uid="{00000000-0005-0000-0000-000056AA0000}"/>
    <cellStyle name="Normal 400 3" xfId="29379" xr:uid="{00000000-0005-0000-0000-000057AA0000}"/>
    <cellStyle name="Normal 400 3 2" xfId="56258" xr:uid="{00000000-0005-0000-0000-000058AA0000}"/>
    <cellStyle name="Normal 400 4" xfId="54049" xr:uid="{00000000-0005-0000-0000-000059AA0000}"/>
    <cellStyle name="Normal 401" xfId="22160" xr:uid="{00000000-0005-0000-0000-00005AAA0000}"/>
    <cellStyle name="Normal 401 2" xfId="22161" xr:uid="{00000000-0005-0000-0000-00005BAA0000}"/>
    <cellStyle name="Normal 401 2 2" xfId="29382" xr:uid="{00000000-0005-0000-0000-00005CAA0000}"/>
    <cellStyle name="Normal 401 2 2 2" xfId="56261" xr:uid="{00000000-0005-0000-0000-00005DAA0000}"/>
    <cellStyle name="Normal 401 2 3" xfId="54052" xr:uid="{00000000-0005-0000-0000-00005EAA0000}"/>
    <cellStyle name="Normal 401 3" xfId="29381" xr:uid="{00000000-0005-0000-0000-00005FAA0000}"/>
    <cellStyle name="Normal 401 3 2" xfId="56260" xr:uid="{00000000-0005-0000-0000-000060AA0000}"/>
    <cellStyle name="Normal 401 4" xfId="54051" xr:uid="{00000000-0005-0000-0000-000061AA0000}"/>
    <cellStyle name="Normal 402" xfId="22162" xr:uid="{00000000-0005-0000-0000-000062AA0000}"/>
    <cellStyle name="Normal 402 2" xfId="22163" xr:uid="{00000000-0005-0000-0000-000063AA0000}"/>
    <cellStyle name="Normal 402 2 2" xfId="29384" xr:uid="{00000000-0005-0000-0000-000064AA0000}"/>
    <cellStyle name="Normal 402 2 2 2" xfId="56263" xr:uid="{00000000-0005-0000-0000-000065AA0000}"/>
    <cellStyle name="Normal 402 2 3" xfId="54054" xr:uid="{00000000-0005-0000-0000-000066AA0000}"/>
    <cellStyle name="Normal 402 3" xfId="29383" xr:uid="{00000000-0005-0000-0000-000067AA0000}"/>
    <cellStyle name="Normal 402 3 2" xfId="56262" xr:uid="{00000000-0005-0000-0000-000068AA0000}"/>
    <cellStyle name="Normal 402 4" xfId="54053" xr:uid="{00000000-0005-0000-0000-000069AA0000}"/>
    <cellStyle name="Normal 403" xfId="22164" xr:uid="{00000000-0005-0000-0000-00006AAA0000}"/>
    <cellStyle name="Normal 403 2" xfId="22165" xr:uid="{00000000-0005-0000-0000-00006BAA0000}"/>
    <cellStyle name="Normal 403 2 2" xfId="29386" xr:uid="{00000000-0005-0000-0000-00006CAA0000}"/>
    <cellStyle name="Normal 403 2 2 2" xfId="56265" xr:uid="{00000000-0005-0000-0000-00006DAA0000}"/>
    <cellStyle name="Normal 403 2 3" xfId="54056" xr:uid="{00000000-0005-0000-0000-00006EAA0000}"/>
    <cellStyle name="Normal 403 3" xfId="29385" xr:uid="{00000000-0005-0000-0000-00006FAA0000}"/>
    <cellStyle name="Normal 403 3 2" xfId="56264" xr:uid="{00000000-0005-0000-0000-000070AA0000}"/>
    <cellStyle name="Normal 403 4" xfId="54055" xr:uid="{00000000-0005-0000-0000-000071AA0000}"/>
    <cellStyle name="Normal 404" xfId="22166" xr:uid="{00000000-0005-0000-0000-000072AA0000}"/>
    <cellStyle name="Normal 404 2" xfId="22167" xr:uid="{00000000-0005-0000-0000-000073AA0000}"/>
    <cellStyle name="Normal 404 2 2" xfId="29388" xr:uid="{00000000-0005-0000-0000-000074AA0000}"/>
    <cellStyle name="Normal 404 2 2 2" xfId="56267" xr:uid="{00000000-0005-0000-0000-000075AA0000}"/>
    <cellStyle name="Normal 404 2 3" xfId="54058" xr:uid="{00000000-0005-0000-0000-000076AA0000}"/>
    <cellStyle name="Normal 404 3" xfId="29387" xr:uid="{00000000-0005-0000-0000-000077AA0000}"/>
    <cellStyle name="Normal 404 3 2" xfId="56266" xr:uid="{00000000-0005-0000-0000-000078AA0000}"/>
    <cellStyle name="Normal 404 4" xfId="54057" xr:uid="{00000000-0005-0000-0000-000079AA0000}"/>
    <cellStyle name="Normal 405" xfId="22168" xr:uid="{00000000-0005-0000-0000-00007AAA0000}"/>
    <cellStyle name="Normal 405 2" xfId="22169" xr:uid="{00000000-0005-0000-0000-00007BAA0000}"/>
    <cellStyle name="Normal 405 2 2" xfId="29390" xr:uid="{00000000-0005-0000-0000-00007CAA0000}"/>
    <cellStyle name="Normal 405 2 2 2" xfId="56269" xr:uid="{00000000-0005-0000-0000-00007DAA0000}"/>
    <cellStyle name="Normal 405 2 3" xfId="54060" xr:uid="{00000000-0005-0000-0000-00007EAA0000}"/>
    <cellStyle name="Normal 405 3" xfId="29389" xr:uid="{00000000-0005-0000-0000-00007FAA0000}"/>
    <cellStyle name="Normal 405 3 2" xfId="56268" xr:uid="{00000000-0005-0000-0000-000080AA0000}"/>
    <cellStyle name="Normal 405 4" xfId="54059" xr:uid="{00000000-0005-0000-0000-000081AA0000}"/>
    <cellStyle name="Normal 406" xfId="22170" xr:uid="{00000000-0005-0000-0000-000082AA0000}"/>
    <cellStyle name="Normal 406 2" xfId="22171" xr:uid="{00000000-0005-0000-0000-000083AA0000}"/>
    <cellStyle name="Normal 406 2 2" xfId="29392" xr:uid="{00000000-0005-0000-0000-000084AA0000}"/>
    <cellStyle name="Normal 406 2 2 2" xfId="56271" xr:uid="{00000000-0005-0000-0000-000085AA0000}"/>
    <cellStyle name="Normal 406 2 3" xfId="54062" xr:uid="{00000000-0005-0000-0000-000086AA0000}"/>
    <cellStyle name="Normal 406 3" xfId="29391" xr:uid="{00000000-0005-0000-0000-000087AA0000}"/>
    <cellStyle name="Normal 406 3 2" xfId="56270" xr:uid="{00000000-0005-0000-0000-000088AA0000}"/>
    <cellStyle name="Normal 406 4" xfId="54061" xr:uid="{00000000-0005-0000-0000-000089AA0000}"/>
    <cellStyle name="Normal 407" xfId="22172" xr:uid="{00000000-0005-0000-0000-00008AAA0000}"/>
    <cellStyle name="Normal 407 2" xfId="22173" xr:uid="{00000000-0005-0000-0000-00008BAA0000}"/>
    <cellStyle name="Normal 407 2 2" xfId="29394" xr:uid="{00000000-0005-0000-0000-00008CAA0000}"/>
    <cellStyle name="Normal 407 2 2 2" xfId="56273" xr:uid="{00000000-0005-0000-0000-00008DAA0000}"/>
    <cellStyle name="Normal 407 2 3" xfId="54064" xr:uid="{00000000-0005-0000-0000-00008EAA0000}"/>
    <cellStyle name="Normal 407 3" xfId="29393" xr:uid="{00000000-0005-0000-0000-00008FAA0000}"/>
    <cellStyle name="Normal 407 3 2" xfId="56272" xr:uid="{00000000-0005-0000-0000-000090AA0000}"/>
    <cellStyle name="Normal 407 4" xfId="54063" xr:uid="{00000000-0005-0000-0000-000091AA0000}"/>
    <cellStyle name="Normal 408" xfId="22174" xr:uid="{00000000-0005-0000-0000-000092AA0000}"/>
    <cellStyle name="Normal 408 2" xfId="22175" xr:uid="{00000000-0005-0000-0000-000093AA0000}"/>
    <cellStyle name="Normal 408 2 2" xfId="29396" xr:uid="{00000000-0005-0000-0000-000094AA0000}"/>
    <cellStyle name="Normal 408 2 2 2" xfId="56275" xr:uid="{00000000-0005-0000-0000-000095AA0000}"/>
    <cellStyle name="Normal 408 2 3" xfId="54066" xr:uid="{00000000-0005-0000-0000-000096AA0000}"/>
    <cellStyle name="Normal 408 3" xfId="29395" xr:uid="{00000000-0005-0000-0000-000097AA0000}"/>
    <cellStyle name="Normal 408 3 2" xfId="56274" xr:uid="{00000000-0005-0000-0000-000098AA0000}"/>
    <cellStyle name="Normal 408 4" xfId="54065" xr:uid="{00000000-0005-0000-0000-000099AA0000}"/>
    <cellStyle name="Normal 409" xfId="22176" xr:uid="{00000000-0005-0000-0000-00009AAA0000}"/>
    <cellStyle name="Normal 409 2" xfId="22177" xr:uid="{00000000-0005-0000-0000-00009BAA0000}"/>
    <cellStyle name="Normal 409 2 2" xfId="29398" xr:uid="{00000000-0005-0000-0000-00009CAA0000}"/>
    <cellStyle name="Normal 409 2 2 2" xfId="56277" xr:uid="{00000000-0005-0000-0000-00009DAA0000}"/>
    <cellStyle name="Normal 409 2 3" xfId="54068" xr:uid="{00000000-0005-0000-0000-00009EAA0000}"/>
    <cellStyle name="Normal 409 3" xfId="29397" xr:uid="{00000000-0005-0000-0000-00009FAA0000}"/>
    <cellStyle name="Normal 409 3 2" xfId="56276" xr:uid="{00000000-0005-0000-0000-0000A0AA0000}"/>
    <cellStyle name="Normal 409 4" xfId="54067" xr:uid="{00000000-0005-0000-0000-0000A1AA0000}"/>
    <cellStyle name="Normal 41" xfId="22178" xr:uid="{00000000-0005-0000-0000-0000A2AA0000}"/>
    <cellStyle name="Normal 41 2" xfId="22179" xr:uid="{00000000-0005-0000-0000-0000A3AA0000}"/>
    <cellStyle name="Normal 41 2 2" xfId="29400" xr:uid="{00000000-0005-0000-0000-0000A4AA0000}"/>
    <cellStyle name="Normal 41 2 2 2" xfId="56279" xr:uid="{00000000-0005-0000-0000-0000A5AA0000}"/>
    <cellStyle name="Normal 41 2 3" xfId="54070" xr:uid="{00000000-0005-0000-0000-0000A6AA0000}"/>
    <cellStyle name="Normal 41 3" xfId="22180" xr:uid="{00000000-0005-0000-0000-0000A7AA0000}"/>
    <cellStyle name="Normal 41 3 2" xfId="30562" xr:uid="{00000000-0005-0000-0000-0000A8AA0000}"/>
    <cellStyle name="Normal 41 3 3" xfId="55168" xr:uid="{00000000-0005-0000-0000-0000A9AA0000}"/>
    <cellStyle name="Normal 41 4" xfId="22181" xr:uid="{00000000-0005-0000-0000-0000AAAA0000}"/>
    <cellStyle name="Normal 41 4 2" xfId="30734" xr:uid="{00000000-0005-0000-0000-0000ABAA0000}"/>
    <cellStyle name="Normal 41 4 2 2" xfId="56278" xr:uid="{00000000-0005-0000-0000-0000ACAA0000}"/>
    <cellStyle name="Normal 41 4 3" xfId="54069" xr:uid="{00000000-0005-0000-0000-0000ADAA0000}"/>
    <cellStyle name="Normal 41 5" xfId="29399" xr:uid="{00000000-0005-0000-0000-0000AEAA0000}"/>
    <cellStyle name="Normal 41 6" xfId="53245" xr:uid="{00000000-0005-0000-0000-0000AFAA0000}"/>
    <cellStyle name="Normal 410" xfId="22182" xr:uid="{00000000-0005-0000-0000-0000B0AA0000}"/>
    <cellStyle name="Normal 410 2" xfId="22183" xr:uid="{00000000-0005-0000-0000-0000B1AA0000}"/>
    <cellStyle name="Normal 410 2 2" xfId="29402" xr:uid="{00000000-0005-0000-0000-0000B2AA0000}"/>
    <cellStyle name="Normal 410 2 2 2" xfId="56281" xr:uid="{00000000-0005-0000-0000-0000B3AA0000}"/>
    <cellStyle name="Normal 410 2 3" xfId="54072" xr:uid="{00000000-0005-0000-0000-0000B4AA0000}"/>
    <cellStyle name="Normal 410 3" xfId="29401" xr:uid="{00000000-0005-0000-0000-0000B5AA0000}"/>
    <cellStyle name="Normal 410 3 2" xfId="56280" xr:uid="{00000000-0005-0000-0000-0000B6AA0000}"/>
    <cellStyle name="Normal 410 4" xfId="54071" xr:uid="{00000000-0005-0000-0000-0000B7AA0000}"/>
    <cellStyle name="Normal 411" xfId="22184" xr:uid="{00000000-0005-0000-0000-0000B8AA0000}"/>
    <cellStyle name="Normal 411 2" xfId="22185" xr:uid="{00000000-0005-0000-0000-0000B9AA0000}"/>
    <cellStyle name="Normal 411 2 2" xfId="29404" xr:uid="{00000000-0005-0000-0000-0000BAAA0000}"/>
    <cellStyle name="Normal 411 2 2 2" xfId="56283" xr:uid="{00000000-0005-0000-0000-0000BBAA0000}"/>
    <cellStyle name="Normal 411 2 3" xfId="54074" xr:uid="{00000000-0005-0000-0000-0000BCAA0000}"/>
    <cellStyle name="Normal 411 3" xfId="29403" xr:uid="{00000000-0005-0000-0000-0000BDAA0000}"/>
    <cellStyle name="Normal 411 3 2" xfId="56282" xr:uid="{00000000-0005-0000-0000-0000BEAA0000}"/>
    <cellStyle name="Normal 411 4" xfId="54073" xr:uid="{00000000-0005-0000-0000-0000BFAA0000}"/>
    <cellStyle name="Normal 412" xfId="22186" xr:uid="{00000000-0005-0000-0000-0000C0AA0000}"/>
    <cellStyle name="Normal 412 2" xfId="22187" xr:uid="{00000000-0005-0000-0000-0000C1AA0000}"/>
    <cellStyle name="Normal 412 2 2" xfId="29406" xr:uid="{00000000-0005-0000-0000-0000C2AA0000}"/>
    <cellStyle name="Normal 412 2 2 2" xfId="56285" xr:uid="{00000000-0005-0000-0000-0000C3AA0000}"/>
    <cellStyle name="Normal 412 2 3" xfId="54076" xr:uid="{00000000-0005-0000-0000-0000C4AA0000}"/>
    <cellStyle name="Normal 412 3" xfId="29405" xr:uid="{00000000-0005-0000-0000-0000C5AA0000}"/>
    <cellStyle name="Normal 412 3 2" xfId="56284" xr:uid="{00000000-0005-0000-0000-0000C6AA0000}"/>
    <cellStyle name="Normal 412 4" xfId="54075" xr:uid="{00000000-0005-0000-0000-0000C7AA0000}"/>
    <cellStyle name="Normal 413" xfId="22188" xr:uid="{00000000-0005-0000-0000-0000C8AA0000}"/>
    <cellStyle name="Normal 413 2" xfId="22189" xr:uid="{00000000-0005-0000-0000-0000C9AA0000}"/>
    <cellStyle name="Normal 413 2 2" xfId="29408" xr:uid="{00000000-0005-0000-0000-0000CAAA0000}"/>
    <cellStyle name="Normal 413 2 2 2" xfId="56287" xr:uid="{00000000-0005-0000-0000-0000CBAA0000}"/>
    <cellStyle name="Normal 413 2 3" xfId="54078" xr:uid="{00000000-0005-0000-0000-0000CCAA0000}"/>
    <cellStyle name="Normal 413 3" xfId="29407" xr:uid="{00000000-0005-0000-0000-0000CDAA0000}"/>
    <cellStyle name="Normal 413 3 2" xfId="56286" xr:uid="{00000000-0005-0000-0000-0000CEAA0000}"/>
    <cellStyle name="Normal 413 4" xfId="54077" xr:uid="{00000000-0005-0000-0000-0000CFAA0000}"/>
    <cellStyle name="Normal 414" xfId="22190" xr:uid="{00000000-0005-0000-0000-0000D0AA0000}"/>
    <cellStyle name="Normal 414 2" xfId="22191" xr:uid="{00000000-0005-0000-0000-0000D1AA0000}"/>
    <cellStyle name="Normal 414 2 2" xfId="29410" xr:uid="{00000000-0005-0000-0000-0000D2AA0000}"/>
    <cellStyle name="Normal 414 2 2 2" xfId="56289" xr:uid="{00000000-0005-0000-0000-0000D3AA0000}"/>
    <cellStyle name="Normal 414 2 3" xfId="54080" xr:uid="{00000000-0005-0000-0000-0000D4AA0000}"/>
    <cellStyle name="Normal 414 3" xfId="29409" xr:uid="{00000000-0005-0000-0000-0000D5AA0000}"/>
    <cellStyle name="Normal 414 3 2" xfId="56288" xr:uid="{00000000-0005-0000-0000-0000D6AA0000}"/>
    <cellStyle name="Normal 414 4" xfId="54079" xr:uid="{00000000-0005-0000-0000-0000D7AA0000}"/>
    <cellStyle name="Normal 415" xfId="22192" xr:uid="{00000000-0005-0000-0000-0000D8AA0000}"/>
    <cellStyle name="Normal 415 2" xfId="22193" xr:uid="{00000000-0005-0000-0000-0000D9AA0000}"/>
    <cellStyle name="Normal 415 2 2" xfId="29412" xr:uid="{00000000-0005-0000-0000-0000DAAA0000}"/>
    <cellStyle name="Normal 415 2 2 2" xfId="56291" xr:uid="{00000000-0005-0000-0000-0000DBAA0000}"/>
    <cellStyle name="Normal 415 2 3" xfId="54082" xr:uid="{00000000-0005-0000-0000-0000DCAA0000}"/>
    <cellStyle name="Normal 415 3" xfId="29411" xr:uid="{00000000-0005-0000-0000-0000DDAA0000}"/>
    <cellStyle name="Normal 415 3 2" xfId="56290" xr:uid="{00000000-0005-0000-0000-0000DEAA0000}"/>
    <cellStyle name="Normal 415 4" xfId="54081" xr:uid="{00000000-0005-0000-0000-0000DFAA0000}"/>
    <cellStyle name="Normal 416" xfId="22194" xr:uid="{00000000-0005-0000-0000-0000E0AA0000}"/>
    <cellStyle name="Normal 416 2" xfId="22195" xr:uid="{00000000-0005-0000-0000-0000E1AA0000}"/>
    <cellStyle name="Normal 416 2 2" xfId="29414" xr:uid="{00000000-0005-0000-0000-0000E2AA0000}"/>
    <cellStyle name="Normal 416 2 2 2" xfId="56293" xr:uid="{00000000-0005-0000-0000-0000E3AA0000}"/>
    <cellStyle name="Normal 416 2 3" xfId="54084" xr:uid="{00000000-0005-0000-0000-0000E4AA0000}"/>
    <cellStyle name="Normal 416 3" xfId="29413" xr:uid="{00000000-0005-0000-0000-0000E5AA0000}"/>
    <cellStyle name="Normal 416 3 2" xfId="56292" xr:uid="{00000000-0005-0000-0000-0000E6AA0000}"/>
    <cellStyle name="Normal 416 4" xfId="54083" xr:uid="{00000000-0005-0000-0000-0000E7AA0000}"/>
    <cellStyle name="Normal 417" xfId="22196" xr:uid="{00000000-0005-0000-0000-0000E8AA0000}"/>
    <cellStyle name="Normal 417 2" xfId="22197" xr:uid="{00000000-0005-0000-0000-0000E9AA0000}"/>
    <cellStyle name="Normal 417 2 2" xfId="29416" xr:uid="{00000000-0005-0000-0000-0000EAAA0000}"/>
    <cellStyle name="Normal 417 2 2 2" xfId="56295" xr:uid="{00000000-0005-0000-0000-0000EBAA0000}"/>
    <cellStyle name="Normal 417 2 3" xfId="54086" xr:uid="{00000000-0005-0000-0000-0000ECAA0000}"/>
    <cellStyle name="Normal 417 3" xfId="29415" xr:uid="{00000000-0005-0000-0000-0000EDAA0000}"/>
    <cellStyle name="Normal 417 3 2" xfId="56294" xr:uid="{00000000-0005-0000-0000-0000EEAA0000}"/>
    <cellStyle name="Normal 417 4" xfId="54085" xr:uid="{00000000-0005-0000-0000-0000EFAA0000}"/>
    <cellStyle name="Normal 418" xfId="22198" xr:uid="{00000000-0005-0000-0000-0000F0AA0000}"/>
    <cellStyle name="Normal 418 2" xfId="22199" xr:uid="{00000000-0005-0000-0000-0000F1AA0000}"/>
    <cellStyle name="Normal 418 2 2" xfId="29418" xr:uid="{00000000-0005-0000-0000-0000F2AA0000}"/>
    <cellStyle name="Normal 418 2 2 2" xfId="56297" xr:uid="{00000000-0005-0000-0000-0000F3AA0000}"/>
    <cellStyle name="Normal 418 2 3" xfId="54088" xr:uid="{00000000-0005-0000-0000-0000F4AA0000}"/>
    <cellStyle name="Normal 418 3" xfId="29417" xr:uid="{00000000-0005-0000-0000-0000F5AA0000}"/>
    <cellStyle name="Normal 418 3 2" xfId="56296" xr:uid="{00000000-0005-0000-0000-0000F6AA0000}"/>
    <cellStyle name="Normal 418 4" xfId="54087" xr:uid="{00000000-0005-0000-0000-0000F7AA0000}"/>
    <cellStyle name="Normal 419" xfId="22200" xr:uid="{00000000-0005-0000-0000-0000F8AA0000}"/>
    <cellStyle name="Normal 419 2" xfId="22201" xr:uid="{00000000-0005-0000-0000-0000F9AA0000}"/>
    <cellStyle name="Normal 419 2 2" xfId="29420" xr:uid="{00000000-0005-0000-0000-0000FAAA0000}"/>
    <cellStyle name="Normal 419 2 2 2" xfId="56299" xr:uid="{00000000-0005-0000-0000-0000FBAA0000}"/>
    <cellStyle name="Normal 419 2 3" xfId="54090" xr:uid="{00000000-0005-0000-0000-0000FCAA0000}"/>
    <cellStyle name="Normal 419 3" xfId="29419" xr:uid="{00000000-0005-0000-0000-0000FDAA0000}"/>
    <cellStyle name="Normal 419 3 2" xfId="56298" xr:uid="{00000000-0005-0000-0000-0000FEAA0000}"/>
    <cellStyle name="Normal 419 4" xfId="54089" xr:uid="{00000000-0005-0000-0000-0000FFAA0000}"/>
    <cellStyle name="Normal 42" xfId="22202" xr:uid="{00000000-0005-0000-0000-000000AB0000}"/>
    <cellStyle name="Normal 42 2" xfId="22203" xr:uid="{00000000-0005-0000-0000-000001AB0000}"/>
    <cellStyle name="Normal 42 2 2" xfId="29422" xr:uid="{00000000-0005-0000-0000-000002AB0000}"/>
    <cellStyle name="Normal 42 2 2 2" xfId="56301" xr:uid="{00000000-0005-0000-0000-000003AB0000}"/>
    <cellStyle name="Normal 42 2 3" xfId="54092" xr:uid="{00000000-0005-0000-0000-000004AB0000}"/>
    <cellStyle name="Normal 42 3" xfId="22204" xr:uid="{00000000-0005-0000-0000-000005AB0000}"/>
    <cellStyle name="Normal 42 3 2" xfId="30563" xr:uid="{00000000-0005-0000-0000-000006AB0000}"/>
    <cellStyle name="Normal 42 3 3" xfId="55169" xr:uid="{00000000-0005-0000-0000-000007AB0000}"/>
    <cellStyle name="Normal 42 4" xfId="22205" xr:uid="{00000000-0005-0000-0000-000008AB0000}"/>
    <cellStyle name="Normal 42 4 2" xfId="30735" xr:uid="{00000000-0005-0000-0000-000009AB0000}"/>
    <cellStyle name="Normal 42 4 2 2" xfId="56300" xr:uid="{00000000-0005-0000-0000-00000AAB0000}"/>
    <cellStyle name="Normal 42 4 3" xfId="54091" xr:uid="{00000000-0005-0000-0000-00000BAB0000}"/>
    <cellStyle name="Normal 42 5" xfId="29421" xr:uid="{00000000-0005-0000-0000-00000CAB0000}"/>
    <cellStyle name="Normal 42 6" xfId="53246" xr:uid="{00000000-0005-0000-0000-00000DAB0000}"/>
    <cellStyle name="Normal 420" xfId="22206" xr:uid="{00000000-0005-0000-0000-00000EAB0000}"/>
    <cellStyle name="Normal 420 2" xfId="22207" xr:uid="{00000000-0005-0000-0000-00000FAB0000}"/>
    <cellStyle name="Normal 420 2 2" xfId="29424" xr:uid="{00000000-0005-0000-0000-000010AB0000}"/>
    <cellStyle name="Normal 420 2 2 2" xfId="56303" xr:uid="{00000000-0005-0000-0000-000011AB0000}"/>
    <cellStyle name="Normal 420 2 3" xfId="54094" xr:uid="{00000000-0005-0000-0000-000012AB0000}"/>
    <cellStyle name="Normal 420 3" xfId="29423" xr:uid="{00000000-0005-0000-0000-000013AB0000}"/>
    <cellStyle name="Normal 420 3 2" xfId="56302" xr:uid="{00000000-0005-0000-0000-000014AB0000}"/>
    <cellStyle name="Normal 420 4" xfId="54093" xr:uid="{00000000-0005-0000-0000-000015AB0000}"/>
    <cellStyle name="Normal 421" xfId="22208" xr:uid="{00000000-0005-0000-0000-000016AB0000}"/>
    <cellStyle name="Normal 421 2" xfId="22209" xr:uid="{00000000-0005-0000-0000-000017AB0000}"/>
    <cellStyle name="Normal 421 2 2" xfId="29426" xr:uid="{00000000-0005-0000-0000-000018AB0000}"/>
    <cellStyle name="Normal 421 2 2 2" xfId="56305" xr:uid="{00000000-0005-0000-0000-000019AB0000}"/>
    <cellStyle name="Normal 421 2 3" xfId="54096" xr:uid="{00000000-0005-0000-0000-00001AAB0000}"/>
    <cellStyle name="Normal 421 3" xfId="29425" xr:uid="{00000000-0005-0000-0000-00001BAB0000}"/>
    <cellStyle name="Normal 421 3 2" xfId="56304" xr:uid="{00000000-0005-0000-0000-00001CAB0000}"/>
    <cellStyle name="Normal 421 4" xfId="54095" xr:uid="{00000000-0005-0000-0000-00001DAB0000}"/>
    <cellStyle name="Normal 422" xfId="22210" xr:uid="{00000000-0005-0000-0000-00001EAB0000}"/>
    <cellStyle name="Normal 422 2" xfId="22211" xr:uid="{00000000-0005-0000-0000-00001FAB0000}"/>
    <cellStyle name="Normal 422 2 2" xfId="29428" xr:uid="{00000000-0005-0000-0000-000020AB0000}"/>
    <cellStyle name="Normal 422 2 2 2" xfId="56307" xr:uid="{00000000-0005-0000-0000-000021AB0000}"/>
    <cellStyle name="Normal 422 2 3" xfId="54098" xr:uid="{00000000-0005-0000-0000-000022AB0000}"/>
    <cellStyle name="Normal 422 3" xfId="29427" xr:uid="{00000000-0005-0000-0000-000023AB0000}"/>
    <cellStyle name="Normal 422 3 2" xfId="56306" xr:uid="{00000000-0005-0000-0000-000024AB0000}"/>
    <cellStyle name="Normal 422 4" xfId="54097" xr:uid="{00000000-0005-0000-0000-000025AB0000}"/>
    <cellStyle name="Normal 423" xfId="22212" xr:uid="{00000000-0005-0000-0000-000026AB0000}"/>
    <cellStyle name="Normal 423 2" xfId="22213" xr:uid="{00000000-0005-0000-0000-000027AB0000}"/>
    <cellStyle name="Normal 423 2 2" xfId="29430" xr:uid="{00000000-0005-0000-0000-000028AB0000}"/>
    <cellStyle name="Normal 423 2 2 2" xfId="56309" xr:uid="{00000000-0005-0000-0000-000029AB0000}"/>
    <cellStyle name="Normal 423 2 3" xfId="54100" xr:uid="{00000000-0005-0000-0000-00002AAB0000}"/>
    <cellStyle name="Normal 423 3" xfId="29429" xr:uid="{00000000-0005-0000-0000-00002BAB0000}"/>
    <cellStyle name="Normal 423 3 2" xfId="56308" xr:uid="{00000000-0005-0000-0000-00002CAB0000}"/>
    <cellStyle name="Normal 423 4" xfId="54099" xr:uid="{00000000-0005-0000-0000-00002DAB0000}"/>
    <cellStyle name="Normal 424" xfId="22214" xr:uid="{00000000-0005-0000-0000-00002EAB0000}"/>
    <cellStyle name="Normal 424 2" xfId="22215" xr:uid="{00000000-0005-0000-0000-00002FAB0000}"/>
    <cellStyle name="Normal 424 2 2" xfId="29432" xr:uid="{00000000-0005-0000-0000-000030AB0000}"/>
    <cellStyle name="Normal 424 2 2 2" xfId="56311" xr:uid="{00000000-0005-0000-0000-000031AB0000}"/>
    <cellStyle name="Normal 424 2 3" xfId="54102" xr:uid="{00000000-0005-0000-0000-000032AB0000}"/>
    <cellStyle name="Normal 424 3" xfId="29431" xr:uid="{00000000-0005-0000-0000-000033AB0000}"/>
    <cellStyle name="Normal 424 3 2" xfId="56310" xr:uid="{00000000-0005-0000-0000-000034AB0000}"/>
    <cellStyle name="Normal 424 4" xfId="54101" xr:uid="{00000000-0005-0000-0000-000035AB0000}"/>
    <cellStyle name="Normal 425" xfId="22216" xr:uid="{00000000-0005-0000-0000-000036AB0000}"/>
    <cellStyle name="Normal 425 2" xfId="22217" xr:uid="{00000000-0005-0000-0000-000037AB0000}"/>
    <cellStyle name="Normal 425 2 2" xfId="29434" xr:uid="{00000000-0005-0000-0000-000038AB0000}"/>
    <cellStyle name="Normal 425 2 2 2" xfId="56313" xr:uid="{00000000-0005-0000-0000-000039AB0000}"/>
    <cellStyle name="Normal 425 2 3" xfId="54104" xr:uid="{00000000-0005-0000-0000-00003AAB0000}"/>
    <cellStyle name="Normal 425 3" xfId="29433" xr:uid="{00000000-0005-0000-0000-00003BAB0000}"/>
    <cellStyle name="Normal 425 3 2" xfId="56312" xr:uid="{00000000-0005-0000-0000-00003CAB0000}"/>
    <cellStyle name="Normal 425 4" xfId="54103" xr:uid="{00000000-0005-0000-0000-00003DAB0000}"/>
    <cellStyle name="Normal 426" xfId="22218" xr:uid="{00000000-0005-0000-0000-00003EAB0000}"/>
    <cellStyle name="Normal 426 2" xfId="22219" xr:uid="{00000000-0005-0000-0000-00003FAB0000}"/>
    <cellStyle name="Normal 426 2 2" xfId="29436" xr:uid="{00000000-0005-0000-0000-000040AB0000}"/>
    <cellStyle name="Normal 426 2 2 2" xfId="56315" xr:uid="{00000000-0005-0000-0000-000041AB0000}"/>
    <cellStyle name="Normal 426 2 3" xfId="54106" xr:uid="{00000000-0005-0000-0000-000042AB0000}"/>
    <cellStyle name="Normal 426 3" xfId="29435" xr:uid="{00000000-0005-0000-0000-000043AB0000}"/>
    <cellStyle name="Normal 426 3 2" xfId="56314" xr:uid="{00000000-0005-0000-0000-000044AB0000}"/>
    <cellStyle name="Normal 426 4" xfId="54105" xr:uid="{00000000-0005-0000-0000-000045AB0000}"/>
    <cellStyle name="Normal 427" xfId="22220" xr:uid="{00000000-0005-0000-0000-000046AB0000}"/>
    <cellStyle name="Normal 427 2" xfId="22221" xr:uid="{00000000-0005-0000-0000-000047AB0000}"/>
    <cellStyle name="Normal 427 2 2" xfId="29438" xr:uid="{00000000-0005-0000-0000-000048AB0000}"/>
    <cellStyle name="Normal 427 2 2 2" xfId="56317" xr:uid="{00000000-0005-0000-0000-000049AB0000}"/>
    <cellStyle name="Normal 427 2 3" xfId="54108" xr:uid="{00000000-0005-0000-0000-00004AAB0000}"/>
    <cellStyle name="Normal 427 3" xfId="29437" xr:uid="{00000000-0005-0000-0000-00004BAB0000}"/>
    <cellStyle name="Normal 427 3 2" xfId="56316" xr:uid="{00000000-0005-0000-0000-00004CAB0000}"/>
    <cellStyle name="Normal 427 4" xfId="54107" xr:uid="{00000000-0005-0000-0000-00004DAB0000}"/>
    <cellStyle name="Normal 428" xfId="22222" xr:uid="{00000000-0005-0000-0000-00004EAB0000}"/>
    <cellStyle name="Normal 428 2" xfId="22223" xr:uid="{00000000-0005-0000-0000-00004FAB0000}"/>
    <cellStyle name="Normal 428 2 2" xfId="29440" xr:uid="{00000000-0005-0000-0000-000050AB0000}"/>
    <cellStyle name="Normal 428 2 2 2" xfId="56319" xr:uid="{00000000-0005-0000-0000-000051AB0000}"/>
    <cellStyle name="Normal 428 2 3" xfId="54110" xr:uid="{00000000-0005-0000-0000-000052AB0000}"/>
    <cellStyle name="Normal 428 3" xfId="29439" xr:uid="{00000000-0005-0000-0000-000053AB0000}"/>
    <cellStyle name="Normal 428 3 2" xfId="56318" xr:uid="{00000000-0005-0000-0000-000054AB0000}"/>
    <cellStyle name="Normal 428 4" xfId="54109" xr:uid="{00000000-0005-0000-0000-000055AB0000}"/>
    <cellStyle name="Normal 429" xfId="22224" xr:uid="{00000000-0005-0000-0000-000056AB0000}"/>
    <cellStyle name="Normal 429 2" xfId="22225" xr:uid="{00000000-0005-0000-0000-000057AB0000}"/>
    <cellStyle name="Normal 429 2 2" xfId="29442" xr:uid="{00000000-0005-0000-0000-000058AB0000}"/>
    <cellStyle name="Normal 429 2 2 2" xfId="56321" xr:uid="{00000000-0005-0000-0000-000059AB0000}"/>
    <cellStyle name="Normal 429 2 3" xfId="54112" xr:uid="{00000000-0005-0000-0000-00005AAB0000}"/>
    <cellStyle name="Normal 429 3" xfId="29441" xr:uid="{00000000-0005-0000-0000-00005BAB0000}"/>
    <cellStyle name="Normal 429 3 2" xfId="56320" xr:uid="{00000000-0005-0000-0000-00005CAB0000}"/>
    <cellStyle name="Normal 429 4" xfId="54111" xr:uid="{00000000-0005-0000-0000-00005DAB0000}"/>
    <cellStyle name="Normal 43" xfId="22226" xr:uid="{00000000-0005-0000-0000-00005EAB0000}"/>
    <cellStyle name="Normal 43 2" xfId="22227" xr:uid="{00000000-0005-0000-0000-00005FAB0000}"/>
    <cellStyle name="Normal 43 2 2" xfId="29444" xr:uid="{00000000-0005-0000-0000-000060AB0000}"/>
    <cellStyle name="Normal 43 2 2 2" xfId="56323" xr:uid="{00000000-0005-0000-0000-000061AB0000}"/>
    <cellStyle name="Normal 43 2 3" xfId="54114" xr:uid="{00000000-0005-0000-0000-000062AB0000}"/>
    <cellStyle name="Normal 43 3" xfId="22228" xr:uid="{00000000-0005-0000-0000-000063AB0000}"/>
    <cellStyle name="Normal 43 3 2" xfId="30551" xr:uid="{00000000-0005-0000-0000-000064AB0000}"/>
    <cellStyle name="Normal 43 3 3" xfId="55157" xr:uid="{00000000-0005-0000-0000-000065AB0000}"/>
    <cellStyle name="Normal 43 4" xfId="22229" xr:uid="{00000000-0005-0000-0000-000066AB0000}"/>
    <cellStyle name="Normal 43 4 2" xfId="30736" xr:uid="{00000000-0005-0000-0000-000067AB0000}"/>
    <cellStyle name="Normal 43 4 2 2" xfId="56322" xr:uid="{00000000-0005-0000-0000-000068AB0000}"/>
    <cellStyle name="Normal 43 4 3" xfId="54113" xr:uid="{00000000-0005-0000-0000-000069AB0000}"/>
    <cellStyle name="Normal 43 5" xfId="29443" xr:uid="{00000000-0005-0000-0000-00006AAB0000}"/>
    <cellStyle name="Normal 43 6" xfId="53234" xr:uid="{00000000-0005-0000-0000-00006BAB0000}"/>
    <cellStyle name="Normal 430" xfId="22230" xr:uid="{00000000-0005-0000-0000-00006CAB0000}"/>
    <cellStyle name="Normal 430 2" xfId="22231" xr:uid="{00000000-0005-0000-0000-00006DAB0000}"/>
    <cellStyle name="Normal 430 2 2" xfId="29446" xr:uid="{00000000-0005-0000-0000-00006EAB0000}"/>
    <cellStyle name="Normal 430 2 2 2" xfId="56325" xr:uid="{00000000-0005-0000-0000-00006FAB0000}"/>
    <cellStyle name="Normal 430 2 3" xfId="54116" xr:uid="{00000000-0005-0000-0000-000070AB0000}"/>
    <cellStyle name="Normal 430 3" xfId="29445" xr:uid="{00000000-0005-0000-0000-000071AB0000}"/>
    <cellStyle name="Normal 430 3 2" xfId="56324" xr:uid="{00000000-0005-0000-0000-000072AB0000}"/>
    <cellStyle name="Normal 430 4" xfId="54115" xr:uid="{00000000-0005-0000-0000-000073AB0000}"/>
    <cellStyle name="Normal 431" xfId="22232" xr:uid="{00000000-0005-0000-0000-000074AB0000}"/>
    <cellStyle name="Normal 431 2" xfId="22233" xr:uid="{00000000-0005-0000-0000-000075AB0000}"/>
    <cellStyle name="Normal 431 2 2" xfId="29448" xr:uid="{00000000-0005-0000-0000-000076AB0000}"/>
    <cellStyle name="Normal 431 2 2 2" xfId="56327" xr:uid="{00000000-0005-0000-0000-000077AB0000}"/>
    <cellStyle name="Normal 431 2 3" xfId="54118" xr:uid="{00000000-0005-0000-0000-000078AB0000}"/>
    <cellStyle name="Normal 431 3" xfId="29447" xr:uid="{00000000-0005-0000-0000-000079AB0000}"/>
    <cellStyle name="Normal 431 3 2" xfId="56326" xr:uid="{00000000-0005-0000-0000-00007AAB0000}"/>
    <cellStyle name="Normal 431 4" xfId="54117" xr:uid="{00000000-0005-0000-0000-00007BAB0000}"/>
    <cellStyle name="Normal 432" xfId="22234" xr:uid="{00000000-0005-0000-0000-00007CAB0000}"/>
    <cellStyle name="Normal 432 2" xfId="22235" xr:uid="{00000000-0005-0000-0000-00007DAB0000}"/>
    <cellStyle name="Normal 432 2 2" xfId="29450" xr:uid="{00000000-0005-0000-0000-00007EAB0000}"/>
    <cellStyle name="Normal 432 2 2 2" xfId="56329" xr:uid="{00000000-0005-0000-0000-00007FAB0000}"/>
    <cellStyle name="Normal 432 2 3" xfId="54120" xr:uid="{00000000-0005-0000-0000-000080AB0000}"/>
    <cellStyle name="Normal 432 3" xfId="29449" xr:uid="{00000000-0005-0000-0000-000081AB0000}"/>
    <cellStyle name="Normal 432 3 2" xfId="56328" xr:uid="{00000000-0005-0000-0000-000082AB0000}"/>
    <cellStyle name="Normal 432 4" xfId="54119" xr:uid="{00000000-0005-0000-0000-000083AB0000}"/>
    <cellStyle name="Normal 433" xfId="22236" xr:uid="{00000000-0005-0000-0000-000084AB0000}"/>
    <cellStyle name="Normal 433 2" xfId="22237" xr:uid="{00000000-0005-0000-0000-000085AB0000}"/>
    <cellStyle name="Normal 433 2 2" xfId="29452" xr:uid="{00000000-0005-0000-0000-000086AB0000}"/>
    <cellStyle name="Normal 433 2 2 2" xfId="56331" xr:uid="{00000000-0005-0000-0000-000087AB0000}"/>
    <cellStyle name="Normal 433 2 3" xfId="54122" xr:uid="{00000000-0005-0000-0000-000088AB0000}"/>
    <cellStyle name="Normal 433 3" xfId="29451" xr:uid="{00000000-0005-0000-0000-000089AB0000}"/>
    <cellStyle name="Normal 433 3 2" xfId="56330" xr:uid="{00000000-0005-0000-0000-00008AAB0000}"/>
    <cellStyle name="Normal 433 4" xfId="54121" xr:uid="{00000000-0005-0000-0000-00008BAB0000}"/>
    <cellStyle name="Normal 434" xfId="22238" xr:uid="{00000000-0005-0000-0000-00008CAB0000}"/>
    <cellStyle name="Normal 434 2" xfId="22239" xr:uid="{00000000-0005-0000-0000-00008DAB0000}"/>
    <cellStyle name="Normal 434 2 2" xfId="29454" xr:uid="{00000000-0005-0000-0000-00008EAB0000}"/>
    <cellStyle name="Normal 434 2 2 2" xfId="56333" xr:uid="{00000000-0005-0000-0000-00008FAB0000}"/>
    <cellStyle name="Normal 434 2 3" xfId="54124" xr:uid="{00000000-0005-0000-0000-000090AB0000}"/>
    <cellStyle name="Normal 434 3" xfId="29453" xr:uid="{00000000-0005-0000-0000-000091AB0000}"/>
    <cellStyle name="Normal 434 3 2" xfId="56332" xr:uid="{00000000-0005-0000-0000-000092AB0000}"/>
    <cellStyle name="Normal 434 4" xfId="54123" xr:uid="{00000000-0005-0000-0000-000093AB0000}"/>
    <cellStyle name="Normal 435" xfId="22240" xr:uid="{00000000-0005-0000-0000-000094AB0000}"/>
    <cellStyle name="Normal 435 2" xfId="22241" xr:uid="{00000000-0005-0000-0000-000095AB0000}"/>
    <cellStyle name="Normal 435 2 2" xfId="29456" xr:uid="{00000000-0005-0000-0000-000096AB0000}"/>
    <cellStyle name="Normal 435 2 2 2" xfId="56335" xr:uid="{00000000-0005-0000-0000-000097AB0000}"/>
    <cellStyle name="Normal 435 2 3" xfId="54126" xr:uid="{00000000-0005-0000-0000-000098AB0000}"/>
    <cellStyle name="Normal 435 3" xfId="29455" xr:uid="{00000000-0005-0000-0000-000099AB0000}"/>
    <cellStyle name="Normal 435 3 2" xfId="56334" xr:uid="{00000000-0005-0000-0000-00009AAB0000}"/>
    <cellStyle name="Normal 435 4" xfId="54125" xr:uid="{00000000-0005-0000-0000-00009BAB0000}"/>
    <cellStyle name="Normal 436" xfId="22242" xr:uid="{00000000-0005-0000-0000-00009CAB0000}"/>
    <cellStyle name="Normal 436 2" xfId="22243" xr:uid="{00000000-0005-0000-0000-00009DAB0000}"/>
    <cellStyle name="Normal 436 2 2" xfId="29458" xr:uid="{00000000-0005-0000-0000-00009EAB0000}"/>
    <cellStyle name="Normal 436 2 2 2" xfId="56337" xr:uid="{00000000-0005-0000-0000-00009FAB0000}"/>
    <cellStyle name="Normal 436 2 3" xfId="54128" xr:uid="{00000000-0005-0000-0000-0000A0AB0000}"/>
    <cellStyle name="Normal 436 3" xfId="29457" xr:uid="{00000000-0005-0000-0000-0000A1AB0000}"/>
    <cellStyle name="Normal 436 3 2" xfId="56336" xr:uid="{00000000-0005-0000-0000-0000A2AB0000}"/>
    <cellStyle name="Normal 436 4" xfId="54127" xr:uid="{00000000-0005-0000-0000-0000A3AB0000}"/>
    <cellStyle name="Normal 437" xfId="22244" xr:uid="{00000000-0005-0000-0000-0000A4AB0000}"/>
    <cellStyle name="Normal 437 2" xfId="22245" xr:uid="{00000000-0005-0000-0000-0000A5AB0000}"/>
    <cellStyle name="Normal 437 2 2" xfId="29460" xr:uid="{00000000-0005-0000-0000-0000A6AB0000}"/>
    <cellStyle name="Normal 437 2 2 2" xfId="56339" xr:uid="{00000000-0005-0000-0000-0000A7AB0000}"/>
    <cellStyle name="Normal 437 2 3" xfId="54130" xr:uid="{00000000-0005-0000-0000-0000A8AB0000}"/>
    <cellStyle name="Normal 437 3" xfId="29459" xr:uid="{00000000-0005-0000-0000-0000A9AB0000}"/>
    <cellStyle name="Normal 437 3 2" xfId="56338" xr:uid="{00000000-0005-0000-0000-0000AAAB0000}"/>
    <cellStyle name="Normal 437 4" xfId="54129" xr:uid="{00000000-0005-0000-0000-0000ABAB0000}"/>
    <cellStyle name="Normal 438" xfId="22246" xr:uid="{00000000-0005-0000-0000-0000ACAB0000}"/>
    <cellStyle name="Normal 438 2" xfId="22247" xr:uid="{00000000-0005-0000-0000-0000ADAB0000}"/>
    <cellStyle name="Normal 438 2 2" xfId="29462" xr:uid="{00000000-0005-0000-0000-0000AEAB0000}"/>
    <cellStyle name="Normal 438 2 2 2" xfId="56341" xr:uid="{00000000-0005-0000-0000-0000AFAB0000}"/>
    <cellStyle name="Normal 438 2 3" xfId="54132" xr:uid="{00000000-0005-0000-0000-0000B0AB0000}"/>
    <cellStyle name="Normal 438 3" xfId="29461" xr:uid="{00000000-0005-0000-0000-0000B1AB0000}"/>
    <cellStyle name="Normal 438 3 2" xfId="56340" xr:uid="{00000000-0005-0000-0000-0000B2AB0000}"/>
    <cellStyle name="Normal 438 4" xfId="54131" xr:uid="{00000000-0005-0000-0000-0000B3AB0000}"/>
    <cellStyle name="Normal 439" xfId="22248" xr:uid="{00000000-0005-0000-0000-0000B4AB0000}"/>
    <cellStyle name="Normal 439 2" xfId="22249" xr:uid="{00000000-0005-0000-0000-0000B5AB0000}"/>
    <cellStyle name="Normal 439 2 2" xfId="29464" xr:uid="{00000000-0005-0000-0000-0000B6AB0000}"/>
    <cellStyle name="Normal 439 2 2 2" xfId="56343" xr:uid="{00000000-0005-0000-0000-0000B7AB0000}"/>
    <cellStyle name="Normal 439 2 3" xfId="54134" xr:uid="{00000000-0005-0000-0000-0000B8AB0000}"/>
    <cellStyle name="Normal 439 3" xfId="29463" xr:uid="{00000000-0005-0000-0000-0000B9AB0000}"/>
    <cellStyle name="Normal 439 3 2" xfId="56342" xr:uid="{00000000-0005-0000-0000-0000BAAB0000}"/>
    <cellStyle name="Normal 439 4" xfId="54133" xr:uid="{00000000-0005-0000-0000-0000BBAB0000}"/>
    <cellStyle name="Normal 44" xfId="22250" xr:uid="{00000000-0005-0000-0000-0000BCAB0000}"/>
    <cellStyle name="Normal 44 2" xfId="22251" xr:uid="{00000000-0005-0000-0000-0000BDAB0000}"/>
    <cellStyle name="Normal 44 2 2" xfId="29466" xr:uid="{00000000-0005-0000-0000-0000BEAB0000}"/>
    <cellStyle name="Normal 44 2 2 2" xfId="56345" xr:uid="{00000000-0005-0000-0000-0000BFAB0000}"/>
    <cellStyle name="Normal 44 2 3" xfId="54136" xr:uid="{00000000-0005-0000-0000-0000C0AB0000}"/>
    <cellStyle name="Normal 44 3" xfId="22252" xr:uid="{00000000-0005-0000-0000-0000C1AB0000}"/>
    <cellStyle name="Normal 44 3 2" xfId="30564" xr:uid="{00000000-0005-0000-0000-0000C2AB0000}"/>
    <cellStyle name="Normal 44 3 3" xfId="55170" xr:uid="{00000000-0005-0000-0000-0000C3AB0000}"/>
    <cellStyle name="Normal 44 4" xfId="22253" xr:uid="{00000000-0005-0000-0000-0000C4AB0000}"/>
    <cellStyle name="Normal 44 4 2" xfId="30737" xr:uid="{00000000-0005-0000-0000-0000C5AB0000}"/>
    <cellStyle name="Normal 44 4 2 2" xfId="56344" xr:uid="{00000000-0005-0000-0000-0000C6AB0000}"/>
    <cellStyle name="Normal 44 4 3" xfId="54135" xr:uid="{00000000-0005-0000-0000-0000C7AB0000}"/>
    <cellStyle name="Normal 44 5" xfId="29465" xr:uid="{00000000-0005-0000-0000-0000C8AB0000}"/>
    <cellStyle name="Normal 44 6" xfId="53247" xr:uid="{00000000-0005-0000-0000-0000C9AB0000}"/>
    <cellStyle name="Normal 440" xfId="22254" xr:uid="{00000000-0005-0000-0000-0000CAAB0000}"/>
    <cellStyle name="Normal 440 2" xfId="22255" xr:uid="{00000000-0005-0000-0000-0000CBAB0000}"/>
    <cellStyle name="Normal 440 2 2" xfId="29468" xr:uid="{00000000-0005-0000-0000-0000CCAB0000}"/>
    <cellStyle name="Normal 440 2 2 2" xfId="56347" xr:uid="{00000000-0005-0000-0000-0000CDAB0000}"/>
    <cellStyle name="Normal 440 2 3" xfId="54138" xr:uid="{00000000-0005-0000-0000-0000CEAB0000}"/>
    <cellStyle name="Normal 440 3" xfId="29467" xr:uid="{00000000-0005-0000-0000-0000CFAB0000}"/>
    <cellStyle name="Normal 440 3 2" xfId="56346" xr:uid="{00000000-0005-0000-0000-0000D0AB0000}"/>
    <cellStyle name="Normal 440 4" xfId="54137" xr:uid="{00000000-0005-0000-0000-0000D1AB0000}"/>
    <cellStyle name="Normal 441" xfId="22256" xr:uid="{00000000-0005-0000-0000-0000D2AB0000}"/>
    <cellStyle name="Normal 441 2" xfId="22257" xr:uid="{00000000-0005-0000-0000-0000D3AB0000}"/>
    <cellStyle name="Normal 441 2 2" xfId="29470" xr:uid="{00000000-0005-0000-0000-0000D4AB0000}"/>
    <cellStyle name="Normal 441 2 2 2" xfId="56349" xr:uid="{00000000-0005-0000-0000-0000D5AB0000}"/>
    <cellStyle name="Normal 441 2 3" xfId="54140" xr:uid="{00000000-0005-0000-0000-0000D6AB0000}"/>
    <cellStyle name="Normal 441 3" xfId="29469" xr:uid="{00000000-0005-0000-0000-0000D7AB0000}"/>
    <cellStyle name="Normal 441 3 2" xfId="56348" xr:uid="{00000000-0005-0000-0000-0000D8AB0000}"/>
    <cellStyle name="Normal 441 4" xfId="54139" xr:uid="{00000000-0005-0000-0000-0000D9AB0000}"/>
    <cellStyle name="Normal 442" xfId="22258" xr:uid="{00000000-0005-0000-0000-0000DAAB0000}"/>
    <cellStyle name="Normal 442 2" xfId="22259" xr:uid="{00000000-0005-0000-0000-0000DBAB0000}"/>
    <cellStyle name="Normal 442 2 2" xfId="29472" xr:uid="{00000000-0005-0000-0000-0000DCAB0000}"/>
    <cellStyle name="Normal 442 2 2 2" xfId="56351" xr:uid="{00000000-0005-0000-0000-0000DDAB0000}"/>
    <cellStyle name="Normal 442 2 3" xfId="54142" xr:uid="{00000000-0005-0000-0000-0000DEAB0000}"/>
    <cellStyle name="Normal 442 3" xfId="29471" xr:uid="{00000000-0005-0000-0000-0000DFAB0000}"/>
    <cellStyle name="Normal 442 3 2" xfId="56350" xr:uid="{00000000-0005-0000-0000-0000E0AB0000}"/>
    <cellStyle name="Normal 442 4" xfId="54141" xr:uid="{00000000-0005-0000-0000-0000E1AB0000}"/>
    <cellStyle name="Normal 443" xfId="22260" xr:uid="{00000000-0005-0000-0000-0000E2AB0000}"/>
    <cellStyle name="Normal 443 2" xfId="22261" xr:uid="{00000000-0005-0000-0000-0000E3AB0000}"/>
    <cellStyle name="Normal 443 2 2" xfId="29474" xr:uid="{00000000-0005-0000-0000-0000E4AB0000}"/>
    <cellStyle name="Normal 443 2 2 2" xfId="56353" xr:uid="{00000000-0005-0000-0000-0000E5AB0000}"/>
    <cellStyle name="Normal 443 2 3" xfId="54144" xr:uid="{00000000-0005-0000-0000-0000E6AB0000}"/>
    <cellStyle name="Normal 443 3" xfId="29473" xr:uid="{00000000-0005-0000-0000-0000E7AB0000}"/>
    <cellStyle name="Normal 443 3 2" xfId="56352" xr:uid="{00000000-0005-0000-0000-0000E8AB0000}"/>
    <cellStyle name="Normal 443 4" xfId="54143" xr:uid="{00000000-0005-0000-0000-0000E9AB0000}"/>
    <cellStyle name="Normal 444" xfId="22262" xr:uid="{00000000-0005-0000-0000-0000EAAB0000}"/>
    <cellStyle name="Normal 444 2" xfId="22263" xr:uid="{00000000-0005-0000-0000-0000EBAB0000}"/>
    <cellStyle name="Normal 444 2 2" xfId="29476" xr:uid="{00000000-0005-0000-0000-0000ECAB0000}"/>
    <cellStyle name="Normal 444 2 2 2" xfId="56355" xr:uid="{00000000-0005-0000-0000-0000EDAB0000}"/>
    <cellStyle name="Normal 444 2 3" xfId="54146" xr:uid="{00000000-0005-0000-0000-0000EEAB0000}"/>
    <cellStyle name="Normal 444 3" xfId="29475" xr:uid="{00000000-0005-0000-0000-0000EFAB0000}"/>
    <cellStyle name="Normal 444 3 2" xfId="56354" xr:uid="{00000000-0005-0000-0000-0000F0AB0000}"/>
    <cellStyle name="Normal 444 4" xfId="54145" xr:uid="{00000000-0005-0000-0000-0000F1AB0000}"/>
    <cellStyle name="Normal 445" xfId="22264" xr:uid="{00000000-0005-0000-0000-0000F2AB0000}"/>
    <cellStyle name="Normal 445 2" xfId="22265" xr:uid="{00000000-0005-0000-0000-0000F3AB0000}"/>
    <cellStyle name="Normal 445 2 2" xfId="29478" xr:uid="{00000000-0005-0000-0000-0000F4AB0000}"/>
    <cellStyle name="Normal 445 2 2 2" xfId="56357" xr:uid="{00000000-0005-0000-0000-0000F5AB0000}"/>
    <cellStyle name="Normal 445 2 3" xfId="54148" xr:uid="{00000000-0005-0000-0000-0000F6AB0000}"/>
    <cellStyle name="Normal 445 3" xfId="29477" xr:uid="{00000000-0005-0000-0000-0000F7AB0000}"/>
    <cellStyle name="Normal 445 3 2" xfId="56356" xr:uid="{00000000-0005-0000-0000-0000F8AB0000}"/>
    <cellStyle name="Normal 445 4" xfId="54147" xr:uid="{00000000-0005-0000-0000-0000F9AB0000}"/>
    <cellStyle name="Normal 446" xfId="22266" xr:uid="{00000000-0005-0000-0000-0000FAAB0000}"/>
    <cellStyle name="Normal 446 2" xfId="22267" xr:uid="{00000000-0005-0000-0000-0000FBAB0000}"/>
    <cellStyle name="Normal 446 2 2" xfId="29480" xr:uid="{00000000-0005-0000-0000-0000FCAB0000}"/>
    <cellStyle name="Normal 446 2 2 2" xfId="56359" xr:uid="{00000000-0005-0000-0000-0000FDAB0000}"/>
    <cellStyle name="Normal 446 2 3" xfId="54150" xr:uid="{00000000-0005-0000-0000-0000FEAB0000}"/>
    <cellStyle name="Normal 446 3" xfId="29479" xr:uid="{00000000-0005-0000-0000-0000FFAB0000}"/>
    <cellStyle name="Normal 446 3 2" xfId="56358" xr:uid="{00000000-0005-0000-0000-000000AC0000}"/>
    <cellStyle name="Normal 446 4" xfId="54149" xr:uid="{00000000-0005-0000-0000-000001AC0000}"/>
    <cellStyle name="Normal 447" xfId="22268" xr:uid="{00000000-0005-0000-0000-000002AC0000}"/>
    <cellStyle name="Normal 447 2" xfId="22269" xr:uid="{00000000-0005-0000-0000-000003AC0000}"/>
    <cellStyle name="Normal 447 2 2" xfId="29482" xr:uid="{00000000-0005-0000-0000-000004AC0000}"/>
    <cellStyle name="Normal 447 2 2 2" xfId="56361" xr:uid="{00000000-0005-0000-0000-000005AC0000}"/>
    <cellStyle name="Normal 447 2 3" xfId="54152" xr:uid="{00000000-0005-0000-0000-000006AC0000}"/>
    <cellStyle name="Normal 447 3" xfId="29481" xr:uid="{00000000-0005-0000-0000-000007AC0000}"/>
    <cellStyle name="Normal 447 3 2" xfId="56360" xr:uid="{00000000-0005-0000-0000-000008AC0000}"/>
    <cellStyle name="Normal 447 4" xfId="54151" xr:uid="{00000000-0005-0000-0000-000009AC0000}"/>
    <cellStyle name="Normal 448" xfId="22270" xr:uid="{00000000-0005-0000-0000-00000AAC0000}"/>
    <cellStyle name="Normal 448 2" xfId="22271" xr:uid="{00000000-0005-0000-0000-00000BAC0000}"/>
    <cellStyle name="Normal 448 2 2" xfId="29484" xr:uid="{00000000-0005-0000-0000-00000CAC0000}"/>
    <cellStyle name="Normal 448 2 2 2" xfId="56363" xr:uid="{00000000-0005-0000-0000-00000DAC0000}"/>
    <cellStyle name="Normal 448 2 3" xfId="54154" xr:uid="{00000000-0005-0000-0000-00000EAC0000}"/>
    <cellStyle name="Normal 448 3" xfId="29483" xr:uid="{00000000-0005-0000-0000-00000FAC0000}"/>
    <cellStyle name="Normal 448 3 2" xfId="56362" xr:uid="{00000000-0005-0000-0000-000010AC0000}"/>
    <cellStyle name="Normal 448 4" xfId="54153" xr:uid="{00000000-0005-0000-0000-000011AC0000}"/>
    <cellStyle name="Normal 449" xfId="22272" xr:uid="{00000000-0005-0000-0000-000012AC0000}"/>
    <cellStyle name="Normal 449 2" xfId="22273" xr:uid="{00000000-0005-0000-0000-000013AC0000}"/>
    <cellStyle name="Normal 449 2 2" xfId="29486" xr:uid="{00000000-0005-0000-0000-000014AC0000}"/>
    <cellStyle name="Normal 449 2 2 2" xfId="56365" xr:uid="{00000000-0005-0000-0000-000015AC0000}"/>
    <cellStyle name="Normal 449 2 3" xfId="54156" xr:uid="{00000000-0005-0000-0000-000016AC0000}"/>
    <cellStyle name="Normal 449 3" xfId="29485" xr:uid="{00000000-0005-0000-0000-000017AC0000}"/>
    <cellStyle name="Normal 449 3 2" xfId="56364" xr:uid="{00000000-0005-0000-0000-000018AC0000}"/>
    <cellStyle name="Normal 449 4" xfId="54155" xr:uid="{00000000-0005-0000-0000-000019AC0000}"/>
    <cellStyle name="Normal 45" xfId="22274" xr:uid="{00000000-0005-0000-0000-00001AAC0000}"/>
    <cellStyle name="Normal 45 2" xfId="22275" xr:uid="{00000000-0005-0000-0000-00001BAC0000}"/>
    <cellStyle name="Normal 45 2 2" xfId="29488" xr:uid="{00000000-0005-0000-0000-00001CAC0000}"/>
    <cellStyle name="Normal 45 2 2 2" xfId="56367" xr:uid="{00000000-0005-0000-0000-00001DAC0000}"/>
    <cellStyle name="Normal 45 2 3" xfId="54158" xr:uid="{00000000-0005-0000-0000-00001EAC0000}"/>
    <cellStyle name="Normal 45 3" xfId="22276" xr:uid="{00000000-0005-0000-0000-00001FAC0000}"/>
    <cellStyle name="Normal 45 3 2" xfId="30565" xr:uid="{00000000-0005-0000-0000-000020AC0000}"/>
    <cellStyle name="Normal 45 3 3" xfId="55171" xr:uid="{00000000-0005-0000-0000-000021AC0000}"/>
    <cellStyle name="Normal 45 4" xfId="22277" xr:uid="{00000000-0005-0000-0000-000022AC0000}"/>
    <cellStyle name="Normal 45 4 2" xfId="30738" xr:uid="{00000000-0005-0000-0000-000023AC0000}"/>
    <cellStyle name="Normal 45 4 2 2" xfId="56366" xr:uid="{00000000-0005-0000-0000-000024AC0000}"/>
    <cellStyle name="Normal 45 4 3" xfId="54157" xr:uid="{00000000-0005-0000-0000-000025AC0000}"/>
    <cellStyle name="Normal 45 5" xfId="29487" xr:uid="{00000000-0005-0000-0000-000026AC0000}"/>
    <cellStyle name="Normal 45 6" xfId="53248" xr:uid="{00000000-0005-0000-0000-000027AC0000}"/>
    <cellStyle name="Normal 450" xfId="22278" xr:uid="{00000000-0005-0000-0000-000028AC0000}"/>
    <cellStyle name="Normal 450 2" xfId="22279" xr:uid="{00000000-0005-0000-0000-000029AC0000}"/>
    <cellStyle name="Normal 450 2 2" xfId="29490" xr:uid="{00000000-0005-0000-0000-00002AAC0000}"/>
    <cellStyle name="Normal 450 2 2 2" xfId="56369" xr:uid="{00000000-0005-0000-0000-00002BAC0000}"/>
    <cellStyle name="Normal 450 2 3" xfId="54160" xr:uid="{00000000-0005-0000-0000-00002CAC0000}"/>
    <cellStyle name="Normal 450 3" xfId="29489" xr:uid="{00000000-0005-0000-0000-00002DAC0000}"/>
    <cellStyle name="Normal 450 3 2" xfId="56368" xr:uid="{00000000-0005-0000-0000-00002EAC0000}"/>
    <cellStyle name="Normal 450 4" xfId="54159" xr:uid="{00000000-0005-0000-0000-00002FAC0000}"/>
    <cellStyle name="Normal 451" xfId="22280" xr:uid="{00000000-0005-0000-0000-000030AC0000}"/>
    <cellStyle name="Normal 451 2" xfId="22281" xr:uid="{00000000-0005-0000-0000-000031AC0000}"/>
    <cellStyle name="Normal 451 2 2" xfId="29492" xr:uid="{00000000-0005-0000-0000-000032AC0000}"/>
    <cellStyle name="Normal 451 2 2 2" xfId="56371" xr:uid="{00000000-0005-0000-0000-000033AC0000}"/>
    <cellStyle name="Normal 451 2 3" xfId="54162" xr:uid="{00000000-0005-0000-0000-000034AC0000}"/>
    <cellStyle name="Normal 451 3" xfId="29491" xr:uid="{00000000-0005-0000-0000-000035AC0000}"/>
    <cellStyle name="Normal 451 3 2" xfId="56370" xr:uid="{00000000-0005-0000-0000-000036AC0000}"/>
    <cellStyle name="Normal 451 4" xfId="54161" xr:uid="{00000000-0005-0000-0000-000037AC0000}"/>
    <cellStyle name="Normal 452" xfId="22282" xr:uid="{00000000-0005-0000-0000-000038AC0000}"/>
    <cellStyle name="Normal 452 2" xfId="22283" xr:uid="{00000000-0005-0000-0000-000039AC0000}"/>
    <cellStyle name="Normal 452 2 2" xfId="29494" xr:uid="{00000000-0005-0000-0000-00003AAC0000}"/>
    <cellStyle name="Normal 452 2 2 2" xfId="56373" xr:uid="{00000000-0005-0000-0000-00003BAC0000}"/>
    <cellStyle name="Normal 452 2 3" xfId="54164" xr:uid="{00000000-0005-0000-0000-00003CAC0000}"/>
    <cellStyle name="Normal 452 3" xfId="29493" xr:uid="{00000000-0005-0000-0000-00003DAC0000}"/>
    <cellStyle name="Normal 452 3 2" xfId="56372" xr:uid="{00000000-0005-0000-0000-00003EAC0000}"/>
    <cellStyle name="Normal 452 4" xfId="54163" xr:uid="{00000000-0005-0000-0000-00003FAC0000}"/>
    <cellStyle name="Normal 453" xfId="22284" xr:uid="{00000000-0005-0000-0000-000040AC0000}"/>
    <cellStyle name="Normal 453 2" xfId="22285" xr:uid="{00000000-0005-0000-0000-000041AC0000}"/>
    <cellStyle name="Normal 453 2 2" xfId="29496" xr:uid="{00000000-0005-0000-0000-000042AC0000}"/>
    <cellStyle name="Normal 453 2 2 2" xfId="56375" xr:uid="{00000000-0005-0000-0000-000043AC0000}"/>
    <cellStyle name="Normal 453 2 3" xfId="54166" xr:uid="{00000000-0005-0000-0000-000044AC0000}"/>
    <cellStyle name="Normal 453 3" xfId="29495" xr:uid="{00000000-0005-0000-0000-000045AC0000}"/>
    <cellStyle name="Normal 453 3 2" xfId="56374" xr:uid="{00000000-0005-0000-0000-000046AC0000}"/>
    <cellStyle name="Normal 453 4" xfId="54165" xr:uid="{00000000-0005-0000-0000-000047AC0000}"/>
    <cellStyle name="Normal 454" xfId="22286" xr:uid="{00000000-0005-0000-0000-000048AC0000}"/>
    <cellStyle name="Normal 454 2" xfId="22287" xr:uid="{00000000-0005-0000-0000-000049AC0000}"/>
    <cellStyle name="Normal 454 2 2" xfId="29498" xr:uid="{00000000-0005-0000-0000-00004AAC0000}"/>
    <cellStyle name="Normal 454 2 2 2" xfId="56377" xr:uid="{00000000-0005-0000-0000-00004BAC0000}"/>
    <cellStyle name="Normal 454 2 3" xfId="54168" xr:uid="{00000000-0005-0000-0000-00004CAC0000}"/>
    <cellStyle name="Normal 454 3" xfId="29497" xr:uid="{00000000-0005-0000-0000-00004DAC0000}"/>
    <cellStyle name="Normal 454 3 2" xfId="56376" xr:uid="{00000000-0005-0000-0000-00004EAC0000}"/>
    <cellStyle name="Normal 454 4" xfId="54167" xr:uid="{00000000-0005-0000-0000-00004FAC0000}"/>
    <cellStyle name="Normal 455" xfId="22288" xr:uid="{00000000-0005-0000-0000-000050AC0000}"/>
    <cellStyle name="Normal 455 2" xfId="22289" xr:uid="{00000000-0005-0000-0000-000051AC0000}"/>
    <cellStyle name="Normal 455 2 2" xfId="29500" xr:uid="{00000000-0005-0000-0000-000052AC0000}"/>
    <cellStyle name="Normal 455 2 2 2" xfId="56379" xr:uid="{00000000-0005-0000-0000-000053AC0000}"/>
    <cellStyle name="Normal 455 2 3" xfId="54170" xr:uid="{00000000-0005-0000-0000-000054AC0000}"/>
    <cellStyle name="Normal 455 3" xfId="29499" xr:uid="{00000000-0005-0000-0000-000055AC0000}"/>
    <cellStyle name="Normal 455 3 2" xfId="56378" xr:uid="{00000000-0005-0000-0000-000056AC0000}"/>
    <cellStyle name="Normal 455 4" xfId="54169" xr:uid="{00000000-0005-0000-0000-000057AC0000}"/>
    <cellStyle name="Normal 456" xfId="22290" xr:uid="{00000000-0005-0000-0000-000058AC0000}"/>
    <cellStyle name="Normal 456 2" xfId="22291" xr:uid="{00000000-0005-0000-0000-000059AC0000}"/>
    <cellStyle name="Normal 456 2 2" xfId="29502" xr:uid="{00000000-0005-0000-0000-00005AAC0000}"/>
    <cellStyle name="Normal 456 2 2 2" xfId="56381" xr:uid="{00000000-0005-0000-0000-00005BAC0000}"/>
    <cellStyle name="Normal 456 2 3" xfId="54172" xr:uid="{00000000-0005-0000-0000-00005CAC0000}"/>
    <cellStyle name="Normal 456 3" xfId="29501" xr:uid="{00000000-0005-0000-0000-00005DAC0000}"/>
    <cellStyle name="Normal 456 3 2" xfId="56380" xr:uid="{00000000-0005-0000-0000-00005EAC0000}"/>
    <cellStyle name="Normal 456 4" xfId="54171" xr:uid="{00000000-0005-0000-0000-00005FAC0000}"/>
    <cellStyle name="Normal 457" xfId="22292" xr:uid="{00000000-0005-0000-0000-000060AC0000}"/>
    <cellStyle name="Normal 457 2" xfId="22293" xr:uid="{00000000-0005-0000-0000-000061AC0000}"/>
    <cellStyle name="Normal 457 2 2" xfId="29504" xr:uid="{00000000-0005-0000-0000-000062AC0000}"/>
    <cellStyle name="Normal 457 2 2 2" xfId="56383" xr:uid="{00000000-0005-0000-0000-000063AC0000}"/>
    <cellStyle name="Normal 457 2 3" xfId="54174" xr:uid="{00000000-0005-0000-0000-000064AC0000}"/>
    <cellStyle name="Normal 457 3" xfId="29503" xr:uid="{00000000-0005-0000-0000-000065AC0000}"/>
    <cellStyle name="Normal 457 3 2" xfId="56382" xr:uid="{00000000-0005-0000-0000-000066AC0000}"/>
    <cellStyle name="Normal 457 4" xfId="54173" xr:uid="{00000000-0005-0000-0000-000067AC0000}"/>
    <cellStyle name="Normal 458" xfId="22294" xr:uid="{00000000-0005-0000-0000-000068AC0000}"/>
    <cellStyle name="Normal 458 2" xfId="22295" xr:uid="{00000000-0005-0000-0000-000069AC0000}"/>
    <cellStyle name="Normal 458 2 2" xfId="29506" xr:uid="{00000000-0005-0000-0000-00006AAC0000}"/>
    <cellStyle name="Normal 458 2 2 2" xfId="56385" xr:uid="{00000000-0005-0000-0000-00006BAC0000}"/>
    <cellStyle name="Normal 458 2 3" xfId="54176" xr:uid="{00000000-0005-0000-0000-00006CAC0000}"/>
    <cellStyle name="Normal 458 3" xfId="29505" xr:uid="{00000000-0005-0000-0000-00006DAC0000}"/>
    <cellStyle name="Normal 458 3 2" xfId="56384" xr:uid="{00000000-0005-0000-0000-00006EAC0000}"/>
    <cellStyle name="Normal 458 4" xfId="54175" xr:uid="{00000000-0005-0000-0000-00006FAC0000}"/>
    <cellStyle name="Normal 459" xfId="22296" xr:uid="{00000000-0005-0000-0000-000070AC0000}"/>
    <cellStyle name="Normal 459 2" xfId="22297" xr:uid="{00000000-0005-0000-0000-000071AC0000}"/>
    <cellStyle name="Normal 459 2 2" xfId="29508" xr:uid="{00000000-0005-0000-0000-000072AC0000}"/>
    <cellStyle name="Normal 459 2 2 2" xfId="56387" xr:uid="{00000000-0005-0000-0000-000073AC0000}"/>
    <cellStyle name="Normal 459 2 3" xfId="54178" xr:uid="{00000000-0005-0000-0000-000074AC0000}"/>
    <cellStyle name="Normal 459 3" xfId="29507" xr:uid="{00000000-0005-0000-0000-000075AC0000}"/>
    <cellStyle name="Normal 459 3 2" xfId="56386" xr:uid="{00000000-0005-0000-0000-000076AC0000}"/>
    <cellStyle name="Normal 459 4" xfId="54177" xr:uid="{00000000-0005-0000-0000-000077AC0000}"/>
    <cellStyle name="Normal 46" xfId="22298" xr:uid="{00000000-0005-0000-0000-000078AC0000}"/>
    <cellStyle name="Normal 46 2" xfId="22299" xr:uid="{00000000-0005-0000-0000-000079AC0000}"/>
    <cellStyle name="Normal 46 2 2" xfId="29510" xr:uid="{00000000-0005-0000-0000-00007AAC0000}"/>
    <cellStyle name="Normal 46 2 2 2" xfId="56389" xr:uid="{00000000-0005-0000-0000-00007BAC0000}"/>
    <cellStyle name="Normal 46 2 3" xfId="54180" xr:uid="{00000000-0005-0000-0000-00007CAC0000}"/>
    <cellStyle name="Normal 46 3" xfId="22300" xr:uid="{00000000-0005-0000-0000-00007DAC0000}"/>
    <cellStyle name="Normal 46 3 2" xfId="30566" xr:uid="{00000000-0005-0000-0000-00007EAC0000}"/>
    <cellStyle name="Normal 46 3 3" xfId="55172" xr:uid="{00000000-0005-0000-0000-00007FAC0000}"/>
    <cellStyle name="Normal 46 4" xfId="22301" xr:uid="{00000000-0005-0000-0000-000080AC0000}"/>
    <cellStyle name="Normal 46 4 2" xfId="30739" xr:uid="{00000000-0005-0000-0000-000081AC0000}"/>
    <cellStyle name="Normal 46 4 2 2" xfId="56388" xr:uid="{00000000-0005-0000-0000-000082AC0000}"/>
    <cellStyle name="Normal 46 4 3" xfId="54179" xr:uid="{00000000-0005-0000-0000-000083AC0000}"/>
    <cellStyle name="Normal 46 5" xfId="29509" xr:uid="{00000000-0005-0000-0000-000084AC0000}"/>
    <cellStyle name="Normal 46 6" xfId="53249" xr:uid="{00000000-0005-0000-0000-000085AC0000}"/>
    <cellStyle name="Normal 460" xfId="22302" xr:uid="{00000000-0005-0000-0000-000086AC0000}"/>
    <cellStyle name="Normal 460 2" xfId="22303" xr:uid="{00000000-0005-0000-0000-000087AC0000}"/>
    <cellStyle name="Normal 460 2 2" xfId="29512" xr:uid="{00000000-0005-0000-0000-000088AC0000}"/>
    <cellStyle name="Normal 460 2 2 2" xfId="56391" xr:uid="{00000000-0005-0000-0000-000089AC0000}"/>
    <cellStyle name="Normal 460 2 3" xfId="54182" xr:uid="{00000000-0005-0000-0000-00008AAC0000}"/>
    <cellStyle name="Normal 460 3" xfId="29511" xr:uid="{00000000-0005-0000-0000-00008BAC0000}"/>
    <cellStyle name="Normal 460 3 2" xfId="56390" xr:uid="{00000000-0005-0000-0000-00008CAC0000}"/>
    <cellStyle name="Normal 460 4" xfId="54181" xr:uid="{00000000-0005-0000-0000-00008DAC0000}"/>
    <cellStyle name="Normal 461" xfId="22304" xr:uid="{00000000-0005-0000-0000-00008EAC0000}"/>
    <cellStyle name="Normal 461 2" xfId="22305" xr:uid="{00000000-0005-0000-0000-00008FAC0000}"/>
    <cellStyle name="Normal 461 2 2" xfId="29514" xr:uid="{00000000-0005-0000-0000-000090AC0000}"/>
    <cellStyle name="Normal 461 2 2 2" xfId="56393" xr:uid="{00000000-0005-0000-0000-000091AC0000}"/>
    <cellStyle name="Normal 461 2 3" xfId="54184" xr:uid="{00000000-0005-0000-0000-000092AC0000}"/>
    <cellStyle name="Normal 461 3" xfId="29513" xr:uid="{00000000-0005-0000-0000-000093AC0000}"/>
    <cellStyle name="Normal 461 3 2" xfId="56392" xr:uid="{00000000-0005-0000-0000-000094AC0000}"/>
    <cellStyle name="Normal 461 4" xfId="54183" xr:uid="{00000000-0005-0000-0000-000095AC0000}"/>
    <cellStyle name="Normal 462" xfId="22306" xr:uid="{00000000-0005-0000-0000-000096AC0000}"/>
    <cellStyle name="Normal 462 2" xfId="22307" xr:uid="{00000000-0005-0000-0000-000097AC0000}"/>
    <cellStyle name="Normal 462 2 2" xfId="29516" xr:uid="{00000000-0005-0000-0000-000098AC0000}"/>
    <cellStyle name="Normal 462 2 2 2" xfId="56395" xr:uid="{00000000-0005-0000-0000-000099AC0000}"/>
    <cellStyle name="Normal 462 2 3" xfId="54186" xr:uid="{00000000-0005-0000-0000-00009AAC0000}"/>
    <cellStyle name="Normal 462 3" xfId="29515" xr:uid="{00000000-0005-0000-0000-00009BAC0000}"/>
    <cellStyle name="Normal 462 3 2" xfId="56394" xr:uid="{00000000-0005-0000-0000-00009CAC0000}"/>
    <cellStyle name="Normal 462 4" xfId="54185" xr:uid="{00000000-0005-0000-0000-00009DAC0000}"/>
    <cellStyle name="Normal 463" xfId="22308" xr:uid="{00000000-0005-0000-0000-00009EAC0000}"/>
    <cellStyle name="Normal 463 2" xfId="22309" xr:uid="{00000000-0005-0000-0000-00009FAC0000}"/>
    <cellStyle name="Normal 463 2 2" xfId="29518" xr:uid="{00000000-0005-0000-0000-0000A0AC0000}"/>
    <cellStyle name="Normal 463 2 2 2" xfId="56397" xr:uid="{00000000-0005-0000-0000-0000A1AC0000}"/>
    <cellStyle name="Normal 463 2 3" xfId="54188" xr:uid="{00000000-0005-0000-0000-0000A2AC0000}"/>
    <cellStyle name="Normal 463 3" xfId="29517" xr:uid="{00000000-0005-0000-0000-0000A3AC0000}"/>
    <cellStyle name="Normal 463 3 2" xfId="56396" xr:uid="{00000000-0005-0000-0000-0000A4AC0000}"/>
    <cellStyle name="Normal 463 4" xfId="54187" xr:uid="{00000000-0005-0000-0000-0000A5AC0000}"/>
    <cellStyle name="Normal 464" xfId="22310" xr:uid="{00000000-0005-0000-0000-0000A6AC0000}"/>
    <cellStyle name="Normal 464 2" xfId="22311" xr:uid="{00000000-0005-0000-0000-0000A7AC0000}"/>
    <cellStyle name="Normal 464 2 2" xfId="29520" xr:uid="{00000000-0005-0000-0000-0000A8AC0000}"/>
    <cellStyle name="Normal 464 2 2 2" xfId="56399" xr:uid="{00000000-0005-0000-0000-0000A9AC0000}"/>
    <cellStyle name="Normal 464 2 3" xfId="54190" xr:uid="{00000000-0005-0000-0000-0000AAAC0000}"/>
    <cellStyle name="Normal 464 3" xfId="29519" xr:uid="{00000000-0005-0000-0000-0000ABAC0000}"/>
    <cellStyle name="Normal 464 3 2" xfId="56398" xr:uid="{00000000-0005-0000-0000-0000ACAC0000}"/>
    <cellStyle name="Normal 464 4" xfId="54189" xr:uid="{00000000-0005-0000-0000-0000ADAC0000}"/>
    <cellStyle name="Normal 465" xfId="22312" xr:uid="{00000000-0005-0000-0000-0000AEAC0000}"/>
    <cellStyle name="Normal 465 2" xfId="22313" xr:uid="{00000000-0005-0000-0000-0000AFAC0000}"/>
    <cellStyle name="Normal 465 2 2" xfId="29522" xr:uid="{00000000-0005-0000-0000-0000B0AC0000}"/>
    <cellStyle name="Normal 465 2 2 2" xfId="56401" xr:uid="{00000000-0005-0000-0000-0000B1AC0000}"/>
    <cellStyle name="Normal 465 2 3" xfId="54192" xr:uid="{00000000-0005-0000-0000-0000B2AC0000}"/>
    <cellStyle name="Normal 465 3" xfId="29521" xr:uid="{00000000-0005-0000-0000-0000B3AC0000}"/>
    <cellStyle name="Normal 465 3 2" xfId="56400" xr:uid="{00000000-0005-0000-0000-0000B4AC0000}"/>
    <cellStyle name="Normal 465 4" xfId="54191" xr:uid="{00000000-0005-0000-0000-0000B5AC0000}"/>
    <cellStyle name="Normal 466" xfId="22314" xr:uid="{00000000-0005-0000-0000-0000B6AC0000}"/>
    <cellStyle name="Normal 466 2" xfId="22315" xr:uid="{00000000-0005-0000-0000-0000B7AC0000}"/>
    <cellStyle name="Normal 466 2 2" xfId="29524" xr:uid="{00000000-0005-0000-0000-0000B8AC0000}"/>
    <cellStyle name="Normal 466 2 2 2" xfId="56403" xr:uid="{00000000-0005-0000-0000-0000B9AC0000}"/>
    <cellStyle name="Normal 466 2 3" xfId="54194" xr:uid="{00000000-0005-0000-0000-0000BAAC0000}"/>
    <cellStyle name="Normal 466 3" xfId="29523" xr:uid="{00000000-0005-0000-0000-0000BBAC0000}"/>
    <cellStyle name="Normal 466 3 2" xfId="56402" xr:uid="{00000000-0005-0000-0000-0000BCAC0000}"/>
    <cellStyle name="Normal 466 4" xfId="54193" xr:uid="{00000000-0005-0000-0000-0000BDAC0000}"/>
    <cellStyle name="Normal 467" xfId="22316" xr:uid="{00000000-0005-0000-0000-0000BEAC0000}"/>
    <cellStyle name="Normal 467 2" xfId="22317" xr:uid="{00000000-0005-0000-0000-0000BFAC0000}"/>
    <cellStyle name="Normal 467 2 2" xfId="29526" xr:uid="{00000000-0005-0000-0000-0000C0AC0000}"/>
    <cellStyle name="Normal 467 2 2 2" xfId="56405" xr:uid="{00000000-0005-0000-0000-0000C1AC0000}"/>
    <cellStyle name="Normal 467 2 3" xfId="54196" xr:uid="{00000000-0005-0000-0000-0000C2AC0000}"/>
    <cellStyle name="Normal 467 3" xfId="29525" xr:uid="{00000000-0005-0000-0000-0000C3AC0000}"/>
    <cellStyle name="Normal 467 3 2" xfId="56404" xr:uid="{00000000-0005-0000-0000-0000C4AC0000}"/>
    <cellStyle name="Normal 467 4" xfId="54195" xr:uid="{00000000-0005-0000-0000-0000C5AC0000}"/>
    <cellStyle name="Normal 468" xfId="22318" xr:uid="{00000000-0005-0000-0000-0000C6AC0000}"/>
    <cellStyle name="Normal 468 2" xfId="22319" xr:uid="{00000000-0005-0000-0000-0000C7AC0000}"/>
    <cellStyle name="Normal 468 2 2" xfId="29528" xr:uid="{00000000-0005-0000-0000-0000C8AC0000}"/>
    <cellStyle name="Normal 468 2 2 2" xfId="56407" xr:uid="{00000000-0005-0000-0000-0000C9AC0000}"/>
    <cellStyle name="Normal 468 2 3" xfId="54198" xr:uid="{00000000-0005-0000-0000-0000CAAC0000}"/>
    <cellStyle name="Normal 468 3" xfId="29527" xr:uid="{00000000-0005-0000-0000-0000CBAC0000}"/>
    <cellStyle name="Normal 468 3 2" xfId="56406" xr:uid="{00000000-0005-0000-0000-0000CCAC0000}"/>
    <cellStyle name="Normal 468 4" xfId="54197" xr:uid="{00000000-0005-0000-0000-0000CDAC0000}"/>
    <cellStyle name="Normal 469" xfId="22320" xr:uid="{00000000-0005-0000-0000-0000CEAC0000}"/>
    <cellStyle name="Normal 469 2" xfId="22321" xr:uid="{00000000-0005-0000-0000-0000CFAC0000}"/>
    <cellStyle name="Normal 469 2 2" xfId="29530" xr:uid="{00000000-0005-0000-0000-0000D0AC0000}"/>
    <cellStyle name="Normal 469 2 2 2" xfId="56409" xr:uid="{00000000-0005-0000-0000-0000D1AC0000}"/>
    <cellStyle name="Normal 469 2 3" xfId="54200" xr:uid="{00000000-0005-0000-0000-0000D2AC0000}"/>
    <cellStyle name="Normal 469 3" xfId="29529" xr:uid="{00000000-0005-0000-0000-0000D3AC0000}"/>
    <cellStyle name="Normal 469 3 2" xfId="56408" xr:uid="{00000000-0005-0000-0000-0000D4AC0000}"/>
    <cellStyle name="Normal 469 4" xfId="54199" xr:uid="{00000000-0005-0000-0000-0000D5AC0000}"/>
    <cellStyle name="Normal 47" xfId="22322" xr:uid="{00000000-0005-0000-0000-0000D6AC0000}"/>
    <cellStyle name="Normal 47 2" xfId="22323" xr:uid="{00000000-0005-0000-0000-0000D7AC0000}"/>
    <cellStyle name="Normal 47 2 2" xfId="29532" xr:uid="{00000000-0005-0000-0000-0000D8AC0000}"/>
    <cellStyle name="Normal 47 2 2 2" xfId="56411" xr:uid="{00000000-0005-0000-0000-0000D9AC0000}"/>
    <cellStyle name="Normal 47 2 3" xfId="54202" xr:uid="{00000000-0005-0000-0000-0000DAAC0000}"/>
    <cellStyle name="Normal 47 3" xfId="22324" xr:uid="{00000000-0005-0000-0000-0000DBAC0000}"/>
    <cellStyle name="Normal 47 3 2" xfId="30567" xr:uid="{00000000-0005-0000-0000-0000DCAC0000}"/>
    <cellStyle name="Normal 47 3 3" xfId="55173" xr:uid="{00000000-0005-0000-0000-0000DDAC0000}"/>
    <cellStyle name="Normal 47 4" xfId="22325" xr:uid="{00000000-0005-0000-0000-0000DEAC0000}"/>
    <cellStyle name="Normal 47 4 2" xfId="30740" xr:uid="{00000000-0005-0000-0000-0000DFAC0000}"/>
    <cellStyle name="Normal 47 4 2 2" xfId="56410" xr:uid="{00000000-0005-0000-0000-0000E0AC0000}"/>
    <cellStyle name="Normal 47 4 3" xfId="54201" xr:uid="{00000000-0005-0000-0000-0000E1AC0000}"/>
    <cellStyle name="Normal 47 5" xfId="29531" xr:uid="{00000000-0005-0000-0000-0000E2AC0000}"/>
    <cellStyle name="Normal 47 6" xfId="53250" xr:uid="{00000000-0005-0000-0000-0000E3AC0000}"/>
    <cellStyle name="Normal 470" xfId="22326" xr:uid="{00000000-0005-0000-0000-0000E4AC0000}"/>
    <cellStyle name="Normal 470 2" xfId="22327" xr:uid="{00000000-0005-0000-0000-0000E5AC0000}"/>
    <cellStyle name="Normal 470 2 2" xfId="29534" xr:uid="{00000000-0005-0000-0000-0000E6AC0000}"/>
    <cellStyle name="Normal 470 2 2 2" xfId="56413" xr:uid="{00000000-0005-0000-0000-0000E7AC0000}"/>
    <cellStyle name="Normal 470 2 3" xfId="54204" xr:uid="{00000000-0005-0000-0000-0000E8AC0000}"/>
    <cellStyle name="Normal 470 3" xfId="29533" xr:uid="{00000000-0005-0000-0000-0000E9AC0000}"/>
    <cellStyle name="Normal 470 3 2" xfId="56412" xr:uid="{00000000-0005-0000-0000-0000EAAC0000}"/>
    <cellStyle name="Normal 470 4" xfId="54203" xr:uid="{00000000-0005-0000-0000-0000EBAC0000}"/>
    <cellStyle name="Normal 471" xfId="22328" xr:uid="{00000000-0005-0000-0000-0000ECAC0000}"/>
    <cellStyle name="Normal 471 2" xfId="22329" xr:uid="{00000000-0005-0000-0000-0000EDAC0000}"/>
    <cellStyle name="Normal 471 2 2" xfId="29536" xr:uid="{00000000-0005-0000-0000-0000EEAC0000}"/>
    <cellStyle name="Normal 471 2 2 2" xfId="56415" xr:uid="{00000000-0005-0000-0000-0000EFAC0000}"/>
    <cellStyle name="Normal 471 2 3" xfId="54206" xr:uid="{00000000-0005-0000-0000-0000F0AC0000}"/>
    <cellStyle name="Normal 471 3" xfId="29535" xr:uid="{00000000-0005-0000-0000-0000F1AC0000}"/>
    <cellStyle name="Normal 471 3 2" xfId="56414" xr:uid="{00000000-0005-0000-0000-0000F2AC0000}"/>
    <cellStyle name="Normal 471 4" xfId="54205" xr:uid="{00000000-0005-0000-0000-0000F3AC0000}"/>
    <cellStyle name="Normal 472" xfId="22330" xr:uid="{00000000-0005-0000-0000-0000F4AC0000}"/>
    <cellStyle name="Normal 472 2" xfId="22331" xr:uid="{00000000-0005-0000-0000-0000F5AC0000}"/>
    <cellStyle name="Normal 472 2 2" xfId="29538" xr:uid="{00000000-0005-0000-0000-0000F6AC0000}"/>
    <cellStyle name="Normal 472 2 2 2" xfId="56417" xr:uid="{00000000-0005-0000-0000-0000F7AC0000}"/>
    <cellStyle name="Normal 472 2 3" xfId="54208" xr:uid="{00000000-0005-0000-0000-0000F8AC0000}"/>
    <cellStyle name="Normal 472 3" xfId="29537" xr:uid="{00000000-0005-0000-0000-0000F9AC0000}"/>
    <cellStyle name="Normal 472 3 2" xfId="56416" xr:uid="{00000000-0005-0000-0000-0000FAAC0000}"/>
    <cellStyle name="Normal 472 4" xfId="54207" xr:uid="{00000000-0005-0000-0000-0000FBAC0000}"/>
    <cellStyle name="Normal 473" xfId="22332" xr:uid="{00000000-0005-0000-0000-0000FCAC0000}"/>
    <cellStyle name="Normal 473 2" xfId="22333" xr:uid="{00000000-0005-0000-0000-0000FDAC0000}"/>
    <cellStyle name="Normal 473 2 2" xfId="29540" xr:uid="{00000000-0005-0000-0000-0000FEAC0000}"/>
    <cellStyle name="Normal 473 2 2 2" xfId="56419" xr:uid="{00000000-0005-0000-0000-0000FFAC0000}"/>
    <cellStyle name="Normal 473 2 3" xfId="54210" xr:uid="{00000000-0005-0000-0000-000000AD0000}"/>
    <cellStyle name="Normal 473 3" xfId="29539" xr:uid="{00000000-0005-0000-0000-000001AD0000}"/>
    <cellStyle name="Normal 473 3 2" xfId="56418" xr:uid="{00000000-0005-0000-0000-000002AD0000}"/>
    <cellStyle name="Normal 473 4" xfId="54209" xr:uid="{00000000-0005-0000-0000-000003AD0000}"/>
    <cellStyle name="Normal 474" xfId="22334" xr:uid="{00000000-0005-0000-0000-000004AD0000}"/>
    <cellStyle name="Normal 474 2" xfId="22335" xr:uid="{00000000-0005-0000-0000-000005AD0000}"/>
    <cellStyle name="Normal 474 2 2" xfId="29542" xr:uid="{00000000-0005-0000-0000-000006AD0000}"/>
    <cellStyle name="Normal 474 2 2 2" xfId="56421" xr:uid="{00000000-0005-0000-0000-000007AD0000}"/>
    <cellStyle name="Normal 474 2 3" xfId="54212" xr:uid="{00000000-0005-0000-0000-000008AD0000}"/>
    <cellStyle name="Normal 474 3" xfId="29541" xr:uid="{00000000-0005-0000-0000-000009AD0000}"/>
    <cellStyle name="Normal 474 3 2" xfId="56420" xr:uid="{00000000-0005-0000-0000-00000AAD0000}"/>
    <cellStyle name="Normal 474 4" xfId="54211" xr:uid="{00000000-0005-0000-0000-00000BAD0000}"/>
    <cellStyle name="Normal 475" xfId="22336" xr:uid="{00000000-0005-0000-0000-00000CAD0000}"/>
    <cellStyle name="Normal 475 2" xfId="22337" xr:uid="{00000000-0005-0000-0000-00000DAD0000}"/>
    <cellStyle name="Normal 475 2 2" xfId="29544" xr:uid="{00000000-0005-0000-0000-00000EAD0000}"/>
    <cellStyle name="Normal 475 2 2 2" xfId="56423" xr:uid="{00000000-0005-0000-0000-00000FAD0000}"/>
    <cellStyle name="Normal 475 2 3" xfId="54214" xr:uid="{00000000-0005-0000-0000-000010AD0000}"/>
    <cellStyle name="Normal 475 3" xfId="29543" xr:uid="{00000000-0005-0000-0000-000011AD0000}"/>
    <cellStyle name="Normal 475 3 2" xfId="56422" xr:uid="{00000000-0005-0000-0000-000012AD0000}"/>
    <cellStyle name="Normal 475 4" xfId="54213" xr:uid="{00000000-0005-0000-0000-000013AD0000}"/>
    <cellStyle name="Normal 476" xfId="22338" xr:uid="{00000000-0005-0000-0000-000014AD0000}"/>
    <cellStyle name="Normal 476 2" xfId="22339" xr:uid="{00000000-0005-0000-0000-000015AD0000}"/>
    <cellStyle name="Normal 476 2 2" xfId="29546" xr:uid="{00000000-0005-0000-0000-000016AD0000}"/>
    <cellStyle name="Normal 476 2 2 2" xfId="56425" xr:uid="{00000000-0005-0000-0000-000017AD0000}"/>
    <cellStyle name="Normal 476 2 3" xfId="54216" xr:uid="{00000000-0005-0000-0000-000018AD0000}"/>
    <cellStyle name="Normal 476 3" xfId="29545" xr:uid="{00000000-0005-0000-0000-000019AD0000}"/>
    <cellStyle name="Normal 476 3 2" xfId="56424" xr:uid="{00000000-0005-0000-0000-00001AAD0000}"/>
    <cellStyle name="Normal 476 4" xfId="54215" xr:uid="{00000000-0005-0000-0000-00001BAD0000}"/>
    <cellStyle name="Normal 477" xfId="22340" xr:uid="{00000000-0005-0000-0000-00001CAD0000}"/>
    <cellStyle name="Normal 477 2" xfId="22341" xr:uid="{00000000-0005-0000-0000-00001DAD0000}"/>
    <cellStyle name="Normal 477 2 2" xfId="29548" xr:uid="{00000000-0005-0000-0000-00001EAD0000}"/>
    <cellStyle name="Normal 477 2 2 2" xfId="56427" xr:uid="{00000000-0005-0000-0000-00001FAD0000}"/>
    <cellStyle name="Normal 477 2 3" xfId="54218" xr:uid="{00000000-0005-0000-0000-000020AD0000}"/>
    <cellStyle name="Normal 477 3" xfId="29547" xr:uid="{00000000-0005-0000-0000-000021AD0000}"/>
    <cellStyle name="Normal 477 3 2" xfId="56426" xr:uid="{00000000-0005-0000-0000-000022AD0000}"/>
    <cellStyle name="Normal 477 4" xfId="54217" xr:uid="{00000000-0005-0000-0000-000023AD0000}"/>
    <cellStyle name="Normal 478" xfId="22342" xr:uid="{00000000-0005-0000-0000-000024AD0000}"/>
    <cellStyle name="Normal 478 2" xfId="22343" xr:uid="{00000000-0005-0000-0000-000025AD0000}"/>
    <cellStyle name="Normal 478 2 2" xfId="29550" xr:uid="{00000000-0005-0000-0000-000026AD0000}"/>
    <cellStyle name="Normal 478 2 2 2" xfId="56429" xr:uid="{00000000-0005-0000-0000-000027AD0000}"/>
    <cellStyle name="Normal 478 2 3" xfId="54220" xr:uid="{00000000-0005-0000-0000-000028AD0000}"/>
    <cellStyle name="Normal 478 3" xfId="29549" xr:uid="{00000000-0005-0000-0000-000029AD0000}"/>
    <cellStyle name="Normal 478 3 2" xfId="56428" xr:uid="{00000000-0005-0000-0000-00002AAD0000}"/>
    <cellStyle name="Normal 478 4" xfId="54219" xr:uid="{00000000-0005-0000-0000-00002BAD0000}"/>
    <cellStyle name="Normal 479" xfId="22344" xr:uid="{00000000-0005-0000-0000-00002CAD0000}"/>
    <cellStyle name="Normal 479 2" xfId="22345" xr:uid="{00000000-0005-0000-0000-00002DAD0000}"/>
    <cellStyle name="Normal 479 2 2" xfId="29552" xr:uid="{00000000-0005-0000-0000-00002EAD0000}"/>
    <cellStyle name="Normal 479 2 2 2" xfId="56431" xr:uid="{00000000-0005-0000-0000-00002FAD0000}"/>
    <cellStyle name="Normal 479 2 3" xfId="54222" xr:uid="{00000000-0005-0000-0000-000030AD0000}"/>
    <cellStyle name="Normal 479 3" xfId="29551" xr:uid="{00000000-0005-0000-0000-000031AD0000}"/>
    <cellStyle name="Normal 479 3 2" xfId="56430" xr:uid="{00000000-0005-0000-0000-000032AD0000}"/>
    <cellStyle name="Normal 479 4" xfId="54221" xr:uid="{00000000-0005-0000-0000-000033AD0000}"/>
    <cellStyle name="Normal 48" xfId="22346" xr:uid="{00000000-0005-0000-0000-000034AD0000}"/>
    <cellStyle name="Normal 48 2" xfId="22347" xr:uid="{00000000-0005-0000-0000-000035AD0000}"/>
    <cellStyle name="Normal 48 2 2" xfId="29554" xr:uid="{00000000-0005-0000-0000-000036AD0000}"/>
    <cellStyle name="Normal 48 2 2 2" xfId="56433" xr:uid="{00000000-0005-0000-0000-000037AD0000}"/>
    <cellStyle name="Normal 48 2 3" xfId="54224" xr:uid="{00000000-0005-0000-0000-000038AD0000}"/>
    <cellStyle name="Normal 48 3" xfId="29553" xr:uid="{00000000-0005-0000-0000-000039AD0000}"/>
    <cellStyle name="Normal 48 3 2" xfId="56432" xr:uid="{00000000-0005-0000-0000-00003AAD0000}"/>
    <cellStyle name="Normal 48 4" xfId="54223" xr:uid="{00000000-0005-0000-0000-00003BAD0000}"/>
    <cellStyle name="Normal 480" xfId="22348" xr:uid="{00000000-0005-0000-0000-00003CAD0000}"/>
    <cellStyle name="Normal 480 2" xfId="22349" xr:uid="{00000000-0005-0000-0000-00003DAD0000}"/>
    <cellStyle name="Normal 480 2 2" xfId="29556" xr:uid="{00000000-0005-0000-0000-00003EAD0000}"/>
    <cellStyle name="Normal 480 2 2 2" xfId="56435" xr:uid="{00000000-0005-0000-0000-00003FAD0000}"/>
    <cellStyle name="Normal 480 2 3" xfId="54226" xr:uid="{00000000-0005-0000-0000-000040AD0000}"/>
    <cellStyle name="Normal 480 3" xfId="29555" xr:uid="{00000000-0005-0000-0000-000041AD0000}"/>
    <cellStyle name="Normal 480 3 2" xfId="56434" xr:uid="{00000000-0005-0000-0000-000042AD0000}"/>
    <cellStyle name="Normal 480 4" xfId="54225" xr:uid="{00000000-0005-0000-0000-000043AD0000}"/>
    <cellStyle name="Normal 481" xfId="22350" xr:uid="{00000000-0005-0000-0000-000044AD0000}"/>
    <cellStyle name="Normal 481 2" xfId="22351" xr:uid="{00000000-0005-0000-0000-000045AD0000}"/>
    <cellStyle name="Normal 481 2 2" xfId="29558" xr:uid="{00000000-0005-0000-0000-000046AD0000}"/>
    <cellStyle name="Normal 481 2 2 2" xfId="56437" xr:uid="{00000000-0005-0000-0000-000047AD0000}"/>
    <cellStyle name="Normal 481 2 3" xfId="54228" xr:uid="{00000000-0005-0000-0000-000048AD0000}"/>
    <cellStyle name="Normal 481 3" xfId="29557" xr:uid="{00000000-0005-0000-0000-000049AD0000}"/>
    <cellStyle name="Normal 481 3 2" xfId="56436" xr:uid="{00000000-0005-0000-0000-00004AAD0000}"/>
    <cellStyle name="Normal 481 4" xfId="54227" xr:uid="{00000000-0005-0000-0000-00004BAD0000}"/>
    <cellStyle name="Normal 482" xfId="22352" xr:uid="{00000000-0005-0000-0000-00004CAD0000}"/>
    <cellStyle name="Normal 482 2" xfId="22353" xr:uid="{00000000-0005-0000-0000-00004DAD0000}"/>
    <cellStyle name="Normal 482 2 2" xfId="29560" xr:uid="{00000000-0005-0000-0000-00004EAD0000}"/>
    <cellStyle name="Normal 482 2 2 2" xfId="56439" xr:uid="{00000000-0005-0000-0000-00004FAD0000}"/>
    <cellStyle name="Normal 482 2 3" xfId="54230" xr:uid="{00000000-0005-0000-0000-000050AD0000}"/>
    <cellStyle name="Normal 482 3" xfId="29559" xr:uid="{00000000-0005-0000-0000-000051AD0000}"/>
    <cellStyle name="Normal 482 3 2" xfId="56438" xr:uid="{00000000-0005-0000-0000-000052AD0000}"/>
    <cellStyle name="Normal 482 4" xfId="54229" xr:uid="{00000000-0005-0000-0000-000053AD0000}"/>
    <cellStyle name="Normal 483" xfId="22354" xr:uid="{00000000-0005-0000-0000-000054AD0000}"/>
    <cellStyle name="Normal 483 2" xfId="22355" xr:uid="{00000000-0005-0000-0000-000055AD0000}"/>
    <cellStyle name="Normal 483 2 2" xfId="29562" xr:uid="{00000000-0005-0000-0000-000056AD0000}"/>
    <cellStyle name="Normal 483 2 2 2" xfId="56441" xr:uid="{00000000-0005-0000-0000-000057AD0000}"/>
    <cellStyle name="Normal 483 2 3" xfId="54232" xr:uid="{00000000-0005-0000-0000-000058AD0000}"/>
    <cellStyle name="Normal 483 3" xfId="29561" xr:uid="{00000000-0005-0000-0000-000059AD0000}"/>
    <cellStyle name="Normal 483 3 2" xfId="56440" xr:uid="{00000000-0005-0000-0000-00005AAD0000}"/>
    <cellStyle name="Normal 483 4" xfId="54231" xr:uid="{00000000-0005-0000-0000-00005BAD0000}"/>
    <cellStyle name="Normal 484" xfId="22356" xr:uid="{00000000-0005-0000-0000-00005CAD0000}"/>
    <cellStyle name="Normal 484 2" xfId="22357" xr:uid="{00000000-0005-0000-0000-00005DAD0000}"/>
    <cellStyle name="Normal 484 2 2" xfId="29564" xr:uid="{00000000-0005-0000-0000-00005EAD0000}"/>
    <cellStyle name="Normal 484 2 2 2" xfId="56443" xr:uid="{00000000-0005-0000-0000-00005FAD0000}"/>
    <cellStyle name="Normal 484 2 3" xfId="54234" xr:uid="{00000000-0005-0000-0000-000060AD0000}"/>
    <cellStyle name="Normal 484 3" xfId="29563" xr:uid="{00000000-0005-0000-0000-000061AD0000}"/>
    <cellStyle name="Normal 484 3 2" xfId="56442" xr:uid="{00000000-0005-0000-0000-000062AD0000}"/>
    <cellStyle name="Normal 484 4" xfId="54233" xr:uid="{00000000-0005-0000-0000-000063AD0000}"/>
    <cellStyle name="Normal 485" xfId="22358" xr:uid="{00000000-0005-0000-0000-000064AD0000}"/>
    <cellStyle name="Normal 485 2" xfId="22359" xr:uid="{00000000-0005-0000-0000-000065AD0000}"/>
    <cellStyle name="Normal 485 2 2" xfId="29566" xr:uid="{00000000-0005-0000-0000-000066AD0000}"/>
    <cellStyle name="Normal 485 2 2 2" xfId="56445" xr:uid="{00000000-0005-0000-0000-000067AD0000}"/>
    <cellStyle name="Normal 485 2 3" xfId="54236" xr:uid="{00000000-0005-0000-0000-000068AD0000}"/>
    <cellStyle name="Normal 485 3" xfId="29565" xr:uid="{00000000-0005-0000-0000-000069AD0000}"/>
    <cellStyle name="Normal 485 3 2" xfId="56444" xr:uid="{00000000-0005-0000-0000-00006AAD0000}"/>
    <cellStyle name="Normal 485 4" xfId="54235" xr:uid="{00000000-0005-0000-0000-00006BAD0000}"/>
    <cellStyle name="Normal 486" xfId="22360" xr:uid="{00000000-0005-0000-0000-00006CAD0000}"/>
    <cellStyle name="Normal 486 2" xfId="22361" xr:uid="{00000000-0005-0000-0000-00006DAD0000}"/>
    <cellStyle name="Normal 486 2 2" xfId="29568" xr:uid="{00000000-0005-0000-0000-00006EAD0000}"/>
    <cellStyle name="Normal 486 2 2 2" xfId="56447" xr:uid="{00000000-0005-0000-0000-00006FAD0000}"/>
    <cellStyle name="Normal 486 2 3" xfId="54238" xr:uid="{00000000-0005-0000-0000-000070AD0000}"/>
    <cellStyle name="Normal 486 3" xfId="29567" xr:uid="{00000000-0005-0000-0000-000071AD0000}"/>
    <cellStyle name="Normal 486 3 2" xfId="56446" xr:uid="{00000000-0005-0000-0000-000072AD0000}"/>
    <cellStyle name="Normal 486 4" xfId="54237" xr:uid="{00000000-0005-0000-0000-000073AD0000}"/>
    <cellStyle name="Normal 487" xfId="22362" xr:uid="{00000000-0005-0000-0000-000074AD0000}"/>
    <cellStyle name="Normal 487 2" xfId="22363" xr:uid="{00000000-0005-0000-0000-000075AD0000}"/>
    <cellStyle name="Normal 487 2 2" xfId="29570" xr:uid="{00000000-0005-0000-0000-000076AD0000}"/>
    <cellStyle name="Normal 487 2 2 2" xfId="56449" xr:uid="{00000000-0005-0000-0000-000077AD0000}"/>
    <cellStyle name="Normal 487 2 3" xfId="54240" xr:uid="{00000000-0005-0000-0000-000078AD0000}"/>
    <cellStyle name="Normal 487 3" xfId="29569" xr:uid="{00000000-0005-0000-0000-000079AD0000}"/>
    <cellStyle name="Normal 487 3 2" xfId="56448" xr:uid="{00000000-0005-0000-0000-00007AAD0000}"/>
    <cellStyle name="Normal 487 4" xfId="54239" xr:uid="{00000000-0005-0000-0000-00007BAD0000}"/>
    <cellStyle name="Normal 488" xfId="22364" xr:uid="{00000000-0005-0000-0000-00007CAD0000}"/>
    <cellStyle name="Normal 488 2" xfId="22365" xr:uid="{00000000-0005-0000-0000-00007DAD0000}"/>
    <cellStyle name="Normal 488 2 2" xfId="29572" xr:uid="{00000000-0005-0000-0000-00007EAD0000}"/>
    <cellStyle name="Normal 488 2 2 2" xfId="56451" xr:uid="{00000000-0005-0000-0000-00007FAD0000}"/>
    <cellStyle name="Normal 488 2 3" xfId="54242" xr:uid="{00000000-0005-0000-0000-000080AD0000}"/>
    <cellStyle name="Normal 488 3" xfId="29571" xr:uid="{00000000-0005-0000-0000-000081AD0000}"/>
    <cellStyle name="Normal 488 3 2" xfId="56450" xr:uid="{00000000-0005-0000-0000-000082AD0000}"/>
    <cellStyle name="Normal 488 4" xfId="54241" xr:uid="{00000000-0005-0000-0000-000083AD0000}"/>
    <cellStyle name="Normal 489" xfId="22366" xr:uid="{00000000-0005-0000-0000-000084AD0000}"/>
    <cellStyle name="Normal 489 2" xfId="22367" xr:uid="{00000000-0005-0000-0000-000085AD0000}"/>
    <cellStyle name="Normal 489 2 2" xfId="29574" xr:uid="{00000000-0005-0000-0000-000086AD0000}"/>
    <cellStyle name="Normal 489 2 2 2" xfId="56453" xr:uid="{00000000-0005-0000-0000-000087AD0000}"/>
    <cellStyle name="Normal 489 2 3" xfId="54244" xr:uid="{00000000-0005-0000-0000-000088AD0000}"/>
    <cellStyle name="Normal 489 3" xfId="29573" xr:uid="{00000000-0005-0000-0000-000089AD0000}"/>
    <cellStyle name="Normal 489 3 2" xfId="56452" xr:uid="{00000000-0005-0000-0000-00008AAD0000}"/>
    <cellStyle name="Normal 489 4" xfId="54243" xr:uid="{00000000-0005-0000-0000-00008BAD0000}"/>
    <cellStyle name="Normal 49" xfId="22368" xr:uid="{00000000-0005-0000-0000-00008CAD0000}"/>
    <cellStyle name="Normal 49 2" xfId="22369" xr:uid="{00000000-0005-0000-0000-00008DAD0000}"/>
    <cellStyle name="Normal 49 2 2" xfId="29576" xr:uid="{00000000-0005-0000-0000-00008EAD0000}"/>
    <cellStyle name="Normal 49 2 2 2" xfId="56455" xr:uid="{00000000-0005-0000-0000-00008FAD0000}"/>
    <cellStyle name="Normal 49 2 3" xfId="54246" xr:uid="{00000000-0005-0000-0000-000090AD0000}"/>
    <cellStyle name="Normal 49 3" xfId="29575" xr:uid="{00000000-0005-0000-0000-000091AD0000}"/>
    <cellStyle name="Normal 49 3 2" xfId="56454" xr:uid="{00000000-0005-0000-0000-000092AD0000}"/>
    <cellStyle name="Normal 49 4" xfId="54245" xr:uid="{00000000-0005-0000-0000-000093AD0000}"/>
    <cellStyle name="Normal 490" xfId="22370" xr:uid="{00000000-0005-0000-0000-000094AD0000}"/>
    <cellStyle name="Normal 490 2" xfId="22371" xr:uid="{00000000-0005-0000-0000-000095AD0000}"/>
    <cellStyle name="Normal 490 2 2" xfId="29578" xr:uid="{00000000-0005-0000-0000-000096AD0000}"/>
    <cellStyle name="Normal 490 2 2 2" xfId="56457" xr:uid="{00000000-0005-0000-0000-000097AD0000}"/>
    <cellStyle name="Normal 490 2 3" xfId="54248" xr:uid="{00000000-0005-0000-0000-000098AD0000}"/>
    <cellStyle name="Normal 490 3" xfId="29577" xr:uid="{00000000-0005-0000-0000-000099AD0000}"/>
    <cellStyle name="Normal 490 3 2" xfId="56456" xr:uid="{00000000-0005-0000-0000-00009AAD0000}"/>
    <cellStyle name="Normal 490 4" xfId="54247" xr:uid="{00000000-0005-0000-0000-00009BAD0000}"/>
    <cellStyle name="Normal 491" xfId="22372" xr:uid="{00000000-0005-0000-0000-00009CAD0000}"/>
    <cellStyle name="Normal 491 2" xfId="22373" xr:uid="{00000000-0005-0000-0000-00009DAD0000}"/>
    <cellStyle name="Normal 491 2 2" xfId="29580" xr:uid="{00000000-0005-0000-0000-00009EAD0000}"/>
    <cellStyle name="Normal 491 2 2 2" xfId="56459" xr:uid="{00000000-0005-0000-0000-00009FAD0000}"/>
    <cellStyle name="Normal 491 2 3" xfId="54250" xr:uid="{00000000-0005-0000-0000-0000A0AD0000}"/>
    <cellStyle name="Normal 491 3" xfId="29579" xr:uid="{00000000-0005-0000-0000-0000A1AD0000}"/>
    <cellStyle name="Normal 491 3 2" xfId="56458" xr:uid="{00000000-0005-0000-0000-0000A2AD0000}"/>
    <cellStyle name="Normal 491 4" xfId="54249" xr:uid="{00000000-0005-0000-0000-0000A3AD0000}"/>
    <cellStyle name="Normal 492" xfId="22374" xr:uid="{00000000-0005-0000-0000-0000A4AD0000}"/>
    <cellStyle name="Normal 492 2" xfId="22375" xr:uid="{00000000-0005-0000-0000-0000A5AD0000}"/>
    <cellStyle name="Normal 492 2 2" xfId="29582" xr:uid="{00000000-0005-0000-0000-0000A6AD0000}"/>
    <cellStyle name="Normal 492 2 2 2" xfId="56461" xr:uid="{00000000-0005-0000-0000-0000A7AD0000}"/>
    <cellStyle name="Normal 492 2 3" xfId="54252" xr:uid="{00000000-0005-0000-0000-0000A8AD0000}"/>
    <cellStyle name="Normal 492 3" xfId="29581" xr:uid="{00000000-0005-0000-0000-0000A9AD0000}"/>
    <cellStyle name="Normal 492 3 2" xfId="56460" xr:uid="{00000000-0005-0000-0000-0000AAAD0000}"/>
    <cellStyle name="Normal 492 4" xfId="54251" xr:uid="{00000000-0005-0000-0000-0000ABAD0000}"/>
    <cellStyle name="Normal 493" xfId="22376" xr:uid="{00000000-0005-0000-0000-0000ACAD0000}"/>
    <cellStyle name="Normal 493 2" xfId="22377" xr:uid="{00000000-0005-0000-0000-0000ADAD0000}"/>
    <cellStyle name="Normal 493 2 2" xfId="29584" xr:uid="{00000000-0005-0000-0000-0000AEAD0000}"/>
    <cellStyle name="Normal 493 2 2 2" xfId="56463" xr:uid="{00000000-0005-0000-0000-0000AFAD0000}"/>
    <cellStyle name="Normal 493 2 3" xfId="54254" xr:uid="{00000000-0005-0000-0000-0000B0AD0000}"/>
    <cellStyle name="Normal 493 3" xfId="29583" xr:uid="{00000000-0005-0000-0000-0000B1AD0000}"/>
    <cellStyle name="Normal 493 3 2" xfId="56462" xr:uid="{00000000-0005-0000-0000-0000B2AD0000}"/>
    <cellStyle name="Normal 493 4" xfId="54253" xr:uid="{00000000-0005-0000-0000-0000B3AD0000}"/>
    <cellStyle name="Normal 494" xfId="22378" xr:uid="{00000000-0005-0000-0000-0000B4AD0000}"/>
    <cellStyle name="Normal 494 2" xfId="22379" xr:uid="{00000000-0005-0000-0000-0000B5AD0000}"/>
    <cellStyle name="Normal 494 2 2" xfId="29586" xr:uid="{00000000-0005-0000-0000-0000B6AD0000}"/>
    <cellStyle name="Normal 494 2 2 2" xfId="56465" xr:uid="{00000000-0005-0000-0000-0000B7AD0000}"/>
    <cellStyle name="Normal 494 2 3" xfId="54256" xr:uid="{00000000-0005-0000-0000-0000B8AD0000}"/>
    <cellStyle name="Normal 494 3" xfId="29585" xr:uid="{00000000-0005-0000-0000-0000B9AD0000}"/>
    <cellStyle name="Normal 494 3 2" xfId="56464" xr:uid="{00000000-0005-0000-0000-0000BAAD0000}"/>
    <cellStyle name="Normal 494 4" xfId="54255" xr:uid="{00000000-0005-0000-0000-0000BBAD0000}"/>
    <cellStyle name="Normal 495" xfId="22380" xr:uid="{00000000-0005-0000-0000-0000BCAD0000}"/>
    <cellStyle name="Normal 495 2" xfId="22381" xr:uid="{00000000-0005-0000-0000-0000BDAD0000}"/>
    <cellStyle name="Normal 495 2 2" xfId="29588" xr:uid="{00000000-0005-0000-0000-0000BEAD0000}"/>
    <cellStyle name="Normal 495 2 2 2" xfId="56467" xr:uid="{00000000-0005-0000-0000-0000BFAD0000}"/>
    <cellStyle name="Normal 495 2 3" xfId="54258" xr:uid="{00000000-0005-0000-0000-0000C0AD0000}"/>
    <cellStyle name="Normal 495 3" xfId="29587" xr:uid="{00000000-0005-0000-0000-0000C1AD0000}"/>
    <cellStyle name="Normal 495 3 2" xfId="56466" xr:uid="{00000000-0005-0000-0000-0000C2AD0000}"/>
    <cellStyle name="Normal 495 4" xfId="54257" xr:uid="{00000000-0005-0000-0000-0000C3AD0000}"/>
    <cellStyle name="Normal 496" xfId="22382" xr:uid="{00000000-0005-0000-0000-0000C4AD0000}"/>
    <cellStyle name="Normal 496 2" xfId="22383" xr:uid="{00000000-0005-0000-0000-0000C5AD0000}"/>
    <cellStyle name="Normal 496 2 2" xfId="29590" xr:uid="{00000000-0005-0000-0000-0000C6AD0000}"/>
    <cellStyle name="Normal 496 2 2 2" xfId="56469" xr:uid="{00000000-0005-0000-0000-0000C7AD0000}"/>
    <cellStyle name="Normal 496 2 3" xfId="54260" xr:uid="{00000000-0005-0000-0000-0000C8AD0000}"/>
    <cellStyle name="Normal 496 3" xfId="29589" xr:uid="{00000000-0005-0000-0000-0000C9AD0000}"/>
    <cellStyle name="Normal 496 3 2" xfId="56468" xr:uid="{00000000-0005-0000-0000-0000CAAD0000}"/>
    <cellStyle name="Normal 496 4" xfId="54259" xr:uid="{00000000-0005-0000-0000-0000CBAD0000}"/>
    <cellStyle name="Normal 497" xfId="22384" xr:uid="{00000000-0005-0000-0000-0000CCAD0000}"/>
    <cellStyle name="Normal 497 2" xfId="22385" xr:uid="{00000000-0005-0000-0000-0000CDAD0000}"/>
    <cellStyle name="Normal 497 2 2" xfId="29592" xr:uid="{00000000-0005-0000-0000-0000CEAD0000}"/>
    <cellStyle name="Normal 497 2 2 2" xfId="56471" xr:uid="{00000000-0005-0000-0000-0000CFAD0000}"/>
    <cellStyle name="Normal 497 2 3" xfId="54262" xr:uid="{00000000-0005-0000-0000-0000D0AD0000}"/>
    <cellStyle name="Normal 497 3" xfId="29591" xr:uid="{00000000-0005-0000-0000-0000D1AD0000}"/>
    <cellStyle name="Normal 497 3 2" xfId="56470" xr:uid="{00000000-0005-0000-0000-0000D2AD0000}"/>
    <cellStyle name="Normal 497 4" xfId="54261" xr:uid="{00000000-0005-0000-0000-0000D3AD0000}"/>
    <cellStyle name="Normal 498" xfId="22386" xr:uid="{00000000-0005-0000-0000-0000D4AD0000}"/>
    <cellStyle name="Normal 498 2" xfId="22387" xr:uid="{00000000-0005-0000-0000-0000D5AD0000}"/>
    <cellStyle name="Normal 498 2 2" xfId="29594" xr:uid="{00000000-0005-0000-0000-0000D6AD0000}"/>
    <cellStyle name="Normal 498 2 2 2" xfId="56473" xr:uid="{00000000-0005-0000-0000-0000D7AD0000}"/>
    <cellStyle name="Normal 498 2 3" xfId="54264" xr:uid="{00000000-0005-0000-0000-0000D8AD0000}"/>
    <cellStyle name="Normal 498 3" xfId="29593" xr:uid="{00000000-0005-0000-0000-0000D9AD0000}"/>
    <cellStyle name="Normal 498 3 2" xfId="56472" xr:uid="{00000000-0005-0000-0000-0000DAAD0000}"/>
    <cellStyle name="Normal 498 4" xfId="54263" xr:uid="{00000000-0005-0000-0000-0000DBAD0000}"/>
    <cellStyle name="Normal 499" xfId="22388" xr:uid="{00000000-0005-0000-0000-0000DCAD0000}"/>
    <cellStyle name="Normal 499 2" xfId="22389" xr:uid="{00000000-0005-0000-0000-0000DDAD0000}"/>
    <cellStyle name="Normal 499 2 2" xfId="29596" xr:uid="{00000000-0005-0000-0000-0000DEAD0000}"/>
    <cellStyle name="Normal 499 2 2 2" xfId="56475" xr:uid="{00000000-0005-0000-0000-0000DFAD0000}"/>
    <cellStyle name="Normal 499 2 3" xfId="54266" xr:uid="{00000000-0005-0000-0000-0000E0AD0000}"/>
    <cellStyle name="Normal 499 3" xfId="29595" xr:uid="{00000000-0005-0000-0000-0000E1AD0000}"/>
    <cellStyle name="Normal 499 3 2" xfId="56474" xr:uid="{00000000-0005-0000-0000-0000E2AD0000}"/>
    <cellStyle name="Normal 499 4" xfId="54265" xr:uid="{00000000-0005-0000-0000-0000E3AD0000}"/>
    <cellStyle name="Normal 5" xfId="22390" xr:uid="{00000000-0005-0000-0000-0000E4AD0000}"/>
    <cellStyle name="Normal 5 2" xfId="22391" xr:uid="{00000000-0005-0000-0000-0000E5AD0000}"/>
    <cellStyle name="Normal 5 2 2" xfId="22392" xr:uid="{00000000-0005-0000-0000-0000E6AD0000}"/>
    <cellStyle name="Normal 5 2 2 2" xfId="55432" xr:uid="{00000000-0005-0000-0000-0000E7AD0000}"/>
    <cellStyle name="Normal 5 2 3" xfId="29598" xr:uid="{00000000-0005-0000-0000-0000E8AD0000}"/>
    <cellStyle name="Normal 5 2 3 2" xfId="56477" xr:uid="{00000000-0005-0000-0000-0000E9AD0000}"/>
    <cellStyle name="Normal 5 2 4" xfId="54268" xr:uid="{00000000-0005-0000-0000-0000EAAD0000}"/>
    <cellStyle name="Normal 5 3" xfId="22393" xr:uid="{00000000-0005-0000-0000-0000EBAD0000}"/>
    <cellStyle name="Normal 5 3 2" xfId="22394" xr:uid="{00000000-0005-0000-0000-0000ECAD0000}"/>
    <cellStyle name="Normal 5 3 2 2" xfId="31118" xr:uid="{00000000-0005-0000-0000-0000EDAD0000}"/>
    <cellStyle name="Normal 5 3 2 2 2" xfId="57472" xr:uid="{00000000-0005-0000-0000-0000EEAD0000}"/>
    <cellStyle name="Normal 5 3 2 3" xfId="55433" xr:uid="{00000000-0005-0000-0000-0000EFAD0000}"/>
    <cellStyle name="Normal 5 3 3" xfId="30532" xr:uid="{00000000-0005-0000-0000-0000F0AD0000}"/>
    <cellStyle name="Normal 5 3 4" xfId="55141" xr:uid="{00000000-0005-0000-0000-0000F1AD0000}"/>
    <cellStyle name="Normal 5 4" xfId="22395" xr:uid="{00000000-0005-0000-0000-0000F2AD0000}"/>
    <cellStyle name="Normal 5 4 2" xfId="22396" xr:uid="{00000000-0005-0000-0000-0000F3AD0000}"/>
    <cellStyle name="Normal 5 4 2 2" xfId="30853" xr:uid="{00000000-0005-0000-0000-0000F4AD0000}"/>
    <cellStyle name="Normal 5 4 2 3" xfId="57418" xr:uid="{00000000-0005-0000-0000-0000F5AD0000}"/>
    <cellStyle name="Normal 5 4 3" xfId="30633" xr:uid="{00000000-0005-0000-0000-0000F6AD0000}"/>
    <cellStyle name="Normal 5 4 4" xfId="55301" xr:uid="{00000000-0005-0000-0000-0000F7AD0000}"/>
    <cellStyle name="Normal 5 5" xfId="22397" xr:uid="{00000000-0005-0000-0000-0000F8AD0000}"/>
    <cellStyle name="Normal 5 5 2" xfId="22398" xr:uid="{00000000-0005-0000-0000-0000F9AD0000}"/>
    <cellStyle name="Normal 5 5 2 2" xfId="30854" xr:uid="{00000000-0005-0000-0000-0000FAAD0000}"/>
    <cellStyle name="Normal 5 5 2 3" xfId="57436" xr:uid="{00000000-0005-0000-0000-0000FBAD0000}"/>
    <cellStyle name="Normal 5 5 3" xfId="30651" xr:uid="{00000000-0005-0000-0000-0000FCAD0000}"/>
    <cellStyle name="Normal 5 5 4" xfId="55319" xr:uid="{00000000-0005-0000-0000-0000FDAD0000}"/>
    <cellStyle name="Normal 5 6" xfId="22399" xr:uid="{00000000-0005-0000-0000-0000FEAD0000}"/>
    <cellStyle name="Normal 5 6 2" xfId="29597" xr:uid="{00000000-0005-0000-0000-0000FFAD0000}"/>
    <cellStyle name="Normal 5 6 2 2" xfId="56476" xr:uid="{00000000-0005-0000-0000-000000AE0000}"/>
    <cellStyle name="Normal 5 6 3" xfId="54267" xr:uid="{00000000-0005-0000-0000-000001AE0000}"/>
    <cellStyle name="Normal 5 7" xfId="28585" xr:uid="{00000000-0005-0000-0000-000002AE0000}"/>
    <cellStyle name="Normal 5 8" xfId="53213" xr:uid="{00000000-0005-0000-0000-000003AE0000}"/>
    <cellStyle name="Normal 50" xfId="22400" xr:uid="{00000000-0005-0000-0000-000004AE0000}"/>
    <cellStyle name="Normal 50 2" xfId="22401" xr:uid="{00000000-0005-0000-0000-000005AE0000}"/>
    <cellStyle name="Normal 50 2 2" xfId="29600" xr:uid="{00000000-0005-0000-0000-000006AE0000}"/>
    <cellStyle name="Normal 50 2 2 2" xfId="56479" xr:uid="{00000000-0005-0000-0000-000007AE0000}"/>
    <cellStyle name="Normal 50 2 3" xfId="54270" xr:uid="{00000000-0005-0000-0000-000008AE0000}"/>
    <cellStyle name="Normal 50 3" xfId="29599" xr:uid="{00000000-0005-0000-0000-000009AE0000}"/>
    <cellStyle name="Normal 50 3 2" xfId="56478" xr:uid="{00000000-0005-0000-0000-00000AAE0000}"/>
    <cellStyle name="Normal 50 4" xfId="54269" xr:uid="{00000000-0005-0000-0000-00000BAE0000}"/>
    <cellStyle name="Normal 500" xfId="22402" xr:uid="{00000000-0005-0000-0000-00000CAE0000}"/>
    <cellStyle name="Normal 500 2" xfId="22403" xr:uid="{00000000-0005-0000-0000-00000DAE0000}"/>
    <cellStyle name="Normal 500 2 2" xfId="29602" xr:uid="{00000000-0005-0000-0000-00000EAE0000}"/>
    <cellStyle name="Normal 500 2 2 2" xfId="56481" xr:uid="{00000000-0005-0000-0000-00000FAE0000}"/>
    <cellStyle name="Normal 500 2 3" xfId="54272" xr:uid="{00000000-0005-0000-0000-000010AE0000}"/>
    <cellStyle name="Normal 500 3" xfId="29601" xr:uid="{00000000-0005-0000-0000-000011AE0000}"/>
    <cellStyle name="Normal 500 3 2" xfId="56480" xr:uid="{00000000-0005-0000-0000-000012AE0000}"/>
    <cellStyle name="Normal 500 4" xfId="54271" xr:uid="{00000000-0005-0000-0000-000013AE0000}"/>
    <cellStyle name="Normal 501" xfId="22404" xr:uid="{00000000-0005-0000-0000-000014AE0000}"/>
    <cellStyle name="Normal 501 2" xfId="22405" xr:uid="{00000000-0005-0000-0000-000015AE0000}"/>
    <cellStyle name="Normal 501 2 2" xfId="29604" xr:uid="{00000000-0005-0000-0000-000016AE0000}"/>
    <cellStyle name="Normal 501 2 2 2" xfId="56483" xr:uid="{00000000-0005-0000-0000-000017AE0000}"/>
    <cellStyle name="Normal 501 2 3" xfId="54274" xr:uid="{00000000-0005-0000-0000-000018AE0000}"/>
    <cellStyle name="Normal 501 3" xfId="29603" xr:uid="{00000000-0005-0000-0000-000019AE0000}"/>
    <cellStyle name="Normal 501 3 2" xfId="56482" xr:uid="{00000000-0005-0000-0000-00001AAE0000}"/>
    <cellStyle name="Normal 501 4" xfId="54273" xr:uid="{00000000-0005-0000-0000-00001BAE0000}"/>
    <cellStyle name="Normal 502" xfId="22406" xr:uid="{00000000-0005-0000-0000-00001CAE0000}"/>
    <cellStyle name="Normal 502 2" xfId="22407" xr:uid="{00000000-0005-0000-0000-00001DAE0000}"/>
    <cellStyle name="Normal 502 2 2" xfId="29606" xr:uid="{00000000-0005-0000-0000-00001EAE0000}"/>
    <cellStyle name="Normal 502 2 2 2" xfId="56485" xr:uid="{00000000-0005-0000-0000-00001FAE0000}"/>
    <cellStyle name="Normal 502 2 3" xfId="54276" xr:uid="{00000000-0005-0000-0000-000020AE0000}"/>
    <cellStyle name="Normal 502 3" xfId="29605" xr:uid="{00000000-0005-0000-0000-000021AE0000}"/>
    <cellStyle name="Normal 502 3 2" xfId="56484" xr:uid="{00000000-0005-0000-0000-000022AE0000}"/>
    <cellStyle name="Normal 502 4" xfId="54275" xr:uid="{00000000-0005-0000-0000-000023AE0000}"/>
    <cellStyle name="Normal 503" xfId="22408" xr:uid="{00000000-0005-0000-0000-000024AE0000}"/>
    <cellStyle name="Normal 503 2" xfId="22409" xr:uid="{00000000-0005-0000-0000-000025AE0000}"/>
    <cellStyle name="Normal 503 2 2" xfId="29608" xr:uid="{00000000-0005-0000-0000-000026AE0000}"/>
    <cellStyle name="Normal 503 2 2 2" xfId="56487" xr:uid="{00000000-0005-0000-0000-000027AE0000}"/>
    <cellStyle name="Normal 503 2 3" xfId="54278" xr:uid="{00000000-0005-0000-0000-000028AE0000}"/>
    <cellStyle name="Normal 503 3" xfId="29607" xr:uid="{00000000-0005-0000-0000-000029AE0000}"/>
    <cellStyle name="Normal 503 3 2" xfId="56486" xr:uid="{00000000-0005-0000-0000-00002AAE0000}"/>
    <cellStyle name="Normal 503 4" xfId="54277" xr:uid="{00000000-0005-0000-0000-00002BAE0000}"/>
    <cellStyle name="Normal 504" xfId="22410" xr:uid="{00000000-0005-0000-0000-00002CAE0000}"/>
    <cellStyle name="Normal 504 2" xfId="22411" xr:uid="{00000000-0005-0000-0000-00002DAE0000}"/>
    <cellStyle name="Normal 504 2 2" xfId="29610" xr:uid="{00000000-0005-0000-0000-00002EAE0000}"/>
    <cellStyle name="Normal 504 2 2 2" xfId="56489" xr:uid="{00000000-0005-0000-0000-00002FAE0000}"/>
    <cellStyle name="Normal 504 2 3" xfId="54280" xr:uid="{00000000-0005-0000-0000-000030AE0000}"/>
    <cellStyle name="Normal 504 3" xfId="29609" xr:uid="{00000000-0005-0000-0000-000031AE0000}"/>
    <cellStyle name="Normal 504 3 2" xfId="56488" xr:uid="{00000000-0005-0000-0000-000032AE0000}"/>
    <cellStyle name="Normal 504 4" xfId="54279" xr:uid="{00000000-0005-0000-0000-000033AE0000}"/>
    <cellStyle name="Normal 505" xfId="22412" xr:uid="{00000000-0005-0000-0000-000034AE0000}"/>
    <cellStyle name="Normal 505 2" xfId="22413" xr:uid="{00000000-0005-0000-0000-000035AE0000}"/>
    <cellStyle name="Normal 505 2 2" xfId="29612" xr:uid="{00000000-0005-0000-0000-000036AE0000}"/>
    <cellStyle name="Normal 505 2 2 2" xfId="56491" xr:uid="{00000000-0005-0000-0000-000037AE0000}"/>
    <cellStyle name="Normal 505 2 3" xfId="54282" xr:uid="{00000000-0005-0000-0000-000038AE0000}"/>
    <cellStyle name="Normal 505 3" xfId="29611" xr:uid="{00000000-0005-0000-0000-000039AE0000}"/>
    <cellStyle name="Normal 505 3 2" xfId="56490" xr:uid="{00000000-0005-0000-0000-00003AAE0000}"/>
    <cellStyle name="Normal 505 4" xfId="54281" xr:uid="{00000000-0005-0000-0000-00003BAE0000}"/>
    <cellStyle name="Normal 506" xfId="22414" xr:uid="{00000000-0005-0000-0000-00003CAE0000}"/>
    <cellStyle name="Normal 506 2" xfId="22415" xr:uid="{00000000-0005-0000-0000-00003DAE0000}"/>
    <cellStyle name="Normal 506 2 2" xfId="29614" xr:uid="{00000000-0005-0000-0000-00003EAE0000}"/>
    <cellStyle name="Normal 506 2 2 2" xfId="56493" xr:uid="{00000000-0005-0000-0000-00003FAE0000}"/>
    <cellStyle name="Normal 506 2 3" xfId="54284" xr:uid="{00000000-0005-0000-0000-000040AE0000}"/>
    <cellStyle name="Normal 506 3" xfId="29613" xr:uid="{00000000-0005-0000-0000-000041AE0000}"/>
    <cellStyle name="Normal 506 3 2" xfId="56492" xr:uid="{00000000-0005-0000-0000-000042AE0000}"/>
    <cellStyle name="Normal 506 4" xfId="54283" xr:uid="{00000000-0005-0000-0000-000043AE0000}"/>
    <cellStyle name="Normal 507" xfId="22416" xr:uid="{00000000-0005-0000-0000-000044AE0000}"/>
    <cellStyle name="Normal 507 2" xfId="22417" xr:uid="{00000000-0005-0000-0000-000045AE0000}"/>
    <cellStyle name="Normal 507 2 2" xfId="29616" xr:uid="{00000000-0005-0000-0000-000046AE0000}"/>
    <cellStyle name="Normal 507 2 2 2" xfId="56495" xr:uid="{00000000-0005-0000-0000-000047AE0000}"/>
    <cellStyle name="Normal 507 2 3" xfId="54286" xr:uid="{00000000-0005-0000-0000-000048AE0000}"/>
    <cellStyle name="Normal 507 3" xfId="29615" xr:uid="{00000000-0005-0000-0000-000049AE0000}"/>
    <cellStyle name="Normal 507 3 2" xfId="56494" xr:uid="{00000000-0005-0000-0000-00004AAE0000}"/>
    <cellStyle name="Normal 507 4" xfId="54285" xr:uid="{00000000-0005-0000-0000-00004BAE0000}"/>
    <cellStyle name="Normal 508" xfId="22418" xr:uid="{00000000-0005-0000-0000-00004CAE0000}"/>
    <cellStyle name="Normal 508 2" xfId="22419" xr:uid="{00000000-0005-0000-0000-00004DAE0000}"/>
    <cellStyle name="Normal 508 2 2" xfId="29618" xr:uid="{00000000-0005-0000-0000-00004EAE0000}"/>
    <cellStyle name="Normal 508 2 2 2" xfId="56497" xr:uid="{00000000-0005-0000-0000-00004FAE0000}"/>
    <cellStyle name="Normal 508 2 3" xfId="54288" xr:uid="{00000000-0005-0000-0000-000050AE0000}"/>
    <cellStyle name="Normal 508 3" xfId="29617" xr:uid="{00000000-0005-0000-0000-000051AE0000}"/>
    <cellStyle name="Normal 508 3 2" xfId="56496" xr:uid="{00000000-0005-0000-0000-000052AE0000}"/>
    <cellStyle name="Normal 508 4" xfId="54287" xr:uid="{00000000-0005-0000-0000-000053AE0000}"/>
    <cellStyle name="Normal 509" xfId="22420" xr:uid="{00000000-0005-0000-0000-000054AE0000}"/>
    <cellStyle name="Normal 509 2" xfId="22421" xr:uid="{00000000-0005-0000-0000-000055AE0000}"/>
    <cellStyle name="Normal 509 2 2" xfId="29620" xr:uid="{00000000-0005-0000-0000-000056AE0000}"/>
    <cellStyle name="Normal 509 2 2 2" xfId="56499" xr:uid="{00000000-0005-0000-0000-000057AE0000}"/>
    <cellStyle name="Normal 509 2 3" xfId="54290" xr:uid="{00000000-0005-0000-0000-000058AE0000}"/>
    <cellStyle name="Normal 509 3" xfId="29619" xr:uid="{00000000-0005-0000-0000-000059AE0000}"/>
    <cellStyle name="Normal 509 3 2" xfId="56498" xr:uid="{00000000-0005-0000-0000-00005AAE0000}"/>
    <cellStyle name="Normal 509 4" xfId="54289" xr:uid="{00000000-0005-0000-0000-00005BAE0000}"/>
    <cellStyle name="Normal 51" xfId="22422" xr:uid="{00000000-0005-0000-0000-00005CAE0000}"/>
    <cellStyle name="Normal 51 2" xfId="22423" xr:uid="{00000000-0005-0000-0000-00005DAE0000}"/>
    <cellStyle name="Normal 51 2 2" xfId="29622" xr:uid="{00000000-0005-0000-0000-00005EAE0000}"/>
    <cellStyle name="Normal 51 2 2 2" xfId="56501" xr:uid="{00000000-0005-0000-0000-00005FAE0000}"/>
    <cellStyle name="Normal 51 2 3" xfId="54292" xr:uid="{00000000-0005-0000-0000-000060AE0000}"/>
    <cellStyle name="Normal 51 3" xfId="29621" xr:uid="{00000000-0005-0000-0000-000061AE0000}"/>
    <cellStyle name="Normal 51 3 2" xfId="56500" xr:uid="{00000000-0005-0000-0000-000062AE0000}"/>
    <cellStyle name="Normal 51 4" xfId="54291" xr:uid="{00000000-0005-0000-0000-000063AE0000}"/>
    <cellStyle name="Normal 510" xfId="22424" xr:uid="{00000000-0005-0000-0000-000064AE0000}"/>
    <cellStyle name="Normal 510 2" xfId="22425" xr:uid="{00000000-0005-0000-0000-000065AE0000}"/>
    <cellStyle name="Normal 510 2 2" xfId="29624" xr:uid="{00000000-0005-0000-0000-000066AE0000}"/>
    <cellStyle name="Normal 510 2 2 2" xfId="56503" xr:uid="{00000000-0005-0000-0000-000067AE0000}"/>
    <cellStyle name="Normal 510 2 3" xfId="54294" xr:uid="{00000000-0005-0000-0000-000068AE0000}"/>
    <cellStyle name="Normal 510 3" xfId="29623" xr:uid="{00000000-0005-0000-0000-000069AE0000}"/>
    <cellStyle name="Normal 510 3 2" xfId="56502" xr:uid="{00000000-0005-0000-0000-00006AAE0000}"/>
    <cellStyle name="Normal 510 4" xfId="54293" xr:uid="{00000000-0005-0000-0000-00006BAE0000}"/>
    <cellStyle name="Normal 511" xfId="22426" xr:uid="{00000000-0005-0000-0000-00006CAE0000}"/>
    <cellStyle name="Normal 511 2" xfId="22427" xr:uid="{00000000-0005-0000-0000-00006DAE0000}"/>
    <cellStyle name="Normal 511 2 2" xfId="29626" xr:uid="{00000000-0005-0000-0000-00006EAE0000}"/>
    <cellStyle name="Normal 511 2 2 2" xfId="56505" xr:uid="{00000000-0005-0000-0000-00006FAE0000}"/>
    <cellStyle name="Normal 511 2 3" xfId="54296" xr:uid="{00000000-0005-0000-0000-000070AE0000}"/>
    <cellStyle name="Normal 511 3" xfId="29625" xr:uid="{00000000-0005-0000-0000-000071AE0000}"/>
    <cellStyle name="Normal 511 3 2" xfId="56504" xr:uid="{00000000-0005-0000-0000-000072AE0000}"/>
    <cellStyle name="Normal 511 4" xfId="54295" xr:uid="{00000000-0005-0000-0000-000073AE0000}"/>
    <cellStyle name="Normal 512" xfId="22428" xr:uid="{00000000-0005-0000-0000-000074AE0000}"/>
    <cellStyle name="Normal 512 2" xfId="22429" xr:uid="{00000000-0005-0000-0000-000075AE0000}"/>
    <cellStyle name="Normal 512 2 2" xfId="29628" xr:uid="{00000000-0005-0000-0000-000076AE0000}"/>
    <cellStyle name="Normal 512 2 2 2" xfId="56507" xr:uid="{00000000-0005-0000-0000-000077AE0000}"/>
    <cellStyle name="Normal 512 2 3" xfId="54298" xr:uid="{00000000-0005-0000-0000-000078AE0000}"/>
    <cellStyle name="Normal 512 3" xfId="29627" xr:uid="{00000000-0005-0000-0000-000079AE0000}"/>
    <cellStyle name="Normal 512 3 2" xfId="56506" xr:uid="{00000000-0005-0000-0000-00007AAE0000}"/>
    <cellStyle name="Normal 512 4" xfId="54297" xr:uid="{00000000-0005-0000-0000-00007BAE0000}"/>
    <cellStyle name="Normal 513" xfId="22430" xr:uid="{00000000-0005-0000-0000-00007CAE0000}"/>
    <cellStyle name="Normal 513 2" xfId="22431" xr:uid="{00000000-0005-0000-0000-00007DAE0000}"/>
    <cellStyle name="Normal 513 2 2" xfId="29630" xr:uid="{00000000-0005-0000-0000-00007EAE0000}"/>
    <cellStyle name="Normal 513 2 2 2" xfId="56509" xr:uid="{00000000-0005-0000-0000-00007FAE0000}"/>
    <cellStyle name="Normal 513 2 3" xfId="54300" xr:uid="{00000000-0005-0000-0000-000080AE0000}"/>
    <cellStyle name="Normal 513 3" xfId="29629" xr:uid="{00000000-0005-0000-0000-000081AE0000}"/>
    <cellStyle name="Normal 513 3 2" xfId="56508" xr:uid="{00000000-0005-0000-0000-000082AE0000}"/>
    <cellStyle name="Normal 513 4" xfId="54299" xr:uid="{00000000-0005-0000-0000-000083AE0000}"/>
    <cellStyle name="Normal 514" xfId="22432" xr:uid="{00000000-0005-0000-0000-000084AE0000}"/>
    <cellStyle name="Normal 514 2" xfId="22433" xr:uid="{00000000-0005-0000-0000-000085AE0000}"/>
    <cellStyle name="Normal 514 2 2" xfId="29632" xr:uid="{00000000-0005-0000-0000-000086AE0000}"/>
    <cellStyle name="Normal 514 2 2 2" xfId="56511" xr:uid="{00000000-0005-0000-0000-000087AE0000}"/>
    <cellStyle name="Normal 514 2 3" xfId="54302" xr:uid="{00000000-0005-0000-0000-000088AE0000}"/>
    <cellStyle name="Normal 514 3" xfId="29631" xr:uid="{00000000-0005-0000-0000-000089AE0000}"/>
    <cellStyle name="Normal 514 3 2" xfId="56510" xr:uid="{00000000-0005-0000-0000-00008AAE0000}"/>
    <cellStyle name="Normal 514 4" xfId="54301" xr:uid="{00000000-0005-0000-0000-00008BAE0000}"/>
    <cellStyle name="Normal 515" xfId="22434" xr:uid="{00000000-0005-0000-0000-00008CAE0000}"/>
    <cellStyle name="Normal 515 2" xfId="22435" xr:uid="{00000000-0005-0000-0000-00008DAE0000}"/>
    <cellStyle name="Normal 515 2 2" xfId="29634" xr:uid="{00000000-0005-0000-0000-00008EAE0000}"/>
    <cellStyle name="Normal 515 2 2 2" xfId="56513" xr:uid="{00000000-0005-0000-0000-00008FAE0000}"/>
    <cellStyle name="Normal 515 2 3" xfId="54304" xr:uid="{00000000-0005-0000-0000-000090AE0000}"/>
    <cellStyle name="Normal 515 3" xfId="29633" xr:uid="{00000000-0005-0000-0000-000091AE0000}"/>
    <cellStyle name="Normal 515 3 2" xfId="56512" xr:uid="{00000000-0005-0000-0000-000092AE0000}"/>
    <cellStyle name="Normal 515 4" xfId="54303" xr:uid="{00000000-0005-0000-0000-000093AE0000}"/>
    <cellStyle name="Normal 516" xfId="22436" xr:uid="{00000000-0005-0000-0000-000094AE0000}"/>
    <cellStyle name="Normal 516 2" xfId="22437" xr:uid="{00000000-0005-0000-0000-000095AE0000}"/>
    <cellStyle name="Normal 516 2 2" xfId="29636" xr:uid="{00000000-0005-0000-0000-000096AE0000}"/>
    <cellStyle name="Normal 516 2 2 2" xfId="56515" xr:uid="{00000000-0005-0000-0000-000097AE0000}"/>
    <cellStyle name="Normal 516 2 3" xfId="54306" xr:uid="{00000000-0005-0000-0000-000098AE0000}"/>
    <cellStyle name="Normal 516 3" xfId="29635" xr:uid="{00000000-0005-0000-0000-000099AE0000}"/>
    <cellStyle name="Normal 516 3 2" xfId="56514" xr:uid="{00000000-0005-0000-0000-00009AAE0000}"/>
    <cellStyle name="Normal 516 4" xfId="54305" xr:uid="{00000000-0005-0000-0000-00009BAE0000}"/>
    <cellStyle name="Normal 517" xfId="22438" xr:uid="{00000000-0005-0000-0000-00009CAE0000}"/>
    <cellStyle name="Normal 517 2" xfId="22439" xr:uid="{00000000-0005-0000-0000-00009DAE0000}"/>
    <cellStyle name="Normal 517 2 2" xfId="29638" xr:uid="{00000000-0005-0000-0000-00009EAE0000}"/>
    <cellStyle name="Normal 517 2 2 2" xfId="56517" xr:uid="{00000000-0005-0000-0000-00009FAE0000}"/>
    <cellStyle name="Normal 517 2 3" xfId="54308" xr:uid="{00000000-0005-0000-0000-0000A0AE0000}"/>
    <cellStyle name="Normal 517 3" xfId="29637" xr:uid="{00000000-0005-0000-0000-0000A1AE0000}"/>
    <cellStyle name="Normal 517 3 2" xfId="56516" xr:uid="{00000000-0005-0000-0000-0000A2AE0000}"/>
    <cellStyle name="Normal 517 4" xfId="54307" xr:uid="{00000000-0005-0000-0000-0000A3AE0000}"/>
    <cellStyle name="Normal 518" xfId="22440" xr:uid="{00000000-0005-0000-0000-0000A4AE0000}"/>
    <cellStyle name="Normal 518 2" xfId="22441" xr:uid="{00000000-0005-0000-0000-0000A5AE0000}"/>
    <cellStyle name="Normal 518 2 2" xfId="29640" xr:uid="{00000000-0005-0000-0000-0000A6AE0000}"/>
    <cellStyle name="Normal 518 2 2 2" xfId="56519" xr:uid="{00000000-0005-0000-0000-0000A7AE0000}"/>
    <cellStyle name="Normal 518 2 3" xfId="54310" xr:uid="{00000000-0005-0000-0000-0000A8AE0000}"/>
    <cellStyle name="Normal 518 3" xfId="29639" xr:uid="{00000000-0005-0000-0000-0000A9AE0000}"/>
    <cellStyle name="Normal 518 3 2" xfId="56518" xr:uid="{00000000-0005-0000-0000-0000AAAE0000}"/>
    <cellStyle name="Normal 518 4" xfId="54309" xr:uid="{00000000-0005-0000-0000-0000ABAE0000}"/>
    <cellStyle name="Normal 519" xfId="22442" xr:uid="{00000000-0005-0000-0000-0000ACAE0000}"/>
    <cellStyle name="Normal 519 2" xfId="22443" xr:uid="{00000000-0005-0000-0000-0000ADAE0000}"/>
    <cellStyle name="Normal 519 2 2" xfId="29642" xr:uid="{00000000-0005-0000-0000-0000AEAE0000}"/>
    <cellStyle name="Normal 519 2 2 2" xfId="56521" xr:uid="{00000000-0005-0000-0000-0000AFAE0000}"/>
    <cellStyle name="Normal 519 2 3" xfId="54312" xr:uid="{00000000-0005-0000-0000-0000B0AE0000}"/>
    <cellStyle name="Normal 519 3" xfId="29641" xr:uid="{00000000-0005-0000-0000-0000B1AE0000}"/>
    <cellStyle name="Normal 519 3 2" xfId="56520" xr:uid="{00000000-0005-0000-0000-0000B2AE0000}"/>
    <cellStyle name="Normal 519 4" xfId="54311" xr:uid="{00000000-0005-0000-0000-0000B3AE0000}"/>
    <cellStyle name="Normal 52" xfId="22444" xr:uid="{00000000-0005-0000-0000-0000B4AE0000}"/>
    <cellStyle name="Normal 52 2" xfId="22445" xr:uid="{00000000-0005-0000-0000-0000B5AE0000}"/>
    <cellStyle name="Normal 52 2 2" xfId="29644" xr:uid="{00000000-0005-0000-0000-0000B6AE0000}"/>
    <cellStyle name="Normal 52 2 2 2" xfId="56523" xr:uid="{00000000-0005-0000-0000-0000B7AE0000}"/>
    <cellStyle name="Normal 52 2 3" xfId="54314" xr:uid="{00000000-0005-0000-0000-0000B8AE0000}"/>
    <cellStyle name="Normal 52 3" xfId="29643" xr:uid="{00000000-0005-0000-0000-0000B9AE0000}"/>
    <cellStyle name="Normal 52 3 2" xfId="56522" xr:uid="{00000000-0005-0000-0000-0000BAAE0000}"/>
    <cellStyle name="Normal 52 4" xfId="54313" xr:uid="{00000000-0005-0000-0000-0000BBAE0000}"/>
    <cellStyle name="Normal 520" xfId="22446" xr:uid="{00000000-0005-0000-0000-0000BCAE0000}"/>
    <cellStyle name="Normal 520 2" xfId="22447" xr:uid="{00000000-0005-0000-0000-0000BDAE0000}"/>
    <cellStyle name="Normal 520 2 2" xfId="29646" xr:uid="{00000000-0005-0000-0000-0000BEAE0000}"/>
    <cellStyle name="Normal 520 2 2 2" xfId="56525" xr:uid="{00000000-0005-0000-0000-0000BFAE0000}"/>
    <cellStyle name="Normal 520 2 3" xfId="54316" xr:uid="{00000000-0005-0000-0000-0000C0AE0000}"/>
    <cellStyle name="Normal 520 3" xfId="29645" xr:uid="{00000000-0005-0000-0000-0000C1AE0000}"/>
    <cellStyle name="Normal 520 3 2" xfId="56524" xr:uid="{00000000-0005-0000-0000-0000C2AE0000}"/>
    <cellStyle name="Normal 520 4" xfId="54315" xr:uid="{00000000-0005-0000-0000-0000C3AE0000}"/>
    <cellStyle name="Normal 521" xfId="22448" xr:uid="{00000000-0005-0000-0000-0000C4AE0000}"/>
    <cellStyle name="Normal 521 2" xfId="22449" xr:uid="{00000000-0005-0000-0000-0000C5AE0000}"/>
    <cellStyle name="Normal 521 2 2" xfId="29648" xr:uid="{00000000-0005-0000-0000-0000C6AE0000}"/>
    <cellStyle name="Normal 521 2 2 2" xfId="56527" xr:uid="{00000000-0005-0000-0000-0000C7AE0000}"/>
    <cellStyle name="Normal 521 2 3" xfId="54318" xr:uid="{00000000-0005-0000-0000-0000C8AE0000}"/>
    <cellStyle name="Normal 521 3" xfId="29647" xr:uid="{00000000-0005-0000-0000-0000C9AE0000}"/>
    <cellStyle name="Normal 521 3 2" xfId="56526" xr:uid="{00000000-0005-0000-0000-0000CAAE0000}"/>
    <cellStyle name="Normal 521 4" xfId="54317" xr:uid="{00000000-0005-0000-0000-0000CBAE0000}"/>
    <cellStyle name="Normal 522" xfId="22450" xr:uid="{00000000-0005-0000-0000-0000CCAE0000}"/>
    <cellStyle name="Normal 522 2" xfId="22451" xr:uid="{00000000-0005-0000-0000-0000CDAE0000}"/>
    <cellStyle name="Normal 522 2 2" xfId="29650" xr:uid="{00000000-0005-0000-0000-0000CEAE0000}"/>
    <cellStyle name="Normal 522 2 2 2" xfId="56529" xr:uid="{00000000-0005-0000-0000-0000CFAE0000}"/>
    <cellStyle name="Normal 522 2 3" xfId="54320" xr:uid="{00000000-0005-0000-0000-0000D0AE0000}"/>
    <cellStyle name="Normal 522 3" xfId="29649" xr:uid="{00000000-0005-0000-0000-0000D1AE0000}"/>
    <cellStyle name="Normal 522 3 2" xfId="56528" xr:uid="{00000000-0005-0000-0000-0000D2AE0000}"/>
    <cellStyle name="Normal 522 4" xfId="54319" xr:uid="{00000000-0005-0000-0000-0000D3AE0000}"/>
    <cellStyle name="Normal 523" xfId="22452" xr:uid="{00000000-0005-0000-0000-0000D4AE0000}"/>
    <cellStyle name="Normal 523 2" xfId="22453" xr:uid="{00000000-0005-0000-0000-0000D5AE0000}"/>
    <cellStyle name="Normal 523 2 2" xfId="29652" xr:uid="{00000000-0005-0000-0000-0000D6AE0000}"/>
    <cellStyle name="Normal 523 2 2 2" xfId="56531" xr:uid="{00000000-0005-0000-0000-0000D7AE0000}"/>
    <cellStyle name="Normal 523 2 3" xfId="54322" xr:uid="{00000000-0005-0000-0000-0000D8AE0000}"/>
    <cellStyle name="Normal 523 3" xfId="29651" xr:uid="{00000000-0005-0000-0000-0000D9AE0000}"/>
    <cellStyle name="Normal 523 3 2" xfId="56530" xr:uid="{00000000-0005-0000-0000-0000DAAE0000}"/>
    <cellStyle name="Normal 523 4" xfId="54321" xr:uid="{00000000-0005-0000-0000-0000DBAE0000}"/>
    <cellStyle name="Normal 524" xfId="22454" xr:uid="{00000000-0005-0000-0000-0000DCAE0000}"/>
    <cellStyle name="Normal 524 2" xfId="22455" xr:uid="{00000000-0005-0000-0000-0000DDAE0000}"/>
    <cellStyle name="Normal 524 2 2" xfId="29654" xr:uid="{00000000-0005-0000-0000-0000DEAE0000}"/>
    <cellStyle name="Normal 524 2 2 2" xfId="56533" xr:uid="{00000000-0005-0000-0000-0000DFAE0000}"/>
    <cellStyle name="Normal 524 2 3" xfId="54324" xr:uid="{00000000-0005-0000-0000-0000E0AE0000}"/>
    <cellStyle name="Normal 524 3" xfId="29653" xr:uid="{00000000-0005-0000-0000-0000E1AE0000}"/>
    <cellStyle name="Normal 524 3 2" xfId="56532" xr:uid="{00000000-0005-0000-0000-0000E2AE0000}"/>
    <cellStyle name="Normal 524 4" xfId="54323" xr:uid="{00000000-0005-0000-0000-0000E3AE0000}"/>
    <cellStyle name="Normal 525" xfId="22456" xr:uid="{00000000-0005-0000-0000-0000E4AE0000}"/>
    <cellStyle name="Normal 525 2" xfId="22457" xr:uid="{00000000-0005-0000-0000-0000E5AE0000}"/>
    <cellStyle name="Normal 525 2 2" xfId="29656" xr:uid="{00000000-0005-0000-0000-0000E6AE0000}"/>
    <cellStyle name="Normal 525 2 2 2" xfId="56535" xr:uid="{00000000-0005-0000-0000-0000E7AE0000}"/>
    <cellStyle name="Normal 525 2 3" xfId="54326" xr:uid="{00000000-0005-0000-0000-0000E8AE0000}"/>
    <cellStyle name="Normal 525 3" xfId="29655" xr:uid="{00000000-0005-0000-0000-0000E9AE0000}"/>
    <cellStyle name="Normal 525 3 2" xfId="56534" xr:uid="{00000000-0005-0000-0000-0000EAAE0000}"/>
    <cellStyle name="Normal 525 4" xfId="54325" xr:uid="{00000000-0005-0000-0000-0000EBAE0000}"/>
    <cellStyle name="Normal 526" xfId="22458" xr:uid="{00000000-0005-0000-0000-0000ECAE0000}"/>
    <cellStyle name="Normal 526 2" xfId="22459" xr:uid="{00000000-0005-0000-0000-0000EDAE0000}"/>
    <cellStyle name="Normal 526 2 2" xfId="29658" xr:uid="{00000000-0005-0000-0000-0000EEAE0000}"/>
    <cellStyle name="Normal 526 2 2 2" xfId="56537" xr:uid="{00000000-0005-0000-0000-0000EFAE0000}"/>
    <cellStyle name="Normal 526 2 3" xfId="54328" xr:uid="{00000000-0005-0000-0000-0000F0AE0000}"/>
    <cellStyle name="Normal 526 3" xfId="29657" xr:uid="{00000000-0005-0000-0000-0000F1AE0000}"/>
    <cellStyle name="Normal 526 3 2" xfId="56536" xr:uid="{00000000-0005-0000-0000-0000F2AE0000}"/>
    <cellStyle name="Normal 526 4" xfId="54327" xr:uid="{00000000-0005-0000-0000-0000F3AE0000}"/>
    <cellStyle name="Normal 527" xfId="22460" xr:uid="{00000000-0005-0000-0000-0000F4AE0000}"/>
    <cellStyle name="Normal 527 2" xfId="22461" xr:uid="{00000000-0005-0000-0000-0000F5AE0000}"/>
    <cellStyle name="Normal 527 2 2" xfId="29660" xr:uid="{00000000-0005-0000-0000-0000F6AE0000}"/>
    <cellStyle name="Normal 527 2 2 2" xfId="56539" xr:uid="{00000000-0005-0000-0000-0000F7AE0000}"/>
    <cellStyle name="Normal 527 2 3" xfId="54330" xr:uid="{00000000-0005-0000-0000-0000F8AE0000}"/>
    <cellStyle name="Normal 527 3" xfId="29659" xr:uid="{00000000-0005-0000-0000-0000F9AE0000}"/>
    <cellStyle name="Normal 527 3 2" xfId="56538" xr:uid="{00000000-0005-0000-0000-0000FAAE0000}"/>
    <cellStyle name="Normal 527 4" xfId="54329" xr:uid="{00000000-0005-0000-0000-0000FBAE0000}"/>
    <cellStyle name="Normal 528" xfId="22462" xr:uid="{00000000-0005-0000-0000-0000FCAE0000}"/>
    <cellStyle name="Normal 528 2" xfId="22463" xr:uid="{00000000-0005-0000-0000-0000FDAE0000}"/>
    <cellStyle name="Normal 528 2 2" xfId="29662" xr:uid="{00000000-0005-0000-0000-0000FEAE0000}"/>
    <cellStyle name="Normal 528 2 2 2" xfId="56541" xr:uid="{00000000-0005-0000-0000-0000FFAE0000}"/>
    <cellStyle name="Normal 528 2 3" xfId="54332" xr:uid="{00000000-0005-0000-0000-000000AF0000}"/>
    <cellStyle name="Normal 528 3" xfId="29661" xr:uid="{00000000-0005-0000-0000-000001AF0000}"/>
    <cellStyle name="Normal 528 3 2" xfId="56540" xr:uid="{00000000-0005-0000-0000-000002AF0000}"/>
    <cellStyle name="Normal 528 4" xfId="54331" xr:uid="{00000000-0005-0000-0000-000003AF0000}"/>
    <cellStyle name="Normal 529" xfId="22464" xr:uid="{00000000-0005-0000-0000-000004AF0000}"/>
    <cellStyle name="Normal 529 2" xfId="22465" xr:uid="{00000000-0005-0000-0000-000005AF0000}"/>
    <cellStyle name="Normal 529 2 2" xfId="29664" xr:uid="{00000000-0005-0000-0000-000006AF0000}"/>
    <cellStyle name="Normal 529 2 2 2" xfId="56543" xr:uid="{00000000-0005-0000-0000-000007AF0000}"/>
    <cellStyle name="Normal 529 2 3" xfId="54334" xr:uid="{00000000-0005-0000-0000-000008AF0000}"/>
    <cellStyle name="Normal 529 3" xfId="29663" xr:uid="{00000000-0005-0000-0000-000009AF0000}"/>
    <cellStyle name="Normal 529 3 2" xfId="56542" xr:uid="{00000000-0005-0000-0000-00000AAF0000}"/>
    <cellStyle name="Normal 529 4" xfId="54333" xr:uid="{00000000-0005-0000-0000-00000BAF0000}"/>
    <cellStyle name="Normal 53" xfId="22466" xr:uid="{00000000-0005-0000-0000-00000CAF0000}"/>
    <cellStyle name="Normal 53 2" xfId="22467" xr:uid="{00000000-0005-0000-0000-00000DAF0000}"/>
    <cellStyle name="Normal 53 2 2" xfId="29666" xr:uid="{00000000-0005-0000-0000-00000EAF0000}"/>
    <cellStyle name="Normal 53 2 2 2" xfId="56545" xr:uid="{00000000-0005-0000-0000-00000FAF0000}"/>
    <cellStyle name="Normal 53 2 3" xfId="54336" xr:uid="{00000000-0005-0000-0000-000010AF0000}"/>
    <cellStyle name="Normal 53 3" xfId="29665" xr:uid="{00000000-0005-0000-0000-000011AF0000}"/>
    <cellStyle name="Normal 53 3 2" xfId="56544" xr:uid="{00000000-0005-0000-0000-000012AF0000}"/>
    <cellStyle name="Normal 53 4" xfId="54335" xr:uid="{00000000-0005-0000-0000-000013AF0000}"/>
    <cellStyle name="Normal 530" xfId="22468" xr:uid="{00000000-0005-0000-0000-000014AF0000}"/>
    <cellStyle name="Normal 530 2" xfId="22469" xr:uid="{00000000-0005-0000-0000-000015AF0000}"/>
    <cellStyle name="Normal 530 2 2" xfId="29668" xr:uid="{00000000-0005-0000-0000-000016AF0000}"/>
    <cellStyle name="Normal 530 2 2 2" xfId="56547" xr:uid="{00000000-0005-0000-0000-000017AF0000}"/>
    <cellStyle name="Normal 530 2 3" xfId="54338" xr:uid="{00000000-0005-0000-0000-000018AF0000}"/>
    <cellStyle name="Normal 530 3" xfId="29667" xr:uid="{00000000-0005-0000-0000-000019AF0000}"/>
    <cellStyle name="Normal 530 3 2" xfId="56546" xr:uid="{00000000-0005-0000-0000-00001AAF0000}"/>
    <cellStyle name="Normal 530 4" xfId="54337" xr:uid="{00000000-0005-0000-0000-00001BAF0000}"/>
    <cellStyle name="Normal 531" xfId="22470" xr:uid="{00000000-0005-0000-0000-00001CAF0000}"/>
    <cellStyle name="Normal 531 2" xfId="22471" xr:uid="{00000000-0005-0000-0000-00001DAF0000}"/>
    <cellStyle name="Normal 531 2 2" xfId="29670" xr:uid="{00000000-0005-0000-0000-00001EAF0000}"/>
    <cellStyle name="Normal 531 2 2 2" xfId="56549" xr:uid="{00000000-0005-0000-0000-00001FAF0000}"/>
    <cellStyle name="Normal 531 2 3" xfId="54340" xr:uid="{00000000-0005-0000-0000-000020AF0000}"/>
    <cellStyle name="Normal 531 3" xfId="29669" xr:uid="{00000000-0005-0000-0000-000021AF0000}"/>
    <cellStyle name="Normal 531 3 2" xfId="56548" xr:uid="{00000000-0005-0000-0000-000022AF0000}"/>
    <cellStyle name="Normal 531 4" xfId="54339" xr:uid="{00000000-0005-0000-0000-000023AF0000}"/>
    <cellStyle name="Normal 532" xfId="22472" xr:uid="{00000000-0005-0000-0000-000024AF0000}"/>
    <cellStyle name="Normal 532 2" xfId="22473" xr:uid="{00000000-0005-0000-0000-000025AF0000}"/>
    <cellStyle name="Normal 532 2 2" xfId="29672" xr:uid="{00000000-0005-0000-0000-000026AF0000}"/>
    <cellStyle name="Normal 532 2 2 2" xfId="56551" xr:uid="{00000000-0005-0000-0000-000027AF0000}"/>
    <cellStyle name="Normal 532 2 3" xfId="54342" xr:uid="{00000000-0005-0000-0000-000028AF0000}"/>
    <cellStyle name="Normal 532 3" xfId="29671" xr:uid="{00000000-0005-0000-0000-000029AF0000}"/>
    <cellStyle name="Normal 532 3 2" xfId="56550" xr:uid="{00000000-0005-0000-0000-00002AAF0000}"/>
    <cellStyle name="Normal 532 4" xfId="54341" xr:uid="{00000000-0005-0000-0000-00002BAF0000}"/>
    <cellStyle name="Normal 533" xfId="22474" xr:uid="{00000000-0005-0000-0000-00002CAF0000}"/>
    <cellStyle name="Normal 533 2" xfId="22475" xr:uid="{00000000-0005-0000-0000-00002DAF0000}"/>
    <cellStyle name="Normal 533 2 2" xfId="29674" xr:uid="{00000000-0005-0000-0000-00002EAF0000}"/>
    <cellStyle name="Normal 533 2 2 2" xfId="56553" xr:uid="{00000000-0005-0000-0000-00002FAF0000}"/>
    <cellStyle name="Normal 533 2 3" xfId="54344" xr:uid="{00000000-0005-0000-0000-000030AF0000}"/>
    <cellStyle name="Normal 533 3" xfId="29673" xr:uid="{00000000-0005-0000-0000-000031AF0000}"/>
    <cellStyle name="Normal 533 3 2" xfId="56552" xr:uid="{00000000-0005-0000-0000-000032AF0000}"/>
    <cellStyle name="Normal 533 4" xfId="54343" xr:uid="{00000000-0005-0000-0000-000033AF0000}"/>
    <cellStyle name="Normal 534" xfId="22476" xr:uid="{00000000-0005-0000-0000-000034AF0000}"/>
    <cellStyle name="Normal 534 2" xfId="22477" xr:uid="{00000000-0005-0000-0000-000035AF0000}"/>
    <cellStyle name="Normal 534 2 2" xfId="29676" xr:uid="{00000000-0005-0000-0000-000036AF0000}"/>
    <cellStyle name="Normal 534 2 2 2" xfId="56555" xr:uid="{00000000-0005-0000-0000-000037AF0000}"/>
    <cellStyle name="Normal 534 2 3" xfId="54346" xr:uid="{00000000-0005-0000-0000-000038AF0000}"/>
    <cellStyle name="Normal 534 3" xfId="29675" xr:uid="{00000000-0005-0000-0000-000039AF0000}"/>
    <cellStyle name="Normal 534 3 2" xfId="56554" xr:uid="{00000000-0005-0000-0000-00003AAF0000}"/>
    <cellStyle name="Normal 534 4" xfId="54345" xr:uid="{00000000-0005-0000-0000-00003BAF0000}"/>
    <cellStyle name="Normal 535" xfId="22478" xr:uid="{00000000-0005-0000-0000-00003CAF0000}"/>
    <cellStyle name="Normal 535 2" xfId="22479" xr:uid="{00000000-0005-0000-0000-00003DAF0000}"/>
    <cellStyle name="Normal 535 2 2" xfId="29678" xr:uid="{00000000-0005-0000-0000-00003EAF0000}"/>
    <cellStyle name="Normal 535 2 2 2" xfId="56557" xr:uid="{00000000-0005-0000-0000-00003FAF0000}"/>
    <cellStyle name="Normal 535 2 3" xfId="54348" xr:uid="{00000000-0005-0000-0000-000040AF0000}"/>
    <cellStyle name="Normal 535 3" xfId="29677" xr:uid="{00000000-0005-0000-0000-000041AF0000}"/>
    <cellStyle name="Normal 535 3 2" xfId="56556" xr:uid="{00000000-0005-0000-0000-000042AF0000}"/>
    <cellStyle name="Normal 535 4" xfId="54347" xr:uid="{00000000-0005-0000-0000-000043AF0000}"/>
    <cellStyle name="Normal 536" xfId="22480" xr:uid="{00000000-0005-0000-0000-000044AF0000}"/>
    <cellStyle name="Normal 536 2" xfId="22481" xr:uid="{00000000-0005-0000-0000-000045AF0000}"/>
    <cellStyle name="Normal 536 2 2" xfId="29680" xr:uid="{00000000-0005-0000-0000-000046AF0000}"/>
    <cellStyle name="Normal 536 2 2 2" xfId="56559" xr:uid="{00000000-0005-0000-0000-000047AF0000}"/>
    <cellStyle name="Normal 536 2 3" xfId="54350" xr:uid="{00000000-0005-0000-0000-000048AF0000}"/>
    <cellStyle name="Normal 536 3" xfId="29679" xr:uid="{00000000-0005-0000-0000-000049AF0000}"/>
    <cellStyle name="Normal 536 3 2" xfId="56558" xr:uid="{00000000-0005-0000-0000-00004AAF0000}"/>
    <cellStyle name="Normal 536 4" xfId="54349" xr:uid="{00000000-0005-0000-0000-00004BAF0000}"/>
    <cellStyle name="Normal 537" xfId="22482" xr:uid="{00000000-0005-0000-0000-00004CAF0000}"/>
    <cellStyle name="Normal 537 2" xfId="22483" xr:uid="{00000000-0005-0000-0000-00004DAF0000}"/>
    <cellStyle name="Normal 537 2 2" xfId="29682" xr:uid="{00000000-0005-0000-0000-00004EAF0000}"/>
    <cellStyle name="Normal 537 2 2 2" xfId="56561" xr:uid="{00000000-0005-0000-0000-00004FAF0000}"/>
    <cellStyle name="Normal 537 2 3" xfId="54352" xr:uid="{00000000-0005-0000-0000-000050AF0000}"/>
    <cellStyle name="Normal 537 3" xfId="29681" xr:uid="{00000000-0005-0000-0000-000051AF0000}"/>
    <cellStyle name="Normal 537 3 2" xfId="56560" xr:uid="{00000000-0005-0000-0000-000052AF0000}"/>
    <cellStyle name="Normal 537 4" xfId="54351" xr:uid="{00000000-0005-0000-0000-000053AF0000}"/>
    <cellStyle name="Normal 538" xfId="22484" xr:uid="{00000000-0005-0000-0000-000054AF0000}"/>
    <cellStyle name="Normal 538 2" xfId="22485" xr:uid="{00000000-0005-0000-0000-000055AF0000}"/>
    <cellStyle name="Normal 538 2 2" xfId="29684" xr:uid="{00000000-0005-0000-0000-000056AF0000}"/>
    <cellStyle name="Normal 538 2 2 2" xfId="56563" xr:uid="{00000000-0005-0000-0000-000057AF0000}"/>
    <cellStyle name="Normal 538 2 3" xfId="54354" xr:uid="{00000000-0005-0000-0000-000058AF0000}"/>
    <cellStyle name="Normal 538 3" xfId="29683" xr:uid="{00000000-0005-0000-0000-000059AF0000}"/>
    <cellStyle name="Normal 538 3 2" xfId="56562" xr:uid="{00000000-0005-0000-0000-00005AAF0000}"/>
    <cellStyle name="Normal 538 4" xfId="54353" xr:uid="{00000000-0005-0000-0000-00005BAF0000}"/>
    <cellStyle name="Normal 539" xfId="22486" xr:uid="{00000000-0005-0000-0000-00005CAF0000}"/>
    <cellStyle name="Normal 539 2" xfId="22487" xr:uid="{00000000-0005-0000-0000-00005DAF0000}"/>
    <cellStyle name="Normal 539 2 2" xfId="29686" xr:uid="{00000000-0005-0000-0000-00005EAF0000}"/>
    <cellStyle name="Normal 539 2 2 2" xfId="56565" xr:uid="{00000000-0005-0000-0000-00005FAF0000}"/>
    <cellStyle name="Normal 539 2 3" xfId="54356" xr:uid="{00000000-0005-0000-0000-000060AF0000}"/>
    <cellStyle name="Normal 539 3" xfId="29685" xr:uid="{00000000-0005-0000-0000-000061AF0000}"/>
    <cellStyle name="Normal 539 3 2" xfId="56564" xr:uid="{00000000-0005-0000-0000-000062AF0000}"/>
    <cellStyle name="Normal 539 4" xfId="54355" xr:uid="{00000000-0005-0000-0000-000063AF0000}"/>
    <cellStyle name="Normal 54" xfId="22488" xr:uid="{00000000-0005-0000-0000-000064AF0000}"/>
    <cellStyle name="Normal 54 2" xfId="22489" xr:uid="{00000000-0005-0000-0000-000065AF0000}"/>
    <cellStyle name="Normal 54 2 2" xfId="29688" xr:uid="{00000000-0005-0000-0000-000066AF0000}"/>
    <cellStyle name="Normal 54 2 2 2" xfId="56567" xr:uid="{00000000-0005-0000-0000-000067AF0000}"/>
    <cellStyle name="Normal 54 2 3" xfId="54358" xr:uid="{00000000-0005-0000-0000-000068AF0000}"/>
    <cellStyle name="Normal 54 3" xfId="29687" xr:uid="{00000000-0005-0000-0000-000069AF0000}"/>
    <cellStyle name="Normal 54 3 2" xfId="56566" xr:uid="{00000000-0005-0000-0000-00006AAF0000}"/>
    <cellStyle name="Normal 54 4" xfId="54357" xr:uid="{00000000-0005-0000-0000-00006BAF0000}"/>
    <cellStyle name="Normal 540" xfId="22490" xr:uid="{00000000-0005-0000-0000-00006CAF0000}"/>
    <cellStyle name="Normal 540 2" xfId="22491" xr:uid="{00000000-0005-0000-0000-00006DAF0000}"/>
    <cellStyle name="Normal 540 2 2" xfId="29690" xr:uid="{00000000-0005-0000-0000-00006EAF0000}"/>
    <cellStyle name="Normal 540 2 2 2" xfId="56569" xr:uid="{00000000-0005-0000-0000-00006FAF0000}"/>
    <cellStyle name="Normal 540 2 3" xfId="54360" xr:uid="{00000000-0005-0000-0000-000070AF0000}"/>
    <cellStyle name="Normal 540 3" xfId="29689" xr:uid="{00000000-0005-0000-0000-000071AF0000}"/>
    <cellStyle name="Normal 540 3 2" xfId="56568" xr:uid="{00000000-0005-0000-0000-000072AF0000}"/>
    <cellStyle name="Normal 540 4" xfId="54359" xr:uid="{00000000-0005-0000-0000-000073AF0000}"/>
    <cellStyle name="Normal 541" xfId="22492" xr:uid="{00000000-0005-0000-0000-000074AF0000}"/>
    <cellStyle name="Normal 541 2" xfId="22493" xr:uid="{00000000-0005-0000-0000-000075AF0000}"/>
    <cellStyle name="Normal 541 2 2" xfId="29692" xr:uid="{00000000-0005-0000-0000-000076AF0000}"/>
    <cellStyle name="Normal 541 2 2 2" xfId="56571" xr:uid="{00000000-0005-0000-0000-000077AF0000}"/>
    <cellStyle name="Normal 541 2 3" xfId="54362" xr:uid="{00000000-0005-0000-0000-000078AF0000}"/>
    <cellStyle name="Normal 541 3" xfId="29691" xr:uid="{00000000-0005-0000-0000-000079AF0000}"/>
    <cellStyle name="Normal 541 3 2" xfId="56570" xr:uid="{00000000-0005-0000-0000-00007AAF0000}"/>
    <cellStyle name="Normal 541 4" xfId="54361" xr:uid="{00000000-0005-0000-0000-00007BAF0000}"/>
    <cellStyle name="Normal 542" xfId="22494" xr:uid="{00000000-0005-0000-0000-00007CAF0000}"/>
    <cellStyle name="Normal 542 2" xfId="22495" xr:uid="{00000000-0005-0000-0000-00007DAF0000}"/>
    <cellStyle name="Normal 542 2 2" xfId="29694" xr:uid="{00000000-0005-0000-0000-00007EAF0000}"/>
    <cellStyle name="Normal 542 2 2 2" xfId="56573" xr:uid="{00000000-0005-0000-0000-00007FAF0000}"/>
    <cellStyle name="Normal 542 2 3" xfId="54364" xr:uid="{00000000-0005-0000-0000-000080AF0000}"/>
    <cellStyle name="Normal 542 3" xfId="29693" xr:uid="{00000000-0005-0000-0000-000081AF0000}"/>
    <cellStyle name="Normal 542 3 2" xfId="56572" xr:uid="{00000000-0005-0000-0000-000082AF0000}"/>
    <cellStyle name="Normal 542 4" xfId="54363" xr:uid="{00000000-0005-0000-0000-000083AF0000}"/>
    <cellStyle name="Normal 543" xfId="22496" xr:uid="{00000000-0005-0000-0000-000084AF0000}"/>
    <cellStyle name="Normal 543 2" xfId="22497" xr:uid="{00000000-0005-0000-0000-000085AF0000}"/>
    <cellStyle name="Normal 543 2 2" xfId="29696" xr:uid="{00000000-0005-0000-0000-000086AF0000}"/>
    <cellStyle name="Normal 543 2 2 2" xfId="56575" xr:uid="{00000000-0005-0000-0000-000087AF0000}"/>
    <cellStyle name="Normal 543 2 3" xfId="54366" xr:uid="{00000000-0005-0000-0000-000088AF0000}"/>
    <cellStyle name="Normal 543 3" xfId="29695" xr:uid="{00000000-0005-0000-0000-000089AF0000}"/>
    <cellStyle name="Normal 543 3 2" xfId="56574" xr:uid="{00000000-0005-0000-0000-00008AAF0000}"/>
    <cellStyle name="Normal 543 4" xfId="54365" xr:uid="{00000000-0005-0000-0000-00008BAF0000}"/>
    <cellStyle name="Normal 544" xfId="22498" xr:uid="{00000000-0005-0000-0000-00008CAF0000}"/>
    <cellStyle name="Normal 544 2" xfId="22499" xr:uid="{00000000-0005-0000-0000-00008DAF0000}"/>
    <cellStyle name="Normal 544 2 2" xfId="29698" xr:uid="{00000000-0005-0000-0000-00008EAF0000}"/>
    <cellStyle name="Normal 544 2 2 2" xfId="56577" xr:uid="{00000000-0005-0000-0000-00008FAF0000}"/>
    <cellStyle name="Normal 544 2 3" xfId="54368" xr:uid="{00000000-0005-0000-0000-000090AF0000}"/>
    <cellStyle name="Normal 544 3" xfId="29697" xr:uid="{00000000-0005-0000-0000-000091AF0000}"/>
    <cellStyle name="Normal 544 3 2" xfId="56576" xr:uid="{00000000-0005-0000-0000-000092AF0000}"/>
    <cellStyle name="Normal 544 4" xfId="54367" xr:uid="{00000000-0005-0000-0000-000093AF0000}"/>
    <cellStyle name="Normal 545" xfId="22500" xr:uid="{00000000-0005-0000-0000-000094AF0000}"/>
    <cellStyle name="Normal 545 2" xfId="22501" xr:uid="{00000000-0005-0000-0000-000095AF0000}"/>
    <cellStyle name="Normal 545 2 2" xfId="29700" xr:uid="{00000000-0005-0000-0000-000096AF0000}"/>
    <cellStyle name="Normal 545 2 2 2" xfId="56579" xr:uid="{00000000-0005-0000-0000-000097AF0000}"/>
    <cellStyle name="Normal 545 2 3" xfId="54370" xr:uid="{00000000-0005-0000-0000-000098AF0000}"/>
    <cellStyle name="Normal 545 3" xfId="29699" xr:uid="{00000000-0005-0000-0000-000099AF0000}"/>
    <cellStyle name="Normal 545 3 2" xfId="56578" xr:uid="{00000000-0005-0000-0000-00009AAF0000}"/>
    <cellStyle name="Normal 545 4" xfId="54369" xr:uid="{00000000-0005-0000-0000-00009BAF0000}"/>
    <cellStyle name="Normal 546" xfId="22502" xr:uid="{00000000-0005-0000-0000-00009CAF0000}"/>
    <cellStyle name="Normal 546 2" xfId="22503" xr:uid="{00000000-0005-0000-0000-00009DAF0000}"/>
    <cellStyle name="Normal 546 2 2" xfId="29702" xr:uid="{00000000-0005-0000-0000-00009EAF0000}"/>
    <cellStyle name="Normal 546 2 2 2" xfId="56581" xr:uid="{00000000-0005-0000-0000-00009FAF0000}"/>
    <cellStyle name="Normal 546 2 3" xfId="54372" xr:uid="{00000000-0005-0000-0000-0000A0AF0000}"/>
    <cellStyle name="Normal 546 3" xfId="29701" xr:uid="{00000000-0005-0000-0000-0000A1AF0000}"/>
    <cellStyle name="Normal 546 3 2" xfId="56580" xr:uid="{00000000-0005-0000-0000-0000A2AF0000}"/>
    <cellStyle name="Normal 546 4" xfId="54371" xr:uid="{00000000-0005-0000-0000-0000A3AF0000}"/>
    <cellStyle name="Normal 547" xfId="22504" xr:uid="{00000000-0005-0000-0000-0000A4AF0000}"/>
    <cellStyle name="Normal 547 2" xfId="22505" xr:uid="{00000000-0005-0000-0000-0000A5AF0000}"/>
    <cellStyle name="Normal 547 2 2" xfId="29704" xr:uid="{00000000-0005-0000-0000-0000A6AF0000}"/>
    <cellStyle name="Normal 547 2 2 2" xfId="56583" xr:uid="{00000000-0005-0000-0000-0000A7AF0000}"/>
    <cellStyle name="Normal 547 2 3" xfId="54374" xr:uid="{00000000-0005-0000-0000-0000A8AF0000}"/>
    <cellStyle name="Normal 547 3" xfId="29703" xr:uid="{00000000-0005-0000-0000-0000A9AF0000}"/>
    <cellStyle name="Normal 547 3 2" xfId="56582" xr:uid="{00000000-0005-0000-0000-0000AAAF0000}"/>
    <cellStyle name="Normal 547 4" xfId="54373" xr:uid="{00000000-0005-0000-0000-0000ABAF0000}"/>
    <cellStyle name="Normal 548" xfId="22506" xr:uid="{00000000-0005-0000-0000-0000ACAF0000}"/>
    <cellStyle name="Normal 548 2" xfId="22507" xr:uid="{00000000-0005-0000-0000-0000ADAF0000}"/>
    <cellStyle name="Normal 548 2 2" xfId="29706" xr:uid="{00000000-0005-0000-0000-0000AEAF0000}"/>
    <cellStyle name="Normal 548 2 2 2" xfId="56585" xr:uid="{00000000-0005-0000-0000-0000AFAF0000}"/>
    <cellStyle name="Normal 548 2 3" xfId="54376" xr:uid="{00000000-0005-0000-0000-0000B0AF0000}"/>
    <cellStyle name="Normal 548 3" xfId="29705" xr:uid="{00000000-0005-0000-0000-0000B1AF0000}"/>
    <cellStyle name="Normal 548 3 2" xfId="56584" xr:uid="{00000000-0005-0000-0000-0000B2AF0000}"/>
    <cellStyle name="Normal 548 4" xfId="54375" xr:uid="{00000000-0005-0000-0000-0000B3AF0000}"/>
    <cellStyle name="Normal 549" xfId="22508" xr:uid="{00000000-0005-0000-0000-0000B4AF0000}"/>
    <cellStyle name="Normal 549 2" xfId="22509" xr:uid="{00000000-0005-0000-0000-0000B5AF0000}"/>
    <cellStyle name="Normal 549 2 2" xfId="29708" xr:uid="{00000000-0005-0000-0000-0000B6AF0000}"/>
    <cellStyle name="Normal 549 2 2 2" xfId="56587" xr:uid="{00000000-0005-0000-0000-0000B7AF0000}"/>
    <cellStyle name="Normal 549 2 3" xfId="54378" xr:uid="{00000000-0005-0000-0000-0000B8AF0000}"/>
    <cellStyle name="Normal 549 3" xfId="29707" xr:uid="{00000000-0005-0000-0000-0000B9AF0000}"/>
    <cellStyle name="Normal 549 3 2" xfId="56586" xr:uid="{00000000-0005-0000-0000-0000BAAF0000}"/>
    <cellStyle name="Normal 549 4" xfId="54377" xr:uid="{00000000-0005-0000-0000-0000BBAF0000}"/>
    <cellStyle name="Normal 55" xfId="22510" xr:uid="{00000000-0005-0000-0000-0000BCAF0000}"/>
    <cellStyle name="Normal 55 2" xfId="22511" xr:uid="{00000000-0005-0000-0000-0000BDAF0000}"/>
    <cellStyle name="Normal 55 2 2" xfId="29710" xr:uid="{00000000-0005-0000-0000-0000BEAF0000}"/>
    <cellStyle name="Normal 55 2 2 2" xfId="56589" xr:uid="{00000000-0005-0000-0000-0000BFAF0000}"/>
    <cellStyle name="Normal 55 2 3" xfId="54380" xr:uid="{00000000-0005-0000-0000-0000C0AF0000}"/>
    <cellStyle name="Normal 55 3" xfId="29709" xr:uid="{00000000-0005-0000-0000-0000C1AF0000}"/>
    <cellStyle name="Normal 55 3 2" xfId="56588" xr:uid="{00000000-0005-0000-0000-0000C2AF0000}"/>
    <cellStyle name="Normal 55 4" xfId="54379" xr:uid="{00000000-0005-0000-0000-0000C3AF0000}"/>
    <cellStyle name="Normal 550" xfId="22512" xr:uid="{00000000-0005-0000-0000-0000C4AF0000}"/>
    <cellStyle name="Normal 550 2" xfId="22513" xr:uid="{00000000-0005-0000-0000-0000C5AF0000}"/>
    <cellStyle name="Normal 550 2 2" xfId="29712" xr:uid="{00000000-0005-0000-0000-0000C6AF0000}"/>
    <cellStyle name="Normal 550 2 2 2" xfId="56591" xr:uid="{00000000-0005-0000-0000-0000C7AF0000}"/>
    <cellStyle name="Normal 550 2 3" xfId="54382" xr:uid="{00000000-0005-0000-0000-0000C8AF0000}"/>
    <cellStyle name="Normal 550 3" xfId="29711" xr:uid="{00000000-0005-0000-0000-0000C9AF0000}"/>
    <cellStyle name="Normal 550 3 2" xfId="56590" xr:uid="{00000000-0005-0000-0000-0000CAAF0000}"/>
    <cellStyle name="Normal 550 4" xfId="54381" xr:uid="{00000000-0005-0000-0000-0000CBAF0000}"/>
    <cellStyle name="Normal 551" xfId="22514" xr:uid="{00000000-0005-0000-0000-0000CCAF0000}"/>
    <cellStyle name="Normal 551 2" xfId="22515" xr:uid="{00000000-0005-0000-0000-0000CDAF0000}"/>
    <cellStyle name="Normal 551 2 2" xfId="29714" xr:uid="{00000000-0005-0000-0000-0000CEAF0000}"/>
    <cellStyle name="Normal 551 2 2 2" xfId="56593" xr:uid="{00000000-0005-0000-0000-0000CFAF0000}"/>
    <cellStyle name="Normal 551 2 3" xfId="54384" xr:uid="{00000000-0005-0000-0000-0000D0AF0000}"/>
    <cellStyle name="Normal 551 3" xfId="29713" xr:uid="{00000000-0005-0000-0000-0000D1AF0000}"/>
    <cellStyle name="Normal 551 3 2" xfId="56592" xr:uid="{00000000-0005-0000-0000-0000D2AF0000}"/>
    <cellStyle name="Normal 551 4" xfId="54383" xr:uid="{00000000-0005-0000-0000-0000D3AF0000}"/>
    <cellStyle name="Normal 552" xfId="22516" xr:uid="{00000000-0005-0000-0000-0000D4AF0000}"/>
    <cellStyle name="Normal 552 2" xfId="22517" xr:uid="{00000000-0005-0000-0000-0000D5AF0000}"/>
    <cellStyle name="Normal 552 2 2" xfId="29716" xr:uid="{00000000-0005-0000-0000-0000D6AF0000}"/>
    <cellStyle name="Normal 552 2 2 2" xfId="56595" xr:uid="{00000000-0005-0000-0000-0000D7AF0000}"/>
    <cellStyle name="Normal 552 2 3" xfId="54386" xr:uid="{00000000-0005-0000-0000-0000D8AF0000}"/>
    <cellStyle name="Normal 552 3" xfId="29715" xr:uid="{00000000-0005-0000-0000-0000D9AF0000}"/>
    <cellStyle name="Normal 552 3 2" xfId="56594" xr:uid="{00000000-0005-0000-0000-0000DAAF0000}"/>
    <cellStyle name="Normal 552 4" xfId="54385" xr:uid="{00000000-0005-0000-0000-0000DBAF0000}"/>
    <cellStyle name="Normal 553" xfId="22518" xr:uid="{00000000-0005-0000-0000-0000DCAF0000}"/>
    <cellStyle name="Normal 553 2" xfId="22519" xr:uid="{00000000-0005-0000-0000-0000DDAF0000}"/>
    <cellStyle name="Normal 553 2 2" xfId="29718" xr:uid="{00000000-0005-0000-0000-0000DEAF0000}"/>
    <cellStyle name="Normal 553 2 2 2" xfId="56597" xr:uid="{00000000-0005-0000-0000-0000DFAF0000}"/>
    <cellStyle name="Normal 553 2 3" xfId="54388" xr:uid="{00000000-0005-0000-0000-0000E0AF0000}"/>
    <cellStyle name="Normal 553 3" xfId="29717" xr:uid="{00000000-0005-0000-0000-0000E1AF0000}"/>
    <cellStyle name="Normal 553 3 2" xfId="56596" xr:uid="{00000000-0005-0000-0000-0000E2AF0000}"/>
    <cellStyle name="Normal 553 4" xfId="54387" xr:uid="{00000000-0005-0000-0000-0000E3AF0000}"/>
    <cellStyle name="Normal 554" xfId="22520" xr:uid="{00000000-0005-0000-0000-0000E4AF0000}"/>
    <cellStyle name="Normal 554 2" xfId="22521" xr:uid="{00000000-0005-0000-0000-0000E5AF0000}"/>
    <cellStyle name="Normal 554 2 2" xfId="29720" xr:uid="{00000000-0005-0000-0000-0000E6AF0000}"/>
    <cellStyle name="Normal 554 2 2 2" xfId="56599" xr:uid="{00000000-0005-0000-0000-0000E7AF0000}"/>
    <cellStyle name="Normal 554 2 3" xfId="54390" xr:uid="{00000000-0005-0000-0000-0000E8AF0000}"/>
    <cellStyle name="Normal 554 3" xfId="29719" xr:uid="{00000000-0005-0000-0000-0000E9AF0000}"/>
    <cellStyle name="Normal 554 3 2" xfId="56598" xr:uid="{00000000-0005-0000-0000-0000EAAF0000}"/>
    <cellStyle name="Normal 554 4" xfId="54389" xr:uid="{00000000-0005-0000-0000-0000EBAF0000}"/>
    <cellStyle name="Normal 555" xfId="22522" xr:uid="{00000000-0005-0000-0000-0000ECAF0000}"/>
    <cellStyle name="Normal 555 2" xfId="22523" xr:uid="{00000000-0005-0000-0000-0000EDAF0000}"/>
    <cellStyle name="Normal 555 2 2" xfId="29722" xr:uid="{00000000-0005-0000-0000-0000EEAF0000}"/>
    <cellStyle name="Normal 555 2 2 2" xfId="56601" xr:uid="{00000000-0005-0000-0000-0000EFAF0000}"/>
    <cellStyle name="Normal 555 2 3" xfId="54392" xr:uid="{00000000-0005-0000-0000-0000F0AF0000}"/>
    <cellStyle name="Normal 555 3" xfId="29721" xr:uid="{00000000-0005-0000-0000-0000F1AF0000}"/>
    <cellStyle name="Normal 555 3 2" xfId="56600" xr:uid="{00000000-0005-0000-0000-0000F2AF0000}"/>
    <cellStyle name="Normal 555 4" xfId="54391" xr:uid="{00000000-0005-0000-0000-0000F3AF0000}"/>
    <cellStyle name="Normal 556" xfId="22524" xr:uid="{00000000-0005-0000-0000-0000F4AF0000}"/>
    <cellStyle name="Normal 556 2" xfId="22525" xr:uid="{00000000-0005-0000-0000-0000F5AF0000}"/>
    <cellStyle name="Normal 556 2 2" xfId="29724" xr:uid="{00000000-0005-0000-0000-0000F6AF0000}"/>
    <cellStyle name="Normal 556 2 2 2" xfId="56603" xr:uid="{00000000-0005-0000-0000-0000F7AF0000}"/>
    <cellStyle name="Normal 556 2 3" xfId="54394" xr:uid="{00000000-0005-0000-0000-0000F8AF0000}"/>
    <cellStyle name="Normal 556 3" xfId="29723" xr:uid="{00000000-0005-0000-0000-0000F9AF0000}"/>
    <cellStyle name="Normal 556 3 2" xfId="56602" xr:uid="{00000000-0005-0000-0000-0000FAAF0000}"/>
    <cellStyle name="Normal 556 4" xfId="54393" xr:uid="{00000000-0005-0000-0000-0000FBAF0000}"/>
    <cellStyle name="Normal 557" xfId="22526" xr:uid="{00000000-0005-0000-0000-0000FCAF0000}"/>
    <cellStyle name="Normal 557 2" xfId="22527" xr:uid="{00000000-0005-0000-0000-0000FDAF0000}"/>
    <cellStyle name="Normal 557 2 2" xfId="29726" xr:uid="{00000000-0005-0000-0000-0000FEAF0000}"/>
    <cellStyle name="Normal 557 2 2 2" xfId="56605" xr:uid="{00000000-0005-0000-0000-0000FFAF0000}"/>
    <cellStyle name="Normal 557 2 3" xfId="54396" xr:uid="{00000000-0005-0000-0000-000000B00000}"/>
    <cellStyle name="Normal 557 3" xfId="29725" xr:uid="{00000000-0005-0000-0000-000001B00000}"/>
    <cellStyle name="Normal 557 3 2" xfId="56604" xr:uid="{00000000-0005-0000-0000-000002B00000}"/>
    <cellStyle name="Normal 557 4" xfId="54395" xr:uid="{00000000-0005-0000-0000-000003B00000}"/>
    <cellStyle name="Normal 558" xfId="22528" xr:uid="{00000000-0005-0000-0000-000004B00000}"/>
    <cellStyle name="Normal 558 2" xfId="22529" xr:uid="{00000000-0005-0000-0000-000005B00000}"/>
    <cellStyle name="Normal 558 2 2" xfId="29728" xr:uid="{00000000-0005-0000-0000-000006B00000}"/>
    <cellStyle name="Normal 558 2 2 2" xfId="56607" xr:uid="{00000000-0005-0000-0000-000007B00000}"/>
    <cellStyle name="Normal 558 2 3" xfId="54398" xr:uid="{00000000-0005-0000-0000-000008B00000}"/>
    <cellStyle name="Normal 558 3" xfId="29727" xr:uid="{00000000-0005-0000-0000-000009B00000}"/>
    <cellStyle name="Normal 558 3 2" xfId="56606" xr:uid="{00000000-0005-0000-0000-00000AB00000}"/>
    <cellStyle name="Normal 558 4" xfId="54397" xr:uid="{00000000-0005-0000-0000-00000BB00000}"/>
    <cellStyle name="Normal 559" xfId="22530" xr:uid="{00000000-0005-0000-0000-00000CB00000}"/>
    <cellStyle name="Normal 559 2" xfId="22531" xr:uid="{00000000-0005-0000-0000-00000DB00000}"/>
    <cellStyle name="Normal 559 2 2" xfId="29730" xr:uid="{00000000-0005-0000-0000-00000EB00000}"/>
    <cellStyle name="Normal 559 2 2 2" xfId="56609" xr:uid="{00000000-0005-0000-0000-00000FB00000}"/>
    <cellStyle name="Normal 559 2 3" xfId="54400" xr:uid="{00000000-0005-0000-0000-000010B00000}"/>
    <cellStyle name="Normal 559 3" xfId="29729" xr:uid="{00000000-0005-0000-0000-000011B00000}"/>
    <cellStyle name="Normal 559 3 2" xfId="56608" xr:uid="{00000000-0005-0000-0000-000012B00000}"/>
    <cellStyle name="Normal 559 4" xfId="54399" xr:uid="{00000000-0005-0000-0000-000013B00000}"/>
    <cellStyle name="Normal 56" xfId="22532" xr:uid="{00000000-0005-0000-0000-000014B00000}"/>
    <cellStyle name="Normal 56 2" xfId="22533" xr:uid="{00000000-0005-0000-0000-000015B00000}"/>
    <cellStyle name="Normal 56 2 2" xfId="29732" xr:uid="{00000000-0005-0000-0000-000016B00000}"/>
    <cellStyle name="Normal 56 2 2 2" xfId="56611" xr:uid="{00000000-0005-0000-0000-000017B00000}"/>
    <cellStyle name="Normal 56 2 3" xfId="54402" xr:uid="{00000000-0005-0000-0000-000018B00000}"/>
    <cellStyle name="Normal 56 3" xfId="29731" xr:uid="{00000000-0005-0000-0000-000019B00000}"/>
    <cellStyle name="Normal 56 3 2" xfId="56610" xr:uid="{00000000-0005-0000-0000-00001AB00000}"/>
    <cellStyle name="Normal 56 4" xfId="54401" xr:uid="{00000000-0005-0000-0000-00001BB00000}"/>
    <cellStyle name="Normal 560" xfId="22534" xr:uid="{00000000-0005-0000-0000-00001CB00000}"/>
    <cellStyle name="Normal 560 2" xfId="22535" xr:uid="{00000000-0005-0000-0000-00001DB00000}"/>
    <cellStyle name="Normal 560 2 2" xfId="29734" xr:uid="{00000000-0005-0000-0000-00001EB00000}"/>
    <cellStyle name="Normal 560 2 2 2" xfId="56613" xr:uid="{00000000-0005-0000-0000-00001FB00000}"/>
    <cellStyle name="Normal 560 2 3" xfId="54404" xr:uid="{00000000-0005-0000-0000-000020B00000}"/>
    <cellStyle name="Normal 560 3" xfId="29733" xr:uid="{00000000-0005-0000-0000-000021B00000}"/>
    <cellStyle name="Normal 560 3 2" xfId="56612" xr:uid="{00000000-0005-0000-0000-000022B00000}"/>
    <cellStyle name="Normal 560 4" xfId="54403" xr:uid="{00000000-0005-0000-0000-000023B00000}"/>
    <cellStyle name="Normal 561" xfId="22536" xr:uid="{00000000-0005-0000-0000-000024B00000}"/>
    <cellStyle name="Normal 561 2" xfId="22537" xr:uid="{00000000-0005-0000-0000-000025B00000}"/>
    <cellStyle name="Normal 561 2 2" xfId="29736" xr:uid="{00000000-0005-0000-0000-000026B00000}"/>
    <cellStyle name="Normal 561 2 2 2" xfId="56615" xr:uid="{00000000-0005-0000-0000-000027B00000}"/>
    <cellStyle name="Normal 561 2 3" xfId="54406" xr:uid="{00000000-0005-0000-0000-000028B00000}"/>
    <cellStyle name="Normal 561 3" xfId="29735" xr:uid="{00000000-0005-0000-0000-000029B00000}"/>
    <cellStyle name="Normal 561 3 2" xfId="56614" xr:uid="{00000000-0005-0000-0000-00002AB00000}"/>
    <cellStyle name="Normal 561 4" xfId="54405" xr:uid="{00000000-0005-0000-0000-00002BB00000}"/>
    <cellStyle name="Normal 562" xfId="22538" xr:uid="{00000000-0005-0000-0000-00002CB00000}"/>
    <cellStyle name="Normal 562 2" xfId="22539" xr:uid="{00000000-0005-0000-0000-00002DB00000}"/>
    <cellStyle name="Normal 562 2 2" xfId="29738" xr:uid="{00000000-0005-0000-0000-00002EB00000}"/>
    <cellStyle name="Normal 562 2 2 2" xfId="56617" xr:uid="{00000000-0005-0000-0000-00002FB00000}"/>
    <cellStyle name="Normal 562 2 3" xfId="54408" xr:uid="{00000000-0005-0000-0000-000030B00000}"/>
    <cellStyle name="Normal 562 3" xfId="29737" xr:uid="{00000000-0005-0000-0000-000031B00000}"/>
    <cellStyle name="Normal 562 3 2" xfId="56616" xr:uid="{00000000-0005-0000-0000-000032B00000}"/>
    <cellStyle name="Normal 562 4" xfId="54407" xr:uid="{00000000-0005-0000-0000-000033B00000}"/>
    <cellStyle name="Normal 563" xfId="22540" xr:uid="{00000000-0005-0000-0000-000034B00000}"/>
    <cellStyle name="Normal 563 2" xfId="22541" xr:uid="{00000000-0005-0000-0000-000035B00000}"/>
    <cellStyle name="Normal 563 2 2" xfId="29740" xr:uid="{00000000-0005-0000-0000-000036B00000}"/>
    <cellStyle name="Normal 563 2 2 2" xfId="56619" xr:uid="{00000000-0005-0000-0000-000037B00000}"/>
    <cellStyle name="Normal 563 2 3" xfId="54410" xr:uid="{00000000-0005-0000-0000-000038B00000}"/>
    <cellStyle name="Normal 563 3" xfId="29739" xr:uid="{00000000-0005-0000-0000-000039B00000}"/>
    <cellStyle name="Normal 563 3 2" xfId="56618" xr:uid="{00000000-0005-0000-0000-00003AB00000}"/>
    <cellStyle name="Normal 563 4" xfId="54409" xr:uid="{00000000-0005-0000-0000-00003BB00000}"/>
    <cellStyle name="Normal 564" xfId="22542" xr:uid="{00000000-0005-0000-0000-00003CB00000}"/>
    <cellStyle name="Normal 564 2" xfId="22543" xr:uid="{00000000-0005-0000-0000-00003DB00000}"/>
    <cellStyle name="Normal 564 2 2" xfId="29742" xr:uid="{00000000-0005-0000-0000-00003EB00000}"/>
    <cellStyle name="Normal 564 2 2 2" xfId="56621" xr:uid="{00000000-0005-0000-0000-00003FB00000}"/>
    <cellStyle name="Normal 564 2 3" xfId="54412" xr:uid="{00000000-0005-0000-0000-000040B00000}"/>
    <cellStyle name="Normal 564 3" xfId="29741" xr:uid="{00000000-0005-0000-0000-000041B00000}"/>
    <cellStyle name="Normal 564 3 2" xfId="56620" xr:uid="{00000000-0005-0000-0000-000042B00000}"/>
    <cellStyle name="Normal 564 4" xfId="54411" xr:uid="{00000000-0005-0000-0000-000043B00000}"/>
    <cellStyle name="Normal 565" xfId="22544" xr:uid="{00000000-0005-0000-0000-000044B00000}"/>
    <cellStyle name="Normal 565 2" xfId="22545" xr:uid="{00000000-0005-0000-0000-000045B00000}"/>
    <cellStyle name="Normal 565 2 2" xfId="29744" xr:uid="{00000000-0005-0000-0000-000046B00000}"/>
    <cellStyle name="Normal 565 2 2 2" xfId="56623" xr:uid="{00000000-0005-0000-0000-000047B00000}"/>
    <cellStyle name="Normal 565 2 3" xfId="54414" xr:uid="{00000000-0005-0000-0000-000048B00000}"/>
    <cellStyle name="Normal 565 3" xfId="29743" xr:uid="{00000000-0005-0000-0000-000049B00000}"/>
    <cellStyle name="Normal 565 3 2" xfId="56622" xr:uid="{00000000-0005-0000-0000-00004AB00000}"/>
    <cellStyle name="Normal 565 4" xfId="54413" xr:uid="{00000000-0005-0000-0000-00004BB00000}"/>
    <cellStyle name="Normal 566" xfId="22546" xr:uid="{00000000-0005-0000-0000-00004CB00000}"/>
    <cellStyle name="Normal 566 2" xfId="22547" xr:uid="{00000000-0005-0000-0000-00004DB00000}"/>
    <cellStyle name="Normal 566 2 2" xfId="29746" xr:uid="{00000000-0005-0000-0000-00004EB00000}"/>
    <cellStyle name="Normal 566 2 2 2" xfId="56625" xr:uid="{00000000-0005-0000-0000-00004FB00000}"/>
    <cellStyle name="Normal 566 2 3" xfId="54416" xr:uid="{00000000-0005-0000-0000-000050B00000}"/>
    <cellStyle name="Normal 566 3" xfId="29745" xr:uid="{00000000-0005-0000-0000-000051B00000}"/>
    <cellStyle name="Normal 566 3 2" xfId="56624" xr:uid="{00000000-0005-0000-0000-000052B00000}"/>
    <cellStyle name="Normal 566 4" xfId="54415" xr:uid="{00000000-0005-0000-0000-000053B00000}"/>
    <cellStyle name="Normal 567" xfId="22548" xr:uid="{00000000-0005-0000-0000-000054B00000}"/>
    <cellStyle name="Normal 567 2" xfId="22549" xr:uid="{00000000-0005-0000-0000-000055B00000}"/>
    <cellStyle name="Normal 567 2 2" xfId="29748" xr:uid="{00000000-0005-0000-0000-000056B00000}"/>
    <cellStyle name="Normal 567 2 2 2" xfId="56627" xr:uid="{00000000-0005-0000-0000-000057B00000}"/>
    <cellStyle name="Normal 567 2 3" xfId="54418" xr:uid="{00000000-0005-0000-0000-000058B00000}"/>
    <cellStyle name="Normal 567 3" xfId="29747" xr:uid="{00000000-0005-0000-0000-000059B00000}"/>
    <cellStyle name="Normal 567 3 2" xfId="56626" xr:uid="{00000000-0005-0000-0000-00005AB00000}"/>
    <cellStyle name="Normal 567 4" xfId="54417" xr:uid="{00000000-0005-0000-0000-00005BB00000}"/>
    <cellStyle name="Normal 568" xfId="22550" xr:uid="{00000000-0005-0000-0000-00005CB00000}"/>
    <cellStyle name="Normal 568 2" xfId="22551" xr:uid="{00000000-0005-0000-0000-00005DB00000}"/>
    <cellStyle name="Normal 568 2 2" xfId="29750" xr:uid="{00000000-0005-0000-0000-00005EB00000}"/>
    <cellStyle name="Normal 568 2 2 2" xfId="56629" xr:uid="{00000000-0005-0000-0000-00005FB00000}"/>
    <cellStyle name="Normal 568 2 3" xfId="54420" xr:uid="{00000000-0005-0000-0000-000060B00000}"/>
    <cellStyle name="Normal 568 3" xfId="29749" xr:uid="{00000000-0005-0000-0000-000061B00000}"/>
    <cellStyle name="Normal 568 3 2" xfId="56628" xr:uid="{00000000-0005-0000-0000-000062B00000}"/>
    <cellStyle name="Normal 568 4" xfId="54419" xr:uid="{00000000-0005-0000-0000-000063B00000}"/>
    <cellStyle name="Normal 569" xfId="22552" xr:uid="{00000000-0005-0000-0000-000064B00000}"/>
    <cellStyle name="Normal 569 2" xfId="22553" xr:uid="{00000000-0005-0000-0000-000065B00000}"/>
    <cellStyle name="Normal 569 2 2" xfId="29752" xr:uid="{00000000-0005-0000-0000-000066B00000}"/>
    <cellStyle name="Normal 569 2 2 2" xfId="56631" xr:uid="{00000000-0005-0000-0000-000067B00000}"/>
    <cellStyle name="Normal 569 2 3" xfId="54422" xr:uid="{00000000-0005-0000-0000-000068B00000}"/>
    <cellStyle name="Normal 569 3" xfId="29751" xr:uid="{00000000-0005-0000-0000-000069B00000}"/>
    <cellStyle name="Normal 569 3 2" xfId="56630" xr:uid="{00000000-0005-0000-0000-00006AB00000}"/>
    <cellStyle name="Normal 569 4" xfId="54421" xr:uid="{00000000-0005-0000-0000-00006BB00000}"/>
    <cellStyle name="Normal 57" xfId="22554" xr:uid="{00000000-0005-0000-0000-00006CB00000}"/>
    <cellStyle name="Normal 57 2" xfId="22555" xr:uid="{00000000-0005-0000-0000-00006DB00000}"/>
    <cellStyle name="Normal 57 2 2" xfId="29754" xr:uid="{00000000-0005-0000-0000-00006EB00000}"/>
    <cellStyle name="Normal 57 2 2 2" xfId="56633" xr:uid="{00000000-0005-0000-0000-00006FB00000}"/>
    <cellStyle name="Normal 57 2 3" xfId="54424" xr:uid="{00000000-0005-0000-0000-000070B00000}"/>
    <cellStyle name="Normal 57 3" xfId="29753" xr:uid="{00000000-0005-0000-0000-000071B00000}"/>
    <cellStyle name="Normal 57 3 2" xfId="56632" xr:uid="{00000000-0005-0000-0000-000072B00000}"/>
    <cellStyle name="Normal 57 4" xfId="54423" xr:uid="{00000000-0005-0000-0000-000073B00000}"/>
    <cellStyle name="Normal 570" xfId="22556" xr:uid="{00000000-0005-0000-0000-000074B00000}"/>
    <cellStyle name="Normal 570 2" xfId="22557" xr:uid="{00000000-0005-0000-0000-000075B00000}"/>
    <cellStyle name="Normal 570 2 2" xfId="29756" xr:uid="{00000000-0005-0000-0000-000076B00000}"/>
    <cellStyle name="Normal 570 2 2 2" xfId="56635" xr:uid="{00000000-0005-0000-0000-000077B00000}"/>
    <cellStyle name="Normal 570 2 3" xfId="54426" xr:uid="{00000000-0005-0000-0000-000078B00000}"/>
    <cellStyle name="Normal 570 3" xfId="29755" xr:uid="{00000000-0005-0000-0000-000079B00000}"/>
    <cellStyle name="Normal 570 3 2" xfId="56634" xr:uid="{00000000-0005-0000-0000-00007AB00000}"/>
    <cellStyle name="Normal 570 4" xfId="54425" xr:uid="{00000000-0005-0000-0000-00007BB00000}"/>
    <cellStyle name="Normal 571" xfId="22558" xr:uid="{00000000-0005-0000-0000-00007CB00000}"/>
    <cellStyle name="Normal 571 2" xfId="22559" xr:uid="{00000000-0005-0000-0000-00007DB00000}"/>
    <cellStyle name="Normal 571 2 2" xfId="29758" xr:uid="{00000000-0005-0000-0000-00007EB00000}"/>
    <cellStyle name="Normal 571 2 2 2" xfId="56637" xr:uid="{00000000-0005-0000-0000-00007FB00000}"/>
    <cellStyle name="Normal 571 2 3" xfId="54428" xr:uid="{00000000-0005-0000-0000-000080B00000}"/>
    <cellStyle name="Normal 571 3" xfId="29757" xr:uid="{00000000-0005-0000-0000-000081B00000}"/>
    <cellStyle name="Normal 571 3 2" xfId="56636" xr:uid="{00000000-0005-0000-0000-000082B00000}"/>
    <cellStyle name="Normal 571 4" xfId="54427" xr:uid="{00000000-0005-0000-0000-000083B00000}"/>
    <cellStyle name="Normal 572" xfId="22560" xr:uid="{00000000-0005-0000-0000-000084B00000}"/>
    <cellStyle name="Normal 572 2" xfId="22561" xr:uid="{00000000-0005-0000-0000-000085B00000}"/>
    <cellStyle name="Normal 572 2 2" xfId="29760" xr:uid="{00000000-0005-0000-0000-000086B00000}"/>
    <cellStyle name="Normal 572 2 2 2" xfId="56639" xr:uid="{00000000-0005-0000-0000-000087B00000}"/>
    <cellStyle name="Normal 572 2 3" xfId="54430" xr:uid="{00000000-0005-0000-0000-000088B00000}"/>
    <cellStyle name="Normal 572 3" xfId="29759" xr:uid="{00000000-0005-0000-0000-000089B00000}"/>
    <cellStyle name="Normal 572 3 2" xfId="56638" xr:uid="{00000000-0005-0000-0000-00008AB00000}"/>
    <cellStyle name="Normal 572 4" xfId="54429" xr:uid="{00000000-0005-0000-0000-00008BB00000}"/>
    <cellStyle name="Normal 573" xfId="22562" xr:uid="{00000000-0005-0000-0000-00008CB00000}"/>
    <cellStyle name="Normal 573 2" xfId="22563" xr:uid="{00000000-0005-0000-0000-00008DB00000}"/>
    <cellStyle name="Normal 573 2 2" xfId="29762" xr:uid="{00000000-0005-0000-0000-00008EB00000}"/>
    <cellStyle name="Normal 573 2 2 2" xfId="56641" xr:uid="{00000000-0005-0000-0000-00008FB00000}"/>
    <cellStyle name="Normal 573 2 3" xfId="54432" xr:uid="{00000000-0005-0000-0000-000090B00000}"/>
    <cellStyle name="Normal 573 3" xfId="29761" xr:uid="{00000000-0005-0000-0000-000091B00000}"/>
    <cellStyle name="Normal 573 3 2" xfId="56640" xr:uid="{00000000-0005-0000-0000-000092B00000}"/>
    <cellStyle name="Normal 573 4" xfId="54431" xr:uid="{00000000-0005-0000-0000-000093B00000}"/>
    <cellStyle name="Normal 574" xfId="22564" xr:uid="{00000000-0005-0000-0000-000094B00000}"/>
    <cellStyle name="Normal 574 2" xfId="22565" xr:uid="{00000000-0005-0000-0000-000095B00000}"/>
    <cellStyle name="Normal 574 2 2" xfId="29764" xr:uid="{00000000-0005-0000-0000-000096B00000}"/>
    <cellStyle name="Normal 574 2 2 2" xfId="56643" xr:uid="{00000000-0005-0000-0000-000097B00000}"/>
    <cellStyle name="Normal 574 2 3" xfId="54434" xr:uid="{00000000-0005-0000-0000-000098B00000}"/>
    <cellStyle name="Normal 574 3" xfId="29763" xr:uid="{00000000-0005-0000-0000-000099B00000}"/>
    <cellStyle name="Normal 574 3 2" xfId="56642" xr:uid="{00000000-0005-0000-0000-00009AB00000}"/>
    <cellStyle name="Normal 574 4" xfId="54433" xr:uid="{00000000-0005-0000-0000-00009BB00000}"/>
    <cellStyle name="Normal 575" xfId="22566" xr:uid="{00000000-0005-0000-0000-00009CB00000}"/>
    <cellStyle name="Normal 575 2" xfId="22567" xr:uid="{00000000-0005-0000-0000-00009DB00000}"/>
    <cellStyle name="Normal 575 2 2" xfId="29766" xr:uid="{00000000-0005-0000-0000-00009EB00000}"/>
    <cellStyle name="Normal 575 2 2 2" xfId="56645" xr:uid="{00000000-0005-0000-0000-00009FB00000}"/>
    <cellStyle name="Normal 575 2 3" xfId="54436" xr:uid="{00000000-0005-0000-0000-0000A0B00000}"/>
    <cellStyle name="Normal 575 3" xfId="29765" xr:uid="{00000000-0005-0000-0000-0000A1B00000}"/>
    <cellStyle name="Normal 575 3 2" xfId="56644" xr:uid="{00000000-0005-0000-0000-0000A2B00000}"/>
    <cellStyle name="Normal 575 4" xfId="54435" xr:uid="{00000000-0005-0000-0000-0000A3B00000}"/>
    <cellStyle name="Normal 576" xfId="22568" xr:uid="{00000000-0005-0000-0000-0000A4B00000}"/>
    <cellStyle name="Normal 576 2" xfId="22569" xr:uid="{00000000-0005-0000-0000-0000A5B00000}"/>
    <cellStyle name="Normal 576 2 2" xfId="29768" xr:uid="{00000000-0005-0000-0000-0000A6B00000}"/>
    <cellStyle name="Normal 576 2 2 2" xfId="56647" xr:uid="{00000000-0005-0000-0000-0000A7B00000}"/>
    <cellStyle name="Normal 576 2 3" xfId="54438" xr:uid="{00000000-0005-0000-0000-0000A8B00000}"/>
    <cellStyle name="Normal 576 3" xfId="29767" xr:uid="{00000000-0005-0000-0000-0000A9B00000}"/>
    <cellStyle name="Normal 576 3 2" xfId="56646" xr:uid="{00000000-0005-0000-0000-0000AAB00000}"/>
    <cellStyle name="Normal 576 4" xfId="54437" xr:uid="{00000000-0005-0000-0000-0000ABB00000}"/>
    <cellStyle name="Normal 577" xfId="22570" xr:uid="{00000000-0005-0000-0000-0000ACB00000}"/>
    <cellStyle name="Normal 577 2" xfId="22571" xr:uid="{00000000-0005-0000-0000-0000ADB00000}"/>
    <cellStyle name="Normal 577 2 2" xfId="29770" xr:uid="{00000000-0005-0000-0000-0000AEB00000}"/>
    <cellStyle name="Normal 577 2 2 2" xfId="56649" xr:uid="{00000000-0005-0000-0000-0000AFB00000}"/>
    <cellStyle name="Normal 577 2 3" xfId="54440" xr:uid="{00000000-0005-0000-0000-0000B0B00000}"/>
    <cellStyle name="Normal 577 3" xfId="29769" xr:uid="{00000000-0005-0000-0000-0000B1B00000}"/>
    <cellStyle name="Normal 577 3 2" xfId="56648" xr:uid="{00000000-0005-0000-0000-0000B2B00000}"/>
    <cellStyle name="Normal 577 4" xfId="54439" xr:uid="{00000000-0005-0000-0000-0000B3B00000}"/>
    <cellStyle name="Normal 578" xfId="22572" xr:uid="{00000000-0005-0000-0000-0000B4B00000}"/>
    <cellStyle name="Normal 578 2" xfId="22573" xr:uid="{00000000-0005-0000-0000-0000B5B00000}"/>
    <cellStyle name="Normal 578 2 2" xfId="29772" xr:uid="{00000000-0005-0000-0000-0000B6B00000}"/>
    <cellStyle name="Normal 578 2 2 2" xfId="56651" xr:uid="{00000000-0005-0000-0000-0000B7B00000}"/>
    <cellStyle name="Normal 578 2 3" xfId="54442" xr:uid="{00000000-0005-0000-0000-0000B8B00000}"/>
    <cellStyle name="Normal 578 3" xfId="29771" xr:uid="{00000000-0005-0000-0000-0000B9B00000}"/>
    <cellStyle name="Normal 578 3 2" xfId="56650" xr:uid="{00000000-0005-0000-0000-0000BAB00000}"/>
    <cellStyle name="Normal 578 4" xfId="54441" xr:uid="{00000000-0005-0000-0000-0000BBB00000}"/>
    <cellStyle name="Normal 579" xfId="22574" xr:uid="{00000000-0005-0000-0000-0000BCB00000}"/>
    <cellStyle name="Normal 579 2" xfId="22575" xr:uid="{00000000-0005-0000-0000-0000BDB00000}"/>
    <cellStyle name="Normal 579 2 2" xfId="29774" xr:uid="{00000000-0005-0000-0000-0000BEB00000}"/>
    <cellStyle name="Normal 579 2 2 2" xfId="56653" xr:uid="{00000000-0005-0000-0000-0000BFB00000}"/>
    <cellStyle name="Normal 579 2 3" xfId="54444" xr:uid="{00000000-0005-0000-0000-0000C0B00000}"/>
    <cellStyle name="Normal 579 3" xfId="29773" xr:uid="{00000000-0005-0000-0000-0000C1B00000}"/>
    <cellStyle name="Normal 579 3 2" xfId="56652" xr:uid="{00000000-0005-0000-0000-0000C2B00000}"/>
    <cellStyle name="Normal 579 4" xfId="54443" xr:uid="{00000000-0005-0000-0000-0000C3B00000}"/>
    <cellStyle name="Normal 58" xfId="22576" xr:uid="{00000000-0005-0000-0000-0000C4B00000}"/>
    <cellStyle name="Normal 58 2" xfId="22577" xr:uid="{00000000-0005-0000-0000-0000C5B00000}"/>
    <cellStyle name="Normal 58 2 2" xfId="29776" xr:uid="{00000000-0005-0000-0000-0000C6B00000}"/>
    <cellStyle name="Normal 58 2 2 2" xfId="56655" xr:uid="{00000000-0005-0000-0000-0000C7B00000}"/>
    <cellStyle name="Normal 58 2 3" xfId="54446" xr:uid="{00000000-0005-0000-0000-0000C8B00000}"/>
    <cellStyle name="Normal 58 3" xfId="29775" xr:uid="{00000000-0005-0000-0000-0000C9B00000}"/>
    <cellStyle name="Normal 58 3 2" xfId="56654" xr:uid="{00000000-0005-0000-0000-0000CAB00000}"/>
    <cellStyle name="Normal 58 4" xfId="54445" xr:uid="{00000000-0005-0000-0000-0000CBB00000}"/>
    <cellStyle name="Normal 580" xfId="22578" xr:uid="{00000000-0005-0000-0000-0000CCB00000}"/>
    <cellStyle name="Normal 580 2" xfId="22579" xr:uid="{00000000-0005-0000-0000-0000CDB00000}"/>
    <cellStyle name="Normal 580 2 2" xfId="29778" xr:uid="{00000000-0005-0000-0000-0000CEB00000}"/>
    <cellStyle name="Normal 580 2 2 2" xfId="56657" xr:uid="{00000000-0005-0000-0000-0000CFB00000}"/>
    <cellStyle name="Normal 580 2 3" xfId="54448" xr:uid="{00000000-0005-0000-0000-0000D0B00000}"/>
    <cellStyle name="Normal 580 3" xfId="29777" xr:uid="{00000000-0005-0000-0000-0000D1B00000}"/>
    <cellStyle name="Normal 580 3 2" xfId="56656" xr:uid="{00000000-0005-0000-0000-0000D2B00000}"/>
    <cellStyle name="Normal 580 4" xfId="54447" xr:uid="{00000000-0005-0000-0000-0000D3B00000}"/>
    <cellStyle name="Normal 581" xfId="22580" xr:uid="{00000000-0005-0000-0000-0000D4B00000}"/>
    <cellStyle name="Normal 581 2" xfId="22581" xr:uid="{00000000-0005-0000-0000-0000D5B00000}"/>
    <cellStyle name="Normal 581 2 2" xfId="29780" xr:uid="{00000000-0005-0000-0000-0000D6B00000}"/>
    <cellStyle name="Normal 581 2 2 2" xfId="56659" xr:uid="{00000000-0005-0000-0000-0000D7B00000}"/>
    <cellStyle name="Normal 581 2 3" xfId="54450" xr:uid="{00000000-0005-0000-0000-0000D8B00000}"/>
    <cellStyle name="Normal 581 3" xfId="29779" xr:uid="{00000000-0005-0000-0000-0000D9B00000}"/>
    <cellStyle name="Normal 581 3 2" xfId="56658" xr:uid="{00000000-0005-0000-0000-0000DAB00000}"/>
    <cellStyle name="Normal 581 4" xfId="54449" xr:uid="{00000000-0005-0000-0000-0000DBB00000}"/>
    <cellStyle name="Normal 582" xfId="22582" xr:uid="{00000000-0005-0000-0000-0000DCB00000}"/>
    <cellStyle name="Normal 582 2" xfId="22583" xr:uid="{00000000-0005-0000-0000-0000DDB00000}"/>
    <cellStyle name="Normal 582 2 2" xfId="29782" xr:uid="{00000000-0005-0000-0000-0000DEB00000}"/>
    <cellStyle name="Normal 582 2 2 2" xfId="56661" xr:uid="{00000000-0005-0000-0000-0000DFB00000}"/>
    <cellStyle name="Normal 582 2 3" xfId="54452" xr:uid="{00000000-0005-0000-0000-0000E0B00000}"/>
    <cellStyle name="Normal 582 3" xfId="29781" xr:uid="{00000000-0005-0000-0000-0000E1B00000}"/>
    <cellStyle name="Normal 582 3 2" xfId="56660" xr:uid="{00000000-0005-0000-0000-0000E2B00000}"/>
    <cellStyle name="Normal 582 4" xfId="54451" xr:uid="{00000000-0005-0000-0000-0000E3B00000}"/>
    <cellStyle name="Normal 583" xfId="22584" xr:uid="{00000000-0005-0000-0000-0000E4B00000}"/>
    <cellStyle name="Normal 583 2" xfId="22585" xr:uid="{00000000-0005-0000-0000-0000E5B00000}"/>
    <cellStyle name="Normal 583 2 2" xfId="29784" xr:uid="{00000000-0005-0000-0000-0000E6B00000}"/>
    <cellStyle name="Normal 583 2 2 2" xfId="56663" xr:uid="{00000000-0005-0000-0000-0000E7B00000}"/>
    <cellStyle name="Normal 583 2 3" xfId="54454" xr:uid="{00000000-0005-0000-0000-0000E8B00000}"/>
    <cellStyle name="Normal 583 3" xfId="29783" xr:uid="{00000000-0005-0000-0000-0000E9B00000}"/>
    <cellStyle name="Normal 583 3 2" xfId="56662" xr:uid="{00000000-0005-0000-0000-0000EAB00000}"/>
    <cellStyle name="Normal 583 4" xfId="54453" xr:uid="{00000000-0005-0000-0000-0000EBB00000}"/>
    <cellStyle name="Normal 584" xfId="22586" xr:uid="{00000000-0005-0000-0000-0000ECB00000}"/>
    <cellStyle name="Normal 584 2" xfId="22587" xr:uid="{00000000-0005-0000-0000-0000EDB00000}"/>
    <cellStyle name="Normal 584 2 2" xfId="29786" xr:uid="{00000000-0005-0000-0000-0000EEB00000}"/>
    <cellStyle name="Normal 584 2 2 2" xfId="56665" xr:uid="{00000000-0005-0000-0000-0000EFB00000}"/>
    <cellStyle name="Normal 584 2 3" xfId="54456" xr:uid="{00000000-0005-0000-0000-0000F0B00000}"/>
    <cellStyle name="Normal 584 3" xfId="29785" xr:uid="{00000000-0005-0000-0000-0000F1B00000}"/>
    <cellStyle name="Normal 584 3 2" xfId="56664" xr:uid="{00000000-0005-0000-0000-0000F2B00000}"/>
    <cellStyle name="Normal 584 4" xfId="54455" xr:uid="{00000000-0005-0000-0000-0000F3B00000}"/>
    <cellStyle name="Normal 585" xfId="22588" xr:uid="{00000000-0005-0000-0000-0000F4B00000}"/>
    <cellStyle name="Normal 585 2" xfId="22589" xr:uid="{00000000-0005-0000-0000-0000F5B00000}"/>
    <cellStyle name="Normal 585 2 2" xfId="29788" xr:uid="{00000000-0005-0000-0000-0000F6B00000}"/>
    <cellStyle name="Normal 585 2 2 2" xfId="56667" xr:uid="{00000000-0005-0000-0000-0000F7B00000}"/>
    <cellStyle name="Normal 585 2 3" xfId="54458" xr:uid="{00000000-0005-0000-0000-0000F8B00000}"/>
    <cellStyle name="Normal 585 3" xfId="29787" xr:uid="{00000000-0005-0000-0000-0000F9B00000}"/>
    <cellStyle name="Normal 585 3 2" xfId="56666" xr:uid="{00000000-0005-0000-0000-0000FAB00000}"/>
    <cellStyle name="Normal 585 4" xfId="54457" xr:uid="{00000000-0005-0000-0000-0000FBB00000}"/>
    <cellStyle name="Normal 586" xfId="22590" xr:uid="{00000000-0005-0000-0000-0000FCB00000}"/>
    <cellStyle name="Normal 586 2" xfId="22591" xr:uid="{00000000-0005-0000-0000-0000FDB00000}"/>
    <cellStyle name="Normal 586 2 2" xfId="29790" xr:uid="{00000000-0005-0000-0000-0000FEB00000}"/>
    <cellStyle name="Normal 586 2 2 2" xfId="56669" xr:uid="{00000000-0005-0000-0000-0000FFB00000}"/>
    <cellStyle name="Normal 586 2 3" xfId="54460" xr:uid="{00000000-0005-0000-0000-000000B10000}"/>
    <cellStyle name="Normal 586 3" xfId="29789" xr:uid="{00000000-0005-0000-0000-000001B10000}"/>
    <cellStyle name="Normal 586 3 2" xfId="56668" xr:uid="{00000000-0005-0000-0000-000002B10000}"/>
    <cellStyle name="Normal 586 4" xfId="54459" xr:uid="{00000000-0005-0000-0000-000003B10000}"/>
    <cellStyle name="Normal 587" xfId="22592" xr:uid="{00000000-0005-0000-0000-000004B10000}"/>
    <cellStyle name="Normal 587 2" xfId="22593" xr:uid="{00000000-0005-0000-0000-000005B10000}"/>
    <cellStyle name="Normal 587 2 2" xfId="29792" xr:uid="{00000000-0005-0000-0000-000006B10000}"/>
    <cellStyle name="Normal 587 2 2 2" xfId="56671" xr:uid="{00000000-0005-0000-0000-000007B10000}"/>
    <cellStyle name="Normal 587 2 3" xfId="54462" xr:uid="{00000000-0005-0000-0000-000008B10000}"/>
    <cellStyle name="Normal 587 3" xfId="29791" xr:uid="{00000000-0005-0000-0000-000009B10000}"/>
    <cellStyle name="Normal 587 3 2" xfId="56670" xr:uid="{00000000-0005-0000-0000-00000AB10000}"/>
    <cellStyle name="Normal 587 4" xfId="54461" xr:uid="{00000000-0005-0000-0000-00000BB10000}"/>
    <cellStyle name="Normal 588" xfId="22594" xr:uid="{00000000-0005-0000-0000-00000CB10000}"/>
    <cellStyle name="Normal 588 2" xfId="22595" xr:uid="{00000000-0005-0000-0000-00000DB10000}"/>
    <cellStyle name="Normal 588 2 2" xfId="29794" xr:uid="{00000000-0005-0000-0000-00000EB10000}"/>
    <cellStyle name="Normal 588 2 2 2" xfId="56673" xr:uid="{00000000-0005-0000-0000-00000FB10000}"/>
    <cellStyle name="Normal 588 2 3" xfId="54464" xr:uid="{00000000-0005-0000-0000-000010B10000}"/>
    <cellStyle name="Normal 588 3" xfId="29793" xr:uid="{00000000-0005-0000-0000-000011B10000}"/>
    <cellStyle name="Normal 588 3 2" xfId="56672" xr:uid="{00000000-0005-0000-0000-000012B10000}"/>
    <cellStyle name="Normal 588 4" xfId="54463" xr:uid="{00000000-0005-0000-0000-000013B10000}"/>
    <cellStyle name="Normal 589" xfId="22596" xr:uid="{00000000-0005-0000-0000-000014B10000}"/>
    <cellStyle name="Normal 589 2" xfId="22597" xr:uid="{00000000-0005-0000-0000-000015B10000}"/>
    <cellStyle name="Normal 589 2 2" xfId="29796" xr:uid="{00000000-0005-0000-0000-000016B10000}"/>
    <cellStyle name="Normal 589 2 2 2" xfId="56675" xr:uid="{00000000-0005-0000-0000-000017B10000}"/>
    <cellStyle name="Normal 589 2 3" xfId="54466" xr:uid="{00000000-0005-0000-0000-000018B10000}"/>
    <cellStyle name="Normal 589 3" xfId="29795" xr:uid="{00000000-0005-0000-0000-000019B10000}"/>
    <cellStyle name="Normal 589 3 2" xfId="56674" xr:uid="{00000000-0005-0000-0000-00001AB10000}"/>
    <cellStyle name="Normal 589 4" xfId="54465" xr:uid="{00000000-0005-0000-0000-00001BB10000}"/>
    <cellStyle name="Normal 59" xfId="22598" xr:uid="{00000000-0005-0000-0000-00001CB10000}"/>
    <cellStyle name="Normal 59 2" xfId="22599" xr:uid="{00000000-0005-0000-0000-00001DB10000}"/>
    <cellStyle name="Normal 59 2 2" xfId="29798" xr:uid="{00000000-0005-0000-0000-00001EB10000}"/>
    <cellStyle name="Normal 59 2 2 2" xfId="56677" xr:uid="{00000000-0005-0000-0000-00001FB10000}"/>
    <cellStyle name="Normal 59 2 3" xfId="54468" xr:uid="{00000000-0005-0000-0000-000020B10000}"/>
    <cellStyle name="Normal 59 3" xfId="29797" xr:uid="{00000000-0005-0000-0000-000021B10000}"/>
    <cellStyle name="Normal 59 3 2" xfId="56676" xr:uid="{00000000-0005-0000-0000-000022B10000}"/>
    <cellStyle name="Normal 59 4" xfId="54467" xr:uid="{00000000-0005-0000-0000-000023B10000}"/>
    <cellStyle name="Normal 590" xfId="22600" xr:uid="{00000000-0005-0000-0000-000024B10000}"/>
    <cellStyle name="Normal 590 2" xfId="22601" xr:uid="{00000000-0005-0000-0000-000025B10000}"/>
    <cellStyle name="Normal 590 2 2" xfId="29800" xr:uid="{00000000-0005-0000-0000-000026B10000}"/>
    <cellStyle name="Normal 590 2 2 2" xfId="56679" xr:uid="{00000000-0005-0000-0000-000027B10000}"/>
    <cellStyle name="Normal 590 2 3" xfId="54470" xr:uid="{00000000-0005-0000-0000-000028B10000}"/>
    <cellStyle name="Normal 590 3" xfId="29799" xr:uid="{00000000-0005-0000-0000-000029B10000}"/>
    <cellStyle name="Normal 590 3 2" xfId="56678" xr:uid="{00000000-0005-0000-0000-00002AB10000}"/>
    <cellStyle name="Normal 590 4" xfId="54469" xr:uid="{00000000-0005-0000-0000-00002BB10000}"/>
    <cellStyle name="Normal 591" xfId="22602" xr:uid="{00000000-0005-0000-0000-00002CB10000}"/>
    <cellStyle name="Normal 591 2" xfId="22603" xr:uid="{00000000-0005-0000-0000-00002DB10000}"/>
    <cellStyle name="Normal 591 2 2" xfId="29802" xr:uid="{00000000-0005-0000-0000-00002EB10000}"/>
    <cellStyle name="Normal 591 2 2 2" xfId="56681" xr:uid="{00000000-0005-0000-0000-00002FB10000}"/>
    <cellStyle name="Normal 591 2 3" xfId="54472" xr:uid="{00000000-0005-0000-0000-000030B10000}"/>
    <cellStyle name="Normal 591 3" xfId="29801" xr:uid="{00000000-0005-0000-0000-000031B10000}"/>
    <cellStyle name="Normal 591 3 2" xfId="56680" xr:uid="{00000000-0005-0000-0000-000032B10000}"/>
    <cellStyle name="Normal 591 4" xfId="54471" xr:uid="{00000000-0005-0000-0000-000033B10000}"/>
    <cellStyle name="Normal 592" xfId="22604" xr:uid="{00000000-0005-0000-0000-000034B10000}"/>
    <cellStyle name="Normal 592 2" xfId="22605" xr:uid="{00000000-0005-0000-0000-000035B10000}"/>
    <cellStyle name="Normal 592 2 2" xfId="29804" xr:uid="{00000000-0005-0000-0000-000036B10000}"/>
    <cellStyle name="Normal 592 2 2 2" xfId="56683" xr:uid="{00000000-0005-0000-0000-000037B10000}"/>
    <cellStyle name="Normal 592 2 3" xfId="54474" xr:uid="{00000000-0005-0000-0000-000038B10000}"/>
    <cellStyle name="Normal 592 3" xfId="29803" xr:uid="{00000000-0005-0000-0000-000039B10000}"/>
    <cellStyle name="Normal 592 3 2" xfId="56682" xr:uid="{00000000-0005-0000-0000-00003AB10000}"/>
    <cellStyle name="Normal 592 4" xfId="54473" xr:uid="{00000000-0005-0000-0000-00003BB10000}"/>
    <cellStyle name="Normal 593" xfId="22606" xr:uid="{00000000-0005-0000-0000-00003CB10000}"/>
    <cellStyle name="Normal 593 2" xfId="22607" xr:uid="{00000000-0005-0000-0000-00003DB10000}"/>
    <cellStyle name="Normal 593 2 2" xfId="29806" xr:uid="{00000000-0005-0000-0000-00003EB10000}"/>
    <cellStyle name="Normal 593 2 2 2" xfId="56685" xr:uid="{00000000-0005-0000-0000-00003FB10000}"/>
    <cellStyle name="Normal 593 2 3" xfId="54476" xr:uid="{00000000-0005-0000-0000-000040B10000}"/>
    <cellStyle name="Normal 593 3" xfId="29805" xr:uid="{00000000-0005-0000-0000-000041B10000}"/>
    <cellStyle name="Normal 593 3 2" xfId="56684" xr:uid="{00000000-0005-0000-0000-000042B10000}"/>
    <cellStyle name="Normal 593 4" xfId="54475" xr:uid="{00000000-0005-0000-0000-000043B10000}"/>
    <cellStyle name="Normal 594" xfId="22608" xr:uid="{00000000-0005-0000-0000-000044B10000}"/>
    <cellStyle name="Normal 594 2" xfId="22609" xr:uid="{00000000-0005-0000-0000-000045B10000}"/>
    <cellStyle name="Normal 594 2 2" xfId="29808" xr:uid="{00000000-0005-0000-0000-000046B10000}"/>
    <cellStyle name="Normal 594 2 2 2" xfId="56687" xr:uid="{00000000-0005-0000-0000-000047B10000}"/>
    <cellStyle name="Normal 594 2 3" xfId="54478" xr:uid="{00000000-0005-0000-0000-000048B10000}"/>
    <cellStyle name="Normal 594 3" xfId="29807" xr:uid="{00000000-0005-0000-0000-000049B10000}"/>
    <cellStyle name="Normal 594 3 2" xfId="56686" xr:uid="{00000000-0005-0000-0000-00004AB10000}"/>
    <cellStyle name="Normal 594 4" xfId="54477" xr:uid="{00000000-0005-0000-0000-00004BB10000}"/>
    <cellStyle name="Normal 595" xfId="22610" xr:uid="{00000000-0005-0000-0000-00004CB10000}"/>
    <cellStyle name="Normal 595 2" xfId="22611" xr:uid="{00000000-0005-0000-0000-00004DB10000}"/>
    <cellStyle name="Normal 595 2 2" xfId="29810" xr:uid="{00000000-0005-0000-0000-00004EB10000}"/>
    <cellStyle name="Normal 595 2 2 2" xfId="56689" xr:uid="{00000000-0005-0000-0000-00004FB10000}"/>
    <cellStyle name="Normal 595 2 3" xfId="54480" xr:uid="{00000000-0005-0000-0000-000050B10000}"/>
    <cellStyle name="Normal 595 3" xfId="29809" xr:uid="{00000000-0005-0000-0000-000051B10000}"/>
    <cellStyle name="Normal 595 3 2" xfId="56688" xr:uid="{00000000-0005-0000-0000-000052B10000}"/>
    <cellStyle name="Normal 595 4" xfId="54479" xr:uid="{00000000-0005-0000-0000-000053B10000}"/>
    <cellStyle name="Normal 596" xfId="22612" xr:uid="{00000000-0005-0000-0000-000054B10000}"/>
    <cellStyle name="Normal 596 2" xfId="22613" xr:uid="{00000000-0005-0000-0000-000055B10000}"/>
    <cellStyle name="Normal 596 2 2" xfId="29812" xr:uid="{00000000-0005-0000-0000-000056B10000}"/>
    <cellStyle name="Normal 596 2 2 2" xfId="56691" xr:uid="{00000000-0005-0000-0000-000057B10000}"/>
    <cellStyle name="Normal 596 2 3" xfId="54482" xr:uid="{00000000-0005-0000-0000-000058B10000}"/>
    <cellStyle name="Normal 596 3" xfId="29811" xr:uid="{00000000-0005-0000-0000-000059B10000}"/>
    <cellStyle name="Normal 596 3 2" xfId="56690" xr:uid="{00000000-0005-0000-0000-00005AB10000}"/>
    <cellStyle name="Normal 596 4" xfId="54481" xr:uid="{00000000-0005-0000-0000-00005BB10000}"/>
    <cellStyle name="Normal 597" xfId="22614" xr:uid="{00000000-0005-0000-0000-00005CB10000}"/>
    <cellStyle name="Normal 597 2" xfId="22615" xr:uid="{00000000-0005-0000-0000-00005DB10000}"/>
    <cellStyle name="Normal 597 2 2" xfId="29814" xr:uid="{00000000-0005-0000-0000-00005EB10000}"/>
    <cellStyle name="Normal 597 2 2 2" xfId="56693" xr:uid="{00000000-0005-0000-0000-00005FB10000}"/>
    <cellStyle name="Normal 597 2 3" xfId="54484" xr:uid="{00000000-0005-0000-0000-000060B10000}"/>
    <cellStyle name="Normal 597 3" xfId="29813" xr:uid="{00000000-0005-0000-0000-000061B10000}"/>
    <cellStyle name="Normal 597 3 2" xfId="56692" xr:uid="{00000000-0005-0000-0000-000062B10000}"/>
    <cellStyle name="Normal 597 4" xfId="54483" xr:uid="{00000000-0005-0000-0000-000063B10000}"/>
    <cellStyle name="Normal 598" xfId="22616" xr:uid="{00000000-0005-0000-0000-000064B10000}"/>
    <cellStyle name="Normal 598 2" xfId="22617" xr:uid="{00000000-0005-0000-0000-000065B10000}"/>
    <cellStyle name="Normal 598 2 2" xfId="29816" xr:uid="{00000000-0005-0000-0000-000066B10000}"/>
    <cellStyle name="Normal 598 2 2 2" xfId="56695" xr:uid="{00000000-0005-0000-0000-000067B10000}"/>
    <cellStyle name="Normal 598 2 3" xfId="54486" xr:uid="{00000000-0005-0000-0000-000068B10000}"/>
    <cellStyle name="Normal 598 3" xfId="29815" xr:uid="{00000000-0005-0000-0000-000069B10000}"/>
    <cellStyle name="Normal 598 3 2" xfId="56694" xr:uid="{00000000-0005-0000-0000-00006AB10000}"/>
    <cellStyle name="Normal 598 4" xfId="54485" xr:uid="{00000000-0005-0000-0000-00006BB10000}"/>
    <cellStyle name="Normal 599" xfId="22618" xr:uid="{00000000-0005-0000-0000-00006CB10000}"/>
    <cellStyle name="Normal 599 2" xfId="22619" xr:uid="{00000000-0005-0000-0000-00006DB10000}"/>
    <cellStyle name="Normal 599 2 2" xfId="29818" xr:uid="{00000000-0005-0000-0000-00006EB10000}"/>
    <cellStyle name="Normal 599 2 2 2" xfId="56697" xr:uid="{00000000-0005-0000-0000-00006FB10000}"/>
    <cellStyle name="Normal 599 2 3" xfId="54488" xr:uid="{00000000-0005-0000-0000-000070B10000}"/>
    <cellStyle name="Normal 599 3" xfId="29817" xr:uid="{00000000-0005-0000-0000-000071B10000}"/>
    <cellStyle name="Normal 599 3 2" xfId="56696" xr:uid="{00000000-0005-0000-0000-000072B10000}"/>
    <cellStyle name="Normal 599 4" xfId="54487" xr:uid="{00000000-0005-0000-0000-000073B10000}"/>
    <cellStyle name="Normal 6" xfId="22620" xr:uid="{00000000-0005-0000-0000-000074B10000}"/>
    <cellStyle name="Normal 6 2" xfId="22621" xr:uid="{00000000-0005-0000-0000-000075B10000}"/>
    <cellStyle name="Normal 6 2 2" xfId="22622" xr:uid="{00000000-0005-0000-0000-000076B10000}"/>
    <cellStyle name="Normal 6 2 2 2" xfId="30547" xr:uid="{00000000-0005-0000-0000-000077B10000}"/>
    <cellStyle name="Normal 6 2 2 3" xfId="55156" xr:uid="{00000000-0005-0000-0000-000078B10000}"/>
    <cellStyle name="Normal 6 2 3" xfId="22623" xr:uid="{00000000-0005-0000-0000-000079B10000}"/>
    <cellStyle name="Normal 6 2 3 2" xfId="30741" xr:uid="{00000000-0005-0000-0000-00007AB10000}"/>
    <cellStyle name="Normal 6 2 3 2 2" xfId="56699" xr:uid="{00000000-0005-0000-0000-00007BB10000}"/>
    <cellStyle name="Normal 6 2 3 3" xfId="54490" xr:uid="{00000000-0005-0000-0000-00007CB10000}"/>
    <cellStyle name="Normal 6 2 4" xfId="29820" xr:uid="{00000000-0005-0000-0000-00007DB10000}"/>
    <cellStyle name="Normal 6 2 5" xfId="53232" xr:uid="{00000000-0005-0000-0000-00007EB10000}"/>
    <cellStyle name="Normal 6 3" xfId="22624" xr:uid="{00000000-0005-0000-0000-00007FB10000}"/>
    <cellStyle name="Normal 6 3 2" xfId="30492" xr:uid="{00000000-0005-0000-0000-000080B10000}"/>
    <cellStyle name="Normal 6 3 3" xfId="55136" xr:uid="{00000000-0005-0000-0000-000081B10000}"/>
    <cellStyle name="Normal 6 4" xfId="22625" xr:uid="{00000000-0005-0000-0000-000082B10000}"/>
    <cellStyle name="Normal 6 4 2" xfId="22626" xr:uid="{00000000-0005-0000-0000-000083B10000}"/>
    <cellStyle name="Normal 6 4 2 2" xfId="30855" xr:uid="{00000000-0005-0000-0000-000084B10000}"/>
    <cellStyle name="Normal 6 4 2 3" xfId="57420" xr:uid="{00000000-0005-0000-0000-000085B10000}"/>
    <cellStyle name="Normal 6 4 3" xfId="30635" xr:uid="{00000000-0005-0000-0000-000086B10000}"/>
    <cellStyle name="Normal 6 4 4" xfId="55303" xr:uid="{00000000-0005-0000-0000-000087B10000}"/>
    <cellStyle name="Normal 6 5" xfId="22627" xr:uid="{00000000-0005-0000-0000-000088B10000}"/>
    <cellStyle name="Normal 6 5 2" xfId="22628" xr:uid="{00000000-0005-0000-0000-000089B10000}"/>
    <cellStyle name="Normal 6 5 2 2" xfId="30856" xr:uid="{00000000-0005-0000-0000-00008AB10000}"/>
    <cellStyle name="Normal 6 5 2 3" xfId="57438" xr:uid="{00000000-0005-0000-0000-00008BB10000}"/>
    <cellStyle name="Normal 6 5 3" xfId="30653" xr:uid="{00000000-0005-0000-0000-00008CB10000}"/>
    <cellStyle name="Normal 6 5 4" xfId="55321" xr:uid="{00000000-0005-0000-0000-00008DB10000}"/>
    <cellStyle name="Normal 6 6" xfId="22629" xr:uid="{00000000-0005-0000-0000-00008EB10000}"/>
    <cellStyle name="Normal 6 6 2" xfId="29819" xr:uid="{00000000-0005-0000-0000-00008FB10000}"/>
    <cellStyle name="Normal 6 6 2 2" xfId="56698" xr:uid="{00000000-0005-0000-0000-000090B10000}"/>
    <cellStyle name="Normal 6 6 3" xfId="54489" xr:uid="{00000000-0005-0000-0000-000091B10000}"/>
    <cellStyle name="Normal 6 7" xfId="28587" xr:uid="{00000000-0005-0000-0000-000092B10000}"/>
    <cellStyle name="Normal 6 8" xfId="53187" xr:uid="{00000000-0005-0000-0000-000093B10000}"/>
    <cellStyle name="Normal 6_Hoja1" xfId="22630" xr:uid="{00000000-0005-0000-0000-000094B10000}"/>
    <cellStyle name="Normal 60" xfId="22631" xr:uid="{00000000-0005-0000-0000-000095B10000}"/>
    <cellStyle name="Normal 60 2" xfId="22632" xr:uid="{00000000-0005-0000-0000-000096B10000}"/>
    <cellStyle name="Normal 60 2 2" xfId="29822" xr:uid="{00000000-0005-0000-0000-000097B10000}"/>
    <cellStyle name="Normal 60 2 2 2" xfId="56701" xr:uid="{00000000-0005-0000-0000-000098B10000}"/>
    <cellStyle name="Normal 60 2 3" xfId="54492" xr:uid="{00000000-0005-0000-0000-000099B10000}"/>
    <cellStyle name="Normal 60 3" xfId="29821" xr:uid="{00000000-0005-0000-0000-00009AB10000}"/>
    <cellStyle name="Normal 60 3 2" xfId="56700" xr:uid="{00000000-0005-0000-0000-00009BB10000}"/>
    <cellStyle name="Normal 60 4" xfId="54491" xr:uid="{00000000-0005-0000-0000-00009CB10000}"/>
    <cellStyle name="Normal 600" xfId="22633" xr:uid="{00000000-0005-0000-0000-00009DB10000}"/>
    <cellStyle name="Normal 600 2" xfId="22634" xr:uid="{00000000-0005-0000-0000-00009EB10000}"/>
    <cellStyle name="Normal 600 2 2" xfId="29824" xr:uid="{00000000-0005-0000-0000-00009FB10000}"/>
    <cellStyle name="Normal 600 2 2 2" xfId="56703" xr:uid="{00000000-0005-0000-0000-0000A0B10000}"/>
    <cellStyle name="Normal 600 2 3" xfId="54494" xr:uid="{00000000-0005-0000-0000-0000A1B10000}"/>
    <cellStyle name="Normal 600 3" xfId="29823" xr:uid="{00000000-0005-0000-0000-0000A2B10000}"/>
    <cellStyle name="Normal 600 3 2" xfId="56702" xr:uid="{00000000-0005-0000-0000-0000A3B10000}"/>
    <cellStyle name="Normal 600 4" xfId="54493" xr:uid="{00000000-0005-0000-0000-0000A4B10000}"/>
    <cellStyle name="Normal 601" xfId="22635" xr:uid="{00000000-0005-0000-0000-0000A5B10000}"/>
    <cellStyle name="Normal 601 2" xfId="22636" xr:uid="{00000000-0005-0000-0000-0000A6B10000}"/>
    <cellStyle name="Normal 601 2 2" xfId="29826" xr:uid="{00000000-0005-0000-0000-0000A7B10000}"/>
    <cellStyle name="Normal 601 2 2 2" xfId="56705" xr:uid="{00000000-0005-0000-0000-0000A8B10000}"/>
    <cellStyle name="Normal 601 2 3" xfId="54496" xr:uid="{00000000-0005-0000-0000-0000A9B10000}"/>
    <cellStyle name="Normal 601 3" xfId="29825" xr:uid="{00000000-0005-0000-0000-0000AAB10000}"/>
    <cellStyle name="Normal 601 3 2" xfId="56704" xr:uid="{00000000-0005-0000-0000-0000ABB10000}"/>
    <cellStyle name="Normal 601 4" xfId="54495" xr:uid="{00000000-0005-0000-0000-0000ACB10000}"/>
    <cellStyle name="Normal 602" xfId="22637" xr:uid="{00000000-0005-0000-0000-0000ADB10000}"/>
    <cellStyle name="Normal 602 2" xfId="22638" xr:uid="{00000000-0005-0000-0000-0000AEB10000}"/>
    <cellStyle name="Normal 602 2 2" xfId="29828" xr:uid="{00000000-0005-0000-0000-0000AFB10000}"/>
    <cellStyle name="Normal 602 2 2 2" xfId="56707" xr:uid="{00000000-0005-0000-0000-0000B0B10000}"/>
    <cellStyle name="Normal 602 2 3" xfId="54498" xr:uid="{00000000-0005-0000-0000-0000B1B10000}"/>
    <cellStyle name="Normal 602 3" xfId="29827" xr:uid="{00000000-0005-0000-0000-0000B2B10000}"/>
    <cellStyle name="Normal 602 3 2" xfId="56706" xr:uid="{00000000-0005-0000-0000-0000B3B10000}"/>
    <cellStyle name="Normal 602 4" xfId="54497" xr:uid="{00000000-0005-0000-0000-0000B4B10000}"/>
    <cellStyle name="Normal 603" xfId="22639" xr:uid="{00000000-0005-0000-0000-0000B5B10000}"/>
    <cellStyle name="Normal 603 2" xfId="22640" xr:uid="{00000000-0005-0000-0000-0000B6B10000}"/>
    <cellStyle name="Normal 603 2 2" xfId="29830" xr:uid="{00000000-0005-0000-0000-0000B7B10000}"/>
    <cellStyle name="Normal 603 2 2 2" xfId="56709" xr:uid="{00000000-0005-0000-0000-0000B8B10000}"/>
    <cellStyle name="Normal 603 2 3" xfId="54500" xr:uid="{00000000-0005-0000-0000-0000B9B10000}"/>
    <cellStyle name="Normal 603 3" xfId="29829" xr:uid="{00000000-0005-0000-0000-0000BAB10000}"/>
    <cellStyle name="Normal 603 3 2" xfId="56708" xr:uid="{00000000-0005-0000-0000-0000BBB10000}"/>
    <cellStyle name="Normal 603 4" xfId="54499" xr:uid="{00000000-0005-0000-0000-0000BCB10000}"/>
    <cellStyle name="Normal 604" xfId="22641" xr:uid="{00000000-0005-0000-0000-0000BDB10000}"/>
    <cellStyle name="Normal 604 2" xfId="22642" xr:uid="{00000000-0005-0000-0000-0000BEB10000}"/>
    <cellStyle name="Normal 604 2 2" xfId="29832" xr:uid="{00000000-0005-0000-0000-0000BFB10000}"/>
    <cellStyle name="Normal 604 2 2 2" xfId="56711" xr:uid="{00000000-0005-0000-0000-0000C0B10000}"/>
    <cellStyle name="Normal 604 2 3" xfId="54502" xr:uid="{00000000-0005-0000-0000-0000C1B10000}"/>
    <cellStyle name="Normal 604 3" xfId="29831" xr:uid="{00000000-0005-0000-0000-0000C2B10000}"/>
    <cellStyle name="Normal 604 3 2" xfId="56710" xr:uid="{00000000-0005-0000-0000-0000C3B10000}"/>
    <cellStyle name="Normal 604 4" xfId="54501" xr:uid="{00000000-0005-0000-0000-0000C4B10000}"/>
    <cellStyle name="Normal 605" xfId="22643" xr:uid="{00000000-0005-0000-0000-0000C5B10000}"/>
    <cellStyle name="Normal 605 2" xfId="22644" xr:uid="{00000000-0005-0000-0000-0000C6B10000}"/>
    <cellStyle name="Normal 605 2 2" xfId="29834" xr:uid="{00000000-0005-0000-0000-0000C7B10000}"/>
    <cellStyle name="Normal 605 2 2 2" xfId="56713" xr:uid="{00000000-0005-0000-0000-0000C8B10000}"/>
    <cellStyle name="Normal 605 2 3" xfId="54504" xr:uid="{00000000-0005-0000-0000-0000C9B10000}"/>
    <cellStyle name="Normal 605 3" xfId="29833" xr:uid="{00000000-0005-0000-0000-0000CAB10000}"/>
    <cellStyle name="Normal 605 3 2" xfId="56712" xr:uid="{00000000-0005-0000-0000-0000CBB10000}"/>
    <cellStyle name="Normal 605 4" xfId="54503" xr:uid="{00000000-0005-0000-0000-0000CCB10000}"/>
    <cellStyle name="Normal 606" xfId="22645" xr:uid="{00000000-0005-0000-0000-0000CDB10000}"/>
    <cellStyle name="Normal 606 2" xfId="22646" xr:uid="{00000000-0005-0000-0000-0000CEB10000}"/>
    <cellStyle name="Normal 606 2 2" xfId="29836" xr:uid="{00000000-0005-0000-0000-0000CFB10000}"/>
    <cellStyle name="Normal 606 2 2 2" xfId="56715" xr:uid="{00000000-0005-0000-0000-0000D0B10000}"/>
    <cellStyle name="Normal 606 2 3" xfId="54506" xr:uid="{00000000-0005-0000-0000-0000D1B10000}"/>
    <cellStyle name="Normal 606 3" xfId="29835" xr:uid="{00000000-0005-0000-0000-0000D2B10000}"/>
    <cellStyle name="Normal 606 3 2" xfId="56714" xr:uid="{00000000-0005-0000-0000-0000D3B10000}"/>
    <cellStyle name="Normal 606 4" xfId="54505" xr:uid="{00000000-0005-0000-0000-0000D4B10000}"/>
    <cellStyle name="Normal 607" xfId="22647" xr:uid="{00000000-0005-0000-0000-0000D5B10000}"/>
    <cellStyle name="Normal 607 2" xfId="22648" xr:uid="{00000000-0005-0000-0000-0000D6B10000}"/>
    <cellStyle name="Normal 607 2 2" xfId="29838" xr:uid="{00000000-0005-0000-0000-0000D7B10000}"/>
    <cellStyle name="Normal 607 2 2 2" xfId="56717" xr:uid="{00000000-0005-0000-0000-0000D8B10000}"/>
    <cellStyle name="Normal 607 2 3" xfId="54508" xr:uid="{00000000-0005-0000-0000-0000D9B10000}"/>
    <cellStyle name="Normal 607 3" xfId="29837" xr:uid="{00000000-0005-0000-0000-0000DAB10000}"/>
    <cellStyle name="Normal 607 3 2" xfId="56716" xr:uid="{00000000-0005-0000-0000-0000DBB10000}"/>
    <cellStyle name="Normal 607 4" xfId="54507" xr:uid="{00000000-0005-0000-0000-0000DCB10000}"/>
    <cellStyle name="Normal 608" xfId="22649" xr:uid="{00000000-0005-0000-0000-0000DDB10000}"/>
    <cellStyle name="Normal 608 2" xfId="22650" xr:uid="{00000000-0005-0000-0000-0000DEB10000}"/>
    <cellStyle name="Normal 608 2 2" xfId="29840" xr:uid="{00000000-0005-0000-0000-0000DFB10000}"/>
    <cellStyle name="Normal 608 2 2 2" xfId="56719" xr:uid="{00000000-0005-0000-0000-0000E0B10000}"/>
    <cellStyle name="Normal 608 2 3" xfId="54510" xr:uid="{00000000-0005-0000-0000-0000E1B10000}"/>
    <cellStyle name="Normal 608 3" xfId="29839" xr:uid="{00000000-0005-0000-0000-0000E2B10000}"/>
    <cellStyle name="Normal 608 3 2" xfId="56718" xr:uid="{00000000-0005-0000-0000-0000E3B10000}"/>
    <cellStyle name="Normal 608 4" xfId="54509" xr:uid="{00000000-0005-0000-0000-0000E4B10000}"/>
    <cellStyle name="Normal 609" xfId="22651" xr:uid="{00000000-0005-0000-0000-0000E5B10000}"/>
    <cellStyle name="Normal 609 2" xfId="22652" xr:uid="{00000000-0005-0000-0000-0000E6B10000}"/>
    <cellStyle name="Normal 609 2 2" xfId="29842" xr:uid="{00000000-0005-0000-0000-0000E7B10000}"/>
    <cellStyle name="Normal 609 2 2 2" xfId="56721" xr:uid="{00000000-0005-0000-0000-0000E8B10000}"/>
    <cellStyle name="Normal 609 2 3" xfId="54512" xr:uid="{00000000-0005-0000-0000-0000E9B10000}"/>
    <cellStyle name="Normal 609 3" xfId="29841" xr:uid="{00000000-0005-0000-0000-0000EAB10000}"/>
    <cellStyle name="Normal 609 3 2" xfId="56720" xr:uid="{00000000-0005-0000-0000-0000EBB10000}"/>
    <cellStyle name="Normal 609 4" xfId="54511" xr:uid="{00000000-0005-0000-0000-0000ECB10000}"/>
    <cellStyle name="Normal 61" xfId="22653" xr:uid="{00000000-0005-0000-0000-0000EDB10000}"/>
    <cellStyle name="Normal 61 2" xfId="22654" xr:uid="{00000000-0005-0000-0000-0000EEB10000}"/>
    <cellStyle name="Normal 61 2 2" xfId="29844" xr:uid="{00000000-0005-0000-0000-0000EFB10000}"/>
    <cellStyle name="Normal 61 2 2 2" xfId="56723" xr:uid="{00000000-0005-0000-0000-0000F0B10000}"/>
    <cellStyle name="Normal 61 2 3" xfId="54514" xr:uid="{00000000-0005-0000-0000-0000F1B10000}"/>
    <cellStyle name="Normal 61 3" xfId="29843" xr:uid="{00000000-0005-0000-0000-0000F2B10000}"/>
    <cellStyle name="Normal 61 3 2" xfId="56722" xr:uid="{00000000-0005-0000-0000-0000F3B10000}"/>
    <cellStyle name="Normal 61 4" xfId="54513" xr:uid="{00000000-0005-0000-0000-0000F4B10000}"/>
    <cellStyle name="Normal 610" xfId="22655" xr:uid="{00000000-0005-0000-0000-0000F5B10000}"/>
    <cellStyle name="Normal 610 2" xfId="22656" xr:uid="{00000000-0005-0000-0000-0000F6B10000}"/>
    <cellStyle name="Normal 610 2 2" xfId="29846" xr:uid="{00000000-0005-0000-0000-0000F7B10000}"/>
    <cellStyle name="Normal 610 2 2 2" xfId="56725" xr:uid="{00000000-0005-0000-0000-0000F8B10000}"/>
    <cellStyle name="Normal 610 2 3" xfId="54516" xr:uid="{00000000-0005-0000-0000-0000F9B10000}"/>
    <cellStyle name="Normal 610 3" xfId="29845" xr:uid="{00000000-0005-0000-0000-0000FAB10000}"/>
    <cellStyle name="Normal 610 3 2" xfId="56724" xr:uid="{00000000-0005-0000-0000-0000FBB10000}"/>
    <cellStyle name="Normal 610 4" xfId="54515" xr:uid="{00000000-0005-0000-0000-0000FCB10000}"/>
    <cellStyle name="Normal 611" xfId="22657" xr:uid="{00000000-0005-0000-0000-0000FDB10000}"/>
    <cellStyle name="Normal 611 2" xfId="22658" xr:uid="{00000000-0005-0000-0000-0000FEB10000}"/>
    <cellStyle name="Normal 611 2 2" xfId="29848" xr:uid="{00000000-0005-0000-0000-0000FFB10000}"/>
    <cellStyle name="Normal 611 2 2 2" xfId="56727" xr:uid="{00000000-0005-0000-0000-000000B20000}"/>
    <cellStyle name="Normal 611 2 3" xfId="54518" xr:uid="{00000000-0005-0000-0000-000001B20000}"/>
    <cellStyle name="Normal 611 3" xfId="29847" xr:uid="{00000000-0005-0000-0000-000002B20000}"/>
    <cellStyle name="Normal 611 3 2" xfId="56726" xr:uid="{00000000-0005-0000-0000-000003B20000}"/>
    <cellStyle name="Normal 611 4" xfId="54517" xr:uid="{00000000-0005-0000-0000-000004B20000}"/>
    <cellStyle name="Normal 612" xfId="22659" xr:uid="{00000000-0005-0000-0000-000005B20000}"/>
    <cellStyle name="Normal 612 2" xfId="22660" xr:uid="{00000000-0005-0000-0000-000006B20000}"/>
    <cellStyle name="Normal 612 2 2" xfId="29850" xr:uid="{00000000-0005-0000-0000-000007B20000}"/>
    <cellStyle name="Normal 612 2 2 2" xfId="56729" xr:uid="{00000000-0005-0000-0000-000008B20000}"/>
    <cellStyle name="Normal 612 2 3" xfId="54520" xr:uid="{00000000-0005-0000-0000-000009B20000}"/>
    <cellStyle name="Normal 612 3" xfId="29849" xr:uid="{00000000-0005-0000-0000-00000AB20000}"/>
    <cellStyle name="Normal 612 3 2" xfId="56728" xr:uid="{00000000-0005-0000-0000-00000BB20000}"/>
    <cellStyle name="Normal 612 4" xfId="54519" xr:uid="{00000000-0005-0000-0000-00000CB20000}"/>
    <cellStyle name="Normal 613" xfId="22661" xr:uid="{00000000-0005-0000-0000-00000DB20000}"/>
    <cellStyle name="Normal 613 2" xfId="22662" xr:uid="{00000000-0005-0000-0000-00000EB20000}"/>
    <cellStyle name="Normal 613 2 2" xfId="29852" xr:uid="{00000000-0005-0000-0000-00000FB20000}"/>
    <cellStyle name="Normal 613 2 2 2" xfId="56731" xr:uid="{00000000-0005-0000-0000-000010B20000}"/>
    <cellStyle name="Normal 613 2 3" xfId="54522" xr:uid="{00000000-0005-0000-0000-000011B20000}"/>
    <cellStyle name="Normal 613 3" xfId="29851" xr:uid="{00000000-0005-0000-0000-000012B20000}"/>
    <cellStyle name="Normal 613 3 2" xfId="56730" xr:uid="{00000000-0005-0000-0000-000013B20000}"/>
    <cellStyle name="Normal 613 4" xfId="54521" xr:uid="{00000000-0005-0000-0000-000014B20000}"/>
    <cellStyle name="Normal 614" xfId="22663" xr:uid="{00000000-0005-0000-0000-000015B20000}"/>
    <cellStyle name="Normal 614 2" xfId="22664" xr:uid="{00000000-0005-0000-0000-000016B20000}"/>
    <cellStyle name="Normal 614 2 2" xfId="29854" xr:uid="{00000000-0005-0000-0000-000017B20000}"/>
    <cellStyle name="Normal 614 2 2 2" xfId="56733" xr:uid="{00000000-0005-0000-0000-000018B20000}"/>
    <cellStyle name="Normal 614 2 3" xfId="54524" xr:uid="{00000000-0005-0000-0000-000019B20000}"/>
    <cellStyle name="Normal 614 3" xfId="29853" xr:uid="{00000000-0005-0000-0000-00001AB20000}"/>
    <cellStyle name="Normal 614 3 2" xfId="56732" xr:uid="{00000000-0005-0000-0000-00001BB20000}"/>
    <cellStyle name="Normal 614 4" xfId="54523" xr:uid="{00000000-0005-0000-0000-00001CB20000}"/>
    <cellStyle name="Normal 615" xfId="22665" xr:uid="{00000000-0005-0000-0000-00001DB20000}"/>
    <cellStyle name="Normal 615 2" xfId="22666" xr:uid="{00000000-0005-0000-0000-00001EB20000}"/>
    <cellStyle name="Normal 615 2 2" xfId="29856" xr:uid="{00000000-0005-0000-0000-00001FB20000}"/>
    <cellStyle name="Normal 615 2 2 2" xfId="56735" xr:uid="{00000000-0005-0000-0000-000020B20000}"/>
    <cellStyle name="Normal 615 2 3" xfId="54526" xr:uid="{00000000-0005-0000-0000-000021B20000}"/>
    <cellStyle name="Normal 615 3" xfId="29855" xr:uid="{00000000-0005-0000-0000-000022B20000}"/>
    <cellStyle name="Normal 615 3 2" xfId="56734" xr:uid="{00000000-0005-0000-0000-000023B20000}"/>
    <cellStyle name="Normal 615 4" xfId="54525" xr:uid="{00000000-0005-0000-0000-000024B20000}"/>
    <cellStyle name="Normal 616" xfId="22667" xr:uid="{00000000-0005-0000-0000-000025B20000}"/>
    <cellStyle name="Normal 616 2" xfId="22668" xr:uid="{00000000-0005-0000-0000-000026B20000}"/>
    <cellStyle name="Normal 616 2 2" xfId="29858" xr:uid="{00000000-0005-0000-0000-000027B20000}"/>
    <cellStyle name="Normal 616 2 2 2" xfId="56737" xr:uid="{00000000-0005-0000-0000-000028B20000}"/>
    <cellStyle name="Normal 616 2 3" xfId="54528" xr:uid="{00000000-0005-0000-0000-000029B20000}"/>
    <cellStyle name="Normal 616 3" xfId="29857" xr:uid="{00000000-0005-0000-0000-00002AB20000}"/>
    <cellStyle name="Normal 616 3 2" xfId="56736" xr:uid="{00000000-0005-0000-0000-00002BB20000}"/>
    <cellStyle name="Normal 616 4" xfId="54527" xr:uid="{00000000-0005-0000-0000-00002CB20000}"/>
    <cellStyle name="Normal 617" xfId="22669" xr:uid="{00000000-0005-0000-0000-00002DB20000}"/>
    <cellStyle name="Normal 617 2" xfId="22670" xr:uid="{00000000-0005-0000-0000-00002EB20000}"/>
    <cellStyle name="Normal 617 2 2" xfId="29860" xr:uid="{00000000-0005-0000-0000-00002FB20000}"/>
    <cellStyle name="Normal 617 2 2 2" xfId="56739" xr:uid="{00000000-0005-0000-0000-000030B20000}"/>
    <cellStyle name="Normal 617 2 3" xfId="54530" xr:uid="{00000000-0005-0000-0000-000031B20000}"/>
    <cellStyle name="Normal 617 3" xfId="29859" xr:uid="{00000000-0005-0000-0000-000032B20000}"/>
    <cellStyle name="Normal 617 3 2" xfId="56738" xr:uid="{00000000-0005-0000-0000-000033B20000}"/>
    <cellStyle name="Normal 617 4" xfId="54529" xr:uid="{00000000-0005-0000-0000-000034B20000}"/>
    <cellStyle name="Normal 618" xfId="22671" xr:uid="{00000000-0005-0000-0000-000035B20000}"/>
    <cellStyle name="Normal 618 2" xfId="22672" xr:uid="{00000000-0005-0000-0000-000036B20000}"/>
    <cellStyle name="Normal 618 2 2" xfId="29862" xr:uid="{00000000-0005-0000-0000-000037B20000}"/>
    <cellStyle name="Normal 618 2 2 2" xfId="56741" xr:uid="{00000000-0005-0000-0000-000038B20000}"/>
    <cellStyle name="Normal 618 2 3" xfId="54532" xr:uid="{00000000-0005-0000-0000-000039B20000}"/>
    <cellStyle name="Normal 618 3" xfId="29861" xr:uid="{00000000-0005-0000-0000-00003AB20000}"/>
    <cellStyle name="Normal 618 3 2" xfId="56740" xr:uid="{00000000-0005-0000-0000-00003BB20000}"/>
    <cellStyle name="Normal 618 4" xfId="54531" xr:uid="{00000000-0005-0000-0000-00003CB20000}"/>
    <cellStyle name="Normal 619" xfId="22673" xr:uid="{00000000-0005-0000-0000-00003DB20000}"/>
    <cellStyle name="Normal 619 2" xfId="22674" xr:uid="{00000000-0005-0000-0000-00003EB20000}"/>
    <cellStyle name="Normal 619 2 2" xfId="29864" xr:uid="{00000000-0005-0000-0000-00003FB20000}"/>
    <cellStyle name="Normal 619 2 2 2" xfId="56743" xr:uid="{00000000-0005-0000-0000-000040B20000}"/>
    <cellStyle name="Normal 619 2 3" xfId="54534" xr:uid="{00000000-0005-0000-0000-000041B20000}"/>
    <cellStyle name="Normal 619 3" xfId="29863" xr:uid="{00000000-0005-0000-0000-000042B20000}"/>
    <cellStyle name="Normal 619 3 2" xfId="56742" xr:uid="{00000000-0005-0000-0000-000043B20000}"/>
    <cellStyle name="Normal 619 4" xfId="54533" xr:uid="{00000000-0005-0000-0000-000044B20000}"/>
    <cellStyle name="Normal 62" xfId="22675" xr:uid="{00000000-0005-0000-0000-000045B20000}"/>
    <cellStyle name="Normal 62 2" xfId="22676" xr:uid="{00000000-0005-0000-0000-000046B20000}"/>
    <cellStyle name="Normal 62 2 2" xfId="29866" xr:uid="{00000000-0005-0000-0000-000047B20000}"/>
    <cellStyle name="Normal 62 2 2 2" xfId="56745" xr:uid="{00000000-0005-0000-0000-000048B20000}"/>
    <cellStyle name="Normal 62 2 3" xfId="54536" xr:uid="{00000000-0005-0000-0000-000049B20000}"/>
    <cellStyle name="Normal 62 3" xfId="29865" xr:uid="{00000000-0005-0000-0000-00004AB20000}"/>
    <cellStyle name="Normal 62 3 2" xfId="56744" xr:uid="{00000000-0005-0000-0000-00004BB20000}"/>
    <cellStyle name="Normal 62 4" xfId="54535" xr:uid="{00000000-0005-0000-0000-00004CB20000}"/>
    <cellStyle name="Normal 620" xfId="22677" xr:uid="{00000000-0005-0000-0000-00004DB20000}"/>
    <cellStyle name="Normal 620 2" xfId="22678" xr:uid="{00000000-0005-0000-0000-00004EB20000}"/>
    <cellStyle name="Normal 620 2 2" xfId="29868" xr:uid="{00000000-0005-0000-0000-00004FB20000}"/>
    <cellStyle name="Normal 620 2 2 2" xfId="56747" xr:uid="{00000000-0005-0000-0000-000050B20000}"/>
    <cellStyle name="Normal 620 2 3" xfId="54538" xr:uid="{00000000-0005-0000-0000-000051B20000}"/>
    <cellStyle name="Normal 620 3" xfId="29867" xr:uid="{00000000-0005-0000-0000-000052B20000}"/>
    <cellStyle name="Normal 620 3 2" xfId="56746" xr:uid="{00000000-0005-0000-0000-000053B20000}"/>
    <cellStyle name="Normal 620 4" xfId="54537" xr:uid="{00000000-0005-0000-0000-000054B20000}"/>
    <cellStyle name="Normal 621" xfId="22679" xr:uid="{00000000-0005-0000-0000-000055B20000}"/>
    <cellStyle name="Normal 621 2" xfId="22680" xr:uid="{00000000-0005-0000-0000-000056B20000}"/>
    <cellStyle name="Normal 621 2 2" xfId="29870" xr:uid="{00000000-0005-0000-0000-000057B20000}"/>
    <cellStyle name="Normal 621 2 2 2" xfId="56749" xr:uid="{00000000-0005-0000-0000-000058B20000}"/>
    <cellStyle name="Normal 621 2 3" xfId="54540" xr:uid="{00000000-0005-0000-0000-000059B20000}"/>
    <cellStyle name="Normal 621 3" xfId="29869" xr:uid="{00000000-0005-0000-0000-00005AB20000}"/>
    <cellStyle name="Normal 621 3 2" xfId="56748" xr:uid="{00000000-0005-0000-0000-00005BB20000}"/>
    <cellStyle name="Normal 621 4" xfId="54539" xr:uid="{00000000-0005-0000-0000-00005CB20000}"/>
    <cellStyle name="Normal 622" xfId="22681" xr:uid="{00000000-0005-0000-0000-00005DB20000}"/>
    <cellStyle name="Normal 622 2" xfId="22682" xr:uid="{00000000-0005-0000-0000-00005EB20000}"/>
    <cellStyle name="Normal 622 2 2" xfId="29872" xr:uid="{00000000-0005-0000-0000-00005FB20000}"/>
    <cellStyle name="Normal 622 2 2 2" xfId="56751" xr:uid="{00000000-0005-0000-0000-000060B20000}"/>
    <cellStyle name="Normal 622 2 3" xfId="54542" xr:uid="{00000000-0005-0000-0000-000061B20000}"/>
    <cellStyle name="Normal 622 3" xfId="29871" xr:uid="{00000000-0005-0000-0000-000062B20000}"/>
    <cellStyle name="Normal 622 3 2" xfId="56750" xr:uid="{00000000-0005-0000-0000-000063B20000}"/>
    <cellStyle name="Normal 622 4" xfId="54541" xr:uid="{00000000-0005-0000-0000-000064B20000}"/>
    <cellStyle name="Normal 623" xfId="22683" xr:uid="{00000000-0005-0000-0000-000065B20000}"/>
    <cellStyle name="Normal 623 2" xfId="22684" xr:uid="{00000000-0005-0000-0000-000066B20000}"/>
    <cellStyle name="Normal 623 2 2" xfId="29874" xr:uid="{00000000-0005-0000-0000-000067B20000}"/>
    <cellStyle name="Normal 623 2 2 2" xfId="56753" xr:uid="{00000000-0005-0000-0000-000068B20000}"/>
    <cellStyle name="Normal 623 2 3" xfId="54544" xr:uid="{00000000-0005-0000-0000-000069B20000}"/>
    <cellStyle name="Normal 623 3" xfId="29873" xr:uid="{00000000-0005-0000-0000-00006AB20000}"/>
    <cellStyle name="Normal 623 3 2" xfId="56752" xr:uid="{00000000-0005-0000-0000-00006BB20000}"/>
    <cellStyle name="Normal 623 4" xfId="54543" xr:uid="{00000000-0005-0000-0000-00006CB20000}"/>
    <cellStyle name="Normal 624" xfId="22685" xr:uid="{00000000-0005-0000-0000-00006DB20000}"/>
    <cellStyle name="Normal 624 2" xfId="22686" xr:uid="{00000000-0005-0000-0000-00006EB20000}"/>
    <cellStyle name="Normal 624 2 2" xfId="29876" xr:uid="{00000000-0005-0000-0000-00006FB20000}"/>
    <cellStyle name="Normal 624 2 2 2" xfId="56755" xr:uid="{00000000-0005-0000-0000-000070B20000}"/>
    <cellStyle name="Normal 624 2 3" xfId="54546" xr:uid="{00000000-0005-0000-0000-000071B20000}"/>
    <cellStyle name="Normal 624 3" xfId="29875" xr:uid="{00000000-0005-0000-0000-000072B20000}"/>
    <cellStyle name="Normal 624 3 2" xfId="56754" xr:uid="{00000000-0005-0000-0000-000073B20000}"/>
    <cellStyle name="Normal 624 4" xfId="54545" xr:uid="{00000000-0005-0000-0000-000074B20000}"/>
    <cellStyle name="Normal 625" xfId="22687" xr:uid="{00000000-0005-0000-0000-000075B20000}"/>
    <cellStyle name="Normal 625 2" xfId="22688" xr:uid="{00000000-0005-0000-0000-000076B20000}"/>
    <cellStyle name="Normal 625 2 2" xfId="29878" xr:uid="{00000000-0005-0000-0000-000077B20000}"/>
    <cellStyle name="Normal 625 2 2 2" xfId="56757" xr:uid="{00000000-0005-0000-0000-000078B20000}"/>
    <cellStyle name="Normal 625 2 3" xfId="54548" xr:uid="{00000000-0005-0000-0000-000079B20000}"/>
    <cellStyle name="Normal 625 3" xfId="29877" xr:uid="{00000000-0005-0000-0000-00007AB20000}"/>
    <cellStyle name="Normal 625 3 2" xfId="56756" xr:uid="{00000000-0005-0000-0000-00007BB20000}"/>
    <cellStyle name="Normal 625 4" xfId="54547" xr:uid="{00000000-0005-0000-0000-00007CB20000}"/>
    <cellStyle name="Normal 626" xfId="22689" xr:uid="{00000000-0005-0000-0000-00007DB20000}"/>
    <cellStyle name="Normal 626 2" xfId="22690" xr:uid="{00000000-0005-0000-0000-00007EB20000}"/>
    <cellStyle name="Normal 626 2 2" xfId="29880" xr:uid="{00000000-0005-0000-0000-00007FB20000}"/>
    <cellStyle name="Normal 626 2 2 2" xfId="56759" xr:uid="{00000000-0005-0000-0000-000080B20000}"/>
    <cellStyle name="Normal 626 2 3" xfId="54550" xr:uid="{00000000-0005-0000-0000-000081B20000}"/>
    <cellStyle name="Normal 626 3" xfId="29879" xr:uid="{00000000-0005-0000-0000-000082B20000}"/>
    <cellStyle name="Normal 626 3 2" xfId="56758" xr:uid="{00000000-0005-0000-0000-000083B20000}"/>
    <cellStyle name="Normal 626 4" xfId="54549" xr:uid="{00000000-0005-0000-0000-000084B20000}"/>
    <cellStyle name="Normal 627" xfId="22691" xr:uid="{00000000-0005-0000-0000-000085B20000}"/>
    <cellStyle name="Normal 627 2" xfId="22692" xr:uid="{00000000-0005-0000-0000-000086B20000}"/>
    <cellStyle name="Normal 627 2 2" xfId="29882" xr:uid="{00000000-0005-0000-0000-000087B20000}"/>
    <cellStyle name="Normal 627 2 2 2" xfId="56761" xr:uid="{00000000-0005-0000-0000-000088B20000}"/>
    <cellStyle name="Normal 627 2 3" xfId="54552" xr:uid="{00000000-0005-0000-0000-000089B20000}"/>
    <cellStyle name="Normal 627 3" xfId="29881" xr:uid="{00000000-0005-0000-0000-00008AB20000}"/>
    <cellStyle name="Normal 627 3 2" xfId="56760" xr:uid="{00000000-0005-0000-0000-00008BB20000}"/>
    <cellStyle name="Normal 627 4" xfId="54551" xr:uid="{00000000-0005-0000-0000-00008CB20000}"/>
    <cellStyle name="Normal 628" xfId="22693" xr:uid="{00000000-0005-0000-0000-00008DB20000}"/>
    <cellStyle name="Normal 628 2" xfId="22694" xr:uid="{00000000-0005-0000-0000-00008EB20000}"/>
    <cellStyle name="Normal 628 2 2" xfId="29884" xr:uid="{00000000-0005-0000-0000-00008FB20000}"/>
    <cellStyle name="Normal 628 2 2 2" xfId="56763" xr:uid="{00000000-0005-0000-0000-000090B20000}"/>
    <cellStyle name="Normal 628 2 3" xfId="54554" xr:uid="{00000000-0005-0000-0000-000091B20000}"/>
    <cellStyle name="Normal 628 3" xfId="29883" xr:uid="{00000000-0005-0000-0000-000092B20000}"/>
    <cellStyle name="Normal 628 3 2" xfId="56762" xr:uid="{00000000-0005-0000-0000-000093B20000}"/>
    <cellStyle name="Normal 628 4" xfId="54553" xr:uid="{00000000-0005-0000-0000-000094B20000}"/>
    <cellStyle name="Normal 629" xfId="22695" xr:uid="{00000000-0005-0000-0000-000095B20000}"/>
    <cellStyle name="Normal 629 2" xfId="22696" xr:uid="{00000000-0005-0000-0000-000096B20000}"/>
    <cellStyle name="Normal 629 2 2" xfId="29886" xr:uid="{00000000-0005-0000-0000-000097B20000}"/>
    <cellStyle name="Normal 629 2 2 2" xfId="56765" xr:uid="{00000000-0005-0000-0000-000098B20000}"/>
    <cellStyle name="Normal 629 2 3" xfId="54556" xr:uid="{00000000-0005-0000-0000-000099B20000}"/>
    <cellStyle name="Normal 629 3" xfId="29885" xr:uid="{00000000-0005-0000-0000-00009AB20000}"/>
    <cellStyle name="Normal 629 3 2" xfId="56764" xr:uid="{00000000-0005-0000-0000-00009BB20000}"/>
    <cellStyle name="Normal 629 4" xfId="54555" xr:uid="{00000000-0005-0000-0000-00009CB20000}"/>
    <cellStyle name="Normal 63" xfId="22697" xr:uid="{00000000-0005-0000-0000-00009DB20000}"/>
    <cellStyle name="Normal 63 2" xfId="22698" xr:uid="{00000000-0005-0000-0000-00009EB20000}"/>
    <cellStyle name="Normal 63 2 2" xfId="29888" xr:uid="{00000000-0005-0000-0000-00009FB20000}"/>
    <cellStyle name="Normal 63 2 2 2" xfId="56767" xr:uid="{00000000-0005-0000-0000-0000A0B20000}"/>
    <cellStyle name="Normal 63 2 3" xfId="54558" xr:uid="{00000000-0005-0000-0000-0000A1B20000}"/>
    <cellStyle name="Normal 63 3" xfId="29887" xr:uid="{00000000-0005-0000-0000-0000A2B20000}"/>
    <cellStyle name="Normal 63 3 2" xfId="56766" xr:uid="{00000000-0005-0000-0000-0000A3B20000}"/>
    <cellStyle name="Normal 63 4" xfId="54557" xr:uid="{00000000-0005-0000-0000-0000A4B20000}"/>
    <cellStyle name="Normal 630" xfId="22699" xr:uid="{00000000-0005-0000-0000-0000A5B20000}"/>
    <cellStyle name="Normal 630 2" xfId="22700" xr:uid="{00000000-0005-0000-0000-0000A6B20000}"/>
    <cellStyle name="Normal 630 2 2" xfId="29890" xr:uid="{00000000-0005-0000-0000-0000A7B20000}"/>
    <cellStyle name="Normal 630 2 2 2" xfId="56769" xr:uid="{00000000-0005-0000-0000-0000A8B20000}"/>
    <cellStyle name="Normal 630 2 3" xfId="54560" xr:uid="{00000000-0005-0000-0000-0000A9B20000}"/>
    <cellStyle name="Normal 630 3" xfId="29889" xr:uid="{00000000-0005-0000-0000-0000AAB20000}"/>
    <cellStyle name="Normal 630 3 2" xfId="56768" xr:uid="{00000000-0005-0000-0000-0000ABB20000}"/>
    <cellStyle name="Normal 630 4" xfId="54559" xr:uid="{00000000-0005-0000-0000-0000ACB20000}"/>
    <cellStyle name="Normal 631" xfId="22701" xr:uid="{00000000-0005-0000-0000-0000ADB20000}"/>
    <cellStyle name="Normal 631 2" xfId="22702" xr:uid="{00000000-0005-0000-0000-0000AEB20000}"/>
    <cellStyle name="Normal 631 2 2" xfId="29892" xr:uid="{00000000-0005-0000-0000-0000AFB20000}"/>
    <cellStyle name="Normal 631 2 2 2" xfId="56771" xr:uid="{00000000-0005-0000-0000-0000B0B20000}"/>
    <cellStyle name="Normal 631 2 3" xfId="54562" xr:uid="{00000000-0005-0000-0000-0000B1B20000}"/>
    <cellStyle name="Normal 631 3" xfId="29891" xr:uid="{00000000-0005-0000-0000-0000B2B20000}"/>
    <cellStyle name="Normal 631 3 2" xfId="56770" xr:uid="{00000000-0005-0000-0000-0000B3B20000}"/>
    <cellStyle name="Normal 631 4" xfId="54561" xr:uid="{00000000-0005-0000-0000-0000B4B20000}"/>
    <cellStyle name="Normal 632" xfId="22703" xr:uid="{00000000-0005-0000-0000-0000B5B20000}"/>
    <cellStyle name="Normal 632 2" xfId="22704" xr:uid="{00000000-0005-0000-0000-0000B6B20000}"/>
    <cellStyle name="Normal 632 2 2" xfId="29894" xr:uid="{00000000-0005-0000-0000-0000B7B20000}"/>
    <cellStyle name="Normal 632 2 2 2" xfId="56773" xr:uid="{00000000-0005-0000-0000-0000B8B20000}"/>
    <cellStyle name="Normal 632 2 3" xfId="54564" xr:uid="{00000000-0005-0000-0000-0000B9B20000}"/>
    <cellStyle name="Normal 632 3" xfId="29893" xr:uid="{00000000-0005-0000-0000-0000BAB20000}"/>
    <cellStyle name="Normal 632 3 2" xfId="56772" xr:uid="{00000000-0005-0000-0000-0000BBB20000}"/>
    <cellStyle name="Normal 632 4" xfId="54563" xr:uid="{00000000-0005-0000-0000-0000BCB20000}"/>
    <cellStyle name="Normal 633" xfId="22705" xr:uid="{00000000-0005-0000-0000-0000BDB20000}"/>
    <cellStyle name="Normal 633 2" xfId="22706" xr:uid="{00000000-0005-0000-0000-0000BEB20000}"/>
    <cellStyle name="Normal 633 2 2" xfId="29896" xr:uid="{00000000-0005-0000-0000-0000BFB20000}"/>
    <cellStyle name="Normal 633 2 2 2" xfId="56775" xr:uid="{00000000-0005-0000-0000-0000C0B20000}"/>
    <cellStyle name="Normal 633 2 3" xfId="54566" xr:uid="{00000000-0005-0000-0000-0000C1B20000}"/>
    <cellStyle name="Normal 633 3" xfId="29895" xr:uid="{00000000-0005-0000-0000-0000C2B20000}"/>
    <cellStyle name="Normal 633 3 2" xfId="56774" xr:uid="{00000000-0005-0000-0000-0000C3B20000}"/>
    <cellStyle name="Normal 633 4" xfId="54565" xr:uid="{00000000-0005-0000-0000-0000C4B20000}"/>
    <cellStyle name="Normal 634" xfId="22707" xr:uid="{00000000-0005-0000-0000-0000C5B20000}"/>
    <cellStyle name="Normal 634 2" xfId="22708" xr:uid="{00000000-0005-0000-0000-0000C6B20000}"/>
    <cellStyle name="Normal 634 2 2" xfId="29898" xr:uid="{00000000-0005-0000-0000-0000C7B20000}"/>
    <cellStyle name="Normal 634 2 2 2" xfId="56777" xr:uid="{00000000-0005-0000-0000-0000C8B20000}"/>
    <cellStyle name="Normal 634 2 3" xfId="54568" xr:uid="{00000000-0005-0000-0000-0000C9B20000}"/>
    <cellStyle name="Normal 634 3" xfId="29897" xr:uid="{00000000-0005-0000-0000-0000CAB20000}"/>
    <cellStyle name="Normal 634 3 2" xfId="56776" xr:uid="{00000000-0005-0000-0000-0000CBB20000}"/>
    <cellStyle name="Normal 634 4" xfId="54567" xr:uid="{00000000-0005-0000-0000-0000CCB20000}"/>
    <cellStyle name="Normal 635" xfId="22709" xr:uid="{00000000-0005-0000-0000-0000CDB20000}"/>
    <cellStyle name="Normal 635 2" xfId="22710" xr:uid="{00000000-0005-0000-0000-0000CEB20000}"/>
    <cellStyle name="Normal 635 2 2" xfId="29900" xr:uid="{00000000-0005-0000-0000-0000CFB20000}"/>
    <cellStyle name="Normal 635 2 2 2" xfId="56779" xr:uid="{00000000-0005-0000-0000-0000D0B20000}"/>
    <cellStyle name="Normal 635 2 3" xfId="54570" xr:uid="{00000000-0005-0000-0000-0000D1B20000}"/>
    <cellStyle name="Normal 635 3" xfId="29899" xr:uid="{00000000-0005-0000-0000-0000D2B20000}"/>
    <cellStyle name="Normal 635 3 2" xfId="56778" xr:uid="{00000000-0005-0000-0000-0000D3B20000}"/>
    <cellStyle name="Normal 635 4" xfId="54569" xr:uid="{00000000-0005-0000-0000-0000D4B20000}"/>
    <cellStyle name="Normal 636" xfId="22711" xr:uid="{00000000-0005-0000-0000-0000D5B20000}"/>
    <cellStyle name="Normal 636 2" xfId="22712" xr:uid="{00000000-0005-0000-0000-0000D6B20000}"/>
    <cellStyle name="Normal 636 2 2" xfId="29902" xr:uid="{00000000-0005-0000-0000-0000D7B20000}"/>
    <cellStyle name="Normal 636 2 2 2" xfId="56781" xr:uid="{00000000-0005-0000-0000-0000D8B20000}"/>
    <cellStyle name="Normal 636 2 3" xfId="54572" xr:uid="{00000000-0005-0000-0000-0000D9B20000}"/>
    <cellStyle name="Normal 636 3" xfId="29901" xr:uid="{00000000-0005-0000-0000-0000DAB20000}"/>
    <cellStyle name="Normal 636 3 2" xfId="56780" xr:uid="{00000000-0005-0000-0000-0000DBB20000}"/>
    <cellStyle name="Normal 636 4" xfId="54571" xr:uid="{00000000-0005-0000-0000-0000DCB20000}"/>
    <cellStyle name="Normal 637" xfId="22713" xr:uid="{00000000-0005-0000-0000-0000DDB20000}"/>
    <cellStyle name="Normal 637 2" xfId="22714" xr:uid="{00000000-0005-0000-0000-0000DEB20000}"/>
    <cellStyle name="Normal 637 2 2" xfId="29904" xr:uid="{00000000-0005-0000-0000-0000DFB20000}"/>
    <cellStyle name="Normal 637 2 2 2" xfId="56783" xr:uid="{00000000-0005-0000-0000-0000E0B20000}"/>
    <cellStyle name="Normal 637 2 3" xfId="54574" xr:uid="{00000000-0005-0000-0000-0000E1B20000}"/>
    <cellStyle name="Normal 637 3" xfId="29903" xr:uid="{00000000-0005-0000-0000-0000E2B20000}"/>
    <cellStyle name="Normal 637 3 2" xfId="56782" xr:uid="{00000000-0005-0000-0000-0000E3B20000}"/>
    <cellStyle name="Normal 637 4" xfId="54573" xr:uid="{00000000-0005-0000-0000-0000E4B20000}"/>
    <cellStyle name="Normal 638" xfId="22715" xr:uid="{00000000-0005-0000-0000-0000E5B20000}"/>
    <cellStyle name="Normal 638 2" xfId="22716" xr:uid="{00000000-0005-0000-0000-0000E6B20000}"/>
    <cellStyle name="Normal 638 2 2" xfId="29906" xr:uid="{00000000-0005-0000-0000-0000E7B20000}"/>
    <cellStyle name="Normal 638 2 2 2" xfId="56785" xr:uid="{00000000-0005-0000-0000-0000E8B20000}"/>
    <cellStyle name="Normal 638 2 3" xfId="54576" xr:uid="{00000000-0005-0000-0000-0000E9B20000}"/>
    <cellStyle name="Normal 638 3" xfId="29905" xr:uid="{00000000-0005-0000-0000-0000EAB20000}"/>
    <cellStyle name="Normal 638 3 2" xfId="56784" xr:uid="{00000000-0005-0000-0000-0000EBB20000}"/>
    <cellStyle name="Normal 638 4" xfId="54575" xr:uid="{00000000-0005-0000-0000-0000ECB20000}"/>
    <cellStyle name="Normal 639" xfId="22717" xr:uid="{00000000-0005-0000-0000-0000EDB20000}"/>
    <cellStyle name="Normal 639 2" xfId="22718" xr:uid="{00000000-0005-0000-0000-0000EEB20000}"/>
    <cellStyle name="Normal 639 2 2" xfId="29908" xr:uid="{00000000-0005-0000-0000-0000EFB20000}"/>
    <cellStyle name="Normal 639 2 2 2" xfId="56787" xr:uid="{00000000-0005-0000-0000-0000F0B20000}"/>
    <cellStyle name="Normal 639 2 3" xfId="54578" xr:uid="{00000000-0005-0000-0000-0000F1B20000}"/>
    <cellStyle name="Normal 639 3" xfId="29907" xr:uid="{00000000-0005-0000-0000-0000F2B20000}"/>
    <cellStyle name="Normal 639 3 2" xfId="56786" xr:uid="{00000000-0005-0000-0000-0000F3B20000}"/>
    <cellStyle name="Normal 639 4" xfId="54577" xr:uid="{00000000-0005-0000-0000-0000F4B20000}"/>
    <cellStyle name="Normal 64" xfId="22719" xr:uid="{00000000-0005-0000-0000-0000F5B20000}"/>
    <cellStyle name="Normal 64 2" xfId="22720" xr:uid="{00000000-0005-0000-0000-0000F6B20000}"/>
    <cellStyle name="Normal 64 2 2" xfId="29910" xr:uid="{00000000-0005-0000-0000-0000F7B20000}"/>
    <cellStyle name="Normal 64 2 2 2" xfId="56789" xr:uid="{00000000-0005-0000-0000-0000F8B20000}"/>
    <cellStyle name="Normal 64 2 3" xfId="54580" xr:uid="{00000000-0005-0000-0000-0000F9B20000}"/>
    <cellStyle name="Normal 64 3" xfId="29909" xr:uid="{00000000-0005-0000-0000-0000FAB20000}"/>
    <cellStyle name="Normal 64 3 2" xfId="56788" xr:uid="{00000000-0005-0000-0000-0000FBB20000}"/>
    <cellStyle name="Normal 64 4" xfId="54579" xr:uid="{00000000-0005-0000-0000-0000FCB20000}"/>
    <cellStyle name="Normal 640" xfId="22721" xr:uid="{00000000-0005-0000-0000-0000FDB20000}"/>
    <cellStyle name="Normal 640 2" xfId="22722" xr:uid="{00000000-0005-0000-0000-0000FEB20000}"/>
    <cellStyle name="Normal 640 2 2" xfId="29912" xr:uid="{00000000-0005-0000-0000-0000FFB20000}"/>
    <cellStyle name="Normal 640 2 2 2" xfId="56791" xr:uid="{00000000-0005-0000-0000-000000B30000}"/>
    <cellStyle name="Normal 640 2 3" xfId="54582" xr:uid="{00000000-0005-0000-0000-000001B30000}"/>
    <cellStyle name="Normal 640 3" xfId="29911" xr:uid="{00000000-0005-0000-0000-000002B30000}"/>
    <cellStyle name="Normal 640 3 2" xfId="56790" xr:uid="{00000000-0005-0000-0000-000003B30000}"/>
    <cellStyle name="Normal 640 4" xfId="54581" xr:uid="{00000000-0005-0000-0000-000004B30000}"/>
    <cellStyle name="Normal 641" xfId="22723" xr:uid="{00000000-0005-0000-0000-000005B30000}"/>
    <cellStyle name="Normal 641 2" xfId="22724" xr:uid="{00000000-0005-0000-0000-000006B30000}"/>
    <cellStyle name="Normal 641 2 2" xfId="29914" xr:uid="{00000000-0005-0000-0000-000007B30000}"/>
    <cellStyle name="Normal 641 2 2 2" xfId="56793" xr:uid="{00000000-0005-0000-0000-000008B30000}"/>
    <cellStyle name="Normal 641 2 3" xfId="54584" xr:uid="{00000000-0005-0000-0000-000009B30000}"/>
    <cellStyle name="Normal 641 3" xfId="29913" xr:uid="{00000000-0005-0000-0000-00000AB30000}"/>
    <cellStyle name="Normal 641 3 2" xfId="56792" xr:uid="{00000000-0005-0000-0000-00000BB30000}"/>
    <cellStyle name="Normal 641 4" xfId="54583" xr:uid="{00000000-0005-0000-0000-00000CB30000}"/>
    <cellStyle name="Normal 642" xfId="22725" xr:uid="{00000000-0005-0000-0000-00000DB30000}"/>
    <cellStyle name="Normal 642 2" xfId="22726" xr:uid="{00000000-0005-0000-0000-00000EB30000}"/>
    <cellStyle name="Normal 642 2 2" xfId="29916" xr:uid="{00000000-0005-0000-0000-00000FB30000}"/>
    <cellStyle name="Normal 642 2 2 2" xfId="56795" xr:uid="{00000000-0005-0000-0000-000010B30000}"/>
    <cellStyle name="Normal 642 2 3" xfId="54586" xr:uid="{00000000-0005-0000-0000-000011B30000}"/>
    <cellStyle name="Normal 642 3" xfId="29915" xr:uid="{00000000-0005-0000-0000-000012B30000}"/>
    <cellStyle name="Normal 642 3 2" xfId="56794" xr:uid="{00000000-0005-0000-0000-000013B30000}"/>
    <cellStyle name="Normal 642 4" xfId="54585" xr:uid="{00000000-0005-0000-0000-000014B30000}"/>
    <cellStyle name="Normal 643" xfId="22727" xr:uid="{00000000-0005-0000-0000-000015B30000}"/>
    <cellStyle name="Normal 643 2" xfId="22728" xr:uid="{00000000-0005-0000-0000-000016B30000}"/>
    <cellStyle name="Normal 643 2 2" xfId="29918" xr:uid="{00000000-0005-0000-0000-000017B30000}"/>
    <cellStyle name="Normal 643 2 2 2" xfId="56797" xr:uid="{00000000-0005-0000-0000-000018B30000}"/>
    <cellStyle name="Normal 643 2 3" xfId="54588" xr:uid="{00000000-0005-0000-0000-000019B30000}"/>
    <cellStyle name="Normal 643 3" xfId="29917" xr:uid="{00000000-0005-0000-0000-00001AB30000}"/>
    <cellStyle name="Normal 643 3 2" xfId="56796" xr:uid="{00000000-0005-0000-0000-00001BB30000}"/>
    <cellStyle name="Normal 643 4" xfId="54587" xr:uid="{00000000-0005-0000-0000-00001CB30000}"/>
    <cellStyle name="Normal 644" xfId="22729" xr:uid="{00000000-0005-0000-0000-00001DB30000}"/>
    <cellStyle name="Normal 644 2" xfId="22730" xr:uid="{00000000-0005-0000-0000-00001EB30000}"/>
    <cellStyle name="Normal 644 2 2" xfId="29920" xr:uid="{00000000-0005-0000-0000-00001FB30000}"/>
    <cellStyle name="Normal 644 2 2 2" xfId="56799" xr:uid="{00000000-0005-0000-0000-000020B30000}"/>
    <cellStyle name="Normal 644 2 3" xfId="54590" xr:uid="{00000000-0005-0000-0000-000021B30000}"/>
    <cellStyle name="Normal 644 3" xfId="29919" xr:uid="{00000000-0005-0000-0000-000022B30000}"/>
    <cellStyle name="Normal 644 3 2" xfId="56798" xr:uid="{00000000-0005-0000-0000-000023B30000}"/>
    <cellStyle name="Normal 644 4" xfId="54589" xr:uid="{00000000-0005-0000-0000-000024B30000}"/>
    <cellStyle name="Normal 645" xfId="22731" xr:uid="{00000000-0005-0000-0000-000025B30000}"/>
    <cellStyle name="Normal 645 2" xfId="22732" xr:uid="{00000000-0005-0000-0000-000026B30000}"/>
    <cellStyle name="Normal 645 2 2" xfId="29922" xr:uid="{00000000-0005-0000-0000-000027B30000}"/>
    <cellStyle name="Normal 645 2 2 2" xfId="56801" xr:uid="{00000000-0005-0000-0000-000028B30000}"/>
    <cellStyle name="Normal 645 2 3" xfId="54592" xr:uid="{00000000-0005-0000-0000-000029B30000}"/>
    <cellStyle name="Normal 645 3" xfId="29921" xr:uid="{00000000-0005-0000-0000-00002AB30000}"/>
    <cellStyle name="Normal 645 3 2" xfId="56800" xr:uid="{00000000-0005-0000-0000-00002BB30000}"/>
    <cellStyle name="Normal 645 4" xfId="54591" xr:uid="{00000000-0005-0000-0000-00002CB30000}"/>
    <cellStyle name="Normal 646" xfId="22733" xr:uid="{00000000-0005-0000-0000-00002DB30000}"/>
    <cellStyle name="Normal 646 2" xfId="22734" xr:uid="{00000000-0005-0000-0000-00002EB30000}"/>
    <cellStyle name="Normal 646 2 2" xfId="29924" xr:uid="{00000000-0005-0000-0000-00002FB30000}"/>
    <cellStyle name="Normal 646 2 2 2" xfId="56803" xr:uid="{00000000-0005-0000-0000-000030B30000}"/>
    <cellStyle name="Normal 646 2 3" xfId="54594" xr:uid="{00000000-0005-0000-0000-000031B30000}"/>
    <cellStyle name="Normal 646 3" xfId="29923" xr:uid="{00000000-0005-0000-0000-000032B30000}"/>
    <cellStyle name="Normal 646 3 2" xfId="56802" xr:uid="{00000000-0005-0000-0000-000033B30000}"/>
    <cellStyle name="Normal 646 4" xfId="54593" xr:uid="{00000000-0005-0000-0000-000034B30000}"/>
    <cellStyle name="Normal 647" xfId="22735" xr:uid="{00000000-0005-0000-0000-000035B30000}"/>
    <cellStyle name="Normal 647 2" xfId="22736" xr:uid="{00000000-0005-0000-0000-000036B30000}"/>
    <cellStyle name="Normal 647 2 2" xfId="29926" xr:uid="{00000000-0005-0000-0000-000037B30000}"/>
    <cellStyle name="Normal 647 2 2 2" xfId="56805" xr:uid="{00000000-0005-0000-0000-000038B30000}"/>
    <cellStyle name="Normal 647 2 3" xfId="54596" xr:uid="{00000000-0005-0000-0000-000039B30000}"/>
    <cellStyle name="Normal 647 3" xfId="29925" xr:uid="{00000000-0005-0000-0000-00003AB30000}"/>
    <cellStyle name="Normal 647 3 2" xfId="56804" xr:uid="{00000000-0005-0000-0000-00003BB30000}"/>
    <cellStyle name="Normal 647 4" xfId="54595" xr:uid="{00000000-0005-0000-0000-00003CB30000}"/>
    <cellStyle name="Normal 648" xfId="22737" xr:uid="{00000000-0005-0000-0000-00003DB30000}"/>
    <cellStyle name="Normal 648 2" xfId="22738" xr:uid="{00000000-0005-0000-0000-00003EB30000}"/>
    <cellStyle name="Normal 648 2 2" xfId="29928" xr:uid="{00000000-0005-0000-0000-00003FB30000}"/>
    <cellStyle name="Normal 648 2 2 2" xfId="56807" xr:uid="{00000000-0005-0000-0000-000040B30000}"/>
    <cellStyle name="Normal 648 2 3" xfId="54598" xr:uid="{00000000-0005-0000-0000-000041B30000}"/>
    <cellStyle name="Normal 648 3" xfId="29927" xr:uid="{00000000-0005-0000-0000-000042B30000}"/>
    <cellStyle name="Normal 648 3 2" xfId="56806" xr:uid="{00000000-0005-0000-0000-000043B30000}"/>
    <cellStyle name="Normal 648 4" xfId="54597" xr:uid="{00000000-0005-0000-0000-000044B30000}"/>
    <cellStyle name="Normal 649" xfId="22739" xr:uid="{00000000-0005-0000-0000-000045B30000}"/>
    <cellStyle name="Normal 649 2" xfId="22740" xr:uid="{00000000-0005-0000-0000-000046B30000}"/>
    <cellStyle name="Normal 649 2 2" xfId="29930" xr:uid="{00000000-0005-0000-0000-000047B30000}"/>
    <cellStyle name="Normal 649 2 2 2" xfId="56809" xr:uid="{00000000-0005-0000-0000-000048B30000}"/>
    <cellStyle name="Normal 649 2 3" xfId="54600" xr:uid="{00000000-0005-0000-0000-000049B30000}"/>
    <cellStyle name="Normal 649 3" xfId="29929" xr:uid="{00000000-0005-0000-0000-00004AB30000}"/>
    <cellStyle name="Normal 649 3 2" xfId="56808" xr:uid="{00000000-0005-0000-0000-00004BB30000}"/>
    <cellStyle name="Normal 649 4" xfId="54599" xr:uid="{00000000-0005-0000-0000-00004CB30000}"/>
    <cellStyle name="Normal 65" xfId="22741" xr:uid="{00000000-0005-0000-0000-00004DB30000}"/>
    <cellStyle name="Normal 65 2" xfId="22742" xr:uid="{00000000-0005-0000-0000-00004EB30000}"/>
    <cellStyle name="Normal 65 2 2" xfId="29932" xr:uid="{00000000-0005-0000-0000-00004FB30000}"/>
    <cellStyle name="Normal 65 2 2 2" xfId="56811" xr:uid="{00000000-0005-0000-0000-000050B30000}"/>
    <cellStyle name="Normal 65 2 3" xfId="54602" xr:uid="{00000000-0005-0000-0000-000051B30000}"/>
    <cellStyle name="Normal 65 3" xfId="29931" xr:uid="{00000000-0005-0000-0000-000052B30000}"/>
    <cellStyle name="Normal 65 3 2" xfId="56810" xr:uid="{00000000-0005-0000-0000-000053B30000}"/>
    <cellStyle name="Normal 65 4" xfId="54601" xr:uid="{00000000-0005-0000-0000-000054B30000}"/>
    <cellStyle name="Normal 650" xfId="22743" xr:uid="{00000000-0005-0000-0000-000055B30000}"/>
    <cellStyle name="Normal 650 2" xfId="22744" xr:uid="{00000000-0005-0000-0000-000056B30000}"/>
    <cellStyle name="Normal 650 2 2" xfId="29934" xr:uid="{00000000-0005-0000-0000-000057B30000}"/>
    <cellStyle name="Normal 650 2 2 2" xfId="56813" xr:uid="{00000000-0005-0000-0000-000058B30000}"/>
    <cellStyle name="Normal 650 2 3" xfId="54604" xr:uid="{00000000-0005-0000-0000-000059B30000}"/>
    <cellStyle name="Normal 650 3" xfId="29933" xr:uid="{00000000-0005-0000-0000-00005AB30000}"/>
    <cellStyle name="Normal 650 3 2" xfId="56812" xr:uid="{00000000-0005-0000-0000-00005BB30000}"/>
    <cellStyle name="Normal 650 4" xfId="54603" xr:uid="{00000000-0005-0000-0000-00005CB30000}"/>
    <cellStyle name="Normal 651" xfId="22745" xr:uid="{00000000-0005-0000-0000-00005DB30000}"/>
    <cellStyle name="Normal 651 2" xfId="22746" xr:uid="{00000000-0005-0000-0000-00005EB30000}"/>
    <cellStyle name="Normal 651 2 2" xfId="29936" xr:uid="{00000000-0005-0000-0000-00005FB30000}"/>
    <cellStyle name="Normal 651 2 2 2" xfId="56815" xr:uid="{00000000-0005-0000-0000-000060B30000}"/>
    <cellStyle name="Normal 651 2 3" xfId="54606" xr:uid="{00000000-0005-0000-0000-000061B30000}"/>
    <cellStyle name="Normal 651 3" xfId="29935" xr:uid="{00000000-0005-0000-0000-000062B30000}"/>
    <cellStyle name="Normal 651 3 2" xfId="56814" xr:uid="{00000000-0005-0000-0000-000063B30000}"/>
    <cellStyle name="Normal 651 4" xfId="54605" xr:uid="{00000000-0005-0000-0000-000064B30000}"/>
    <cellStyle name="Normal 652" xfId="22747" xr:uid="{00000000-0005-0000-0000-000065B30000}"/>
    <cellStyle name="Normal 652 2" xfId="22748" xr:uid="{00000000-0005-0000-0000-000066B30000}"/>
    <cellStyle name="Normal 652 2 2" xfId="29938" xr:uid="{00000000-0005-0000-0000-000067B30000}"/>
    <cellStyle name="Normal 652 2 2 2" xfId="56817" xr:uid="{00000000-0005-0000-0000-000068B30000}"/>
    <cellStyle name="Normal 652 2 3" xfId="54608" xr:uid="{00000000-0005-0000-0000-000069B30000}"/>
    <cellStyle name="Normal 652 3" xfId="29937" xr:uid="{00000000-0005-0000-0000-00006AB30000}"/>
    <cellStyle name="Normal 652 3 2" xfId="56816" xr:uid="{00000000-0005-0000-0000-00006BB30000}"/>
    <cellStyle name="Normal 652 4" xfId="54607" xr:uid="{00000000-0005-0000-0000-00006CB30000}"/>
    <cellStyle name="Normal 653" xfId="22749" xr:uid="{00000000-0005-0000-0000-00006DB30000}"/>
    <cellStyle name="Normal 653 2" xfId="22750" xr:uid="{00000000-0005-0000-0000-00006EB30000}"/>
    <cellStyle name="Normal 653 2 2" xfId="29940" xr:uid="{00000000-0005-0000-0000-00006FB30000}"/>
    <cellStyle name="Normal 653 2 2 2" xfId="56819" xr:uid="{00000000-0005-0000-0000-000070B30000}"/>
    <cellStyle name="Normal 653 2 3" xfId="54610" xr:uid="{00000000-0005-0000-0000-000071B30000}"/>
    <cellStyle name="Normal 653 3" xfId="29939" xr:uid="{00000000-0005-0000-0000-000072B30000}"/>
    <cellStyle name="Normal 653 3 2" xfId="56818" xr:uid="{00000000-0005-0000-0000-000073B30000}"/>
    <cellStyle name="Normal 653 4" xfId="54609" xr:uid="{00000000-0005-0000-0000-000074B30000}"/>
    <cellStyle name="Normal 654" xfId="22751" xr:uid="{00000000-0005-0000-0000-000075B30000}"/>
    <cellStyle name="Normal 654 2" xfId="22752" xr:uid="{00000000-0005-0000-0000-000076B30000}"/>
    <cellStyle name="Normal 654 2 2" xfId="29942" xr:uid="{00000000-0005-0000-0000-000077B30000}"/>
    <cellStyle name="Normal 654 2 2 2" xfId="56821" xr:uid="{00000000-0005-0000-0000-000078B30000}"/>
    <cellStyle name="Normal 654 2 3" xfId="54612" xr:uid="{00000000-0005-0000-0000-000079B30000}"/>
    <cellStyle name="Normal 654 3" xfId="29941" xr:uid="{00000000-0005-0000-0000-00007AB30000}"/>
    <cellStyle name="Normal 654 3 2" xfId="56820" xr:uid="{00000000-0005-0000-0000-00007BB30000}"/>
    <cellStyle name="Normal 654 4" xfId="54611" xr:uid="{00000000-0005-0000-0000-00007CB30000}"/>
    <cellStyle name="Normal 655" xfId="22753" xr:uid="{00000000-0005-0000-0000-00007DB30000}"/>
    <cellStyle name="Normal 655 2" xfId="22754" xr:uid="{00000000-0005-0000-0000-00007EB30000}"/>
    <cellStyle name="Normal 655 2 2" xfId="29944" xr:uid="{00000000-0005-0000-0000-00007FB30000}"/>
    <cellStyle name="Normal 655 2 2 2" xfId="56823" xr:uid="{00000000-0005-0000-0000-000080B30000}"/>
    <cellStyle name="Normal 655 2 3" xfId="54614" xr:uid="{00000000-0005-0000-0000-000081B30000}"/>
    <cellStyle name="Normal 655 3" xfId="29943" xr:uid="{00000000-0005-0000-0000-000082B30000}"/>
    <cellStyle name="Normal 655 3 2" xfId="56822" xr:uid="{00000000-0005-0000-0000-000083B30000}"/>
    <cellStyle name="Normal 655 4" xfId="54613" xr:uid="{00000000-0005-0000-0000-000084B30000}"/>
    <cellStyle name="Normal 656" xfId="22755" xr:uid="{00000000-0005-0000-0000-000085B30000}"/>
    <cellStyle name="Normal 656 2" xfId="22756" xr:uid="{00000000-0005-0000-0000-000086B30000}"/>
    <cellStyle name="Normal 656 2 2" xfId="29946" xr:uid="{00000000-0005-0000-0000-000087B30000}"/>
    <cellStyle name="Normal 656 2 2 2" xfId="56825" xr:uid="{00000000-0005-0000-0000-000088B30000}"/>
    <cellStyle name="Normal 656 2 3" xfId="54616" xr:uid="{00000000-0005-0000-0000-000089B30000}"/>
    <cellStyle name="Normal 656 3" xfId="29945" xr:uid="{00000000-0005-0000-0000-00008AB30000}"/>
    <cellStyle name="Normal 656 3 2" xfId="56824" xr:uid="{00000000-0005-0000-0000-00008BB30000}"/>
    <cellStyle name="Normal 656 4" xfId="54615" xr:uid="{00000000-0005-0000-0000-00008CB30000}"/>
    <cellStyle name="Normal 657" xfId="22757" xr:uid="{00000000-0005-0000-0000-00008DB30000}"/>
    <cellStyle name="Normal 657 2" xfId="22758" xr:uid="{00000000-0005-0000-0000-00008EB30000}"/>
    <cellStyle name="Normal 657 2 2" xfId="29948" xr:uid="{00000000-0005-0000-0000-00008FB30000}"/>
    <cellStyle name="Normal 657 2 2 2" xfId="56827" xr:uid="{00000000-0005-0000-0000-000090B30000}"/>
    <cellStyle name="Normal 657 2 3" xfId="54618" xr:uid="{00000000-0005-0000-0000-000091B30000}"/>
    <cellStyle name="Normal 657 3" xfId="29947" xr:uid="{00000000-0005-0000-0000-000092B30000}"/>
    <cellStyle name="Normal 657 3 2" xfId="56826" xr:uid="{00000000-0005-0000-0000-000093B30000}"/>
    <cellStyle name="Normal 657 4" xfId="54617" xr:uid="{00000000-0005-0000-0000-000094B30000}"/>
    <cellStyle name="Normal 658" xfId="22759" xr:uid="{00000000-0005-0000-0000-000095B30000}"/>
    <cellStyle name="Normal 658 2" xfId="22760" xr:uid="{00000000-0005-0000-0000-000096B30000}"/>
    <cellStyle name="Normal 658 2 2" xfId="29950" xr:uid="{00000000-0005-0000-0000-000097B30000}"/>
    <cellStyle name="Normal 658 2 2 2" xfId="56829" xr:uid="{00000000-0005-0000-0000-000098B30000}"/>
    <cellStyle name="Normal 658 2 3" xfId="54620" xr:uid="{00000000-0005-0000-0000-000099B30000}"/>
    <cellStyle name="Normal 658 3" xfId="29949" xr:uid="{00000000-0005-0000-0000-00009AB30000}"/>
    <cellStyle name="Normal 658 3 2" xfId="56828" xr:uid="{00000000-0005-0000-0000-00009BB30000}"/>
    <cellStyle name="Normal 658 4" xfId="54619" xr:uid="{00000000-0005-0000-0000-00009CB30000}"/>
    <cellStyle name="Normal 659" xfId="22761" xr:uid="{00000000-0005-0000-0000-00009DB30000}"/>
    <cellStyle name="Normal 659 2" xfId="22762" xr:uid="{00000000-0005-0000-0000-00009EB30000}"/>
    <cellStyle name="Normal 659 2 2" xfId="29952" xr:uid="{00000000-0005-0000-0000-00009FB30000}"/>
    <cellStyle name="Normal 659 2 2 2" xfId="56831" xr:uid="{00000000-0005-0000-0000-0000A0B30000}"/>
    <cellStyle name="Normal 659 2 3" xfId="54622" xr:uid="{00000000-0005-0000-0000-0000A1B30000}"/>
    <cellStyle name="Normal 659 3" xfId="29951" xr:uid="{00000000-0005-0000-0000-0000A2B30000}"/>
    <cellStyle name="Normal 659 3 2" xfId="56830" xr:uid="{00000000-0005-0000-0000-0000A3B30000}"/>
    <cellStyle name="Normal 659 4" xfId="54621" xr:uid="{00000000-0005-0000-0000-0000A4B30000}"/>
    <cellStyle name="Normal 66" xfId="22763" xr:uid="{00000000-0005-0000-0000-0000A5B30000}"/>
    <cellStyle name="Normal 66 2" xfId="22764" xr:uid="{00000000-0005-0000-0000-0000A6B30000}"/>
    <cellStyle name="Normal 66 2 2" xfId="29954" xr:uid="{00000000-0005-0000-0000-0000A7B30000}"/>
    <cellStyle name="Normal 66 2 2 2" xfId="56833" xr:uid="{00000000-0005-0000-0000-0000A8B30000}"/>
    <cellStyle name="Normal 66 2 3" xfId="54624" xr:uid="{00000000-0005-0000-0000-0000A9B30000}"/>
    <cellStyle name="Normal 66 3" xfId="29953" xr:uid="{00000000-0005-0000-0000-0000AAB30000}"/>
    <cellStyle name="Normal 66 3 2" xfId="56832" xr:uid="{00000000-0005-0000-0000-0000ABB30000}"/>
    <cellStyle name="Normal 66 4" xfId="54623" xr:uid="{00000000-0005-0000-0000-0000ACB30000}"/>
    <cellStyle name="Normal 660" xfId="22765" xr:uid="{00000000-0005-0000-0000-0000ADB30000}"/>
    <cellStyle name="Normal 660 2" xfId="22766" xr:uid="{00000000-0005-0000-0000-0000AEB30000}"/>
    <cellStyle name="Normal 660 2 2" xfId="29956" xr:uid="{00000000-0005-0000-0000-0000AFB30000}"/>
    <cellStyle name="Normal 660 2 2 2" xfId="56835" xr:uid="{00000000-0005-0000-0000-0000B0B30000}"/>
    <cellStyle name="Normal 660 2 3" xfId="54626" xr:uid="{00000000-0005-0000-0000-0000B1B30000}"/>
    <cellStyle name="Normal 660 3" xfId="29955" xr:uid="{00000000-0005-0000-0000-0000B2B30000}"/>
    <cellStyle name="Normal 660 3 2" xfId="56834" xr:uid="{00000000-0005-0000-0000-0000B3B30000}"/>
    <cellStyle name="Normal 660 4" xfId="54625" xr:uid="{00000000-0005-0000-0000-0000B4B30000}"/>
    <cellStyle name="Normal 661" xfId="22767" xr:uid="{00000000-0005-0000-0000-0000B5B30000}"/>
    <cellStyle name="Normal 661 2" xfId="22768" xr:uid="{00000000-0005-0000-0000-0000B6B30000}"/>
    <cellStyle name="Normal 661 2 2" xfId="29958" xr:uid="{00000000-0005-0000-0000-0000B7B30000}"/>
    <cellStyle name="Normal 661 2 2 2" xfId="56837" xr:uid="{00000000-0005-0000-0000-0000B8B30000}"/>
    <cellStyle name="Normal 661 2 3" xfId="54628" xr:uid="{00000000-0005-0000-0000-0000B9B30000}"/>
    <cellStyle name="Normal 661 3" xfId="29957" xr:uid="{00000000-0005-0000-0000-0000BAB30000}"/>
    <cellStyle name="Normal 661 3 2" xfId="56836" xr:uid="{00000000-0005-0000-0000-0000BBB30000}"/>
    <cellStyle name="Normal 661 4" xfId="54627" xr:uid="{00000000-0005-0000-0000-0000BCB30000}"/>
    <cellStyle name="Normal 662" xfId="22769" xr:uid="{00000000-0005-0000-0000-0000BDB30000}"/>
    <cellStyle name="Normal 662 2" xfId="22770" xr:uid="{00000000-0005-0000-0000-0000BEB30000}"/>
    <cellStyle name="Normal 662 2 2" xfId="29960" xr:uid="{00000000-0005-0000-0000-0000BFB30000}"/>
    <cellStyle name="Normal 662 2 2 2" xfId="56839" xr:uid="{00000000-0005-0000-0000-0000C0B30000}"/>
    <cellStyle name="Normal 662 2 3" xfId="54630" xr:uid="{00000000-0005-0000-0000-0000C1B30000}"/>
    <cellStyle name="Normal 662 3" xfId="29959" xr:uid="{00000000-0005-0000-0000-0000C2B30000}"/>
    <cellStyle name="Normal 662 3 2" xfId="56838" xr:uid="{00000000-0005-0000-0000-0000C3B30000}"/>
    <cellStyle name="Normal 662 4" xfId="54629" xr:uid="{00000000-0005-0000-0000-0000C4B30000}"/>
    <cellStyle name="Normal 663" xfId="22771" xr:uid="{00000000-0005-0000-0000-0000C5B30000}"/>
    <cellStyle name="Normal 663 2" xfId="22772" xr:uid="{00000000-0005-0000-0000-0000C6B30000}"/>
    <cellStyle name="Normal 663 2 2" xfId="29962" xr:uid="{00000000-0005-0000-0000-0000C7B30000}"/>
    <cellStyle name="Normal 663 2 2 2" xfId="56841" xr:uid="{00000000-0005-0000-0000-0000C8B30000}"/>
    <cellStyle name="Normal 663 2 3" xfId="54632" xr:uid="{00000000-0005-0000-0000-0000C9B30000}"/>
    <cellStyle name="Normal 663 3" xfId="29961" xr:uid="{00000000-0005-0000-0000-0000CAB30000}"/>
    <cellStyle name="Normal 663 3 2" xfId="56840" xr:uid="{00000000-0005-0000-0000-0000CBB30000}"/>
    <cellStyle name="Normal 663 4" xfId="54631" xr:uid="{00000000-0005-0000-0000-0000CCB30000}"/>
    <cellStyle name="Normal 664" xfId="22773" xr:uid="{00000000-0005-0000-0000-0000CDB30000}"/>
    <cellStyle name="Normal 664 2" xfId="22774" xr:uid="{00000000-0005-0000-0000-0000CEB30000}"/>
    <cellStyle name="Normal 664 2 2" xfId="29964" xr:uid="{00000000-0005-0000-0000-0000CFB30000}"/>
    <cellStyle name="Normal 664 2 2 2" xfId="56843" xr:uid="{00000000-0005-0000-0000-0000D0B30000}"/>
    <cellStyle name="Normal 664 2 3" xfId="54634" xr:uid="{00000000-0005-0000-0000-0000D1B30000}"/>
    <cellStyle name="Normal 664 3" xfId="29963" xr:uid="{00000000-0005-0000-0000-0000D2B30000}"/>
    <cellStyle name="Normal 664 3 2" xfId="56842" xr:uid="{00000000-0005-0000-0000-0000D3B30000}"/>
    <cellStyle name="Normal 664 4" xfId="54633" xr:uid="{00000000-0005-0000-0000-0000D4B30000}"/>
    <cellStyle name="Normal 665" xfId="22775" xr:uid="{00000000-0005-0000-0000-0000D5B30000}"/>
    <cellStyle name="Normal 665 2" xfId="22776" xr:uid="{00000000-0005-0000-0000-0000D6B30000}"/>
    <cellStyle name="Normal 665 2 2" xfId="29966" xr:uid="{00000000-0005-0000-0000-0000D7B30000}"/>
    <cellStyle name="Normal 665 2 2 2" xfId="56845" xr:uid="{00000000-0005-0000-0000-0000D8B30000}"/>
    <cellStyle name="Normal 665 2 3" xfId="54636" xr:uid="{00000000-0005-0000-0000-0000D9B30000}"/>
    <cellStyle name="Normal 665 3" xfId="29965" xr:uid="{00000000-0005-0000-0000-0000DAB30000}"/>
    <cellStyle name="Normal 665 3 2" xfId="56844" xr:uid="{00000000-0005-0000-0000-0000DBB30000}"/>
    <cellStyle name="Normal 665 4" xfId="54635" xr:uid="{00000000-0005-0000-0000-0000DCB30000}"/>
    <cellStyle name="Normal 666" xfId="22777" xr:uid="{00000000-0005-0000-0000-0000DDB30000}"/>
    <cellStyle name="Normal 666 2" xfId="22778" xr:uid="{00000000-0005-0000-0000-0000DEB30000}"/>
    <cellStyle name="Normal 666 2 2" xfId="29968" xr:uid="{00000000-0005-0000-0000-0000DFB30000}"/>
    <cellStyle name="Normal 666 2 2 2" xfId="56847" xr:uid="{00000000-0005-0000-0000-0000E0B30000}"/>
    <cellStyle name="Normal 666 2 3" xfId="54638" xr:uid="{00000000-0005-0000-0000-0000E1B30000}"/>
    <cellStyle name="Normal 666 3" xfId="29967" xr:uid="{00000000-0005-0000-0000-0000E2B30000}"/>
    <cellStyle name="Normal 666 3 2" xfId="56846" xr:uid="{00000000-0005-0000-0000-0000E3B30000}"/>
    <cellStyle name="Normal 666 4" xfId="54637" xr:uid="{00000000-0005-0000-0000-0000E4B30000}"/>
    <cellStyle name="Normal 667" xfId="22779" xr:uid="{00000000-0005-0000-0000-0000E5B30000}"/>
    <cellStyle name="Normal 667 2" xfId="22780" xr:uid="{00000000-0005-0000-0000-0000E6B30000}"/>
    <cellStyle name="Normal 667 2 2" xfId="29970" xr:uid="{00000000-0005-0000-0000-0000E7B30000}"/>
    <cellStyle name="Normal 667 2 2 2" xfId="56849" xr:uid="{00000000-0005-0000-0000-0000E8B30000}"/>
    <cellStyle name="Normal 667 2 3" xfId="54640" xr:uid="{00000000-0005-0000-0000-0000E9B30000}"/>
    <cellStyle name="Normal 667 3" xfId="29969" xr:uid="{00000000-0005-0000-0000-0000EAB30000}"/>
    <cellStyle name="Normal 667 3 2" xfId="56848" xr:uid="{00000000-0005-0000-0000-0000EBB30000}"/>
    <cellStyle name="Normal 667 4" xfId="54639" xr:uid="{00000000-0005-0000-0000-0000ECB30000}"/>
    <cellStyle name="Normal 668" xfId="22781" xr:uid="{00000000-0005-0000-0000-0000EDB30000}"/>
    <cellStyle name="Normal 668 2" xfId="22782" xr:uid="{00000000-0005-0000-0000-0000EEB30000}"/>
    <cellStyle name="Normal 668 2 2" xfId="29972" xr:uid="{00000000-0005-0000-0000-0000EFB30000}"/>
    <cellStyle name="Normal 668 2 2 2" xfId="56851" xr:uid="{00000000-0005-0000-0000-0000F0B30000}"/>
    <cellStyle name="Normal 668 2 3" xfId="54642" xr:uid="{00000000-0005-0000-0000-0000F1B30000}"/>
    <cellStyle name="Normal 668 3" xfId="29971" xr:uid="{00000000-0005-0000-0000-0000F2B30000}"/>
    <cellStyle name="Normal 668 3 2" xfId="56850" xr:uid="{00000000-0005-0000-0000-0000F3B30000}"/>
    <cellStyle name="Normal 668 4" xfId="54641" xr:uid="{00000000-0005-0000-0000-0000F4B30000}"/>
    <cellStyle name="Normal 669" xfId="22783" xr:uid="{00000000-0005-0000-0000-0000F5B30000}"/>
    <cellStyle name="Normal 669 2" xfId="22784" xr:uid="{00000000-0005-0000-0000-0000F6B30000}"/>
    <cellStyle name="Normal 669 2 2" xfId="29974" xr:uid="{00000000-0005-0000-0000-0000F7B30000}"/>
    <cellStyle name="Normal 669 2 2 2" xfId="56853" xr:uid="{00000000-0005-0000-0000-0000F8B30000}"/>
    <cellStyle name="Normal 669 2 3" xfId="54644" xr:uid="{00000000-0005-0000-0000-0000F9B30000}"/>
    <cellStyle name="Normal 669 3" xfId="29973" xr:uid="{00000000-0005-0000-0000-0000FAB30000}"/>
    <cellStyle name="Normal 669 3 2" xfId="56852" xr:uid="{00000000-0005-0000-0000-0000FBB30000}"/>
    <cellStyle name="Normal 669 4" xfId="54643" xr:uid="{00000000-0005-0000-0000-0000FCB30000}"/>
    <cellStyle name="Normal 67" xfId="22785" xr:uid="{00000000-0005-0000-0000-0000FDB30000}"/>
    <cellStyle name="Normal 67 2" xfId="22786" xr:uid="{00000000-0005-0000-0000-0000FEB30000}"/>
    <cellStyle name="Normal 67 2 2" xfId="29976" xr:uid="{00000000-0005-0000-0000-0000FFB30000}"/>
    <cellStyle name="Normal 67 2 2 2" xfId="56855" xr:uid="{00000000-0005-0000-0000-000000B40000}"/>
    <cellStyle name="Normal 67 2 3" xfId="54646" xr:uid="{00000000-0005-0000-0000-000001B40000}"/>
    <cellStyle name="Normal 67 3" xfId="29975" xr:uid="{00000000-0005-0000-0000-000002B40000}"/>
    <cellStyle name="Normal 67 3 2" xfId="56854" xr:uid="{00000000-0005-0000-0000-000003B40000}"/>
    <cellStyle name="Normal 67 4" xfId="54645" xr:uid="{00000000-0005-0000-0000-000004B40000}"/>
    <cellStyle name="Normal 670" xfId="22787" xr:uid="{00000000-0005-0000-0000-000005B40000}"/>
    <cellStyle name="Normal 670 2" xfId="22788" xr:uid="{00000000-0005-0000-0000-000006B40000}"/>
    <cellStyle name="Normal 670 2 2" xfId="29978" xr:uid="{00000000-0005-0000-0000-000007B40000}"/>
    <cellStyle name="Normal 670 2 2 2" xfId="56857" xr:uid="{00000000-0005-0000-0000-000008B40000}"/>
    <cellStyle name="Normal 670 2 3" xfId="54648" xr:uid="{00000000-0005-0000-0000-000009B40000}"/>
    <cellStyle name="Normal 670 3" xfId="29977" xr:uid="{00000000-0005-0000-0000-00000AB40000}"/>
    <cellStyle name="Normal 670 3 2" xfId="56856" xr:uid="{00000000-0005-0000-0000-00000BB40000}"/>
    <cellStyle name="Normal 670 4" xfId="54647" xr:uid="{00000000-0005-0000-0000-00000CB40000}"/>
    <cellStyle name="Normal 671" xfId="22789" xr:uid="{00000000-0005-0000-0000-00000DB40000}"/>
    <cellStyle name="Normal 671 2" xfId="22790" xr:uid="{00000000-0005-0000-0000-00000EB40000}"/>
    <cellStyle name="Normal 671 2 2" xfId="29980" xr:uid="{00000000-0005-0000-0000-00000FB40000}"/>
    <cellStyle name="Normal 671 2 2 2" xfId="56859" xr:uid="{00000000-0005-0000-0000-000010B40000}"/>
    <cellStyle name="Normal 671 2 3" xfId="54650" xr:uid="{00000000-0005-0000-0000-000011B40000}"/>
    <cellStyle name="Normal 671 3" xfId="29979" xr:uid="{00000000-0005-0000-0000-000012B40000}"/>
    <cellStyle name="Normal 671 3 2" xfId="56858" xr:uid="{00000000-0005-0000-0000-000013B40000}"/>
    <cellStyle name="Normal 671 4" xfId="54649" xr:uid="{00000000-0005-0000-0000-000014B40000}"/>
    <cellStyle name="Normal 672" xfId="22791" xr:uid="{00000000-0005-0000-0000-000015B40000}"/>
    <cellStyle name="Normal 672 2" xfId="22792" xr:uid="{00000000-0005-0000-0000-000016B40000}"/>
    <cellStyle name="Normal 672 2 2" xfId="29982" xr:uid="{00000000-0005-0000-0000-000017B40000}"/>
    <cellStyle name="Normal 672 2 2 2" xfId="56861" xr:uid="{00000000-0005-0000-0000-000018B40000}"/>
    <cellStyle name="Normal 672 2 3" xfId="54652" xr:uid="{00000000-0005-0000-0000-000019B40000}"/>
    <cellStyle name="Normal 672 3" xfId="29981" xr:uid="{00000000-0005-0000-0000-00001AB40000}"/>
    <cellStyle name="Normal 672 3 2" xfId="56860" xr:uid="{00000000-0005-0000-0000-00001BB40000}"/>
    <cellStyle name="Normal 672 4" xfId="54651" xr:uid="{00000000-0005-0000-0000-00001CB40000}"/>
    <cellStyle name="Normal 673" xfId="22793" xr:uid="{00000000-0005-0000-0000-00001DB40000}"/>
    <cellStyle name="Normal 673 2" xfId="22794" xr:uid="{00000000-0005-0000-0000-00001EB40000}"/>
    <cellStyle name="Normal 673 2 2" xfId="29984" xr:uid="{00000000-0005-0000-0000-00001FB40000}"/>
    <cellStyle name="Normal 673 2 2 2" xfId="56863" xr:uid="{00000000-0005-0000-0000-000020B40000}"/>
    <cellStyle name="Normal 673 2 3" xfId="54654" xr:uid="{00000000-0005-0000-0000-000021B40000}"/>
    <cellStyle name="Normal 673 3" xfId="29983" xr:uid="{00000000-0005-0000-0000-000022B40000}"/>
    <cellStyle name="Normal 673 3 2" xfId="56862" xr:uid="{00000000-0005-0000-0000-000023B40000}"/>
    <cellStyle name="Normal 673 4" xfId="54653" xr:uid="{00000000-0005-0000-0000-000024B40000}"/>
    <cellStyle name="Normal 674" xfId="22795" xr:uid="{00000000-0005-0000-0000-000025B40000}"/>
    <cellStyle name="Normal 674 2" xfId="22796" xr:uid="{00000000-0005-0000-0000-000026B40000}"/>
    <cellStyle name="Normal 674 2 2" xfId="29986" xr:uid="{00000000-0005-0000-0000-000027B40000}"/>
    <cellStyle name="Normal 674 2 2 2" xfId="56865" xr:uid="{00000000-0005-0000-0000-000028B40000}"/>
    <cellStyle name="Normal 674 2 3" xfId="54656" xr:uid="{00000000-0005-0000-0000-000029B40000}"/>
    <cellStyle name="Normal 674 3" xfId="29985" xr:uid="{00000000-0005-0000-0000-00002AB40000}"/>
    <cellStyle name="Normal 674 3 2" xfId="56864" xr:uid="{00000000-0005-0000-0000-00002BB40000}"/>
    <cellStyle name="Normal 674 4" xfId="54655" xr:uid="{00000000-0005-0000-0000-00002CB40000}"/>
    <cellStyle name="Normal 675" xfId="22797" xr:uid="{00000000-0005-0000-0000-00002DB40000}"/>
    <cellStyle name="Normal 675 2" xfId="22798" xr:uid="{00000000-0005-0000-0000-00002EB40000}"/>
    <cellStyle name="Normal 675 2 2" xfId="29988" xr:uid="{00000000-0005-0000-0000-00002FB40000}"/>
    <cellStyle name="Normal 675 2 2 2" xfId="56867" xr:uid="{00000000-0005-0000-0000-000030B40000}"/>
    <cellStyle name="Normal 675 2 3" xfId="54658" xr:uid="{00000000-0005-0000-0000-000031B40000}"/>
    <cellStyle name="Normal 675 3" xfId="29987" xr:uid="{00000000-0005-0000-0000-000032B40000}"/>
    <cellStyle name="Normal 675 3 2" xfId="56866" xr:uid="{00000000-0005-0000-0000-000033B40000}"/>
    <cellStyle name="Normal 675 4" xfId="54657" xr:uid="{00000000-0005-0000-0000-000034B40000}"/>
    <cellStyle name="Normal 676" xfId="22799" xr:uid="{00000000-0005-0000-0000-000035B40000}"/>
    <cellStyle name="Normal 676 2" xfId="22800" xr:uid="{00000000-0005-0000-0000-000036B40000}"/>
    <cellStyle name="Normal 676 2 2" xfId="29990" xr:uid="{00000000-0005-0000-0000-000037B40000}"/>
    <cellStyle name="Normal 676 2 2 2" xfId="56869" xr:uid="{00000000-0005-0000-0000-000038B40000}"/>
    <cellStyle name="Normal 676 2 3" xfId="54660" xr:uid="{00000000-0005-0000-0000-000039B40000}"/>
    <cellStyle name="Normal 676 3" xfId="29989" xr:uid="{00000000-0005-0000-0000-00003AB40000}"/>
    <cellStyle name="Normal 676 3 2" xfId="56868" xr:uid="{00000000-0005-0000-0000-00003BB40000}"/>
    <cellStyle name="Normal 676 4" xfId="54659" xr:uid="{00000000-0005-0000-0000-00003CB40000}"/>
    <cellStyle name="Normal 677" xfId="22801" xr:uid="{00000000-0005-0000-0000-00003DB40000}"/>
    <cellStyle name="Normal 677 2" xfId="22802" xr:uid="{00000000-0005-0000-0000-00003EB40000}"/>
    <cellStyle name="Normal 677 2 2" xfId="29992" xr:uid="{00000000-0005-0000-0000-00003FB40000}"/>
    <cellStyle name="Normal 677 2 2 2" xfId="56871" xr:uid="{00000000-0005-0000-0000-000040B40000}"/>
    <cellStyle name="Normal 677 2 3" xfId="54662" xr:uid="{00000000-0005-0000-0000-000041B40000}"/>
    <cellStyle name="Normal 677 3" xfId="29991" xr:uid="{00000000-0005-0000-0000-000042B40000}"/>
    <cellStyle name="Normal 677 3 2" xfId="56870" xr:uid="{00000000-0005-0000-0000-000043B40000}"/>
    <cellStyle name="Normal 677 4" xfId="54661" xr:uid="{00000000-0005-0000-0000-000044B40000}"/>
    <cellStyle name="Normal 678" xfId="22803" xr:uid="{00000000-0005-0000-0000-000045B40000}"/>
    <cellStyle name="Normal 678 2" xfId="29993" xr:uid="{00000000-0005-0000-0000-000046B40000}"/>
    <cellStyle name="Normal 678 3" xfId="54663" xr:uid="{00000000-0005-0000-0000-000047B40000}"/>
    <cellStyle name="Normal 679" xfId="22804" xr:uid="{00000000-0005-0000-0000-000048B40000}"/>
    <cellStyle name="Normal 679 2" xfId="22805" xr:uid="{00000000-0005-0000-0000-000049B40000}"/>
    <cellStyle name="Normal 679 2 2" xfId="29995" xr:uid="{00000000-0005-0000-0000-00004AB40000}"/>
    <cellStyle name="Normal 679 2 2 2" xfId="56873" xr:uid="{00000000-0005-0000-0000-00004BB40000}"/>
    <cellStyle name="Normal 679 2 3" xfId="54665" xr:uid="{00000000-0005-0000-0000-00004CB40000}"/>
    <cellStyle name="Normal 679 3" xfId="29994" xr:uid="{00000000-0005-0000-0000-00004DB40000}"/>
    <cellStyle name="Normal 679 3 2" xfId="56872" xr:uid="{00000000-0005-0000-0000-00004EB40000}"/>
    <cellStyle name="Normal 679 4" xfId="54664" xr:uid="{00000000-0005-0000-0000-00004FB40000}"/>
    <cellStyle name="Normal 68" xfId="22806" xr:uid="{00000000-0005-0000-0000-000050B40000}"/>
    <cellStyle name="Normal 68 2" xfId="22807" xr:uid="{00000000-0005-0000-0000-000051B40000}"/>
    <cellStyle name="Normal 68 2 2" xfId="29997" xr:uid="{00000000-0005-0000-0000-000052B40000}"/>
    <cellStyle name="Normal 68 2 2 2" xfId="56875" xr:uid="{00000000-0005-0000-0000-000053B40000}"/>
    <cellStyle name="Normal 68 2 3" xfId="54667" xr:uid="{00000000-0005-0000-0000-000054B40000}"/>
    <cellStyle name="Normal 68 3" xfId="29996" xr:uid="{00000000-0005-0000-0000-000055B40000}"/>
    <cellStyle name="Normal 68 3 2" xfId="56874" xr:uid="{00000000-0005-0000-0000-000056B40000}"/>
    <cellStyle name="Normal 68 4" xfId="54666" xr:uid="{00000000-0005-0000-0000-000057B40000}"/>
    <cellStyle name="Normal 680" xfId="22808" xr:uid="{00000000-0005-0000-0000-000058B40000}"/>
    <cellStyle name="Normal 680 2" xfId="22809" xr:uid="{00000000-0005-0000-0000-000059B40000}"/>
    <cellStyle name="Normal 680 2 2" xfId="29999" xr:uid="{00000000-0005-0000-0000-00005AB40000}"/>
    <cellStyle name="Normal 680 2 2 2" xfId="56877" xr:uid="{00000000-0005-0000-0000-00005BB40000}"/>
    <cellStyle name="Normal 680 2 3" xfId="54669" xr:uid="{00000000-0005-0000-0000-00005CB40000}"/>
    <cellStyle name="Normal 680 3" xfId="29998" xr:uid="{00000000-0005-0000-0000-00005DB40000}"/>
    <cellStyle name="Normal 680 3 2" xfId="56876" xr:uid="{00000000-0005-0000-0000-00005EB40000}"/>
    <cellStyle name="Normal 680 4" xfId="54668" xr:uid="{00000000-0005-0000-0000-00005FB40000}"/>
    <cellStyle name="Normal 681" xfId="22810" xr:uid="{00000000-0005-0000-0000-000060B40000}"/>
    <cellStyle name="Normal 681 2" xfId="22811" xr:uid="{00000000-0005-0000-0000-000061B40000}"/>
    <cellStyle name="Normal 681 2 2" xfId="30001" xr:uid="{00000000-0005-0000-0000-000062B40000}"/>
    <cellStyle name="Normal 681 2 2 2" xfId="56879" xr:uid="{00000000-0005-0000-0000-000063B40000}"/>
    <cellStyle name="Normal 681 2 3" xfId="54671" xr:uid="{00000000-0005-0000-0000-000064B40000}"/>
    <cellStyle name="Normal 681 3" xfId="30000" xr:uid="{00000000-0005-0000-0000-000065B40000}"/>
    <cellStyle name="Normal 681 3 2" xfId="56878" xr:uid="{00000000-0005-0000-0000-000066B40000}"/>
    <cellStyle name="Normal 681 4" xfId="54670" xr:uid="{00000000-0005-0000-0000-000067B40000}"/>
    <cellStyle name="Normal 682" xfId="22812" xr:uid="{00000000-0005-0000-0000-000068B40000}"/>
    <cellStyle name="Normal 682 2" xfId="22813" xr:uid="{00000000-0005-0000-0000-000069B40000}"/>
    <cellStyle name="Normal 682 2 2" xfId="30003" xr:uid="{00000000-0005-0000-0000-00006AB40000}"/>
    <cellStyle name="Normal 682 2 2 2" xfId="56881" xr:uid="{00000000-0005-0000-0000-00006BB40000}"/>
    <cellStyle name="Normal 682 2 3" xfId="54673" xr:uid="{00000000-0005-0000-0000-00006CB40000}"/>
    <cellStyle name="Normal 682 3" xfId="30002" xr:uid="{00000000-0005-0000-0000-00006DB40000}"/>
    <cellStyle name="Normal 682 3 2" xfId="56880" xr:uid="{00000000-0005-0000-0000-00006EB40000}"/>
    <cellStyle name="Normal 682 4" xfId="54672" xr:uid="{00000000-0005-0000-0000-00006FB40000}"/>
    <cellStyle name="Normal 683" xfId="22814" xr:uid="{00000000-0005-0000-0000-000070B40000}"/>
    <cellStyle name="Normal 683 2" xfId="22815" xr:uid="{00000000-0005-0000-0000-000071B40000}"/>
    <cellStyle name="Normal 683 2 2" xfId="30005" xr:uid="{00000000-0005-0000-0000-000072B40000}"/>
    <cellStyle name="Normal 683 2 2 2" xfId="56883" xr:uid="{00000000-0005-0000-0000-000073B40000}"/>
    <cellStyle name="Normal 683 2 3" xfId="54675" xr:uid="{00000000-0005-0000-0000-000074B40000}"/>
    <cellStyle name="Normal 683 3" xfId="30004" xr:uid="{00000000-0005-0000-0000-000075B40000}"/>
    <cellStyle name="Normal 683 3 2" xfId="56882" xr:uid="{00000000-0005-0000-0000-000076B40000}"/>
    <cellStyle name="Normal 683 4" xfId="54674" xr:uid="{00000000-0005-0000-0000-000077B40000}"/>
    <cellStyle name="Normal 684" xfId="22816" xr:uid="{00000000-0005-0000-0000-000078B40000}"/>
    <cellStyle name="Normal 684 2" xfId="22817" xr:uid="{00000000-0005-0000-0000-000079B40000}"/>
    <cellStyle name="Normal 684 2 2" xfId="30007" xr:uid="{00000000-0005-0000-0000-00007AB40000}"/>
    <cellStyle name="Normal 684 2 2 2" xfId="56885" xr:uid="{00000000-0005-0000-0000-00007BB40000}"/>
    <cellStyle name="Normal 684 2 3" xfId="54677" xr:uid="{00000000-0005-0000-0000-00007CB40000}"/>
    <cellStyle name="Normal 684 3" xfId="30006" xr:uid="{00000000-0005-0000-0000-00007DB40000}"/>
    <cellStyle name="Normal 684 3 2" xfId="56884" xr:uid="{00000000-0005-0000-0000-00007EB40000}"/>
    <cellStyle name="Normal 684 4" xfId="54676" xr:uid="{00000000-0005-0000-0000-00007FB40000}"/>
    <cellStyle name="Normal 685" xfId="22818" xr:uid="{00000000-0005-0000-0000-000080B40000}"/>
    <cellStyle name="Normal 685 2" xfId="22819" xr:uid="{00000000-0005-0000-0000-000081B40000}"/>
    <cellStyle name="Normal 685 2 2" xfId="30009" xr:uid="{00000000-0005-0000-0000-000082B40000}"/>
    <cellStyle name="Normal 685 2 2 2" xfId="56887" xr:uid="{00000000-0005-0000-0000-000083B40000}"/>
    <cellStyle name="Normal 685 2 3" xfId="54679" xr:uid="{00000000-0005-0000-0000-000084B40000}"/>
    <cellStyle name="Normal 685 3" xfId="30008" xr:uid="{00000000-0005-0000-0000-000085B40000}"/>
    <cellStyle name="Normal 685 3 2" xfId="56886" xr:uid="{00000000-0005-0000-0000-000086B40000}"/>
    <cellStyle name="Normal 685 4" xfId="54678" xr:uid="{00000000-0005-0000-0000-000087B40000}"/>
    <cellStyle name="Normal 686" xfId="22820" xr:uid="{00000000-0005-0000-0000-000088B40000}"/>
    <cellStyle name="Normal 686 2" xfId="22821" xr:uid="{00000000-0005-0000-0000-000089B40000}"/>
    <cellStyle name="Normal 686 2 2" xfId="30011" xr:uid="{00000000-0005-0000-0000-00008AB40000}"/>
    <cellStyle name="Normal 686 2 2 2" xfId="56889" xr:uid="{00000000-0005-0000-0000-00008BB40000}"/>
    <cellStyle name="Normal 686 2 3" xfId="54681" xr:uid="{00000000-0005-0000-0000-00008CB40000}"/>
    <cellStyle name="Normal 686 3" xfId="30010" xr:uid="{00000000-0005-0000-0000-00008DB40000}"/>
    <cellStyle name="Normal 686 3 2" xfId="56888" xr:uid="{00000000-0005-0000-0000-00008EB40000}"/>
    <cellStyle name="Normal 686 4" xfId="54680" xr:uid="{00000000-0005-0000-0000-00008FB40000}"/>
    <cellStyle name="Normal 687" xfId="22822" xr:uid="{00000000-0005-0000-0000-000090B40000}"/>
    <cellStyle name="Normal 687 2" xfId="22823" xr:uid="{00000000-0005-0000-0000-000091B40000}"/>
    <cellStyle name="Normal 687 2 2" xfId="30013" xr:uid="{00000000-0005-0000-0000-000092B40000}"/>
    <cellStyle name="Normal 687 2 2 2" xfId="56891" xr:uid="{00000000-0005-0000-0000-000093B40000}"/>
    <cellStyle name="Normal 687 2 3" xfId="54683" xr:uid="{00000000-0005-0000-0000-000094B40000}"/>
    <cellStyle name="Normal 687 3" xfId="30012" xr:uid="{00000000-0005-0000-0000-000095B40000}"/>
    <cellStyle name="Normal 687 3 2" xfId="56890" xr:uid="{00000000-0005-0000-0000-000096B40000}"/>
    <cellStyle name="Normal 687 4" xfId="54682" xr:uid="{00000000-0005-0000-0000-000097B40000}"/>
    <cellStyle name="Normal 688" xfId="22824" xr:uid="{00000000-0005-0000-0000-000098B40000}"/>
    <cellStyle name="Normal 688 2" xfId="22825" xr:uid="{00000000-0005-0000-0000-000099B40000}"/>
    <cellStyle name="Normal 688 2 2" xfId="30015" xr:uid="{00000000-0005-0000-0000-00009AB40000}"/>
    <cellStyle name="Normal 688 2 2 2" xfId="56893" xr:uid="{00000000-0005-0000-0000-00009BB40000}"/>
    <cellStyle name="Normal 688 2 3" xfId="54685" xr:uid="{00000000-0005-0000-0000-00009CB40000}"/>
    <cellStyle name="Normal 688 3" xfId="30014" xr:uid="{00000000-0005-0000-0000-00009DB40000}"/>
    <cellStyle name="Normal 688 3 2" xfId="56892" xr:uid="{00000000-0005-0000-0000-00009EB40000}"/>
    <cellStyle name="Normal 688 4" xfId="54684" xr:uid="{00000000-0005-0000-0000-00009FB40000}"/>
    <cellStyle name="Normal 689" xfId="22826" xr:uid="{00000000-0005-0000-0000-0000A0B40000}"/>
    <cellStyle name="Normal 689 2" xfId="22827" xr:uid="{00000000-0005-0000-0000-0000A1B40000}"/>
    <cellStyle name="Normal 689 2 2" xfId="30017" xr:uid="{00000000-0005-0000-0000-0000A2B40000}"/>
    <cellStyle name="Normal 689 2 2 2" xfId="56895" xr:uid="{00000000-0005-0000-0000-0000A3B40000}"/>
    <cellStyle name="Normal 689 2 3" xfId="54687" xr:uid="{00000000-0005-0000-0000-0000A4B40000}"/>
    <cellStyle name="Normal 689 3" xfId="30016" xr:uid="{00000000-0005-0000-0000-0000A5B40000}"/>
    <cellStyle name="Normal 689 3 2" xfId="56894" xr:uid="{00000000-0005-0000-0000-0000A6B40000}"/>
    <cellStyle name="Normal 689 4" xfId="54686" xr:uid="{00000000-0005-0000-0000-0000A7B40000}"/>
    <cellStyle name="Normal 69" xfId="22828" xr:uid="{00000000-0005-0000-0000-0000A8B40000}"/>
    <cellStyle name="Normal 69 2" xfId="22829" xr:uid="{00000000-0005-0000-0000-0000A9B40000}"/>
    <cellStyle name="Normal 69 2 2" xfId="30019" xr:uid="{00000000-0005-0000-0000-0000AAB40000}"/>
    <cellStyle name="Normal 69 2 2 2" xfId="56897" xr:uid="{00000000-0005-0000-0000-0000ABB40000}"/>
    <cellStyle name="Normal 69 2 3" xfId="54689" xr:uid="{00000000-0005-0000-0000-0000ACB40000}"/>
    <cellStyle name="Normal 69 3" xfId="30018" xr:uid="{00000000-0005-0000-0000-0000ADB40000}"/>
    <cellStyle name="Normal 69 3 2" xfId="56896" xr:uid="{00000000-0005-0000-0000-0000AEB40000}"/>
    <cellStyle name="Normal 69 4" xfId="54688" xr:uid="{00000000-0005-0000-0000-0000AFB40000}"/>
    <cellStyle name="Normal 690" xfId="22830" xr:uid="{00000000-0005-0000-0000-0000B0B40000}"/>
    <cellStyle name="Normal 690 2" xfId="22831" xr:uid="{00000000-0005-0000-0000-0000B1B40000}"/>
    <cellStyle name="Normal 690 2 2" xfId="30021" xr:uid="{00000000-0005-0000-0000-0000B2B40000}"/>
    <cellStyle name="Normal 690 2 2 2" xfId="56899" xr:uid="{00000000-0005-0000-0000-0000B3B40000}"/>
    <cellStyle name="Normal 690 2 3" xfId="54691" xr:uid="{00000000-0005-0000-0000-0000B4B40000}"/>
    <cellStyle name="Normal 690 3" xfId="30020" xr:uid="{00000000-0005-0000-0000-0000B5B40000}"/>
    <cellStyle name="Normal 690 3 2" xfId="56898" xr:uid="{00000000-0005-0000-0000-0000B6B40000}"/>
    <cellStyle name="Normal 690 4" xfId="54690" xr:uid="{00000000-0005-0000-0000-0000B7B40000}"/>
    <cellStyle name="Normal 691" xfId="22832" xr:uid="{00000000-0005-0000-0000-0000B8B40000}"/>
    <cellStyle name="Normal 691 2" xfId="22833" xr:uid="{00000000-0005-0000-0000-0000B9B40000}"/>
    <cellStyle name="Normal 691 2 2" xfId="30023" xr:uid="{00000000-0005-0000-0000-0000BAB40000}"/>
    <cellStyle name="Normal 691 2 2 2" xfId="56901" xr:uid="{00000000-0005-0000-0000-0000BBB40000}"/>
    <cellStyle name="Normal 691 2 3" xfId="54693" xr:uid="{00000000-0005-0000-0000-0000BCB40000}"/>
    <cellStyle name="Normal 691 3" xfId="30022" xr:uid="{00000000-0005-0000-0000-0000BDB40000}"/>
    <cellStyle name="Normal 691 3 2" xfId="56900" xr:uid="{00000000-0005-0000-0000-0000BEB40000}"/>
    <cellStyle name="Normal 691 4" xfId="54692" xr:uid="{00000000-0005-0000-0000-0000BFB40000}"/>
    <cellStyle name="Normal 692" xfId="22834" xr:uid="{00000000-0005-0000-0000-0000C0B40000}"/>
    <cellStyle name="Normal 692 2" xfId="22835" xr:uid="{00000000-0005-0000-0000-0000C1B40000}"/>
    <cellStyle name="Normal 692 2 2" xfId="30025" xr:uid="{00000000-0005-0000-0000-0000C2B40000}"/>
    <cellStyle name="Normal 692 2 2 2" xfId="56903" xr:uid="{00000000-0005-0000-0000-0000C3B40000}"/>
    <cellStyle name="Normal 692 2 3" xfId="54695" xr:uid="{00000000-0005-0000-0000-0000C4B40000}"/>
    <cellStyle name="Normal 692 3" xfId="30024" xr:uid="{00000000-0005-0000-0000-0000C5B40000}"/>
    <cellStyle name="Normal 692 3 2" xfId="56902" xr:uid="{00000000-0005-0000-0000-0000C6B40000}"/>
    <cellStyle name="Normal 692 4" xfId="54694" xr:uid="{00000000-0005-0000-0000-0000C7B40000}"/>
    <cellStyle name="Normal 693" xfId="22836" xr:uid="{00000000-0005-0000-0000-0000C8B40000}"/>
    <cellStyle name="Normal 693 2" xfId="22837" xr:uid="{00000000-0005-0000-0000-0000C9B40000}"/>
    <cellStyle name="Normal 693 2 2" xfId="30027" xr:uid="{00000000-0005-0000-0000-0000CAB40000}"/>
    <cellStyle name="Normal 693 2 2 2" xfId="56905" xr:uid="{00000000-0005-0000-0000-0000CBB40000}"/>
    <cellStyle name="Normal 693 2 3" xfId="54697" xr:uid="{00000000-0005-0000-0000-0000CCB40000}"/>
    <cellStyle name="Normal 693 3" xfId="30026" xr:uid="{00000000-0005-0000-0000-0000CDB40000}"/>
    <cellStyle name="Normal 693 3 2" xfId="56904" xr:uid="{00000000-0005-0000-0000-0000CEB40000}"/>
    <cellStyle name="Normal 693 4" xfId="54696" xr:uid="{00000000-0005-0000-0000-0000CFB40000}"/>
    <cellStyle name="Normal 694" xfId="22838" xr:uid="{00000000-0005-0000-0000-0000D0B40000}"/>
    <cellStyle name="Normal 694 2" xfId="22839" xr:uid="{00000000-0005-0000-0000-0000D1B40000}"/>
    <cellStyle name="Normal 694 2 2" xfId="30029" xr:uid="{00000000-0005-0000-0000-0000D2B40000}"/>
    <cellStyle name="Normal 694 2 2 2" xfId="56907" xr:uid="{00000000-0005-0000-0000-0000D3B40000}"/>
    <cellStyle name="Normal 694 2 3" xfId="54699" xr:uid="{00000000-0005-0000-0000-0000D4B40000}"/>
    <cellStyle name="Normal 694 3" xfId="30028" xr:uid="{00000000-0005-0000-0000-0000D5B40000}"/>
    <cellStyle name="Normal 694 3 2" xfId="56906" xr:uid="{00000000-0005-0000-0000-0000D6B40000}"/>
    <cellStyle name="Normal 694 4" xfId="54698" xr:uid="{00000000-0005-0000-0000-0000D7B40000}"/>
    <cellStyle name="Normal 695" xfId="22840" xr:uid="{00000000-0005-0000-0000-0000D8B40000}"/>
    <cellStyle name="Normal 695 2" xfId="22841" xr:uid="{00000000-0005-0000-0000-0000D9B40000}"/>
    <cellStyle name="Normal 695 2 2" xfId="30031" xr:uid="{00000000-0005-0000-0000-0000DAB40000}"/>
    <cellStyle name="Normal 695 2 2 2" xfId="56909" xr:uid="{00000000-0005-0000-0000-0000DBB40000}"/>
    <cellStyle name="Normal 695 2 3" xfId="54701" xr:uid="{00000000-0005-0000-0000-0000DCB40000}"/>
    <cellStyle name="Normal 695 3" xfId="30030" xr:uid="{00000000-0005-0000-0000-0000DDB40000}"/>
    <cellStyle name="Normal 695 3 2" xfId="56908" xr:uid="{00000000-0005-0000-0000-0000DEB40000}"/>
    <cellStyle name="Normal 695 4" xfId="54700" xr:uid="{00000000-0005-0000-0000-0000DFB40000}"/>
    <cellStyle name="Normal 696" xfId="22842" xr:uid="{00000000-0005-0000-0000-0000E0B40000}"/>
    <cellStyle name="Normal 696 2" xfId="22843" xr:uid="{00000000-0005-0000-0000-0000E1B40000}"/>
    <cellStyle name="Normal 696 2 2" xfId="30033" xr:uid="{00000000-0005-0000-0000-0000E2B40000}"/>
    <cellStyle name="Normal 696 2 2 2" xfId="56911" xr:uid="{00000000-0005-0000-0000-0000E3B40000}"/>
    <cellStyle name="Normal 696 2 3" xfId="54703" xr:uid="{00000000-0005-0000-0000-0000E4B40000}"/>
    <cellStyle name="Normal 696 3" xfId="30032" xr:uid="{00000000-0005-0000-0000-0000E5B40000}"/>
    <cellStyle name="Normal 696 3 2" xfId="56910" xr:uid="{00000000-0005-0000-0000-0000E6B40000}"/>
    <cellStyle name="Normal 696 4" xfId="54702" xr:uid="{00000000-0005-0000-0000-0000E7B40000}"/>
    <cellStyle name="Normal 697" xfId="22844" xr:uid="{00000000-0005-0000-0000-0000E8B40000}"/>
    <cellStyle name="Normal 697 2" xfId="22845" xr:uid="{00000000-0005-0000-0000-0000E9B40000}"/>
    <cellStyle name="Normal 697 2 2" xfId="30035" xr:uid="{00000000-0005-0000-0000-0000EAB40000}"/>
    <cellStyle name="Normal 697 2 2 2" xfId="56913" xr:uid="{00000000-0005-0000-0000-0000EBB40000}"/>
    <cellStyle name="Normal 697 2 3" xfId="54705" xr:uid="{00000000-0005-0000-0000-0000ECB40000}"/>
    <cellStyle name="Normal 697 3" xfId="30034" xr:uid="{00000000-0005-0000-0000-0000EDB40000}"/>
    <cellStyle name="Normal 697 3 2" xfId="56912" xr:uid="{00000000-0005-0000-0000-0000EEB40000}"/>
    <cellStyle name="Normal 697 4" xfId="54704" xr:uid="{00000000-0005-0000-0000-0000EFB40000}"/>
    <cellStyle name="Normal 698" xfId="22846" xr:uid="{00000000-0005-0000-0000-0000F0B40000}"/>
    <cellStyle name="Normal 698 2" xfId="22847" xr:uid="{00000000-0005-0000-0000-0000F1B40000}"/>
    <cellStyle name="Normal 698 2 2" xfId="30037" xr:uid="{00000000-0005-0000-0000-0000F2B40000}"/>
    <cellStyle name="Normal 698 2 2 2" xfId="56915" xr:uid="{00000000-0005-0000-0000-0000F3B40000}"/>
    <cellStyle name="Normal 698 2 3" xfId="54707" xr:uid="{00000000-0005-0000-0000-0000F4B40000}"/>
    <cellStyle name="Normal 698 3" xfId="30036" xr:uid="{00000000-0005-0000-0000-0000F5B40000}"/>
    <cellStyle name="Normal 698 3 2" xfId="56914" xr:uid="{00000000-0005-0000-0000-0000F6B40000}"/>
    <cellStyle name="Normal 698 4" xfId="54706" xr:uid="{00000000-0005-0000-0000-0000F7B40000}"/>
    <cellStyle name="Normal 699" xfId="22848" xr:uid="{00000000-0005-0000-0000-0000F8B40000}"/>
    <cellStyle name="Normal 699 2" xfId="22849" xr:uid="{00000000-0005-0000-0000-0000F9B40000}"/>
    <cellStyle name="Normal 699 2 2" xfId="30039" xr:uid="{00000000-0005-0000-0000-0000FAB40000}"/>
    <cellStyle name="Normal 699 2 2 2" xfId="56917" xr:uid="{00000000-0005-0000-0000-0000FBB40000}"/>
    <cellStyle name="Normal 699 2 3" xfId="54709" xr:uid="{00000000-0005-0000-0000-0000FCB40000}"/>
    <cellStyle name="Normal 699 3" xfId="30038" xr:uid="{00000000-0005-0000-0000-0000FDB40000}"/>
    <cellStyle name="Normal 699 3 2" xfId="56916" xr:uid="{00000000-0005-0000-0000-0000FEB40000}"/>
    <cellStyle name="Normal 699 4" xfId="54708" xr:uid="{00000000-0005-0000-0000-0000FFB40000}"/>
    <cellStyle name="Normal 7" xfId="22850" xr:uid="{00000000-0005-0000-0000-000000B50000}"/>
    <cellStyle name="Normal 7 2" xfId="22851" xr:uid="{00000000-0005-0000-0000-000001B50000}"/>
    <cellStyle name="Normal 7 2 2" xfId="22852" xr:uid="{00000000-0005-0000-0000-000002B50000}"/>
    <cellStyle name="Normal 7 2 2 2" xfId="55435" xr:uid="{00000000-0005-0000-0000-000003B50000}"/>
    <cellStyle name="Normal 7 2 3" xfId="22853" xr:uid="{00000000-0005-0000-0000-000004B50000}"/>
    <cellStyle name="Normal 7 2 3 2" xfId="31119" xr:uid="{00000000-0005-0000-0000-000005B50000}"/>
    <cellStyle name="Normal 7 2 3 2 2" xfId="57579" xr:uid="{00000000-0005-0000-0000-000006B50000}"/>
    <cellStyle name="Normal 7 2 3 3" xfId="55434" xr:uid="{00000000-0005-0000-0000-000007B50000}"/>
    <cellStyle name="Normal 7 2 4" xfId="30041" xr:uid="{00000000-0005-0000-0000-000008B50000}"/>
    <cellStyle name="Normal 7 2 4 2" xfId="56919" xr:uid="{00000000-0005-0000-0000-000009B50000}"/>
    <cellStyle name="Normal 7 2 5" xfId="54711" xr:uid="{00000000-0005-0000-0000-00000AB50000}"/>
    <cellStyle name="Normal 7 3" xfId="22854" xr:uid="{00000000-0005-0000-0000-00000BB50000}"/>
    <cellStyle name="Normal 7 3 2" xfId="57580" xr:uid="{00000000-0005-0000-0000-00000CB50000}"/>
    <cellStyle name="Normal 7 3 3" xfId="55137" xr:uid="{00000000-0005-0000-0000-00000DB50000}"/>
    <cellStyle name="Normal 7 4" xfId="22855" xr:uid="{00000000-0005-0000-0000-00000EB50000}"/>
    <cellStyle name="Normal 7 4 2" xfId="22856" xr:uid="{00000000-0005-0000-0000-00000FB50000}"/>
    <cellStyle name="Normal 7 4 2 2" xfId="30857" xr:uid="{00000000-0005-0000-0000-000010B50000}"/>
    <cellStyle name="Normal 7 4 2 3" xfId="57419" xr:uid="{00000000-0005-0000-0000-000011B50000}"/>
    <cellStyle name="Normal 7 4 3" xfId="30634" xr:uid="{00000000-0005-0000-0000-000012B50000}"/>
    <cellStyle name="Normal 7 4 4" xfId="55302" xr:uid="{00000000-0005-0000-0000-000013B50000}"/>
    <cellStyle name="Normal 7 5" xfId="22857" xr:uid="{00000000-0005-0000-0000-000014B50000}"/>
    <cellStyle name="Normal 7 5 2" xfId="22858" xr:uid="{00000000-0005-0000-0000-000015B50000}"/>
    <cellStyle name="Normal 7 5 2 2" xfId="30858" xr:uid="{00000000-0005-0000-0000-000016B50000}"/>
    <cellStyle name="Normal 7 5 2 3" xfId="57437" xr:uid="{00000000-0005-0000-0000-000017B50000}"/>
    <cellStyle name="Normal 7 5 3" xfId="30652" xr:uid="{00000000-0005-0000-0000-000018B50000}"/>
    <cellStyle name="Normal 7 5 4" xfId="55320" xr:uid="{00000000-0005-0000-0000-000019B50000}"/>
    <cellStyle name="Normal 7 6" xfId="22859" xr:uid="{00000000-0005-0000-0000-00001AB50000}"/>
    <cellStyle name="Normal 7 6 2" xfId="30040" xr:uid="{00000000-0005-0000-0000-00001BB50000}"/>
    <cellStyle name="Normal 7 6 2 2" xfId="56918" xr:uid="{00000000-0005-0000-0000-00001CB50000}"/>
    <cellStyle name="Normal 7 6 3" xfId="54710" xr:uid="{00000000-0005-0000-0000-00001DB50000}"/>
    <cellStyle name="Normal 7 7" xfId="22860" xr:uid="{00000000-0005-0000-0000-00001EB50000}"/>
    <cellStyle name="Normal 7 7 2" xfId="36076" xr:uid="{00000000-0005-0000-0000-00001FB50000}"/>
    <cellStyle name="Normal 7 8" xfId="28586" xr:uid="{00000000-0005-0000-0000-000020B50000}"/>
    <cellStyle name="Normal 7 9" xfId="53188" xr:uid="{00000000-0005-0000-0000-000021B50000}"/>
    <cellStyle name="Normal 7_Hoja1" xfId="22861" xr:uid="{00000000-0005-0000-0000-000022B50000}"/>
    <cellStyle name="Normal 70" xfId="22862" xr:uid="{00000000-0005-0000-0000-000023B50000}"/>
    <cellStyle name="Normal 70 2" xfId="22863" xr:uid="{00000000-0005-0000-0000-000024B50000}"/>
    <cellStyle name="Normal 70 2 2" xfId="30043" xr:uid="{00000000-0005-0000-0000-000025B50000}"/>
    <cellStyle name="Normal 70 2 2 2" xfId="56921" xr:uid="{00000000-0005-0000-0000-000026B50000}"/>
    <cellStyle name="Normal 70 2 3" xfId="54713" xr:uid="{00000000-0005-0000-0000-000027B50000}"/>
    <cellStyle name="Normal 70 3" xfId="30042" xr:uid="{00000000-0005-0000-0000-000028B50000}"/>
    <cellStyle name="Normal 70 3 2" xfId="56920" xr:uid="{00000000-0005-0000-0000-000029B50000}"/>
    <cellStyle name="Normal 70 4" xfId="54712" xr:uid="{00000000-0005-0000-0000-00002AB50000}"/>
    <cellStyle name="Normal 700" xfId="22864" xr:uid="{00000000-0005-0000-0000-00002BB50000}"/>
    <cellStyle name="Normal 700 2" xfId="22865" xr:uid="{00000000-0005-0000-0000-00002CB50000}"/>
    <cellStyle name="Normal 700 2 2" xfId="30045" xr:uid="{00000000-0005-0000-0000-00002DB50000}"/>
    <cellStyle name="Normal 700 2 2 2" xfId="56923" xr:uid="{00000000-0005-0000-0000-00002EB50000}"/>
    <cellStyle name="Normal 700 2 3" xfId="54715" xr:uid="{00000000-0005-0000-0000-00002FB50000}"/>
    <cellStyle name="Normal 700 3" xfId="22866" xr:uid="{00000000-0005-0000-0000-000030B50000}"/>
    <cellStyle name="Normal 700 3 2" xfId="30046" xr:uid="{00000000-0005-0000-0000-000031B50000}"/>
    <cellStyle name="Normal 700 3 3" xfId="54716" xr:uid="{00000000-0005-0000-0000-000032B50000}"/>
    <cellStyle name="Normal 700 4" xfId="30044" xr:uid="{00000000-0005-0000-0000-000033B50000}"/>
    <cellStyle name="Normal 700 4 2" xfId="56922" xr:uid="{00000000-0005-0000-0000-000034B50000}"/>
    <cellStyle name="Normal 700 5" xfId="54714" xr:uid="{00000000-0005-0000-0000-000035B50000}"/>
    <cellStyle name="Normal 701" xfId="22867" xr:uid="{00000000-0005-0000-0000-000036B50000}"/>
    <cellStyle name="Normal 701 2" xfId="22868" xr:uid="{00000000-0005-0000-0000-000037B50000}"/>
    <cellStyle name="Normal 701 2 2" xfId="30048" xr:uid="{00000000-0005-0000-0000-000038B50000}"/>
    <cellStyle name="Normal 701 2 2 2" xfId="56925" xr:uid="{00000000-0005-0000-0000-000039B50000}"/>
    <cellStyle name="Normal 701 2 3" xfId="54718" xr:uid="{00000000-0005-0000-0000-00003AB50000}"/>
    <cellStyle name="Normal 701 3" xfId="30047" xr:uid="{00000000-0005-0000-0000-00003BB50000}"/>
    <cellStyle name="Normal 701 3 2" xfId="56924" xr:uid="{00000000-0005-0000-0000-00003CB50000}"/>
    <cellStyle name="Normal 701 4" xfId="54717" xr:uid="{00000000-0005-0000-0000-00003DB50000}"/>
    <cellStyle name="Normal 702" xfId="22869" xr:uid="{00000000-0005-0000-0000-00003EB50000}"/>
    <cellStyle name="Normal 702 2" xfId="22870" xr:uid="{00000000-0005-0000-0000-00003FB50000}"/>
    <cellStyle name="Normal 702 2 2" xfId="30050" xr:uid="{00000000-0005-0000-0000-000040B50000}"/>
    <cellStyle name="Normal 702 2 2 2" xfId="56927" xr:uid="{00000000-0005-0000-0000-000041B50000}"/>
    <cellStyle name="Normal 702 2 3" xfId="54720" xr:uid="{00000000-0005-0000-0000-000042B50000}"/>
    <cellStyle name="Normal 702 3" xfId="30049" xr:uid="{00000000-0005-0000-0000-000043B50000}"/>
    <cellStyle name="Normal 702 3 2" xfId="56926" xr:uid="{00000000-0005-0000-0000-000044B50000}"/>
    <cellStyle name="Normal 702 4" xfId="54719" xr:uid="{00000000-0005-0000-0000-000045B50000}"/>
    <cellStyle name="Normal 703" xfId="22871" xr:uid="{00000000-0005-0000-0000-000046B50000}"/>
    <cellStyle name="Normal 703 2" xfId="22872" xr:uid="{00000000-0005-0000-0000-000047B50000}"/>
    <cellStyle name="Normal 703 2 2" xfId="30052" xr:uid="{00000000-0005-0000-0000-000048B50000}"/>
    <cellStyle name="Normal 703 2 2 2" xfId="56929" xr:uid="{00000000-0005-0000-0000-000049B50000}"/>
    <cellStyle name="Normal 703 2 3" xfId="54722" xr:uid="{00000000-0005-0000-0000-00004AB50000}"/>
    <cellStyle name="Normal 703 3" xfId="30051" xr:uid="{00000000-0005-0000-0000-00004BB50000}"/>
    <cellStyle name="Normal 703 3 2" xfId="56928" xr:uid="{00000000-0005-0000-0000-00004CB50000}"/>
    <cellStyle name="Normal 703 4" xfId="54721" xr:uid="{00000000-0005-0000-0000-00004DB50000}"/>
    <cellStyle name="Normal 704" xfId="22873" xr:uid="{00000000-0005-0000-0000-00004EB50000}"/>
    <cellStyle name="Normal 704 2" xfId="22874" xr:uid="{00000000-0005-0000-0000-00004FB50000}"/>
    <cellStyle name="Normal 704 2 2" xfId="30054" xr:uid="{00000000-0005-0000-0000-000050B50000}"/>
    <cellStyle name="Normal 704 2 2 2" xfId="56931" xr:uid="{00000000-0005-0000-0000-000051B50000}"/>
    <cellStyle name="Normal 704 2 3" xfId="54724" xr:uid="{00000000-0005-0000-0000-000052B50000}"/>
    <cellStyle name="Normal 704 3" xfId="30053" xr:uid="{00000000-0005-0000-0000-000053B50000}"/>
    <cellStyle name="Normal 704 3 2" xfId="56930" xr:uid="{00000000-0005-0000-0000-000054B50000}"/>
    <cellStyle name="Normal 704 4" xfId="54723" xr:uid="{00000000-0005-0000-0000-000055B50000}"/>
    <cellStyle name="Normal 705" xfId="22875" xr:uid="{00000000-0005-0000-0000-000056B50000}"/>
    <cellStyle name="Normal 705 2" xfId="22876" xr:uid="{00000000-0005-0000-0000-000057B50000}"/>
    <cellStyle name="Normal 705 2 2" xfId="30056" xr:uid="{00000000-0005-0000-0000-000058B50000}"/>
    <cellStyle name="Normal 705 2 2 2" xfId="56933" xr:uid="{00000000-0005-0000-0000-000059B50000}"/>
    <cellStyle name="Normal 705 2 3" xfId="54726" xr:uid="{00000000-0005-0000-0000-00005AB50000}"/>
    <cellStyle name="Normal 705 3" xfId="30055" xr:uid="{00000000-0005-0000-0000-00005BB50000}"/>
    <cellStyle name="Normal 705 3 2" xfId="56932" xr:uid="{00000000-0005-0000-0000-00005CB50000}"/>
    <cellStyle name="Normal 705 4" xfId="54725" xr:uid="{00000000-0005-0000-0000-00005DB50000}"/>
    <cellStyle name="Normal 706" xfId="22877" xr:uid="{00000000-0005-0000-0000-00005EB50000}"/>
    <cellStyle name="Normal 706 2" xfId="22878" xr:uid="{00000000-0005-0000-0000-00005FB50000}"/>
    <cellStyle name="Normal 706 2 2" xfId="30058" xr:uid="{00000000-0005-0000-0000-000060B50000}"/>
    <cellStyle name="Normal 706 2 2 2" xfId="56935" xr:uid="{00000000-0005-0000-0000-000061B50000}"/>
    <cellStyle name="Normal 706 2 3" xfId="54728" xr:uid="{00000000-0005-0000-0000-000062B50000}"/>
    <cellStyle name="Normal 706 3" xfId="30057" xr:uid="{00000000-0005-0000-0000-000063B50000}"/>
    <cellStyle name="Normal 706 3 2" xfId="56934" xr:uid="{00000000-0005-0000-0000-000064B50000}"/>
    <cellStyle name="Normal 706 4" xfId="54727" xr:uid="{00000000-0005-0000-0000-000065B50000}"/>
    <cellStyle name="Normal 707" xfId="22879" xr:uid="{00000000-0005-0000-0000-000066B50000}"/>
    <cellStyle name="Normal 707 2" xfId="22880" xr:uid="{00000000-0005-0000-0000-000067B50000}"/>
    <cellStyle name="Normal 707 2 2" xfId="30060" xr:uid="{00000000-0005-0000-0000-000068B50000}"/>
    <cellStyle name="Normal 707 2 2 2" xfId="56937" xr:uid="{00000000-0005-0000-0000-000069B50000}"/>
    <cellStyle name="Normal 707 2 3" xfId="54730" xr:uid="{00000000-0005-0000-0000-00006AB50000}"/>
    <cellStyle name="Normal 707 3" xfId="30059" xr:uid="{00000000-0005-0000-0000-00006BB50000}"/>
    <cellStyle name="Normal 707 3 2" xfId="56936" xr:uid="{00000000-0005-0000-0000-00006CB50000}"/>
    <cellStyle name="Normal 707 4" xfId="54729" xr:uid="{00000000-0005-0000-0000-00006DB50000}"/>
    <cellStyle name="Normal 708" xfId="22881" xr:uid="{00000000-0005-0000-0000-00006EB50000}"/>
    <cellStyle name="Normal 708 2" xfId="22882" xr:uid="{00000000-0005-0000-0000-00006FB50000}"/>
    <cellStyle name="Normal 708 2 2" xfId="30062" xr:uid="{00000000-0005-0000-0000-000070B50000}"/>
    <cellStyle name="Normal 708 2 2 2" xfId="56939" xr:uid="{00000000-0005-0000-0000-000071B50000}"/>
    <cellStyle name="Normal 708 2 3" xfId="54732" xr:uid="{00000000-0005-0000-0000-000072B50000}"/>
    <cellStyle name="Normal 708 3" xfId="30061" xr:uid="{00000000-0005-0000-0000-000073B50000}"/>
    <cellStyle name="Normal 708 3 2" xfId="56938" xr:uid="{00000000-0005-0000-0000-000074B50000}"/>
    <cellStyle name="Normal 708 4" xfId="54731" xr:uid="{00000000-0005-0000-0000-000075B50000}"/>
    <cellStyle name="Normal 709" xfId="22883" xr:uid="{00000000-0005-0000-0000-000076B50000}"/>
    <cellStyle name="Normal 709 2" xfId="22884" xr:uid="{00000000-0005-0000-0000-000077B50000}"/>
    <cellStyle name="Normal 709 2 2" xfId="30064" xr:uid="{00000000-0005-0000-0000-000078B50000}"/>
    <cellStyle name="Normal 709 2 2 2" xfId="56941" xr:uid="{00000000-0005-0000-0000-000079B50000}"/>
    <cellStyle name="Normal 709 2 3" xfId="54734" xr:uid="{00000000-0005-0000-0000-00007AB50000}"/>
    <cellStyle name="Normal 709 3" xfId="30063" xr:uid="{00000000-0005-0000-0000-00007BB50000}"/>
    <cellStyle name="Normal 709 3 2" xfId="56940" xr:uid="{00000000-0005-0000-0000-00007CB50000}"/>
    <cellStyle name="Normal 709 4" xfId="54733" xr:uid="{00000000-0005-0000-0000-00007DB50000}"/>
    <cellStyle name="Normal 71" xfId="22885" xr:uid="{00000000-0005-0000-0000-00007EB50000}"/>
    <cellStyle name="Normal 71 2" xfId="22886" xr:uid="{00000000-0005-0000-0000-00007FB50000}"/>
    <cellStyle name="Normal 71 2 2" xfId="30066" xr:uid="{00000000-0005-0000-0000-000080B50000}"/>
    <cellStyle name="Normal 71 2 2 2" xfId="56943" xr:uid="{00000000-0005-0000-0000-000081B50000}"/>
    <cellStyle name="Normal 71 2 3" xfId="54736" xr:uid="{00000000-0005-0000-0000-000082B50000}"/>
    <cellStyle name="Normal 71 3" xfId="30065" xr:uid="{00000000-0005-0000-0000-000083B50000}"/>
    <cellStyle name="Normal 71 3 2" xfId="56942" xr:uid="{00000000-0005-0000-0000-000084B50000}"/>
    <cellStyle name="Normal 71 4" xfId="54735" xr:uid="{00000000-0005-0000-0000-000085B50000}"/>
    <cellStyle name="Normal 710" xfId="22887" xr:uid="{00000000-0005-0000-0000-000086B50000}"/>
    <cellStyle name="Normal 710 2" xfId="22888" xr:uid="{00000000-0005-0000-0000-000087B50000}"/>
    <cellStyle name="Normal 710 2 2" xfId="30068" xr:uid="{00000000-0005-0000-0000-000088B50000}"/>
    <cellStyle name="Normal 710 2 2 2" xfId="56945" xr:uid="{00000000-0005-0000-0000-000089B50000}"/>
    <cellStyle name="Normal 710 2 3" xfId="54738" xr:uid="{00000000-0005-0000-0000-00008AB50000}"/>
    <cellStyle name="Normal 710 3" xfId="30067" xr:uid="{00000000-0005-0000-0000-00008BB50000}"/>
    <cellStyle name="Normal 710 3 2" xfId="56944" xr:uid="{00000000-0005-0000-0000-00008CB50000}"/>
    <cellStyle name="Normal 710 4" xfId="54737" xr:uid="{00000000-0005-0000-0000-00008DB50000}"/>
    <cellStyle name="Normal 711" xfId="22889" xr:uid="{00000000-0005-0000-0000-00008EB50000}"/>
    <cellStyle name="Normal 711 2" xfId="22890" xr:uid="{00000000-0005-0000-0000-00008FB50000}"/>
    <cellStyle name="Normal 711 2 2" xfId="30070" xr:uid="{00000000-0005-0000-0000-000090B50000}"/>
    <cellStyle name="Normal 711 2 2 2" xfId="56947" xr:uid="{00000000-0005-0000-0000-000091B50000}"/>
    <cellStyle name="Normal 711 2 3" xfId="54740" xr:uid="{00000000-0005-0000-0000-000092B50000}"/>
    <cellStyle name="Normal 711 3" xfId="30069" xr:uid="{00000000-0005-0000-0000-000093B50000}"/>
    <cellStyle name="Normal 711 3 2" xfId="56946" xr:uid="{00000000-0005-0000-0000-000094B50000}"/>
    <cellStyle name="Normal 711 4" xfId="54739" xr:uid="{00000000-0005-0000-0000-000095B50000}"/>
    <cellStyle name="Normal 712" xfId="22891" xr:uid="{00000000-0005-0000-0000-000096B50000}"/>
    <cellStyle name="Normal 712 2" xfId="22892" xr:uid="{00000000-0005-0000-0000-000097B50000}"/>
    <cellStyle name="Normal 712 2 2" xfId="30072" xr:uid="{00000000-0005-0000-0000-000098B50000}"/>
    <cellStyle name="Normal 712 2 2 2" xfId="56949" xr:uid="{00000000-0005-0000-0000-000099B50000}"/>
    <cellStyle name="Normal 712 2 3" xfId="54742" xr:uid="{00000000-0005-0000-0000-00009AB50000}"/>
    <cellStyle name="Normal 712 3" xfId="30071" xr:uid="{00000000-0005-0000-0000-00009BB50000}"/>
    <cellStyle name="Normal 712 3 2" xfId="56948" xr:uid="{00000000-0005-0000-0000-00009CB50000}"/>
    <cellStyle name="Normal 712 4" xfId="54741" xr:uid="{00000000-0005-0000-0000-00009DB50000}"/>
    <cellStyle name="Normal 713" xfId="22893" xr:uid="{00000000-0005-0000-0000-00009EB50000}"/>
    <cellStyle name="Normal 713 2" xfId="22894" xr:uid="{00000000-0005-0000-0000-00009FB50000}"/>
    <cellStyle name="Normal 713 2 2" xfId="30074" xr:uid="{00000000-0005-0000-0000-0000A0B50000}"/>
    <cellStyle name="Normal 713 2 2 2" xfId="56951" xr:uid="{00000000-0005-0000-0000-0000A1B50000}"/>
    <cellStyle name="Normal 713 2 3" xfId="54744" xr:uid="{00000000-0005-0000-0000-0000A2B50000}"/>
    <cellStyle name="Normal 713 3" xfId="30073" xr:uid="{00000000-0005-0000-0000-0000A3B50000}"/>
    <cellStyle name="Normal 713 3 2" xfId="56950" xr:uid="{00000000-0005-0000-0000-0000A4B50000}"/>
    <cellStyle name="Normal 713 4" xfId="54743" xr:uid="{00000000-0005-0000-0000-0000A5B50000}"/>
    <cellStyle name="Normal 714" xfId="22895" xr:uid="{00000000-0005-0000-0000-0000A6B50000}"/>
    <cellStyle name="Normal 714 2" xfId="22896" xr:uid="{00000000-0005-0000-0000-0000A7B50000}"/>
    <cellStyle name="Normal 714 2 2" xfId="30076" xr:uid="{00000000-0005-0000-0000-0000A8B50000}"/>
    <cellStyle name="Normal 714 2 2 2" xfId="56953" xr:uid="{00000000-0005-0000-0000-0000A9B50000}"/>
    <cellStyle name="Normal 714 2 3" xfId="54746" xr:uid="{00000000-0005-0000-0000-0000AAB50000}"/>
    <cellStyle name="Normal 714 3" xfId="30075" xr:uid="{00000000-0005-0000-0000-0000ABB50000}"/>
    <cellStyle name="Normal 714 3 2" xfId="56952" xr:uid="{00000000-0005-0000-0000-0000ACB50000}"/>
    <cellStyle name="Normal 714 4" xfId="54745" xr:uid="{00000000-0005-0000-0000-0000ADB50000}"/>
    <cellStyle name="Normal 715" xfId="22897" xr:uid="{00000000-0005-0000-0000-0000AEB50000}"/>
    <cellStyle name="Normal 715 2" xfId="22898" xr:uid="{00000000-0005-0000-0000-0000AFB50000}"/>
    <cellStyle name="Normal 715 2 2" xfId="30078" xr:uid="{00000000-0005-0000-0000-0000B0B50000}"/>
    <cellStyle name="Normal 715 2 2 2" xfId="56955" xr:uid="{00000000-0005-0000-0000-0000B1B50000}"/>
    <cellStyle name="Normal 715 2 3" xfId="54748" xr:uid="{00000000-0005-0000-0000-0000B2B50000}"/>
    <cellStyle name="Normal 715 3" xfId="30077" xr:uid="{00000000-0005-0000-0000-0000B3B50000}"/>
    <cellStyle name="Normal 715 3 2" xfId="56954" xr:uid="{00000000-0005-0000-0000-0000B4B50000}"/>
    <cellStyle name="Normal 715 4" xfId="54747" xr:uid="{00000000-0005-0000-0000-0000B5B50000}"/>
    <cellStyle name="Normal 716" xfId="22899" xr:uid="{00000000-0005-0000-0000-0000B6B50000}"/>
    <cellStyle name="Normal 716 2" xfId="22900" xr:uid="{00000000-0005-0000-0000-0000B7B50000}"/>
    <cellStyle name="Normal 716 2 2" xfId="30080" xr:uid="{00000000-0005-0000-0000-0000B8B50000}"/>
    <cellStyle name="Normal 716 2 2 2" xfId="56957" xr:uid="{00000000-0005-0000-0000-0000B9B50000}"/>
    <cellStyle name="Normal 716 2 3" xfId="54750" xr:uid="{00000000-0005-0000-0000-0000BAB50000}"/>
    <cellStyle name="Normal 716 3" xfId="30079" xr:uid="{00000000-0005-0000-0000-0000BBB50000}"/>
    <cellStyle name="Normal 716 3 2" xfId="56956" xr:uid="{00000000-0005-0000-0000-0000BCB50000}"/>
    <cellStyle name="Normal 716 4" xfId="54749" xr:uid="{00000000-0005-0000-0000-0000BDB50000}"/>
    <cellStyle name="Normal 717" xfId="22901" xr:uid="{00000000-0005-0000-0000-0000BEB50000}"/>
    <cellStyle name="Normal 717 2" xfId="22902" xr:uid="{00000000-0005-0000-0000-0000BFB50000}"/>
    <cellStyle name="Normal 717 2 2" xfId="30082" xr:uid="{00000000-0005-0000-0000-0000C0B50000}"/>
    <cellStyle name="Normal 717 2 2 2" xfId="56959" xr:uid="{00000000-0005-0000-0000-0000C1B50000}"/>
    <cellStyle name="Normal 717 2 3" xfId="54752" xr:uid="{00000000-0005-0000-0000-0000C2B50000}"/>
    <cellStyle name="Normal 717 3" xfId="30081" xr:uid="{00000000-0005-0000-0000-0000C3B50000}"/>
    <cellStyle name="Normal 717 3 2" xfId="56958" xr:uid="{00000000-0005-0000-0000-0000C4B50000}"/>
    <cellStyle name="Normal 717 4" xfId="54751" xr:uid="{00000000-0005-0000-0000-0000C5B50000}"/>
    <cellStyle name="Normal 718" xfId="22903" xr:uid="{00000000-0005-0000-0000-0000C6B50000}"/>
    <cellStyle name="Normal 718 2" xfId="22904" xr:uid="{00000000-0005-0000-0000-0000C7B50000}"/>
    <cellStyle name="Normal 718 2 2" xfId="30084" xr:uid="{00000000-0005-0000-0000-0000C8B50000}"/>
    <cellStyle name="Normal 718 2 2 2" xfId="56961" xr:uid="{00000000-0005-0000-0000-0000C9B50000}"/>
    <cellStyle name="Normal 718 2 3" xfId="54754" xr:uid="{00000000-0005-0000-0000-0000CAB50000}"/>
    <cellStyle name="Normal 718 3" xfId="30083" xr:uid="{00000000-0005-0000-0000-0000CBB50000}"/>
    <cellStyle name="Normal 718 3 2" xfId="56960" xr:uid="{00000000-0005-0000-0000-0000CCB50000}"/>
    <cellStyle name="Normal 718 4" xfId="54753" xr:uid="{00000000-0005-0000-0000-0000CDB50000}"/>
    <cellStyle name="Normal 719" xfId="22905" xr:uid="{00000000-0005-0000-0000-0000CEB50000}"/>
    <cellStyle name="Normal 719 2" xfId="22906" xr:uid="{00000000-0005-0000-0000-0000CFB50000}"/>
    <cellStyle name="Normal 719 2 2" xfId="30086" xr:uid="{00000000-0005-0000-0000-0000D0B50000}"/>
    <cellStyle name="Normal 719 2 2 2" xfId="56963" xr:uid="{00000000-0005-0000-0000-0000D1B50000}"/>
    <cellStyle name="Normal 719 2 3" xfId="54756" xr:uid="{00000000-0005-0000-0000-0000D2B50000}"/>
    <cellStyle name="Normal 719 3" xfId="30085" xr:uid="{00000000-0005-0000-0000-0000D3B50000}"/>
    <cellStyle name="Normal 719 3 2" xfId="56962" xr:uid="{00000000-0005-0000-0000-0000D4B50000}"/>
    <cellStyle name="Normal 719 4" xfId="54755" xr:uid="{00000000-0005-0000-0000-0000D5B50000}"/>
    <cellStyle name="Normal 72" xfId="22907" xr:uid="{00000000-0005-0000-0000-0000D6B50000}"/>
    <cellStyle name="Normal 72 2" xfId="22908" xr:uid="{00000000-0005-0000-0000-0000D7B50000}"/>
    <cellStyle name="Normal 72 2 2" xfId="30088" xr:uid="{00000000-0005-0000-0000-0000D8B50000}"/>
    <cellStyle name="Normal 72 2 2 2" xfId="56965" xr:uid="{00000000-0005-0000-0000-0000D9B50000}"/>
    <cellStyle name="Normal 72 2 3" xfId="54758" xr:uid="{00000000-0005-0000-0000-0000DAB50000}"/>
    <cellStyle name="Normal 72 3" xfId="30087" xr:uid="{00000000-0005-0000-0000-0000DBB50000}"/>
    <cellStyle name="Normal 72 3 2" xfId="56964" xr:uid="{00000000-0005-0000-0000-0000DCB50000}"/>
    <cellStyle name="Normal 72 4" xfId="54757" xr:uid="{00000000-0005-0000-0000-0000DDB50000}"/>
    <cellStyle name="Normal 720" xfId="22909" xr:uid="{00000000-0005-0000-0000-0000DEB50000}"/>
    <cellStyle name="Normal 720 2" xfId="22910" xr:uid="{00000000-0005-0000-0000-0000DFB50000}"/>
    <cellStyle name="Normal 720 2 2" xfId="30090" xr:uid="{00000000-0005-0000-0000-0000E0B50000}"/>
    <cellStyle name="Normal 720 2 2 2" xfId="56967" xr:uid="{00000000-0005-0000-0000-0000E1B50000}"/>
    <cellStyle name="Normal 720 2 3" xfId="54760" xr:uid="{00000000-0005-0000-0000-0000E2B50000}"/>
    <cellStyle name="Normal 720 3" xfId="30089" xr:uid="{00000000-0005-0000-0000-0000E3B50000}"/>
    <cellStyle name="Normal 720 3 2" xfId="56966" xr:uid="{00000000-0005-0000-0000-0000E4B50000}"/>
    <cellStyle name="Normal 720 4" xfId="54759" xr:uid="{00000000-0005-0000-0000-0000E5B50000}"/>
    <cellStyle name="Normal 721" xfId="22911" xr:uid="{00000000-0005-0000-0000-0000E6B50000}"/>
    <cellStyle name="Normal 721 2" xfId="22912" xr:uid="{00000000-0005-0000-0000-0000E7B50000}"/>
    <cellStyle name="Normal 721 2 2" xfId="30092" xr:uid="{00000000-0005-0000-0000-0000E8B50000}"/>
    <cellStyle name="Normal 721 2 2 2" xfId="56969" xr:uid="{00000000-0005-0000-0000-0000E9B50000}"/>
    <cellStyle name="Normal 721 2 3" xfId="54762" xr:uid="{00000000-0005-0000-0000-0000EAB50000}"/>
    <cellStyle name="Normal 721 3" xfId="30091" xr:uid="{00000000-0005-0000-0000-0000EBB50000}"/>
    <cellStyle name="Normal 721 3 2" xfId="56968" xr:uid="{00000000-0005-0000-0000-0000ECB50000}"/>
    <cellStyle name="Normal 721 4" xfId="54761" xr:uid="{00000000-0005-0000-0000-0000EDB50000}"/>
    <cellStyle name="Normal 722" xfId="22913" xr:uid="{00000000-0005-0000-0000-0000EEB50000}"/>
    <cellStyle name="Normal 722 2" xfId="22914" xr:uid="{00000000-0005-0000-0000-0000EFB50000}"/>
    <cellStyle name="Normal 722 2 2" xfId="30094" xr:uid="{00000000-0005-0000-0000-0000F0B50000}"/>
    <cellStyle name="Normal 722 2 2 2" xfId="56971" xr:uid="{00000000-0005-0000-0000-0000F1B50000}"/>
    <cellStyle name="Normal 722 2 3" xfId="54764" xr:uid="{00000000-0005-0000-0000-0000F2B50000}"/>
    <cellStyle name="Normal 722 3" xfId="30093" xr:uid="{00000000-0005-0000-0000-0000F3B50000}"/>
    <cellStyle name="Normal 722 3 2" xfId="56970" xr:uid="{00000000-0005-0000-0000-0000F4B50000}"/>
    <cellStyle name="Normal 722 4" xfId="54763" xr:uid="{00000000-0005-0000-0000-0000F5B50000}"/>
    <cellStyle name="Normal 723" xfId="22915" xr:uid="{00000000-0005-0000-0000-0000F6B50000}"/>
    <cellStyle name="Normal 723 2" xfId="22916" xr:uid="{00000000-0005-0000-0000-0000F7B50000}"/>
    <cellStyle name="Normal 723 2 2" xfId="30096" xr:uid="{00000000-0005-0000-0000-0000F8B50000}"/>
    <cellStyle name="Normal 723 2 2 2" xfId="56973" xr:uid="{00000000-0005-0000-0000-0000F9B50000}"/>
    <cellStyle name="Normal 723 2 3" xfId="54766" xr:uid="{00000000-0005-0000-0000-0000FAB50000}"/>
    <cellStyle name="Normal 723 3" xfId="30095" xr:uid="{00000000-0005-0000-0000-0000FBB50000}"/>
    <cellStyle name="Normal 723 3 2" xfId="56972" xr:uid="{00000000-0005-0000-0000-0000FCB50000}"/>
    <cellStyle name="Normal 723 4" xfId="54765" xr:uid="{00000000-0005-0000-0000-0000FDB50000}"/>
    <cellStyle name="Normal 724" xfId="22917" xr:uid="{00000000-0005-0000-0000-0000FEB50000}"/>
    <cellStyle name="Normal 724 2" xfId="22918" xr:uid="{00000000-0005-0000-0000-0000FFB50000}"/>
    <cellStyle name="Normal 724 2 2" xfId="30098" xr:uid="{00000000-0005-0000-0000-000000B60000}"/>
    <cellStyle name="Normal 724 2 2 2" xfId="56975" xr:uid="{00000000-0005-0000-0000-000001B60000}"/>
    <cellStyle name="Normal 724 2 3" xfId="54768" xr:uid="{00000000-0005-0000-0000-000002B60000}"/>
    <cellStyle name="Normal 724 3" xfId="30097" xr:uid="{00000000-0005-0000-0000-000003B60000}"/>
    <cellStyle name="Normal 724 3 2" xfId="56974" xr:uid="{00000000-0005-0000-0000-000004B60000}"/>
    <cellStyle name="Normal 724 4" xfId="54767" xr:uid="{00000000-0005-0000-0000-000005B60000}"/>
    <cellStyle name="Normal 725" xfId="22919" xr:uid="{00000000-0005-0000-0000-000006B60000}"/>
    <cellStyle name="Normal 725 2" xfId="22920" xr:uid="{00000000-0005-0000-0000-000007B60000}"/>
    <cellStyle name="Normal 725 2 2" xfId="30100" xr:uid="{00000000-0005-0000-0000-000008B60000}"/>
    <cellStyle name="Normal 725 2 2 2" xfId="56977" xr:uid="{00000000-0005-0000-0000-000009B60000}"/>
    <cellStyle name="Normal 725 2 3" xfId="54770" xr:uid="{00000000-0005-0000-0000-00000AB60000}"/>
    <cellStyle name="Normal 725 3" xfId="30099" xr:uid="{00000000-0005-0000-0000-00000BB60000}"/>
    <cellStyle name="Normal 725 3 2" xfId="56976" xr:uid="{00000000-0005-0000-0000-00000CB60000}"/>
    <cellStyle name="Normal 725 4" xfId="54769" xr:uid="{00000000-0005-0000-0000-00000DB60000}"/>
    <cellStyle name="Normal 726" xfId="22921" xr:uid="{00000000-0005-0000-0000-00000EB60000}"/>
    <cellStyle name="Normal 726 2" xfId="22922" xr:uid="{00000000-0005-0000-0000-00000FB60000}"/>
    <cellStyle name="Normal 726 2 2" xfId="30102" xr:uid="{00000000-0005-0000-0000-000010B60000}"/>
    <cellStyle name="Normal 726 2 2 2" xfId="56979" xr:uid="{00000000-0005-0000-0000-000011B60000}"/>
    <cellStyle name="Normal 726 2 3" xfId="54772" xr:uid="{00000000-0005-0000-0000-000012B60000}"/>
    <cellStyle name="Normal 726 3" xfId="30101" xr:uid="{00000000-0005-0000-0000-000013B60000}"/>
    <cellStyle name="Normal 726 3 2" xfId="56978" xr:uid="{00000000-0005-0000-0000-000014B60000}"/>
    <cellStyle name="Normal 726 4" xfId="54771" xr:uid="{00000000-0005-0000-0000-000015B60000}"/>
    <cellStyle name="Normal 727" xfId="22923" xr:uid="{00000000-0005-0000-0000-000016B60000}"/>
    <cellStyle name="Normal 727 2" xfId="22924" xr:uid="{00000000-0005-0000-0000-000017B60000}"/>
    <cellStyle name="Normal 727 2 2" xfId="30104" xr:uid="{00000000-0005-0000-0000-000018B60000}"/>
    <cellStyle name="Normal 727 2 2 2" xfId="56981" xr:uid="{00000000-0005-0000-0000-000019B60000}"/>
    <cellStyle name="Normal 727 2 3" xfId="54774" xr:uid="{00000000-0005-0000-0000-00001AB60000}"/>
    <cellStyle name="Normal 727 3" xfId="30103" xr:uid="{00000000-0005-0000-0000-00001BB60000}"/>
    <cellStyle name="Normal 727 3 2" xfId="56980" xr:uid="{00000000-0005-0000-0000-00001CB60000}"/>
    <cellStyle name="Normal 727 4" xfId="54773" xr:uid="{00000000-0005-0000-0000-00001DB60000}"/>
    <cellStyle name="Normal 728" xfId="22925" xr:uid="{00000000-0005-0000-0000-00001EB60000}"/>
    <cellStyle name="Normal 728 2" xfId="22926" xr:uid="{00000000-0005-0000-0000-00001FB60000}"/>
    <cellStyle name="Normal 728 2 2" xfId="30106" xr:uid="{00000000-0005-0000-0000-000020B60000}"/>
    <cellStyle name="Normal 728 2 2 2" xfId="56983" xr:uid="{00000000-0005-0000-0000-000021B60000}"/>
    <cellStyle name="Normal 728 2 3" xfId="54776" xr:uid="{00000000-0005-0000-0000-000022B60000}"/>
    <cellStyle name="Normal 728 3" xfId="30105" xr:uid="{00000000-0005-0000-0000-000023B60000}"/>
    <cellStyle name="Normal 728 3 2" xfId="56982" xr:uid="{00000000-0005-0000-0000-000024B60000}"/>
    <cellStyle name="Normal 728 4" xfId="54775" xr:uid="{00000000-0005-0000-0000-000025B60000}"/>
    <cellStyle name="Normal 729" xfId="22927" xr:uid="{00000000-0005-0000-0000-000026B60000}"/>
    <cellStyle name="Normal 729 2" xfId="22928" xr:uid="{00000000-0005-0000-0000-000027B60000}"/>
    <cellStyle name="Normal 729 2 2" xfId="30108" xr:uid="{00000000-0005-0000-0000-000028B60000}"/>
    <cellStyle name="Normal 729 2 2 2" xfId="56985" xr:uid="{00000000-0005-0000-0000-000029B60000}"/>
    <cellStyle name="Normal 729 2 3" xfId="54778" xr:uid="{00000000-0005-0000-0000-00002AB60000}"/>
    <cellStyle name="Normal 729 3" xfId="30107" xr:uid="{00000000-0005-0000-0000-00002BB60000}"/>
    <cellStyle name="Normal 729 3 2" xfId="56984" xr:uid="{00000000-0005-0000-0000-00002CB60000}"/>
    <cellStyle name="Normal 729 4" xfId="54777" xr:uid="{00000000-0005-0000-0000-00002DB60000}"/>
    <cellStyle name="Normal 73" xfId="22929" xr:uid="{00000000-0005-0000-0000-00002EB60000}"/>
    <cellStyle name="Normal 73 2" xfId="22930" xr:uid="{00000000-0005-0000-0000-00002FB60000}"/>
    <cellStyle name="Normal 73 2 2" xfId="30110" xr:uid="{00000000-0005-0000-0000-000030B60000}"/>
    <cellStyle name="Normal 73 2 2 2" xfId="56987" xr:uid="{00000000-0005-0000-0000-000031B60000}"/>
    <cellStyle name="Normal 73 2 3" xfId="54780" xr:uid="{00000000-0005-0000-0000-000032B60000}"/>
    <cellStyle name="Normal 73 3" xfId="30109" xr:uid="{00000000-0005-0000-0000-000033B60000}"/>
    <cellStyle name="Normal 73 3 2" xfId="56986" xr:uid="{00000000-0005-0000-0000-000034B60000}"/>
    <cellStyle name="Normal 73 4" xfId="54779" xr:uid="{00000000-0005-0000-0000-000035B60000}"/>
    <cellStyle name="Normal 730" xfId="22931" xr:uid="{00000000-0005-0000-0000-000036B60000}"/>
    <cellStyle name="Normal 730 2" xfId="22932" xr:uid="{00000000-0005-0000-0000-000037B60000}"/>
    <cellStyle name="Normal 730 2 2" xfId="30112" xr:uid="{00000000-0005-0000-0000-000038B60000}"/>
    <cellStyle name="Normal 730 2 2 2" xfId="56989" xr:uid="{00000000-0005-0000-0000-000039B60000}"/>
    <cellStyle name="Normal 730 2 3" xfId="54782" xr:uid="{00000000-0005-0000-0000-00003AB60000}"/>
    <cellStyle name="Normal 730 3" xfId="30111" xr:uid="{00000000-0005-0000-0000-00003BB60000}"/>
    <cellStyle name="Normal 730 3 2" xfId="56988" xr:uid="{00000000-0005-0000-0000-00003CB60000}"/>
    <cellStyle name="Normal 730 4" xfId="54781" xr:uid="{00000000-0005-0000-0000-00003DB60000}"/>
    <cellStyle name="Normal 731" xfId="22933" xr:uid="{00000000-0005-0000-0000-00003EB60000}"/>
    <cellStyle name="Normal 731 2" xfId="22934" xr:uid="{00000000-0005-0000-0000-00003FB60000}"/>
    <cellStyle name="Normal 731 2 2" xfId="30114" xr:uid="{00000000-0005-0000-0000-000040B60000}"/>
    <cellStyle name="Normal 731 2 2 2" xfId="56991" xr:uid="{00000000-0005-0000-0000-000041B60000}"/>
    <cellStyle name="Normal 731 2 3" xfId="54784" xr:uid="{00000000-0005-0000-0000-000042B60000}"/>
    <cellStyle name="Normal 731 3" xfId="30113" xr:uid="{00000000-0005-0000-0000-000043B60000}"/>
    <cellStyle name="Normal 731 3 2" xfId="56990" xr:uid="{00000000-0005-0000-0000-000044B60000}"/>
    <cellStyle name="Normal 731 4" xfId="54783" xr:uid="{00000000-0005-0000-0000-000045B60000}"/>
    <cellStyle name="Normal 732" xfId="22935" xr:uid="{00000000-0005-0000-0000-000046B60000}"/>
    <cellStyle name="Normal 732 2" xfId="22936" xr:uid="{00000000-0005-0000-0000-000047B60000}"/>
    <cellStyle name="Normal 732 2 2" xfId="30116" xr:uid="{00000000-0005-0000-0000-000048B60000}"/>
    <cellStyle name="Normal 732 2 2 2" xfId="56993" xr:uid="{00000000-0005-0000-0000-000049B60000}"/>
    <cellStyle name="Normal 732 2 3" xfId="54786" xr:uid="{00000000-0005-0000-0000-00004AB60000}"/>
    <cellStyle name="Normal 732 3" xfId="30115" xr:uid="{00000000-0005-0000-0000-00004BB60000}"/>
    <cellStyle name="Normal 732 3 2" xfId="56992" xr:uid="{00000000-0005-0000-0000-00004CB60000}"/>
    <cellStyle name="Normal 732 4" xfId="54785" xr:uid="{00000000-0005-0000-0000-00004DB60000}"/>
    <cellStyle name="Normal 733" xfId="22937" xr:uid="{00000000-0005-0000-0000-00004EB60000}"/>
    <cellStyle name="Normal 733 2" xfId="22938" xr:uid="{00000000-0005-0000-0000-00004FB60000}"/>
    <cellStyle name="Normal 733 2 2" xfId="30118" xr:uid="{00000000-0005-0000-0000-000050B60000}"/>
    <cellStyle name="Normal 733 2 2 2" xfId="56995" xr:uid="{00000000-0005-0000-0000-000051B60000}"/>
    <cellStyle name="Normal 733 2 3" xfId="54788" xr:uid="{00000000-0005-0000-0000-000052B60000}"/>
    <cellStyle name="Normal 733 3" xfId="30117" xr:uid="{00000000-0005-0000-0000-000053B60000}"/>
    <cellStyle name="Normal 733 3 2" xfId="56994" xr:uid="{00000000-0005-0000-0000-000054B60000}"/>
    <cellStyle name="Normal 733 4" xfId="54787" xr:uid="{00000000-0005-0000-0000-000055B60000}"/>
    <cellStyle name="Normal 734" xfId="22939" xr:uid="{00000000-0005-0000-0000-000056B60000}"/>
    <cellStyle name="Normal 734 2" xfId="22940" xr:uid="{00000000-0005-0000-0000-000057B60000}"/>
    <cellStyle name="Normal 734 2 2" xfId="30120" xr:uid="{00000000-0005-0000-0000-000058B60000}"/>
    <cellStyle name="Normal 734 2 2 2" xfId="56997" xr:uid="{00000000-0005-0000-0000-000059B60000}"/>
    <cellStyle name="Normal 734 2 3" xfId="54790" xr:uid="{00000000-0005-0000-0000-00005AB60000}"/>
    <cellStyle name="Normal 734 3" xfId="30119" xr:uid="{00000000-0005-0000-0000-00005BB60000}"/>
    <cellStyle name="Normal 734 3 2" xfId="56996" xr:uid="{00000000-0005-0000-0000-00005CB60000}"/>
    <cellStyle name="Normal 734 4" xfId="54789" xr:uid="{00000000-0005-0000-0000-00005DB60000}"/>
    <cellStyle name="Normal 735" xfId="22941" xr:uid="{00000000-0005-0000-0000-00005EB60000}"/>
    <cellStyle name="Normal 735 2" xfId="22942" xr:uid="{00000000-0005-0000-0000-00005FB60000}"/>
    <cellStyle name="Normal 735 2 2" xfId="30122" xr:uid="{00000000-0005-0000-0000-000060B60000}"/>
    <cellStyle name="Normal 735 2 2 2" xfId="56999" xr:uid="{00000000-0005-0000-0000-000061B60000}"/>
    <cellStyle name="Normal 735 2 3" xfId="54792" xr:uid="{00000000-0005-0000-0000-000062B60000}"/>
    <cellStyle name="Normal 735 3" xfId="30121" xr:uid="{00000000-0005-0000-0000-000063B60000}"/>
    <cellStyle name="Normal 735 3 2" xfId="56998" xr:uid="{00000000-0005-0000-0000-000064B60000}"/>
    <cellStyle name="Normal 735 4" xfId="54791" xr:uid="{00000000-0005-0000-0000-000065B60000}"/>
    <cellStyle name="Normal 736" xfId="22943" xr:uid="{00000000-0005-0000-0000-000066B60000}"/>
    <cellStyle name="Normal 736 2" xfId="22944" xr:uid="{00000000-0005-0000-0000-000067B60000}"/>
    <cellStyle name="Normal 736 2 2" xfId="30124" xr:uid="{00000000-0005-0000-0000-000068B60000}"/>
    <cellStyle name="Normal 736 2 2 2" xfId="57001" xr:uid="{00000000-0005-0000-0000-000069B60000}"/>
    <cellStyle name="Normal 736 2 3" xfId="54794" xr:uid="{00000000-0005-0000-0000-00006AB60000}"/>
    <cellStyle name="Normal 736 3" xfId="30123" xr:uid="{00000000-0005-0000-0000-00006BB60000}"/>
    <cellStyle name="Normal 736 3 2" xfId="57000" xr:uid="{00000000-0005-0000-0000-00006CB60000}"/>
    <cellStyle name="Normal 736 4" xfId="54793" xr:uid="{00000000-0005-0000-0000-00006DB60000}"/>
    <cellStyle name="Normal 737" xfId="22945" xr:uid="{00000000-0005-0000-0000-00006EB60000}"/>
    <cellStyle name="Normal 737 2" xfId="22946" xr:uid="{00000000-0005-0000-0000-00006FB60000}"/>
    <cellStyle name="Normal 737 2 2" xfId="30126" xr:uid="{00000000-0005-0000-0000-000070B60000}"/>
    <cellStyle name="Normal 737 2 2 2" xfId="57003" xr:uid="{00000000-0005-0000-0000-000071B60000}"/>
    <cellStyle name="Normal 737 2 3" xfId="54796" xr:uid="{00000000-0005-0000-0000-000072B60000}"/>
    <cellStyle name="Normal 737 3" xfId="30125" xr:uid="{00000000-0005-0000-0000-000073B60000}"/>
    <cellStyle name="Normal 737 3 2" xfId="57002" xr:uid="{00000000-0005-0000-0000-000074B60000}"/>
    <cellStyle name="Normal 737 4" xfId="54795" xr:uid="{00000000-0005-0000-0000-000075B60000}"/>
    <cellStyle name="Normal 738" xfId="22947" xr:uid="{00000000-0005-0000-0000-000076B60000}"/>
    <cellStyle name="Normal 738 2" xfId="30127" xr:uid="{00000000-0005-0000-0000-000077B60000}"/>
    <cellStyle name="Normal 738 2 2" xfId="57004" xr:uid="{00000000-0005-0000-0000-000078B60000}"/>
    <cellStyle name="Normal 738 3" xfId="54797" xr:uid="{00000000-0005-0000-0000-000079B60000}"/>
    <cellStyle name="Normal 739" xfId="22948" xr:uid="{00000000-0005-0000-0000-00007AB60000}"/>
    <cellStyle name="Normal 739 2" xfId="30128" xr:uid="{00000000-0005-0000-0000-00007BB60000}"/>
    <cellStyle name="Normal 739 2 2" xfId="57005" xr:uid="{00000000-0005-0000-0000-00007CB60000}"/>
    <cellStyle name="Normal 739 3" xfId="54798" xr:uid="{00000000-0005-0000-0000-00007DB60000}"/>
    <cellStyle name="Normal 74" xfId="22949" xr:uid="{00000000-0005-0000-0000-00007EB60000}"/>
    <cellStyle name="Normal 74 2" xfId="22950" xr:uid="{00000000-0005-0000-0000-00007FB60000}"/>
    <cellStyle name="Normal 74 2 2" xfId="30130" xr:uid="{00000000-0005-0000-0000-000080B60000}"/>
    <cellStyle name="Normal 74 2 2 2" xfId="57007" xr:uid="{00000000-0005-0000-0000-000081B60000}"/>
    <cellStyle name="Normal 74 2 3" xfId="54800" xr:uid="{00000000-0005-0000-0000-000082B60000}"/>
    <cellStyle name="Normal 74 3" xfId="30129" xr:uid="{00000000-0005-0000-0000-000083B60000}"/>
    <cellStyle name="Normal 74 3 2" xfId="57006" xr:uid="{00000000-0005-0000-0000-000084B60000}"/>
    <cellStyle name="Normal 74 4" xfId="54799" xr:uid="{00000000-0005-0000-0000-000085B60000}"/>
    <cellStyle name="Normal 740" xfId="22951" xr:uid="{00000000-0005-0000-0000-000086B60000}"/>
    <cellStyle name="Normal 740 2" xfId="30131" xr:uid="{00000000-0005-0000-0000-000087B60000}"/>
    <cellStyle name="Normal 740 2 2" xfId="57008" xr:uid="{00000000-0005-0000-0000-000088B60000}"/>
    <cellStyle name="Normal 740 3" xfId="54801" xr:uid="{00000000-0005-0000-0000-000089B60000}"/>
    <cellStyle name="Normal 741" xfId="22952" xr:uid="{00000000-0005-0000-0000-00008AB60000}"/>
    <cellStyle name="Normal 741 2" xfId="30132" xr:uid="{00000000-0005-0000-0000-00008BB60000}"/>
    <cellStyle name="Normal 741 2 2" xfId="57009" xr:uid="{00000000-0005-0000-0000-00008CB60000}"/>
    <cellStyle name="Normal 741 3" xfId="54802" xr:uid="{00000000-0005-0000-0000-00008DB60000}"/>
    <cellStyle name="Normal 742" xfId="22953" xr:uid="{00000000-0005-0000-0000-00008EB60000}"/>
    <cellStyle name="Normal 742 2" xfId="30133" xr:uid="{00000000-0005-0000-0000-00008FB60000}"/>
    <cellStyle name="Normal 742 2 2" xfId="57010" xr:uid="{00000000-0005-0000-0000-000090B60000}"/>
    <cellStyle name="Normal 742 3" xfId="54803" xr:uid="{00000000-0005-0000-0000-000091B60000}"/>
    <cellStyle name="Normal 743" xfId="22954" xr:uid="{00000000-0005-0000-0000-000092B60000}"/>
    <cellStyle name="Normal 743 2" xfId="30134" xr:uid="{00000000-0005-0000-0000-000093B60000}"/>
    <cellStyle name="Normal 743 2 2" xfId="57011" xr:uid="{00000000-0005-0000-0000-000094B60000}"/>
    <cellStyle name="Normal 743 3" xfId="54804" xr:uid="{00000000-0005-0000-0000-000095B60000}"/>
    <cellStyle name="Normal 744" xfId="22955" xr:uid="{00000000-0005-0000-0000-000096B60000}"/>
    <cellStyle name="Normal 744 2" xfId="30135" xr:uid="{00000000-0005-0000-0000-000097B60000}"/>
    <cellStyle name="Normal 744 2 2" xfId="57012" xr:uid="{00000000-0005-0000-0000-000098B60000}"/>
    <cellStyle name="Normal 744 3" xfId="54805" xr:uid="{00000000-0005-0000-0000-000099B60000}"/>
    <cellStyle name="Normal 745" xfId="22956" xr:uid="{00000000-0005-0000-0000-00009AB60000}"/>
    <cellStyle name="Normal 745 2" xfId="30136" xr:uid="{00000000-0005-0000-0000-00009BB60000}"/>
    <cellStyle name="Normal 745 2 2" xfId="57013" xr:uid="{00000000-0005-0000-0000-00009CB60000}"/>
    <cellStyle name="Normal 745 3" xfId="54806" xr:uid="{00000000-0005-0000-0000-00009DB60000}"/>
    <cellStyle name="Normal 746" xfId="22957" xr:uid="{00000000-0005-0000-0000-00009EB60000}"/>
    <cellStyle name="Normal 746 2" xfId="30137" xr:uid="{00000000-0005-0000-0000-00009FB60000}"/>
    <cellStyle name="Normal 746 2 2" xfId="57014" xr:uid="{00000000-0005-0000-0000-0000A0B60000}"/>
    <cellStyle name="Normal 746 3" xfId="54807" xr:uid="{00000000-0005-0000-0000-0000A1B60000}"/>
    <cellStyle name="Normal 747" xfId="22958" xr:uid="{00000000-0005-0000-0000-0000A2B60000}"/>
    <cellStyle name="Normal 747 2" xfId="30138" xr:uid="{00000000-0005-0000-0000-0000A3B60000}"/>
    <cellStyle name="Normal 747 2 2" xfId="57015" xr:uid="{00000000-0005-0000-0000-0000A4B60000}"/>
    <cellStyle name="Normal 747 3" xfId="54808" xr:uid="{00000000-0005-0000-0000-0000A5B60000}"/>
    <cellStyle name="Normal 748" xfId="22959" xr:uid="{00000000-0005-0000-0000-0000A6B60000}"/>
    <cellStyle name="Normal 748 2" xfId="30139" xr:uid="{00000000-0005-0000-0000-0000A7B60000}"/>
    <cellStyle name="Normal 748 2 2" xfId="57016" xr:uid="{00000000-0005-0000-0000-0000A8B60000}"/>
    <cellStyle name="Normal 748 3" xfId="54809" xr:uid="{00000000-0005-0000-0000-0000A9B60000}"/>
    <cellStyle name="Normal 749" xfId="22960" xr:uid="{00000000-0005-0000-0000-0000AAB60000}"/>
    <cellStyle name="Normal 749 2" xfId="30140" xr:uid="{00000000-0005-0000-0000-0000ABB60000}"/>
    <cellStyle name="Normal 749 2 2" xfId="57017" xr:uid="{00000000-0005-0000-0000-0000ACB60000}"/>
    <cellStyle name="Normal 749 3" xfId="54810" xr:uid="{00000000-0005-0000-0000-0000ADB60000}"/>
    <cellStyle name="Normal 75" xfId="22961" xr:uid="{00000000-0005-0000-0000-0000AEB60000}"/>
    <cellStyle name="Normal 75 2" xfId="22962" xr:uid="{00000000-0005-0000-0000-0000AFB60000}"/>
    <cellStyle name="Normal 75 2 2" xfId="30142" xr:uid="{00000000-0005-0000-0000-0000B0B60000}"/>
    <cellStyle name="Normal 75 2 2 2" xfId="57019" xr:uid="{00000000-0005-0000-0000-0000B1B60000}"/>
    <cellStyle name="Normal 75 2 3" xfId="54812" xr:uid="{00000000-0005-0000-0000-0000B2B60000}"/>
    <cellStyle name="Normal 75 3" xfId="30141" xr:uid="{00000000-0005-0000-0000-0000B3B60000}"/>
    <cellStyle name="Normal 75 3 2" xfId="57018" xr:uid="{00000000-0005-0000-0000-0000B4B60000}"/>
    <cellStyle name="Normal 75 4" xfId="54811" xr:uid="{00000000-0005-0000-0000-0000B5B60000}"/>
    <cellStyle name="Normal 750" xfId="22963" xr:uid="{00000000-0005-0000-0000-0000B6B60000}"/>
    <cellStyle name="Normal 750 2" xfId="30143" xr:uid="{00000000-0005-0000-0000-0000B7B60000}"/>
    <cellStyle name="Normal 750 2 2" xfId="57020" xr:uid="{00000000-0005-0000-0000-0000B8B60000}"/>
    <cellStyle name="Normal 750 3" xfId="54813" xr:uid="{00000000-0005-0000-0000-0000B9B60000}"/>
    <cellStyle name="Normal 751" xfId="22964" xr:uid="{00000000-0005-0000-0000-0000BAB60000}"/>
    <cellStyle name="Normal 751 2" xfId="30144" xr:uid="{00000000-0005-0000-0000-0000BBB60000}"/>
    <cellStyle name="Normal 751 2 2" xfId="57021" xr:uid="{00000000-0005-0000-0000-0000BCB60000}"/>
    <cellStyle name="Normal 751 3" xfId="54814" xr:uid="{00000000-0005-0000-0000-0000BDB60000}"/>
    <cellStyle name="Normal 752" xfId="22965" xr:uid="{00000000-0005-0000-0000-0000BEB60000}"/>
    <cellStyle name="Normal 752 2" xfId="30145" xr:uid="{00000000-0005-0000-0000-0000BFB60000}"/>
    <cellStyle name="Normal 752 2 2" xfId="57022" xr:uid="{00000000-0005-0000-0000-0000C0B60000}"/>
    <cellStyle name="Normal 752 3" xfId="54815" xr:uid="{00000000-0005-0000-0000-0000C1B60000}"/>
    <cellStyle name="Normal 753" xfId="22966" xr:uid="{00000000-0005-0000-0000-0000C2B60000}"/>
    <cellStyle name="Normal 753 2" xfId="30146" xr:uid="{00000000-0005-0000-0000-0000C3B60000}"/>
    <cellStyle name="Normal 753 2 2" xfId="57023" xr:uid="{00000000-0005-0000-0000-0000C4B60000}"/>
    <cellStyle name="Normal 753 3" xfId="54816" xr:uid="{00000000-0005-0000-0000-0000C5B60000}"/>
    <cellStyle name="Normal 754" xfId="22967" xr:uid="{00000000-0005-0000-0000-0000C6B60000}"/>
    <cellStyle name="Normal 754 2" xfId="30147" xr:uid="{00000000-0005-0000-0000-0000C7B60000}"/>
    <cellStyle name="Normal 754 2 2" xfId="57024" xr:uid="{00000000-0005-0000-0000-0000C8B60000}"/>
    <cellStyle name="Normal 754 3" xfId="54817" xr:uid="{00000000-0005-0000-0000-0000C9B60000}"/>
    <cellStyle name="Normal 755" xfId="22968" xr:uid="{00000000-0005-0000-0000-0000CAB60000}"/>
    <cellStyle name="Normal 755 2" xfId="30148" xr:uid="{00000000-0005-0000-0000-0000CBB60000}"/>
    <cellStyle name="Normal 755 2 2" xfId="57025" xr:uid="{00000000-0005-0000-0000-0000CCB60000}"/>
    <cellStyle name="Normal 755 3" xfId="54818" xr:uid="{00000000-0005-0000-0000-0000CDB60000}"/>
    <cellStyle name="Normal 756" xfId="22969" xr:uid="{00000000-0005-0000-0000-0000CEB60000}"/>
    <cellStyle name="Normal 756 2" xfId="30149" xr:uid="{00000000-0005-0000-0000-0000CFB60000}"/>
    <cellStyle name="Normal 756 2 2" xfId="57026" xr:uid="{00000000-0005-0000-0000-0000D0B60000}"/>
    <cellStyle name="Normal 756 3" xfId="54819" xr:uid="{00000000-0005-0000-0000-0000D1B60000}"/>
    <cellStyle name="Normal 757" xfId="22970" xr:uid="{00000000-0005-0000-0000-0000D2B60000}"/>
    <cellStyle name="Normal 757 2" xfId="30150" xr:uid="{00000000-0005-0000-0000-0000D3B60000}"/>
    <cellStyle name="Normal 757 2 2" xfId="57027" xr:uid="{00000000-0005-0000-0000-0000D4B60000}"/>
    <cellStyle name="Normal 757 3" xfId="54820" xr:uid="{00000000-0005-0000-0000-0000D5B60000}"/>
    <cellStyle name="Normal 758" xfId="22971" xr:uid="{00000000-0005-0000-0000-0000D6B60000}"/>
    <cellStyle name="Normal 758 2" xfId="30151" xr:uid="{00000000-0005-0000-0000-0000D7B60000}"/>
    <cellStyle name="Normal 758 2 2" xfId="57028" xr:uid="{00000000-0005-0000-0000-0000D8B60000}"/>
    <cellStyle name="Normal 758 3" xfId="54821" xr:uid="{00000000-0005-0000-0000-0000D9B60000}"/>
    <cellStyle name="Normal 759" xfId="22972" xr:uid="{00000000-0005-0000-0000-0000DAB60000}"/>
    <cellStyle name="Normal 759 2" xfId="30152" xr:uid="{00000000-0005-0000-0000-0000DBB60000}"/>
    <cellStyle name="Normal 759 2 2" xfId="57029" xr:uid="{00000000-0005-0000-0000-0000DCB60000}"/>
    <cellStyle name="Normal 759 3" xfId="54822" xr:uid="{00000000-0005-0000-0000-0000DDB60000}"/>
    <cellStyle name="Normal 76" xfId="22973" xr:uid="{00000000-0005-0000-0000-0000DEB60000}"/>
    <cellStyle name="Normal 76 2" xfId="22974" xr:uid="{00000000-0005-0000-0000-0000DFB60000}"/>
    <cellStyle name="Normal 76 2 2" xfId="30154" xr:uid="{00000000-0005-0000-0000-0000E0B60000}"/>
    <cellStyle name="Normal 76 2 2 2" xfId="57031" xr:uid="{00000000-0005-0000-0000-0000E1B60000}"/>
    <cellStyle name="Normal 76 2 3" xfId="54824" xr:uid="{00000000-0005-0000-0000-0000E2B60000}"/>
    <cellStyle name="Normal 76 3" xfId="30153" xr:uid="{00000000-0005-0000-0000-0000E3B60000}"/>
    <cellStyle name="Normal 76 3 2" xfId="57030" xr:uid="{00000000-0005-0000-0000-0000E4B60000}"/>
    <cellStyle name="Normal 76 4" xfId="54823" xr:uid="{00000000-0005-0000-0000-0000E5B60000}"/>
    <cellStyle name="Normal 760" xfId="22975" xr:uid="{00000000-0005-0000-0000-0000E6B60000}"/>
    <cellStyle name="Normal 760 2" xfId="30155" xr:uid="{00000000-0005-0000-0000-0000E7B60000}"/>
    <cellStyle name="Normal 760 2 2" xfId="57032" xr:uid="{00000000-0005-0000-0000-0000E8B60000}"/>
    <cellStyle name="Normal 760 3" xfId="54825" xr:uid="{00000000-0005-0000-0000-0000E9B60000}"/>
    <cellStyle name="Normal 761" xfId="22976" xr:uid="{00000000-0005-0000-0000-0000EAB60000}"/>
    <cellStyle name="Normal 761 2" xfId="30156" xr:uid="{00000000-0005-0000-0000-0000EBB60000}"/>
    <cellStyle name="Normal 761 2 2" xfId="57033" xr:uid="{00000000-0005-0000-0000-0000ECB60000}"/>
    <cellStyle name="Normal 761 3" xfId="54826" xr:uid="{00000000-0005-0000-0000-0000EDB60000}"/>
    <cellStyle name="Normal 762" xfId="22977" xr:uid="{00000000-0005-0000-0000-0000EEB60000}"/>
    <cellStyle name="Normal 762 2" xfId="30157" xr:uid="{00000000-0005-0000-0000-0000EFB60000}"/>
    <cellStyle name="Normal 762 2 2" xfId="57034" xr:uid="{00000000-0005-0000-0000-0000F0B60000}"/>
    <cellStyle name="Normal 762 3" xfId="54827" xr:uid="{00000000-0005-0000-0000-0000F1B60000}"/>
    <cellStyle name="Normal 763" xfId="22978" xr:uid="{00000000-0005-0000-0000-0000F2B60000}"/>
    <cellStyle name="Normal 763 2" xfId="30158" xr:uid="{00000000-0005-0000-0000-0000F3B60000}"/>
    <cellStyle name="Normal 763 2 2" xfId="57035" xr:uid="{00000000-0005-0000-0000-0000F4B60000}"/>
    <cellStyle name="Normal 763 3" xfId="54828" xr:uid="{00000000-0005-0000-0000-0000F5B60000}"/>
    <cellStyle name="Normal 764" xfId="22979" xr:uid="{00000000-0005-0000-0000-0000F6B60000}"/>
    <cellStyle name="Normal 764 2" xfId="30159" xr:uid="{00000000-0005-0000-0000-0000F7B60000}"/>
    <cellStyle name="Normal 764 2 2" xfId="57036" xr:uid="{00000000-0005-0000-0000-0000F8B60000}"/>
    <cellStyle name="Normal 764 3" xfId="54829" xr:uid="{00000000-0005-0000-0000-0000F9B60000}"/>
    <cellStyle name="Normal 765" xfId="22980" xr:uid="{00000000-0005-0000-0000-0000FAB60000}"/>
    <cellStyle name="Normal 765 2" xfId="30160" xr:uid="{00000000-0005-0000-0000-0000FBB60000}"/>
    <cellStyle name="Normal 765 2 2" xfId="57037" xr:uid="{00000000-0005-0000-0000-0000FCB60000}"/>
    <cellStyle name="Normal 765 3" xfId="54830" xr:uid="{00000000-0005-0000-0000-0000FDB60000}"/>
    <cellStyle name="Normal 766" xfId="22981" xr:uid="{00000000-0005-0000-0000-0000FEB60000}"/>
    <cellStyle name="Normal 766 2" xfId="30161" xr:uid="{00000000-0005-0000-0000-0000FFB60000}"/>
    <cellStyle name="Normal 766 2 2" xfId="57038" xr:uid="{00000000-0005-0000-0000-000000B70000}"/>
    <cellStyle name="Normal 766 3" xfId="54831" xr:uid="{00000000-0005-0000-0000-000001B70000}"/>
    <cellStyle name="Normal 767" xfId="22982" xr:uid="{00000000-0005-0000-0000-000002B70000}"/>
    <cellStyle name="Normal 767 2" xfId="30162" xr:uid="{00000000-0005-0000-0000-000003B70000}"/>
    <cellStyle name="Normal 767 2 2" xfId="57039" xr:uid="{00000000-0005-0000-0000-000004B70000}"/>
    <cellStyle name="Normal 767 3" xfId="54832" xr:uid="{00000000-0005-0000-0000-000005B70000}"/>
    <cellStyle name="Normal 768" xfId="22983" xr:uid="{00000000-0005-0000-0000-000006B70000}"/>
    <cellStyle name="Normal 768 2" xfId="30163" xr:uid="{00000000-0005-0000-0000-000007B70000}"/>
    <cellStyle name="Normal 768 2 2" xfId="57040" xr:uid="{00000000-0005-0000-0000-000008B70000}"/>
    <cellStyle name="Normal 768 3" xfId="54833" xr:uid="{00000000-0005-0000-0000-000009B70000}"/>
    <cellStyle name="Normal 769" xfId="22984" xr:uid="{00000000-0005-0000-0000-00000AB70000}"/>
    <cellStyle name="Normal 769 2" xfId="30164" xr:uid="{00000000-0005-0000-0000-00000BB70000}"/>
    <cellStyle name="Normal 769 2 2" xfId="57041" xr:uid="{00000000-0005-0000-0000-00000CB70000}"/>
    <cellStyle name="Normal 769 3" xfId="54834" xr:uid="{00000000-0005-0000-0000-00000DB70000}"/>
    <cellStyle name="Normal 77" xfId="22985" xr:uid="{00000000-0005-0000-0000-00000EB70000}"/>
    <cellStyle name="Normal 77 2" xfId="22986" xr:uid="{00000000-0005-0000-0000-00000FB70000}"/>
    <cellStyle name="Normal 77 2 2" xfId="30166" xr:uid="{00000000-0005-0000-0000-000010B70000}"/>
    <cellStyle name="Normal 77 2 2 2" xfId="57043" xr:uid="{00000000-0005-0000-0000-000011B70000}"/>
    <cellStyle name="Normal 77 2 3" xfId="54836" xr:uid="{00000000-0005-0000-0000-000012B70000}"/>
    <cellStyle name="Normal 77 3" xfId="30165" xr:uid="{00000000-0005-0000-0000-000013B70000}"/>
    <cellStyle name="Normal 77 3 2" xfId="57042" xr:uid="{00000000-0005-0000-0000-000014B70000}"/>
    <cellStyle name="Normal 77 4" xfId="54835" xr:uid="{00000000-0005-0000-0000-000015B70000}"/>
    <cellStyle name="Normal 770" xfId="22987" xr:uid="{00000000-0005-0000-0000-000016B70000}"/>
    <cellStyle name="Normal 770 2" xfId="30167" xr:uid="{00000000-0005-0000-0000-000017B70000}"/>
    <cellStyle name="Normal 770 2 2" xfId="57044" xr:uid="{00000000-0005-0000-0000-000018B70000}"/>
    <cellStyle name="Normal 770 3" xfId="54837" xr:uid="{00000000-0005-0000-0000-000019B70000}"/>
    <cellStyle name="Normal 771" xfId="22988" xr:uid="{00000000-0005-0000-0000-00001AB70000}"/>
    <cellStyle name="Normal 771 2" xfId="30168" xr:uid="{00000000-0005-0000-0000-00001BB70000}"/>
    <cellStyle name="Normal 771 2 2" xfId="57045" xr:uid="{00000000-0005-0000-0000-00001CB70000}"/>
    <cellStyle name="Normal 771 3" xfId="54838" xr:uid="{00000000-0005-0000-0000-00001DB70000}"/>
    <cellStyle name="Normal 772" xfId="22989" xr:uid="{00000000-0005-0000-0000-00001EB70000}"/>
    <cellStyle name="Normal 772 2" xfId="30169" xr:uid="{00000000-0005-0000-0000-00001FB70000}"/>
    <cellStyle name="Normal 772 2 2" xfId="57046" xr:uid="{00000000-0005-0000-0000-000020B70000}"/>
    <cellStyle name="Normal 772 3" xfId="54839" xr:uid="{00000000-0005-0000-0000-000021B70000}"/>
    <cellStyle name="Normal 773" xfId="22990" xr:uid="{00000000-0005-0000-0000-000022B70000}"/>
    <cellStyle name="Normal 773 2" xfId="30170" xr:uid="{00000000-0005-0000-0000-000023B70000}"/>
    <cellStyle name="Normal 773 2 2" xfId="57047" xr:uid="{00000000-0005-0000-0000-000024B70000}"/>
    <cellStyle name="Normal 773 3" xfId="54840" xr:uid="{00000000-0005-0000-0000-000025B70000}"/>
    <cellStyle name="Normal 774" xfId="22991" xr:uid="{00000000-0005-0000-0000-000026B70000}"/>
    <cellStyle name="Normal 774 2" xfId="30171" xr:uid="{00000000-0005-0000-0000-000027B70000}"/>
    <cellStyle name="Normal 774 2 2" xfId="57048" xr:uid="{00000000-0005-0000-0000-000028B70000}"/>
    <cellStyle name="Normal 774 3" xfId="54841" xr:uid="{00000000-0005-0000-0000-000029B70000}"/>
    <cellStyle name="Normal 775" xfId="22992" xr:uid="{00000000-0005-0000-0000-00002AB70000}"/>
    <cellStyle name="Normal 775 2" xfId="30172" xr:uid="{00000000-0005-0000-0000-00002BB70000}"/>
    <cellStyle name="Normal 775 2 2" xfId="57049" xr:uid="{00000000-0005-0000-0000-00002CB70000}"/>
    <cellStyle name="Normal 775 3" xfId="54842" xr:uid="{00000000-0005-0000-0000-00002DB70000}"/>
    <cellStyle name="Normal 776" xfId="22993" xr:uid="{00000000-0005-0000-0000-00002EB70000}"/>
    <cellStyle name="Normal 776 2" xfId="30173" xr:uid="{00000000-0005-0000-0000-00002FB70000}"/>
    <cellStyle name="Normal 776 2 2" xfId="57050" xr:uid="{00000000-0005-0000-0000-000030B70000}"/>
    <cellStyle name="Normal 776 3" xfId="54843" xr:uid="{00000000-0005-0000-0000-000031B70000}"/>
    <cellStyle name="Normal 777" xfId="22994" xr:uid="{00000000-0005-0000-0000-000032B70000}"/>
    <cellStyle name="Normal 777 2" xfId="30174" xr:uid="{00000000-0005-0000-0000-000033B70000}"/>
    <cellStyle name="Normal 777 2 2" xfId="57051" xr:uid="{00000000-0005-0000-0000-000034B70000}"/>
    <cellStyle name="Normal 777 3" xfId="54844" xr:uid="{00000000-0005-0000-0000-000035B70000}"/>
    <cellStyle name="Normal 778" xfId="22995" xr:uid="{00000000-0005-0000-0000-000036B70000}"/>
    <cellStyle name="Normal 778 2" xfId="30175" xr:uid="{00000000-0005-0000-0000-000037B70000}"/>
    <cellStyle name="Normal 778 2 2" xfId="57052" xr:uid="{00000000-0005-0000-0000-000038B70000}"/>
    <cellStyle name="Normal 778 3" xfId="54845" xr:uid="{00000000-0005-0000-0000-000039B70000}"/>
    <cellStyle name="Normal 779" xfId="22996" xr:uid="{00000000-0005-0000-0000-00003AB70000}"/>
    <cellStyle name="Normal 779 2" xfId="30176" xr:uid="{00000000-0005-0000-0000-00003BB70000}"/>
    <cellStyle name="Normal 779 2 2" xfId="57053" xr:uid="{00000000-0005-0000-0000-00003CB70000}"/>
    <cellStyle name="Normal 779 3" xfId="54846" xr:uid="{00000000-0005-0000-0000-00003DB70000}"/>
    <cellStyle name="Normal 78" xfId="22997" xr:uid="{00000000-0005-0000-0000-00003EB70000}"/>
    <cellStyle name="Normal 78 2" xfId="22998" xr:uid="{00000000-0005-0000-0000-00003FB70000}"/>
    <cellStyle name="Normal 78 2 2" xfId="30178" xr:uid="{00000000-0005-0000-0000-000040B70000}"/>
    <cellStyle name="Normal 78 2 2 2" xfId="57055" xr:uid="{00000000-0005-0000-0000-000041B70000}"/>
    <cellStyle name="Normal 78 2 3" xfId="54848" xr:uid="{00000000-0005-0000-0000-000042B70000}"/>
    <cellStyle name="Normal 78 3" xfId="30177" xr:uid="{00000000-0005-0000-0000-000043B70000}"/>
    <cellStyle name="Normal 78 3 2" xfId="57054" xr:uid="{00000000-0005-0000-0000-000044B70000}"/>
    <cellStyle name="Normal 78 4" xfId="54847" xr:uid="{00000000-0005-0000-0000-000045B70000}"/>
    <cellStyle name="Normal 780" xfId="22999" xr:uid="{00000000-0005-0000-0000-000046B70000}"/>
    <cellStyle name="Normal 780 2" xfId="30179" xr:uid="{00000000-0005-0000-0000-000047B70000}"/>
    <cellStyle name="Normal 780 2 2" xfId="57056" xr:uid="{00000000-0005-0000-0000-000048B70000}"/>
    <cellStyle name="Normal 780 3" xfId="54849" xr:uid="{00000000-0005-0000-0000-000049B70000}"/>
    <cellStyle name="Normal 781" xfId="23000" xr:uid="{00000000-0005-0000-0000-00004AB70000}"/>
    <cellStyle name="Normal 781 2" xfId="30180" xr:uid="{00000000-0005-0000-0000-00004BB70000}"/>
    <cellStyle name="Normal 781 2 2" xfId="57057" xr:uid="{00000000-0005-0000-0000-00004CB70000}"/>
    <cellStyle name="Normal 781 3" xfId="54850" xr:uid="{00000000-0005-0000-0000-00004DB70000}"/>
    <cellStyle name="Normal 782" xfId="23001" xr:uid="{00000000-0005-0000-0000-00004EB70000}"/>
    <cellStyle name="Normal 782 2" xfId="30181" xr:uid="{00000000-0005-0000-0000-00004FB70000}"/>
    <cellStyle name="Normal 782 2 2" xfId="57058" xr:uid="{00000000-0005-0000-0000-000050B70000}"/>
    <cellStyle name="Normal 782 3" xfId="54851" xr:uid="{00000000-0005-0000-0000-000051B70000}"/>
    <cellStyle name="Normal 783" xfId="23002" xr:uid="{00000000-0005-0000-0000-000052B70000}"/>
    <cellStyle name="Normal 783 2" xfId="30182" xr:uid="{00000000-0005-0000-0000-000053B70000}"/>
    <cellStyle name="Normal 783 2 2" xfId="57059" xr:uid="{00000000-0005-0000-0000-000054B70000}"/>
    <cellStyle name="Normal 783 3" xfId="54852" xr:uid="{00000000-0005-0000-0000-000055B70000}"/>
    <cellStyle name="Normal 784" xfId="23003" xr:uid="{00000000-0005-0000-0000-000056B70000}"/>
    <cellStyle name="Normal 784 2" xfId="30183" xr:uid="{00000000-0005-0000-0000-000057B70000}"/>
    <cellStyle name="Normal 784 2 2" xfId="57060" xr:uid="{00000000-0005-0000-0000-000058B70000}"/>
    <cellStyle name="Normal 784 3" xfId="54853" xr:uid="{00000000-0005-0000-0000-000059B70000}"/>
    <cellStyle name="Normal 785" xfId="23004" xr:uid="{00000000-0005-0000-0000-00005AB70000}"/>
    <cellStyle name="Normal 785 2" xfId="30184" xr:uid="{00000000-0005-0000-0000-00005BB70000}"/>
    <cellStyle name="Normal 785 2 2" xfId="57061" xr:uid="{00000000-0005-0000-0000-00005CB70000}"/>
    <cellStyle name="Normal 785 3" xfId="54854" xr:uid="{00000000-0005-0000-0000-00005DB70000}"/>
    <cellStyle name="Normal 786" xfId="23005" xr:uid="{00000000-0005-0000-0000-00005EB70000}"/>
    <cellStyle name="Normal 786 2" xfId="30185" xr:uid="{00000000-0005-0000-0000-00005FB70000}"/>
    <cellStyle name="Normal 786 2 2" xfId="57062" xr:uid="{00000000-0005-0000-0000-000060B70000}"/>
    <cellStyle name="Normal 786 3" xfId="54855" xr:uid="{00000000-0005-0000-0000-000061B70000}"/>
    <cellStyle name="Normal 787" xfId="23006" xr:uid="{00000000-0005-0000-0000-000062B70000}"/>
    <cellStyle name="Normal 787 2" xfId="30186" xr:uid="{00000000-0005-0000-0000-000063B70000}"/>
    <cellStyle name="Normal 787 2 2" xfId="57063" xr:uid="{00000000-0005-0000-0000-000064B70000}"/>
    <cellStyle name="Normal 787 3" xfId="54856" xr:uid="{00000000-0005-0000-0000-000065B70000}"/>
    <cellStyle name="Normal 788" xfId="23007" xr:uid="{00000000-0005-0000-0000-000066B70000}"/>
    <cellStyle name="Normal 788 2" xfId="30187" xr:uid="{00000000-0005-0000-0000-000067B70000}"/>
    <cellStyle name="Normal 788 2 2" xfId="57064" xr:uid="{00000000-0005-0000-0000-000068B70000}"/>
    <cellStyle name="Normal 788 3" xfId="54857" xr:uid="{00000000-0005-0000-0000-000069B70000}"/>
    <cellStyle name="Normal 789" xfId="23008" xr:uid="{00000000-0005-0000-0000-00006AB70000}"/>
    <cellStyle name="Normal 789 2" xfId="30188" xr:uid="{00000000-0005-0000-0000-00006BB70000}"/>
    <cellStyle name="Normal 789 2 2" xfId="57065" xr:uid="{00000000-0005-0000-0000-00006CB70000}"/>
    <cellStyle name="Normal 789 3" xfId="54858" xr:uid="{00000000-0005-0000-0000-00006DB70000}"/>
    <cellStyle name="Normal 79" xfId="23009" xr:uid="{00000000-0005-0000-0000-00006EB70000}"/>
    <cellStyle name="Normal 79 2" xfId="23010" xr:uid="{00000000-0005-0000-0000-00006FB70000}"/>
    <cellStyle name="Normal 79 2 2" xfId="30190" xr:uid="{00000000-0005-0000-0000-000070B70000}"/>
    <cellStyle name="Normal 79 2 2 2" xfId="57067" xr:uid="{00000000-0005-0000-0000-000071B70000}"/>
    <cellStyle name="Normal 79 2 3" xfId="54860" xr:uid="{00000000-0005-0000-0000-000072B70000}"/>
    <cellStyle name="Normal 79 3" xfId="30189" xr:uid="{00000000-0005-0000-0000-000073B70000}"/>
    <cellStyle name="Normal 79 3 2" xfId="57066" xr:uid="{00000000-0005-0000-0000-000074B70000}"/>
    <cellStyle name="Normal 79 4" xfId="54859" xr:uid="{00000000-0005-0000-0000-000075B70000}"/>
    <cellStyle name="Normal 790" xfId="23011" xr:uid="{00000000-0005-0000-0000-000076B70000}"/>
    <cellStyle name="Normal 790 2" xfId="30191" xr:uid="{00000000-0005-0000-0000-000077B70000}"/>
    <cellStyle name="Normal 790 2 2" xfId="57068" xr:uid="{00000000-0005-0000-0000-000078B70000}"/>
    <cellStyle name="Normal 790 3" xfId="54861" xr:uid="{00000000-0005-0000-0000-000079B70000}"/>
    <cellStyle name="Normal 791" xfId="23012" xr:uid="{00000000-0005-0000-0000-00007AB70000}"/>
    <cellStyle name="Normal 791 2" xfId="30192" xr:uid="{00000000-0005-0000-0000-00007BB70000}"/>
    <cellStyle name="Normal 791 2 2" xfId="57069" xr:uid="{00000000-0005-0000-0000-00007CB70000}"/>
    <cellStyle name="Normal 791 3" xfId="54862" xr:uid="{00000000-0005-0000-0000-00007DB70000}"/>
    <cellStyle name="Normal 792" xfId="23013" xr:uid="{00000000-0005-0000-0000-00007EB70000}"/>
    <cellStyle name="Normal 792 2" xfId="30193" xr:uid="{00000000-0005-0000-0000-00007FB70000}"/>
    <cellStyle name="Normal 792 2 2" xfId="57070" xr:uid="{00000000-0005-0000-0000-000080B70000}"/>
    <cellStyle name="Normal 792 3" xfId="54863" xr:uid="{00000000-0005-0000-0000-000081B70000}"/>
    <cellStyle name="Normal 793" xfId="23014" xr:uid="{00000000-0005-0000-0000-000082B70000}"/>
    <cellStyle name="Normal 793 2" xfId="30194" xr:uid="{00000000-0005-0000-0000-000083B70000}"/>
    <cellStyle name="Normal 793 2 2" xfId="57071" xr:uid="{00000000-0005-0000-0000-000084B70000}"/>
    <cellStyle name="Normal 793 3" xfId="54864" xr:uid="{00000000-0005-0000-0000-000085B70000}"/>
    <cellStyle name="Normal 794" xfId="23015" xr:uid="{00000000-0005-0000-0000-000086B70000}"/>
    <cellStyle name="Normal 794 2" xfId="30195" xr:uid="{00000000-0005-0000-0000-000087B70000}"/>
    <cellStyle name="Normal 794 2 2" xfId="57072" xr:uid="{00000000-0005-0000-0000-000088B70000}"/>
    <cellStyle name="Normal 794 3" xfId="54865" xr:uid="{00000000-0005-0000-0000-000089B70000}"/>
    <cellStyle name="Normal 795" xfId="23016" xr:uid="{00000000-0005-0000-0000-00008AB70000}"/>
    <cellStyle name="Normal 795 2" xfId="30196" xr:uid="{00000000-0005-0000-0000-00008BB70000}"/>
    <cellStyle name="Normal 795 2 2" xfId="57073" xr:uid="{00000000-0005-0000-0000-00008CB70000}"/>
    <cellStyle name="Normal 795 3" xfId="54866" xr:uid="{00000000-0005-0000-0000-00008DB70000}"/>
    <cellStyle name="Normal 796" xfId="23017" xr:uid="{00000000-0005-0000-0000-00008EB70000}"/>
    <cellStyle name="Normal 796 2" xfId="30197" xr:uid="{00000000-0005-0000-0000-00008FB70000}"/>
    <cellStyle name="Normal 796 2 2" xfId="57074" xr:uid="{00000000-0005-0000-0000-000090B70000}"/>
    <cellStyle name="Normal 796 3" xfId="54867" xr:uid="{00000000-0005-0000-0000-000091B70000}"/>
    <cellStyle name="Normal 797" xfId="23018" xr:uid="{00000000-0005-0000-0000-000092B70000}"/>
    <cellStyle name="Normal 797 2" xfId="30198" xr:uid="{00000000-0005-0000-0000-000093B70000}"/>
    <cellStyle name="Normal 797 2 2" xfId="57075" xr:uid="{00000000-0005-0000-0000-000094B70000}"/>
    <cellStyle name="Normal 797 3" xfId="54868" xr:uid="{00000000-0005-0000-0000-000095B70000}"/>
    <cellStyle name="Normal 798" xfId="23019" xr:uid="{00000000-0005-0000-0000-000096B70000}"/>
    <cellStyle name="Normal 798 2" xfId="30199" xr:uid="{00000000-0005-0000-0000-000097B70000}"/>
    <cellStyle name="Normal 798 2 2" xfId="57076" xr:uid="{00000000-0005-0000-0000-000098B70000}"/>
    <cellStyle name="Normal 798 3" xfId="54869" xr:uid="{00000000-0005-0000-0000-000099B70000}"/>
    <cellStyle name="Normal 799" xfId="23020" xr:uid="{00000000-0005-0000-0000-00009AB70000}"/>
    <cellStyle name="Normal 799 2" xfId="30200" xr:uid="{00000000-0005-0000-0000-00009BB70000}"/>
    <cellStyle name="Normal 799 2 2" xfId="57077" xr:uid="{00000000-0005-0000-0000-00009CB70000}"/>
    <cellStyle name="Normal 799 3" xfId="54870" xr:uid="{00000000-0005-0000-0000-00009DB70000}"/>
    <cellStyle name="Normal 8" xfId="23021" xr:uid="{00000000-0005-0000-0000-00009EB70000}"/>
    <cellStyle name="Normal 8 2" xfId="23022" xr:uid="{00000000-0005-0000-0000-00009FB70000}"/>
    <cellStyle name="Normal 8 2 2" xfId="30202" xr:uid="{00000000-0005-0000-0000-0000A0B70000}"/>
    <cellStyle name="Normal 8 2 2 2" xfId="57079" xr:uid="{00000000-0005-0000-0000-0000A1B70000}"/>
    <cellStyle name="Normal 8 2 3" xfId="54872" xr:uid="{00000000-0005-0000-0000-0000A2B70000}"/>
    <cellStyle name="Normal 8 3" xfId="23023" xr:uid="{00000000-0005-0000-0000-0000A3B70000}"/>
    <cellStyle name="Normal 8 3 2" xfId="30493" xr:uid="{00000000-0005-0000-0000-0000A4B70000}"/>
    <cellStyle name="Normal 8 3 3" xfId="55138" xr:uid="{00000000-0005-0000-0000-0000A5B70000}"/>
    <cellStyle name="Normal 8 4" xfId="23024" xr:uid="{00000000-0005-0000-0000-0000A6B70000}"/>
    <cellStyle name="Normal 8 4 2" xfId="23025" xr:uid="{00000000-0005-0000-0000-0000A7B70000}"/>
    <cellStyle name="Normal 8 4 2 2" xfId="30859" xr:uid="{00000000-0005-0000-0000-0000A8B70000}"/>
    <cellStyle name="Normal 8 4 2 3" xfId="57421" xr:uid="{00000000-0005-0000-0000-0000A9B70000}"/>
    <cellStyle name="Normal 8 4 3" xfId="30636" xr:uid="{00000000-0005-0000-0000-0000AAB70000}"/>
    <cellStyle name="Normal 8 4 4" xfId="55304" xr:uid="{00000000-0005-0000-0000-0000ABB70000}"/>
    <cellStyle name="Normal 8 5" xfId="23026" xr:uid="{00000000-0005-0000-0000-0000ACB70000}"/>
    <cellStyle name="Normal 8 5 2" xfId="23027" xr:uid="{00000000-0005-0000-0000-0000ADB70000}"/>
    <cellStyle name="Normal 8 5 2 2" xfId="30860" xr:uid="{00000000-0005-0000-0000-0000AEB70000}"/>
    <cellStyle name="Normal 8 5 2 3" xfId="57439" xr:uid="{00000000-0005-0000-0000-0000AFB70000}"/>
    <cellStyle name="Normal 8 5 3" xfId="30654" xr:uid="{00000000-0005-0000-0000-0000B0B70000}"/>
    <cellStyle name="Normal 8 5 4" xfId="55322" xr:uid="{00000000-0005-0000-0000-0000B1B70000}"/>
    <cellStyle name="Normal 8 6" xfId="23028" xr:uid="{00000000-0005-0000-0000-0000B2B70000}"/>
    <cellStyle name="Normal 8 6 2" xfId="30201" xr:uid="{00000000-0005-0000-0000-0000B3B70000}"/>
    <cellStyle name="Normal 8 6 2 2" xfId="57078" xr:uid="{00000000-0005-0000-0000-0000B4B70000}"/>
    <cellStyle name="Normal 8 6 3" xfId="54871" xr:uid="{00000000-0005-0000-0000-0000B5B70000}"/>
    <cellStyle name="Normal 8 7" xfId="28588" xr:uid="{00000000-0005-0000-0000-0000B6B70000}"/>
    <cellStyle name="Normal 8 7 2" xfId="53189" xr:uid="{00000000-0005-0000-0000-0000B7B70000}"/>
    <cellStyle name="Normal 8 8" xfId="53127" xr:uid="{00000000-0005-0000-0000-0000B8B70000}"/>
    <cellStyle name="Normal 80" xfId="23029" xr:uid="{00000000-0005-0000-0000-0000B9B70000}"/>
    <cellStyle name="Normal 80 2" xfId="23030" xr:uid="{00000000-0005-0000-0000-0000BAB70000}"/>
    <cellStyle name="Normal 80 2 2" xfId="30204" xr:uid="{00000000-0005-0000-0000-0000BBB70000}"/>
    <cellStyle name="Normal 80 2 2 2" xfId="57081" xr:uid="{00000000-0005-0000-0000-0000BCB70000}"/>
    <cellStyle name="Normal 80 2 3" xfId="54874" xr:uid="{00000000-0005-0000-0000-0000BDB70000}"/>
    <cellStyle name="Normal 80 3" xfId="30203" xr:uid="{00000000-0005-0000-0000-0000BEB70000}"/>
    <cellStyle name="Normal 80 3 2" xfId="57080" xr:uid="{00000000-0005-0000-0000-0000BFB70000}"/>
    <cellStyle name="Normal 80 4" xfId="54873" xr:uid="{00000000-0005-0000-0000-0000C0B70000}"/>
    <cellStyle name="Normal 800" xfId="23031" xr:uid="{00000000-0005-0000-0000-0000C1B70000}"/>
    <cellStyle name="Normal 800 2" xfId="30205" xr:uid="{00000000-0005-0000-0000-0000C2B70000}"/>
    <cellStyle name="Normal 800 2 2" xfId="57082" xr:uid="{00000000-0005-0000-0000-0000C3B70000}"/>
    <cellStyle name="Normal 800 3" xfId="54875" xr:uid="{00000000-0005-0000-0000-0000C4B70000}"/>
    <cellStyle name="Normal 801" xfId="23032" xr:uid="{00000000-0005-0000-0000-0000C5B70000}"/>
    <cellStyle name="Normal 801 2" xfId="30206" xr:uid="{00000000-0005-0000-0000-0000C6B70000}"/>
    <cellStyle name="Normal 801 2 2" xfId="57083" xr:uid="{00000000-0005-0000-0000-0000C7B70000}"/>
    <cellStyle name="Normal 801 3" xfId="54876" xr:uid="{00000000-0005-0000-0000-0000C8B70000}"/>
    <cellStyle name="Normal 802" xfId="23033" xr:uid="{00000000-0005-0000-0000-0000C9B70000}"/>
    <cellStyle name="Normal 802 2" xfId="30207" xr:uid="{00000000-0005-0000-0000-0000CAB70000}"/>
    <cellStyle name="Normal 802 2 2" xfId="57084" xr:uid="{00000000-0005-0000-0000-0000CBB70000}"/>
    <cellStyle name="Normal 802 3" xfId="54877" xr:uid="{00000000-0005-0000-0000-0000CCB70000}"/>
    <cellStyle name="Normal 803" xfId="23034" xr:uid="{00000000-0005-0000-0000-0000CDB70000}"/>
    <cellStyle name="Normal 803 2" xfId="30208" xr:uid="{00000000-0005-0000-0000-0000CEB70000}"/>
    <cellStyle name="Normal 803 2 2" xfId="57085" xr:uid="{00000000-0005-0000-0000-0000CFB70000}"/>
    <cellStyle name="Normal 803 3" xfId="54878" xr:uid="{00000000-0005-0000-0000-0000D0B70000}"/>
    <cellStyle name="Normal 804" xfId="23035" xr:uid="{00000000-0005-0000-0000-0000D1B70000}"/>
    <cellStyle name="Normal 804 2" xfId="30209" xr:uid="{00000000-0005-0000-0000-0000D2B70000}"/>
    <cellStyle name="Normal 804 2 2" xfId="57086" xr:uid="{00000000-0005-0000-0000-0000D3B70000}"/>
    <cellStyle name="Normal 804 3" xfId="54879" xr:uid="{00000000-0005-0000-0000-0000D4B70000}"/>
    <cellStyle name="Normal 805" xfId="23036" xr:uid="{00000000-0005-0000-0000-0000D5B70000}"/>
    <cellStyle name="Normal 805 2" xfId="30210" xr:uid="{00000000-0005-0000-0000-0000D6B70000}"/>
    <cellStyle name="Normal 805 2 2" xfId="57087" xr:uid="{00000000-0005-0000-0000-0000D7B70000}"/>
    <cellStyle name="Normal 805 3" xfId="54880" xr:uid="{00000000-0005-0000-0000-0000D8B70000}"/>
    <cellStyle name="Normal 806" xfId="23037" xr:uid="{00000000-0005-0000-0000-0000D9B70000}"/>
    <cellStyle name="Normal 806 2" xfId="30211" xr:uid="{00000000-0005-0000-0000-0000DAB70000}"/>
    <cellStyle name="Normal 806 2 2" xfId="57088" xr:uid="{00000000-0005-0000-0000-0000DBB70000}"/>
    <cellStyle name="Normal 806 3" xfId="54881" xr:uid="{00000000-0005-0000-0000-0000DCB70000}"/>
    <cellStyle name="Normal 807" xfId="23038" xr:uid="{00000000-0005-0000-0000-0000DDB70000}"/>
    <cellStyle name="Normal 807 2" xfId="30212" xr:uid="{00000000-0005-0000-0000-0000DEB70000}"/>
    <cellStyle name="Normal 807 2 2" xfId="57089" xr:uid="{00000000-0005-0000-0000-0000DFB70000}"/>
    <cellStyle name="Normal 807 3" xfId="54882" xr:uid="{00000000-0005-0000-0000-0000E0B70000}"/>
    <cellStyle name="Normal 808" xfId="23039" xr:uid="{00000000-0005-0000-0000-0000E1B70000}"/>
    <cellStyle name="Normal 808 2" xfId="30213" xr:uid="{00000000-0005-0000-0000-0000E2B70000}"/>
    <cellStyle name="Normal 808 2 2" xfId="57090" xr:uid="{00000000-0005-0000-0000-0000E3B70000}"/>
    <cellStyle name="Normal 808 3" xfId="54883" xr:uid="{00000000-0005-0000-0000-0000E4B70000}"/>
    <cellStyle name="Normal 809" xfId="23040" xr:uid="{00000000-0005-0000-0000-0000E5B70000}"/>
    <cellStyle name="Normal 809 2" xfId="30214" xr:uid="{00000000-0005-0000-0000-0000E6B70000}"/>
    <cellStyle name="Normal 809 2 2" xfId="57091" xr:uid="{00000000-0005-0000-0000-0000E7B70000}"/>
    <cellStyle name="Normal 809 3" xfId="54884" xr:uid="{00000000-0005-0000-0000-0000E8B70000}"/>
    <cellStyle name="Normal 81" xfId="23041" xr:uid="{00000000-0005-0000-0000-0000E9B70000}"/>
    <cellStyle name="Normal 81 2" xfId="23042" xr:uid="{00000000-0005-0000-0000-0000EAB70000}"/>
    <cellStyle name="Normal 81 2 2" xfId="30216" xr:uid="{00000000-0005-0000-0000-0000EBB70000}"/>
    <cellStyle name="Normal 81 2 2 2" xfId="57093" xr:uid="{00000000-0005-0000-0000-0000ECB70000}"/>
    <cellStyle name="Normal 81 2 3" xfId="54886" xr:uid="{00000000-0005-0000-0000-0000EDB70000}"/>
    <cellStyle name="Normal 81 3" xfId="30215" xr:uid="{00000000-0005-0000-0000-0000EEB70000}"/>
    <cellStyle name="Normal 81 3 2" xfId="57092" xr:uid="{00000000-0005-0000-0000-0000EFB70000}"/>
    <cellStyle name="Normal 81 4" xfId="54885" xr:uid="{00000000-0005-0000-0000-0000F0B70000}"/>
    <cellStyle name="Normal 810" xfId="23043" xr:uid="{00000000-0005-0000-0000-0000F1B70000}"/>
    <cellStyle name="Normal 810 2" xfId="30217" xr:uid="{00000000-0005-0000-0000-0000F2B70000}"/>
    <cellStyle name="Normal 810 2 2" xfId="57094" xr:uid="{00000000-0005-0000-0000-0000F3B70000}"/>
    <cellStyle name="Normal 810 3" xfId="54887" xr:uid="{00000000-0005-0000-0000-0000F4B70000}"/>
    <cellStyle name="Normal 811" xfId="23044" xr:uid="{00000000-0005-0000-0000-0000F5B70000}"/>
    <cellStyle name="Normal 811 2" xfId="30218" xr:uid="{00000000-0005-0000-0000-0000F6B70000}"/>
    <cellStyle name="Normal 811 2 2" xfId="57095" xr:uid="{00000000-0005-0000-0000-0000F7B70000}"/>
    <cellStyle name="Normal 811 3" xfId="54888" xr:uid="{00000000-0005-0000-0000-0000F8B70000}"/>
    <cellStyle name="Normal 812" xfId="23045" xr:uid="{00000000-0005-0000-0000-0000F9B70000}"/>
    <cellStyle name="Normal 812 2" xfId="30219" xr:uid="{00000000-0005-0000-0000-0000FAB70000}"/>
    <cellStyle name="Normal 812 2 2" xfId="57096" xr:uid="{00000000-0005-0000-0000-0000FBB70000}"/>
    <cellStyle name="Normal 812 3" xfId="54889" xr:uid="{00000000-0005-0000-0000-0000FCB70000}"/>
    <cellStyle name="Normal 813" xfId="23046" xr:uid="{00000000-0005-0000-0000-0000FDB70000}"/>
    <cellStyle name="Normal 813 2" xfId="30220" xr:uid="{00000000-0005-0000-0000-0000FEB70000}"/>
    <cellStyle name="Normal 813 2 2" xfId="57097" xr:uid="{00000000-0005-0000-0000-0000FFB70000}"/>
    <cellStyle name="Normal 813 3" xfId="54890" xr:uid="{00000000-0005-0000-0000-000000B80000}"/>
    <cellStyle name="Normal 814" xfId="23047" xr:uid="{00000000-0005-0000-0000-000001B80000}"/>
    <cellStyle name="Normal 814 2" xfId="30221" xr:uid="{00000000-0005-0000-0000-000002B80000}"/>
    <cellStyle name="Normal 814 2 2" xfId="57098" xr:uid="{00000000-0005-0000-0000-000003B80000}"/>
    <cellStyle name="Normal 814 3" xfId="54891" xr:uid="{00000000-0005-0000-0000-000004B80000}"/>
    <cellStyle name="Normal 815" xfId="23048" xr:uid="{00000000-0005-0000-0000-000005B80000}"/>
    <cellStyle name="Normal 815 2" xfId="30222" xr:uid="{00000000-0005-0000-0000-000006B80000}"/>
    <cellStyle name="Normal 815 2 2" xfId="57099" xr:uid="{00000000-0005-0000-0000-000007B80000}"/>
    <cellStyle name="Normal 815 3" xfId="54892" xr:uid="{00000000-0005-0000-0000-000008B80000}"/>
    <cellStyle name="Normal 816" xfId="23049" xr:uid="{00000000-0005-0000-0000-000009B80000}"/>
    <cellStyle name="Normal 816 2" xfId="30223" xr:uid="{00000000-0005-0000-0000-00000AB80000}"/>
    <cellStyle name="Normal 816 2 2" xfId="57100" xr:uid="{00000000-0005-0000-0000-00000BB80000}"/>
    <cellStyle name="Normal 816 3" xfId="54893" xr:uid="{00000000-0005-0000-0000-00000CB80000}"/>
    <cellStyle name="Normal 817" xfId="23050" xr:uid="{00000000-0005-0000-0000-00000DB80000}"/>
    <cellStyle name="Normal 817 2" xfId="30224" xr:uid="{00000000-0005-0000-0000-00000EB80000}"/>
    <cellStyle name="Normal 817 2 2" xfId="57101" xr:uid="{00000000-0005-0000-0000-00000FB80000}"/>
    <cellStyle name="Normal 817 3" xfId="54894" xr:uid="{00000000-0005-0000-0000-000010B80000}"/>
    <cellStyle name="Normal 818" xfId="23051" xr:uid="{00000000-0005-0000-0000-000011B80000}"/>
    <cellStyle name="Normal 818 2" xfId="30225" xr:uid="{00000000-0005-0000-0000-000012B80000}"/>
    <cellStyle name="Normal 818 2 2" xfId="57102" xr:uid="{00000000-0005-0000-0000-000013B80000}"/>
    <cellStyle name="Normal 818 3" xfId="54895" xr:uid="{00000000-0005-0000-0000-000014B80000}"/>
    <cellStyle name="Normal 819" xfId="23052" xr:uid="{00000000-0005-0000-0000-000015B80000}"/>
    <cellStyle name="Normal 819 2" xfId="30226" xr:uid="{00000000-0005-0000-0000-000016B80000}"/>
    <cellStyle name="Normal 819 2 2" xfId="57103" xr:uid="{00000000-0005-0000-0000-000017B80000}"/>
    <cellStyle name="Normal 819 3" xfId="54896" xr:uid="{00000000-0005-0000-0000-000018B80000}"/>
    <cellStyle name="Normal 82" xfId="23053" xr:uid="{00000000-0005-0000-0000-000019B80000}"/>
    <cellStyle name="Normal 82 2" xfId="23054" xr:uid="{00000000-0005-0000-0000-00001AB80000}"/>
    <cellStyle name="Normal 82 2 2" xfId="30228" xr:uid="{00000000-0005-0000-0000-00001BB80000}"/>
    <cellStyle name="Normal 82 2 2 2" xfId="57105" xr:uid="{00000000-0005-0000-0000-00001CB80000}"/>
    <cellStyle name="Normal 82 2 3" xfId="54898" xr:uid="{00000000-0005-0000-0000-00001DB80000}"/>
    <cellStyle name="Normal 82 3" xfId="30227" xr:uid="{00000000-0005-0000-0000-00001EB80000}"/>
    <cellStyle name="Normal 82 3 2" xfId="57104" xr:uid="{00000000-0005-0000-0000-00001FB80000}"/>
    <cellStyle name="Normal 82 4" xfId="54897" xr:uid="{00000000-0005-0000-0000-000020B80000}"/>
    <cellStyle name="Normal 820" xfId="23055" xr:uid="{00000000-0005-0000-0000-000021B80000}"/>
    <cellStyle name="Normal 820 2" xfId="30229" xr:uid="{00000000-0005-0000-0000-000022B80000}"/>
    <cellStyle name="Normal 820 2 2" xfId="57106" xr:uid="{00000000-0005-0000-0000-000023B80000}"/>
    <cellStyle name="Normal 820 3" xfId="54899" xr:uid="{00000000-0005-0000-0000-000024B80000}"/>
    <cellStyle name="Normal 821" xfId="23056" xr:uid="{00000000-0005-0000-0000-000025B80000}"/>
    <cellStyle name="Normal 821 2" xfId="30230" xr:uid="{00000000-0005-0000-0000-000026B80000}"/>
    <cellStyle name="Normal 821 2 2" xfId="57107" xr:uid="{00000000-0005-0000-0000-000027B80000}"/>
    <cellStyle name="Normal 821 3" xfId="54900" xr:uid="{00000000-0005-0000-0000-000028B80000}"/>
    <cellStyle name="Normal 822" xfId="23057" xr:uid="{00000000-0005-0000-0000-000029B80000}"/>
    <cellStyle name="Normal 822 2" xfId="30231" xr:uid="{00000000-0005-0000-0000-00002AB80000}"/>
    <cellStyle name="Normal 822 2 2" xfId="57108" xr:uid="{00000000-0005-0000-0000-00002BB80000}"/>
    <cellStyle name="Normal 822 3" xfId="54901" xr:uid="{00000000-0005-0000-0000-00002CB80000}"/>
    <cellStyle name="Normal 823" xfId="23058" xr:uid="{00000000-0005-0000-0000-00002DB80000}"/>
    <cellStyle name="Normal 823 2" xfId="30232" xr:uid="{00000000-0005-0000-0000-00002EB80000}"/>
    <cellStyle name="Normal 823 2 2" xfId="57109" xr:uid="{00000000-0005-0000-0000-00002FB80000}"/>
    <cellStyle name="Normal 823 3" xfId="54902" xr:uid="{00000000-0005-0000-0000-000030B80000}"/>
    <cellStyle name="Normal 824" xfId="23059" xr:uid="{00000000-0005-0000-0000-000031B80000}"/>
    <cellStyle name="Normal 824 2" xfId="30233" xr:uid="{00000000-0005-0000-0000-000032B80000}"/>
    <cellStyle name="Normal 824 2 2" xfId="57110" xr:uid="{00000000-0005-0000-0000-000033B80000}"/>
    <cellStyle name="Normal 824 3" xfId="54903" xr:uid="{00000000-0005-0000-0000-000034B80000}"/>
    <cellStyle name="Normal 825" xfId="23060" xr:uid="{00000000-0005-0000-0000-000035B80000}"/>
    <cellStyle name="Normal 825 2" xfId="30234" xr:uid="{00000000-0005-0000-0000-000036B80000}"/>
    <cellStyle name="Normal 825 2 2" xfId="57111" xr:uid="{00000000-0005-0000-0000-000037B80000}"/>
    <cellStyle name="Normal 825 3" xfId="54904" xr:uid="{00000000-0005-0000-0000-000038B80000}"/>
    <cellStyle name="Normal 826" xfId="23061" xr:uid="{00000000-0005-0000-0000-000039B80000}"/>
    <cellStyle name="Normal 826 2" xfId="30235" xr:uid="{00000000-0005-0000-0000-00003AB80000}"/>
    <cellStyle name="Normal 826 2 2" xfId="57112" xr:uid="{00000000-0005-0000-0000-00003BB80000}"/>
    <cellStyle name="Normal 826 3" xfId="54905" xr:uid="{00000000-0005-0000-0000-00003CB80000}"/>
    <cellStyle name="Normal 827" xfId="23062" xr:uid="{00000000-0005-0000-0000-00003DB80000}"/>
    <cellStyle name="Normal 827 2" xfId="30236" xr:uid="{00000000-0005-0000-0000-00003EB80000}"/>
    <cellStyle name="Normal 827 2 2" xfId="57113" xr:uid="{00000000-0005-0000-0000-00003FB80000}"/>
    <cellStyle name="Normal 827 3" xfId="54906" xr:uid="{00000000-0005-0000-0000-000040B80000}"/>
    <cellStyle name="Normal 828" xfId="23063" xr:uid="{00000000-0005-0000-0000-000041B80000}"/>
    <cellStyle name="Normal 828 2" xfId="30237" xr:uid="{00000000-0005-0000-0000-000042B80000}"/>
    <cellStyle name="Normal 828 2 2" xfId="57114" xr:uid="{00000000-0005-0000-0000-000043B80000}"/>
    <cellStyle name="Normal 828 3" xfId="54907" xr:uid="{00000000-0005-0000-0000-000044B80000}"/>
    <cellStyle name="Normal 829" xfId="23064" xr:uid="{00000000-0005-0000-0000-000045B80000}"/>
    <cellStyle name="Normal 829 2" xfId="30238" xr:uid="{00000000-0005-0000-0000-000046B80000}"/>
    <cellStyle name="Normal 829 2 2" xfId="57115" xr:uid="{00000000-0005-0000-0000-000047B80000}"/>
    <cellStyle name="Normal 829 3" xfId="54908" xr:uid="{00000000-0005-0000-0000-000048B80000}"/>
    <cellStyle name="Normal 83" xfId="23065" xr:uid="{00000000-0005-0000-0000-000049B80000}"/>
    <cellStyle name="Normal 83 2" xfId="23066" xr:uid="{00000000-0005-0000-0000-00004AB80000}"/>
    <cellStyle name="Normal 83 2 2" xfId="30240" xr:uid="{00000000-0005-0000-0000-00004BB80000}"/>
    <cellStyle name="Normal 83 2 2 2" xfId="57117" xr:uid="{00000000-0005-0000-0000-00004CB80000}"/>
    <cellStyle name="Normal 83 2 3" xfId="54910" xr:uid="{00000000-0005-0000-0000-00004DB80000}"/>
    <cellStyle name="Normal 83 3" xfId="30239" xr:uid="{00000000-0005-0000-0000-00004EB80000}"/>
    <cellStyle name="Normal 83 3 2" xfId="57116" xr:uid="{00000000-0005-0000-0000-00004FB80000}"/>
    <cellStyle name="Normal 83 4" xfId="54909" xr:uid="{00000000-0005-0000-0000-000050B80000}"/>
    <cellStyle name="Normal 830" xfId="23067" xr:uid="{00000000-0005-0000-0000-000051B80000}"/>
    <cellStyle name="Normal 830 2" xfId="30241" xr:uid="{00000000-0005-0000-0000-000052B80000}"/>
    <cellStyle name="Normal 830 2 2" xfId="57118" xr:uid="{00000000-0005-0000-0000-000053B80000}"/>
    <cellStyle name="Normal 830 3" xfId="54911" xr:uid="{00000000-0005-0000-0000-000054B80000}"/>
    <cellStyle name="Normal 831" xfId="23068" xr:uid="{00000000-0005-0000-0000-000055B80000}"/>
    <cellStyle name="Normal 831 2" xfId="30242" xr:uid="{00000000-0005-0000-0000-000056B80000}"/>
    <cellStyle name="Normal 831 2 2" xfId="57119" xr:uid="{00000000-0005-0000-0000-000057B80000}"/>
    <cellStyle name="Normal 831 3" xfId="54912" xr:uid="{00000000-0005-0000-0000-000058B80000}"/>
    <cellStyle name="Normal 832" xfId="23069" xr:uid="{00000000-0005-0000-0000-000059B80000}"/>
    <cellStyle name="Normal 832 2" xfId="30243" xr:uid="{00000000-0005-0000-0000-00005AB80000}"/>
    <cellStyle name="Normal 832 2 2" xfId="57120" xr:uid="{00000000-0005-0000-0000-00005BB80000}"/>
    <cellStyle name="Normal 832 3" xfId="54913" xr:uid="{00000000-0005-0000-0000-00005CB80000}"/>
    <cellStyle name="Normal 833" xfId="23070" xr:uid="{00000000-0005-0000-0000-00005DB80000}"/>
    <cellStyle name="Normal 833 2" xfId="30244" xr:uid="{00000000-0005-0000-0000-00005EB80000}"/>
    <cellStyle name="Normal 833 2 2" xfId="57121" xr:uid="{00000000-0005-0000-0000-00005FB80000}"/>
    <cellStyle name="Normal 833 3" xfId="54914" xr:uid="{00000000-0005-0000-0000-000060B80000}"/>
    <cellStyle name="Normal 834" xfId="23071" xr:uid="{00000000-0005-0000-0000-000061B80000}"/>
    <cellStyle name="Normal 834 2" xfId="30245" xr:uid="{00000000-0005-0000-0000-000062B80000}"/>
    <cellStyle name="Normal 834 2 2" xfId="57122" xr:uid="{00000000-0005-0000-0000-000063B80000}"/>
    <cellStyle name="Normal 834 3" xfId="54915" xr:uid="{00000000-0005-0000-0000-000064B80000}"/>
    <cellStyle name="Normal 835" xfId="23072" xr:uid="{00000000-0005-0000-0000-000065B80000}"/>
    <cellStyle name="Normal 835 2" xfId="30246" xr:uid="{00000000-0005-0000-0000-000066B80000}"/>
    <cellStyle name="Normal 835 2 2" xfId="57123" xr:uid="{00000000-0005-0000-0000-000067B80000}"/>
    <cellStyle name="Normal 835 3" xfId="54916" xr:uid="{00000000-0005-0000-0000-000068B80000}"/>
    <cellStyle name="Normal 836" xfId="23073" xr:uid="{00000000-0005-0000-0000-000069B80000}"/>
    <cellStyle name="Normal 836 2" xfId="30247" xr:uid="{00000000-0005-0000-0000-00006AB80000}"/>
    <cellStyle name="Normal 836 2 2" xfId="57124" xr:uid="{00000000-0005-0000-0000-00006BB80000}"/>
    <cellStyle name="Normal 836 3" xfId="54917" xr:uid="{00000000-0005-0000-0000-00006CB80000}"/>
    <cellStyle name="Normal 837" xfId="23074" xr:uid="{00000000-0005-0000-0000-00006DB80000}"/>
    <cellStyle name="Normal 837 2" xfId="30248" xr:uid="{00000000-0005-0000-0000-00006EB80000}"/>
    <cellStyle name="Normal 837 2 2" xfId="57125" xr:uid="{00000000-0005-0000-0000-00006FB80000}"/>
    <cellStyle name="Normal 837 3" xfId="54918" xr:uid="{00000000-0005-0000-0000-000070B80000}"/>
    <cellStyle name="Normal 838" xfId="23075" xr:uid="{00000000-0005-0000-0000-000071B80000}"/>
    <cellStyle name="Normal 838 2" xfId="30249" xr:uid="{00000000-0005-0000-0000-000072B80000}"/>
    <cellStyle name="Normal 838 2 2" xfId="57126" xr:uid="{00000000-0005-0000-0000-000073B80000}"/>
    <cellStyle name="Normal 838 3" xfId="54919" xr:uid="{00000000-0005-0000-0000-000074B80000}"/>
    <cellStyle name="Normal 839" xfId="23076" xr:uid="{00000000-0005-0000-0000-000075B80000}"/>
    <cellStyle name="Normal 839 2" xfId="30250" xr:uid="{00000000-0005-0000-0000-000076B80000}"/>
    <cellStyle name="Normal 839 2 2" xfId="57127" xr:uid="{00000000-0005-0000-0000-000077B80000}"/>
    <cellStyle name="Normal 839 3" xfId="54920" xr:uid="{00000000-0005-0000-0000-000078B80000}"/>
    <cellStyle name="Normal 84" xfId="23077" xr:uid="{00000000-0005-0000-0000-000079B80000}"/>
    <cellStyle name="Normal 84 2" xfId="23078" xr:uid="{00000000-0005-0000-0000-00007AB80000}"/>
    <cellStyle name="Normal 84 2 2" xfId="30252" xr:uid="{00000000-0005-0000-0000-00007BB80000}"/>
    <cellStyle name="Normal 84 2 2 2" xfId="57129" xr:uid="{00000000-0005-0000-0000-00007CB80000}"/>
    <cellStyle name="Normal 84 2 3" xfId="54922" xr:uid="{00000000-0005-0000-0000-00007DB80000}"/>
    <cellStyle name="Normal 84 3" xfId="30251" xr:uid="{00000000-0005-0000-0000-00007EB80000}"/>
    <cellStyle name="Normal 84 3 2" xfId="57128" xr:uid="{00000000-0005-0000-0000-00007FB80000}"/>
    <cellStyle name="Normal 84 4" xfId="54921" xr:uid="{00000000-0005-0000-0000-000080B80000}"/>
    <cellStyle name="Normal 840" xfId="23079" xr:uid="{00000000-0005-0000-0000-000081B80000}"/>
    <cellStyle name="Normal 840 2" xfId="30253" xr:uid="{00000000-0005-0000-0000-000082B80000}"/>
    <cellStyle name="Normal 840 2 2" xfId="57130" xr:uid="{00000000-0005-0000-0000-000083B80000}"/>
    <cellStyle name="Normal 840 3" xfId="54923" xr:uid="{00000000-0005-0000-0000-000084B80000}"/>
    <cellStyle name="Normal 841" xfId="23080" xr:uid="{00000000-0005-0000-0000-000085B80000}"/>
    <cellStyle name="Normal 841 2" xfId="30254" xr:uid="{00000000-0005-0000-0000-000086B80000}"/>
    <cellStyle name="Normal 841 2 2" xfId="57131" xr:uid="{00000000-0005-0000-0000-000087B80000}"/>
    <cellStyle name="Normal 841 3" xfId="54924" xr:uid="{00000000-0005-0000-0000-000088B80000}"/>
    <cellStyle name="Normal 842" xfId="23081" xr:uid="{00000000-0005-0000-0000-000089B80000}"/>
    <cellStyle name="Normal 842 2" xfId="30255" xr:uid="{00000000-0005-0000-0000-00008AB80000}"/>
    <cellStyle name="Normal 842 2 2" xfId="57132" xr:uid="{00000000-0005-0000-0000-00008BB80000}"/>
    <cellStyle name="Normal 842 3" xfId="54925" xr:uid="{00000000-0005-0000-0000-00008CB80000}"/>
    <cellStyle name="Normal 843" xfId="23082" xr:uid="{00000000-0005-0000-0000-00008DB80000}"/>
    <cellStyle name="Normal 843 2" xfId="30256" xr:uid="{00000000-0005-0000-0000-00008EB80000}"/>
    <cellStyle name="Normal 843 2 2" xfId="57133" xr:uid="{00000000-0005-0000-0000-00008FB80000}"/>
    <cellStyle name="Normal 843 3" xfId="54926" xr:uid="{00000000-0005-0000-0000-000090B80000}"/>
    <cellStyle name="Normal 844" xfId="23083" xr:uid="{00000000-0005-0000-0000-000091B80000}"/>
    <cellStyle name="Normal 844 2" xfId="30257" xr:uid="{00000000-0005-0000-0000-000092B80000}"/>
    <cellStyle name="Normal 844 2 2" xfId="57134" xr:uid="{00000000-0005-0000-0000-000093B80000}"/>
    <cellStyle name="Normal 844 3" xfId="54927" xr:uid="{00000000-0005-0000-0000-000094B80000}"/>
    <cellStyle name="Normal 845" xfId="23084" xr:uid="{00000000-0005-0000-0000-000095B80000}"/>
    <cellStyle name="Normal 845 2" xfId="30258" xr:uid="{00000000-0005-0000-0000-000096B80000}"/>
    <cellStyle name="Normal 845 2 2" xfId="57135" xr:uid="{00000000-0005-0000-0000-000097B80000}"/>
    <cellStyle name="Normal 845 3" xfId="54928" xr:uid="{00000000-0005-0000-0000-000098B80000}"/>
    <cellStyle name="Normal 846" xfId="23085" xr:uid="{00000000-0005-0000-0000-000099B80000}"/>
    <cellStyle name="Normal 846 2" xfId="30259" xr:uid="{00000000-0005-0000-0000-00009AB80000}"/>
    <cellStyle name="Normal 846 2 2" xfId="57136" xr:uid="{00000000-0005-0000-0000-00009BB80000}"/>
    <cellStyle name="Normal 846 3" xfId="54929" xr:uid="{00000000-0005-0000-0000-00009CB80000}"/>
    <cellStyle name="Normal 847" xfId="23086" xr:uid="{00000000-0005-0000-0000-00009DB80000}"/>
    <cellStyle name="Normal 847 2" xfId="30260" xr:uid="{00000000-0005-0000-0000-00009EB80000}"/>
    <cellStyle name="Normal 847 2 2" xfId="57137" xr:uid="{00000000-0005-0000-0000-00009FB80000}"/>
    <cellStyle name="Normal 847 3" xfId="54930" xr:uid="{00000000-0005-0000-0000-0000A0B80000}"/>
    <cellStyle name="Normal 848" xfId="23087" xr:uid="{00000000-0005-0000-0000-0000A1B80000}"/>
    <cellStyle name="Normal 848 2" xfId="30261" xr:uid="{00000000-0005-0000-0000-0000A2B80000}"/>
    <cellStyle name="Normal 848 2 2" xfId="57138" xr:uid="{00000000-0005-0000-0000-0000A3B80000}"/>
    <cellStyle name="Normal 848 3" xfId="54931" xr:uid="{00000000-0005-0000-0000-0000A4B80000}"/>
    <cellStyle name="Normal 849" xfId="23088" xr:uid="{00000000-0005-0000-0000-0000A5B80000}"/>
    <cellStyle name="Normal 849 2" xfId="30262" xr:uid="{00000000-0005-0000-0000-0000A6B80000}"/>
    <cellStyle name="Normal 849 2 2" xfId="57139" xr:uid="{00000000-0005-0000-0000-0000A7B80000}"/>
    <cellStyle name="Normal 849 3" xfId="54932" xr:uid="{00000000-0005-0000-0000-0000A8B80000}"/>
    <cellStyle name="Normal 85" xfId="23089" xr:uid="{00000000-0005-0000-0000-0000A9B80000}"/>
    <cellStyle name="Normal 85 2" xfId="23090" xr:uid="{00000000-0005-0000-0000-0000AAB80000}"/>
    <cellStyle name="Normal 85 2 2" xfId="30264" xr:uid="{00000000-0005-0000-0000-0000ABB80000}"/>
    <cellStyle name="Normal 85 2 2 2" xfId="57141" xr:uid="{00000000-0005-0000-0000-0000ACB80000}"/>
    <cellStyle name="Normal 85 2 3" xfId="54934" xr:uid="{00000000-0005-0000-0000-0000ADB80000}"/>
    <cellStyle name="Normal 85 3" xfId="30263" xr:uid="{00000000-0005-0000-0000-0000AEB80000}"/>
    <cellStyle name="Normal 85 3 2" xfId="57140" xr:uid="{00000000-0005-0000-0000-0000AFB80000}"/>
    <cellStyle name="Normal 85 4" xfId="54933" xr:uid="{00000000-0005-0000-0000-0000B0B80000}"/>
    <cellStyle name="Normal 850" xfId="23091" xr:uid="{00000000-0005-0000-0000-0000B1B80000}"/>
    <cellStyle name="Normal 850 2" xfId="30265" xr:uid="{00000000-0005-0000-0000-0000B2B80000}"/>
    <cellStyle name="Normal 850 2 2" xfId="57142" xr:uid="{00000000-0005-0000-0000-0000B3B80000}"/>
    <cellStyle name="Normal 850 3" xfId="54935" xr:uid="{00000000-0005-0000-0000-0000B4B80000}"/>
    <cellStyle name="Normal 851" xfId="23092" xr:uid="{00000000-0005-0000-0000-0000B5B80000}"/>
    <cellStyle name="Normal 851 2" xfId="30266" xr:uid="{00000000-0005-0000-0000-0000B6B80000}"/>
    <cellStyle name="Normal 851 2 2" xfId="57143" xr:uid="{00000000-0005-0000-0000-0000B7B80000}"/>
    <cellStyle name="Normal 851 3" xfId="54936" xr:uid="{00000000-0005-0000-0000-0000B8B80000}"/>
    <cellStyle name="Normal 852" xfId="23093" xr:uid="{00000000-0005-0000-0000-0000B9B80000}"/>
    <cellStyle name="Normal 852 2" xfId="30267" xr:uid="{00000000-0005-0000-0000-0000BAB80000}"/>
    <cellStyle name="Normal 852 2 2" xfId="57144" xr:uid="{00000000-0005-0000-0000-0000BBB80000}"/>
    <cellStyle name="Normal 852 3" xfId="54937" xr:uid="{00000000-0005-0000-0000-0000BCB80000}"/>
    <cellStyle name="Normal 853" xfId="23094" xr:uid="{00000000-0005-0000-0000-0000BDB80000}"/>
    <cellStyle name="Normal 853 2" xfId="30268" xr:uid="{00000000-0005-0000-0000-0000BEB80000}"/>
    <cellStyle name="Normal 853 2 2" xfId="57145" xr:uid="{00000000-0005-0000-0000-0000BFB80000}"/>
    <cellStyle name="Normal 853 3" xfId="54938" xr:uid="{00000000-0005-0000-0000-0000C0B80000}"/>
    <cellStyle name="Normal 854" xfId="23095" xr:uid="{00000000-0005-0000-0000-0000C1B80000}"/>
    <cellStyle name="Normal 854 2" xfId="30269" xr:uid="{00000000-0005-0000-0000-0000C2B80000}"/>
    <cellStyle name="Normal 854 2 2" xfId="57146" xr:uid="{00000000-0005-0000-0000-0000C3B80000}"/>
    <cellStyle name="Normal 854 3" xfId="54939" xr:uid="{00000000-0005-0000-0000-0000C4B80000}"/>
    <cellStyle name="Normal 855" xfId="23096" xr:uid="{00000000-0005-0000-0000-0000C5B80000}"/>
    <cellStyle name="Normal 855 2" xfId="30270" xr:uid="{00000000-0005-0000-0000-0000C6B80000}"/>
    <cellStyle name="Normal 855 2 2" xfId="57147" xr:uid="{00000000-0005-0000-0000-0000C7B80000}"/>
    <cellStyle name="Normal 855 3" xfId="54940" xr:uid="{00000000-0005-0000-0000-0000C8B80000}"/>
    <cellStyle name="Normal 856" xfId="23097" xr:uid="{00000000-0005-0000-0000-0000C9B80000}"/>
    <cellStyle name="Normal 856 2" xfId="30271" xr:uid="{00000000-0005-0000-0000-0000CAB80000}"/>
    <cellStyle name="Normal 856 2 2" xfId="57148" xr:uid="{00000000-0005-0000-0000-0000CBB80000}"/>
    <cellStyle name="Normal 856 3" xfId="54941" xr:uid="{00000000-0005-0000-0000-0000CCB80000}"/>
    <cellStyle name="Normal 857" xfId="23098" xr:uid="{00000000-0005-0000-0000-0000CDB80000}"/>
    <cellStyle name="Normal 857 2" xfId="30272" xr:uid="{00000000-0005-0000-0000-0000CEB80000}"/>
    <cellStyle name="Normal 857 2 2" xfId="57149" xr:uid="{00000000-0005-0000-0000-0000CFB80000}"/>
    <cellStyle name="Normal 857 3" xfId="54942" xr:uid="{00000000-0005-0000-0000-0000D0B80000}"/>
    <cellStyle name="Normal 858" xfId="23099" xr:uid="{00000000-0005-0000-0000-0000D1B80000}"/>
    <cellStyle name="Normal 858 2" xfId="30273" xr:uid="{00000000-0005-0000-0000-0000D2B80000}"/>
    <cellStyle name="Normal 858 2 2" xfId="57150" xr:uid="{00000000-0005-0000-0000-0000D3B80000}"/>
    <cellStyle name="Normal 858 3" xfId="54943" xr:uid="{00000000-0005-0000-0000-0000D4B80000}"/>
    <cellStyle name="Normal 859" xfId="23100" xr:uid="{00000000-0005-0000-0000-0000D5B80000}"/>
    <cellStyle name="Normal 859 2" xfId="30274" xr:uid="{00000000-0005-0000-0000-0000D6B80000}"/>
    <cellStyle name="Normal 859 2 2" xfId="57151" xr:uid="{00000000-0005-0000-0000-0000D7B80000}"/>
    <cellStyle name="Normal 859 3" xfId="54944" xr:uid="{00000000-0005-0000-0000-0000D8B80000}"/>
    <cellStyle name="Normal 86" xfId="23101" xr:uid="{00000000-0005-0000-0000-0000D9B80000}"/>
    <cellStyle name="Normal 86 2" xfId="23102" xr:uid="{00000000-0005-0000-0000-0000DAB80000}"/>
    <cellStyle name="Normal 86 2 2" xfId="30276" xr:uid="{00000000-0005-0000-0000-0000DBB80000}"/>
    <cellStyle name="Normal 86 2 2 2" xfId="57153" xr:uid="{00000000-0005-0000-0000-0000DCB80000}"/>
    <cellStyle name="Normal 86 2 3" xfId="54946" xr:uid="{00000000-0005-0000-0000-0000DDB80000}"/>
    <cellStyle name="Normal 86 3" xfId="30275" xr:uid="{00000000-0005-0000-0000-0000DEB80000}"/>
    <cellStyle name="Normal 86 3 2" xfId="57152" xr:uid="{00000000-0005-0000-0000-0000DFB80000}"/>
    <cellStyle name="Normal 86 4" xfId="54945" xr:uid="{00000000-0005-0000-0000-0000E0B80000}"/>
    <cellStyle name="Normal 860" xfId="23103" xr:uid="{00000000-0005-0000-0000-0000E1B80000}"/>
    <cellStyle name="Normal 860 2" xfId="30277" xr:uid="{00000000-0005-0000-0000-0000E2B80000}"/>
    <cellStyle name="Normal 860 2 2" xfId="57154" xr:uid="{00000000-0005-0000-0000-0000E3B80000}"/>
    <cellStyle name="Normal 860 3" xfId="54947" xr:uid="{00000000-0005-0000-0000-0000E4B80000}"/>
    <cellStyle name="Normal 861" xfId="23104" xr:uid="{00000000-0005-0000-0000-0000E5B80000}"/>
    <cellStyle name="Normal 861 2" xfId="30278" xr:uid="{00000000-0005-0000-0000-0000E6B80000}"/>
    <cellStyle name="Normal 861 2 2" xfId="57155" xr:uid="{00000000-0005-0000-0000-0000E7B80000}"/>
    <cellStyle name="Normal 861 3" xfId="54948" xr:uid="{00000000-0005-0000-0000-0000E8B80000}"/>
    <cellStyle name="Normal 862" xfId="23105" xr:uid="{00000000-0005-0000-0000-0000E9B80000}"/>
    <cellStyle name="Normal 862 2" xfId="30279" xr:uid="{00000000-0005-0000-0000-0000EAB80000}"/>
    <cellStyle name="Normal 862 2 2" xfId="57156" xr:uid="{00000000-0005-0000-0000-0000EBB80000}"/>
    <cellStyle name="Normal 862 3" xfId="54949" xr:uid="{00000000-0005-0000-0000-0000ECB80000}"/>
    <cellStyle name="Normal 863" xfId="23106" xr:uid="{00000000-0005-0000-0000-0000EDB80000}"/>
    <cellStyle name="Normal 863 2" xfId="30280" xr:uid="{00000000-0005-0000-0000-0000EEB80000}"/>
    <cellStyle name="Normal 863 2 2" xfId="57157" xr:uid="{00000000-0005-0000-0000-0000EFB80000}"/>
    <cellStyle name="Normal 863 3" xfId="54950" xr:uid="{00000000-0005-0000-0000-0000F0B80000}"/>
    <cellStyle name="Normal 864" xfId="23107" xr:uid="{00000000-0005-0000-0000-0000F1B80000}"/>
    <cellStyle name="Normal 864 2" xfId="30281" xr:uid="{00000000-0005-0000-0000-0000F2B80000}"/>
    <cellStyle name="Normal 864 2 2" xfId="57158" xr:uid="{00000000-0005-0000-0000-0000F3B80000}"/>
    <cellStyle name="Normal 864 3" xfId="54951" xr:uid="{00000000-0005-0000-0000-0000F4B80000}"/>
    <cellStyle name="Normal 865" xfId="23108" xr:uid="{00000000-0005-0000-0000-0000F5B80000}"/>
    <cellStyle name="Normal 865 2" xfId="30282" xr:uid="{00000000-0005-0000-0000-0000F6B80000}"/>
    <cellStyle name="Normal 865 2 2" xfId="57159" xr:uid="{00000000-0005-0000-0000-0000F7B80000}"/>
    <cellStyle name="Normal 865 3" xfId="54952" xr:uid="{00000000-0005-0000-0000-0000F8B80000}"/>
    <cellStyle name="Normal 866" xfId="23109" xr:uid="{00000000-0005-0000-0000-0000F9B80000}"/>
    <cellStyle name="Normal 866 2" xfId="30283" xr:uid="{00000000-0005-0000-0000-0000FAB80000}"/>
    <cellStyle name="Normal 866 2 2" xfId="57160" xr:uid="{00000000-0005-0000-0000-0000FBB80000}"/>
    <cellStyle name="Normal 866 3" xfId="54953" xr:uid="{00000000-0005-0000-0000-0000FCB80000}"/>
    <cellStyle name="Normal 867" xfId="23110" xr:uid="{00000000-0005-0000-0000-0000FDB80000}"/>
    <cellStyle name="Normal 867 2" xfId="30284" xr:uid="{00000000-0005-0000-0000-0000FEB80000}"/>
    <cellStyle name="Normal 867 2 2" xfId="57161" xr:uid="{00000000-0005-0000-0000-0000FFB80000}"/>
    <cellStyle name="Normal 867 3" xfId="54954" xr:uid="{00000000-0005-0000-0000-000000B90000}"/>
    <cellStyle name="Normal 868" xfId="23111" xr:uid="{00000000-0005-0000-0000-000001B90000}"/>
    <cellStyle name="Normal 868 2" xfId="30285" xr:uid="{00000000-0005-0000-0000-000002B90000}"/>
    <cellStyle name="Normal 868 2 2" xfId="57162" xr:uid="{00000000-0005-0000-0000-000003B90000}"/>
    <cellStyle name="Normal 868 3" xfId="54955" xr:uid="{00000000-0005-0000-0000-000004B90000}"/>
    <cellStyle name="Normal 869" xfId="23112" xr:uid="{00000000-0005-0000-0000-000005B90000}"/>
    <cellStyle name="Normal 869 2" xfId="30286" xr:uid="{00000000-0005-0000-0000-000006B90000}"/>
    <cellStyle name="Normal 869 2 2" xfId="57163" xr:uid="{00000000-0005-0000-0000-000007B90000}"/>
    <cellStyle name="Normal 869 3" xfId="54956" xr:uid="{00000000-0005-0000-0000-000008B90000}"/>
    <cellStyle name="Normal 87" xfId="23113" xr:uid="{00000000-0005-0000-0000-000009B90000}"/>
    <cellStyle name="Normal 87 2" xfId="23114" xr:uid="{00000000-0005-0000-0000-00000AB90000}"/>
    <cellStyle name="Normal 87 2 2" xfId="30288" xr:uid="{00000000-0005-0000-0000-00000BB90000}"/>
    <cellStyle name="Normal 87 2 2 2" xfId="57165" xr:uid="{00000000-0005-0000-0000-00000CB90000}"/>
    <cellStyle name="Normal 87 2 3" xfId="54958" xr:uid="{00000000-0005-0000-0000-00000DB90000}"/>
    <cellStyle name="Normal 87 3" xfId="30287" xr:uid="{00000000-0005-0000-0000-00000EB90000}"/>
    <cellStyle name="Normal 87 3 2" xfId="57164" xr:uid="{00000000-0005-0000-0000-00000FB90000}"/>
    <cellStyle name="Normal 87 4" xfId="54957" xr:uid="{00000000-0005-0000-0000-000010B90000}"/>
    <cellStyle name="Normal 870" xfId="23115" xr:uid="{00000000-0005-0000-0000-000011B90000}"/>
    <cellStyle name="Normal 870 2" xfId="30289" xr:uid="{00000000-0005-0000-0000-000012B90000}"/>
    <cellStyle name="Normal 870 2 2" xfId="57166" xr:uid="{00000000-0005-0000-0000-000013B90000}"/>
    <cellStyle name="Normal 870 3" xfId="54959" xr:uid="{00000000-0005-0000-0000-000014B90000}"/>
    <cellStyle name="Normal 871" xfId="23116" xr:uid="{00000000-0005-0000-0000-000015B90000}"/>
    <cellStyle name="Normal 871 2" xfId="30290" xr:uid="{00000000-0005-0000-0000-000016B90000}"/>
    <cellStyle name="Normal 871 2 2" xfId="57167" xr:uid="{00000000-0005-0000-0000-000017B90000}"/>
    <cellStyle name="Normal 871 3" xfId="54960" xr:uid="{00000000-0005-0000-0000-000018B90000}"/>
    <cellStyle name="Normal 872" xfId="23117" xr:uid="{00000000-0005-0000-0000-000019B90000}"/>
    <cellStyle name="Normal 872 2" xfId="30291" xr:uid="{00000000-0005-0000-0000-00001AB90000}"/>
    <cellStyle name="Normal 872 2 2" xfId="57168" xr:uid="{00000000-0005-0000-0000-00001BB90000}"/>
    <cellStyle name="Normal 872 3" xfId="54961" xr:uid="{00000000-0005-0000-0000-00001CB90000}"/>
    <cellStyle name="Normal 873" xfId="23118" xr:uid="{00000000-0005-0000-0000-00001DB90000}"/>
    <cellStyle name="Normal 873 2" xfId="30292" xr:uid="{00000000-0005-0000-0000-00001EB90000}"/>
    <cellStyle name="Normal 873 2 2" xfId="57169" xr:uid="{00000000-0005-0000-0000-00001FB90000}"/>
    <cellStyle name="Normal 873 3" xfId="54962" xr:uid="{00000000-0005-0000-0000-000020B90000}"/>
    <cellStyle name="Normal 874" xfId="23119" xr:uid="{00000000-0005-0000-0000-000021B90000}"/>
    <cellStyle name="Normal 874 2" xfId="30293" xr:uid="{00000000-0005-0000-0000-000022B90000}"/>
    <cellStyle name="Normal 874 2 2" xfId="57170" xr:uid="{00000000-0005-0000-0000-000023B90000}"/>
    <cellStyle name="Normal 874 3" xfId="54963" xr:uid="{00000000-0005-0000-0000-000024B90000}"/>
    <cellStyle name="Normal 875" xfId="23120" xr:uid="{00000000-0005-0000-0000-000025B90000}"/>
    <cellStyle name="Normal 875 2" xfId="30294" xr:uid="{00000000-0005-0000-0000-000026B90000}"/>
    <cellStyle name="Normal 875 2 2" xfId="57171" xr:uid="{00000000-0005-0000-0000-000027B90000}"/>
    <cellStyle name="Normal 875 3" xfId="54964" xr:uid="{00000000-0005-0000-0000-000028B90000}"/>
    <cellStyle name="Normal 876" xfId="23121" xr:uid="{00000000-0005-0000-0000-000029B90000}"/>
    <cellStyle name="Normal 876 2" xfId="30295" xr:uid="{00000000-0005-0000-0000-00002AB90000}"/>
    <cellStyle name="Normal 876 2 2" xfId="57172" xr:uid="{00000000-0005-0000-0000-00002BB90000}"/>
    <cellStyle name="Normal 876 3" xfId="54965" xr:uid="{00000000-0005-0000-0000-00002CB90000}"/>
    <cellStyle name="Normal 877" xfId="23122" xr:uid="{00000000-0005-0000-0000-00002DB90000}"/>
    <cellStyle name="Normal 877 2" xfId="30296" xr:uid="{00000000-0005-0000-0000-00002EB90000}"/>
    <cellStyle name="Normal 877 2 2" xfId="57173" xr:uid="{00000000-0005-0000-0000-00002FB90000}"/>
    <cellStyle name="Normal 877 3" xfId="54966" xr:uid="{00000000-0005-0000-0000-000030B90000}"/>
    <cellStyle name="Normal 878" xfId="23123" xr:uid="{00000000-0005-0000-0000-000031B90000}"/>
    <cellStyle name="Normal 878 2" xfId="30297" xr:uid="{00000000-0005-0000-0000-000032B90000}"/>
    <cellStyle name="Normal 878 2 2" xfId="57174" xr:uid="{00000000-0005-0000-0000-000033B90000}"/>
    <cellStyle name="Normal 878 3" xfId="54967" xr:uid="{00000000-0005-0000-0000-000034B90000}"/>
    <cellStyle name="Normal 879" xfId="23124" xr:uid="{00000000-0005-0000-0000-000035B90000}"/>
    <cellStyle name="Normal 879 2" xfId="30298" xr:uid="{00000000-0005-0000-0000-000036B90000}"/>
    <cellStyle name="Normal 879 2 2" xfId="57175" xr:uid="{00000000-0005-0000-0000-000037B90000}"/>
    <cellStyle name="Normal 879 3" xfId="54968" xr:uid="{00000000-0005-0000-0000-000038B90000}"/>
    <cellStyle name="Normal 88" xfId="23125" xr:uid="{00000000-0005-0000-0000-000039B90000}"/>
    <cellStyle name="Normal 88 2" xfId="23126" xr:uid="{00000000-0005-0000-0000-00003AB90000}"/>
    <cellStyle name="Normal 88 2 2" xfId="30300" xr:uid="{00000000-0005-0000-0000-00003BB90000}"/>
    <cellStyle name="Normal 88 2 2 2" xfId="57177" xr:uid="{00000000-0005-0000-0000-00003CB90000}"/>
    <cellStyle name="Normal 88 2 3" xfId="54970" xr:uid="{00000000-0005-0000-0000-00003DB90000}"/>
    <cellStyle name="Normal 88 3" xfId="30299" xr:uid="{00000000-0005-0000-0000-00003EB90000}"/>
    <cellStyle name="Normal 88 3 2" xfId="57176" xr:uid="{00000000-0005-0000-0000-00003FB90000}"/>
    <cellStyle name="Normal 88 4" xfId="54969" xr:uid="{00000000-0005-0000-0000-000040B90000}"/>
    <cellStyle name="Normal 880" xfId="23127" xr:uid="{00000000-0005-0000-0000-000041B90000}"/>
    <cellStyle name="Normal 880 2" xfId="30301" xr:uid="{00000000-0005-0000-0000-000042B90000}"/>
    <cellStyle name="Normal 880 2 2" xfId="57178" xr:uid="{00000000-0005-0000-0000-000043B90000}"/>
    <cellStyle name="Normal 880 3" xfId="54971" xr:uid="{00000000-0005-0000-0000-000044B90000}"/>
    <cellStyle name="Normal 881" xfId="23128" xr:uid="{00000000-0005-0000-0000-000045B90000}"/>
    <cellStyle name="Normal 881 2" xfId="30302" xr:uid="{00000000-0005-0000-0000-000046B90000}"/>
    <cellStyle name="Normal 881 2 2" xfId="57179" xr:uid="{00000000-0005-0000-0000-000047B90000}"/>
    <cellStyle name="Normal 881 3" xfId="54972" xr:uid="{00000000-0005-0000-0000-000048B90000}"/>
    <cellStyle name="Normal 882" xfId="23129" xr:uid="{00000000-0005-0000-0000-000049B90000}"/>
    <cellStyle name="Normal 882 2" xfId="30303" xr:uid="{00000000-0005-0000-0000-00004AB90000}"/>
    <cellStyle name="Normal 882 2 2" xfId="57180" xr:uid="{00000000-0005-0000-0000-00004BB90000}"/>
    <cellStyle name="Normal 882 3" xfId="54973" xr:uid="{00000000-0005-0000-0000-00004CB90000}"/>
    <cellStyle name="Normal 883" xfId="23130" xr:uid="{00000000-0005-0000-0000-00004DB90000}"/>
    <cellStyle name="Normal 883 2" xfId="30304" xr:uid="{00000000-0005-0000-0000-00004EB90000}"/>
    <cellStyle name="Normal 883 2 2" xfId="57181" xr:uid="{00000000-0005-0000-0000-00004FB90000}"/>
    <cellStyle name="Normal 883 3" xfId="54974" xr:uid="{00000000-0005-0000-0000-000050B90000}"/>
    <cellStyle name="Normal 884" xfId="23131" xr:uid="{00000000-0005-0000-0000-000051B90000}"/>
    <cellStyle name="Normal 884 2" xfId="30305" xr:uid="{00000000-0005-0000-0000-000052B90000}"/>
    <cellStyle name="Normal 884 2 2" xfId="57182" xr:uid="{00000000-0005-0000-0000-000053B90000}"/>
    <cellStyle name="Normal 884 3" xfId="54975" xr:uid="{00000000-0005-0000-0000-000054B90000}"/>
    <cellStyle name="Normal 885" xfId="23132" xr:uid="{00000000-0005-0000-0000-000055B90000}"/>
    <cellStyle name="Normal 885 2" xfId="30306" xr:uid="{00000000-0005-0000-0000-000056B90000}"/>
    <cellStyle name="Normal 885 2 2" xfId="57183" xr:uid="{00000000-0005-0000-0000-000057B90000}"/>
    <cellStyle name="Normal 885 3" xfId="54976" xr:uid="{00000000-0005-0000-0000-000058B90000}"/>
    <cellStyle name="Normal 886" xfId="23133" xr:uid="{00000000-0005-0000-0000-000059B90000}"/>
    <cellStyle name="Normal 886 2" xfId="30307" xr:uid="{00000000-0005-0000-0000-00005AB90000}"/>
    <cellStyle name="Normal 886 2 2" xfId="57184" xr:uid="{00000000-0005-0000-0000-00005BB90000}"/>
    <cellStyle name="Normal 886 3" xfId="54977" xr:uid="{00000000-0005-0000-0000-00005CB90000}"/>
    <cellStyle name="Normal 887" xfId="23134" xr:uid="{00000000-0005-0000-0000-00005DB90000}"/>
    <cellStyle name="Normal 887 2" xfId="30308" xr:uid="{00000000-0005-0000-0000-00005EB90000}"/>
    <cellStyle name="Normal 887 2 2" xfId="57185" xr:uid="{00000000-0005-0000-0000-00005FB90000}"/>
    <cellStyle name="Normal 887 3" xfId="54978" xr:uid="{00000000-0005-0000-0000-000060B90000}"/>
    <cellStyle name="Normal 888" xfId="23135" xr:uid="{00000000-0005-0000-0000-000061B90000}"/>
    <cellStyle name="Normal 888 2" xfId="30309" xr:uid="{00000000-0005-0000-0000-000062B90000}"/>
    <cellStyle name="Normal 888 2 2" xfId="57186" xr:uid="{00000000-0005-0000-0000-000063B90000}"/>
    <cellStyle name="Normal 888 3" xfId="54979" xr:uid="{00000000-0005-0000-0000-000064B90000}"/>
    <cellStyle name="Normal 889" xfId="23136" xr:uid="{00000000-0005-0000-0000-000065B90000}"/>
    <cellStyle name="Normal 889 2" xfId="30310" xr:uid="{00000000-0005-0000-0000-000066B90000}"/>
    <cellStyle name="Normal 889 2 2" xfId="57187" xr:uid="{00000000-0005-0000-0000-000067B90000}"/>
    <cellStyle name="Normal 889 3" xfId="54980" xr:uid="{00000000-0005-0000-0000-000068B90000}"/>
    <cellStyle name="Normal 89" xfId="23137" xr:uid="{00000000-0005-0000-0000-000069B90000}"/>
    <cellStyle name="Normal 89 2" xfId="23138" xr:uid="{00000000-0005-0000-0000-00006AB90000}"/>
    <cellStyle name="Normal 89 2 2" xfId="30312" xr:uid="{00000000-0005-0000-0000-00006BB90000}"/>
    <cellStyle name="Normal 89 2 2 2" xfId="57189" xr:uid="{00000000-0005-0000-0000-00006CB90000}"/>
    <cellStyle name="Normal 89 2 3" xfId="54982" xr:uid="{00000000-0005-0000-0000-00006DB90000}"/>
    <cellStyle name="Normal 89 3" xfId="30311" xr:uid="{00000000-0005-0000-0000-00006EB90000}"/>
    <cellStyle name="Normal 89 3 2" xfId="57188" xr:uid="{00000000-0005-0000-0000-00006FB90000}"/>
    <cellStyle name="Normal 89 4" xfId="54981" xr:uid="{00000000-0005-0000-0000-000070B90000}"/>
    <cellStyle name="Normal 890" xfId="23139" xr:uid="{00000000-0005-0000-0000-000071B90000}"/>
    <cellStyle name="Normal 890 2" xfId="30313" xr:uid="{00000000-0005-0000-0000-000072B90000}"/>
    <cellStyle name="Normal 890 2 2" xfId="57190" xr:uid="{00000000-0005-0000-0000-000073B90000}"/>
    <cellStyle name="Normal 890 3" xfId="54983" xr:uid="{00000000-0005-0000-0000-000074B90000}"/>
    <cellStyle name="Normal 891" xfId="23140" xr:uid="{00000000-0005-0000-0000-000075B90000}"/>
    <cellStyle name="Normal 891 2" xfId="30314" xr:uid="{00000000-0005-0000-0000-000076B90000}"/>
    <cellStyle name="Normal 891 2 2" xfId="57191" xr:uid="{00000000-0005-0000-0000-000077B90000}"/>
    <cellStyle name="Normal 891 3" xfId="54984" xr:uid="{00000000-0005-0000-0000-000078B90000}"/>
    <cellStyle name="Normal 892" xfId="23141" xr:uid="{00000000-0005-0000-0000-000079B90000}"/>
    <cellStyle name="Normal 892 2" xfId="30315" xr:uid="{00000000-0005-0000-0000-00007AB90000}"/>
    <cellStyle name="Normal 892 2 2" xfId="57192" xr:uid="{00000000-0005-0000-0000-00007BB90000}"/>
    <cellStyle name="Normal 892 3" xfId="54985" xr:uid="{00000000-0005-0000-0000-00007CB90000}"/>
    <cellStyle name="Normal 893" xfId="23142" xr:uid="{00000000-0005-0000-0000-00007DB90000}"/>
    <cellStyle name="Normal 893 2" xfId="30316" xr:uid="{00000000-0005-0000-0000-00007EB90000}"/>
    <cellStyle name="Normal 893 2 2" xfId="57193" xr:uid="{00000000-0005-0000-0000-00007FB90000}"/>
    <cellStyle name="Normal 893 3" xfId="54986" xr:uid="{00000000-0005-0000-0000-000080B90000}"/>
    <cellStyle name="Normal 894" xfId="23143" xr:uid="{00000000-0005-0000-0000-000081B90000}"/>
    <cellStyle name="Normal 894 2" xfId="30317" xr:uid="{00000000-0005-0000-0000-000082B90000}"/>
    <cellStyle name="Normal 894 2 2" xfId="57194" xr:uid="{00000000-0005-0000-0000-000083B90000}"/>
    <cellStyle name="Normal 894 3" xfId="54987" xr:uid="{00000000-0005-0000-0000-000084B90000}"/>
    <cellStyle name="Normal 895" xfId="23144" xr:uid="{00000000-0005-0000-0000-000085B90000}"/>
    <cellStyle name="Normal 895 2" xfId="30318" xr:uid="{00000000-0005-0000-0000-000086B90000}"/>
    <cellStyle name="Normal 895 2 2" xfId="57195" xr:uid="{00000000-0005-0000-0000-000087B90000}"/>
    <cellStyle name="Normal 895 3" xfId="54988" xr:uid="{00000000-0005-0000-0000-000088B90000}"/>
    <cellStyle name="Normal 896" xfId="23145" xr:uid="{00000000-0005-0000-0000-000089B90000}"/>
    <cellStyle name="Normal 896 2" xfId="30319" xr:uid="{00000000-0005-0000-0000-00008AB90000}"/>
    <cellStyle name="Normal 896 2 2" xfId="57196" xr:uid="{00000000-0005-0000-0000-00008BB90000}"/>
    <cellStyle name="Normal 896 3" xfId="54989" xr:uid="{00000000-0005-0000-0000-00008CB90000}"/>
    <cellStyle name="Normal 897" xfId="23146" xr:uid="{00000000-0005-0000-0000-00008DB90000}"/>
    <cellStyle name="Normal 897 2" xfId="30320" xr:uid="{00000000-0005-0000-0000-00008EB90000}"/>
    <cellStyle name="Normal 897 2 2" xfId="57197" xr:uid="{00000000-0005-0000-0000-00008FB90000}"/>
    <cellStyle name="Normal 897 3" xfId="54990" xr:uid="{00000000-0005-0000-0000-000090B90000}"/>
    <cellStyle name="Normal 898" xfId="23147" xr:uid="{00000000-0005-0000-0000-000091B90000}"/>
    <cellStyle name="Normal 898 2" xfId="30321" xr:uid="{00000000-0005-0000-0000-000092B90000}"/>
    <cellStyle name="Normal 898 2 2" xfId="57198" xr:uid="{00000000-0005-0000-0000-000093B90000}"/>
    <cellStyle name="Normal 898 3" xfId="54991" xr:uid="{00000000-0005-0000-0000-000094B90000}"/>
    <cellStyle name="Normal 899" xfId="23148" xr:uid="{00000000-0005-0000-0000-000095B90000}"/>
    <cellStyle name="Normal 899 2" xfId="30322" xr:uid="{00000000-0005-0000-0000-000096B90000}"/>
    <cellStyle name="Normal 899 2 2" xfId="57199" xr:uid="{00000000-0005-0000-0000-000097B90000}"/>
    <cellStyle name="Normal 899 3" xfId="54992" xr:uid="{00000000-0005-0000-0000-000098B90000}"/>
    <cellStyle name="Normal 9" xfId="23149" xr:uid="{00000000-0005-0000-0000-000099B90000}"/>
    <cellStyle name="Normal 9 2" xfId="23150" xr:uid="{00000000-0005-0000-0000-00009AB90000}"/>
    <cellStyle name="Normal 9 2 2" xfId="30324" xr:uid="{00000000-0005-0000-0000-00009BB90000}"/>
    <cellStyle name="Normal 9 2 2 2" xfId="57201" xr:uid="{00000000-0005-0000-0000-00009CB90000}"/>
    <cellStyle name="Normal 9 2 3" xfId="54994" xr:uid="{00000000-0005-0000-0000-00009DB90000}"/>
    <cellStyle name="Normal 9 3" xfId="23151" xr:uid="{00000000-0005-0000-0000-00009EB90000}"/>
    <cellStyle name="Normal 9 3 2" xfId="30494" xr:uid="{00000000-0005-0000-0000-00009FB90000}"/>
    <cellStyle name="Normal 9 3 3" xfId="55139" xr:uid="{00000000-0005-0000-0000-0000A0B90000}"/>
    <cellStyle name="Normal 9 4" xfId="23152" xr:uid="{00000000-0005-0000-0000-0000A1B90000}"/>
    <cellStyle name="Normal 9 4 2" xfId="23153" xr:uid="{00000000-0005-0000-0000-0000A2B90000}"/>
    <cellStyle name="Normal 9 4 2 2" xfId="30861" xr:uid="{00000000-0005-0000-0000-0000A3B90000}"/>
    <cellStyle name="Normal 9 4 2 3" xfId="57422" xr:uid="{00000000-0005-0000-0000-0000A4B90000}"/>
    <cellStyle name="Normal 9 4 3" xfId="30637" xr:uid="{00000000-0005-0000-0000-0000A5B90000}"/>
    <cellStyle name="Normal 9 4 4" xfId="55305" xr:uid="{00000000-0005-0000-0000-0000A6B90000}"/>
    <cellStyle name="Normal 9 5" xfId="23154" xr:uid="{00000000-0005-0000-0000-0000A7B90000}"/>
    <cellStyle name="Normal 9 5 2" xfId="23155" xr:uid="{00000000-0005-0000-0000-0000A8B90000}"/>
    <cellStyle name="Normal 9 5 2 2" xfId="30862" xr:uid="{00000000-0005-0000-0000-0000A9B90000}"/>
    <cellStyle name="Normal 9 5 2 3" xfId="57440" xr:uid="{00000000-0005-0000-0000-0000AAB90000}"/>
    <cellStyle name="Normal 9 5 3" xfId="30655" xr:uid="{00000000-0005-0000-0000-0000ABB90000}"/>
    <cellStyle name="Normal 9 5 4" xfId="55323" xr:uid="{00000000-0005-0000-0000-0000ACB90000}"/>
    <cellStyle name="Normal 9 6" xfId="23156" xr:uid="{00000000-0005-0000-0000-0000ADB90000}"/>
    <cellStyle name="Normal 9 6 2" xfId="30323" xr:uid="{00000000-0005-0000-0000-0000AEB90000}"/>
    <cellStyle name="Normal 9 6 2 2" xfId="57200" xr:uid="{00000000-0005-0000-0000-0000AFB90000}"/>
    <cellStyle name="Normal 9 6 3" xfId="54993" xr:uid="{00000000-0005-0000-0000-0000B0B90000}"/>
    <cellStyle name="Normal 9 7" xfId="28589" xr:uid="{00000000-0005-0000-0000-0000B1B90000}"/>
    <cellStyle name="Normal 9 8" xfId="53190" xr:uid="{00000000-0005-0000-0000-0000B2B90000}"/>
    <cellStyle name="Normal 90" xfId="23157" xr:uid="{00000000-0005-0000-0000-0000B3B90000}"/>
    <cellStyle name="Normal 90 2" xfId="23158" xr:uid="{00000000-0005-0000-0000-0000B4B90000}"/>
    <cellStyle name="Normal 90 2 2" xfId="30326" xr:uid="{00000000-0005-0000-0000-0000B5B90000}"/>
    <cellStyle name="Normal 90 2 2 2" xfId="57203" xr:uid="{00000000-0005-0000-0000-0000B6B90000}"/>
    <cellStyle name="Normal 90 2 3" xfId="54996" xr:uid="{00000000-0005-0000-0000-0000B7B90000}"/>
    <cellStyle name="Normal 90 3" xfId="30325" xr:uid="{00000000-0005-0000-0000-0000B8B90000}"/>
    <cellStyle name="Normal 90 3 2" xfId="57202" xr:uid="{00000000-0005-0000-0000-0000B9B90000}"/>
    <cellStyle name="Normal 90 4" xfId="54995" xr:uid="{00000000-0005-0000-0000-0000BAB90000}"/>
    <cellStyle name="Normal 900" xfId="23159" xr:uid="{00000000-0005-0000-0000-0000BBB90000}"/>
    <cellStyle name="Normal 900 2" xfId="30327" xr:uid="{00000000-0005-0000-0000-0000BCB90000}"/>
    <cellStyle name="Normal 900 2 2" xfId="57204" xr:uid="{00000000-0005-0000-0000-0000BDB90000}"/>
    <cellStyle name="Normal 900 3" xfId="54997" xr:uid="{00000000-0005-0000-0000-0000BEB90000}"/>
    <cellStyle name="Normal 901" xfId="23160" xr:uid="{00000000-0005-0000-0000-0000BFB90000}"/>
    <cellStyle name="Normal 901 2" xfId="30328" xr:uid="{00000000-0005-0000-0000-0000C0B90000}"/>
    <cellStyle name="Normal 901 2 2" xfId="57205" xr:uid="{00000000-0005-0000-0000-0000C1B90000}"/>
    <cellStyle name="Normal 901 3" xfId="54998" xr:uid="{00000000-0005-0000-0000-0000C2B90000}"/>
    <cellStyle name="Normal 902" xfId="23161" xr:uid="{00000000-0005-0000-0000-0000C3B90000}"/>
    <cellStyle name="Normal 902 2" xfId="30329" xr:uid="{00000000-0005-0000-0000-0000C4B90000}"/>
    <cellStyle name="Normal 902 2 2" xfId="57206" xr:uid="{00000000-0005-0000-0000-0000C5B90000}"/>
    <cellStyle name="Normal 902 3" xfId="54999" xr:uid="{00000000-0005-0000-0000-0000C6B90000}"/>
    <cellStyle name="Normal 903" xfId="23162" xr:uid="{00000000-0005-0000-0000-0000C7B90000}"/>
    <cellStyle name="Normal 903 2" xfId="30330" xr:uid="{00000000-0005-0000-0000-0000C8B90000}"/>
    <cellStyle name="Normal 903 2 2" xfId="57207" xr:uid="{00000000-0005-0000-0000-0000C9B90000}"/>
    <cellStyle name="Normal 903 3" xfId="55000" xr:uid="{00000000-0005-0000-0000-0000CAB90000}"/>
    <cellStyle name="Normal 904" xfId="23163" xr:uid="{00000000-0005-0000-0000-0000CBB90000}"/>
    <cellStyle name="Normal 904 2" xfId="30331" xr:uid="{00000000-0005-0000-0000-0000CCB90000}"/>
    <cellStyle name="Normal 904 2 2" xfId="57208" xr:uid="{00000000-0005-0000-0000-0000CDB90000}"/>
    <cellStyle name="Normal 904 3" xfId="55001" xr:uid="{00000000-0005-0000-0000-0000CEB90000}"/>
    <cellStyle name="Normal 905" xfId="23164" xr:uid="{00000000-0005-0000-0000-0000CFB90000}"/>
    <cellStyle name="Normal 905 2" xfId="30332" xr:uid="{00000000-0005-0000-0000-0000D0B90000}"/>
    <cellStyle name="Normal 905 2 2" xfId="57209" xr:uid="{00000000-0005-0000-0000-0000D1B90000}"/>
    <cellStyle name="Normal 905 3" xfId="55002" xr:uid="{00000000-0005-0000-0000-0000D2B90000}"/>
    <cellStyle name="Normal 906" xfId="23165" xr:uid="{00000000-0005-0000-0000-0000D3B90000}"/>
    <cellStyle name="Normal 906 2" xfId="30333" xr:uid="{00000000-0005-0000-0000-0000D4B90000}"/>
    <cellStyle name="Normal 906 2 2" xfId="57210" xr:uid="{00000000-0005-0000-0000-0000D5B90000}"/>
    <cellStyle name="Normal 906 3" xfId="55003" xr:uid="{00000000-0005-0000-0000-0000D6B90000}"/>
    <cellStyle name="Normal 907" xfId="23166" xr:uid="{00000000-0005-0000-0000-0000D7B90000}"/>
    <cellStyle name="Normal 907 2" xfId="30334" xr:uid="{00000000-0005-0000-0000-0000D8B90000}"/>
    <cellStyle name="Normal 907 2 2" xfId="57211" xr:uid="{00000000-0005-0000-0000-0000D9B90000}"/>
    <cellStyle name="Normal 907 3" xfId="55004" xr:uid="{00000000-0005-0000-0000-0000DAB90000}"/>
    <cellStyle name="Normal 908" xfId="23167" xr:uid="{00000000-0005-0000-0000-0000DBB90000}"/>
    <cellStyle name="Normal 908 2" xfId="30335" xr:uid="{00000000-0005-0000-0000-0000DCB90000}"/>
    <cellStyle name="Normal 908 2 2" xfId="57212" xr:uid="{00000000-0005-0000-0000-0000DDB90000}"/>
    <cellStyle name="Normal 908 3" xfId="55005" xr:uid="{00000000-0005-0000-0000-0000DEB90000}"/>
    <cellStyle name="Normal 909" xfId="23168" xr:uid="{00000000-0005-0000-0000-0000DFB90000}"/>
    <cellStyle name="Normal 909 2" xfId="30336" xr:uid="{00000000-0005-0000-0000-0000E0B90000}"/>
    <cellStyle name="Normal 909 2 2" xfId="57213" xr:uid="{00000000-0005-0000-0000-0000E1B90000}"/>
    <cellStyle name="Normal 909 3" xfId="55006" xr:uid="{00000000-0005-0000-0000-0000E2B90000}"/>
    <cellStyle name="Normal 91" xfId="23169" xr:uid="{00000000-0005-0000-0000-0000E3B90000}"/>
    <cellStyle name="Normal 91 2" xfId="23170" xr:uid="{00000000-0005-0000-0000-0000E4B90000}"/>
    <cellStyle name="Normal 91 2 2" xfId="30338" xr:uid="{00000000-0005-0000-0000-0000E5B90000}"/>
    <cellStyle name="Normal 91 2 2 2" xfId="57215" xr:uid="{00000000-0005-0000-0000-0000E6B90000}"/>
    <cellStyle name="Normal 91 2 3" xfId="55008" xr:uid="{00000000-0005-0000-0000-0000E7B90000}"/>
    <cellStyle name="Normal 91 3" xfId="30337" xr:uid="{00000000-0005-0000-0000-0000E8B90000}"/>
    <cellStyle name="Normal 91 3 2" xfId="57214" xr:uid="{00000000-0005-0000-0000-0000E9B90000}"/>
    <cellStyle name="Normal 91 4" xfId="55007" xr:uid="{00000000-0005-0000-0000-0000EAB90000}"/>
    <cellStyle name="Normal 910" xfId="23171" xr:uid="{00000000-0005-0000-0000-0000EBB90000}"/>
    <cellStyle name="Normal 910 2" xfId="30339" xr:uid="{00000000-0005-0000-0000-0000ECB90000}"/>
    <cellStyle name="Normal 910 2 2" xfId="57216" xr:uid="{00000000-0005-0000-0000-0000EDB90000}"/>
    <cellStyle name="Normal 910 3" xfId="55009" xr:uid="{00000000-0005-0000-0000-0000EEB90000}"/>
    <cellStyle name="Normal 911" xfId="23172" xr:uid="{00000000-0005-0000-0000-0000EFB90000}"/>
    <cellStyle name="Normal 911 2" xfId="30340" xr:uid="{00000000-0005-0000-0000-0000F0B90000}"/>
    <cellStyle name="Normal 911 2 2" xfId="57217" xr:uid="{00000000-0005-0000-0000-0000F1B90000}"/>
    <cellStyle name="Normal 911 3" xfId="55010" xr:uid="{00000000-0005-0000-0000-0000F2B90000}"/>
    <cellStyle name="Normal 912" xfId="23173" xr:uid="{00000000-0005-0000-0000-0000F3B90000}"/>
    <cellStyle name="Normal 912 2" xfId="30341" xr:uid="{00000000-0005-0000-0000-0000F4B90000}"/>
    <cellStyle name="Normal 912 2 2" xfId="57218" xr:uid="{00000000-0005-0000-0000-0000F5B90000}"/>
    <cellStyle name="Normal 912 3" xfId="55011" xr:uid="{00000000-0005-0000-0000-0000F6B90000}"/>
    <cellStyle name="Normal 913" xfId="23174" xr:uid="{00000000-0005-0000-0000-0000F7B90000}"/>
    <cellStyle name="Normal 913 2" xfId="30342" xr:uid="{00000000-0005-0000-0000-0000F8B90000}"/>
    <cellStyle name="Normal 913 2 2" xfId="57219" xr:uid="{00000000-0005-0000-0000-0000F9B90000}"/>
    <cellStyle name="Normal 913 3" xfId="55012" xr:uid="{00000000-0005-0000-0000-0000FAB90000}"/>
    <cellStyle name="Normal 914" xfId="23175" xr:uid="{00000000-0005-0000-0000-0000FBB90000}"/>
    <cellStyle name="Normal 914 2" xfId="30343" xr:uid="{00000000-0005-0000-0000-0000FCB90000}"/>
    <cellStyle name="Normal 914 2 2" xfId="57220" xr:uid="{00000000-0005-0000-0000-0000FDB90000}"/>
    <cellStyle name="Normal 914 3" xfId="55013" xr:uid="{00000000-0005-0000-0000-0000FEB90000}"/>
    <cellStyle name="Normal 915" xfId="23176" xr:uid="{00000000-0005-0000-0000-0000FFB90000}"/>
    <cellStyle name="Normal 915 2" xfId="30344" xr:uid="{00000000-0005-0000-0000-000000BA0000}"/>
    <cellStyle name="Normal 915 2 2" xfId="57221" xr:uid="{00000000-0005-0000-0000-000001BA0000}"/>
    <cellStyle name="Normal 915 3" xfId="55014" xr:uid="{00000000-0005-0000-0000-000002BA0000}"/>
    <cellStyle name="Normal 916" xfId="23177" xr:uid="{00000000-0005-0000-0000-000003BA0000}"/>
    <cellStyle name="Normal 916 2" xfId="30345" xr:uid="{00000000-0005-0000-0000-000004BA0000}"/>
    <cellStyle name="Normal 916 2 2" xfId="57222" xr:uid="{00000000-0005-0000-0000-000005BA0000}"/>
    <cellStyle name="Normal 916 3" xfId="55015" xr:uid="{00000000-0005-0000-0000-000006BA0000}"/>
    <cellStyle name="Normal 917" xfId="23178" xr:uid="{00000000-0005-0000-0000-000007BA0000}"/>
    <cellStyle name="Normal 917 2" xfId="30346" xr:uid="{00000000-0005-0000-0000-000008BA0000}"/>
    <cellStyle name="Normal 917 2 2" xfId="57223" xr:uid="{00000000-0005-0000-0000-000009BA0000}"/>
    <cellStyle name="Normal 917 3" xfId="55016" xr:uid="{00000000-0005-0000-0000-00000ABA0000}"/>
    <cellStyle name="Normal 918" xfId="23179" xr:uid="{00000000-0005-0000-0000-00000BBA0000}"/>
    <cellStyle name="Normal 918 2" xfId="30347" xr:uid="{00000000-0005-0000-0000-00000CBA0000}"/>
    <cellStyle name="Normal 918 2 2" xfId="57224" xr:uid="{00000000-0005-0000-0000-00000DBA0000}"/>
    <cellStyle name="Normal 918 3" xfId="55017" xr:uid="{00000000-0005-0000-0000-00000EBA0000}"/>
    <cellStyle name="Normal 919" xfId="23180" xr:uid="{00000000-0005-0000-0000-00000FBA0000}"/>
    <cellStyle name="Normal 919 2" xfId="30348" xr:uid="{00000000-0005-0000-0000-000010BA0000}"/>
    <cellStyle name="Normal 919 2 2" xfId="57225" xr:uid="{00000000-0005-0000-0000-000011BA0000}"/>
    <cellStyle name="Normal 919 3" xfId="55018" xr:uid="{00000000-0005-0000-0000-000012BA0000}"/>
    <cellStyle name="Normal 92" xfId="23181" xr:uid="{00000000-0005-0000-0000-000013BA0000}"/>
    <cellStyle name="Normal 92 2" xfId="23182" xr:uid="{00000000-0005-0000-0000-000014BA0000}"/>
    <cellStyle name="Normal 92 2 2" xfId="30350" xr:uid="{00000000-0005-0000-0000-000015BA0000}"/>
    <cellStyle name="Normal 92 2 2 2" xfId="57227" xr:uid="{00000000-0005-0000-0000-000016BA0000}"/>
    <cellStyle name="Normal 92 2 3" xfId="55020" xr:uid="{00000000-0005-0000-0000-000017BA0000}"/>
    <cellStyle name="Normal 92 3" xfId="30349" xr:uid="{00000000-0005-0000-0000-000018BA0000}"/>
    <cellStyle name="Normal 92 3 2" xfId="57226" xr:uid="{00000000-0005-0000-0000-000019BA0000}"/>
    <cellStyle name="Normal 92 4" xfId="55019" xr:uid="{00000000-0005-0000-0000-00001ABA0000}"/>
    <cellStyle name="Normal 920" xfId="23183" xr:uid="{00000000-0005-0000-0000-00001BBA0000}"/>
    <cellStyle name="Normal 920 2" xfId="30351" xr:uid="{00000000-0005-0000-0000-00001CBA0000}"/>
    <cellStyle name="Normal 920 2 2" xfId="57228" xr:uid="{00000000-0005-0000-0000-00001DBA0000}"/>
    <cellStyle name="Normal 920 3" xfId="55021" xr:uid="{00000000-0005-0000-0000-00001EBA0000}"/>
    <cellStyle name="Normal 921" xfId="23184" xr:uid="{00000000-0005-0000-0000-00001FBA0000}"/>
    <cellStyle name="Normal 921 2" xfId="30352" xr:uid="{00000000-0005-0000-0000-000020BA0000}"/>
    <cellStyle name="Normal 921 2 2" xfId="57229" xr:uid="{00000000-0005-0000-0000-000021BA0000}"/>
    <cellStyle name="Normal 921 3" xfId="55022" xr:uid="{00000000-0005-0000-0000-000022BA0000}"/>
    <cellStyle name="Normal 922" xfId="23185" xr:uid="{00000000-0005-0000-0000-000023BA0000}"/>
    <cellStyle name="Normal 922 2" xfId="30353" xr:uid="{00000000-0005-0000-0000-000024BA0000}"/>
    <cellStyle name="Normal 922 2 2" xfId="57230" xr:uid="{00000000-0005-0000-0000-000025BA0000}"/>
    <cellStyle name="Normal 922 3" xfId="55023" xr:uid="{00000000-0005-0000-0000-000026BA0000}"/>
    <cellStyle name="Normal 923" xfId="23186" xr:uid="{00000000-0005-0000-0000-000027BA0000}"/>
    <cellStyle name="Normal 923 2" xfId="30354" xr:uid="{00000000-0005-0000-0000-000028BA0000}"/>
    <cellStyle name="Normal 923 2 2" xfId="57231" xr:uid="{00000000-0005-0000-0000-000029BA0000}"/>
    <cellStyle name="Normal 923 3" xfId="55024" xr:uid="{00000000-0005-0000-0000-00002ABA0000}"/>
    <cellStyle name="Normal 924" xfId="23187" xr:uid="{00000000-0005-0000-0000-00002BBA0000}"/>
    <cellStyle name="Normal 924 2" xfId="30355" xr:uid="{00000000-0005-0000-0000-00002CBA0000}"/>
    <cellStyle name="Normal 924 2 2" xfId="57232" xr:uid="{00000000-0005-0000-0000-00002DBA0000}"/>
    <cellStyle name="Normal 924 3" xfId="55025" xr:uid="{00000000-0005-0000-0000-00002EBA0000}"/>
    <cellStyle name="Normal 925" xfId="23188" xr:uid="{00000000-0005-0000-0000-00002FBA0000}"/>
    <cellStyle name="Normal 925 2" xfId="30356" xr:uid="{00000000-0005-0000-0000-000030BA0000}"/>
    <cellStyle name="Normal 925 2 2" xfId="57233" xr:uid="{00000000-0005-0000-0000-000031BA0000}"/>
    <cellStyle name="Normal 925 3" xfId="55026" xr:uid="{00000000-0005-0000-0000-000032BA0000}"/>
    <cellStyle name="Normal 926" xfId="23189" xr:uid="{00000000-0005-0000-0000-000033BA0000}"/>
    <cellStyle name="Normal 926 2" xfId="30357" xr:uid="{00000000-0005-0000-0000-000034BA0000}"/>
    <cellStyle name="Normal 926 2 2" xfId="57234" xr:uid="{00000000-0005-0000-0000-000035BA0000}"/>
    <cellStyle name="Normal 926 3" xfId="55027" xr:uid="{00000000-0005-0000-0000-000036BA0000}"/>
    <cellStyle name="Normal 927" xfId="23190" xr:uid="{00000000-0005-0000-0000-000037BA0000}"/>
    <cellStyle name="Normal 927 2" xfId="30358" xr:uid="{00000000-0005-0000-0000-000038BA0000}"/>
    <cellStyle name="Normal 927 2 2" xfId="57235" xr:uid="{00000000-0005-0000-0000-000039BA0000}"/>
    <cellStyle name="Normal 927 3" xfId="55028" xr:uid="{00000000-0005-0000-0000-00003ABA0000}"/>
    <cellStyle name="Normal 928" xfId="23191" xr:uid="{00000000-0005-0000-0000-00003BBA0000}"/>
    <cellStyle name="Normal 928 2" xfId="30359" xr:uid="{00000000-0005-0000-0000-00003CBA0000}"/>
    <cellStyle name="Normal 928 2 2" xfId="57236" xr:uid="{00000000-0005-0000-0000-00003DBA0000}"/>
    <cellStyle name="Normal 928 3" xfId="55029" xr:uid="{00000000-0005-0000-0000-00003EBA0000}"/>
    <cellStyle name="Normal 929" xfId="23192" xr:uid="{00000000-0005-0000-0000-00003FBA0000}"/>
    <cellStyle name="Normal 929 2" xfId="30360" xr:uid="{00000000-0005-0000-0000-000040BA0000}"/>
    <cellStyle name="Normal 929 2 2" xfId="57237" xr:uid="{00000000-0005-0000-0000-000041BA0000}"/>
    <cellStyle name="Normal 929 3" xfId="55030" xr:uid="{00000000-0005-0000-0000-000042BA0000}"/>
    <cellStyle name="Normal 93" xfId="23193" xr:uid="{00000000-0005-0000-0000-000043BA0000}"/>
    <cellStyle name="Normal 93 2" xfId="23194" xr:uid="{00000000-0005-0000-0000-000044BA0000}"/>
    <cellStyle name="Normal 93 2 2" xfId="30362" xr:uid="{00000000-0005-0000-0000-000045BA0000}"/>
    <cellStyle name="Normal 93 2 2 2" xfId="57239" xr:uid="{00000000-0005-0000-0000-000046BA0000}"/>
    <cellStyle name="Normal 93 2 3" xfId="55032" xr:uid="{00000000-0005-0000-0000-000047BA0000}"/>
    <cellStyle name="Normal 93 3" xfId="30361" xr:uid="{00000000-0005-0000-0000-000048BA0000}"/>
    <cellStyle name="Normal 93 3 2" xfId="57238" xr:uid="{00000000-0005-0000-0000-000049BA0000}"/>
    <cellStyle name="Normal 93 4" xfId="55031" xr:uid="{00000000-0005-0000-0000-00004ABA0000}"/>
    <cellStyle name="Normal 930" xfId="23195" xr:uid="{00000000-0005-0000-0000-00004BBA0000}"/>
    <cellStyle name="Normal 930 2" xfId="30363" xr:uid="{00000000-0005-0000-0000-00004CBA0000}"/>
    <cellStyle name="Normal 930 2 2" xfId="57240" xr:uid="{00000000-0005-0000-0000-00004DBA0000}"/>
    <cellStyle name="Normal 930 3" xfId="55033" xr:uid="{00000000-0005-0000-0000-00004EBA0000}"/>
    <cellStyle name="Normal 931" xfId="23196" xr:uid="{00000000-0005-0000-0000-00004FBA0000}"/>
    <cellStyle name="Normal 931 2" xfId="30364" xr:uid="{00000000-0005-0000-0000-000050BA0000}"/>
    <cellStyle name="Normal 931 2 2" xfId="57241" xr:uid="{00000000-0005-0000-0000-000051BA0000}"/>
    <cellStyle name="Normal 931 3" xfId="55034" xr:uid="{00000000-0005-0000-0000-000052BA0000}"/>
    <cellStyle name="Normal 932" xfId="23197" xr:uid="{00000000-0005-0000-0000-000053BA0000}"/>
    <cellStyle name="Normal 932 2" xfId="30365" xr:uid="{00000000-0005-0000-0000-000054BA0000}"/>
    <cellStyle name="Normal 932 2 2" xfId="57242" xr:uid="{00000000-0005-0000-0000-000055BA0000}"/>
    <cellStyle name="Normal 932 3" xfId="55035" xr:uid="{00000000-0005-0000-0000-000056BA0000}"/>
    <cellStyle name="Normal 933" xfId="23198" xr:uid="{00000000-0005-0000-0000-000057BA0000}"/>
    <cellStyle name="Normal 933 2" xfId="30366" xr:uid="{00000000-0005-0000-0000-000058BA0000}"/>
    <cellStyle name="Normal 933 2 2" xfId="57243" xr:uid="{00000000-0005-0000-0000-000059BA0000}"/>
    <cellStyle name="Normal 933 3" xfId="55036" xr:uid="{00000000-0005-0000-0000-00005ABA0000}"/>
    <cellStyle name="Normal 934" xfId="23199" xr:uid="{00000000-0005-0000-0000-00005BBA0000}"/>
    <cellStyle name="Normal 934 2" xfId="30367" xr:uid="{00000000-0005-0000-0000-00005CBA0000}"/>
    <cellStyle name="Normal 934 2 2" xfId="57244" xr:uid="{00000000-0005-0000-0000-00005DBA0000}"/>
    <cellStyle name="Normal 934 3" xfId="55037" xr:uid="{00000000-0005-0000-0000-00005EBA0000}"/>
    <cellStyle name="Normal 935" xfId="23200" xr:uid="{00000000-0005-0000-0000-00005FBA0000}"/>
    <cellStyle name="Normal 935 2" xfId="30368" xr:uid="{00000000-0005-0000-0000-000060BA0000}"/>
    <cellStyle name="Normal 935 2 2" xfId="57245" xr:uid="{00000000-0005-0000-0000-000061BA0000}"/>
    <cellStyle name="Normal 935 3" xfId="55038" xr:uid="{00000000-0005-0000-0000-000062BA0000}"/>
    <cellStyle name="Normal 936" xfId="23201" xr:uid="{00000000-0005-0000-0000-000063BA0000}"/>
    <cellStyle name="Normal 936 2" xfId="30369" xr:uid="{00000000-0005-0000-0000-000064BA0000}"/>
    <cellStyle name="Normal 936 2 2" xfId="57246" xr:uid="{00000000-0005-0000-0000-000065BA0000}"/>
    <cellStyle name="Normal 936 3" xfId="55039" xr:uid="{00000000-0005-0000-0000-000066BA0000}"/>
    <cellStyle name="Normal 937" xfId="23202" xr:uid="{00000000-0005-0000-0000-000067BA0000}"/>
    <cellStyle name="Normal 937 2" xfId="30370" xr:uid="{00000000-0005-0000-0000-000068BA0000}"/>
    <cellStyle name="Normal 937 2 2" xfId="57247" xr:uid="{00000000-0005-0000-0000-000069BA0000}"/>
    <cellStyle name="Normal 937 3" xfId="55040" xr:uid="{00000000-0005-0000-0000-00006ABA0000}"/>
    <cellStyle name="Normal 938" xfId="23203" xr:uid="{00000000-0005-0000-0000-00006BBA0000}"/>
    <cellStyle name="Normal 938 2" xfId="30371" xr:uid="{00000000-0005-0000-0000-00006CBA0000}"/>
    <cellStyle name="Normal 938 2 2" xfId="57248" xr:uid="{00000000-0005-0000-0000-00006DBA0000}"/>
    <cellStyle name="Normal 938 3" xfId="55041" xr:uid="{00000000-0005-0000-0000-00006EBA0000}"/>
    <cellStyle name="Normal 939" xfId="23204" xr:uid="{00000000-0005-0000-0000-00006FBA0000}"/>
    <cellStyle name="Normal 939 2" xfId="30372" xr:uid="{00000000-0005-0000-0000-000070BA0000}"/>
    <cellStyle name="Normal 939 2 2" xfId="57249" xr:uid="{00000000-0005-0000-0000-000071BA0000}"/>
    <cellStyle name="Normal 939 3" xfId="55042" xr:uid="{00000000-0005-0000-0000-000072BA0000}"/>
    <cellStyle name="Normal 94" xfId="23205" xr:uid="{00000000-0005-0000-0000-000073BA0000}"/>
    <cellStyle name="Normal 94 2" xfId="23206" xr:uid="{00000000-0005-0000-0000-000074BA0000}"/>
    <cellStyle name="Normal 94 2 2" xfId="30374" xr:uid="{00000000-0005-0000-0000-000075BA0000}"/>
    <cellStyle name="Normal 94 2 2 2" xfId="57251" xr:uid="{00000000-0005-0000-0000-000076BA0000}"/>
    <cellStyle name="Normal 94 2 3" xfId="55044" xr:uid="{00000000-0005-0000-0000-000077BA0000}"/>
    <cellStyle name="Normal 94 3" xfId="30373" xr:uid="{00000000-0005-0000-0000-000078BA0000}"/>
    <cellStyle name="Normal 94 3 2" xfId="57250" xr:uid="{00000000-0005-0000-0000-000079BA0000}"/>
    <cellStyle name="Normal 94 4" xfId="55043" xr:uid="{00000000-0005-0000-0000-00007ABA0000}"/>
    <cellStyle name="Normal 940" xfId="23207" xr:uid="{00000000-0005-0000-0000-00007BBA0000}"/>
    <cellStyle name="Normal 940 2" xfId="30375" xr:uid="{00000000-0005-0000-0000-00007CBA0000}"/>
    <cellStyle name="Normal 940 2 2" xfId="57252" xr:uid="{00000000-0005-0000-0000-00007DBA0000}"/>
    <cellStyle name="Normal 940 3" xfId="55045" xr:uid="{00000000-0005-0000-0000-00007EBA0000}"/>
    <cellStyle name="Normal 941" xfId="23208" xr:uid="{00000000-0005-0000-0000-00007FBA0000}"/>
    <cellStyle name="Normal 941 2" xfId="30376" xr:uid="{00000000-0005-0000-0000-000080BA0000}"/>
    <cellStyle name="Normal 941 2 2" xfId="57253" xr:uid="{00000000-0005-0000-0000-000081BA0000}"/>
    <cellStyle name="Normal 941 3" xfId="55046" xr:uid="{00000000-0005-0000-0000-000082BA0000}"/>
    <cellStyle name="Normal 942" xfId="23209" xr:uid="{00000000-0005-0000-0000-000083BA0000}"/>
    <cellStyle name="Normal 942 2" xfId="30377" xr:uid="{00000000-0005-0000-0000-000084BA0000}"/>
    <cellStyle name="Normal 942 2 2" xfId="57254" xr:uid="{00000000-0005-0000-0000-000085BA0000}"/>
    <cellStyle name="Normal 942 3" xfId="55047" xr:uid="{00000000-0005-0000-0000-000086BA0000}"/>
    <cellStyle name="Normal 943" xfId="23210" xr:uid="{00000000-0005-0000-0000-000087BA0000}"/>
    <cellStyle name="Normal 943 2" xfId="30378" xr:uid="{00000000-0005-0000-0000-000088BA0000}"/>
    <cellStyle name="Normal 943 2 2" xfId="57255" xr:uid="{00000000-0005-0000-0000-000089BA0000}"/>
    <cellStyle name="Normal 943 3" xfId="55048" xr:uid="{00000000-0005-0000-0000-00008ABA0000}"/>
    <cellStyle name="Normal 944" xfId="23211" xr:uid="{00000000-0005-0000-0000-00008BBA0000}"/>
    <cellStyle name="Normal 944 2" xfId="30379" xr:uid="{00000000-0005-0000-0000-00008CBA0000}"/>
    <cellStyle name="Normal 944 2 2" xfId="57256" xr:uid="{00000000-0005-0000-0000-00008DBA0000}"/>
    <cellStyle name="Normal 944 3" xfId="55049" xr:uid="{00000000-0005-0000-0000-00008EBA0000}"/>
    <cellStyle name="Normal 945" xfId="23212" xr:uid="{00000000-0005-0000-0000-00008FBA0000}"/>
    <cellStyle name="Normal 945 2" xfId="30380" xr:uid="{00000000-0005-0000-0000-000090BA0000}"/>
    <cellStyle name="Normal 945 2 2" xfId="57257" xr:uid="{00000000-0005-0000-0000-000091BA0000}"/>
    <cellStyle name="Normal 945 3" xfId="55050" xr:uid="{00000000-0005-0000-0000-000092BA0000}"/>
    <cellStyle name="Normal 946" xfId="23213" xr:uid="{00000000-0005-0000-0000-000093BA0000}"/>
    <cellStyle name="Normal 946 2" xfId="30381" xr:uid="{00000000-0005-0000-0000-000094BA0000}"/>
    <cellStyle name="Normal 946 2 2" xfId="57258" xr:uid="{00000000-0005-0000-0000-000095BA0000}"/>
    <cellStyle name="Normal 946 3" xfId="55051" xr:uid="{00000000-0005-0000-0000-000096BA0000}"/>
    <cellStyle name="Normal 947" xfId="23214" xr:uid="{00000000-0005-0000-0000-000097BA0000}"/>
    <cellStyle name="Normal 947 2" xfId="30382" xr:uid="{00000000-0005-0000-0000-000098BA0000}"/>
    <cellStyle name="Normal 947 2 2" xfId="57259" xr:uid="{00000000-0005-0000-0000-000099BA0000}"/>
    <cellStyle name="Normal 947 3" xfId="55052" xr:uid="{00000000-0005-0000-0000-00009ABA0000}"/>
    <cellStyle name="Normal 948" xfId="23215" xr:uid="{00000000-0005-0000-0000-00009BBA0000}"/>
    <cellStyle name="Normal 948 2" xfId="30383" xr:uid="{00000000-0005-0000-0000-00009CBA0000}"/>
    <cellStyle name="Normal 948 2 2" xfId="57260" xr:uid="{00000000-0005-0000-0000-00009DBA0000}"/>
    <cellStyle name="Normal 948 3" xfId="55053" xr:uid="{00000000-0005-0000-0000-00009EBA0000}"/>
    <cellStyle name="Normal 949" xfId="23216" xr:uid="{00000000-0005-0000-0000-00009FBA0000}"/>
    <cellStyle name="Normal 949 2" xfId="30384" xr:uid="{00000000-0005-0000-0000-0000A0BA0000}"/>
    <cellStyle name="Normal 949 2 2" xfId="57261" xr:uid="{00000000-0005-0000-0000-0000A1BA0000}"/>
    <cellStyle name="Normal 949 3" xfId="55054" xr:uid="{00000000-0005-0000-0000-0000A2BA0000}"/>
    <cellStyle name="Normal 95" xfId="23217" xr:uid="{00000000-0005-0000-0000-0000A3BA0000}"/>
    <cellStyle name="Normal 95 2" xfId="23218" xr:uid="{00000000-0005-0000-0000-0000A4BA0000}"/>
    <cellStyle name="Normal 95 2 2" xfId="30386" xr:uid="{00000000-0005-0000-0000-0000A5BA0000}"/>
    <cellStyle name="Normal 95 2 2 2" xfId="57263" xr:uid="{00000000-0005-0000-0000-0000A6BA0000}"/>
    <cellStyle name="Normal 95 2 3" xfId="55056" xr:uid="{00000000-0005-0000-0000-0000A7BA0000}"/>
    <cellStyle name="Normal 95 3" xfId="30385" xr:uid="{00000000-0005-0000-0000-0000A8BA0000}"/>
    <cellStyle name="Normal 95 3 2" xfId="57262" xr:uid="{00000000-0005-0000-0000-0000A9BA0000}"/>
    <cellStyle name="Normal 95 4" xfId="55055" xr:uid="{00000000-0005-0000-0000-0000AABA0000}"/>
    <cellStyle name="Normal 950" xfId="23219" xr:uid="{00000000-0005-0000-0000-0000ABBA0000}"/>
    <cellStyle name="Normal 950 2" xfId="30387" xr:uid="{00000000-0005-0000-0000-0000ACBA0000}"/>
    <cellStyle name="Normal 950 2 2" xfId="57264" xr:uid="{00000000-0005-0000-0000-0000ADBA0000}"/>
    <cellStyle name="Normal 950 3" xfId="55057" xr:uid="{00000000-0005-0000-0000-0000AEBA0000}"/>
    <cellStyle name="Normal 951" xfId="23220" xr:uid="{00000000-0005-0000-0000-0000AFBA0000}"/>
    <cellStyle name="Normal 951 2" xfId="30388" xr:uid="{00000000-0005-0000-0000-0000B0BA0000}"/>
    <cellStyle name="Normal 951 2 2" xfId="57265" xr:uid="{00000000-0005-0000-0000-0000B1BA0000}"/>
    <cellStyle name="Normal 951 3" xfId="55058" xr:uid="{00000000-0005-0000-0000-0000B2BA0000}"/>
    <cellStyle name="Normal 952" xfId="23221" xr:uid="{00000000-0005-0000-0000-0000B3BA0000}"/>
    <cellStyle name="Normal 952 2" xfId="30389" xr:uid="{00000000-0005-0000-0000-0000B4BA0000}"/>
    <cellStyle name="Normal 952 2 2" xfId="57266" xr:uid="{00000000-0005-0000-0000-0000B5BA0000}"/>
    <cellStyle name="Normal 952 3" xfId="55059" xr:uid="{00000000-0005-0000-0000-0000B6BA0000}"/>
    <cellStyle name="Normal 953" xfId="23222" xr:uid="{00000000-0005-0000-0000-0000B7BA0000}"/>
    <cellStyle name="Normal 953 2" xfId="30390" xr:uid="{00000000-0005-0000-0000-0000B8BA0000}"/>
    <cellStyle name="Normal 953 2 2" xfId="57267" xr:uid="{00000000-0005-0000-0000-0000B9BA0000}"/>
    <cellStyle name="Normal 953 3" xfId="55060" xr:uid="{00000000-0005-0000-0000-0000BABA0000}"/>
    <cellStyle name="Normal 954" xfId="23223" xr:uid="{00000000-0005-0000-0000-0000BBBA0000}"/>
    <cellStyle name="Normal 954 2" xfId="30391" xr:uid="{00000000-0005-0000-0000-0000BCBA0000}"/>
    <cellStyle name="Normal 954 2 2" xfId="57268" xr:uid="{00000000-0005-0000-0000-0000BDBA0000}"/>
    <cellStyle name="Normal 954 3" xfId="55061" xr:uid="{00000000-0005-0000-0000-0000BEBA0000}"/>
    <cellStyle name="Normal 955" xfId="23224" xr:uid="{00000000-0005-0000-0000-0000BFBA0000}"/>
    <cellStyle name="Normal 955 2" xfId="30392" xr:uid="{00000000-0005-0000-0000-0000C0BA0000}"/>
    <cellStyle name="Normal 955 2 2" xfId="57269" xr:uid="{00000000-0005-0000-0000-0000C1BA0000}"/>
    <cellStyle name="Normal 955 3" xfId="55062" xr:uid="{00000000-0005-0000-0000-0000C2BA0000}"/>
    <cellStyle name="Normal 956" xfId="23225" xr:uid="{00000000-0005-0000-0000-0000C3BA0000}"/>
    <cellStyle name="Normal 956 2" xfId="30393" xr:uid="{00000000-0005-0000-0000-0000C4BA0000}"/>
    <cellStyle name="Normal 956 2 2" xfId="57270" xr:uid="{00000000-0005-0000-0000-0000C5BA0000}"/>
    <cellStyle name="Normal 956 3" xfId="55063" xr:uid="{00000000-0005-0000-0000-0000C6BA0000}"/>
    <cellStyle name="Normal 957" xfId="23226" xr:uid="{00000000-0005-0000-0000-0000C7BA0000}"/>
    <cellStyle name="Normal 957 2" xfId="30394" xr:uid="{00000000-0005-0000-0000-0000C8BA0000}"/>
    <cellStyle name="Normal 957 2 2" xfId="57271" xr:uid="{00000000-0005-0000-0000-0000C9BA0000}"/>
    <cellStyle name="Normal 957 3" xfId="55064" xr:uid="{00000000-0005-0000-0000-0000CABA0000}"/>
    <cellStyle name="Normal 958" xfId="23227" xr:uid="{00000000-0005-0000-0000-0000CBBA0000}"/>
    <cellStyle name="Normal 958 2" xfId="30395" xr:uid="{00000000-0005-0000-0000-0000CCBA0000}"/>
    <cellStyle name="Normal 958 2 2" xfId="57272" xr:uid="{00000000-0005-0000-0000-0000CDBA0000}"/>
    <cellStyle name="Normal 958 3" xfId="55065" xr:uid="{00000000-0005-0000-0000-0000CEBA0000}"/>
    <cellStyle name="Normal 959" xfId="23228" xr:uid="{00000000-0005-0000-0000-0000CFBA0000}"/>
    <cellStyle name="Normal 959 2" xfId="30396" xr:uid="{00000000-0005-0000-0000-0000D0BA0000}"/>
    <cellStyle name="Normal 959 2 2" xfId="57273" xr:uid="{00000000-0005-0000-0000-0000D1BA0000}"/>
    <cellStyle name="Normal 959 3" xfId="55066" xr:uid="{00000000-0005-0000-0000-0000D2BA0000}"/>
    <cellStyle name="Normal 96" xfId="23229" xr:uid="{00000000-0005-0000-0000-0000D3BA0000}"/>
    <cellStyle name="Normal 96 2" xfId="23230" xr:uid="{00000000-0005-0000-0000-0000D4BA0000}"/>
    <cellStyle name="Normal 96 2 2" xfId="30398" xr:uid="{00000000-0005-0000-0000-0000D5BA0000}"/>
    <cellStyle name="Normal 96 2 2 2" xfId="57275" xr:uid="{00000000-0005-0000-0000-0000D6BA0000}"/>
    <cellStyle name="Normal 96 2 3" xfId="55068" xr:uid="{00000000-0005-0000-0000-0000D7BA0000}"/>
    <cellStyle name="Normal 96 3" xfId="30397" xr:uid="{00000000-0005-0000-0000-0000D8BA0000}"/>
    <cellStyle name="Normal 96 3 2" xfId="57274" xr:uid="{00000000-0005-0000-0000-0000D9BA0000}"/>
    <cellStyle name="Normal 96 4" xfId="55067" xr:uid="{00000000-0005-0000-0000-0000DABA0000}"/>
    <cellStyle name="Normal 960" xfId="23231" xr:uid="{00000000-0005-0000-0000-0000DBBA0000}"/>
    <cellStyle name="Normal 960 2" xfId="30399" xr:uid="{00000000-0005-0000-0000-0000DCBA0000}"/>
    <cellStyle name="Normal 960 2 2" xfId="57276" xr:uid="{00000000-0005-0000-0000-0000DDBA0000}"/>
    <cellStyle name="Normal 960 3" xfId="55069" xr:uid="{00000000-0005-0000-0000-0000DEBA0000}"/>
    <cellStyle name="Normal 961" xfId="23232" xr:uid="{00000000-0005-0000-0000-0000DFBA0000}"/>
    <cellStyle name="Normal 961 2" xfId="30400" xr:uid="{00000000-0005-0000-0000-0000E0BA0000}"/>
    <cellStyle name="Normal 961 2 2" xfId="57277" xr:uid="{00000000-0005-0000-0000-0000E1BA0000}"/>
    <cellStyle name="Normal 961 3" xfId="55070" xr:uid="{00000000-0005-0000-0000-0000E2BA0000}"/>
    <cellStyle name="Normal 962" xfId="23233" xr:uid="{00000000-0005-0000-0000-0000E3BA0000}"/>
    <cellStyle name="Normal 962 2" xfId="30401" xr:uid="{00000000-0005-0000-0000-0000E4BA0000}"/>
    <cellStyle name="Normal 962 2 2" xfId="57278" xr:uid="{00000000-0005-0000-0000-0000E5BA0000}"/>
    <cellStyle name="Normal 962 3" xfId="55071" xr:uid="{00000000-0005-0000-0000-0000E6BA0000}"/>
    <cellStyle name="Normal 963" xfId="23234" xr:uid="{00000000-0005-0000-0000-0000E7BA0000}"/>
    <cellStyle name="Normal 963 2" xfId="30402" xr:uid="{00000000-0005-0000-0000-0000E8BA0000}"/>
    <cellStyle name="Normal 963 2 2" xfId="57279" xr:uid="{00000000-0005-0000-0000-0000E9BA0000}"/>
    <cellStyle name="Normal 963 3" xfId="55072" xr:uid="{00000000-0005-0000-0000-0000EABA0000}"/>
    <cellStyle name="Normal 964" xfId="23235" xr:uid="{00000000-0005-0000-0000-0000EBBA0000}"/>
    <cellStyle name="Normal 964 2" xfId="30403" xr:uid="{00000000-0005-0000-0000-0000ECBA0000}"/>
    <cellStyle name="Normal 964 2 2" xfId="57280" xr:uid="{00000000-0005-0000-0000-0000EDBA0000}"/>
    <cellStyle name="Normal 964 3" xfId="55073" xr:uid="{00000000-0005-0000-0000-0000EEBA0000}"/>
    <cellStyle name="Normal 965" xfId="23236" xr:uid="{00000000-0005-0000-0000-0000EFBA0000}"/>
    <cellStyle name="Normal 965 2" xfId="30404" xr:uid="{00000000-0005-0000-0000-0000F0BA0000}"/>
    <cellStyle name="Normal 965 2 2" xfId="57281" xr:uid="{00000000-0005-0000-0000-0000F1BA0000}"/>
    <cellStyle name="Normal 965 3" xfId="55074" xr:uid="{00000000-0005-0000-0000-0000F2BA0000}"/>
    <cellStyle name="Normal 966" xfId="23237" xr:uid="{00000000-0005-0000-0000-0000F3BA0000}"/>
    <cellStyle name="Normal 966 2" xfId="30405" xr:uid="{00000000-0005-0000-0000-0000F4BA0000}"/>
    <cellStyle name="Normal 966 2 2" xfId="57282" xr:uid="{00000000-0005-0000-0000-0000F5BA0000}"/>
    <cellStyle name="Normal 966 3" xfId="55075" xr:uid="{00000000-0005-0000-0000-0000F6BA0000}"/>
    <cellStyle name="Normal 967" xfId="23238" xr:uid="{00000000-0005-0000-0000-0000F7BA0000}"/>
    <cellStyle name="Normal 967 2" xfId="30406" xr:uid="{00000000-0005-0000-0000-0000F8BA0000}"/>
    <cellStyle name="Normal 967 2 2" xfId="57283" xr:uid="{00000000-0005-0000-0000-0000F9BA0000}"/>
    <cellStyle name="Normal 967 3" xfId="55076" xr:uid="{00000000-0005-0000-0000-0000FABA0000}"/>
    <cellStyle name="Normal 968" xfId="23239" xr:uid="{00000000-0005-0000-0000-0000FBBA0000}"/>
    <cellStyle name="Normal 968 2" xfId="30407" xr:uid="{00000000-0005-0000-0000-0000FCBA0000}"/>
    <cellStyle name="Normal 968 2 2" xfId="57284" xr:uid="{00000000-0005-0000-0000-0000FDBA0000}"/>
    <cellStyle name="Normal 968 3" xfId="55077" xr:uid="{00000000-0005-0000-0000-0000FEBA0000}"/>
    <cellStyle name="Normal 969" xfId="23240" xr:uid="{00000000-0005-0000-0000-0000FFBA0000}"/>
    <cellStyle name="Normal 969 2" xfId="30408" xr:uid="{00000000-0005-0000-0000-000000BB0000}"/>
    <cellStyle name="Normal 969 2 2" xfId="57285" xr:uid="{00000000-0005-0000-0000-000001BB0000}"/>
    <cellStyle name="Normal 969 3" xfId="55078" xr:uid="{00000000-0005-0000-0000-000002BB0000}"/>
    <cellStyle name="Normal 97" xfId="23241" xr:uid="{00000000-0005-0000-0000-000003BB0000}"/>
    <cellStyle name="Normal 97 2" xfId="23242" xr:uid="{00000000-0005-0000-0000-000004BB0000}"/>
    <cellStyle name="Normal 97 2 2" xfId="30410" xr:uid="{00000000-0005-0000-0000-000005BB0000}"/>
    <cellStyle name="Normal 97 2 2 2" xfId="57287" xr:uid="{00000000-0005-0000-0000-000006BB0000}"/>
    <cellStyle name="Normal 97 2 3" xfId="55080" xr:uid="{00000000-0005-0000-0000-000007BB0000}"/>
    <cellStyle name="Normal 97 3" xfId="30409" xr:uid="{00000000-0005-0000-0000-000008BB0000}"/>
    <cellStyle name="Normal 97 3 2" xfId="57286" xr:uid="{00000000-0005-0000-0000-000009BB0000}"/>
    <cellStyle name="Normal 97 4" xfId="55079" xr:uid="{00000000-0005-0000-0000-00000ABB0000}"/>
    <cellStyle name="Normal 970" xfId="23243" xr:uid="{00000000-0005-0000-0000-00000BBB0000}"/>
    <cellStyle name="Normal 970 2" xfId="30411" xr:uid="{00000000-0005-0000-0000-00000CBB0000}"/>
    <cellStyle name="Normal 970 2 2" xfId="57288" xr:uid="{00000000-0005-0000-0000-00000DBB0000}"/>
    <cellStyle name="Normal 970 3" xfId="55081" xr:uid="{00000000-0005-0000-0000-00000EBB0000}"/>
    <cellStyle name="Normal 971" xfId="23244" xr:uid="{00000000-0005-0000-0000-00000FBB0000}"/>
    <cellStyle name="Normal 971 2" xfId="30412" xr:uid="{00000000-0005-0000-0000-000010BB0000}"/>
    <cellStyle name="Normal 971 2 2" xfId="57289" xr:uid="{00000000-0005-0000-0000-000011BB0000}"/>
    <cellStyle name="Normal 971 3" xfId="55082" xr:uid="{00000000-0005-0000-0000-000012BB0000}"/>
    <cellStyle name="Normal 972" xfId="23245" xr:uid="{00000000-0005-0000-0000-000013BB0000}"/>
    <cellStyle name="Normal 972 2" xfId="30413" xr:uid="{00000000-0005-0000-0000-000014BB0000}"/>
    <cellStyle name="Normal 972 2 2" xfId="57290" xr:uid="{00000000-0005-0000-0000-000015BB0000}"/>
    <cellStyle name="Normal 972 3" xfId="55083" xr:uid="{00000000-0005-0000-0000-000016BB0000}"/>
    <cellStyle name="Normal 973" xfId="23246" xr:uid="{00000000-0005-0000-0000-000017BB0000}"/>
    <cellStyle name="Normal 973 2" xfId="30414" xr:uid="{00000000-0005-0000-0000-000018BB0000}"/>
    <cellStyle name="Normal 973 2 2" xfId="57291" xr:uid="{00000000-0005-0000-0000-000019BB0000}"/>
    <cellStyle name="Normal 973 3" xfId="55084" xr:uid="{00000000-0005-0000-0000-00001ABB0000}"/>
    <cellStyle name="Normal 974" xfId="23247" xr:uid="{00000000-0005-0000-0000-00001BBB0000}"/>
    <cellStyle name="Normal 974 2" xfId="30415" xr:uid="{00000000-0005-0000-0000-00001CBB0000}"/>
    <cellStyle name="Normal 974 2 2" xfId="57292" xr:uid="{00000000-0005-0000-0000-00001DBB0000}"/>
    <cellStyle name="Normal 974 3" xfId="55085" xr:uid="{00000000-0005-0000-0000-00001EBB0000}"/>
    <cellStyle name="Normal 975" xfId="23248" xr:uid="{00000000-0005-0000-0000-00001FBB0000}"/>
    <cellStyle name="Normal 975 2" xfId="30416" xr:uid="{00000000-0005-0000-0000-000020BB0000}"/>
    <cellStyle name="Normal 975 2 2" xfId="57293" xr:uid="{00000000-0005-0000-0000-000021BB0000}"/>
    <cellStyle name="Normal 975 3" xfId="55086" xr:uid="{00000000-0005-0000-0000-000022BB0000}"/>
    <cellStyle name="Normal 976" xfId="23249" xr:uid="{00000000-0005-0000-0000-000023BB0000}"/>
    <cellStyle name="Normal 976 2" xfId="30417" xr:uid="{00000000-0005-0000-0000-000024BB0000}"/>
    <cellStyle name="Normal 976 2 2" xfId="57294" xr:uid="{00000000-0005-0000-0000-000025BB0000}"/>
    <cellStyle name="Normal 976 3" xfId="55087" xr:uid="{00000000-0005-0000-0000-000026BB0000}"/>
    <cellStyle name="Normal 977" xfId="23250" xr:uid="{00000000-0005-0000-0000-000027BB0000}"/>
    <cellStyle name="Normal 977 2" xfId="30418" xr:uid="{00000000-0005-0000-0000-000028BB0000}"/>
    <cellStyle name="Normal 977 2 2" xfId="57295" xr:uid="{00000000-0005-0000-0000-000029BB0000}"/>
    <cellStyle name="Normal 977 3" xfId="55088" xr:uid="{00000000-0005-0000-0000-00002ABB0000}"/>
    <cellStyle name="Normal 978" xfId="23251" xr:uid="{00000000-0005-0000-0000-00002BBB0000}"/>
    <cellStyle name="Normal 978 2" xfId="30419" xr:uid="{00000000-0005-0000-0000-00002CBB0000}"/>
    <cellStyle name="Normal 978 2 2" xfId="57296" xr:uid="{00000000-0005-0000-0000-00002DBB0000}"/>
    <cellStyle name="Normal 978 3" xfId="55089" xr:uid="{00000000-0005-0000-0000-00002EBB0000}"/>
    <cellStyle name="Normal 979" xfId="23252" xr:uid="{00000000-0005-0000-0000-00002FBB0000}"/>
    <cellStyle name="Normal 979 2" xfId="30420" xr:uid="{00000000-0005-0000-0000-000030BB0000}"/>
    <cellStyle name="Normal 979 2 2" xfId="57297" xr:uid="{00000000-0005-0000-0000-000031BB0000}"/>
    <cellStyle name="Normal 979 3" xfId="55090" xr:uid="{00000000-0005-0000-0000-000032BB0000}"/>
    <cellStyle name="Normal 98" xfId="23253" xr:uid="{00000000-0005-0000-0000-000033BB0000}"/>
    <cellStyle name="Normal 98 2" xfId="23254" xr:uid="{00000000-0005-0000-0000-000034BB0000}"/>
    <cellStyle name="Normal 98 2 2" xfId="30422" xr:uid="{00000000-0005-0000-0000-000035BB0000}"/>
    <cellStyle name="Normal 98 2 2 2" xfId="57299" xr:uid="{00000000-0005-0000-0000-000036BB0000}"/>
    <cellStyle name="Normal 98 2 3" xfId="55092" xr:uid="{00000000-0005-0000-0000-000037BB0000}"/>
    <cellStyle name="Normal 98 3" xfId="30421" xr:uid="{00000000-0005-0000-0000-000038BB0000}"/>
    <cellStyle name="Normal 98 3 2" xfId="57298" xr:uid="{00000000-0005-0000-0000-000039BB0000}"/>
    <cellStyle name="Normal 98 4" xfId="55091" xr:uid="{00000000-0005-0000-0000-00003ABB0000}"/>
    <cellStyle name="Normal 980" xfId="23255" xr:uid="{00000000-0005-0000-0000-00003BBB0000}"/>
    <cellStyle name="Normal 980 2" xfId="30423" xr:uid="{00000000-0005-0000-0000-00003CBB0000}"/>
    <cellStyle name="Normal 980 2 2" xfId="57300" xr:uid="{00000000-0005-0000-0000-00003DBB0000}"/>
    <cellStyle name="Normal 980 3" xfId="55093" xr:uid="{00000000-0005-0000-0000-00003EBB0000}"/>
    <cellStyle name="Normal 981" xfId="23256" xr:uid="{00000000-0005-0000-0000-00003FBB0000}"/>
    <cellStyle name="Normal 981 2" xfId="30424" xr:uid="{00000000-0005-0000-0000-000040BB0000}"/>
    <cellStyle name="Normal 981 2 2" xfId="57301" xr:uid="{00000000-0005-0000-0000-000041BB0000}"/>
    <cellStyle name="Normal 981 3" xfId="55094" xr:uid="{00000000-0005-0000-0000-000042BB0000}"/>
    <cellStyle name="Normal 982" xfId="23257" xr:uid="{00000000-0005-0000-0000-000043BB0000}"/>
    <cellStyle name="Normal 982 2" xfId="30425" xr:uid="{00000000-0005-0000-0000-000044BB0000}"/>
    <cellStyle name="Normal 982 2 2" xfId="57302" xr:uid="{00000000-0005-0000-0000-000045BB0000}"/>
    <cellStyle name="Normal 982 3" xfId="55095" xr:uid="{00000000-0005-0000-0000-000046BB0000}"/>
    <cellStyle name="Normal 983" xfId="23258" xr:uid="{00000000-0005-0000-0000-000047BB0000}"/>
    <cellStyle name="Normal 983 2" xfId="30426" xr:uid="{00000000-0005-0000-0000-000048BB0000}"/>
    <cellStyle name="Normal 983 2 2" xfId="57303" xr:uid="{00000000-0005-0000-0000-000049BB0000}"/>
    <cellStyle name="Normal 983 3" xfId="55096" xr:uid="{00000000-0005-0000-0000-00004ABB0000}"/>
    <cellStyle name="Normal 984" xfId="23259" xr:uid="{00000000-0005-0000-0000-00004BBB0000}"/>
    <cellStyle name="Normal 984 2" xfId="30427" xr:uid="{00000000-0005-0000-0000-00004CBB0000}"/>
    <cellStyle name="Normal 984 2 2" xfId="57304" xr:uid="{00000000-0005-0000-0000-00004DBB0000}"/>
    <cellStyle name="Normal 984 3" xfId="55097" xr:uid="{00000000-0005-0000-0000-00004EBB0000}"/>
    <cellStyle name="Normal 985" xfId="23260" xr:uid="{00000000-0005-0000-0000-00004FBB0000}"/>
    <cellStyle name="Normal 985 2" xfId="30428" xr:uid="{00000000-0005-0000-0000-000050BB0000}"/>
    <cellStyle name="Normal 985 2 2" xfId="57305" xr:uid="{00000000-0005-0000-0000-000051BB0000}"/>
    <cellStyle name="Normal 985 3" xfId="55098" xr:uid="{00000000-0005-0000-0000-000052BB0000}"/>
    <cellStyle name="Normal 986" xfId="23261" xr:uid="{00000000-0005-0000-0000-000053BB0000}"/>
    <cellStyle name="Normal 986 2" xfId="30429" xr:uid="{00000000-0005-0000-0000-000054BB0000}"/>
    <cellStyle name="Normal 986 2 2" xfId="57306" xr:uid="{00000000-0005-0000-0000-000055BB0000}"/>
    <cellStyle name="Normal 986 3" xfId="55099" xr:uid="{00000000-0005-0000-0000-000056BB0000}"/>
    <cellStyle name="Normal 987" xfId="23262" xr:uid="{00000000-0005-0000-0000-000057BB0000}"/>
    <cellStyle name="Normal 987 2" xfId="30430" xr:uid="{00000000-0005-0000-0000-000058BB0000}"/>
    <cellStyle name="Normal 987 2 2" xfId="57307" xr:uid="{00000000-0005-0000-0000-000059BB0000}"/>
    <cellStyle name="Normal 987 3" xfId="55100" xr:uid="{00000000-0005-0000-0000-00005ABB0000}"/>
    <cellStyle name="Normal 988" xfId="23263" xr:uid="{00000000-0005-0000-0000-00005BBB0000}"/>
    <cellStyle name="Normal 988 2" xfId="30431" xr:uid="{00000000-0005-0000-0000-00005CBB0000}"/>
    <cellStyle name="Normal 988 2 2" xfId="57308" xr:uid="{00000000-0005-0000-0000-00005DBB0000}"/>
    <cellStyle name="Normal 988 3" xfId="55101" xr:uid="{00000000-0005-0000-0000-00005EBB0000}"/>
    <cellStyle name="Normal 989" xfId="23264" xr:uid="{00000000-0005-0000-0000-00005FBB0000}"/>
    <cellStyle name="Normal 989 2" xfId="30432" xr:uid="{00000000-0005-0000-0000-000060BB0000}"/>
    <cellStyle name="Normal 989 2 2" xfId="57309" xr:uid="{00000000-0005-0000-0000-000061BB0000}"/>
    <cellStyle name="Normal 989 3" xfId="55102" xr:uid="{00000000-0005-0000-0000-000062BB0000}"/>
    <cellStyle name="Normal 99" xfId="23265" xr:uid="{00000000-0005-0000-0000-000063BB0000}"/>
    <cellStyle name="Normal 99 2" xfId="23266" xr:uid="{00000000-0005-0000-0000-000064BB0000}"/>
    <cellStyle name="Normal 99 2 2" xfId="30434" xr:uid="{00000000-0005-0000-0000-000065BB0000}"/>
    <cellStyle name="Normal 99 2 2 2" xfId="57311" xr:uid="{00000000-0005-0000-0000-000066BB0000}"/>
    <cellStyle name="Normal 99 2 3" xfId="55104" xr:uid="{00000000-0005-0000-0000-000067BB0000}"/>
    <cellStyle name="Normal 99 3" xfId="30433" xr:uid="{00000000-0005-0000-0000-000068BB0000}"/>
    <cellStyle name="Normal 99 3 2" xfId="57310" xr:uid="{00000000-0005-0000-0000-000069BB0000}"/>
    <cellStyle name="Normal 99 4" xfId="55103" xr:uid="{00000000-0005-0000-0000-00006ABB0000}"/>
    <cellStyle name="Normal 990" xfId="23267" xr:uid="{00000000-0005-0000-0000-00006BBB0000}"/>
    <cellStyle name="Normal 990 2" xfId="30435" xr:uid="{00000000-0005-0000-0000-00006CBB0000}"/>
    <cellStyle name="Normal 990 2 2" xfId="57312" xr:uid="{00000000-0005-0000-0000-00006DBB0000}"/>
    <cellStyle name="Normal 990 3" xfId="55105" xr:uid="{00000000-0005-0000-0000-00006EBB0000}"/>
    <cellStyle name="Normal 991" xfId="23268" xr:uid="{00000000-0005-0000-0000-00006FBB0000}"/>
    <cellStyle name="Normal 991 2" xfId="30436" xr:uid="{00000000-0005-0000-0000-000070BB0000}"/>
    <cellStyle name="Normal 991 2 2" xfId="57313" xr:uid="{00000000-0005-0000-0000-000071BB0000}"/>
    <cellStyle name="Normal 991 3" xfId="55106" xr:uid="{00000000-0005-0000-0000-000072BB0000}"/>
    <cellStyle name="Normal 992" xfId="23269" xr:uid="{00000000-0005-0000-0000-000073BB0000}"/>
    <cellStyle name="Normal 992 2" xfId="30437" xr:uid="{00000000-0005-0000-0000-000074BB0000}"/>
    <cellStyle name="Normal 992 2 2" xfId="57314" xr:uid="{00000000-0005-0000-0000-000075BB0000}"/>
    <cellStyle name="Normal 992 3" xfId="55107" xr:uid="{00000000-0005-0000-0000-000076BB0000}"/>
    <cellStyle name="Normal 993" xfId="23270" xr:uid="{00000000-0005-0000-0000-000077BB0000}"/>
    <cellStyle name="Normal 993 2" xfId="30438" xr:uid="{00000000-0005-0000-0000-000078BB0000}"/>
    <cellStyle name="Normal 993 2 2" xfId="57315" xr:uid="{00000000-0005-0000-0000-000079BB0000}"/>
    <cellStyle name="Normal 993 3" xfId="55108" xr:uid="{00000000-0005-0000-0000-00007ABB0000}"/>
    <cellStyle name="Normal 994" xfId="23271" xr:uid="{00000000-0005-0000-0000-00007BBB0000}"/>
    <cellStyle name="Normal 994 2" xfId="30439" xr:uid="{00000000-0005-0000-0000-00007CBB0000}"/>
    <cellStyle name="Normal 994 2 2" xfId="57316" xr:uid="{00000000-0005-0000-0000-00007DBB0000}"/>
    <cellStyle name="Normal 994 3" xfId="55109" xr:uid="{00000000-0005-0000-0000-00007EBB0000}"/>
    <cellStyle name="Normal 995" xfId="23272" xr:uid="{00000000-0005-0000-0000-00007FBB0000}"/>
    <cellStyle name="Normal 995 2" xfId="30440" xr:uid="{00000000-0005-0000-0000-000080BB0000}"/>
    <cellStyle name="Normal 995 2 2" xfId="57317" xr:uid="{00000000-0005-0000-0000-000081BB0000}"/>
    <cellStyle name="Normal 995 3" xfId="55110" xr:uid="{00000000-0005-0000-0000-000082BB0000}"/>
    <cellStyle name="Normal 996" xfId="23273" xr:uid="{00000000-0005-0000-0000-000083BB0000}"/>
    <cellStyle name="Normal 996 2" xfId="30441" xr:uid="{00000000-0005-0000-0000-000084BB0000}"/>
    <cellStyle name="Normal 996 2 2" xfId="57318" xr:uid="{00000000-0005-0000-0000-000085BB0000}"/>
    <cellStyle name="Normal 996 3" xfId="55111" xr:uid="{00000000-0005-0000-0000-000086BB0000}"/>
    <cellStyle name="Normal 997" xfId="23274" xr:uid="{00000000-0005-0000-0000-000087BB0000}"/>
    <cellStyle name="Normal 997 2" xfId="30442" xr:uid="{00000000-0005-0000-0000-000088BB0000}"/>
    <cellStyle name="Normal 997 2 2" xfId="57319" xr:uid="{00000000-0005-0000-0000-000089BB0000}"/>
    <cellStyle name="Normal 997 3" xfId="55112" xr:uid="{00000000-0005-0000-0000-00008ABB0000}"/>
    <cellStyle name="Normal 998" xfId="23275" xr:uid="{00000000-0005-0000-0000-00008BBB0000}"/>
    <cellStyle name="Normal 998 2" xfId="30443" xr:uid="{00000000-0005-0000-0000-00008CBB0000}"/>
    <cellStyle name="Normal 998 2 2" xfId="57320" xr:uid="{00000000-0005-0000-0000-00008DBB0000}"/>
    <cellStyle name="Normal 998 3" xfId="55113" xr:uid="{00000000-0005-0000-0000-00008EBB0000}"/>
    <cellStyle name="Normal 999" xfId="23276" xr:uid="{00000000-0005-0000-0000-00008FBB0000}"/>
    <cellStyle name="Normal 999 2" xfId="30444" xr:uid="{00000000-0005-0000-0000-000090BB0000}"/>
    <cellStyle name="Normal 999 2 2" xfId="57321" xr:uid="{00000000-0005-0000-0000-000091BB0000}"/>
    <cellStyle name="Normal 999 3" xfId="55114" xr:uid="{00000000-0005-0000-0000-000092BB0000}"/>
    <cellStyle name="Notas" xfId="23277" xr:uid="{00000000-0005-0000-0000-000093BB0000}"/>
    <cellStyle name="Notas 10" xfId="23278" xr:uid="{00000000-0005-0000-0000-000094BB0000}"/>
    <cellStyle name="Notas 10 10" xfId="23279" xr:uid="{00000000-0005-0000-0000-000095BB0000}"/>
    <cellStyle name="Notas 10 10 2" xfId="50359" xr:uid="{00000000-0005-0000-0000-000096BB0000}"/>
    <cellStyle name="Notas 10 11" xfId="23280" xr:uid="{00000000-0005-0000-0000-000097BB0000}"/>
    <cellStyle name="Notas 10 11 2" xfId="50360" xr:uid="{00000000-0005-0000-0000-000098BB0000}"/>
    <cellStyle name="Notas 10 12" xfId="30921" xr:uid="{00000000-0005-0000-0000-000099BB0000}"/>
    <cellStyle name="Notas 10 2" xfId="23281" xr:uid="{00000000-0005-0000-0000-00009ABB0000}"/>
    <cellStyle name="Notas 10 2 2" xfId="23282" xr:uid="{00000000-0005-0000-0000-00009BBB0000}"/>
    <cellStyle name="Notas 10 2 2 2" xfId="23283" xr:uid="{00000000-0005-0000-0000-00009CBB0000}"/>
    <cellStyle name="Notas 10 2 2 2 2" xfId="38660" xr:uid="{00000000-0005-0000-0000-00009DBB0000}"/>
    <cellStyle name="Notas 10 2 2 3" xfId="23284" xr:uid="{00000000-0005-0000-0000-00009EBB0000}"/>
    <cellStyle name="Notas 10 2 2 3 2" xfId="50361" xr:uid="{00000000-0005-0000-0000-00009FBB0000}"/>
    <cellStyle name="Notas 10 2 2 4" xfId="23285" xr:uid="{00000000-0005-0000-0000-0000A0BB0000}"/>
    <cellStyle name="Notas 10 2 2 4 2" xfId="50362" xr:uid="{00000000-0005-0000-0000-0000A1BB0000}"/>
    <cellStyle name="Notas 10 2 2 5" xfId="23286" xr:uid="{00000000-0005-0000-0000-0000A2BB0000}"/>
    <cellStyle name="Notas 10 2 2 5 2" xfId="50363" xr:uid="{00000000-0005-0000-0000-0000A3BB0000}"/>
    <cellStyle name="Notas 10 2 2 6" xfId="33572" xr:uid="{00000000-0005-0000-0000-0000A4BB0000}"/>
    <cellStyle name="Notas 10 2 3" xfId="23287" xr:uid="{00000000-0005-0000-0000-0000A5BB0000}"/>
    <cellStyle name="Notas 10 2 3 2" xfId="23288" xr:uid="{00000000-0005-0000-0000-0000A6BB0000}"/>
    <cellStyle name="Notas 10 2 3 2 2" xfId="39537" xr:uid="{00000000-0005-0000-0000-0000A7BB0000}"/>
    <cellStyle name="Notas 10 2 3 3" xfId="23289" xr:uid="{00000000-0005-0000-0000-0000A8BB0000}"/>
    <cellStyle name="Notas 10 2 3 3 2" xfId="50364" xr:uid="{00000000-0005-0000-0000-0000A9BB0000}"/>
    <cellStyle name="Notas 10 2 3 4" xfId="23290" xr:uid="{00000000-0005-0000-0000-0000AABB0000}"/>
    <cellStyle name="Notas 10 2 3 4 2" xfId="50365" xr:uid="{00000000-0005-0000-0000-0000ABBB0000}"/>
    <cellStyle name="Notas 10 2 3 5" xfId="34449" xr:uid="{00000000-0005-0000-0000-0000ACBB0000}"/>
    <cellStyle name="Notas 10 2 4" xfId="23291" xr:uid="{00000000-0005-0000-0000-0000ADBB0000}"/>
    <cellStyle name="Notas 10 2 4 2" xfId="23292" xr:uid="{00000000-0005-0000-0000-0000AEBB0000}"/>
    <cellStyle name="Notas 10 2 4 2 2" xfId="40919" xr:uid="{00000000-0005-0000-0000-0000AFBB0000}"/>
    <cellStyle name="Notas 10 2 4 3" xfId="23293" xr:uid="{00000000-0005-0000-0000-0000B0BB0000}"/>
    <cellStyle name="Notas 10 2 4 3 2" xfId="50366" xr:uid="{00000000-0005-0000-0000-0000B1BB0000}"/>
    <cellStyle name="Notas 10 2 4 4" xfId="23294" xr:uid="{00000000-0005-0000-0000-0000B2BB0000}"/>
    <cellStyle name="Notas 10 2 4 4 2" xfId="50367" xr:uid="{00000000-0005-0000-0000-0000B3BB0000}"/>
    <cellStyle name="Notas 10 2 4 5" xfId="35831" xr:uid="{00000000-0005-0000-0000-0000B4BB0000}"/>
    <cellStyle name="Notas 10 2 5" xfId="23295" xr:uid="{00000000-0005-0000-0000-0000B5BB0000}"/>
    <cellStyle name="Notas 10 2 5 2" xfId="37220" xr:uid="{00000000-0005-0000-0000-0000B6BB0000}"/>
    <cellStyle name="Notas 10 2 6" xfId="23296" xr:uid="{00000000-0005-0000-0000-0000B7BB0000}"/>
    <cellStyle name="Notas 10 2 6 2" xfId="50368" xr:uid="{00000000-0005-0000-0000-0000B8BB0000}"/>
    <cellStyle name="Notas 10 2 7" xfId="23297" xr:uid="{00000000-0005-0000-0000-0000B9BB0000}"/>
    <cellStyle name="Notas 10 2 7 2" xfId="50369" xr:uid="{00000000-0005-0000-0000-0000BABB0000}"/>
    <cellStyle name="Notas 10 2 8" xfId="23298" xr:uid="{00000000-0005-0000-0000-0000BBBB0000}"/>
    <cellStyle name="Notas 10 2 8 2" xfId="50370" xr:uid="{00000000-0005-0000-0000-0000BCBB0000}"/>
    <cellStyle name="Notas 10 2 9" xfId="32132" xr:uid="{00000000-0005-0000-0000-0000BDBB0000}"/>
    <cellStyle name="Notas 10 3" xfId="23299" xr:uid="{00000000-0005-0000-0000-0000BEBB0000}"/>
    <cellStyle name="Notas 10 3 2" xfId="23300" xr:uid="{00000000-0005-0000-0000-0000BFBB0000}"/>
    <cellStyle name="Notas 10 3 2 2" xfId="23301" xr:uid="{00000000-0005-0000-0000-0000C0BB0000}"/>
    <cellStyle name="Notas 10 3 2 2 2" xfId="38643" xr:uid="{00000000-0005-0000-0000-0000C1BB0000}"/>
    <cellStyle name="Notas 10 3 2 3" xfId="23302" xr:uid="{00000000-0005-0000-0000-0000C2BB0000}"/>
    <cellStyle name="Notas 10 3 2 3 2" xfId="50371" xr:uid="{00000000-0005-0000-0000-0000C3BB0000}"/>
    <cellStyle name="Notas 10 3 2 4" xfId="23303" xr:uid="{00000000-0005-0000-0000-0000C4BB0000}"/>
    <cellStyle name="Notas 10 3 2 4 2" xfId="50372" xr:uid="{00000000-0005-0000-0000-0000C5BB0000}"/>
    <cellStyle name="Notas 10 3 2 5" xfId="33555" xr:uid="{00000000-0005-0000-0000-0000C6BB0000}"/>
    <cellStyle name="Notas 10 3 3" xfId="23304" xr:uid="{00000000-0005-0000-0000-0000C7BB0000}"/>
    <cellStyle name="Notas 10 3 3 2" xfId="23305" xr:uid="{00000000-0005-0000-0000-0000C8BB0000}"/>
    <cellStyle name="Notas 10 3 3 2 2" xfId="39515" xr:uid="{00000000-0005-0000-0000-0000C9BB0000}"/>
    <cellStyle name="Notas 10 3 3 3" xfId="23306" xr:uid="{00000000-0005-0000-0000-0000CABB0000}"/>
    <cellStyle name="Notas 10 3 3 3 2" xfId="50373" xr:uid="{00000000-0005-0000-0000-0000CBBB0000}"/>
    <cellStyle name="Notas 10 3 3 4" xfId="23307" xr:uid="{00000000-0005-0000-0000-0000CCBB0000}"/>
    <cellStyle name="Notas 10 3 3 4 2" xfId="50374" xr:uid="{00000000-0005-0000-0000-0000CDBB0000}"/>
    <cellStyle name="Notas 10 3 3 5" xfId="34427" xr:uid="{00000000-0005-0000-0000-0000CEBB0000}"/>
    <cellStyle name="Notas 10 3 4" xfId="23308" xr:uid="{00000000-0005-0000-0000-0000CFBB0000}"/>
    <cellStyle name="Notas 10 3 4 2" xfId="23309" xr:uid="{00000000-0005-0000-0000-0000D0BB0000}"/>
    <cellStyle name="Notas 10 3 4 2 2" xfId="40897" xr:uid="{00000000-0005-0000-0000-0000D1BB0000}"/>
    <cellStyle name="Notas 10 3 4 3" xfId="23310" xr:uid="{00000000-0005-0000-0000-0000D2BB0000}"/>
    <cellStyle name="Notas 10 3 4 3 2" xfId="50375" xr:uid="{00000000-0005-0000-0000-0000D3BB0000}"/>
    <cellStyle name="Notas 10 3 4 4" xfId="23311" xr:uid="{00000000-0005-0000-0000-0000D4BB0000}"/>
    <cellStyle name="Notas 10 3 4 4 2" xfId="50376" xr:uid="{00000000-0005-0000-0000-0000D5BB0000}"/>
    <cellStyle name="Notas 10 3 4 5" xfId="35809" xr:uid="{00000000-0005-0000-0000-0000D6BB0000}"/>
    <cellStyle name="Notas 10 3 5" xfId="23312" xr:uid="{00000000-0005-0000-0000-0000D7BB0000}"/>
    <cellStyle name="Notas 10 3 5 2" xfId="37198" xr:uid="{00000000-0005-0000-0000-0000D8BB0000}"/>
    <cellStyle name="Notas 10 3 6" xfId="23313" xr:uid="{00000000-0005-0000-0000-0000D9BB0000}"/>
    <cellStyle name="Notas 10 3 6 2" xfId="50377" xr:uid="{00000000-0005-0000-0000-0000DABB0000}"/>
    <cellStyle name="Notas 10 3 7" xfId="23314" xr:uid="{00000000-0005-0000-0000-0000DBBB0000}"/>
    <cellStyle name="Notas 10 3 7 2" xfId="50378" xr:uid="{00000000-0005-0000-0000-0000DCBB0000}"/>
    <cellStyle name="Notas 10 3 8" xfId="23315" xr:uid="{00000000-0005-0000-0000-0000DDBB0000}"/>
    <cellStyle name="Notas 10 3 8 2" xfId="50379" xr:uid="{00000000-0005-0000-0000-0000DEBB0000}"/>
    <cellStyle name="Notas 10 3 9" xfId="32110" xr:uid="{00000000-0005-0000-0000-0000DFBB0000}"/>
    <cellStyle name="Notas 10 4" xfId="23316" xr:uid="{00000000-0005-0000-0000-0000E0BB0000}"/>
    <cellStyle name="Notas 10 4 2" xfId="23317" xr:uid="{00000000-0005-0000-0000-0000E1BB0000}"/>
    <cellStyle name="Notas 10 4 2 2" xfId="23318" xr:uid="{00000000-0005-0000-0000-0000E2BB0000}"/>
    <cellStyle name="Notas 10 4 2 2 2" xfId="38774" xr:uid="{00000000-0005-0000-0000-0000E3BB0000}"/>
    <cellStyle name="Notas 10 4 2 3" xfId="23319" xr:uid="{00000000-0005-0000-0000-0000E4BB0000}"/>
    <cellStyle name="Notas 10 4 2 3 2" xfId="50380" xr:uid="{00000000-0005-0000-0000-0000E5BB0000}"/>
    <cellStyle name="Notas 10 4 2 4" xfId="23320" xr:uid="{00000000-0005-0000-0000-0000E6BB0000}"/>
    <cellStyle name="Notas 10 4 2 4 2" xfId="50381" xr:uid="{00000000-0005-0000-0000-0000E7BB0000}"/>
    <cellStyle name="Notas 10 4 2 5" xfId="33686" xr:uid="{00000000-0005-0000-0000-0000E8BB0000}"/>
    <cellStyle name="Notas 10 4 3" xfId="23321" xr:uid="{00000000-0005-0000-0000-0000E9BB0000}"/>
    <cellStyle name="Notas 10 4 3 2" xfId="23322" xr:uid="{00000000-0005-0000-0000-0000EABB0000}"/>
    <cellStyle name="Notas 10 4 3 2 2" xfId="39651" xr:uid="{00000000-0005-0000-0000-0000EBBB0000}"/>
    <cellStyle name="Notas 10 4 3 3" xfId="23323" xr:uid="{00000000-0005-0000-0000-0000ECBB0000}"/>
    <cellStyle name="Notas 10 4 3 3 2" xfId="50382" xr:uid="{00000000-0005-0000-0000-0000EDBB0000}"/>
    <cellStyle name="Notas 10 4 3 4" xfId="23324" xr:uid="{00000000-0005-0000-0000-0000EEBB0000}"/>
    <cellStyle name="Notas 10 4 3 4 2" xfId="50383" xr:uid="{00000000-0005-0000-0000-0000EFBB0000}"/>
    <cellStyle name="Notas 10 4 3 5" xfId="34563" xr:uid="{00000000-0005-0000-0000-0000F0BB0000}"/>
    <cellStyle name="Notas 10 4 4" xfId="23325" xr:uid="{00000000-0005-0000-0000-0000F1BB0000}"/>
    <cellStyle name="Notas 10 4 4 2" xfId="23326" xr:uid="{00000000-0005-0000-0000-0000F2BB0000}"/>
    <cellStyle name="Notas 10 4 4 2 2" xfId="41033" xr:uid="{00000000-0005-0000-0000-0000F3BB0000}"/>
    <cellStyle name="Notas 10 4 4 3" xfId="23327" xr:uid="{00000000-0005-0000-0000-0000F4BB0000}"/>
    <cellStyle name="Notas 10 4 4 3 2" xfId="50384" xr:uid="{00000000-0005-0000-0000-0000F5BB0000}"/>
    <cellStyle name="Notas 10 4 4 4" xfId="23328" xr:uid="{00000000-0005-0000-0000-0000F6BB0000}"/>
    <cellStyle name="Notas 10 4 4 4 2" xfId="50385" xr:uid="{00000000-0005-0000-0000-0000F7BB0000}"/>
    <cellStyle name="Notas 10 4 4 5" xfId="35945" xr:uid="{00000000-0005-0000-0000-0000F8BB0000}"/>
    <cellStyle name="Notas 10 4 5" xfId="23329" xr:uid="{00000000-0005-0000-0000-0000F9BB0000}"/>
    <cellStyle name="Notas 10 4 5 2" xfId="37334" xr:uid="{00000000-0005-0000-0000-0000FABB0000}"/>
    <cellStyle name="Notas 10 4 6" xfId="23330" xr:uid="{00000000-0005-0000-0000-0000FBBB0000}"/>
    <cellStyle name="Notas 10 4 6 2" xfId="50386" xr:uid="{00000000-0005-0000-0000-0000FCBB0000}"/>
    <cellStyle name="Notas 10 4 7" xfId="23331" xr:uid="{00000000-0005-0000-0000-0000FDBB0000}"/>
    <cellStyle name="Notas 10 4 7 2" xfId="50387" xr:uid="{00000000-0005-0000-0000-0000FEBB0000}"/>
    <cellStyle name="Notas 10 4 8" xfId="23332" xr:uid="{00000000-0005-0000-0000-0000FFBB0000}"/>
    <cellStyle name="Notas 10 4 8 2" xfId="50388" xr:uid="{00000000-0005-0000-0000-000000BC0000}"/>
    <cellStyle name="Notas 10 4 9" xfId="32246" xr:uid="{00000000-0005-0000-0000-000001BC0000}"/>
    <cellStyle name="Notas 10 5" xfId="23333" xr:uid="{00000000-0005-0000-0000-000002BC0000}"/>
    <cellStyle name="Notas 10 5 2" xfId="23334" xr:uid="{00000000-0005-0000-0000-000003BC0000}"/>
    <cellStyle name="Notas 10 5 2 2" xfId="23335" xr:uid="{00000000-0005-0000-0000-000004BC0000}"/>
    <cellStyle name="Notas 10 5 2 2 2" xfId="39713" xr:uid="{00000000-0005-0000-0000-000005BC0000}"/>
    <cellStyle name="Notas 10 5 2 3" xfId="23336" xr:uid="{00000000-0005-0000-0000-000006BC0000}"/>
    <cellStyle name="Notas 10 5 2 3 2" xfId="50389" xr:uid="{00000000-0005-0000-0000-000007BC0000}"/>
    <cellStyle name="Notas 10 5 2 4" xfId="23337" xr:uid="{00000000-0005-0000-0000-000008BC0000}"/>
    <cellStyle name="Notas 10 5 2 4 2" xfId="50390" xr:uid="{00000000-0005-0000-0000-000009BC0000}"/>
    <cellStyle name="Notas 10 5 2 5" xfId="34625" xr:uid="{00000000-0005-0000-0000-00000ABC0000}"/>
    <cellStyle name="Notas 10 5 3" xfId="23338" xr:uid="{00000000-0005-0000-0000-00000BBC0000}"/>
    <cellStyle name="Notas 10 5 3 2" xfId="23339" xr:uid="{00000000-0005-0000-0000-00000CBC0000}"/>
    <cellStyle name="Notas 10 5 3 2 2" xfId="41095" xr:uid="{00000000-0005-0000-0000-00000DBC0000}"/>
    <cellStyle name="Notas 10 5 3 3" xfId="23340" xr:uid="{00000000-0005-0000-0000-00000EBC0000}"/>
    <cellStyle name="Notas 10 5 3 3 2" xfId="50391" xr:uid="{00000000-0005-0000-0000-00000FBC0000}"/>
    <cellStyle name="Notas 10 5 3 4" xfId="23341" xr:uid="{00000000-0005-0000-0000-000010BC0000}"/>
    <cellStyle name="Notas 10 5 3 4 2" xfId="50392" xr:uid="{00000000-0005-0000-0000-000011BC0000}"/>
    <cellStyle name="Notas 10 5 3 5" xfId="36007" xr:uid="{00000000-0005-0000-0000-000012BC0000}"/>
    <cellStyle name="Notas 10 5 4" xfId="23342" xr:uid="{00000000-0005-0000-0000-000013BC0000}"/>
    <cellStyle name="Notas 10 5 4 2" xfId="37396" xr:uid="{00000000-0005-0000-0000-000014BC0000}"/>
    <cellStyle name="Notas 10 5 5" xfId="23343" xr:uid="{00000000-0005-0000-0000-000015BC0000}"/>
    <cellStyle name="Notas 10 5 5 2" xfId="50393" xr:uid="{00000000-0005-0000-0000-000016BC0000}"/>
    <cellStyle name="Notas 10 5 6" xfId="23344" xr:uid="{00000000-0005-0000-0000-000017BC0000}"/>
    <cellStyle name="Notas 10 5 6 2" xfId="50394" xr:uid="{00000000-0005-0000-0000-000018BC0000}"/>
    <cellStyle name="Notas 10 5 7" xfId="23345" xr:uid="{00000000-0005-0000-0000-000019BC0000}"/>
    <cellStyle name="Notas 10 5 7 2" xfId="50395" xr:uid="{00000000-0005-0000-0000-00001ABC0000}"/>
    <cellStyle name="Notas 10 5 8" xfId="32308" xr:uid="{00000000-0005-0000-0000-00001BBC0000}"/>
    <cellStyle name="Notas 10 6" xfId="23346" xr:uid="{00000000-0005-0000-0000-00001CBC0000}"/>
    <cellStyle name="Notas 10 6 2" xfId="23347" xr:uid="{00000000-0005-0000-0000-00001DBC0000}"/>
    <cellStyle name="Notas 10 6 2 2" xfId="37696" xr:uid="{00000000-0005-0000-0000-00001EBC0000}"/>
    <cellStyle name="Notas 10 6 3" xfId="23348" xr:uid="{00000000-0005-0000-0000-00001FBC0000}"/>
    <cellStyle name="Notas 10 6 3 2" xfId="50396" xr:uid="{00000000-0005-0000-0000-000020BC0000}"/>
    <cellStyle name="Notas 10 6 4" xfId="23349" xr:uid="{00000000-0005-0000-0000-000021BC0000}"/>
    <cellStyle name="Notas 10 6 4 2" xfId="50397" xr:uid="{00000000-0005-0000-0000-000022BC0000}"/>
    <cellStyle name="Notas 10 6 5" xfId="32608" xr:uid="{00000000-0005-0000-0000-000023BC0000}"/>
    <cellStyle name="Notas 10 7" xfId="23350" xr:uid="{00000000-0005-0000-0000-000024BC0000}"/>
    <cellStyle name="Notas 10 7 2" xfId="23351" xr:uid="{00000000-0005-0000-0000-000025BC0000}"/>
    <cellStyle name="Notas 10 7 2 2" xfId="37812" xr:uid="{00000000-0005-0000-0000-000026BC0000}"/>
    <cellStyle name="Notas 10 7 3" xfId="23352" xr:uid="{00000000-0005-0000-0000-000027BC0000}"/>
    <cellStyle name="Notas 10 7 3 2" xfId="50398" xr:uid="{00000000-0005-0000-0000-000028BC0000}"/>
    <cellStyle name="Notas 10 7 4" xfId="23353" xr:uid="{00000000-0005-0000-0000-000029BC0000}"/>
    <cellStyle name="Notas 10 7 4 2" xfId="50399" xr:uid="{00000000-0005-0000-0000-00002ABC0000}"/>
    <cellStyle name="Notas 10 7 5" xfId="32724" xr:uid="{00000000-0005-0000-0000-00002BBC0000}"/>
    <cellStyle name="Notas 10 8" xfId="23354" xr:uid="{00000000-0005-0000-0000-00002CBC0000}"/>
    <cellStyle name="Notas 10 8 2" xfId="23355" xr:uid="{00000000-0005-0000-0000-00002DBC0000}"/>
    <cellStyle name="Notas 10 8 2 2" xfId="39888" xr:uid="{00000000-0005-0000-0000-00002EBC0000}"/>
    <cellStyle name="Notas 10 8 3" xfId="23356" xr:uid="{00000000-0005-0000-0000-00002FBC0000}"/>
    <cellStyle name="Notas 10 8 3 2" xfId="50400" xr:uid="{00000000-0005-0000-0000-000030BC0000}"/>
    <cellStyle name="Notas 10 8 4" xfId="23357" xr:uid="{00000000-0005-0000-0000-000031BC0000}"/>
    <cellStyle name="Notas 10 8 4 2" xfId="50401" xr:uid="{00000000-0005-0000-0000-000032BC0000}"/>
    <cellStyle name="Notas 10 8 5" xfId="34800" xr:uid="{00000000-0005-0000-0000-000033BC0000}"/>
    <cellStyle name="Notas 10 9" xfId="23358" xr:uid="{00000000-0005-0000-0000-000034BC0000}"/>
    <cellStyle name="Notas 10 9 2" xfId="36189" xr:uid="{00000000-0005-0000-0000-000035BC0000}"/>
    <cellStyle name="Notas 11" xfId="23359" xr:uid="{00000000-0005-0000-0000-000036BC0000}"/>
    <cellStyle name="Notas 11 10" xfId="23360" xr:uid="{00000000-0005-0000-0000-000037BC0000}"/>
    <cellStyle name="Notas 11 10 2" xfId="50402" xr:uid="{00000000-0005-0000-0000-000038BC0000}"/>
    <cellStyle name="Notas 11 11" xfId="23361" xr:uid="{00000000-0005-0000-0000-000039BC0000}"/>
    <cellStyle name="Notas 11 11 2" xfId="50403" xr:uid="{00000000-0005-0000-0000-00003ABC0000}"/>
    <cellStyle name="Notas 11 12" xfId="30929" xr:uid="{00000000-0005-0000-0000-00003BBC0000}"/>
    <cellStyle name="Notas 11 2" xfId="23362" xr:uid="{00000000-0005-0000-0000-00003CBC0000}"/>
    <cellStyle name="Notas 11 2 2" xfId="23363" xr:uid="{00000000-0005-0000-0000-00003DBC0000}"/>
    <cellStyle name="Notas 11 2 2 2" xfId="23364" xr:uid="{00000000-0005-0000-0000-00003EBC0000}"/>
    <cellStyle name="Notas 11 2 2 2 2" xfId="38661" xr:uid="{00000000-0005-0000-0000-00003FBC0000}"/>
    <cellStyle name="Notas 11 2 2 3" xfId="23365" xr:uid="{00000000-0005-0000-0000-000040BC0000}"/>
    <cellStyle name="Notas 11 2 2 3 2" xfId="50404" xr:uid="{00000000-0005-0000-0000-000041BC0000}"/>
    <cellStyle name="Notas 11 2 2 4" xfId="23366" xr:uid="{00000000-0005-0000-0000-000042BC0000}"/>
    <cellStyle name="Notas 11 2 2 4 2" xfId="50405" xr:uid="{00000000-0005-0000-0000-000043BC0000}"/>
    <cellStyle name="Notas 11 2 2 5" xfId="23367" xr:uid="{00000000-0005-0000-0000-000044BC0000}"/>
    <cellStyle name="Notas 11 2 2 5 2" xfId="50406" xr:uid="{00000000-0005-0000-0000-000045BC0000}"/>
    <cellStyle name="Notas 11 2 2 6" xfId="33573" xr:uid="{00000000-0005-0000-0000-000046BC0000}"/>
    <cellStyle name="Notas 11 2 3" xfId="23368" xr:uid="{00000000-0005-0000-0000-000047BC0000}"/>
    <cellStyle name="Notas 11 2 3 2" xfId="23369" xr:uid="{00000000-0005-0000-0000-000048BC0000}"/>
    <cellStyle name="Notas 11 2 3 2 2" xfId="39538" xr:uid="{00000000-0005-0000-0000-000049BC0000}"/>
    <cellStyle name="Notas 11 2 3 3" xfId="23370" xr:uid="{00000000-0005-0000-0000-00004ABC0000}"/>
    <cellStyle name="Notas 11 2 3 3 2" xfId="50407" xr:uid="{00000000-0005-0000-0000-00004BBC0000}"/>
    <cellStyle name="Notas 11 2 3 4" xfId="23371" xr:uid="{00000000-0005-0000-0000-00004CBC0000}"/>
    <cellStyle name="Notas 11 2 3 4 2" xfId="50408" xr:uid="{00000000-0005-0000-0000-00004DBC0000}"/>
    <cellStyle name="Notas 11 2 3 5" xfId="34450" xr:uid="{00000000-0005-0000-0000-00004EBC0000}"/>
    <cellStyle name="Notas 11 2 4" xfId="23372" xr:uid="{00000000-0005-0000-0000-00004FBC0000}"/>
    <cellStyle name="Notas 11 2 4 2" xfId="23373" xr:uid="{00000000-0005-0000-0000-000050BC0000}"/>
    <cellStyle name="Notas 11 2 4 2 2" xfId="40920" xr:uid="{00000000-0005-0000-0000-000051BC0000}"/>
    <cellStyle name="Notas 11 2 4 3" xfId="23374" xr:uid="{00000000-0005-0000-0000-000052BC0000}"/>
    <cellStyle name="Notas 11 2 4 3 2" xfId="50409" xr:uid="{00000000-0005-0000-0000-000053BC0000}"/>
    <cellStyle name="Notas 11 2 4 4" xfId="23375" xr:uid="{00000000-0005-0000-0000-000054BC0000}"/>
    <cellStyle name="Notas 11 2 4 4 2" xfId="50410" xr:uid="{00000000-0005-0000-0000-000055BC0000}"/>
    <cellStyle name="Notas 11 2 4 5" xfId="35832" xr:uid="{00000000-0005-0000-0000-000056BC0000}"/>
    <cellStyle name="Notas 11 2 5" xfId="23376" xr:uid="{00000000-0005-0000-0000-000057BC0000}"/>
    <cellStyle name="Notas 11 2 5 2" xfId="37221" xr:uid="{00000000-0005-0000-0000-000058BC0000}"/>
    <cellStyle name="Notas 11 2 6" xfId="23377" xr:uid="{00000000-0005-0000-0000-000059BC0000}"/>
    <cellStyle name="Notas 11 2 6 2" xfId="50411" xr:uid="{00000000-0005-0000-0000-00005ABC0000}"/>
    <cellStyle name="Notas 11 2 7" xfId="23378" xr:uid="{00000000-0005-0000-0000-00005BBC0000}"/>
    <cellStyle name="Notas 11 2 7 2" xfId="50412" xr:uid="{00000000-0005-0000-0000-00005CBC0000}"/>
    <cellStyle name="Notas 11 2 8" xfId="23379" xr:uid="{00000000-0005-0000-0000-00005DBC0000}"/>
    <cellStyle name="Notas 11 2 8 2" xfId="50413" xr:uid="{00000000-0005-0000-0000-00005EBC0000}"/>
    <cellStyle name="Notas 11 2 9" xfId="32133" xr:uid="{00000000-0005-0000-0000-00005FBC0000}"/>
    <cellStyle name="Notas 11 3" xfId="23380" xr:uid="{00000000-0005-0000-0000-000060BC0000}"/>
    <cellStyle name="Notas 11 3 2" xfId="23381" xr:uid="{00000000-0005-0000-0000-000061BC0000}"/>
    <cellStyle name="Notas 11 3 2 2" xfId="23382" xr:uid="{00000000-0005-0000-0000-000062BC0000}"/>
    <cellStyle name="Notas 11 3 2 2 2" xfId="38644" xr:uid="{00000000-0005-0000-0000-000063BC0000}"/>
    <cellStyle name="Notas 11 3 2 3" xfId="23383" xr:uid="{00000000-0005-0000-0000-000064BC0000}"/>
    <cellStyle name="Notas 11 3 2 3 2" xfId="50414" xr:uid="{00000000-0005-0000-0000-000065BC0000}"/>
    <cellStyle name="Notas 11 3 2 4" xfId="23384" xr:uid="{00000000-0005-0000-0000-000066BC0000}"/>
    <cellStyle name="Notas 11 3 2 4 2" xfId="50415" xr:uid="{00000000-0005-0000-0000-000067BC0000}"/>
    <cellStyle name="Notas 11 3 2 5" xfId="33556" xr:uid="{00000000-0005-0000-0000-000068BC0000}"/>
    <cellStyle name="Notas 11 3 3" xfId="23385" xr:uid="{00000000-0005-0000-0000-000069BC0000}"/>
    <cellStyle name="Notas 11 3 3 2" xfId="23386" xr:uid="{00000000-0005-0000-0000-00006ABC0000}"/>
    <cellStyle name="Notas 11 3 3 2 2" xfId="39516" xr:uid="{00000000-0005-0000-0000-00006BBC0000}"/>
    <cellStyle name="Notas 11 3 3 3" xfId="23387" xr:uid="{00000000-0005-0000-0000-00006CBC0000}"/>
    <cellStyle name="Notas 11 3 3 3 2" xfId="50416" xr:uid="{00000000-0005-0000-0000-00006DBC0000}"/>
    <cellStyle name="Notas 11 3 3 4" xfId="23388" xr:uid="{00000000-0005-0000-0000-00006EBC0000}"/>
    <cellStyle name="Notas 11 3 3 4 2" xfId="50417" xr:uid="{00000000-0005-0000-0000-00006FBC0000}"/>
    <cellStyle name="Notas 11 3 3 5" xfId="34428" xr:uid="{00000000-0005-0000-0000-000070BC0000}"/>
    <cellStyle name="Notas 11 3 4" xfId="23389" xr:uid="{00000000-0005-0000-0000-000071BC0000}"/>
    <cellStyle name="Notas 11 3 4 2" xfId="23390" xr:uid="{00000000-0005-0000-0000-000072BC0000}"/>
    <cellStyle name="Notas 11 3 4 2 2" xfId="40898" xr:uid="{00000000-0005-0000-0000-000073BC0000}"/>
    <cellStyle name="Notas 11 3 4 3" xfId="23391" xr:uid="{00000000-0005-0000-0000-000074BC0000}"/>
    <cellStyle name="Notas 11 3 4 3 2" xfId="50418" xr:uid="{00000000-0005-0000-0000-000075BC0000}"/>
    <cellStyle name="Notas 11 3 4 4" xfId="23392" xr:uid="{00000000-0005-0000-0000-000076BC0000}"/>
    <cellStyle name="Notas 11 3 4 4 2" xfId="50419" xr:uid="{00000000-0005-0000-0000-000077BC0000}"/>
    <cellStyle name="Notas 11 3 4 5" xfId="35810" xr:uid="{00000000-0005-0000-0000-000078BC0000}"/>
    <cellStyle name="Notas 11 3 5" xfId="23393" xr:uid="{00000000-0005-0000-0000-000079BC0000}"/>
    <cellStyle name="Notas 11 3 5 2" xfId="37199" xr:uid="{00000000-0005-0000-0000-00007ABC0000}"/>
    <cellStyle name="Notas 11 3 6" xfId="23394" xr:uid="{00000000-0005-0000-0000-00007BBC0000}"/>
    <cellStyle name="Notas 11 3 6 2" xfId="50420" xr:uid="{00000000-0005-0000-0000-00007CBC0000}"/>
    <cellStyle name="Notas 11 3 7" xfId="23395" xr:uid="{00000000-0005-0000-0000-00007DBC0000}"/>
    <cellStyle name="Notas 11 3 7 2" xfId="50421" xr:uid="{00000000-0005-0000-0000-00007EBC0000}"/>
    <cellStyle name="Notas 11 3 8" xfId="23396" xr:uid="{00000000-0005-0000-0000-00007FBC0000}"/>
    <cellStyle name="Notas 11 3 8 2" xfId="50422" xr:uid="{00000000-0005-0000-0000-000080BC0000}"/>
    <cellStyle name="Notas 11 3 9" xfId="32111" xr:uid="{00000000-0005-0000-0000-000081BC0000}"/>
    <cellStyle name="Notas 11 4" xfId="23397" xr:uid="{00000000-0005-0000-0000-000082BC0000}"/>
    <cellStyle name="Notas 11 4 2" xfId="23398" xr:uid="{00000000-0005-0000-0000-000083BC0000}"/>
    <cellStyle name="Notas 11 4 2 2" xfId="23399" xr:uid="{00000000-0005-0000-0000-000084BC0000}"/>
    <cellStyle name="Notas 11 4 2 2 2" xfId="38775" xr:uid="{00000000-0005-0000-0000-000085BC0000}"/>
    <cellStyle name="Notas 11 4 2 3" xfId="23400" xr:uid="{00000000-0005-0000-0000-000086BC0000}"/>
    <cellStyle name="Notas 11 4 2 3 2" xfId="50423" xr:uid="{00000000-0005-0000-0000-000087BC0000}"/>
    <cellStyle name="Notas 11 4 2 4" xfId="23401" xr:uid="{00000000-0005-0000-0000-000088BC0000}"/>
    <cellStyle name="Notas 11 4 2 4 2" xfId="50424" xr:uid="{00000000-0005-0000-0000-000089BC0000}"/>
    <cellStyle name="Notas 11 4 2 5" xfId="33687" xr:uid="{00000000-0005-0000-0000-00008ABC0000}"/>
    <cellStyle name="Notas 11 4 3" xfId="23402" xr:uid="{00000000-0005-0000-0000-00008BBC0000}"/>
    <cellStyle name="Notas 11 4 3 2" xfId="23403" xr:uid="{00000000-0005-0000-0000-00008CBC0000}"/>
    <cellStyle name="Notas 11 4 3 2 2" xfId="39652" xr:uid="{00000000-0005-0000-0000-00008DBC0000}"/>
    <cellStyle name="Notas 11 4 3 3" xfId="23404" xr:uid="{00000000-0005-0000-0000-00008EBC0000}"/>
    <cellStyle name="Notas 11 4 3 3 2" xfId="50425" xr:uid="{00000000-0005-0000-0000-00008FBC0000}"/>
    <cellStyle name="Notas 11 4 3 4" xfId="23405" xr:uid="{00000000-0005-0000-0000-000090BC0000}"/>
    <cellStyle name="Notas 11 4 3 4 2" xfId="50426" xr:uid="{00000000-0005-0000-0000-000091BC0000}"/>
    <cellStyle name="Notas 11 4 3 5" xfId="34564" xr:uid="{00000000-0005-0000-0000-000092BC0000}"/>
    <cellStyle name="Notas 11 4 4" xfId="23406" xr:uid="{00000000-0005-0000-0000-000093BC0000}"/>
    <cellStyle name="Notas 11 4 4 2" xfId="23407" xr:uid="{00000000-0005-0000-0000-000094BC0000}"/>
    <cellStyle name="Notas 11 4 4 2 2" xfId="41034" xr:uid="{00000000-0005-0000-0000-000095BC0000}"/>
    <cellStyle name="Notas 11 4 4 3" xfId="23408" xr:uid="{00000000-0005-0000-0000-000096BC0000}"/>
    <cellStyle name="Notas 11 4 4 3 2" xfId="50427" xr:uid="{00000000-0005-0000-0000-000097BC0000}"/>
    <cellStyle name="Notas 11 4 4 4" xfId="23409" xr:uid="{00000000-0005-0000-0000-000098BC0000}"/>
    <cellStyle name="Notas 11 4 4 4 2" xfId="50428" xr:uid="{00000000-0005-0000-0000-000099BC0000}"/>
    <cellStyle name="Notas 11 4 4 5" xfId="35946" xr:uid="{00000000-0005-0000-0000-00009ABC0000}"/>
    <cellStyle name="Notas 11 4 5" xfId="23410" xr:uid="{00000000-0005-0000-0000-00009BBC0000}"/>
    <cellStyle name="Notas 11 4 5 2" xfId="37335" xr:uid="{00000000-0005-0000-0000-00009CBC0000}"/>
    <cellStyle name="Notas 11 4 6" xfId="23411" xr:uid="{00000000-0005-0000-0000-00009DBC0000}"/>
    <cellStyle name="Notas 11 4 6 2" xfId="50429" xr:uid="{00000000-0005-0000-0000-00009EBC0000}"/>
    <cellStyle name="Notas 11 4 7" xfId="23412" xr:uid="{00000000-0005-0000-0000-00009FBC0000}"/>
    <cellStyle name="Notas 11 4 7 2" xfId="50430" xr:uid="{00000000-0005-0000-0000-0000A0BC0000}"/>
    <cellStyle name="Notas 11 4 8" xfId="23413" xr:uid="{00000000-0005-0000-0000-0000A1BC0000}"/>
    <cellStyle name="Notas 11 4 8 2" xfId="50431" xr:uid="{00000000-0005-0000-0000-0000A2BC0000}"/>
    <cellStyle name="Notas 11 4 9" xfId="32247" xr:uid="{00000000-0005-0000-0000-0000A3BC0000}"/>
    <cellStyle name="Notas 11 5" xfId="23414" xr:uid="{00000000-0005-0000-0000-0000A4BC0000}"/>
    <cellStyle name="Notas 11 5 2" xfId="23415" xr:uid="{00000000-0005-0000-0000-0000A5BC0000}"/>
    <cellStyle name="Notas 11 5 2 2" xfId="23416" xr:uid="{00000000-0005-0000-0000-0000A6BC0000}"/>
    <cellStyle name="Notas 11 5 2 2 2" xfId="39714" xr:uid="{00000000-0005-0000-0000-0000A7BC0000}"/>
    <cellStyle name="Notas 11 5 2 3" xfId="23417" xr:uid="{00000000-0005-0000-0000-0000A8BC0000}"/>
    <cellStyle name="Notas 11 5 2 3 2" xfId="50432" xr:uid="{00000000-0005-0000-0000-0000A9BC0000}"/>
    <cellStyle name="Notas 11 5 2 4" xfId="23418" xr:uid="{00000000-0005-0000-0000-0000AABC0000}"/>
    <cellStyle name="Notas 11 5 2 4 2" xfId="50433" xr:uid="{00000000-0005-0000-0000-0000ABBC0000}"/>
    <cellStyle name="Notas 11 5 2 5" xfId="34626" xr:uid="{00000000-0005-0000-0000-0000ACBC0000}"/>
    <cellStyle name="Notas 11 5 3" xfId="23419" xr:uid="{00000000-0005-0000-0000-0000ADBC0000}"/>
    <cellStyle name="Notas 11 5 3 2" xfId="23420" xr:uid="{00000000-0005-0000-0000-0000AEBC0000}"/>
    <cellStyle name="Notas 11 5 3 2 2" xfId="41096" xr:uid="{00000000-0005-0000-0000-0000AFBC0000}"/>
    <cellStyle name="Notas 11 5 3 3" xfId="23421" xr:uid="{00000000-0005-0000-0000-0000B0BC0000}"/>
    <cellStyle name="Notas 11 5 3 3 2" xfId="50434" xr:uid="{00000000-0005-0000-0000-0000B1BC0000}"/>
    <cellStyle name="Notas 11 5 3 4" xfId="23422" xr:uid="{00000000-0005-0000-0000-0000B2BC0000}"/>
    <cellStyle name="Notas 11 5 3 4 2" xfId="50435" xr:uid="{00000000-0005-0000-0000-0000B3BC0000}"/>
    <cellStyle name="Notas 11 5 3 5" xfId="36008" xr:uid="{00000000-0005-0000-0000-0000B4BC0000}"/>
    <cellStyle name="Notas 11 5 4" xfId="23423" xr:uid="{00000000-0005-0000-0000-0000B5BC0000}"/>
    <cellStyle name="Notas 11 5 4 2" xfId="37397" xr:uid="{00000000-0005-0000-0000-0000B6BC0000}"/>
    <cellStyle name="Notas 11 5 5" xfId="23424" xr:uid="{00000000-0005-0000-0000-0000B7BC0000}"/>
    <cellStyle name="Notas 11 5 5 2" xfId="50436" xr:uid="{00000000-0005-0000-0000-0000B8BC0000}"/>
    <cellStyle name="Notas 11 5 6" xfId="23425" xr:uid="{00000000-0005-0000-0000-0000B9BC0000}"/>
    <cellStyle name="Notas 11 5 6 2" xfId="50437" xr:uid="{00000000-0005-0000-0000-0000BABC0000}"/>
    <cellStyle name="Notas 11 5 7" xfId="23426" xr:uid="{00000000-0005-0000-0000-0000BBBC0000}"/>
    <cellStyle name="Notas 11 5 7 2" xfId="50438" xr:uid="{00000000-0005-0000-0000-0000BCBC0000}"/>
    <cellStyle name="Notas 11 5 8" xfId="32309" xr:uid="{00000000-0005-0000-0000-0000BDBC0000}"/>
    <cellStyle name="Notas 11 6" xfId="23427" xr:uid="{00000000-0005-0000-0000-0000BEBC0000}"/>
    <cellStyle name="Notas 11 6 2" xfId="23428" xr:uid="{00000000-0005-0000-0000-0000BFBC0000}"/>
    <cellStyle name="Notas 11 6 2 2" xfId="37704" xr:uid="{00000000-0005-0000-0000-0000C0BC0000}"/>
    <cellStyle name="Notas 11 6 3" xfId="23429" xr:uid="{00000000-0005-0000-0000-0000C1BC0000}"/>
    <cellStyle name="Notas 11 6 3 2" xfId="50439" xr:uid="{00000000-0005-0000-0000-0000C2BC0000}"/>
    <cellStyle name="Notas 11 6 4" xfId="23430" xr:uid="{00000000-0005-0000-0000-0000C3BC0000}"/>
    <cellStyle name="Notas 11 6 4 2" xfId="50440" xr:uid="{00000000-0005-0000-0000-0000C4BC0000}"/>
    <cellStyle name="Notas 11 6 5" xfId="32616" xr:uid="{00000000-0005-0000-0000-0000C5BC0000}"/>
    <cellStyle name="Notas 11 7" xfId="23431" xr:uid="{00000000-0005-0000-0000-0000C6BC0000}"/>
    <cellStyle name="Notas 11 7 2" xfId="23432" xr:uid="{00000000-0005-0000-0000-0000C7BC0000}"/>
    <cellStyle name="Notas 11 7 2 2" xfId="37806" xr:uid="{00000000-0005-0000-0000-0000C8BC0000}"/>
    <cellStyle name="Notas 11 7 3" xfId="23433" xr:uid="{00000000-0005-0000-0000-0000C9BC0000}"/>
    <cellStyle name="Notas 11 7 3 2" xfId="50441" xr:uid="{00000000-0005-0000-0000-0000CABC0000}"/>
    <cellStyle name="Notas 11 7 4" xfId="23434" xr:uid="{00000000-0005-0000-0000-0000CBBC0000}"/>
    <cellStyle name="Notas 11 7 4 2" xfId="50442" xr:uid="{00000000-0005-0000-0000-0000CCBC0000}"/>
    <cellStyle name="Notas 11 7 5" xfId="32718" xr:uid="{00000000-0005-0000-0000-0000CDBC0000}"/>
    <cellStyle name="Notas 11 8" xfId="23435" xr:uid="{00000000-0005-0000-0000-0000CEBC0000}"/>
    <cellStyle name="Notas 11 8 2" xfId="23436" xr:uid="{00000000-0005-0000-0000-0000CFBC0000}"/>
    <cellStyle name="Notas 11 8 2 2" xfId="39896" xr:uid="{00000000-0005-0000-0000-0000D0BC0000}"/>
    <cellStyle name="Notas 11 8 3" xfId="23437" xr:uid="{00000000-0005-0000-0000-0000D1BC0000}"/>
    <cellStyle name="Notas 11 8 3 2" xfId="50443" xr:uid="{00000000-0005-0000-0000-0000D2BC0000}"/>
    <cellStyle name="Notas 11 8 4" xfId="23438" xr:uid="{00000000-0005-0000-0000-0000D3BC0000}"/>
    <cellStyle name="Notas 11 8 4 2" xfId="50444" xr:uid="{00000000-0005-0000-0000-0000D4BC0000}"/>
    <cellStyle name="Notas 11 8 5" xfId="34808" xr:uid="{00000000-0005-0000-0000-0000D5BC0000}"/>
    <cellStyle name="Notas 11 9" xfId="23439" xr:uid="{00000000-0005-0000-0000-0000D6BC0000}"/>
    <cellStyle name="Notas 11 9 2" xfId="36197" xr:uid="{00000000-0005-0000-0000-0000D7BC0000}"/>
    <cellStyle name="Notas 12" xfId="23440" xr:uid="{00000000-0005-0000-0000-0000D8BC0000}"/>
    <cellStyle name="Notas 12 10" xfId="23441" xr:uid="{00000000-0005-0000-0000-0000D9BC0000}"/>
    <cellStyle name="Notas 12 10 2" xfId="50445" xr:uid="{00000000-0005-0000-0000-0000DABC0000}"/>
    <cellStyle name="Notas 12 11" xfId="23442" xr:uid="{00000000-0005-0000-0000-0000DBBC0000}"/>
    <cellStyle name="Notas 12 11 2" xfId="50446" xr:uid="{00000000-0005-0000-0000-0000DCBC0000}"/>
    <cellStyle name="Notas 12 12" xfId="30959" xr:uid="{00000000-0005-0000-0000-0000DDBC0000}"/>
    <cellStyle name="Notas 12 2" xfId="23443" xr:uid="{00000000-0005-0000-0000-0000DEBC0000}"/>
    <cellStyle name="Notas 12 2 2" xfId="23444" xr:uid="{00000000-0005-0000-0000-0000DFBC0000}"/>
    <cellStyle name="Notas 12 2 2 2" xfId="23445" xr:uid="{00000000-0005-0000-0000-0000E0BC0000}"/>
    <cellStyle name="Notas 12 2 2 2 2" xfId="38662" xr:uid="{00000000-0005-0000-0000-0000E1BC0000}"/>
    <cellStyle name="Notas 12 2 2 3" xfId="23446" xr:uid="{00000000-0005-0000-0000-0000E2BC0000}"/>
    <cellStyle name="Notas 12 2 2 3 2" xfId="50447" xr:uid="{00000000-0005-0000-0000-0000E3BC0000}"/>
    <cellStyle name="Notas 12 2 2 4" xfId="23447" xr:uid="{00000000-0005-0000-0000-0000E4BC0000}"/>
    <cellStyle name="Notas 12 2 2 4 2" xfId="50448" xr:uid="{00000000-0005-0000-0000-0000E5BC0000}"/>
    <cellStyle name="Notas 12 2 2 5" xfId="23448" xr:uid="{00000000-0005-0000-0000-0000E6BC0000}"/>
    <cellStyle name="Notas 12 2 2 5 2" xfId="50449" xr:uid="{00000000-0005-0000-0000-0000E7BC0000}"/>
    <cellStyle name="Notas 12 2 2 6" xfId="33574" xr:uid="{00000000-0005-0000-0000-0000E8BC0000}"/>
    <cellStyle name="Notas 12 2 3" xfId="23449" xr:uid="{00000000-0005-0000-0000-0000E9BC0000}"/>
    <cellStyle name="Notas 12 2 3 2" xfId="23450" xr:uid="{00000000-0005-0000-0000-0000EABC0000}"/>
    <cellStyle name="Notas 12 2 3 2 2" xfId="39539" xr:uid="{00000000-0005-0000-0000-0000EBBC0000}"/>
    <cellStyle name="Notas 12 2 3 3" xfId="23451" xr:uid="{00000000-0005-0000-0000-0000ECBC0000}"/>
    <cellStyle name="Notas 12 2 3 3 2" xfId="50450" xr:uid="{00000000-0005-0000-0000-0000EDBC0000}"/>
    <cellStyle name="Notas 12 2 3 4" xfId="23452" xr:uid="{00000000-0005-0000-0000-0000EEBC0000}"/>
    <cellStyle name="Notas 12 2 3 4 2" xfId="50451" xr:uid="{00000000-0005-0000-0000-0000EFBC0000}"/>
    <cellStyle name="Notas 12 2 3 5" xfId="34451" xr:uid="{00000000-0005-0000-0000-0000F0BC0000}"/>
    <cellStyle name="Notas 12 2 4" xfId="23453" xr:uid="{00000000-0005-0000-0000-0000F1BC0000}"/>
    <cellStyle name="Notas 12 2 4 2" xfId="23454" xr:uid="{00000000-0005-0000-0000-0000F2BC0000}"/>
    <cellStyle name="Notas 12 2 4 2 2" xfId="40921" xr:uid="{00000000-0005-0000-0000-0000F3BC0000}"/>
    <cellStyle name="Notas 12 2 4 3" xfId="23455" xr:uid="{00000000-0005-0000-0000-0000F4BC0000}"/>
    <cellStyle name="Notas 12 2 4 3 2" xfId="50452" xr:uid="{00000000-0005-0000-0000-0000F5BC0000}"/>
    <cellStyle name="Notas 12 2 4 4" xfId="23456" xr:uid="{00000000-0005-0000-0000-0000F6BC0000}"/>
    <cellStyle name="Notas 12 2 4 4 2" xfId="50453" xr:uid="{00000000-0005-0000-0000-0000F7BC0000}"/>
    <cellStyle name="Notas 12 2 4 5" xfId="35833" xr:uid="{00000000-0005-0000-0000-0000F8BC0000}"/>
    <cellStyle name="Notas 12 2 5" xfId="23457" xr:uid="{00000000-0005-0000-0000-0000F9BC0000}"/>
    <cellStyle name="Notas 12 2 5 2" xfId="37222" xr:uid="{00000000-0005-0000-0000-0000FABC0000}"/>
    <cellStyle name="Notas 12 2 6" xfId="23458" xr:uid="{00000000-0005-0000-0000-0000FBBC0000}"/>
    <cellStyle name="Notas 12 2 6 2" xfId="50454" xr:uid="{00000000-0005-0000-0000-0000FCBC0000}"/>
    <cellStyle name="Notas 12 2 7" xfId="23459" xr:uid="{00000000-0005-0000-0000-0000FDBC0000}"/>
    <cellStyle name="Notas 12 2 7 2" xfId="50455" xr:uid="{00000000-0005-0000-0000-0000FEBC0000}"/>
    <cellStyle name="Notas 12 2 8" xfId="23460" xr:uid="{00000000-0005-0000-0000-0000FFBC0000}"/>
    <cellStyle name="Notas 12 2 8 2" xfId="50456" xr:uid="{00000000-0005-0000-0000-000000BD0000}"/>
    <cellStyle name="Notas 12 2 9" xfId="32134" xr:uid="{00000000-0005-0000-0000-000001BD0000}"/>
    <cellStyle name="Notas 12 3" xfId="23461" xr:uid="{00000000-0005-0000-0000-000002BD0000}"/>
    <cellStyle name="Notas 12 3 2" xfId="23462" xr:uid="{00000000-0005-0000-0000-000003BD0000}"/>
    <cellStyle name="Notas 12 3 2 2" xfId="23463" xr:uid="{00000000-0005-0000-0000-000004BD0000}"/>
    <cellStyle name="Notas 12 3 2 2 2" xfId="38645" xr:uid="{00000000-0005-0000-0000-000005BD0000}"/>
    <cellStyle name="Notas 12 3 2 3" xfId="23464" xr:uid="{00000000-0005-0000-0000-000006BD0000}"/>
    <cellStyle name="Notas 12 3 2 3 2" xfId="50457" xr:uid="{00000000-0005-0000-0000-000007BD0000}"/>
    <cellStyle name="Notas 12 3 2 4" xfId="23465" xr:uid="{00000000-0005-0000-0000-000008BD0000}"/>
    <cellStyle name="Notas 12 3 2 4 2" xfId="50458" xr:uid="{00000000-0005-0000-0000-000009BD0000}"/>
    <cellStyle name="Notas 12 3 2 5" xfId="33557" xr:uid="{00000000-0005-0000-0000-00000ABD0000}"/>
    <cellStyle name="Notas 12 3 3" xfId="23466" xr:uid="{00000000-0005-0000-0000-00000BBD0000}"/>
    <cellStyle name="Notas 12 3 3 2" xfId="23467" xr:uid="{00000000-0005-0000-0000-00000CBD0000}"/>
    <cellStyle name="Notas 12 3 3 2 2" xfId="39517" xr:uid="{00000000-0005-0000-0000-00000DBD0000}"/>
    <cellStyle name="Notas 12 3 3 3" xfId="23468" xr:uid="{00000000-0005-0000-0000-00000EBD0000}"/>
    <cellStyle name="Notas 12 3 3 3 2" xfId="50459" xr:uid="{00000000-0005-0000-0000-00000FBD0000}"/>
    <cellStyle name="Notas 12 3 3 4" xfId="23469" xr:uid="{00000000-0005-0000-0000-000010BD0000}"/>
    <cellStyle name="Notas 12 3 3 4 2" xfId="50460" xr:uid="{00000000-0005-0000-0000-000011BD0000}"/>
    <cellStyle name="Notas 12 3 3 5" xfId="34429" xr:uid="{00000000-0005-0000-0000-000012BD0000}"/>
    <cellStyle name="Notas 12 3 4" xfId="23470" xr:uid="{00000000-0005-0000-0000-000013BD0000}"/>
    <cellStyle name="Notas 12 3 4 2" xfId="23471" xr:uid="{00000000-0005-0000-0000-000014BD0000}"/>
    <cellStyle name="Notas 12 3 4 2 2" xfId="40899" xr:uid="{00000000-0005-0000-0000-000015BD0000}"/>
    <cellStyle name="Notas 12 3 4 3" xfId="23472" xr:uid="{00000000-0005-0000-0000-000016BD0000}"/>
    <cellStyle name="Notas 12 3 4 3 2" xfId="50461" xr:uid="{00000000-0005-0000-0000-000017BD0000}"/>
    <cellStyle name="Notas 12 3 4 4" xfId="23473" xr:uid="{00000000-0005-0000-0000-000018BD0000}"/>
    <cellStyle name="Notas 12 3 4 4 2" xfId="50462" xr:uid="{00000000-0005-0000-0000-000019BD0000}"/>
    <cellStyle name="Notas 12 3 4 5" xfId="35811" xr:uid="{00000000-0005-0000-0000-00001ABD0000}"/>
    <cellStyle name="Notas 12 3 5" xfId="23474" xr:uid="{00000000-0005-0000-0000-00001BBD0000}"/>
    <cellStyle name="Notas 12 3 5 2" xfId="37200" xr:uid="{00000000-0005-0000-0000-00001CBD0000}"/>
    <cellStyle name="Notas 12 3 6" xfId="23475" xr:uid="{00000000-0005-0000-0000-00001DBD0000}"/>
    <cellStyle name="Notas 12 3 6 2" xfId="50463" xr:uid="{00000000-0005-0000-0000-00001EBD0000}"/>
    <cellStyle name="Notas 12 3 7" xfId="23476" xr:uid="{00000000-0005-0000-0000-00001FBD0000}"/>
    <cellStyle name="Notas 12 3 7 2" xfId="50464" xr:uid="{00000000-0005-0000-0000-000020BD0000}"/>
    <cellStyle name="Notas 12 3 8" xfId="23477" xr:uid="{00000000-0005-0000-0000-000021BD0000}"/>
    <cellStyle name="Notas 12 3 8 2" xfId="50465" xr:uid="{00000000-0005-0000-0000-000022BD0000}"/>
    <cellStyle name="Notas 12 3 9" xfId="32112" xr:uid="{00000000-0005-0000-0000-000023BD0000}"/>
    <cellStyle name="Notas 12 4" xfId="23478" xr:uid="{00000000-0005-0000-0000-000024BD0000}"/>
    <cellStyle name="Notas 12 4 2" xfId="23479" xr:uid="{00000000-0005-0000-0000-000025BD0000}"/>
    <cellStyle name="Notas 12 4 2 2" xfId="23480" xr:uid="{00000000-0005-0000-0000-000026BD0000}"/>
    <cellStyle name="Notas 12 4 2 2 2" xfId="38776" xr:uid="{00000000-0005-0000-0000-000027BD0000}"/>
    <cellStyle name="Notas 12 4 2 3" xfId="23481" xr:uid="{00000000-0005-0000-0000-000028BD0000}"/>
    <cellStyle name="Notas 12 4 2 3 2" xfId="50466" xr:uid="{00000000-0005-0000-0000-000029BD0000}"/>
    <cellStyle name="Notas 12 4 2 4" xfId="23482" xr:uid="{00000000-0005-0000-0000-00002ABD0000}"/>
    <cellStyle name="Notas 12 4 2 4 2" xfId="50467" xr:uid="{00000000-0005-0000-0000-00002BBD0000}"/>
    <cellStyle name="Notas 12 4 2 5" xfId="33688" xr:uid="{00000000-0005-0000-0000-00002CBD0000}"/>
    <cellStyle name="Notas 12 4 3" xfId="23483" xr:uid="{00000000-0005-0000-0000-00002DBD0000}"/>
    <cellStyle name="Notas 12 4 3 2" xfId="23484" xr:uid="{00000000-0005-0000-0000-00002EBD0000}"/>
    <cellStyle name="Notas 12 4 3 2 2" xfId="39653" xr:uid="{00000000-0005-0000-0000-00002FBD0000}"/>
    <cellStyle name="Notas 12 4 3 3" xfId="23485" xr:uid="{00000000-0005-0000-0000-000030BD0000}"/>
    <cellStyle name="Notas 12 4 3 3 2" xfId="50468" xr:uid="{00000000-0005-0000-0000-000031BD0000}"/>
    <cellStyle name="Notas 12 4 3 4" xfId="23486" xr:uid="{00000000-0005-0000-0000-000032BD0000}"/>
    <cellStyle name="Notas 12 4 3 4 2" xfId="50469" xr:uid="{00000000-0005-0000-0000-000033BD0000}"/>
    <cellStyle name="Notas 12 4 3 5" xfId="34565" xr:uid="{00000000-0005-0000-0000-000034BD0000}"/>
    <cellStyle name="Notas 12 4 4" xfId="23487" xr:uid="{00000000-0005-0000-0000-000035BD0000}"/>
    <cellStyle name="Notas 12 4 4 2" xfId="23488" xr:uid="{00000000-0005-0000-0000-000036BD0000}"/>
    <cellStyle name="Notas 12 4 4 2 2" xfId="41035" xr:uid="{00000000-0005-0000-0000-000037BD0000}"/>
    <cellStyle name="Notas 12 4 4 3" xfId="23489" xr:uid="{00000000-0005-0000-0000-000038BD0000}"/>
    <cellStyle name="Notas 12 4 4 3 2" xfId="50470" xr:uid="{00000000-0005-0000-0000-000039BD0000}"/>
    <cellStyle name="Notas 12 4 4 4" xfId="23490" xr:uid="{00000000-0005-0000-0000-00003ABD0000}"/>
    <cellStyle name="Notas 12 4 4 4 2" xfId="50471" xr:uid="{00000000-0005-0000-0000-00003BBD0000}"/>
    <cellStyle name="Notas 12 4 4 5" xfId="35947" xr:uid="{00000000-0005-0000-0000-00003CBD0000}"/>
    <cellStyle name="Notas 12 4 5" xfId="23491" xr:uid="{00000000-0005-0000-0000-00003DBD0000}"/>
    <cellStyle name="Notas 12 4 5 2" xfId="37336" xr:uid="{00000000-0005-0000-0000-00003EBD0000}"/>
    <cellStyle name="Notas 12 4 6" xfId="23492" xr:uid="{00000000-0005-0000-0000-00003FBD0000}"/>
    <cellStyle name="Notas 12 4 6 2" xfId="50472" xr:uid="{00000000-0005-0000-0000-000040BD0000}"/>
    <cellStyle name="Notas 12 4 7" xfId="23493" xr:uid="{00000000-0005-0000-0000-000041BD0000}"/>
    <cellStyle name="Notas 12 4 7 2" xfId="50473" xr:uid="{00000000-0005-0000-0000-000042BD0000}"/>
    <cellStyle name="Notas 12 4 8" xfId="23494" xr:uid="{00000000-0005-0000-0000-000043BD0000}"/>
    <cellStyle name="Notas 12 4 8 2" xfId="50474" xr:uid="{00000000-0005-0000-0000-000044BD0000}"/>
    <cellStyle name="Notas 12 4 9" xfId="32248" xr:uid="{00000000-0005-0000-0000-000045BD0000}"/>
    <cellStyle name="Notas 12 5" xfId="23495" xr:uid="{00000000-0005-0000-0000-000046BD0000}"/>
    <cellStyle name="Notas 12 5 2" xfId="23496" xr:uid="{00000000-0005-0000-0000-000047BD0000}"/>
    <cellStyle name="Notas 12 5 2 2" xfId="23497" xr:uid="{00000000-0005-0000-0000-000048BD0000}"/>
    <cellStyle name="Notas 12 5 2 2 2" xfId="39715" xr:uid="{00000000-0005-0000-0000-000049BD0000}"/>
    <cellStyle name="Notas 12 5 2 3" xfId="23498" xr:uid="{00000000-0005-0000-0000-00004ABD0000}"/>
    <cellStyle name="Notas 12 5 2 3 2" xfId="50475" xr:uid="{00000000-0005-0000-0000-00004BBD0000}"/>
    <cellStyle name="Notas 12 5 2 4" xfId="23499" xr:uid="{00000000-0005-0000-0000-00004CBD0000}"/>
    <cellStyle name="Notas 12 5 2 4 2" xfId="50476" xr:uid="{00000000-0005-0000-0000-00004DBD0000}"/>
    <cellStyle name="Notas 12 5 2 5" xfId="34627" xr:uid="{00000000-0005-0000-0000-00004EBD0000}"/>
    <cellStyle name="Notas 12 5 3" xfId="23500" xr:uid="{00000000-0005-0000-0000-00004FBD0000}"/>
    <cellStyle name="Notas 12 5 3 2" xfId="23501" xr:uid="{00000000-0005-0000-0000-000050BD0000}"/>
    <cellStyle name="Notas 12 5 3 2 2" xfId="41097" xr:uid="{00000000-0005-0000-0000-000051BD0000}"/>
    <cellStyle name="Notas 12 5 3 3" xfId="23502" xr:uid="{00000000-0005-0000-0000-000052BD0000}"/>
    <cellStyle name="Notas 12 5 3 3 2" xfId="50477" xr:uid="{00000000-0005-0000-0000-000053BD0000}"/>
    <cellStyle name="Notas 12 5 3 4" xfId="23503" xr:uid="{00000000-0005-0000-0000-000054BD0000}"/>
    <cellStyle name="Notas 12 5 3 4 2" xfId="50478" xr:uid="{00000000-0005-0000-0000-000055BD0000}"/>
    <cellStyle name="Notas 12 5 3 5" xfId="36009" xr:uid="{00000000-0005-0000-0000-000056BD0000}"/>
    <cellStyle name="Notas 12 5 4" xfId="23504" xr:uid="{00000000-0005-0000-0000-000057BD0000}"/>
    <cellStyle name="Notas 12 5 4 2" xfId="37398" xr:uid="{00000000-0005-0000-0000-000058BD0000}"/>
    <cellStyle name="Notas 12 5 5" xfId="23505" xr:uid="{00000000-0005-0000-0000-000059BD0000}"/>
    <cellStyle name="Notas 12 5 5 2" xfId="50479" xr:uid="{00000000-0005-0000-0000-00005ABD0000}"/>
    <cellStyle name="Notas 12 5 6" xfId="23506" xr:uid="{00000000-0005-0000-0000-00005BBD0000}"/>
    <cellStyle name="Notas 12 5 6 2" xfId="50480" xr:uid="{00000000-0005-0000-0000-00005CBD0000}"/>
    <cellStyle name="Notas 12 5 7" xfId="23507" xr:uid="{00000000-0005-0000-0000-00005DBD0000}"/>
    <cellStyle name="Notas 12 5 7 2" xfId="50481" xr:uid="{00000000-0005-0000-0000-00005EBD0000}"/>
    <cellStyle name="Notas 12 5 8" xfId="32310" xr:uid="{00000000-0005-0000-0000-00005FBD0000}"/>
    <cellStyle name="Notas 12 6" xfId="23508" xr:uid="{00000000-0005-0000-0000-000060BD0000}"/>
    <cellStyle name="Notas 12 6 2" xfId="23509" xr:uid="{00000000-0005-0000-0000-000061BD0000}"/>
    <cellStyle name="Notas 12 6 2 2" xfId="37730" xr:uid="{00000000-0005-0000-0000-000062BD0000}"/>
    <cellStyle name="Notas 12 6 3" xfId="23510" xr:uid="{00000000-0005-0000-0000-000063BD0000}"/>
    <cellStyle name="Notas 12 6 3 2" xfId="50482" xr:uid="{00000000-0005-0000-0000-000064BD0000}"/>
    <cellStyle name="Notas 12 6 4" xfId="23511" xr:uid="{00000000-0005-0000-0000-000065BD0000}"/>
    <cellStyle name="Notas 12 6 4 2" xfId="50483" xr:uid="{00000000-0005-0000-0000-000066BD0000}"/>
    <cellStyle name="Notas 12 6 5" xfId="32642" xr:uid="{00000000-0005-0000-0000-000067BD0000}"/>
    <cellStyle name="Notas 12 7" xfId="23512" xr:uid="{00000000-0005-0000-0000-000068BD0000}"/>
    <cellStyle name="Notas 12 7 2" xfId="23513" xr:uid="{00000000-0005-0000-0000-000069BD0000}"/>
    <cellStyle name="Notas 12 7 2 2" xfId="38655" xr:uid="{00000000-0005-0000-0000-00006ABD0000}"/>
    <cellStyle name="Notas 12 7 3" xfId="23514" xr:uid="{00000000-0005-0000-0000-00006BBD0000}"/>
    <cellStyle name="Notas 12 7 3 2" xfId="50484" xr:uid="{00000000-0005-0000-0000-00006CBD0000}"/>
    <cellStyle name="Notas 12 7 4" xfId="23515" xr:uid="{00000000-0005-0000-0000-00006DBD0000}"/>
    <cellStyle name="Notas 12 7 4 2" xfId="50485" xr:uid="{00000000-0005-0000-0000-00006EBD0000}"/>
    <cellStyle name="Notas 12 7 5" xfId="33567" xr:uid="{00000000-0005-0000-0000-00006FBD0000}"/>
    <cellStyle name="Notas 12 8" xfId="23516" xr:uid="{00000000-0005-0000-0000-000070BD0000}"/>
    <cellStyle name="Notas 12 8 2" xfId="23517" xr:uid="{00000000-0005-0000-0000-000071BD0000}"/>
    <cellStyle name="Notas 12 8 2 2" xfId="39922" xr:uid="{00000000-0005-0000-0000-000072BD0000}"/>
    <cellStyle name="Notas 12 8 3" xfId="23518" xr:uid="{00000000-0005-0000-0000-000073BD0000}"/>
    <cellStyle name="Notas 12 8 3 2" xfId="50486" xr:uid="{00000000-0005-0000-0000-000074BD0000}"/>
    <cellStyle name="Notas 12 8 4" xfId="23519" xr:uid="{00000000-0005-0000-0000-000075BD0000}"/>
    <cellStyle name="Notas 12 8 4 2" xfId="50487" xr:uid="{00000000-0005-0000-0000-000076BD0000}"/>
    <cellStyle name="Notas 12 8 5" xfId="34834" xr:uid="{00000000-0005-0000-0000-000077BD0000}"/>
    <cellStyle name="Notas 12 9" xfId="23520" xr:uid="{00000000-0005-0000-0000-000078BD0000}"/>
    <cellStyle name="Notas 12 9 2" xfId="36223" xr:uid="{00000000-0005-0000-0000-000079BD0000}"/>
    <cellStyle name="Notas 13" xfId="23521" xr:uid="{00000000-0005-0000-0000-00007ABD0000}"/>
    <cellStyle name="Notas 13 2" xfId="31009" xr:uid="{00000000-0005-0000-0000-00007BBD0000}"/>
    <cellStyle name="Notas 14" xfId="23522" xr:uid="{00000000-0005-0000-0000-00007CBD0000}"/>
    <cellStyle name="Notas 14 10" xfId="23523" xr:uid="{00000000-0005-0000-0000-00007DBD0000}"/>
    <cellStyle name="Notas 14 10 2" xfId="50488" xr:uid="{00000000-0005-0000-0000-00007EBD0000}"/>
    <cellStyle name="Notas 14 11" xfId="23524" xr:uid="{00000000-0005-0000-0000-00007FBD0000}"/>
    <cellStyle name="Notas 14 11 2" xfId="50489" xr:uid="{00000000-0005-0000-0000-000080BD0000}"/>
    <cellStyle name="Notas 14 12" xfId="31185" xr:uid="{00000000-0005-0000-0000-000081BD0000}"/>
    <cellStyle name="Notas 14 2" xfId="23525" xr:uid="{00000000-0005-0000-0000-000082BD0000}"/>
    <cellStyle name="Notas 14 2 2" xfId="23526" xr:uid="{00000000-0005-0000-0000-000083BD0000}"/>
    <cellStyle name="Notas 14 2 2 2" xfId="23527" xr:uid="{00000000-0005-0000-0000-000084BD0000}"/>
    <cellStyle name="Notas 14 2 2 2 2" xfId="38663" xr:uid="{00000000-0005-0000-0000-000085BD0000}"/>
    <cellStyle name="Notas 14 2 2 3" xfId="23528" xr:uid="{00000000-0005-0000-0000-000086BD0000}"/>
    <cellStyle name="Notas 14 2 2 3 2" xfId="50490" xr:uid="{00000000-0005-0000-0000-000087BD0000}"/>
    <cellStyle name="Notas 14 2 2 4" xfId="23529" xr:uid="{00000000-0005-0000-0000-000088BD0000}"/>
    <cellStyle name="Notas 14 2 2 4 2" xfId="50491" xr:uid="{00000000-0005-0000-0000-000089BD0000}"/>
    <cellStyle name="Notas 14 2 2 5" xfId="23530" xr:uid="{00000000-0005-0000-0000-00008ABD0000}"/>
    <cellStyle name="Notas 14 2 2 5 2" xfId="50492" xr:uid="{00000000-0005-0000-0000-00008BBD0000}"/>
    <cellStyle name="Notas 14 2 2 6" xfId="33575" xr:uid="{00000000-0005-0000-0000-00008CBD0000}"/>
    <cellStyle name="Notas 14 2 3" xfId="23531" xr:uid="{00000000-0005-0000-0000-00008DBD0000}"/>
    <cellStyle name="Notas 14 2 3 2" xfId="23532" xr:uid="{00000000-0005-0000-0000-00008EBD0000}"/>
    <cellStyle name="Notas 14 2 3 2 2" xfId="39540" xr:uid="{00000000-0005-0000-0000-00008FBD0000}"/>
    <cellStyle name="Notas 14 2 3 3" xfId="23533" xr:uid="{00000000-0005-0000-0000-000090BD0000}"/>
    <cellStyle name="Notas 14 2 3 3 2" xfId="50493" xr:uid="{00000000-0005-0000-0000-000091BD0000}"/>
    <cellStyle name="Notas 14 2 3 4" xfId="23534" xr:uid="{00000000-0005-0000-0000-000092BD0000}"/>
    <cellStyle name="Notas 14 2 3 4 2" xfId="50494" xr:uid="{00000000-0005-0000-0000-000093BD0000}"/>
    <cellStyle name="Notas 14 2 3 5" xfId="34452" xr:uid="{00000000-0005-0000-0000-000094BD0000}"/>
    <cellStyle name="Notas 14 2 4" xfId="23535" xr:uid="{00000000-0005-0000-0000-000095BD0000}"/>
    <cellStyle name="Notas 14 2 4 2" xfId="23536" xr:uid="{00000000-0005-0000-0000-000096BD0000}"/>
    <cellStyle name="Notas 14 2 4 2 2" xfId="40922" xr:uid="{00000000-0005-0000-0000-000097BD0000}"/>
    <cellStyle name="Notas 14 2 4 3" xfId="23537" xr:uid="{00000000-0005-0000-0000-000098BD0000}"/>
    <cellStyle name="Notas 14 2 4 3 2" xfId="50495" xr:uid="{00000000-0005-0000-0000-000099BD0000}"/>
    <cellStyle name="Notas 14 2 4 4" xfId="23538" xr:uid="{00000000-0005-0000-0000-00009ABD0000}"/>
    <cellStyle name="Notas 14 2 4 4 2" xfId="50496" xr:uid="{00000000-0005-0000-0000-00009BBD0000}"/>
    <cellStyle name="Notas 14 2 4 5" xfId="35834" xr:uid="{00000000-0005-0000-0000-00009CBD0000}"/>
    <cellStyle name="Notas 14 2 5" xfId="23539" xr:uid="{00000000-0005-0000-0000-00009DBD0000}"/>
    <cellStyle name="Notas 14 2 5 2" xfId="37223" xr:uid="{00000000-0005-0000-0000-00009EBD0000}"/>
    <cellStyle name="Notas 14 2 6" xfId="23540" xr:uid="{00000000-0005-0000-0000-00009FBD0000}"/>
    <cellStyle name="Notas 14 2 6 2" xfId="50497" xr:uid="{00000000-0005-0000-0000-0000A0BD0000}"/>
    <cellStyle name="Notas 14 2 7" xfId="23541" xr:uid="{00000000-0005-0000-0000-0000A1BD0000}"/>
    <cellStyle name="Notas 14 2 7 2" xfId="50498" xr:uid="{00000000-0005-0000-0000-0000A2BD0000}"/>
    <cellStyle name="Notas 14 2 8" xfId="23542" xr:uid="{00000000-0005-0000-0000-0000A3BD0000}"/>
    <cellStyle name="Notas 14 2 8 2" xfId="50499" xr:uid="{00000000-0005-0000-0000-0000A4BD0000}"/>
    <cellStyle name="Notas 14 2 9" xfId="32135" xr:uid="{00000000-0005-0000-0000-0000A5BD0000}"/>
    <cellStyle name="Notas 14 3" xfId="23543" xr:uid="{00000000-0005-0000-0000-0000A6BD0000}"/>
    <cellStyle name="Notas 14 3 2" xfId="23544" xr:uid="{00000000-0005-0000-0000-0000A7BD0000}"/>
    <cellStyle name="Notas 14 3 2 2" xfId="23545" xr:uid="{00000000-0005-0000-0000-0000A8BD0000}"/>
    <cellStyle name="Notas 14 3 2 2 2" xfId="38646" xr:uid="{00000000-0005-0000-0000-0000A9BD0000}"/>
    <cellStyle name="Notas 14 3 2 3" xfId="23546" xr:uid="{00000000-0005-0000-0000-0000AABD0000}"/>
    <cellStyle name="Notas 14 3 2 3 2" xfId="50500" xr:uid="{00000000-0005-0000-0000-0000ABBD0000}"/>
    <cellStyle name="Notas 14 3 2 4" xfId="23547" xr:uid="{00000000-0005-0000-0000-0000ACBD0000}"/>
    <cellStyle name="Notas 14 3 2 4 2" xfId="50501" xr:uid="{00000000-0005-0000-0000-0000ADBD0000}"/>
    <cellStyle name="Notas 14 3 2 5" xfId="33558" xr:uid="{00000000-0005-0000-0000-0000AEBD0000}"/>
    <cellStyle name="Notas 14 3 3" xfId="23548" xr:uid="{00000000-0005-0000-0000-0000AFBD0000}"/>
    <cellStyle name="Notas 14 3 3 2" xfId="23549" xr:uid="{00000000-0005-0000-0000-0000B0BD0000}"/>
    <cellStyle name="Notas 14 3 3 2 2" xfId="39518" xr:uid="{00000000-0005-0000-0000-0000B1BD0000}"/>
    <cellStyle name="Notas 14 3 3 3" xfId="23550" xr:uid="{00000000-0005-0000-0000-0000B2BD0000}"/>
    <cellStyle name="Notas 14 3 3 3 2" xfId="50502" xr:uid="{00000000-0005-0000-0000-0000B3BD0000}"/>
    <cellStyle name="Notas 14 3 3 4" xfId="23551" xr:uid="{00000000-0005-0000-0000-0000B4BD0000}"/>
    <cellStyle name="Notas 14 3 3 4 2" xfId="50503" xr:uid="{00000000-0005-0000-0000-0000B5BD0000}"/>
    <cellStyle name="Notas 14 3 3 5" xfId="34430" xr:uid="{00000000-0005-0000-0000-0000B6BD0000}"/>
    <cellStyle name="Notas 14 3 4" xfId="23552" xr:uid="{00000000-0005-0000-0000-0000B7BD0000}"/>
    <cellStyle name="Notas 14 3 4 2" xfId="23553" xr:uid="{00000000-0005-0000-0000-0000B8BD0000}"/>
    <cellStyle name="Notas 14 3 4 2 2" xfId="40900" xr:uid="{00000000-0005-0000-0000-0000B9BD0000}"/>
    <cellStyle name="Notas 14 3 4 3" xfId="23554" xr:uid="{00000000-0005-0000-0000-0000BABD0000}"/>
    <cellStyle name="Notas 14 3 4 3 2" xfId="50504" xr:uid="{00000000-0005-0000-0000-0000BBBD0000}"/>
    <cellStyle name="Notas 14 3 4 4" xfId="23555" xr:uid="{00000000-0005-0000-0000-0000BCBD0000}"/>
    <cellStyle name="Notas 14 3 4 4 2" xfId="50505" xr:uid="{00000000-0005-0000-0000-0000BDBD0000}"/>
    <cellStyle name="Notas 14 3 4 5" xfId="35812" xr:uid="{00000000-0005-0000-0000-0000BEBD0000}"/>
    <cellStyle name="Notas 14 3 5" xfId="23556" xr:uid="{00000000-0005-0000-0000-0000BFBD0000}"/>
    <cellStyle name="Notas 14 3 5 2" xfId="37201" xr:uid="{00000000-0005-0000-0000-0000C0BD0000}"/>
    <cellStyle name="Notas 14 3 6" xfId="23557" xr:uid="{00000000-0005-0000-0000-0000C1BD0000}"/>
    <cellStyle name="Notas 14 3 6 2" xfId="50506" xr:uid="{00000000-0005-0000-0000-0000C2BD0000}"/>
    <cellStyle name="Notas 14 3 7" xfId="23558" xr:uid="{00000000-0005-0000-0000-0000C3BD0000}"/>
    <cellStyle name="Notas 14 3 7 2" xfId="50507" xr:uid="{00000000-0005-0000-0000-0000C4BD0000}"/>
    <cellStyle name="Notas 14 3 8" xfId="23559" xr:uid="{00000000-0005-0000-0000-0000C5BD0000}"/>
    <cellStyle name="Notas 14 3 8 2" xfId="50508" xr:uid="{00000000-0005-0000-0000-0000C6BD0000}"/>
    <cellStyle name="Notas 14 3 9" xfId="32113" xr:uid="{00000000-0005-0000-0000-0000C7BD0000}"/>
    <cellStyle name="Notas 14 4" xfId="23560" xr:uid="{00000000-0005-0000-0000-0000C8BD0000}"/>
    <cellStyle name="Notas 14 4 2" xfId="23561" xr:uid="{00000000-0005-0000-0000-0000C9BD0000}"/>
    <cellStyle name="Notas 14 4 2 2" xfId="23562" xr:uid="{00000000-0005-0000-0000-0000CABD0000}"/>
    <cellStyle name="Notas 14 4 2 2 2" xfId="38777" xr:uid="{00000000-0005-0000-0000-0000CBBD0000}"/>
    <cellStyle name="Notas 14 4 2 3" xfId="23563" xr:uid="{00000000-0005-0000-0000-0000CCBD0000}"/>
    <cellStyle name="Notas 14 4 2 3 2" xfId="50509" xr:uid="{00000000-0005-0000-0000-0000CDBD0000}"/>
    <cellStyle name="Notas 14 4 2 4" xfId="23564" xr:uid="{00000000-0005-0000-0000-0000CEBD0000}"/>
    <cellStyle name="Notas 14 4 2 4 2" xfId="50510" xr:uid="{00000000-0005-0000-0000-0000CFBD0000}"/>
    <cellStyle name="Notas 14 4 2 5" xfId="33689" xr:uid="{00000000-0005-0000-0000-0000D0BD0000}"/>
    <cellStyle name="Notas 14 4 3" xfId="23565" xr:uid="{00000000-0005-0000-0000-0000D1BD0000}"/>
    <cellStyle name="Notas 14 4 3 2" xfId="23566" xr:uid="{00000000-0005-0000-0000-0000D2BD0000}"/>
    <cellStyle name="Notas 14 4 3 2 2" xfId="39654" xr:uid="{00000000-0005-0000-0000-0000D3BD0000}"/>
    <cellStyle name="Notas 14 4 3 3" xfId="23567" xr:uid="{00000000-0005-0000-0000-0000D4BD0000}"/>
    <cellStyle name="Notas 14 4 3 3 2" xfId="50511" xr:uid="{00000000-0005-0000-0000-0000D5BD0000}"/>
    <cellStyle name="Notas 14 4 3 4" xfId="23568" xr:uid="{00000000-0005-0000-0000-0000D6BD0000}"/>
    <cellStyle name="Notas 14 4 3 4 2" xfId="50512" xr:uid="{00000000-0005-0000-0000-0000D7BD0000}"/>
    <cellStyle name="Notas 14 4 3 5" xfId="34566" xr:uid="{00000000-0005-0000-0000-0000D8BD0000}"/>
    <cellStyle name="Notas 14 4 4" xfId="23569" xr:uid="{00000000-0005-0000-0000-0000D9BD0000}"/>
    <cellStyle name="Notas 14 4 4 2" xfId="23570" xr:uid="{00000000-0005-0000-0000-0000DABD0000}"/>
    <cellStyle name="Notas 14 4 4 2 2" xfId="41036" xr:uid="{00000000-0005-0000-0000-0000DBBD0000}"/>
    <cellStyle name="Notas 14 4 4 3" xfId="23571" xr:uid="{00000000-0005-0000-0000-0000DCBD0000}"/>
    <cellStyle name="Notas 14 4 4 3 2" xfId="50513" xr:uid="{00000000-0005-0000-0000-0000DDBD0000}"/>
    <cellStyle name="Notas 14 4 4 4" xfId="23572" xr:uid="{00000000-0005-0000-0000-0000DEBD0000}"/>
    <cellStyle name="Notas 14 4 4 4 2" xfId="50514" xr:uid="{00000000-0005-0000-0000-0000DFBD0000}"/>
    <cellStyle name="Notas 14 4 4 5" xfId="35948" xr:uid="{00000000-0005-0000-0000-0000E0BD0000}"/>
    <cellStyle name="Notas 14 4 5" xfId="23573" xr:uid="{00000000-0005-0000-0000-0000E1BD0000}"/>
    <cellStyle name="Notas 14 4 5 2" xfId="37337" xr:uid="{00000000-0005-0000-0000-0000E2BD0000}"/>
    <cellStyle name="Notas 14 4 6" xfId="23574" xr:uid="{00000000-0005-0000-0000-0000E3BD0000}"/>
    <cellStyle name="Notas 14 4 6 2" xfId="50515" xr:uid="{00000000-0005-0000-0000-0000E4BD0000}"/>
    <cellStyle name="Notas 14 4 7" xfId="23575" xr:uid="{00000000-0005-0000-0000-0000E5BD0000}"/>
    <cellStyle name="Notas 14 4 7 2" xfId="50516" xr:uid="{00000000-0005-0000-0000-0000E6BD0000}"/>
    <cellStyle name="Notas 14 4 8" xfId="23576" xr:uid="{00000000-0005-0000-0000-0000E7BD0000}"/>
    <cellStyle name="Notas 14 4 8 2" xfId="50517" xr:uid="{00000000-0005-0000-0000-0000E8BD0000}"/>
    <cellStyle name="Notas 14 4 9" xfId="32249" xr:uid="{00000000-0005-0000-0000-0000E9BD0000}"/>
    <cellStyle name="Notas 14 5" xfId="23577" xr:uid="{00000000-0005-0000-0000-0000EABD0000}"/>
    <cellStyle name="Notas 14 5 2" xfId="23578" xr:uid="{00000000-0005-0000-0000-0000EBBD0000}"/>
    <cellStyle name="Notas 14 5 2 2" xfId="23579" xr:uid="{00000000-0005-0000-0000-0000ECBD0000}"/>
    <cellStyle name="Notas 14 5 2 2 2" xfId="39716" xr:uid="{00000000-0005-0000-0000-0000EDBD0000}"/>
    <cellStyle name="Notas 14 5 2 3" xfId="23580" xr:uid="{00000000-0005-0000-0000-0000EEBD0000}"/>
    <cellStyle name="Notas 14 5 2 3 2" xfId="50518" xr:uid="{00000000-0005-0000-0000-0000EFBD0000}"/>
    <cellStyle name="Notas 14 5 2 4" xfId="23581" xr:uid="{00000000-0005-0000-0000-0000F0BD0000}"/>
    <cellStyle name="Notas 14 5 2 4 2" xfId="50519" xr:uid="{00000000-0005-0000-0000-0000F1BD0000}"/>
    <cellStyle name="Notas 14 5 2 5" xfId="34628" xr:uid="{00000000-0005-0000-0000-0000F2BD0000}"/>
    <cellStyle name="Notas 14 5 3" xfId="23582" xr:uid="{00000000-0005-0000-0000-0000F3BD0000}"/>
    <cellStyle name="Notas 14 5 3 2" xfId="23583" xr:uid="{00000000-0005-0000-0000-0000F4BD0000}"/>
    <cellStyle name="Notas 14 5 3 2 2" xfId="41098" xr:uid="{00000000-0005-0000-0000-0000F5BD0000}"/>
    <cellStyle name="Notas 14 5 3 3" xfId="23584" xr:uid="{00000000-0005-0000-0000-0000F6BD0000}"/>
    <cellStyle name="Notas 14 5 3 3 2" xfId="50520" xr:uid="{00000000-0005-0000-0000-0000F7BD0000}"/>
    <cellStyle name="Notas 14 5 3 4" xfId="23585" xr:uid="{00000000-0005-0000-0000-0000F8BD0000}"/>
    <cellStyle name="Notas 14 5 3 4 2" xfId="50521" xr:uid="{00000000-0005-0000-0000-0000F9BD0000}"/>
    <cellStyle name="Notas 14 5 3 5" xfId="36010" xr:uid="{00000000-0005-0000-0000-0000FABD0000}"/>
    <cellStyle name="Notas 14 5 4" xfId="23586" xr:uid="{00000000-0005-0000-0000-0000FBBD0000}"/>
    <cellStyle name="Notas 14 5 4 2" xfId="37399" xr:uid="{00000000-0005-0000-0000-0000FCBD0000}"/>
    <cellStyle name="Notas 14 5 5" xfId="23587" xr:uid="{00000000-0005-0000-0000-0000FDBD0000}"/>
    <cellStyle name="Notas 14 5 5 2" xfId="50522" xr:uid="{00000000-0005-0000-0000-0000FEBD0000}"/>
    <cellStyle name="Notas 14 5 6" xfId="23588" xr:uid="{00000000-0005-0000-0000-0000FFBD0000}"/>
    <cellStyle name="Notas 14 5 6 2" xfId="50523" xr:uid="{00000000-0005-0000-0000-000000BE0000}"/>
    <cellStyle name="Notas 14 5 7" xfId="23589" xr:uid="{00000000-0005-0000-0000-000001BE0000}"/>
    <cellStyle name="Notas 14 5 7 2" xfId="50524" xr:uid="{00000000-0005-0000-0000-000002BE0000}"/>
    <cellStyle name="Notas 14 5 8" xfId="32311" xr:uid="{00000000-0005-0000-0000-000003BE0000}"/>
    <cellStyle name="Notas 14 6" xfId="23590" xr:uid="{00000000-0005-0000-0000-000004BE0000}"/>
    <cellStyle name="Notas 14 6 2" xfId="23591" xr:uid="{00000000-0005-0000-0000-000005BE0000}"/>
    <cellStyle name="Notas 14 6 2 2" xfId="37856" xr:uid="{00000000-0005-0000-0000-000006BE0000}"/>
    <cellStyle name="Notas 14 6 3" xfId="23592" xr:uid="{00000000-0005-0000-0000-000007BE0000}"/>
    <cellStyle name="Notas 14 6 3 2" xfId="50525" xr:uid="{00000000-0005-0000-0000-000008BE0000}"/>
    <cellStyle name="Notas 14 6 4" xfId="23593" xr:uid="{00000000-0005-0000-0000-000009BE0000}"/>
    <cellStyle name="Notas 14 6 4 2" xfId="50526" xr:uid="{00000000-0005-0000-0000-00000ABE0000}"/>
    <cellStyle name="Notas 14 6 5" xfId="32768" xr:uid="{00000000-0005-0000-0000-00000BBE0000}"/>
    <cellStyle name="Notas 14 7" xfId="23594" xr:uid="{00000000-0005-0000-0000-00000CBE0000}"/>
    <cellStyle name="Notas 14 7 2" xfId="23595" xr:uid="{00000000-0005-0000-0000-00000DBE0000}"/>
    <cellStyle name="Notas 14 7 2 2" xfId="37541" xr:uid="{00000000-0005-0000-0000-00000EBE0000}"/>
    <cellStyle name="Notas 14 7 3" xfId="23596" xr:uid="{00000000-0005-0000-0000-00000FBE0000}"/>
    <cellStyle name="Notas 14 7 3 2" xfId="50527" xr:uid="{00000000-0005-0000-0000-000010BE0000}"/>
    <cellStyle name="Notas 14 7 4" xfId="23597" xr:uid="{00000000-0005-0000-0000-000011BE0000}"/>
    <cellStyle name="Notas 14 7 4 2" xfId="50528" xr:uid="{00000000-0005-0000-0000-000012BE0000}"/>
    <cellStyle name="Notas 14 7 5" xfId="32453" xr:uid="{00000000-0005-0000-0000-000013BE0000}"/>
    <cellStyle name="Notas 14 8" xfId="23598" xr:uid="{00000000-0005-0000-0000-000014BE0000}"/>
    <cellStyle name="Notas 14 8 2" xfId="23599" xr:uid="{00000000-0005-0000-0000-000015BE0000}"/>
    <cellStyle name="Notas 14 8 2 2" xfId="39988" xr:uid="{00000000-0005-0000-0000-000016BE0000}"/>
    <cellStyle name="Notas 14 8 3" xfId="23600" xr:uid="{00000000-0005-0000-0000-000017BE0000}"/>
    <cellStyle name="Notas 14 8 3 2" xfId="50529" xr:uid="{00000000-0005-0000-0000-000018BE0000}"/>
    <cellStyle name="Notas 14 8 4" xfId="23601" xr:uid="{00000000-0005-0000-0000-000019BE0000}"/>
    <cellStyle name="Notas 14 8 4 2" xfId="50530" xr:uid="{00000000-0005-0000-0000-00001ABE0000}"/>
    <cellStyle name="Notas 14 8 5" xfId="34900" xr:uid="{00000000-0005-0000-0000-00001BBE0000}"/>
    <cellStyle name="Notas 14 9" xfId="23602" xr:uid="{00000000-0005-0000-0000-00001CBE0000}"/>
    <cellStyle name="Notas 14 9 2" xfId="36289" xr:uid="{00000000-0005-0000-0000-00001DBE0000}"/>
    <cellStyle name="Notas 15" xfId="23603" xr:uid="{00000000-0005-0000-0000-00001EBE0000}"/>
    <cellStyle name="Notas 15 10" xfId="23604" xr:uid="{00000000-0005-0000-0000-00001FBE0000}"/>
    <cellStyle name="Notas 15 10 2" xfId="50531" xr:uid="{00000000-0005-0000-0000-000020BE0000}"/>
    <cellStyle name="Notas 15 11" xfId="23605" xr:uid="{00000000-0005-0000-0000-000021BE0000}"/>
    <cellStyle name="Notas 15 11 2" xfId="50532" xr:uid="{00000000-0005-0000-0000-000022BE0000}"/>
    <cellStyle name="Notas 15 12" xfId="31178" xr:uid="{00000000-0005-0000-0000-000023BE0000}"/>
    <cellStyle name="Notas 15 2" xfId="23606" xr:uid="{00000000-0005-0000-0000-000024BE0000}"/>
    <cellStyle name="Notas 15 2 2" xfId="23607" xr:uid="{00000000-0005-0000-0000-000025BE0000}"/>
    <cellStyle name="Notas 15 2 2 2" xfId="23608" xr:uid="{00000000-0005-0000-0000-000026BE0000}"/>
    <cellStyle name="Notas 15 2 2 2 2" xfId="38664" xr:uid="{00000000-0005-0000-0000-000027BE0000}"/>
    <cellStyle name="Notas 15 2 2 3" xfId="23609" xr:uid="{00000000-0005-0000-0000-000028BE0000}"/>
    <cellStyle name="Notas 15 2 2 3 2" xfId="50533" xr:uid="{00000000-0005-0000-0000-000029BE0000}"/>
    <cellStyle name="Notas 15 2 2 4" xfId="23610" xr:uid="{00000000-0005-0000-0000-00002ABE0000}"/>
    <cellStyle name="Notas 15 2 2 4 2" xfId="50534" xr:uid="{00000000-0005-0000-0000-00002BBE0000}"/>
    <cellStyle name="Notas 15 2 2 5" xfId="23611" xr:uid="{00000000-0005-0000-0000-00002CBE0000}"/>
    <cellStyle name="Notas 15 2 2 5 2" xfId="50535" xr:uid="{00000000-0005-0000-0000-00002DBE0000}"/>
    <cellStyle name="Notas 15 2 2 6" xfId="33576" xr:uid="{00000000-0005-0000-0000-00002EBE0000}"/>
    <cellStyle name="Notas 15 2 3" xfId="23612" xr:uid="{00000000-0005-0000-0000-00002FBE0000}"/>
    <cellStyle name="Notas 15 2 3 2" xfId="23613" xr:uid="{00000000-0005-0000-0000-000030BE0000}"/>
    <cellStyle name="Notas 15 2 3 2 2" xfId="39541" xr:uid="{00000000-0005-0000-0000-000031BE0000}"/>
    <cellStyle name="Notas 15 2 3 3" xfId="23614" xr:uid="{00000000-0005-0000-0000-000032BE0000}"/>
    <cellStyle name="Notas 15 2 3 3 2" xfId="50536" xr:uid="{00000000-0005-0000-0000-000033BE0000}"/>
    <cellStyle name="Notas 15 2 3 4" xfId="23615" xr:uid="{00000000-0005-0000-0000-000034BE0000}"/>
    <cellStyle name="Notas 15 2 3 4 2" xfId="50537" xr:uid="{00000000-0005-0000-0000-000035BE0000}"/>
    <cellStyle name="Notas 15 2 3 5" xfId="34453" xr:uid="{00000000-0005-0000-0000-000036BE0000}"/>
    <cellStyle name="Notas 15 2 4" xfId="23616" xr:uid="{00000000-0005-0000-0000-000037BE0000}"/>
    <cellStyle name="Notas 15 2 4 2" xfId="23617" xr:uid="{00000000-0005-0000-0000-000038BE0000}"/>
    <cellStyle name="Notas 15 2 4 2 2" xfId="40923" xr:uid="{00000000-0005-0000-0000-000039BE0000}"/>
    <cellStyle name="Notas 15 2 4 3" xfId="23618" xr:uid="{00000000-0005-0000-0000-00003ABE0000}"/>
    <cellStyle name="Notas 15 2 4 3 2" xfId="50538" xr:uid="{00000000-0005-0000-0000-00003BBE0000}"/>
    <cellStyle name="Notas 15 2 4 4" xfId="23619" xr:uid="{00000000-0005-0000-0000-00003CBE0000}"/>
    <cellStyle name="Notas 15 2 4 4 2" xfId="50539" xr:uid="{00000000-0005-0000-0000-00003DBE0000}"/>
    <cellStyle name="Notas 15 2 4 5" xfId="35835" xr:uid="{00000000-0005-0000-0000-00003EBE0000}"/>
    <cellStyle name="Notas 15 2 5" xfId="23620" xr:uid="{00000000-0005-0000-0000-00003FBE0000}"/>
    <cellStyle name="Notas 15 2 5 2" xfId="37224" xr:uid="{00000000-0005-0000-0000-000040BE0000}"/>
    <cellStyle name="Notas 15 2 6" xfId="23621" xr:uid="{00000000-0005-0000-0000-000041BE0000}"/>
    <cellStyle name="Notas 15 2 6 2" xfId="50540" xr:uid="{00000000-0005-0000-0000-000042BE0000}"/>
    <cellStyle name="Notas 15 2 7" xfId="23622" xr:uid="{00000000-0005-0000-0000-000043BE0000}"/>
    <cellStyle name="Notas 15 2 7 2" xfId="50541" xr:uid="{00000000-0005-0000-0000-000044BE0000}"/>
    <cellStyle name="Notas 15 2 8" xfId="23623" xr:uid="{00000000-0005-0000-0000-000045BE0000}"/>
    <cellStyle name="Notas 15 2 8 2" xfId="50542" xr:uid="{00000000-0005-0000-0000-000046BE0000}"/>
    <cellStyle name="Notas 15 2 9" xfId="32136" xr:uid="{00000000-0005-0000-0000-000047BE0000}"/>
    <cellStyle name="Notas 15 3" xfId="23624" xr:uid="{00000000-0005-0000-0000-000048BE0000}"/>
    <cellStyle name="Notas 15 3 2" xfId="23625" xr:uid="{00000000-0005-0000-0000-000049BE0000}"/>
    <cellStyle name="Notas 15 3 2 2" xfId="23626" xr:uid="{00000000-0005-0000-0000-00004ABE0000}"/>
    <cellStyle name="Notas 15 3 2 2 2" xfId="38647" xr:uid="{00000000-0005-0000-0000-00004BBE0000}"/>
    <cellStyle name="Notas 15 3 2 3" xfId="23627" xr:uid="{00000000-0005-0000-0000-00004CBE0000}"/>
    <cellStyle name="Notas 15 3 2 3 2" xfId="50543" xr:uid="{00000000-0005-0000-0000-00004DBE0000}"/>
    <cellStyle name="Notas 15 3 2 4" xfId="23628" xr:uid="{00000000-0005-0000-0000-00004EBE0000}"/>
    <cellStyle name="Notas 15 3 2 4 2" xfId="50544" xr:uid="{00000000-0005-0000-0000-00004FBE0000}"/>
    <cellStyle name="Notas 15 3 2 5" xfId="33559" xr:uid="{00000000-0005-0000-0000-000050BE0000}"/>
    <cellStyle name="Notas 15 3 3" xfId="23629" xr:uid="{00000000-0005-0000-0000-000051BE0000}"/>
    <cellStyle name="Notas 15 3 3 2" xfId="23630" xr:uid="{00000000-0005-0000-0000-000052BE0000}"/>
    <cellStyle name="Notas 15 3 3 2 2" xfId="39519" xr:uid="{00000000-0005-0000-0000-000053BE0000}"/>
    <cellStyle name="Notas 15 3 3 3" xfId="23631" xr:uid="{00000000-0005-0000-0000-000054BE0000}"/>
    <cellStyle name="Notas 15 3 3 3 2" xfId="50545" xr:uid="{00000000-0005-0000-0000-000055BE0000}"/>
    <cellStyle name="Notas 15 3 3 4" xfId="23632" xr:uid="{00000000-0005-0000-0000-000056BE0000}"/>
    <cellStyle name="Notas 15 3 3 4 2" xfId="50546" xr:uid="{00000000-0005-0000-0000-000057BE0000}"/>
    <cellStyle name="Notas 15 3 3 5" xfId="34431" xr:uid="{00000000-0005-0000-0000-000058BE0000}"/>
    <cellStyle name="Notas 15 3 4" xfId="23633" xr:uid="{00000000-0005-0000-0000-000059BE0000}"/>
    <cellStyle name="Notas 15 3 4 2" xfId="23634" xr:uid="{00000000-0005-0000-0000-00005ABE0000}"/>
    <cellStyle name="Notas 15 3 4 2 2" xfId="40901" xr:uid="{00000000-0005-0000-0000-00005BBE0000}"/>
    <cellStyle name="Notas 15 3 4 3" xfId="23635" xr:uid="{00000000-0005-0000-0000-00005CBE0000}"/>
    <cellStyle name="Notas 15 3 4 3 2" xfId="50547" xr:uid="{00000000-0005-0000-0000-00005DBE0000}"/>
    <cellStyle name="Notas 15 3 4 4" xfId="23636" xr:uid="{00000000-0005-0000-0000-00005EBE0000}"/>
    <cellStyle name="Notas 15 3 4 4 2" xfId="50548" xr:uid="{00000000-0005-0000-0000-00005FBE0000}"/>
    <cellStyle name="Notas 15 3 4 5" xfId="35813" xr:uid="{00000000-0005-0000-0000-000060BE0000}"/>
    <cellStyle name="Notas 15 3 5" xfId="23637" xr:uid="{00000000-0005-0000-0000-000061BE0000}"/>
    <cellStyle name="Notas 15 3 5 2" xfId="37202" xr:uid="{00000000-0005-0000-0000-000062BE0000}"/>
    <cellStyle name="Notas 15 3 6" xfId="23638" xr:uid="{00000000-0005-0000-0000-000063BE0000}"/>
    <cellStyle name="Notas 15 3 6 2" xfId="50549" xr:uid="{00000000-0005-0000-0000-000064BE0000}"/>
    <cellStyle name="Notas 15 3 7" xfId="23639" xr:uid="{00000000-0005-0000-0000-000065BE0000}"/>
    <cellStyle name="Notas 15 3 7 2" xfId="50550" xr:uid="{00000000-0005-0000-0000-000066BE0000}"/>
    <cellStyle name="Notas 15 3 8" xfId="23640" xr:uid="{00000000-0005-0000-0000-000067BE0000}"/>
    <cellStyle name="Notas 15 3 8 2" xfId="50551" xr:uid="{00000000-0005-0000-0000-000068BE0000}"/>
    <cellStyle name="Notas 15 3 9" xfId="32114" xr:uid="{00000000-0005-0000-0000-000069BE0000}"/>
    <cellStyle name="Notas 15 4" xfId="23641" xr:uid="{00000000-0005-0000-0000-00006ABE0000}"/>
    <cellStyle name="Notas 15 4 2" xfId="23642" xr:uid="{00000000-0005-0000-0000-00006BBE0000}"/>
    <cellStyle name="Notas 15 4 2 2" xfId="23643" xr:uid="{00000000-0005-0000-0000-00006CBE0000}"/>
    <cellStyle name="Notas 15 4 2 2 2" xfId="38778" xr:uid="{00000000-0005-0000-0000-00006DBE0000}"/>
    <cellStyle name="Notas 15 4 2 3" xfId="23644" xr:uid="{00000000-0005-0000-0000-00006EBE0000}"/>
    <cellStyle name="Notas 15 4 2 3 2" xfId="50552" xr:uid="{00000000-0005-0000-0000-00006FBE0000}"/>
    <cellStyle name="Notas 15 4 2 4" xfId="23645" xr:uid="{00000000-0005-0000-0000-000070BE0000}"/>
    <cellStyle name="Notas 15 4 2 4 2" xfId="50553" xr:uid="{00000000-0005-0000-0000-000071BE0000}"/>
    <cellStyle name="Notas 15 4 2 5" xfId="33690" xr:uid="{00000000-0005-0000-0000-000072BE0000}"/>
    <cellStyle name="Notas 15 4 3" xfId="23646" xr:uid="{00000000-0005-0000-0000-000073BE0000}"/>
    <cellStyle name="Notas 15 4 3 2" xfId="23647" xr:uid="{00000000-0005-0000-0000-000074BE0000}"/>
    <cellStyle name="Notas 15 4 3 2 2" xfId="39655" xr:uid="{00000000-0005-0000-0000-000075BE0000}"/>
    <cellStyle name="Notas 15 4 3 3" xfId="23648" xr:uid="{00000000-0005-0000-0000-000076BE0000}"/>
    <cellStyle name="Notas 15 4 3 3 2" xfId="50554" xr:uid="{00000000-0005-0000-0000-000077BE0000}"/>
    <cellStyle name="Notas 15 4 3 4" xfId="23649" xr:uid="{00000000-0005-0000-0000-000078BE0000}"/>
    <cellStyle name="Notas 15 4 3 4 2" xfId="50555" xr:uid="{00000000-0005-0000-0000-000079BE0000}"/>
    <cellStyle name="Notas 15 4 3 5" xfId="34567" xr:uid="{00000000-0005-0000-0000-00007ABE0000}"/>
    <cellStyle name="Notas 15 4 4" xfId="23650" xr:uid="{00000000-0005-0000-0000-00007BBE0000}"/>
    <cellStyle name="Notas 15 4 4 2" xfId="23651" xr:uid="{00000000-0005-0000-0000-00007CBE0000}"/>
    <cellStyle name="Notas 15 4 4 2 2" xfId="41037" xr:uid="{00000000-0005-0000-0000-00007DBE0000}"/>
    <cellStyle name="Notas 15 4 4 3" xfId="23652" xr:uid="{00000000-0005-0000-0000-00007EBE0000}"/>
    <cellStyle name="Notas 15 4 4 3 2" xfId="50556" xr:uid="{00000000-0005-0000-0000-00007FBE0000}"/>
    <cellStyle name="Notas 15 4 4 4" xfId="23653" xr:uid="{00000000-0005-0000-0000-000080BE0000}"/>
    <cellStyle name="Notas 15 4 4 4 2" xfId="50557" xr:uid="{00000000-0005-0000-0000-000081BE0000}"/>
    <cellStyle name="Notas 15 4 4 5" xfId="35949" xr:uid="{00000000-0005-0000-0000-000082BE0000}"/>
    <cellStyle name="Notas 15 4 5" xfId="23654" xr:uid="{00000000-0005-0000-0000-000083BE0000}"/>
    <cellStyle name="Notas 15 4 5 2" xfId="37338" xr:uid="{00000000-0005-0000-0000-000084BE0000}"/>
    <cellStyle name="Notas 15 4 6" xfId="23655" xr:uid="{00000000-0005-0000-0000-000085BE0000}"/>
    <cellStyle name="Notas 15 4 6 2" xfId="50558" xr:uid="{00000000-0005-0000-0000-000086BE0000}"/>
    <cellStyle name="Notas 15 4 7" xfId="23656" xr:uid="{00000000-0005-0000-0000-000087BE0000}"/>
    <cellStyle name="Notas 15 4 7 2" xfId="50559" xr:uid="{00000000-0005-0000-0000-000088BE0000}"/>
    <cellStyle name="Notas 15 4 8" xfId="23657" xr:uid="{00000000-0005-0000-0000-000089BE0000}"/>
    <cellStyle name="Notas 15 4 8 2" xfId="50560" xr:uid="{00000000-0005-0000-0000-00008ABE0000}"/>
    <cellStyle name="Notas 15 4 9" xfId="32250" xr:uid="{00000000-0005-0000-0000-00008BBE0000}"/>
    <cellStyle name="Notas 15 5" xfId="23658" xr:uid="{00000000-0005-0000-0000-00008CBE0000}"/>
    <cellStyle name="Notas 15 5 2" xfId="23659" xr:uid="{00000000-0005-0000-0000-00008DBE0000}"/>
    <cellStyle name="Notas 15 5 2 2" xfId="23660" xr:uid="{00000000-0005-0000-0000-00008EBE0000}"/>
    <cellStyle name="Notas 15 5 2 2 2" xfId="39717" xr:uid="{00000000-0005-0000-0000-00008FBE0000}"/>
    <cellStyle name="Notas 15 5 2 3" xfId="23661" xr:uid="{00000000-0005-0000-0000-000090BE0000}"/>
    <cellStyle name="Notas 15 5 2 3 2" xfId="50561" xr:uid="{00000000-0005-0000-0000-000091BE0000}"/>
    <cellStyle name="Notas 15 5 2 4" xfId="23662" xr:uid="{00000000-0005-0000-0000-000092BE0000}"/>
    <cellStyle name="Notas 15 5 2 4 2" xfId="50562" xr:uid="{00000000-0005-0000-0000-000093BE0000}"/>
    <cellStyle name="Notas 15 5 2 5" xfId="34629" xr:uid="{00000000-0005-0000-0000-000094BE0000}"/>
    <cellStyle name="Notas 15 5 3" xfId="23663" xr:uid="{00000000-0005-0000-0000-000095BE0000}"/>
    <cellStyle name="Notas 15 5 3 2" xfId="23664" xr:uid="{00000000-0005-0000-0000-000096BE0000}"/>
    <cellStyle name="Notas 15 5 3 2 2" xfId="41099" xr:uid="{00000000-0005-0000-0000-000097BE0000}"/>
    <cellStyle name="Notas 15 5 3 3" xfId="23665" xr:uid="{00000000-0005-0000-0000-000098BE0000}"/>
    <cellStyle name="Notas 15 5 3 3 2" xfId="50563" xr:uid="{00000000-0005-0000-0000-000099BE0000}"/>
    <cellStyle name="Notas 15 5 3 4" xfId="23666" xr:uid="{00000000-0005-0000-0000-00009ABE0000}"/>
    <cellStyle name="Notas 15 5 3 4 2" xfId="50564" xr:uid="{00000000-0005-0000-0000-00009BBE0000}"/>
    <cellStyle name="Notas 15 5 3 5" xfId="36011" xr:uid="{00000000-0005-0000-0000-00009CBE0000}"/>
    <cellStyle name="Notas 15 5 4" xfId="23667" xr:uid="{00000000-0005-0000-0000-00009DBE0000}"/>
    <cellStyle name="Notas 15 5 4 2" xfId="37400" xr:uid="{00000000-0005-0000-0000-00009EBE0000}"/>
    <cellStyle name="Notas 15 5 5" xfId="23668" xr:uid="{00000000-0005-0000-0000-00009FBE0000}"/>
    <cellStyle name="Notas 15 5 5 2" xfId="50565" xr:uid="{00000000-0005-0000-0000-0000A0BE0000}"/>
    <cellStyle name="Notas 15 5 6" xfId="23669" xr:uid="{00000000-0005-0000-0000-0000A1BE0000}"/>
    <cellStyle name="Notas 15 5 6 2" xfId="50566" xr:uid="{00000000-0005-0000-0000-0000A2BE0000}"/>
    <cellStyle name="Notas 15 5 7" xfId="23670" xr:uid="{00000000-0005-0000-0000-0000A3BE0000}"/>
    <cellStyle name="Notas 15 5 7 2" xfId="50567" xr:uid="{00000000-0005-0000-0000-0000A4BE0000}"/>
    <cellStyle name="Notas 15 5 8" xfId="32312" xr:uid="{00000000-0005-0000-0000-0000A5BE0000}"/>
    <cellStyle name="Notas 15 6" xfId="23671" xr:uid="{00000000-0005-0000-0000-0000A6BE0000}"/>
    <cellStyle name="Notas 15 6 2" xfId="23672" xr:uid="{00000000-0005-0000-0000-0000A7BE0000}"/>
    <cellStyle name="Notas 15 6 2 2" xfId="37849" xr:uid="{00000000-0005-0000-0000-0000A8BE0000}"/>
    <cellStyle name="Notas 15 6 3" xfId="23673" xr:uid="{00000000-0005-0000-0000-0000A9BE0000}"/>
    <cellStyle name="Notas 15 6 3 2" xfId="50568" xr:uid="{00000000-0005-0000-0000-0000AABE0000}"/>
    <cellStyle name="Notas 15 6 4" xfId="23674" xr:uid="{00000000-0005-0000-0000-0000ABBE0000}"/>
    <cellStyle name="Notas 15 6 4 2" xfId="50569" xr:uid="{00000000-0005-0000-0000-0000ACBE0000}"/>
    <cellStyle name="Notas 15 6 5" xfId="32761" xr:uid="{00000000-0005-0000-0000-0000ADBE0000}"/>
    <cellStyle name="Notas 15 7" xfId="23675" xr:uid="{00000000-0005-0000-0000-0000AEBE0000}"/>
    <cellStyle name="Notas 15 7 2" xfId="23676" xr:uid="{00000000-0005-0000-0000-0000AFBE0000}"/>
    <cellStyle name="Notas 15 7 2 2" xfId="37523" xr:uid="{00000000-0005-0000-0000-0000B0BE0000}"/>
    <cellStyle name="Notas 15 7 3" xfId="23677" xr:uid="{00000000-0005-0000-0000-0000B1BE0000}"/>
    <cellStyle name="Notas 15 7 3 2" xfId="50570" xr:uid="{00000000-0005-0000-0000-0000B2BE0000}"/>
    <cellStyle name="Notas 15 7 4" xfId="23678" xr:uid="{00000000-0005-0000-0000-0000B3BE0000}"/>
    <cellStyle name="Notas 15 7 4 2" xfId="50571" xr:uid="{00000000-0005-0000-0000-0000B4BE0000}"/>
    <cellStyle name="Notas 15 7 5" xfId="32435" xr:uid="{00000000-0005-0000-0000-0000B5BE0000}"/>
    <cellStyle name="Notas 15 8" xfId="23679" xr:uid="{00000000-0005-0000-0000-0000B6BE0000}"/>
    <cellStyle name="Notas 15 8 2" xfId="23680" xr:uid="{00000000-0005-0000-0000-0000B7BE0000}"/>
    <cellStyle name="Notas 15 8 2 2" xfId="39981" xr:uid="{00000000-0005-0000-0000-0000B8BE0000}"/>
    <cellStyle name="Notas 15 8 3" xfId="23681" xr:uid="{00000000-0005-0000-0000-0000B9BE0000}"/>
    <cellStyle name="Notas 15 8 3 2" xfId="50572" xr:uid="{00000000-0005-0000-0000-0000BABE0000}"/>
    <cellStyle name="Notas 15 8 4" xfId="23682" xr:uid="{00000000-0005-0000-0000-0000BBBE0000}"/>
    <cellStyle name="Notas 15 8 4 2" xfId="50573" xr:uid="{00000000-0005-0000-0000-0000BCBE0000}"/>
    <cellStyle name="Notas 15 8 5" xfId="34893" xr:uid="{00000000-0005-0000-0000-0000BDBE0000}"/>
    <cellStyle name="Notas 15 9" xfId="23683" xr:uid="{00000000-0005-0000-0000-0000BEBE0000}"/>
    <cellStyle name="Notas 15 9 2" xfId="36282" xr:uid="{00000000-0005-0000-0000-0000BFBE0000}"/>
    <cellStyle name="Notas 16" xfId="23684" xr:uid="{00000000-0005-0000-0000-0000C0BE0000}"/>
    <cellStyle name="Notas 16 10" xfId="23685" xr:uid="{00000000-0005-0000-0000-0000C1BE0000}"/>
    <cellStyle name="Notas 16 10 2" xfId="50574" xr:uid="{00000000-0005-0000-0000-0000C2BE0000}"/>
    <cellStyle name="Notas 16 11" xfId="23686" xr:uid="{00000000-0005-0000-0000-0000C3BE0000}"/>
    <cellStyle name="Notas 16 11 2" xfId="50575" xr:uid="{00000000-0005-0000-0000-0000C4BE0000}"/>
    <cellStyle name="Notas 16 12" xfId="31186" xr:uid="{00000000-0005-0000-0000-0000C5BE0000}"/>
    <cellStyle name="Notas 16 2" xfId="23687" xr:uid="{00000000-0005-0000-0000-0000C6BE0000}"/>
    <cellStyle name="Notas 16 2 2" xfId="23688" xr:uid="{00000000-0005-0000-0000-0000C7BE0000}"/>
    <cellStyle name="Notas 16 2 2 2" xfId="23689" xr:uid="{00000000-0005-0000-0000-0000C8BE0000}"/>
    <cellStyle name="Notas 16 2 2 2 2" xfId="38665" xr:uid="{00000000-0005-0000-0000-0000C9BE0000}"/>
    <cellStyle name="Notas 16 2 2 3" xfId="23690" xr:uid="{00000000-0005-0000-0000-0000CABE0000}"/>
    <cellStyle name="Notas 16 2 2 3 2" xfId="50576" xr:uid="{00000000-0005-0000-0000-0000CBBE0000}"/>
    <cellStyle name="Notas 16 2 2 4" xfId="23691" xr:uid="{00000000-0005-0000-0000-0000CCBE0000}"/>
    <cellStyle name="Notas 16 2 2 4 2" xfId="50577" xr:uid="{00000000-0005-0000-0000-0000CDBE0000}"/>
    <cellStyle name="Notas 16 2 2 5" xfId="23692" xr:uid="{00000000-0005-0000-0000-0000CEBE0000}"/>
    <cellStyle name="Notas 16 2 2 5 2" xfId="50578" xr:uid="{00000000-0005-0000-0000-0000CFBE0000}"/>
    <cellStyle name="Notas 16 2 2 6" xfId="33577" xr:uid="{00000000-0005-0000-0000-0000D0BE0000}"/>
    <cellStyle name="Notas 16 2 3" xfId="23693" xr:uid="{00000000-0005-0000-0000-0000D1BE0000}"/>
    <cellStyle name="Notas 16 2 3 2" xfId="23694" xr:uid="{00000000-0005-0000-0000-0000D2BE0000}"/>
    <cellStyle name="Notas 16 2 3 2 2" xfId="39542" xr:uid="{00000000-0005-0000-0000-0000D3BE0000}"/>
    <cellStyle name="Notas 16 2 3 3" xfId="23695" xr:uid="{00000000-0005-0000-0000-0000D4BE0000}"/>
    <cellStyle name="Notas 16 2 3 3 2" xfId="50579" xr:uid="{00000000-0005-0000-0000-0000D5BE0000}"/>
    <cellStyle name="Notas 16 2 3 4" xfId="23696" xr:uid="{00000000-0005-0000-0000-0000D6BE0000}"/>
    <cellStyle name="Notas 16 2 3 4 2" xfId="50580" xr:uid="{00000000-0005-0000-0000-0000D7BE0000}"/>
    <cellStyle name="Notas 16 2 3 5" xfId="34454" xr:uid="{00000000-0005-0000-0000-0000D8BE0000}"/>
    <cellStyle name="Notas 16 2 4" xfId="23697" xr:uid="{00000000-0005-0000-0000-0000D9BE0000}"/>
    <cellStyle name="Notas 16 2 4 2" xfId="23698" xr:uid="{00000000-0005-0000-0000-0000DABE0000}"/>
    <cellStyle name="Notas 16 2 4 2 2" xfId="40924" xr:uid="{00000000-0005-0000-0000-0000DBBE0000}"/>
    <cellStyle name="Notas 16 2 4 3" xfId="23699" xr:uid="{00000000-0005-0000-0000-0000DCBE0000}"/>
    <cellStyle name="Notas 16 2 4 3 2" xfId="50581" xr:uid="{00000000-0005-0000-0000-0000DDBE0000}"/>
    <cellStyle name="Notas 16 2 4 4" xfId="23700" xr:uid="{00000000-0005-0000-0000-0000DEBE0000}"/>
    <cellStyle name="Notas 16 2 4 4 2" xfId="50582" xr:uid="{00000000-0005-0000-0000-0000DFBE0000}"/>
    <cellStyle name="Notas 16 2 4 5" xfId="35836" xr:uid="{00000000-0005-0000-0000-0000E0BE0000}"/>
    <cellStyle name="Notas 16 2 5" xfId="23701" xr:uid="{00000000-0005-0000-0000-0000E1BE0000}"/>
    <cellStyle name="Notas 16 2 5 2" xfId="37225" xr:uid="{00000000-0005-0000-0000-0000E2BE0000}"/>
    <cellStyle name="Notas 16 2 6" xfId="23702" xr:uid="{00000000-0005-0000-0000-0000E3BE0000}"/>
    <cellStyle name="Notas 16 2 6 2" xfId="50583" xr:uid="{00000000-0005-0000-0000-0000E4BE0000}"/>
    <cellStyle name="Notas 16 2 7" xfId="23703" xr:uid="{00000000-0005-0000-0000-0000E5BE0000}"/>
    <cellStyle name="Notas 16 2 7 2" xfId="50584" xr:uid="{00000000-0005-0000-0000-0000E6BE0000}"/>
    <cellStyle name="Notas 16 2 8" xfId="23704" xr:uid="{00000000-0005-0000-0000-0000E7BE0000}"/>
    <cellStyle name="Notas 16 2 8 2" xfId="50585" xr:uid="{00000000-0005-0000-0000-0000E8BE0000}"/>
    <cellStyle name="Notas 16 2 9" xfId="32137" xr:uid="{00000000-0005-0000-0000-0000E9BE0000}"/>
    <cellStyle name="Notas 16 3" xfId="23705" xr:uid="{00000000-0005-0000-0000-0000EABE0000}"/>
    <cellStyle name="Notas 16 3 2" xfId="23706" xr:uid="{00000000-0005-0000-0000-0000EBBE0000}"/>
    <cellStyle name="Notas 16 3 2 2" xfId="23707" xr:uid="{00000000-0005-0000-0000-0000ECBE0000}"/>
    <cellStyle name="Notas 16 3 2 2 2" xfId="38648" xr:uid="{00000000-0005-0000-0000-0000EDBE0000}"/>
    <cellStyle name="Notas 16 3 2 3" xfId="23708" xr:uid="{00000000-0005-0000-0000-0000EEBE0000}"/>
    <cellStyle name="Notas 16 3 2 3 2" xfId="50586" xr:uid="{00000000-0005-0000-0000-0000EFBE0000}"/>
    <cellStyle name="Notas 16 3 2 4" xfId="23709" xr:uid="{00000000-0005-0000-0000-0000F0BE0000}"/>
    <cellStyle name="Notas 16 3 2 4 2" xfId="50587" xr:uid="{00000000-0005-0000-0000-0000F1BE0000}"/>
    <cellStyle name="Notas 16 3 2 5" xfId="33560" xr:uid="{00000000-0005-0000-0000-0000F2BE0000}"/>
    <cellStyle name="Notas 16 3 3" xfId="23710" xr:uid="{00000000-0005-0000-0000-0000F3BE0000}"/>
    <cellStyle name="Notas 16 3 3 2" xfId="23711" xr:uid="{00000000-0005-0000-0000-0000F4BE0000}"/>
    <cellStyle name="Notas 16 3 3 2 2" xfId="39520" xr:uid="{00000000-0005-0000-0000-0000F5BE0000}"/>
    <cellStyle name="Notas 16 3 3 3" xfId="23712" xr:uid="{00000000-0005-0000-0000-0000F6BE0000}"/>
    <cellStyle name="Notas 16 3 3 3 2" xfId="50588" xr:uid="{00000000-0005-0000-0000-0000F7BE0000}"/>
    <cellStyle name="Notas 16 3 3 4" xfId="23713" xr:uid="{00000000-0005-0000-0000-0000F8BE0000}"/>
    <cellStyle name="Notas 16 3 3 4 2" xfId="50589" xr:uid="{00000000-0005-0000-0000-0000F9BE0000}"/>
    <cellStyle name="Notas 16 3 3 5" xfId="34432" xr:uid="{00000000-0005-0000-0000-0000FABE0000}"/>
    <cellStyle name="Notas 16 3 4" xfId="23714" xr:uid="{00000000-0005-0000-0000-0000FBBE0000}"/>
    <cellStyle name="Notas 16 3 4 2" xfId="23715" xr:uid="{00000000-0005-0000-0000-0000FCBE0000}"/>
    <cellStyle name="Notas 16 3 4 2 2" xfId="40902" xr:uid="{00000000-0005-0000-0000-0000FDBE0000}"/>
    <cellStyle name="Notas 16 3 4 3" xfId="23716" xr:uid="{00000000-0005-0000-0000-0000FEBE0000}"/>
    <cellStyle name="Notas 16 3 4 3 2" xfId="50590" xr:uid="{00000000-0005-0000-0000-0000FFBE0000}"/>
    <cellStyle name="Notas 16 3 4 4" xfId="23717" xr:uid="{00000000-0005-0000-0000-000000BF0000}"/>
    <cellStyle name="Notas 16 3 4 4 2" xfId="50591" xr:uid="{00000000-0005-0000-0000-000001BF0000}"/>
    <cellStyle name="Notas 16 3 4 5" xfId="35814" xr:uid="{00000000-0005-0000-0000-000002BF0000}"/>
    <cellStyle name="Notas 16 3 5" xfId="23718" xr:uid="{00000000-0005-0000-0000-000003BF0000}"/>
    <cellStyle name="Notas 16 3 5 2" xfId="37203" xr:uid="{00000000-0005-0000-0000-000004BF0000}"/>
    <cellStyle name="Notas 16 3 6" xfId="23719" xr:uid="{00000000-0005-0000-0000-000005BF0000}"/>
    <cellStyle name="Notas 16 3 6 2" xfId="50592" xr:uid="{00000000-0005-0000-0000-000006BF0000}"/>
    <cellStyle name="Notas 16 3 7" xfId="23720" xr:uid="{00000000-0005-0000-0000-000007BF0000}"/>
    <cellStyle name="Notas 16 3 7 2" xfId="50593" xr:uid="{00000000-0005-0000-0000-000008BF0000}"/>
    <cellStyle name="Notas 16 3 8" xfId="23721" xr:uid="{00000000-0005-0000-0000-000009BF0000}"/>
    <cellStyle name="Notas 16 3 8 2" xfId="50594" xr:uid="{00000000-0005-0000-0000-00000ABF0000}"/>
    <cellStyle name="Notas 16 3 9" xfId="32115" xr:uid="{00000000-0005-0000-0000-00000BBF0000}"/>
    <cellStyle name="Notas 16 4" xfId="23722" xr:uid="{00000000-0005-0000-0000-00000CBF0000}"/>
    <cellStyle name="Notas 16 4 2" xfId="23723" xr:uid="{00000000-0005-0000-0000-00000DBF0000}"/>
    <cellStyle name="Notas 16 4 2 2" xfId="23724" xr:uid="{00000000-0005-0000-0000-00000EBF0000}"/>
    <cellStyle name="Notas 16 4 2 2 2" xfId="38779" xr:uid="{00000000-0005-0000-0000-00000FBF0000}"/>
    <cellStyle name="Notas 16 4 2 3" xfId="23725" xr:uid="{00000000-0005-0000-0000-000010BF0000}"/>
    <cellStyle name="Notas 16 4 2 3 2" xfId="50595" xr:uid="{00000000-0005-0000-0000-000011BF0000}"/>
    <cellStyle name="Notas 16 4 2 4" xfId="23726" xr:uid="{00000000-0005-0000-0000-000012BF0000}"/>
    <cellStyle name="Notas 16 4 2 4 2" xfId="50596" xr:uid="{00000000-0005-0000-0000-000013BF0000}"/>
    <cellStyle name="Notas 16 4 2 5" xfId="33691" xr:uid="{00000000-0005-0000-0000-000014BF0000}"/>
    <cellStyle name="Notas 16 4 3" xfId="23727" xr:uid="{00000000-0005-0000-0000-000015BF0000}"/>
    <cellStyle name="Notas 16 4 3 2" xfId="23728" xr:uid="{00000000-0005-0000-0000-000016BF0000}"/>
    <cellStyle name="Notas 16 4 3 2 2" xfId="39656" xr:uid="{00000000-0005-0000-0000-000017BF0000}"/>
    <cellStyle name="Notas 16 4 3 3" xfId="23729" xr:uid="{00000000-0005-0000-0000-000018BF0000}"/>
    <cellStyle name="Notas 16 4 3 3 2" xfId="50597" xr:uid="{00000000-0005-0000-0000-000019BF0000}"/>
    <cellStyle name="Notas 16 4 3 4" xfId="23730" xr:uid="{00000000-0005-0000-0000-00001ABF0000}"/>
    <cellStyle name="Notas 16 4 3 4 2" xfId="50598" xr:uid="{00000000-0005-0000-0000-00001BBF0000}"/>
    <cellStyle name="Notas 16 4 3 5" xfId="34568" xr:uid="{00000000-0005-0000-0000-00001CBF0000}"/>
    <cellStyle name="Notas 16 4 4" xfId="23731" xr:uid="{00000000-0005-0000-0000-00001DBF0000}"/>
    <cellStyle name="Notas 16 4 4 2" xfId="23732" xr:uid="{00000000-0005-0000-0000-00001EBF0000}"/>
    <cellStyle name="Notas 16 4 4 2 2" xfId="41038" xr:uid="{00000000-0005-0000-0000-00001FBF0000}"/>
    <cellStyle name="Notas 16 4 4 3" xfId="23733" xr:uid="{00000000-0005-0000-0000-000020BF0000}"/>
    <cellStyle name="Notas 16 4 4 3 2" xfId="50599" xr:uid="{00000000-0005-0000-0000-000021BF0000}"/>
    <cellStyle name="Notas 16 4 4 4" xfId="23734" xr:uid="{00000000-0005-0000-0000-000022BF0000}"/>
    <cellStyle name="Notas 16 4 4 4 2" xfId="50600" xr:uid="{00000000-0005-0000-0000-000023BF0000}"/>
    <cellStyle name="Notas 16 4 4 5" xfId="35950" xr:uid="{00000000-0005-0000-0000-000024BF0000}"/>
    <cellStyle name="Notas 16 4 5" xfId="23735" xr:uid="{00000000-0005-0000-0000-000025BF0000}"/>
    <cellStyle name="Notas 16 4 5 2" xfId="37339" xr:uid="{00000000-0005-0000-0000-000026BF0000}"/>
    <cellStyle name="Notas 16 4 6" xfId="23736" xr:uid="{00000000-0005-0000-0000-000027BF0000}"/>
    <cellStyle name="Notas 16 4 6 2" xfId="50601" xr:uid="{00000000-0005-0000-0000-000028BF0000}"/>
    <cellStyle name="Notas 16 4 7" xfId="23737" xr:uid="{00000000-0005-0000-0000-000029BF0000}"/>
    <cellStyle name="Notas 16 4 7 2" xfId="50602" xr:uid="{00000000-0005-0000-0000-00002ABF0000}"/>
    <cellStyle name="Notas 16 4 8" xfId="23738" xr:uid="{00000000-0005-0000-0000-00002BBF0000}"/>
    <cellStyle name="Notas 16 4 8 2" xfId="50603" xr:uid="{00000000-0005-0000-0000-00002CBF0000}"/>
    <cellStyle name="Notas 16 4 9" xfId="32251" xr:uid="{00000000-0005-0000-0000-00002DBF0000}"/>
    <cellStyle name="Notas 16 5" xfId="23739" xr:uid="{00000000-0005-0000-0000-00002EBF0000}"/>
    <cellStyle name="Notas 16 5 2" xfId="23740" xr:uid="{00000000-0005-0000-0000-00002FBF0000}"/>
    <cellStyle name="Notas 16 5 2 2" xfId="23741" xr:uid="{00000000-0005-0000-0000-000030BF0000}"/>
    <cellStyle name="Notas 16 5 2 2 2" xfId="39718" xr:uid="{00000000-0005-0000-0000-000031BF0000}"/>
    <cellStyle name="Notas 16 5 2 3" xfId="23742" xr:uid="{00000000-0005-0000-0000-000032BF0000}"/>
    <cellStyle name="Notas 16 5 2 3 2" xfId="50604" xr:uid="{00000000-0005-0000-0000-000033BF0000}"/>
    <cellStyle name="Notas 16 5 2 4" xfId="23743" xr:uid="{00000000-0005-0000-0000-000034BF0000}"/>
    <cellStyle name="Notas 16 5 2 4 2" xfId="50605" xr:uid="{00000000-0005-0000-0000-000035BF0000}"/>
    <cellStyle name="Notas 16 5 2 5" xfId="34630" xr:uid="{00000000-0005-0000-0000-000036BF0000}"/>
    <cellStyle name="Notas 16 5 3" xfId="23744" xr:uid="{00000000-0005-0000-0000-000037BF0000}"/>
    <cellStyle name="Notas 16 5 3 2" xfId="23745" xr:uid="{00000000-0005-0000-0000-000038BF0000}"/>
    <cellStyle name="Notas 16 5 3 2 2" xfId="41100" xr:uid="{00000000-0005-0000-0000-000039BF0000}"/>
    <cellStyle name="Notas 16 5 3 3" xfId="23746" xr:uid="{00000000-0005-0000-0000-00003ABF0000}"/>
    <cellStyle name="Notas 16 5 3 3 2" xfId="50606" xr:uid="{00000000-0005-0000-0000-00003BBF0000}"/>
    <cellStyle name="Notas 16 5 3 4" xfId="23747" xr:uid="{00000000-0005-0000-0000-00003CBF0000}"/>
    <cellStyle name="Notas 16 5 3 4 2" xfId="50607" xr:uid="{00000000-0005-0000-0000-00003DBF0000}"/>
    <cellStyle name="Notas 16 5 3 5" xfId="36012" xr:uid="{00000000-0005-0000-0000-00003EBF0000}"/>
    <cellStyle name="Notas 16 5 4" xfId="23748" xr:uid="{00000000-0005-0000-0000-00003FBF0000}"/>
    <cellStyle name="Notas 16 5 4 2" xfId="37401" xr:uid="{00000000-0005-0000-0000-000040BF0000}"/>
    <cellStyle name="Notas 16 5 5" xfId="23749" xr:uid="{00000000-0005-0000-0000-000041BF0000}"/>
    <cellStyle name="Notas 16 5 5 2" xfId="50608" xr:uid="{00000000-0005-0000-0000-000042BF0000}"/>
    <cellStyle name="Notas 16 5 6" xfId="23750" xr:uid="{00000000-0005-0000-0000-000043BF0000}"/>
    <cellStyle name="Notas 16 5 6 2" xfId="50609" xr:uid="{00000000-0005-0000-0000-000044BF0000}"/>
    <cellStyle name="Notas 16 5 7" xfId="23751" xr:uid="{00000000-0005-0000-0000-000045BF0000}"/>
    <cellStyle name="Notas 16 5 7 2" xfId="50610" xr:uid="{00000000-0005-0000-0000-000046BF0000}"/>
    <cellStyle name="Notas 16 5 8" xfId="32313" xr:uid="{00000000-0005-0000-0000-000047BF0000}"/>
    <cellStyle name="Notas 16 6" xfId="23752" xr:uid="{00000000-0005-0000-0000-000048BF0000}"/>
    <cellStyle name="Notas 16 6 2" xfId="23753" xr:uid="{00000000-0005-0000-0000-000049BF0000}"/>
    <cellStyle name="Notas 16 6 2 2" xfId="37857" xr:uid="{00000000-0005-0000-0000-00004ABF0000}"/>
    <cellStyle name="Notas 16 6 3" xfId="23754" xr:uid="{00000000-0005-0000-0000-00004BBF0000}"/>
    <cellStyle name="Notas 16 6 3 2" xfId="50611" xr:uid="{00000000-0005-0000-0000-00004CBF0000}"/>
    <cellStyle name="Notas 16 6 4" xfId="23755" xr:uid="{00000000-0005-0000-0000-00004DBF0000}"/>
    <cellStyle name="Notas 16 6 4 2" xfId="50612" xr:uid="{00000000-0005-0000-0000-00004EBF0000}"/>
    <cellStyle name="Notas 16 6 5" xfId="32769" xr:uid="{00000000-0005-0000-0000-00004FBF0000}"/>
    <cellStyle name="Notas 16 7" xfId="23756" xr:uid="{00000000-0005-0000-0000-000050BF0000}"/>
    <cellStyle name="Notas 16 7 2" xfId="23757" xr:uid="{00000000-0005-0000-0000-000051BF0000}"/>
    <cellStyle name="Notas 16 7 2 2" xfId="37542" xr:uid="{00000000-0005-0000-0000-000052BF0000}"/>
    <cellStyle name="Notas 16 7 3" xfId="23758" xr:uid="{00000000-0005-0000-0000-000053BF0000}"/>
    <cellStyle name="Notas 16 7 3 2" xfId="50613" xr:uid="{00000000-0005-0000-0000-000054BF0000}"/>
    <cellStyle name="Notas 16 7 4" xfId="23759" xr:uid="{00000000-0005-0000-0000-000055BF0000}"/>
    <cellStyle name="Notas 16 7 4 2" xfId="50614" xr:uid="{00000000-0005-0000-0000-000056BF0000}"/>
    <cellStyle name="Notas 16 7 5" xfId="32454" xr:uid="{00000000-0005-0000-0000-000057BF0000}"/>
    <cellStyle name="Notas 16 8" xfId="23760" xr:uid="{00000000-0005-0000-0000-000058BF0000}"/>
    <cellStyle name="Notas 16 8 2" xfId="23761" xr:uid="{00000000-0005-0000-0000-000059BF0000}"/>
    <cellStyle name="Notas 16 8 2 2" xfId="39989" xr:uid="{00000000-0005-0000-0000-00005ABF0000}"/>
    <cellStyle name="Notas 16 8 3" xfId="23762" xr:uid="{00000000-0005-0000-0000-00005BBF0000}"/>
    <cellStyle name="Notas 16 8 3 2" xfId="50615" xr:uid="{00000000-0005-0000-0000-00005CBF0000}"/>
    <cellStyle name="Notas 16 8 4" xfId="23763" xr:uid="{00000000-0005-0000-0000-00005DBF0000}"/>
    <cellStyle name="Notas 16 8 4 2" xfId="50616" xr:uid="{00000000-0005-0000-0000-00005EBF0000}"/>
    <cellStyle name="Notas 16 8 5" xfId="34901" xr:uid="{00000000-0005-0000-0000-00005FBF0000}"/>
    <cellStyle name="Notas 16 9" xfId="23764" xr:uid="{00000000-0005-0000-0000-000060BF0000}"/>
    <cellStyle name="Notas 16 9 2" xfId="36290" xr:uid="{00000000-0005-0000-0000-000061BF0000}"/>
    <cellStyle name="Notas 17" xfId="23765" xr:uid="{00000000-0005-0000-0000-000062BF0000}"/>
    <cellStyle name="Notas 17 10" xfId="23766" xr:uid="{00000000-0005-0000-0000-000063BF0000}"/>
    <cellStyle name="Notas 17 10 2" xfId="50617" xr:uid="{00000000-0005-0000-0000-000064BF0000}"/>
    <cellStyle name="Notas 17 11" xfId="23767" xr:uid="{00000000-0005-0000-0000-000065BF0000}"/>
    <cellStyle name="Notas 17 11 2" xfId="50618" xr:uid="{00000000-0005-0000-0000-000066BF0000}"/>
    <cellStyle name="Notas 17 12" xfId="31177" xr:uid="{00000000-0005-0000-0000-000067BF0000}"/>
    <cellStyle name="Notas 17 2" xfId="23768" xr:uid="{00000000-0005-0000-0000-000068BF0000}"/>
    <cellStyle name="Notas 17 2 2" xfId="23769" xr:uid="{00000000-0005-0000-0000-000069BF0000}"/>
    <cellStyle name="Notas 17 2 2 2" xfId="23770" xr:uid="{00000000-0005-0000-0000-00006ABF0000}"/>
    <cellStyle name="Notas 17 2 2 2 2" xfId="38666" xr:uid="{00000000-0005-0000-0000-00006BBF0000}"/>
    <cellStyle name="Notas 17 2 2 3" xfId="23771" xr:uid="{00000000-0005-0000-0000-00006CBF0000}"/>
    <cellStyle name="Notas 17 2 2 3 2" xfId="50619" xr:uid="{00000000-0005-0000-0000-00006DBF0000}"/>
    <cellStyle name="Notas 17 2 2 4" xfId="23772" xr:uid="{00000000-0005-0000-0000-00006EBF0000}"/>
    <cellStyle name="Notas 17 2 2 4 2" xfId="50620" xr:uid="{00000000-0005-0000-0000-00006FBF0000}"/>
    <cellStyle name="Notas 17 2 2 5" xfId="23773" xr:uid="{00000000-0005-0000-0000-000070BF0000}"/>
    <cellStyle name="Notas 17 2 2 5 2" xfId="50621" xr:uid="{00000000-0005-0000-0000-000071BF0000}"/>
    <cellStyle name="Notas 17 2 2 6" xfId="33578" xr:uid="{00000000-0005-0000-0000-000072BF0000}"/>
    <cellStyle name="Notas 17 2 3" xfId="23774" xr:uid="{00000000-0005-0000-0000-000073BF0000}"/>
    <cellStyle name="Notas 17 2 3 2" xfId="23775" xr:uid="{00000000-0005-0000-0000-000074BF0000}"/>
    <cellStyle name="Notas 17 2 3 2 2" xfId="39543" xr:uid="{00000000-0005-0000-0000-000075BF0000}"/>
    <cellStyle name="Notas 17 2 3 3" xfId="23776" xr:uid="{00000000-0005-0000-0000-000076BF0000}"/>
    <cellStyle name="Notas 17 2 3 3 2" xfId="50622" xr:uid="{00000000-0005-0000-0000-000077BF0000}"/>
    <cellStyle name="Notas 17 2 3 4" xfId="23777" xr:uid="{00000000-0005-0000-0000-000078BF0000}"/>
    <cellStyle name="Notas 17 2 3 4 2" xfId="50623" xr:uid="{00000000-0005-0000-0000-000079BF0000}"/>
    <cellStyle name="Notas 17 2 3 5" xfId="34455" xr:uid="{00000000-0005-0000-0000-00007ABF0000}"/>
    <cellStyle name="Notas 17 2 4" xfId="23778" xr:uid="{00000000-0005-0000-0000-00007BBF0000}"/>
    <cellStyle name="Notas 17 2 4 2" xfId="23779" xr:uid="{00000000-0005-0000-0000-00007CBF0000}"/>
    <cellStyle name="Notas 17 2 4 2 2" xfId="40925" xr:uid="{00000000-0005-0000-0000-00007DBF0000}"/>
    <cellStyle name="Notas 17 2 4 3" xfId="23780" xr:uid="{00000000-0005-0000-0000-00007EBF0000}"/>
    <cellStyle name="Notas 17 2 4 3 2" xfId="50624" xr:uid="{00000000-0005-0000-0000-00007FBF0000}"/>
    <cellStyle name="Notas 17 2 4 4" xfId="23781" xr:uid="{00000000-0005-0000-0000-000080BF0000}"/>
    <cellStyle name="Notas 17 2 4 4 2" xfId="50625" xr:uid="{00000000-0005-0000-0000-000081BF0000}"/>
    <cellStyle name="Notas 17 2 4 5" xfId="35837" xr:uid="{00000000-0005-0000-0000-000082BF0000}"/>
    <cellStyle name="Notas 17 2 5" xfId="23782" xr:uid="{00000000-0005-0000-0000-000083BF0000}"/>
    <cellStyle name="Notas 17 2 5 2" xfId="37226" xr:uid="{00000000-0005-0000-0000-000084BF0000}"/>
    <cellStyle name="Notas 17 2 6" xfId="23783" xr:uid="{00000000-0005-0000-0000-000085BF0000}"/>
    <cellStyle name="Notas 17 2 6 2" xfId="50626" xr:uid="{00000000-0005-0000-0000-000086BF0000}"/>
    <cellStyle name="Notas 17 2 7" xfId="23784" xr:uid="{00000000-0005-0000-0000-000087BF0000}"/>
    <cellStyle name="Notas 17 2 7 2" xfId="50627" xr:uid="{00000000-0005-0000-0000-000088BF0000}"/>
    <cellStyle name="Notas 17 2 8" xfId="23785" xr:uid="{00000000-0005-0000-0000-000089BF0000}"/>
    <cellStyle name="Notas 17 2 8 2" xfId="50628" xr:uid="{00000000-0005-0000-0000-00008ABF0000}"/>
    <cellStyle name="Notas 17 2 9" xfId="32138" xr:uid="{00000000-0005-0000-0000-00008BBF0000}"/>
    <cellStyle name="Notas 17 3" xfId="23786" xr:uid="{00000000-0005-0000-0000-00008CBF0000}"/>
    <cellStyle name="Notas 17 3 2" xfId="23787" xr:uid="{00000000-0005-0000-0000-00008DBF0000}"/>
    <cellStyle name="Notas 17 3 2 2" xfId="23788" xr:uid="{00000000-0005-0000-0000-00008EBF0000}"/>
    <cellStyle name="Notas 17 3 2 2 2" xfId="38649" xr:uid="{00000000-0005-0000-0000-00008FBF0000}"/>
    <cellStyle name="Notas 17 3 2 3" xfId="23789" xr:uid="{00000000-0005-0000-0000-000090BF0000}"/>
    <cellStyle name="Notas 17 3 2 3 2" xfId="50629" xr:uid="{00000000-0005-0000-0000-000091BF0000}"/>
    <cellStyle name="Notas 17 3 2 4" xfId="23790" xr:uid="{00000000-0005-0000-0000-000092BF0000}"/>
    <cellStyle name="Notas 17 3 2 4 2" xfId="50630" xr:uid="{00000000-0005-0000-0000-000093BF0000}"/>
    <cellStyle name="Notas 17 3 2 5" xfId="33561" xr:uid="{00000000-0005-0000-0000-000094BF0000}"/>
    <cellStyle name="Notas 17 3 3" xfId="23791" xr:uid="{00000000-0005-0000-0000-000095BF0000}"/>
    <cellStyle name="Notas 17 3 3 2" xfId="23792" xr:uid="{00000000-0005-0000-0000-000096BF0000}"/>
    <cellStyle name="Notas 17 3 3 2 2" xfId="39521" xr:uid="{00000000-0005-0000-0000-000097BF0000}"/>
    <cellStyle name="Notas 17 3 3 3" xfId="23793" xr:uid="{00000000-0005-0000-0000-000098BF0000}"/>
    <cellStyle name="Notas 17 3 3 3 2" xfId="50631" xr:uid="{00000000-0005-0000-0000-000099BF0000}"/>
    <cellStyle name="Notas 17 3 3 4" xfId="23794" xr:uid="{00000000-0005-0000-0000-00009ABF0000}"/>
    <cellStyle name="Notas 17 3 3 4 2" xfId="50632" xr:uid="{00000000-0005-0000-0000-00009BBF0000}"/>
    <cellStyle name="Notas 17 3 3 5" xfId="34433" xr:uid="{00000000-0005-0000-0000-00009CBF0000}"/>
    <cellStyle name="Notas 17 3 4" xfId="23795" xr:uid="{00000000-0005-0000-0000-00009DBF0000}"/>
    <cellStyle name="Notas 17 3 4 2" xfId="23796" xr:uid="{00000000-0005-0000-0000-00009EBF0000}"/>
    <cellStyle name="Notas 17 3 4 2 2" xfId="40903" xr:uid="{00000000-0005-0000-0000-00009FBF0000}"/>
    <cellStyle name="Notas 17 3 4 3" xfId="23797" xr:uid="{00000000-0005-0000-0000-0000A0BF0000}"/>
    <cellStyle name="Notas 17 3 4 3 2" xfId="50633" xr:uid="{00000000-0005-0000-0000-0000A1BF0000}"/>
    <cellStyle name="Notas 17 3 4 4" xfId="23798" xr:uid="{00000000-0005-0000-0000-0000A2BF0000}"/>
    <cellStyle name="Notas 17 3 4 4 2" xfId="50634" xr:uid="{00000000-0005-0000-0000-0000A3BF0000}"/>
    <cellStyle name="Notas 17 3 4 5" xfId="35815" xr:uid="{00000000-0005-0000-0000-0000A4BF0000}"/>
    <cellStyle name="Notas 17 3 5" xfId="23799" xr:uid="{00000000-0005-0000-0000-0000A5BF0000}"/>
    <cellStyle name="Notas 17 3 5 2" xfId="37204" xr:uid="{00000000-0005-0000-0000-0000A6BF0000}"/>
    <cellStyle name="Notas 17 3 6" xfId="23800" xr:uid="{00000000-0005-0000-0000-0000A7BF0000}"/>
    <cellStyle name="Notas 17 3 6 2" xfId="50635" xr:uid="{00000000-0005-0000-0000-0000A8BF0000}"/>
    <cellStyle name="Notas 17 3 7" xfId="23801" xr:uid="{00000000-0005-0000-0000-0000A9BF0000}"/>
    <cellStyle name="Notas 17 3 7 2" xfId="50636" xr:uid="{00000000-0005-0000-0000-0000AABF0000}"/>
    <cellStyle name="Notas 17 3 8" xfId="23802" xr:uid="{00000000-0005-0000-0000-0000ABBF0000}"/>
    <cellStyle name="Notas 17 3 8 2" xfId="50637" xr:uid="{00000000-0005-0000-0000-0000ACBF0000}"/>
    <cellStyle name="Notas 17 3 9" xfId="32116" xr:uid="{00000000-0005-0000-0000-0000ADBF0000}"/>
    <cellStyle name="Notas 17 4" xfId="23803" xr:uid="{00000000-0005-0000-0000-0000AEBF0000}"/>
    <cellStyle name="Notas 17 4 2" xfId="23804" xr:uid="{00000000-0005-0000-0000-0000AFBF0000}"/>
    <cellStyle name="Notas 17 4 2 2" xfId="23805" xr:uid="{00000000-0005-0000-0000-0000B0BF0000}"/>
    <cellStyle name="Notas 17 4 2 2 2" xfId="38780" xr:uid="{00000000-0005-0000-0000-0000B1BF0000}"/>
    <cellStyle name="Notas 17 4 2 3" xfId="23806" xr:uid="{00000000-0005-0000-0000-0000B2BF0000}"/>
    <cellStyle name="Notas 17 4 2 3 2" xfId="50638" xr:uid="{00000000-0005-0000-0000-0000B3BF0000}"/>
    <cellStyle name="Notas 17 4 2 4" xfId="23807" xr:uid="{00000000-0005-0000-0000-0000B4BF0000}"/>
    <cellStyle name="Notas 17 4 2 4 2" xfId="50639" xr:uid="{00000000-0005-0000-0000-0000B5BF0000}"/>
    <cellStyle name="Notas 17 4 2 5" xfId="33692" xr:uid="{00000000-0005-0000-0000-0000B6BF0000}"/>
    <cellStyle name="Notas 17 4 3" xfId="23808" xr:uid="{00000000-0005-0000-0000-0000B7BF0000}"/>
    <cellStyle name="Notas 17 4 3 2" xfId="23809" xr:uid="{00000000-0005-0000-0000-0000B8BF0000}"/>
    <cellStyle name="Notas 17 4 3 2 2" xfId="39657" xr:uid="{00000000-0005-0000-0000-0000B9BF0000}"/>
    <cellStyle name="Notas 17 4 3 3" xfId="23810" xr:uid="{00000000-0005-0000-0000-0000BABF0000}"/>
    <cellStyle name="Notas 17 4 3 3 2" xfId="50640" xr:uid="{00000000-0005-0000-0000-0000BBBF0000}"/>
    <cellStyle name="Notas 17 4 3 4" xfId="23811" xr:uid="{00000000-0005-0000-0000-0000BCBF0000}"/>
    <cellStyle name="Notas 17 4 3 4 2" xfId="50641" xr:uid="{00000000-0005-0000-0000-0000BDBF0000}"/>
    <cellStyle name="Notas 17 4 3 5" xfId="34569" xr:uid="{00000000-0005-0000-0000-0000BEBF0000}"/>
    <cellStyle name="Notas 17 4 4" xfId="23812" xr:uid="{00000000-0005-0000-0000-0000BFBF0000}"/>
    <cellStyle name="Notas 17 4 4 2" xfId="23813" xr:uid="{00000000-0005-0000-0000-0000C0BF0000}"/>
    <cellStyle name="Notas 17 4 4 2 2" xfId="41039" xr:uid="{00000000-0005-0000-0000-0000C1BF0000}"/>
    <cellStyle name="Notas 17 4 4 3" xfId="23814" xr:uid="{00000000-0005-0000-0000-0000C2BF0000}"/>
    <cellStyle name="Notas 17 4 4 3 2" xfId="50642" xr:uid="{00000000-0005-0000-0000-0000C3BF0000}"/>
    <cellStyle name="Notas 17 4 4 4" xfId="23815" xr:uid="{00000000-0005-0000-0000-0000C4BF0000}"/>
    <cellStyle name="Notas 17 4 4 4 2" xfId="50643" xr:uid="{00000000-0005-0000-0000-0000C5BF0000}"/>
    <cellStyle name="Notas 17 4 4 5" xfId="35951" xr:uid="{00000000-0005-0000-0000-0000C6BF0000}"/>
    <cellStyle name="Notas 17 4 5" xfId="23816" xr:uid="{00000000-0005-0000-0000-0000C7BF0000}"/>
    <cellStyle name="Notas 17 4 5 2" xfId="37340" xr:uid="{00000000-0005-0000-0000-0000C8BF0000}"/>
    <cellStyle name="Notas 17 4 6" xfId="23817" xr:uid="{00000000-0005-0000-0000-0000C9BF0000}"/>
    <cellStyle name="Notas 17 4 6 2" xfId="50644" xr:uid="{00000000-0005-0000-0000-0000CABF0000}"/>
    <cellStyle name="Notas 17 4 7" xfId="23818" xr:uid="{00000000-0005-0000-0000-0000CBBF0000}"/>
    <cellStyle name="Notas 17 4 7 2" xfId="50645" xr:uid="{00000000-0005-0000-0000-0000CCBF0000}"/>
    <cellStyle name="Notas 17 4 8" xfId="23819" xr:uid="{00000000-0005-0000-0000-0000CDBF0000}"/>
    <cellStyle name="Notas 17 4 8 2" xfId="50646" xr:uid="{00000000-0005-0000-0000-0000CEBF0000}"/>
    <cellStyle name="Notas 17 4 9" xfId="32252" xr:uid="{00000000-0005-0000-0000-0000CFBF0000}"/>
    <cellStyle name="Notas 17 5" xfId="23820" xr:uid="{00000000-0005-0000-0000-0000D0BF0000}"/>
    <cellStyle name="Notas 17 5 2" xfId="23821" xr:uid="{00000000-0005-0000-0000-0000D1BF0000}"/>
    <cellStyle name="Notas 17 5 2 2" xfId="23822" xr:uid="{00000000-0005-0000-0000-0000D2BF0000}"/>
    <cellStyle name="Notas 17 5 2 2 2" xfId="39719" xr:uid="{00000000-0005-0000-0000-0000D3BF0000}"/>
    <cellStyle name="Notas 17 5 2 3" xfId="23823" xr:uid="{00000000-0005-0000-0000-0000D4BF0000}"/>
    <cellStyle name="Notas 17 5 2 3 2" xfId="50647" xr:uid="{00000000-0005-0000-0000-0000D5BF0000}"/>
    <cellStyle name="Notas 17 5 2 4" xfId="23824" xr:uid="{00000000-0005-0000-0000-0000D6BF0000}"/>
    <cellStyle name="Notas 17 5 2 4 2" xfId="50648" xr:uid="{00000000-0005-0000-0000-0000D7BF0000}"/>
    <cellStyle name="Notas 17 5 2 5" xfId="34631" xr:uid="{00000000-0005-0000-0000-0000D8BF0000}"/>
    <cellStyle name="Notas 17 5 3" xfId="23825" xr:uid="{00000000-0005-0000-0000-0000D9BF0000}"/>
    <cellStyle name="Notas 17 5 3 2" xfId="23826" xr:uid="{00000000-0005-0000-0000-0000DABF0000}"/>
    <cellStyle name="Notas 17 5 3 2 2" xfId="41101" xr:uid="{00000000-0005-0000-0000-0000DBBF0000}"/>
    <cellStyle name="Notas 17 5 3 3" xfId="23827" xr:uid="{00000000-0005-0000-0000-0000DCBF0000}"/>
    <cellStyle name="Notas 17 5 3 3 2" xfId="50649" xr:uid="{00000000-0005-0000-0000-0000DDBF0000}"/>
    <cellStyle name="Notas 17 5 3 4" xfId="23828" xr:uid="{00000000-0005-0000-0000-0000DEBF0000}"/>
    <cellStyle name="Notas 17 5 3 4 2" xfId="50650" xr:uid="{00000000-0005-0000-0000-0000DFBF0000}"/>
    <cellStyle name="Notas 17 5 3 5" xfId="36013" xr:uid="{00000000-0005-0000-0000-0000E0BF0000}"/>
    <cellStyle name="Notas 17 5 4" xfId="23829" xr:uid="{00000000-0005-0000-0000-0000E1BF0000}"/>
    <cellStyle name="Notas 17 5 4 2" xfId="37402" xr:uid="{00000000-0005-0000-0000-0000E2BF0000}"/>
    <cellStyle name="Notas 17 5 5" xfId="23830" xr:uid="{00000000-0005-0000-0000-0000E3BF0000}"/>
    <cellStyle name="Notas 17 5 5 2" xfId="50651" xr:uid="{00000000-0005-0000-0000-0000E4BF0000}"/>
    <cellStyle name="Notas 17 5 6" xfId="23831" xr:uid="{00000000-0005-0000-0000-0000E5BF0000}"/>
    <cellStyle name="Notas 17 5 6 2" xfId="50652" xr:uid="{00000000-0005-0000-0000-0000E6BF0000}"/>
    <cellStyle name="Notas 17 5 7" xfId="23832" xr:uid="{00000000-0005-0000-0000-0000E7BF0000}"/>
    <cellStyle name="Notas 17 5 7 2" xfId="50653" xr:uid="{00000000-0005-0000-0000-0000E8BF0000}"/>
    <cellStyle name="Notas 17 5 8" xfId="32314" xr:uid="{00000000-0005-0000-0000-0000E9BF0000}"/>
    <cellStyle name="Notas 17 6" xfId="23833" xr:uid="{00000000-0005-0000-0000-0000EABF0000}"/>
    <cellStyle name="Notas 17 6 2" xfId="23834" xr:uid="{00000000-0005-0000-0000-0000EBBF0000}"/>
    <cellStyle name="Notas 17 6 2 2" xfId="37848" xr:uid="{00000000-0005-0000-0000-0000ECBF0000}"/>
    <cellStyle name="Notas 17 6 3" xfId="23835" xr:uid="{00000000-0005-0000-0000-0000EDBF0000}"/>
    <cellStyle name="Notas 17 6 3 2" xfId="50654" xr:uid="{00000000-0005-0000-0000-0000EEBF0000}"/>
    <cellStyle name="Notas 17 6 4" xfId="23836" xr:uid="{00000000-0005-0000-0000-0000EFBF0000}"/>
    <cellStyle name="Notas 17 6 4 2" xfId="50655" xr:uid="{00000000-0005-0000-0000-0000F0BF0000}"/>
    <cellStyle name="Notas 17 6 5" xfId="32760" xr:uid="{00000000-0005-0000-0000-0000F1BF0000}"/>
    <cellStyle name="Notas 17 7" xfId="23837" xr:uid="{00000000-0005-0000-0000-0000F2BF0000}"/>
    <cellStyle name="Notas 17 7 2" xfId="23838" xr:uid="{00000000-0005-0000-0000-0000F3BF0000}"/>
    <cellStyle name="Notas 17 7 2 2" xfId="37462" xr:uid="{00000000-0005-0000-0000-0000F4BF0000}"/>
    <cellStyle name="Notas 17 7 3" xfId="23839" xr:uid="{00000000-0005-0000-0000-0000F5BF0000}"/>
    <cellStyle name="Notas 17 7 3 2" xfId="50656" xr:uid="{00000000-0005-0000-0000-0000F6BF0000}"/>
    <cellStyle name="Notas 17 7 4" xfId="23840" xr:uid="{00000000-0005-0000-0000-0000F7BF0000}"/>
    <cellStyle name="Notas 17 7 4 2" xfId="50657" xr:uid="{00000000-0005-0000-0000-0000F8BF0000}"/>
    <cellStyle name="Notas 17 7 5" xfId="32374" xr:uid="{00000000-0005-0000-0000-0000F9BF0000}"/>
    <cellStyle name="Notas 17 8" xfId="23841" xr:uid="{00000000-0005-0000-0000-0000FABF0000}"/>
    <cellStyle name="Notas 17 8 2" xfId="23842" xr:uid="{00000000-0005-0000-0000-0000FBBF0000}"/>
    <cellStyle name="Notas 17 8 2 2" xfId="39980" xr:uid="{00000000-0005-0000-0000-0000FCBF0000}"/>
    <cellStyle name="Notas 17 8 3" xfId="23843" xr:uid="{00000000-0005-0000-0000-0000FDBF0000}"/>
    <cellStyle name="Notas 17 8 3 2" xfId="50658" xr:uid="{00000000-0005-0000-0000-0000FEBF0000}"/>
    <cellStyle name="Notas 17 8 4" xfId="23844" xr:uid="{00000000-0005-0000-0000-0000FFBF0000}"/>
    <cellStyle name="Notas 17 8 4 2" xfId="50659" xr:uid="{00000000-0005-0000-0000-000000C00000}"/>
    <cellStyle name="Notas 17 8 5" xfId="34892" xr:uid="{00000000-0005-0000-0000-000001C00000}"/>
    <cellStyle name="Notas 17 9" xfId="23845" xr:uid="{00000000-0005-0000-0000-000002C00000}"/>
    <cellStyle name="Notas 17 9 2" xfId="36281" xr:uid="{00000000-0005-0000-0000-000003C00000}"/>
    <cellStyle name="Notas 18" xfId="23846" xr:uid="{00000000-0005-0000-0000-000004C00000}"/>
    <cellStyle name="Notas 18 10" xfId="23847" xr:uid="{00000000-0005-0000-0000-000005C00000}"/>
    <cellStyle name="Notas 18 10 2" xfId="50660" xr:uid="{00000000-0005-0000-0000-000006C00000}"/>
    <cellStyle name="Notas 18 11" xfId="23848" xr:uid="{00000000-0005-0000-0000-000007C00000}"/>
    <cellStyle name="Notas 18 11 2" xfId="50661" xr:uid="{00000000-0005-0000-0000-000008C00000}"/>
    <cellStyle name="Notas 18 12" xfId="31187" xr:uid="{00000000-0005-0000-0000-000009C00000}"/>
    <cellStyle name="Notas 18 2" xfId="23849" xr:uid="{00000000-0005-0000-0000-00000AC00000}"/>
    <cellStyle name="Notas 18 2 2" xfId="23850" xr:uid="{00000000-0005-0000-0000-00000BC00000}"/>
    <cellStyle name="Notas 18 2 2 2" xfId="23851" xr:uid="{00000000-0005-0000-0000-00000CC00000}"/>
    <cellStyle name="Notas 18 2 2 2 2" xfId="38667" xr:uid="{00000000-0005-0000-0000-00000DC00000}"/>
    <cellStyle name="Notas 18 2 2 3" xfId="23852" xr:uid="{00000000-0005-0000-0000-00000EC00000}"/>
    <cellStyle name="Notas 18 2 2 3 2" xfId="50662" xr:uid="{00000000-0005-0000-0000-00000FC00000}"/>
    <cellStyle name="Notas 18 2 2 4" xfId="23853" xr:uid="{00000000-0005-0000-0000-000010C00000}"/>
    <cellStyle name="Notas 18 2 2 4 2" xfId="50663" xr:uid="{00000000-0005-0000-0000-000011C00000}"/>
    <cellStyle name="Notas 18 2 2 5" xfId="23854" xr:uid="{00000000-0005-0000-0000-000012C00000}"/>
    <cellStyle name="Notas 18 2 2 5 2" xfId="50664" xr:uid="{00000000-0005-0000-0000-000013C00000}"/>
    <cellStyle name="Notas 18 2 2 6" xfId="33579" xr:uid="{00000000-0005-0000-0000-000014C00000}"/>
    <cellStyle name="Notas 18 2 3" xfId="23855" xr:uid="{00000000-0005-0000-0000-000015C00000}"/>
    <cellStyle name="Notas 18 2 3 2" xfId="23856" xr:uid="{00000000-0005-0000-0000-000016C00000}"/>
    <cellStyle name="Notas 18 2 3 2 2" xfId="39544" xr:uid="{00000000-0005-0000-0000-000017C00000}"/>
    <cellStyle name="Notas 18 2 3 3" xfId="23857" xr:uid="{00000000-0005-0000-0000-000018C00000}"/>
    <cellStyle name="Notas 18 2 3 3 2" xfId="50665" xr:uid="{00000000-0005-0000-0000-000019C00000}"/>
    <cellStyle name="Notas 18 2 3 4" xfId="23858" xr:uid="{00000000-0005-0000-0000-00001AC00000}"/>
    <cellStyle name="Notas 18 2 3 4 2" xfId="50666" xr:uid="{00000000-0005-0000-0000-00001BC00000}"/>
    <cellStyle name="Notas 18 2 3 5" xfId="34456" xr:uid="{00000000-0005-0000-0000-00001CC00000}"/>
    <cellStyle name="Notas 18 2 4" xfId="23859" xr:uid="{00000000-0005-0000-0000-00001DC00000}"/>
    <cellStyle name="Notas 18 2 4 2" xfId="23860" xr:uid="{00000000-0005-0000-0000-00001EC00000}"/>
    <cellStyle name="Notas 18 2 4 2 2" xfId="40926" xr:uid="{00000000-0005-0000-0000-00001FC00000}"/>
    <cellStyle name="Notas 18 2 4 3" xfId="23861" xr:uid="{00000000-0005-0000-0000-000020C00000}"/>
    <cellStyle name="Notas 18 2 4 3 2" xfId="50667" xr:uid="{00000000-0005-0000-0000-000021C00000}"/>
    <cellStyle name="Notas 18 2 4 4" xfId="23862" xr:uid="{00000000-0005-0000-0000-000022C00000}"/>
    <cellStyle name="Notas 18 2 4 4 2" xfId="50668" xr:uid="{00000000-0005-0000-0000-000023C00000}"/>
    <cellStyle name="Notas 18 2 4 5" xfId="35838" xr:uid="{00000000-0005-0000-0000-000024C00000}"/>
    <cellStyle name="Notas 18 2 5" xfId="23863" xr:uid="{00000000-0005-0000-0000-000025C00000}"/>
    <cellStyle name="Notas 18 2 5 2" xfId="37227" xr:uid="{00000000-0005-0000-0000-000026C00000}"/>
    <cellStyle name="Notas 18 2 6" xfId="23864" xr:uid="{00000000-0005-0000-0000-000027C00000}"/>
    <cellStyle name="Notas 18 2 6 2" xfId="50669" xr:uid="{00000000-0005-0000-0000-000028C00000}"/>
    <cellStyle name="Notas 18 2 7" xfId="23865" xr:uid="{00000000-0005-0000-0000-000029C00000}"/>
    <cellStyle name="Notas 18 2 7 2" xfId="50670" xr:uid="{00000000-0005-0000-0000-00002AC00000}"/>
    <cellStyle name="Notas 18 2 8" xfId="23866" xr:uid="{00000000-0005-0000-0000-00002BC00000}"/>
    <cellStyle name="Notas 18 2 8 2" xfId="50671" xr:uid="{00000000-0005-0000-0000-00002CC00000}"/>
    <cellStyle name="Notas 18 2 9" xfId="32139" xr:uid="{00000000-0005-0000-0000-00002DC00000}"/>
    <cellStyle name="Notas 18 3" xfId="23867" xr:uid="{00000000-0005-0000-0000-00002EC00000}"/>
    <cellStyle name="Notas 18 3 2" xfId="23868" xr:uid="{00000000-0005-0000-0000-00002FC00000}"/>
    <cellStyle name="Notas 18 3 2 2" xfId="23869" xr:uid="{00000000-0005-0000-0000-000030C00000}"/>
    <cellStyle name="Notas 18 3 2 2 2" xfId="38650" xr:uid="{00000000-0005-0000-0000-000031C00000}"/>
    <cellStyle name="Notas 18 3 2 3" xfId="23870" xr:uid="{00000000-0005-0000-0000-000032C00000}"/>
    <cellStyle name="Notas 18 3 2 3 2" xfId="50672" xr:uid="{00000000-0005-0000-0000-000033C00000}"/>
    <cellStyle name="Notas 18 3 2 4" xfId="23871" xr:uid="{00000000-0005-0000-0000-000034C00000}"/>
    <cellStyle name="Notas 18 3 2 4 2" xfId="50673" xr:uid="{00000000-0005-0000-0000-000035C00000}"/>
    <cellStyle name="Notas 18 3 2 5" xfId="33562" xr:uid="{00000000-0005-0000-0000-000036C00000}"/>
    <cellStyle name="Notas 18 3 3" xfId="23872" xr:uid="{00000000-0005-0000-0000-000037C00000}"/>
    <cellStyle name="Notas 18 3 3 2" xfId="23873" xr:uid="{00000000-0005-0000-0000-000038C00000}"/>
    <cellStyle name="Notas 18 3 3 2 2" xfId="39522" xr:uid="{00000000-0005-0000-0000-000039C00000}"/>
    <cellStyle name="Notas 18 3 3 3" xfId="23874" xr:uid="{00000000-0005-0000-0000-00003AC00000}"/>
    <cellStyle name="Notas 18 3 3 3 2" xfId="50674" xr:uid="{00000000-0005-0000-0000-00003BC00000}"/>
    <cellStyle name="Notas 18 3 3 4" xfId="23875" xr:uid="{00000000-0005-0000-0000-00003CC00000}"/>
    <cellStyle name="Notas 18 3 3 4 2" xfId="50675" xr:uid="{00000000-0005-0000-0000-00003DC00000}"/>
    <cellStyle name="Notas 18 3 3 5" xfId="34434" xr:uid="{00000000-0005-0000-0000-00003EC00000}"/>
    <cellStyle name="Notas 18 3 4" xfId="23876" xr:uid="{00000000-0005-0000-0000-00003FC00000}"/>
    <cellStyle name="Notas 18 3 4 2" xfId="23877" xr:uid="{00000000-0005-0000-0000-000040C00000}"/>
    <cellStyle name="Notas 18 3 4 2 2" xfId="40904" xr:uid="{00000000-0005-0000-0000-000041C00000}"/>
    <cellStyle name="Notas 18 3 4 3" xfId="23878" xr:uid="{00000000-0005-0000-0000-000042C00000}"/>
    <cellStyle name="Notas 18 3 4 3 2" xfId="50676" xr:uid="{00000000-0005-0000-0000-000043C00000}"/>
    <cellStyle name="Notas 18 3 4 4" xfId="23879" xr:uid="{00000000-0005-0000-0000-000044C00000}"/>
    <cellStyle name="Notas 18 3 4 4 2" xfId="50677" xr:uid="{00000000-0005-0000-0000-000045C00000}"/>
    <cellStyle name="Notas 18 3 4 5" xfId="35816" xr:uid="{00000000-0005-0000-0000-000046C00000}"/>
    <cellStyle name="Notas 18 3 5" xfId="23880" xr:uid="{00000000-0005-0000-0000-000047C00000}"/>
    <cellStyle name="Notas 18 3 5 2" xfId="37205" xr:uid="{00000000-0005-0000-0000-000048C00000}"/>
    <cellStyle name="Notas 18 3 6" xfId="23881" xr:uid="{00000000-0005-0000-0000-000049C00000}"/>
    <cellStyle name="Notas 18 3 6 2" xfId="50678" xr:uid="{00000000-0005-0000-0000-00004AC00000}"/>
    <cellStyle name="Notas 18 3 7" xfId="23882" xr:uid="{00000000-0005-0000-0000-00004BC00000}"/>
    <cellStyle name="Notas 18 3 7 2" xfId="50679" xr:uid="{00000000-0005-0000-0000-00004CC00000}"/>
    <cellStyle name="Notas 18 3 8" xfId="23883" xr:uid="{00000000-0005-0000-0000-00004DC00000}"/>
    <cellStyle name="Notas 18 3 8 2" xfId="50680" xr:uid="{00000000-0005-0000-0000-00004EC00000}"/>
    <cellStyle name="Notas 18 3 9" xfId="32117" xr:uid="{00000000-0005-0000-0000-00004FC00000}"/>
    <cellStyle name="Notas 18 4" xfId="23884" xr:uid="{00000000-0005-0000-0000-000050C00000}"/>
    <cellStyle name="Notas 18 4 2" xfId="23885" xr:uid="{00000000-0005-0000-0000-000051C00000}"/>
    <cellStyle name="Notas 18 4 2 2" xfId="23886" xr:uid="{00000000-0005-0000-0000-000052C00000}"/>
    <cellStyle name="Notas 18 4 2 2 2" xfId="38781" xr:uid="{00000000-0005-0000-0000-000053C00000}"/>
    <cellStyle name="Notas 18 4 2 3" xfId="23887" xr:uid="{00000000-0005-0000-0000-000054C00000}"/>
    <cellStyle name="Notas 18 4 2 3 2" xfId="50681" xr:uid="{00000000-0005-0000-0000-000055C00000}"/>
    <cellStyle name="Notas 18 4 2 4" xfId="23888" xr:uid="{00000000-0005-0000-0000-000056C00000}"/>
    <cellStyle name="Notas 18 4 2 4 2" xfId="50682" xr:uid="{00000000-0005-0000-0000-000057C00000}"/>
    <cellStyle name="Notas 18 4 2 5" xfId="33693" xr:uid="{00000000-0005-0000-0000-000058C00000}"/>
    <cellStyle name="Notas 18 4 3" xfId="23889" xr:uid="{00000000-0005-0000-0000-000059C00000}"/>
    <cellStyle name="Notas 18 4 3 2" xfId="23890" xr:uid="{00000000-0005-0000-0000-00005AC00000}"/>
    <cellStyle name="Notas 18 4 3 2 2" xfId="39658" xr:uid="{00000000-0005-0000-0000-00005BC00000}"/>
    <cellStyle name="Notas 18 4 3 3" xfId="23891" xr:uid="{00000000-0005-0000-0000-00005CC00000}"/>
    <cellStyle name="Notas 18 4 3 3 2" xfId="50683" xr:uid="{00000000-0005-0000-0000-00005DC00000}"/>
    <cellStyle name="Notas 18 4 3 4" xfId="23892" xr:uid="{00000000-0005-0000-0000-00005EC00000}"/>
    <cellStyle name="Notas 18 4 3 4 2" xfId="50684" xr:uid="{00000000-0005-0000-0000-00005FC00000}"/>
    <cellStyle name="Notas 18 4 3 5" xfId="34570" xr:uid="{00000000-0005-0000-0000-000060C00000}"/>
    <cellStyle name="Notas 18 4 4" xfId="23893" xr:uid="{00000000-0005-0000-0000-000061C00000}"/>
    <cellStyle name="Notas 18 4 4 2" xfId="23894" xr:uid="{00000000-0005-0000-0000-000062C00000}"/>
    <cellStyle name="Notas 18 4 4 2 2" xfId="41040" xr:uid="{00000000-0005-0000-0000-000063C00000}"/>
    <cellStyle name="Notas 18 4 4 3" xfId="23895" xr:uid="{00000000-0005-0000-0000-000064C00000}"/>
    <cellStyle name="Notas 18 4 4 3 2" xfId="50685" xr:uid="{00000000-0005-0000-0000-000065C00000}"/>
    <cellStyle name="Notas 18 4 4 4" xfId="23896" xr:uid="{00000000-0005-0000-0000-000066C00000}"/>
    <cellStyle name="Notas 18 4 4 4 2" xfId="50686" xr:uid="{00000000-0005-0000-0000-000067C00000}"/>
    <cellStyle name="Notas 18 4 4 5" xfId="35952" xr:uid="{00000000-0005-0000-0000-000068C00000}"/>
    <cellStyle name="Notas 18 4 5" xfId="23897" xr:uid="{00000000-0005-0000-0000-000069C00000}"/>
    <cellStyle name="Notas 18 4 5 2" xfId="37341" xr:uid="{00000000-0005-0000-0000-00006AC00000}"/>
    <cellStyle name="Notas 18 4 6" xfId="23898" xr:uid="{00000000-0005-0000-0000-00006BC00000}"/>
    <cellStyle name="Notas 18 4 6 2" xfId="50687" xr:uid="{00000000-0005-0000-0000-00006CC00000}"/>
    <cellStyle name="Notas 18 4 7" xfId="23899" xr:uid="{00000000-0005-0000-0000-00006DC00000}"/>
    <cellStyle name="Notas 18 4 7 2" xfId="50688" xr:uid="{00000000-0005-0000-0000-00006EC00000}"/>
    <cellStyle name="Notas 18 4 8" xfId="23900" xr:uid="{00000000-0005-0000-0000-00006FC00000}"/>
    <cellStyle name="Notas 18 4 8 2" xfId="50689" xr:uid="{00000000-0005-0000-0000-000070C00000}"/>
    <cellStyle name="Notas 18 4 9" xfId="32253" xr:uid="{00000000-0005-0000-0000-000071C00000}"/>
    <cellStyle name="Notas 18 5" xfId="23901" xr:uid="{00000000-0005-0000-0000-000072C00000}"/>
    <cellStyle name="Notas 18 5 2" xfId="23902" xr:uid="{00000000-0005-0000-0000-000073C00000}"/>
    <cellStyle name="Notas 18 5 2 2" xfId="23903" xr:uid="{00000000-0005-0000-0000-000074C00000}"/>
    <cellStyle name="Notas 18 5 2 2 2" xfId="39720" xr:uid="{00000000-0005-0000-0000-000075C00000}"/>
    <cellStyle name="Notas 18 5 2 3" xfId="23904" xr:uid="{00000000-0005-0000-0000-000076C00000}"/>
    <cellStyle name="Notas 18 5 2 3 2" xfId="50690" xr:uid="{00000000-0005-0000-0000-000077C00000}"/>
    <cellStyle name="Notas 18 5 2 4" xfId="23905" xr:uid="{00000000-0005-0000-0000-000078C00000}"/>
    <cellStyle name="Notas 18 5 2 4 2" xfId="50691" xr:uid="{00000000-0005-0000-0000-000079C00000}"/>
    <cellStyle name="Notas 18 5 2 5" xfId="34632" xr:uid="{00000000-0005-0000-0000-00007AC00000}"/>
    <cellStyle name="Notas 18 5 3" xfId="23906" xr:uid="{00000000-0005-0000-0000-00007BC00000}"/>
    <cellStyle name="Notas 18 5 3 2" xfId="23907" xr:uid="{00000000-0005-0000-0000-00007CC00000}"/>
    <cellStyle name="Notas 18 5 3 2 2" xfId="41102" xr:uid="{00000000-0005-0000-0000-00007DC00000}"/>
    <cellStyle name="Notas 18 5 3 3" xfId="23908" xr:uid="{00000000-0005-0000-0000-00007EC00000}"/>
    <cellStyle name="Notas 18 5 3 3 2" xfId="50692" xr:uid="{00000000-0005-0000-0000-00007FC00000}"/>
    <cellStyle name="Notas 18 5 3 4" xfId="23909" xr:uid="{00000000-0005-0000-0000-000080C00000}"/>
    <cellStyle name="Notas 18 5 3 4 2" xfId="50693" xr:uid="{00000000-0005-0000-0000-000081C00000}"/>
    <cellStyle name="Notas 18 5 3 5" xfId="36014" xr:uid="{00000000-0005-0000-0000-000082C00000}"/>
    <cellStyle name="Notas 18 5 4" xfId="23910" xr:uid="{00000000-0005-0000-0000-000083C00000}"/>
    <cellStyle name="Notas 18 5 4 2" xfId="37403" xr:uid="{00000000-0005-0000-0000-000084C00000}"/>
    <cellStyle name="Notas 18 5 5" xfId="23911" xr:uid="{00000000-0005-0000-0000-000085C00000}"/>
    <cellStyle name="Notas 18 5 5 2" xfId="50694" xr:uid="{00000000-0005-0000-0000-000086C00000}"/>
    <cellStyle name="Notas 18 5 6" xfId="23912" xr:uid="{00000000-0005-0000-0000-000087C00000}"/>
    <cellStyle name="Notas 18 5 6 2" xfId="50695" xr:uid="{00000000-0005-0000-0000-000088C00000}"/>
    <cellStyle name="Notas 18 5 7" xfId="23913" xr:uid="{00000000-0005-0000-0000-000089C00000}"/>
    <cellStyle name="Notas 18 5 7 2" xfId="50696" xr:uid="{00000000-0005-0000-0000-00008AC00000}"/>
    <cellStyle name="Notas 18 5 8" xfId="32315" xr:uid="{00000000-0005-0000-0000-00008BC00000}"/>
    <cellStyle name="Notas 18 6" xfId="23914" xr:uid="{00000000-0005-0000-0000-00008CC00000}"/>
    <cellStyle name="Notas 18 6 2" xfId="23915" xr:uid="{00000000-0005-0000-0000-00008DC00000}"/>
    <cellStyle name="Notas 18 6 2 2" xfId="37858" xr:uid="{00000000-0005-0000-0000-00008EC00000}"/>
    <cellStyle name="Notas 18 6 3" xfId="23916" xr:uid="{00000000-0005-0000-0000-00008FC00000}"/>
    <cellStyle name="Notas 18 6 3 2" xfId="50697" xr:uid="{00000000-0005-0000-0000-000090C00000}"/>
    <cellStyle name="Notas 18 6 4" xfId="23917" xr:uid="{00000000-0005-0000-0000-000091C00000}"/>
    <cellStyle name="Notas 18 6 4 2" xfId="50698" xr:uid="{00000000-0005-0000-0000-000092C00000}"/>
    <cellStyle name="Notas 18 6 5" xfId="32770" xr:uid="{00000000-0005-0000-0000-000093C00000}"/>
    <cellStyle name="Notas 18 7" xfId="23918" xr:uid="{00000000-0005-0000-0000-000094C00000}"/>
    <cellStyle name="Notas 18 7 2" xfId="23919" xr:uid="{00000000-0005-0000-0000-000095C00000}"/>
    <cellStyle name="Notas 18 7 2 2" xfId="37492" xr:uid="{00000000-0005-0000-0000-000096C00000}"/>
    <cellStyle name="Notas 18 7 3" xfId="23920" xr:uid="{00000000-0005-0000-0000-000097C00000}"/>
    <cellStyle name="Notas 18 7 3 2" xfId="50699" xr:uid="{00000000-0005-0000-0000-000098C00000}"/>
    <cellStyle name="Notas 18 7 4" xfId="23921" xr:uid="{00000000-0005-0000-0000-000099C00000}"/>
    <cellStyle name="Notas 18 7 4 2" xfId="50700" xr:uid="{00000000-0005-0000-0000-00009AC00000}"/>
    <cellStyle name="Notas 18 7 5" xfId="32404" xr:uid="{00000000-0005-0000-0000-00009BC00000}"/>
    <cellStyle name="Notas 18 8" xfId="23922" xr:uid="{00000000-0005-0000-0000-00009CC00000}"/>
    <cellStyle name="Notas 18 8 2" xfId="23923" xr:uid="{00000000-0005-0000-0000-00009DC00000}"/>
    <cellStyle name="Notas 18 8 2 2" xfId="39990" xr:uid="{00000000-0005-0000-0000-00009EC00000}"/>
    <cellStyle name="Notas 18 8 3" xfId="23924" xr:uid="{00000000-0005-0000-0000-00009FC00000}"/>
    <cellStyle name="Notas 18 8 3 2" xfId="50701" xr:uid="{00000000-0005-0000-0000-0000A0C00000}"/>
    <cellStyle name="Notas 18 8 4" xfId="23925" xr:uid="{00000000-0005-0000-0000-0000A1C00000}"/>
    <cellStyle name="Notas 18 8 4 2" xfId="50702" xr:uid="{00000000-0005-0000-0000-0000A2C00000}"/>
    <cellStyle name="Notas 18 8 5" xfId="34902" xr:uid="{00000000-0005-0000-0000-0000A3C00000}"/>
    <cellStyle name="Notas 18 9" xfId="23926" xr:uid="{00000000-0005-0000-0000-0000A4C00000}"/>
    <cellStyle name="Notas 18 9 2" xfId="36291" xr:uid="{00000000-0005-0000-0000-0000A5C00000}"/>
    <cellStyle name="Notas 19" xfId="23927" xr:uid="{00000000-0005-0000-0000-0000A6C00000}"/>
    <cellStyle name="Notas 19 10" xfId="23928" xr:uid="{00000000-0005-0000-0000-0000A7C00000}"/>
    <cellStyle name="Notas 19 10 2" xfId="50703" xr:uid="{00000000-0005-0000-0000-0000A8C00000}"/>
    <cellStyle name="Notas 19 11" xfId="23929" xr:uid="{00000000-0005-0000-0000-0000A9C00000}"/>
    <cellStyle name="Notas 19 11 2" xfId="50704" xr:uid="{00000000-0005-0000-0000-0000AAC00000}"/>
    <cellStyle name="Notas 19 12" xfId="31176" xr:uid="{00000000-0005-0000-0000-0000ABC00000}"/>
    <cellStyle name="Notas 19 2" xfId="23930" xr:uid="{00000000-0005-0000-0000-0000ACC00000}"/>
    <cellStyle name="Notas 19 2 2" xfId="23931" xr:uid="{00000000-0005-0000-0000-0000ADC00000}"/>
    <cellStyle name="Notas 19 2 2 2" xfId="23932" xr:uid="{00000000-0005-0000-0000-0000AEC00000}"/>
    <cellStyle name="Notas 19 2 2 2 2" xfId="38668" xr:uid="{00000000-0005-0000-0000-0000AFC00000}"/>
    <cellStyle name="Notas 19 2 2 3" xfId="23933" xr:uid="{00000000-0005-0000-0000-0000B0C00000}"/>
    <cellStyle name="Notas 19 2 2 3 2" xfId="50705" xr:uid="{00000000-0005-0000-0000-0000B1C00000}"/>
    <cellStyle name="Notas 19 2 2 4" xfId="23934" xr:uid="{00000000-0005-0000-0000-0000B2C00000}"/>
    <cellStyle name="Notas 19 2 2 4 2" xfId="50706" xr:uid="{00000000-0005-0000-0000-0000B3C00000}"/>
    <cellStyle name="Notas 19 2 2 5" xfId="23935" xr:uid="{00000000-0005-0000-0000-0000B4C00000}"/>
    <cellStyle name="Notas 19 2 2 5 2" xfId="50707" xr:uid="{00000000-0005-0000-0000-0000B5C00000}"/>
    <cellStyle name="Notas 19 2 2 6" xfId="33580" xr:uid="{00000000-0005-0000-0000-0000B6C00000}"/>
    <cellStyle name="Notas 19 2 3" xfId="23936" xr:uid="{00000000-0005-0000-0000-0000B7C00000}"/>
    <cellStyle name="Notas 19 2 3 2" xfId="23937" xr:uid="{00000000-0005-0000-0000-0000B8C00000}"/>
    <cellStyle name="Notas 19 2 3 2 2" xfId="39545" xr:uid="{00000000-0005-0000-0000-0000B9C00000}"/>
    <cellStyle name="Notas 19 2 3 3" xfId="23938" xr:uid="{00000000-0005-0000-0000-0000BAC00000}"/>
    <cellStyle name="Notas 19 2 3 3 2" xfId="50708" xr:uid="{00000000-0005-0000-0000-0000BBC00000}"/>
    <cellStyle name="Notas 19 2 3 4" xfId="23939" xr:uid="{00000000-0005-0000-0000-0000BCC00000}"/>
    <cellStyle name="Notas 19 2 3 4 2" xfId="50709" xr:uid="{00000000-0005-0000-0000-0000BDC00000}"/>
    <cellStyle name="Notas 19 2 3 5" xfId="34457" xr:uid="{00000000-0005-0000-0000-0000BEC00000}"/>
    <cellStyle name="Notas 19 2 4" xfId="23940" xr:uid="{00000000-0005-0000-0000-0000BFC00000}"/>
    <cellStyle name="Notas 19 2 4 2" xfId="23941" xr:uid="{00000000-0005-0000-0000-0000C0C00000}"/>
    <cellStyle name="Notas 19 2 4 2 2" xfId="40927" xr:uid="{00000000-0005-0000-0000-0000C1C00000}"/>
    <cellStyle name="Notas 19 2 4 3" xfId="23942" xr:uid="{00000000-0005-0000-0000-0000C2C00000}"/>
    <cellStyle name="Notas 19 2 4 3 2" xfId="50710" xr:uid="{00000000-0005-0000-0000-0000C3C00000}"/>
    <cellStyle name="Notas 19 2 4 4" xfId="23943" xr:uid="{00000000-0005-0000-0000-0000C4C00000}"/>
    <cellStyle name="Notas 19 2 4 4 2" xfId="50711" xr:uid="{00000000-0005-0000-0000-0000C5C00000}"/>
    <cellStyle name="Notas 19 2 4 5" xfId="35839" xr:uid="{00000000-0005-0000-0000-0000C6C00000}"/>
    <cellStyle name="Notas 19 2 5" xfId="23944" xr:uid="{00000000-0005-0000-0000-0000C7C00000}"/>
    <cellStyle name="Notas 19 2 5 2" xfId="37228" xr:uid="{00000000-0005-0000-0000-0000C8C00000}"/>
    <cellStyle name="Notas 19 2 6" xfId="23945" xr:uid="{00000000-0005-0000-0000-0000C9C00000}"/>
    <cellStyle name="Notas 19 2 6 2" xfId="50712" xr:uid="{00000000-0005-0000-0000-0000CAC00000}"/>
    <cellStyle name="Notas 19 2 7" xfId="23946" xr:uid="{00000000-0005-0000-0000-0000CBC00000}"/>
    <cellStyle name="Notas 19 2 7 2" xfId="50713" xr:uid="{00000000-0005-0000-0000-0000CCC00000}"/>
    <cellStyle name="Notas 19 2 8" xfId="23947" xr:uid="{00000000-0005-0000-0000-0000CDC00000}"/>
    <cellStyle name="Notas 19 2 8 2" xfId="50714" xr:uid="{00000000-0005-0000-0000-0000CEC00000}"/>
    <cellStyle name="Notas 19 2 9" xfId="32140" xr:uid="{00000000-0005-0000-0000-0000CFC00000}"/>
    <cellStyle name="Notas 19 3" xfId="23948" xr:uid="{00000000-0005-0000-0000-0000D0C00000}"/>
    <cellStyle name="Notas 19 3 2" xfId="23949" xr:uid="{00000000-0005-0000-0000-0000D1C00000}"/>
    <cellStyle name="Notas 19 3 2 2" xfId="23950" xr:uid="{00000000-0005-0000-0000-0000D2C00000}"/>
    <cellStyle name="Notas 19 3 2 2 2" xfId="38652" xr:uid="{00000000-0005-0000-0000-0000D3C00000}"/>
    <cellStyle name="Notas 19 3 2 3" xfId="23951" xr:uid="{00000000-0005-0000-0000-0000D4C00000}"/>
    <cellStyle name="Notas 19 3 2 3 2" xfId="50715" xr:uid="{00000000-0005-0000-0000-0000D5C00000}"/>
    <cellStyle name="Notas 19 3 2 4" xfId="23952" xr:uid="{00000000-0005-0000-0000-0000D6C00000}"/>
    <cellStyle name="Notas 19 3 2 4 2" xfId="50716" xr:uid="{00000000-0005-0000-0000-0000D7C00000}"/>
    <cellStyle name="Notas 19 3 2 5" xfId="33564" xr:uid="{00000000-0005-0000-0000-0000D8C00000}"/>
    <cellStyle name="Notas 19 3 3" xfId="23953" xr:uid="{00000000-0005-0000-0000-0000D9C00000}"/>
    <cellStyle name="Notas 19 3 3 2" xfId="23954" xr:uid="{00000000-0005-0000-0000-0000DAC00000}"/>
    <cellStyle name="Notas 19 3 3 2 2" xfId="39524" xr:uid="{00000000-0005-0000-0000-0000DBC00000}"/>
    <cellStyle name="Notas 19 3 3 3" xfId="23955" xr:uid="{00000000-0005-0000-0000-0000DCC00000}"/>
    <cellStyle name="Notas 19 3 3 3 2" xfId="50717" xr:uid="{00000000-0005-0000-0000-0000DDC00000}"/>
    <cellStyle name="Notas 19 3 3 4" xfId="23956" xr:uid="{00000000-0005-0000-0000-0000DEC00000}"/>
    <cellStyle name="Notas 19 3 3 4 2" xfId="50718" xr:uid="{00000000-0005-0000-0000-0000DFC00000}"/>
    <cellStyle name="Notas 19 3 3 5" xfId="34436" xr:uid="{00000000-0005-0000-0000-0000E0C00000}"/>
    <cellStyle name="Notas 19 3 4" xfId="23957" xr:uid="{00000000-0005-0000-0000-0000E1C00000}"/>
    <cellStyle name="Notas 19 3 4 2" xfId="23958" xr:uid="{00000000-0005-0000-0000-0000E2C00000}"/>
    <cellStyle name="Notas 19 3 4 2 2" xfId="40906" xr:uid="{00000000-0005-0000-0000-0000E3C00000}"/>
    <cellStyle name="Notas 19 3 4 3" xfId="23959" xr:uid="{00000000-0005-0000-0000-0000E4C00000}"/>
    <cellStyle name="Notas 19 3 4 3 2" xfId="50719" xr:uid="{00000000-0005-0000-0000-0000E5C00000}"/>
    <cellStyle name="Notas 19 3 4 4" xfId="23960" xr:uid="{00000000-0005-0000-0000-0000E6C00000}"/>
    <cellStyle name="Notas 19 3 4 4 2" xfId="50720" xr:uid="{00000000-0005-0000-0000-0000E7C00000}"/>
    <cellStyle name="Notas 19 3 4 5" xfId="35818" xr:uid="{00000000-0005-0000-0000-0000E8C00000}"/>
    <cellStyle name="Notas 19 3 5" xfId="23961" xr:uid="{00000000-0005-0000-0000-0000E9C00000}"/>
    <cellStyle name="Notas 19 3 5 2" xfId="37207" xr:uid="{00000000-0005-0000-0000-0000EAC00000}"/>
    <cellStyle name="Notas 19 3 6" xfId="23962" xr:uid="{00000000-0005-0000-0000-0000EBC00000}"/>
    <cellStyle name="Notas 19 3 6 2" xfId="50721" xr:uid="{00000000-0005-0000-0000-0000ECC00000}"/>
    <cellStyle name="Notas 19 3 7" xfId="23963" xr:uid="{00000000-0005-0000-0000-0000EDC00000}"/>
    <cellStyle name="Notas 19 3 7 2" xfId="50722" xr:uid="{00000000-0005-0000-0000-0000EEC00000}"/>
    <cellStyle name="Notas 19 3 8" xfId="23964" xr:uid="{00000000-0005-0000-0000-0000EFC00000}"/>
    <cellStyle name="Notas 19 3 8 2" xfId="50723" xr:uid="{00000000-0005-0000-0000-0000F0C00000}"/>
    <cellStyle name="Notas 19 3 9" xfId="32119" xr:uid="{00000000-0005-0000-0000-0000F1C00000}"/>
    <cellStyle name="Notas 19 4" xfId="23965" xr:uid="{00000000-0005-0000-0000-0000F2C00000}"/>
    <cellStyle name="Notas 19 4 2" xfId="23966" xr:uid="{00000000-0005-0000-0000-0000F3C00000}"/>
    <cellStyle name="Notas 19 4 2 2" xfId="23967" xr:uid="{00000000-0005-0000-0000-0000F4C00000}"/>
    <cellStyle name="Notas 19 4 2 2 2" xfId="38782" xr:uid="{00000000-0005-0000-0000-0000F5C00000}"/>
    <cellStyle name="Notas 19 4 2 3" xfId="23968" xr:uid="{00000000-0005-0000-0000-0000F6C00000}"/>
    <cellStyle name="Notas 19 4 2 3 2" xfId="50724" xr:uid="{00000000-0005-0000-0000-0000F7C00000}"/>
    <cellStyle name="Notas 19 4 2 4" xfId="23969" xr:uid="{00000000-0005-0000-0000-0000F8C00000}"/>
    <cellStyle name="Notas 19 4 2 4 2" xfId="50725" xr:uid="{00000000-0005-0000-0000-0000F9C00000}"/>
    <cellStyle name="Notas 19 4 2 5" xfId="33694" xr:uid="{00000000-0005-0000-0000-0000FAC00000}"/>
    <cellStyle name="Notas 19 4 3" xfId="23970" xr:uid="{00000000-0005-0000-0000-0000FBC00000}"/>
    <cellStyle name="Notas 19 4 3 2" xfId="23971" xr:uid="{00000000-0005-0000-0000-0000FCC00000}"/>
    <cellStyle name="Notas 19 4 3 2 2" xfId="39659" xr:uid="{00000000-0005-0000-0000-0000FDC00000}"/>
    <cellStyle name="Notas 19 4 3 3" xfId="23972" xr:uid="{00000000-0005-0000-0000-0000FEC00000}"/>
    <cellStyle name="Notas 19 4 3 3 2" xfId="50726" xr:uid="{00000000-0005-0000-0000-0000FFC00000}"/>
    <cellStyle name="Notas 19 4 3 4" xfId="23973" xr:uid="{00000000-0005-0000-0000-000000C10000}"/>
    <cellStyle name="Notas 19 4 3 4 2" xfId="50727" xr:uid="{00000000-0005-0000-0000-000001C10000}"/>
    <cellStyle name="Notas 19 4 3 5" xfId="34571" xr:uid="{00000000-0005-0000-0000-000002C10000}"/>
    <cellStyle name="Notas 19 4 4" xfId="23974" xr:uid="{00000000-0005-0000-0000-000003C10000}"/>
    <cellStyle name="Notas 19 4 4 2" xfId="23975" xr:uid="{00000000-0005-0000-0000-000004C10000}"/>
    <cellStyle name="Notas 19 4 4 2 2" xfId="41041" xr:uid="{00000000-0005-0000-0000-000005C10000}"/>
    <cellStyle name="Notas 19 4 4 3" xfId="23976" xr:uid="{00000000-0005-0000-0000-000006C10000}"/>
    <cellStyle name="Notas 19 4 4 3 2" xfId="50728" xr:uid="{00000000-0005-0000-0000-000007C10000}"/>
    <cellStyle name="Notas 19 4 4 4" xfId="23977" xr:uid="{00000000-0005-0000-0000-000008C10000}"/>
    <cellStyle name="Notas 19 4 4 4 2" xfId="50729" xr:uid="{00000000-0005-0000-0000-000009C10000}"/>
    <cellStyle name="Notas 19 4 4 5" xfId="35953" xr:uid="{00000000-0005-0000-0000-00000AC10000}"/>
    <cellStyle name="Notas 19 4 5" xfId="23978" xr:uid="{00000000-0005-0000-0000-00000BC10000}"/>
    <cellStyle name="Notas 19 4 5 2" xfId="37342" xr:uid="{00000000-0005-0000-0000-00000CC10000}"/>
    <cellStyle name="Notas 19 4 6" xfId="23979" xr:uid="{00000000-0005-0000-0000-00000DC10000}"/>
    <cellStyle name="Notas 19 4 6 2" xfId="50730" xr:uid="{00000000-0005-0000-0000-00000EC10000}"/>
    <cellStyle name="Notas 19 4 7" xfId="23980" xr:uid="{00000000-0005-0000-0000-00000FC10000}"/>
    <cellStyle name="Notas 19 4 7 2" xfId="50731" xr:uid="{00000000-0005-0000-0000-000010C10000}"/>
    <cellStyle name="Notas 19 4 8" xfId="23981" xr:uid="{00000000-0005-0000-0000-000011C10000}"/>
    <cellStyle name="Notas 19 4 8 2" xfId="50732" xr:uid="{00000000-0005-0000-0000-000012C10000}"/>
    <cellStyle name="Notas 19 4 9" xfId="32254" xr:uid="{00000000-0005-0000-0000-000013C10000}"/>
    <cellStyle name="Notas 19 5" xfId="23982" xr:uid="{00000000-0005-0000-0000-000014C10000}"/>
    <cellStyle name="Notas 19 5 2" xfId="23983" xr:uid="{00000000-0005-0000-0000-000015C10000}"/>
    <cellStyle name="Notas 19 5 2 2" xfId="23984" xr:uid="{00000000-0005-0000-0000-000016C10000}"/>
    <cellStyle name="Notas 19 5 2 2 2" xfId="39721" xr:uid="{00000000-0005-0000-0000-000017C10000}"/>
    <cellStyle name="Notas 19 5 2 3" xfId="23985" xr:uid="{00000000-0005-0000-0000-000018C10000}"/>
    <cellStyle name="Notas 19 5 2 3 2" xfId="50733" xr:uid="{00000000-0005-0000-0000-000019C10000}"/>
    <cellStyle name="Notas 19 5 2 4" xfId="23986" xr:uid="{00000000-0005-0000-0000-00001AC10000}"/>
    <cellStyle name="Notas 19 5 2 4 2" xfId="50734" xr:uid="{00000000-0005-0000-0000-00001BC10000}"/>
    <cellStyle name="Notas 19 5 2 5" xfId="34633" xr:uid="{00000000-0005-0000-0000-00001CC10000}"/>
    <cellStyle name="Notas 19 5 3" xfId="23987" xr:uid="{00000000-0005-0000-0000-00001DC10000}"/>
    <cellStyle name="Notas 19 5 3 2" xfId="23988" xr:uid="{00000000-0005-0000-0000-00001EC10000}"/>
    <cellStyle name="Notas 19 5 3 2 2" xfId="41103" xr:uid="{00000000-0005-0000-0000-00001FC10000}"/>
    <cellStyle name="Notas 19 5 3 3" xfId="23989" xr:uid="{00000000-0005-0000-0000-000020C10000}"/>
    <cellStyle name="Notas 19 5 3 3 2" xfId="50735" xr:uid="{00000000-0005-0000-0000-000021C10000}"/>
    <cellStyle name="Notas 19 5 3 4" xfId="23990" xr:uid="{00000000-0005-0000-0000-000022C10000}"/>
    <cellStyle name="Notas 19 5 3 4 2" xfId="50736" xr:uid="{00000000-0005-0000-0000-000023C10000}"/>
    <cellStyle name="Notas 19 5 3 5" xfId="36015" xr:uid="{00000000-0005-0000-0000-000024C10000}"/>
    <cellStyle name="Notas 19 5 4" xfId="23991" xr:uid="{00000000-0005-0000-0000-000025C10000}"/>
    <cellStyle name="Notas 19 5 4 2" xfId="37404" xr:uid="{00000000-0005-0000-0000-000026C10000}"/>
    <cellStyle name="Notas 19 5 5" xfId="23992" xr:uid="{00000000-0005-0000-0000-000027C10000}"/>
    <cellStyle name="Notas 19 5 5 2" xfId="50737" xr:uid="{00000000-0005-0000-0000-000028C10000}"/>
    <cellStyle name="Notas 19 5 6" xfId="23993" xr:uid="{00000000-0005-0000-0000-000029C10000}"/>
    <cellStyle name="Notas 19 5 6 2" xfId="50738" xr:uid="{00000000-0005-0000-0000-00002AC10000}"/>
    <cellStyle name="Notas 19 5 7" xfId="23994" xr:uid="{00000000-0005-0000-0000-00002BC10000}"/>
    <cellStyle name="Notas 19 5 7 2" xfId="50739" xr:uid="{00000000-0005-0000-0000-00002CC10000}"/>
    <cellStyle name="Notas 19 5 8" xfId="32316" xr:uid="{00000000-0005-0000-0000-00002DC10000}"/>
    <cellStyle name="Notas 19 6" xfId="23995" xr:uid="{00000000-0005-0000-0000-00002EC10000}"/>
    <cellStyle name="Notas 19 6 2" xfId="23996" xr:uid="{00000000-0005-0000-0000-00002FC10000}"/>
    <cellStyle name="Notas 19 6 2 2" xfId="37847" xr:uid="{00000000-0005-0000-0000-000030C10000}"/>
    <cellStyle name="Notas 19 6 3" xfId="23997" xr:uid="{00000000-0005-0000-0000-000031C10000}"/>
    <cellStyle name="Notas 19 6 3 2" xfId="50740" xr:uid="{00000000-0005-0000-0000-000032C10000}"/>
    <cellStyle name="Notas 19 6 4" xfId="23998" xr:uid="{00000000-0005-0000-0000-000033C10000}"/>
    <cellStyle name="Notas 19 6 4 2" xfId="50741" xr:uid="{00000000-0005-0000-0000-000034C10000}"/>
    <cellStyle name="Notas 19 6 5" xfId="32759" xr:uid="{00000000-0005-0000-0000-000035C10000}"/>
    <cellStyle name="Notas 19 7" xfId="23999" xr:uid="{00000000-0005-0000-0000-000036C10000}"/>
    <cellStyle name="Notas 19 7 2" xfId="24000" xr:uid="{00000000-0005-0000-0000-000037C10000}"/>
    <cellStyle name="Notas 19 7 2 2" xfId="37664" xr:uid="{00000000-0005-0000-0000-000038C10000}"/>
    <cellStyle name="Notas 19 7 3" xfId="24001" xr:uid="{00000000-0005-0000-0000-000039C10000}"/>
    <cellStyle name="Notas 19 7 3 2" xfId="50742" xr:uid="{00000000-0005-0000-0000-00003AC10000}"/>
    <cellStyle name="Notas 19 7 4" xfId="24002" xr:uid="{00000000-0005-0000-0000-00003BC10000}"/>
    <cellStyle name="Notas 19 7 4 2" xfId="50743" xr:uid="{00000000-0005-0000-0000-00003CC10000}"/>
    <cellStyle name="Notas 19 7 5" xfId="32576" xr:uid="{00000000-0005-0000-0000-00003DC10000}"/>
    <cellStyle name="Notas 19 8" xfId="24003" xr:uid="{00000000-0005-0000-0000-00003EC10000}"/>
    <cellStyle name="Notas 19 8 2" xfId="24004" xr:uid="{00000000-0005-0000-0000-00003FC10000}"/>
    <cellStyle name="Notas 19 8 2 2" xfId="39979" xr:uid="{00000000-0005-0000-0000-000040C10000}"/>
    <cellStyle name="Notas 19 8 3" xfId="24005" xr:uid="{00000000-0005-0000-0000-000041C10000}"/>
    <cellStyle name="Notas 19 8 3 2" xfId="50744" xr:uid="{00000000-0005-0000-0000-000042C10000}"/>
    <cellStyle name="Notas 19 8 4" xfId="24006" xr:uid="{00000000-0005-0000-0000-000043C10000}"/>
    <cellStyle name="Notas 19 8 4 2" xfId="50745" xr:uid="{00000000-0005-0000-0000-000044C10000}"/>
    <cellStyle name="Notas 19 8 5" xfId="34891" xr:uid="{00000000-0005-0000-0000-000045C10000}"/>
    <cellStyle name="Notas 19 9" xfId="24007" xr:uid="{00000000-0005-0000-0000-000046C10000}"/>
    <cellStyle name="Notas 19 9 2" xfId="36280" xr:uid="{00000000-0005-0000-0000-000047C10000}"/>
    <cellStyle name="Notas 2" xfId="24008" xr:uid="{00000000-0005-0000-0000-000048C10000}"/>
    <cellStyle name="Notas 2 2" xfId="24009" xr:uid="{00000000-0005-0000-0000-000049C10000}"/>
    <cellStyle name="Notas 2 2 10" xfId="24010" xr:uid="{00000000-0005-0000-0000-00004AC10000}"/>
    <cellStyle name="Notas 2 2 10 2" xfId="36166" xr:uid="{00000000-0005-0000-0000-00004BC10000}"/>
    <cellStyle name="Notas 2 2 11" xfId="24011" xr:uid="{00000000-0005-0000-0000-00004CC10000}"/>
    <cellStyle name="Notas 2 2 11 2" xfId="50746" xr:uid="{00000000-0005-0000-0000-00004DC10000}"/>
    <cellStyle name="Notas 2 2 12" xfId="24012" xr:uid="{00000000-0005-0000-0000-00004EC10000}"/>
    <cellStyle name="Notas 2 2 12 2" xfId="50747" xr:uid="{00000000-0005-0000-0000-00004FC10000}"/>
    <cellStyle name="Notas 2 2 13" xfId="30888" xr:uid="{00000000-0005-0000-0000-000050C10000}"/>
    <cellStyle name="Notas 2 2 14" xfId="55437" xr:uid="{00000000-0005-0000-0000-000051C10000}"/>
    <cellStyle name="Notas 2 2 2" xfId="24013" xr:uid="{00000000-0005-0000-0000-000052C10000}"/>
    <cellStyle name="Notas 2 2 2 2" xfId="31121" xr:uid="{00000000-0005-0000-0000-000053C10000}"/>
    <cellStyle name="Notas 2 2 2 3" xfId="57581" xr:uid="{00000000-0005-0000-0000-000054C10000}"/>
    <cellStyle name="Notas 2 2 3" xfId="24014" xr:uid="{00000000-0005-0000-0000-000055C10000}"/>
    <cellStyle name="Notas 2 2 3 10" xfId="57473" xr:uid="{00000000-0005-0000-0000-000056C10000}"/>
    <cellStyle name="Notas 2 2 3 2" xfId="24015" xr:uid="{00000000-0005-0000-0000-000057C10000}"/>
    <cellStyle name="Notas 2 2 3 2 2" xfId="24016" xr:uid="{00000000-0005-0000-0000-000058C10000}"/>
    <cellStyle name="Notas 2 2 3 2 2 2" xfId="38669" xr:uid="{00000000-0005-0000-0000-000059C10000}"/>
    <cellStyle name="Notas 2 2 3 2 3" xfId="24017" xr:uid="{00000000-0005-0000-0000-00005AC10000}"/>
    <cellStyle name="Notas 2 2 3 2 3 2" xfId="50748" xr:uid="{00000000-0005-0000-0000-00005BC10000}"/>
    <cellStyle name="Notas 2 2 3 2 4" xfId="24018" xr:uid="{00000000-0005-0000-0000-00005CC10000}"/>
    <cellStyle name="Notas 2 2 3 2 4 2" xfId="50749" xr:uid="{00000000-0005-0000-0000-00005DC10000}"/>
    <cellStyle name="Notas 2 2 3 2 5" xfId="24019" xr:uid="{00000000-0005-0000-0000-00005EC10000}"/>
    <cellStyle name="Notas 2 2 3 2 5 2" xfId="50750" xr:uid="{00000000-0005-0000-0000-00005FC10000}"/>
    <cellStyle name="Notas 2 2 3 2 6" xfId="33581" xr:uid="{00000000-0005-0000-0000-000060C10000}"/>
    <cellStyle name="Notas 2 2 3 3" xfId="24020" xr:uid="{00000000-0005-0000-0000-000061C10000}"/>
    <cellStyle name="Notas 2 2 3 3 2" xfId="24021" xr:uid="{00000000-0005-0000-0000-000062C10000}"/>
    <cellStyle name="Notas 2 2 3 3 2 2" xfId="39546" xr:uid="{00000000-0005-0000-0000-000063C10000}"/>
    <cellStyle name="Notas 2 2 3 3 3" xfId="24022" xr:uid="{00000000-0005-0000-0000-000064C10000}"/>
    <cellStyle name="Notas 2 2 3 3 3 2" xfId="50751" xr:uid="{00000000-0005-0000-0000-000065C10000}"/>
    <cellStyle name="Notas 2 2 3 3 4" xfId="24023" xr:uid="{00000000-0005-0000-0000-000066C10000}"/>
    <cellStyle name="Notas 2 2 3 3 4 2" xfId="50752" xr:uid="{00000000-0005-0000-0000-000067C10000}"/>
    <cellStyle name="Notas 2 2 3 3 5" xfId="34458" xr:uid="{00000000-0005-0000-0000-000068C10000}"/>
    <cellStyle name="Notas 2 2 3 4" xfId="24024" xr:uid="{00000000-0005-0000-0000-000069C10000}"/>
    <cellStyle name="Notas 2 2 3 4 2" xfId="24025" xr:uid="{00000000-0005-0000-0000-00006AC10000}"/>
    <cellStyle name="Notas 2 2 3 4 2 2" xfId="40928" xr:uid="{00000000-0005-0000-0000-00006BC10000}"/>
    <cellStyle name="Notas 2 2 3 4 3" xfId="24026" xr:uid="{00000000-0005-0000-0000-00006CC10000}"/>
    <cellStyle name="Notas 2 2 3 4 3 2" xfId="50753" xr:uid="{00000000-0005-0000-0000-00006DC10000}"/>
    <cellStyle name="Notas 2 2 3 4 4" xfId="24027" xr:uid="{00000000-0005-0000-0000-00006EC10000}"/>
    <cellStyle name="Notas 2 2 3 4 4 2" xfId="50754" xr:uid="{00000000-0005-0000-0000-00006FC10000}"/>
    <cellStyle name="Notas 2 2 3 4 5" xfId="35840" xr:uid="{00000000-0005-0000-0000-000070C10000}"/>
    <cellStyle name="Notas 2 2 3 5" xfId="24028" xr:uid="{00000000-0005-0000-0000-000071C10000}"/>
    <cellStyle name="Notas 2 2 3 5 2" xfId="37229" xr:uid="{00000000-0005-0000-0000-000072C10000}"/>
    <cellStyle name="Notas 2 2 3 6" xfId="24029" xr:uid="{00000000-0005-0000-0000-000073C10000}"/>
    <cellStyle name="Notas 2 2 3 6 2" xfId="50755" xr:uid="{00000000-0005-0000-0000-000074C10000}"/>
    <cellStyle name="Notas 2 2 3 7" xfId="24030" xr:uid="{00000000-0005-0000-0000-000075C10000}"/>
    <cellStyle name="Notas 2 2 3 7 2" xfId="50756" xr:uid="{00000000-0005-0000-0000-000076C10000}"/>
    <cellStyle name="Notas 2 2 3 8" xfId="24031" xr:uid="{00000000-0005-0000-0000-000077C10000}"/>
    <cellStyle name="Notas 2 2 3 8 2" xfId="50757" xr:uid="{00000000-0005-0000-0000-000078C10000}"/>
    <cellStyle name="Notas 2 2 3 9" xfId="32141" xr:uid="{00000000-0005-0000-0000-000079C10000}"/>
    <cellStyle name="Notas 2 2 4" xfId="24032" xr:uid="{00000000-0005-0000-0000-00007AC10000}"/>
    <cellStyle name="Notas 2 2 4 2" xfId="24033" xr:uid="{00000000-0005-0000-0000-00007BC10000}"/>
    <cellStyle name="Notas 2 2 4 2 2" xfId="24034" xr:uid="{00000000-0005-0000-0000-00007CC10000}"/>
    <cellStyle name="Notas 2 2 4 2 2 2" xfId="38721" xr:uid="{00000000-0005-0000-0000-00007DC10000}"/>
    <cellStyle name="Notas 2 2 4 2 3" xfId="24035" xr:uid="{00000000-0005-0000-0000-00007EC10000}"/>
    <cellStyle name="Notas 2 2 4 2 3 2" xfId="50758" xr:uid="{00000000-0005-0000-0000-00007FC10000}"/>
    <cellStyle name="Notas 2 2 4 2 4" xfId="24036" xr:uid="{00000000-0005-0000-0000-000080C10000}"/>
    <cellStyle name="Notas 2 2 4 2 4 2" xfId="50759" xr:uid="{00000000-0005-0000-0000-000081C10000}"/>
    <cellStyle name="Notas 2 2 4 2 5" xfId="33633" xr:uid="{00000000-0005-0000-0000-000082C10000}"/>
    <cellStyle name="Notas 2 2 4 3" xfId="24037" xr:uid="{00000000-0005-0000-0000-000083C10000}"/>
    <cellStyle name="Notas 2 2 4 3 2" xfId="24038" xr:uid="{00000000-0005-0000-0000-000084C10000}"/>
    <cellStyle name="Notas 2 2 4 3 2 2" xfId="39598" xr:uid="{00000000-0005-0000-0000-000085C10000}"/>
    <cellStyle name="Notas 2 2 4 3 3" xfId="24039" xr:uid="{00000000-0005-0000-0000-000086C10000}"/>
    <cellStyle name="Notas 2 2 4 3 3 2" xfId="50760" xr:uid="{00000000-0005-0000-0000-000087C10000}"/>
    <cellStyle name="Notas 2 2 4 3 4" xfId="24040" xr:uid="{00000000-0005-0000-0000-000088C10000}"/>
    <cellStyle name="Notas 2 2 4 3 4 2" xfId="50761" xr:uid="{00000000-0005-0000-0000-000089C10000}"/>
    <cellStyle name="Notas 2 2 4 3 5" xfId="34510" xr:uid="{00000000-0005-0000-0000-00008AC10000}"/>
    <cellStyle name="Notas 2 2 4 4" xfId="24041" xr:uid="{00000000-0005-0000-0000-00008BC10000}"/>
    <cellStyle name="Notas 2 2 4 4 2" xfId="24042" xr:uid="{00000000-0005-0000-0000-00008CC10000}"/>
    <cellStyle name="Notas 2 2 4 4 2 2" xfId="40980" xr:uid="{00000000-0005-0000-0000-00008DC10000}"/>
    <cellStyle name="Notas 2 2 4 4 3" xfId="24043" xr:uid="{00000000-0005-0000-0000-00008EC10000}"/>
    <cellStyle name="Notas 2 2 4 4 3 2" xfId="50762" xr:uid="{00000000-0005-0000-0000-00008FC10000}"/>
    <cellStyle name="Notas 2 2 4 4 4" xfId="24044" xr:uid="{00000000-0005-0000-0000-000090C10000}"/>
    <cellStyle name="Notas 2 2 4 4 4 2" xfId="50763" xr:uid="{00000000-0005-0000-0000-000091C10000}"/>
    <cellStyle name="Notas 2 2 4 4 5" xfId="35892" xr:uid="{00000000-0005-0000-0000-000092C10000}"/>
    <cellStyle name="Notas 2 2 4 5" xfId="24045" xr:uid="{00000000-0005-0000-0000-000093C10000}"/>
    <cellStyle name="Notas 2 2 4 5 2" xfId="37281" xr:uid="{00000000-0005-0000-0000-000094C10000}"/>
    <cellStyle name="Notas 2 2 4 6" xfId="24046" xr:uid="{00000000-0005-0000-0000-000095C10000}"/>
    <cellStyle name="Notas 2 2 4 6 2" xfId="50764" xr:uid="{00000000-0005-0000-0000-000096C10000}"/>
    <cellStyle name="Notas 2 2 4 7" xfId="24047" xr:uid="{00000000-0005-0000-0000-000097C10000}"/>
    <cellStyle name="Notas 2 2 4 7 2" xfId="50765" xr:uid="{00000000-0005-0000-0000-000098C10000}"/>
    <cellStyle name="Notas 2 2 4 8" xfId="24048" xr:uid="{00000000-0005-0000-0000-000099C10000}"/>
    <cellStyle name="Notas 2 2 4 8 2" xfId="50766" xr:uid="{00000000-0005-0000-0000-00009AC10000}"/>
    <cellStyle name="Notas 2 2 4 9" xfId="32193" xr:uid="{00000000-0005-0000-0000-00009BC10000}"/>
    <cellStyle name="Notas 2 2 5" xfId="24049" xr:uid="{00000000-0005-0000-0000-00009CC10000}"/>
    <cellStyle name="Notas 2 2 5 2" xfId="24050" xr:uid="{00000000-0005-0000-0000-00009DC10000}"/>
    <cellStyle name="Notas 2 2 5 2 2" xfId="24051" xr:uid="{00000000-0005-0000-0000-00009EC10000}"/>
    <cellStyle name="Notas 2 2 5 2 2 2" xfId="38783" xr:uid="{00000000-0005-0000-0000-00009FC10000}"/>
    <cellStyle name="Notas 2 2 5 2 3" xfId="24052" xr:uid="{00000000-0005-0000-0000-0000A0C10000}"/>
    <cellStyle name="Notas 2 2 5 2 3 2" xfId="50767" xr:uid="{00000000-0005-0000-0000-0000A1C10000}"/>
    <cellStyle name="Notas 2 2 5 2 4" xfId="24053" xr:uid="{00000000-0005-0000-0000-0000A2C10000}"/>
    <cellStyle name="Notas 2 2 5 2 4 2" xfId="50768" xr:uid="{00000000-0005-0000-0000-0000A3C10000}"/>
    <cellStyle name="Notas 2 2 5 2 5" xfId="33695" xr:uid="{00000000-0005-0000-0000-0000A4C10000}"/>
    <cellStyle name="Notas 2 2 5 3" xfId="24054" xr:uid="{00000000-0005-0000-0000-0000A5C10000}"/>
    <cellStyle name="Notas 2 2 5 3 2" xfId="24055" xr:uid="{00000000-0005-0000-0000-0000A6C10000}"/>
    <cellStyle name="Notas 2 2 5 3 2 2" xfId="39660" xr:uid="{00000000-0005-0000-0000-0000A7C10000}"/>
    <cellStyle name="Notas 2 2 5 3 3" xfId="24056" xr:uid="{00000000-0005-0000-0000-0000A8C10000}"/>
    <cellStyle name="Notas 2 2 5 3 3 2" xfId="50769" xr:uid="{00000000-0005-0000-0000-0000A9C10000}"/>
    <cellStyle name="Notas 2 2 5 3 4" xfId="24057" xr:uid="{00000000-0005-0000-0000-0000AAC10000}"/>
    <cellStyle name="Notas 2 2 5 3 4 2" xfId="50770" xr:uid="{00000000-0005-0000-0000-0000ABC10000}"/>
    <cellStyle name="Notas 2 2 5 3 5" xfId="34572" xr:uid="{00000000-0005-0000-0000-0000ACC10000}"/>
    <cellStyle name="Notas 2 2 5 4" xfId="24058" xr:uid="{00000000-0005-0000-0000-0000ADC10000}"/>
    <cellStyle name="Notas 2 2 5 4 2" xfId="24059" xr:uid="{00000000-0005-0000-0000-0000AEC10000}"/>
    <cellStyle name="Notas 2 2 5 4 2 2" xfId="41042" xr:uid="{00000000-0005-0000-0000-0000AFC10000}"/>
    <cellStyle name="Notas 2 2 5 4 3" xfId="24060" xr:uid="{00000000-0005-0000-0000-0000B0C10000}"/>
    <cellStyle name="Notas 2 2 5 4 3 2" xfId="50771" xr:uid="{00000000-0005-0000-0000-0000B1C10000}"/>
    <cellStyle name="Notas 2 2 5 4 4" xfId="24061" xr:uid="{00000000-0005-0000-0000-0000B2C10000}"/>
    <cellStyle name="Notas 2 2 5 4 4 2" xfId="50772" xr:uid="{00000000-0005-0000-0000-0000B3C10000}"/>
    <cellStyle name="Notas 2 2 5 4 5" xfId="35954" xr:uid="{00000000-0005-0000-0000-0000B4C10000}"/>
    <cellStyle name="Notas 2 2 5 5" xfId="24062" xr:uid="{00000000-0005-0000-0000-0000B5C10000}"/>
    <cellStyle name="Notas 2 2 5 5 2" xfId="37343" xr:uid="{00000000-0005-0000-0000-0000B6C10000}"/>
    <cellStyle name="Notas 2 2 5 6" xfId="24063" xr:uid="{00000000-0005-0000-0000-0000B7C10000}"/>
    <cellStyle name="Notas 2 2 5 6 2" xfId="50773" xr:uid="{00000000-0005-0000-0000-0000B8C10000}"/>
    <cellStyle name="Notas 2 2 5 7" xfId="24064" xr:uid="{00000000-0005-0000-0000-0000B9C10000}"/>
    <cellStyle name="Notas 2 2 5 7 2" xfId="50774" xr:uid="{00000000-0005-0000-0000-0000BAC10000}"/>
    <cellStyle name="Notas 2 2 5 8" xfId="24065" xr:uid="{00000000-0005-0000-0000-0000BBC10000}"/>
    <cellStyle name="Notas 2 2 5 8 2" xfId="50775" xr:uid="{00000000-0005-0000-0000-0000BCC10000}"/>
    <cellStyle name="Notas 2 2 5 9" xfId="32255" xr:uid="{00000000-0005-0000-0000-0000BDC10000}"/>
    <cellStyle name="Notas 2 2 6" xfId="24066" xr:uid="{00000000-0005-0000-0000-0000BEC10000}"/>
    <cellStyle name="Notas 2 2 6 2" xfId="24067" xr:uid="{00000000-0005-0000-0000-0000BFC10000}"/>
    <cellStyle name="Notas 2 2 6 2 2" xfId="24068" xr:uid="{00000000-0005-0000-0000-0000C0C10000}"/>
    <cellStyle name="Notas 2 2 6 2 2 2" xfId="39722" xr:uid="{00000000-0005-0000-0000-0000C1C10000}"/>
    <cellStyle name="Notas 2 2 6 2 3" xfId="24069" xr:uid="{00000000-0005-0000-0000-0000C2C10000}"/>
    <cellStyle name="Notas 2 2 6 2 3 2" xfId="50776" xr:uid="{00000000-0005-0000-0000-0000C3C10000}"/>
    <cellStyle name="Notas 2 2 6 2 4" xfId="24070" xr:uid="{00000000-0005-0000-0000-0000C4C10000}"/>
    <cellStyle name="Notas 2 2 6 2 4 2" xfId="50777" xr:uid="{00000000-0005-0000-0000-0000C5C10000}"/>
    <cellStyle name="Notas 2 2 6 2 5" xfId="34634" xr:uid="{00000000-0005-0000-0000-0000C6C10000}"/>
    <cellStyle name="Notas 2 2 6 3" xfId="24071" xr:uid="{00000000-0005-0000-0000-0000C7C10000}"/>
    <cellStyle name="Notas 2 2 6 3 2" xfId="24072" xr:uid="{00000000-0005-0000-0000-0000C8C10000}"/>
    <cellStyle name="Notas 2 2 6 3 2 2" xfId="41104" xr:uid="{00000000-0005-0000-0000-0000C9C10000}"/>
    <cellStyle name="Notas 2 2 6 3 3" xfId="24073" xr:uid="{00000000-0005-0000-0000-0000CAC10000}"/>
    <cellStyle name="Notas 2 2 6 3 3 2" xfId="50778" xr:uid="{00000000-0005-0000-0000-0000CBC10000}"/>
    <cellStyle name="Notas 2 2 6 3 4" xfId="24074" xr:uid="{00000000-0005-0000-0000-0000CCC10000}"/>
    <cellStyle name="Notas 2 2 6 3 4 2" xfId="50779" xr:uid="{00000000-0005-0000-0000-0000CDC10000}"/>
    <cellStyle name="Notas 2 2 6 3 5" xfId="36016" xr:uid="{00000000-0005-0000-0000-0000CEC10000}"/>
    <cellStyle name="Notas 2 2 6 4" xfId="24075" xr:uid="{00000000-0005-0000-0000-0000CFC10000}"/>
    <cellStyle name="Notas 2 2 6 4 2" xfId="37405" xr:uid="{00000000-0005-0000-0000-0000D0C10000}"/>
    <cellStyle name="Notas 2 2 6 5" xfId="24076" xr:uid="{00000000-0005-0000-0000-0000D1C10000}"/>
    <cellStyle name="Notas 2 2 6 5 2" xfId="50780" xr:uid="{00000000-0005-0000-0000-0000D2C10000}"/>
    <cellStyle name="Notas 2 2 6 6" xfId="24077" xr:uid="{00000000-0005-0000-0000-0000D3C10000}"/>
    <cellStyle name="Notas 2 2 6 6 2" xfId="50781" xr:uid="{00000000-0005-0000-0000-0000D4C10000}"/>
    <cellStyle name="Notas 2 2 6 7" xfId="24078" xr:uid="{00000000-0005-0000-0000-0000D5C10000}"/>
    <cellStyle name="Notas 2 2 6 7 2" xfId="50782" xr:uid="{00000000-0005-0000-0000-0000D6C10000}"/>
    <cellStyle name="Notas 2 2 6 8" xfId="32317" xr:uid="{00000000-0005-0000-0000-0000D7C10000}"/>
    <cellStyle name="Notas 2 2 7" xfId="24079" xr:uid="{00000000-0005-0000-0000-0000D8C10000}"/>
    <cellStyle name="Notas 2 2 7 2" xfId="24080" xr:uid="{00000000-0005-0000-0000-0000D9C10000}"/>
    <cellStyle name="Notas 2 2 7 2 2" xfId="37667" xr:uid="{00000000-0005-0000-0000-0000DAC10000}"/>
    <cellStyle name="Notas 2 2 7 3" xfId="24081" xr:uid="{00000000-0005-0000-0000-0000DBC10000}"/>
    <cellStyle name="Notas 2 2 7 3 2" xfId="50783" xr:uid="{00000000-0005-0000-0000-0000DCC10000}"/>
    <cellStyle name="Notas 2 2 7 4" xfId="24082" xr:uid="{00000000-0005-0000-0000-0000DDC10000}"/>
    <cellStyle name="Notas 2 2 7 4 2" xfId="50784" xr:uid="{00000000-0005-0000-0000-0000DEC10000}"/>
    <cellStyle name="Notas 2 2 7 5" xfId="32579" xr:uid="{00000000-0005-0000-0000-0000DFC10000}"/>
    <cellStyle name="Notas 2 2 8" xfId="24083" xr:uid="{00000000-0005-0000-0000-0000E0C10000}"/>
    <cellStyle name="Notas 2 2 8 2" xfId="24084" xr:uid="{00000000-0005-0000-0000-0000E1C10000}"/>
    <cellStyle name="Notas 2 2 8 2 2" xfId="37927" xr:uid="{00000000-0005-0000-0000-0000E2C10000}"/>
    <cellStyle name="Notas 2 2 8 3" xfId="24085" xr:uid="{00000000-0005-0000-0000-0000E3C10000}"/>
    <cellStyle name="Notas 2 2 8 3 2" xfId="50785" xr:uid="{00000000-0005-0000-0000-0000E4C10000}"/>
    <cellStyle name="Notas 2 2 8 4" xfId="24086" xr:uid="{00000000-0005-0000-0000-0000E5C10000}"/>
    <cellStyle name="Notas 2 2 8 4 2" xfId="50786" xr:uid="{00000000-0005-0000-0000-0000E6C10000}"/>
    <cellStyle name="Notas 2 2 8 5" xfId="32839" xr:uid="{00000000-0005-0000-0000-0000E7C10000}"/>
    <cellStyle name="Notas 2 2 9" xfId="24087" xr:uid="{00000000-0005-0000-0000-0000E8C10000}"/>
    <cellStyle name="Notas 2 2 9 2" xfId="24088" xr:uid="{00000000-0005-0000-0000-0000E9C10000}"/>
    <cellStyle name="Notas 2 2 9 2 2" xfId="39864" xr:uid="{00000000-0005-0000-0000-0000EAC10000}"/>
    <cellStyle name="Notas 2 2 9 3" xfId="24089" xr:uid="{00000000-0005-0000-0000-0000EBC10000}"/>
    <cellStyle name="Notas 2 2 9 3 2" xfId="50787" xr:uid="{00000000-0005-0000-0000-0000ECC10000}"/>
    <cellStyle name="Notas 2 2 9 4" xfId="24090" xr:uid="{00000000-0005-0000-0000-0000EDC10000}"/>
    <cellStyle name="Notas 2 2 9 4 2" xfId="50788" xr:uid="{00000000-0005-0000-0000-0000EEC10000}"/>
    <cellStyle name="Notas 2 2 9 5" xfId="34776" xr:uid="{00000000-0005-0000-0000-0000EFC10000}"/>
    <cellStyle name="Notas 2 3" xfId="24091" xr:uid="{00000000-0005-0000-0000-0000F0C10000}"/>
    <cellStyle name="Notas 2 3 10" xfId="24092" xr:uid="{00000000-0005-0000-0000-0000F1C10000}"/>
    <cellStyle name="Notas 2 3 10 2" xfId="36270" xr:uid="{00000000-0005-0000-0000-0000F2C10000}"/>
    <cellStyle name="Notas 2 3 11" xfId="24093" xr:uid="{00000000-0005-0000-0000-0000F3C10000}"/>
    <cellStyle name="Notas 2 3 11 2" xfId="50789" xr:uid="{00000000-0005-0000-0000-0000F4C10000}"/>
    <cellStyle name="Notas 2 3 12" xfId="24094" xr:uid="{00000000-0005-0000-0000-0000F5C10000}"/>
    <cellStyle name="Notas 2 3 12 2" xfId="50790" xr:uid="{00000000-0005-0000-0000-0000F6C10000}"/>
    <cellStyle name="Notas 2 3 13" xfId="31120" xr:uid="{00000000-0005-0000-0000-0000F7C10000}"/>
    <cellStyle name="Notas 2 3 14" xfId="55436" xr:uid="{00000000-0005-0000-0000-0000F8C10000}"/>
    <cellStyle name="Notas 2 3 2" xfId="24095" xr:uid="{00000000-0005-0000-0000-0000F9C10000}"/>
    <cellStyle name="Notas 2 3 2 10" xfId="24096" xr:uid="{00000000-0005-0000-0000-0000FAC10000}"/>
    <cellStyle name="Notas 2 3 2 10 2" xfId="50791" xr:uid="{00000000-0005-0000-0000-0000FBC10000}"/>
    <cellStyle name="Notas 2 3 2 11" xfId="24097" xr:uid="{00000000-0005-0000-0000-0000FCC10000}"/>
    <cellStyle name="Notas 2 3 2 11 2" xfId="50792" xr:uid="{00000000-0005-0000-0000-0000FDC10000}"/>
    <cellStyle name="Notas 2 3 2 12" xfId="31154" xr:uid="{00000000-0005-0000-0000-0000FEC10000}"/>
    <cellStyle name="Notas 2 3 2 13" xfId="57818" xr:uid="{00000000-0005-0000-0000-0000FFC10000}"/>
    <cellStyle name="Notas 2 3 2 2" xfId="24098" xr:uid="{00000000-0005-0000-0000-000000C20000}"/>
    <cellStyle name="Notas 2 3 2 2 10" xfId="58444" xr:uid="{00000000-0005-0000-0000-000001C20000}"/>
    <cellStyle name="Notas 2 3 2 2 2" xfId="24099" xr:uid="{00000000-0005-0000-0000-000002C20000}"/>
    <cellStyle name="Notas 2 3 2 2 2 2" xfId="24100" xr:uid="{00000000-0005-0000-0000-000003C20000}"/>
    <cellStyle name="Notas 2 3 2 2 2 2 2" xfId="38671" xr:uid="{00000000-0005-0000-0000-000004C20000}"/>
    <cellStyle name="Notas 2 3 2 2 2 3" xfId="24101" xr:uid="{00000000-0005-0000-0000-000005C20000}"/>
    <cellStyle name="Notas 2 3 2 2 2 3 2" xfId="50793" xr:uid="{00000000-0005-0000-0000-000006C20000}"/>
    <cellStyle name="Notas 2 3 2 2 2 4" xfId="24102" xr:uid="{00000000-0005-0000-0000-000007C20000}"/>
    <cellStyle name="Notas 2 3 2 2 2 4 2" xfId="50794" xr:uid="{00000000-0005-0000-0000-000008C20000}"/>
    <cellStyle name="Notas 2 3 2 2 2 5" xfId="24103" xr:uid="{00000000-0005-0000-0000-000009C20000}"/>
    <cellStyle name="Notas 2 3 2 2 2 5 2" xfId="50795" xr:uid="{00000000-0005-0000-0000-00000AC20000}"/>
    <cellStyle name="Notas 2 3 2 2 2 6" xfId="33583" xr:uid="{00000000-0005-0000-0000-00000BC20000}"/>
    <cellStyle name="Notas 2 3 2 2 3" xfId="24104" xr:uid="{00000000-0005-0000-0000-00000CC20000}"/>
    <cellStyle name="Notas 2 3 2 2 3 2" xfId="24105" xr:uid="{00000000-0005-0000-0000-00000DC20000}"/>
    <cellStyle name="Notas 2 3 2 2 3 2 2" xfId="39548" xr:uid="{00000000-0005-0000-0000-00000EC20000}"/>
    <cellStyle name="Notas 2 3 2 2 3 3" xfId="24106" xr:uid="{00000000-0005-0000-0000-00000FC20000}"/>
    <cellStyle name="Notas 2 3 2 2 3 3 2" xfId="50796" xr:uid="{00000000-0005-0000-0000-000010C20000}"/>
    <cellStyle name="Notas 2 3 2 2 3 4" xfId="24107" xr:uid="{00000000-0005-0000-0000-000011C20000}"/>
    <cellStyle name="Notas 2 3 2 2 3 4 2" xfId="50797" xr:uid="{00000000-0005-0000-0000-000012C20000}"/>
    <cellStyle name="Notas 2 3 2 2 3 5" xfId="34460" xr:uid="{00000000-0005-0000-0000-000013C20000}"/>
    <cellStyle name="Notas 2 3 2 2 4" xfId="24108" xr:uid="{00000000-0005-0000-0000-000014C20000}"/>
    <cellStyle name="Notas 2 3 2 2 4 2" xfId="24109" xr:uid="{00000000-0005-0000-0000-000015C20000}"/>
    <cellStyle name="Notas 2 3 2 2 4 2 2" xfId="40930" xr:uid="{00000000-0005-0000-0000-000016C20000}"/>
    <cellStyle name="Notas 2 3 2 2 4 3" xfId="24110" xr:uid="{00000000-0005-0000-0000-000017C20000}"/>
    <cellStyle name="Notas 2 3 2 2 4 3 2" xfId="50798" xr:uid="{00000000-0005-0000-0000-000018C20000}"/>
    <cellStyle name="Notas 2 3 2 2 4 4" xfId="24111" xr:uid="{00000000-0005-0000-0000-000019C20000}"/>
    <cellStyle name="Notas 2 3 2 2 4 4 2" xfId="50799" xr:uid="{00000000-0005-0000-0000-00001AC20000}"/>
    <cellStyle name="Notas 2 3 2 2 4 5" xfId="35842" xr:uid="{00000000-0005-0000-0000-00001BC20000}"/>
    <cellStyle name="Notas 2 3 2 2 5" xfId="24112" xr:uid="{00000000-0005-0000-0000-00001CC20000}"/>
    <cellStyle name="Notas 2 3 2 2 5 2" xfId="37231" xr:uid="{00000000-0005-0000-0000-00001DC20000}"/>
    <cellStyle name="Notas 2 3 2 2 6" xfId="24113" xr:uid="{00000000-0005-0000-0000-00001EC20000}"/>
    <cellStyle name="Notas 2 3 2 2 6 2" xfId="50800" xr:uid="{00000000-0005-0000-0000-00001FC20000}"/>
    <cellStyle name="Notas 2 3 2 2 7" xfId="24114" xr:uid="{00000000-0005-0000-0000-000020C20000}"/>
    <cellStyle name="Notas 2 3 2 2 7 2" xfId="50801" xr:uid="{00000000-0005-0000-0000-000021C20000}"/>
    <cellStyle name="Notas 2 3 2 2 8" xfId="24115" xr:uid="{00000000-0005-0000-0000-000022C20000}"/>
    <cellStyle name="Notas 2 3 2 2 8 2" xfId="50802" xr:uid="{00000000-0005-0000-0000-000023C20000}"/>
    <cellStyle name="Notas 2 3 2 2 9" xfId="32143" xr:uid="{00000000-0005-0000-0000-000024C20000}"/>
    <cellStyle name="Notas 2 3 2 3" xfId="24116" xr:uid="{00000000-0005-0000-0000-000025C20000}"/>
    <cellStyle name="Notas 2 3 2 3 10" xfId="58416" xr:uid="{00000000-0005-0000-0000-000026C20000}"/>
    <cellStyle name="Notas 2 3 2 3 2" xfId="24117" xr:uid="{00000000-0005-0000-0000-000027C20000}"/>
    <cellStyle name="Notas 2 3 2 3 2 2" xfId="24118" xr:uid="{00000000-0005-0000-0000-000028C20000}"/>
    <cellStyle name="Notas 2 3 2 3 2 2 2" xfId="38723" xr:uid="{00000000-0005-0000-0000-000029C20000}"/>
    <cellStyle name="Notas 2 3 2 3 2 3" xfId="24119" xr:uid="{00000000-0005-0000-0000-00002AC20000}"/>
    <cellStyle name="Notas 2 3 2 3 2 3 2" xfId="50803" xr:uid="{00000000-0005-0000-0000-00002BC20000}"/>
    <cellStyle name="Notas 2 3 2 3 2 4" xfId="24120" xr:uid="{00000000-0005-0000-0000-00002CC20000}"/>
    <cellStyle name="Notas 2 3 2 3 2 4 2" xfId="50804" xr:uid="{00000000-0005-0000-0000-00002DC20000}"/>
    <cellStyle name="Notas 2 3 2 3 2 5" xfId="33635" xr:uid="{00000000-0005-0000-0000-00002EC20000}"/>
    <cellStyle name="Notas 2 3 2 3 3" xfId="24121" xr:uid="{00000000-0005-0000-0000-00002FC20000}"/>
    <cellStyle name="Notas 2 3 2 3 3 2" xfId="24122" xr:uid="{00000000-0005-0000-0000-000030C20000}"/>
    <cellStyle name="Notas 2 3 2 3 3 2 2" xfId="39600" xr:uid="{00000000-0005-0000-0000-000031C20000}"/>
    <cellStyle name="Notas 2 3 2 3 3 3" xfId="24123" xr:uid="{00000000-0005-0000-0000-000032C20000}"/>
    <cellStyle name="Notas 2 3 2 3 3 3 2" xfId="50805" xr:uid="{00000000-0005-0000-0000-000033C20000}"/>
    <cellStyle name="Notas 2 3 2 3 3 4" xfId="24124" xr:uid="{00000000-0005-0000-0000-000034C20000}"/>
    <cellStyle name="Notas 2 3 2 3 3 4 2" xfId="50806" xr:uid="{00000000-0005-0000-0000-000035C20000}"/>
    <cellStyle name="Notas 2 3 2 3 3 5" xfId="34512" xr:uid="{00000000-0005-0000-0000-000036C20000}"/>
    <cellStyle name="Notas 2 3 2 3 4" xfId="24125" xr:uid="{00000000-0005-0000-0000-000037C20000}"/>
    <cellStyle name="Notas 2 3 2 3 4 2" xfId="24126" xr:uid="{00000000-0005-0000-0000-000038C20000}"/>
    <cellStyle name="Notas 2 3 2 3 4 2 2" xfId="40982" xr:uid="{00000000-0005-0000-0000-000039C20000}"/>
    <cellStyle name="Notas 2 3 2 3 4 3" xfId="24127" xr:uid="{00000000-0005-0000-0000-00003AC20000}"/>
    <cellStyle name="Notas 2 3 2 3 4 3 2" xfId="50807" xr:uid="{00000000-0005-0000-0000-00003BC20000}"/>
    <cellStyle name="Notas 2 3 2 3 4 4" xfId="24128" xr:uid="{00000000-0005-0000-0000-00003CC20000}"/>
    <cellStyle name="Notas 2 3 2 3 4 4 2" xfId="50808" xr:uid="{00000000-0005-0000-0000-00003DC20000}"/>
    <cellStyle name="Notas 2 3 2 3 4 5" xfId="35894" xr:uid="{00000000-0005-0000-0000-00003EC20000}"/>
    <cellStyle name="Notas 2 3 2 3 5" xfId="24129" xr:uid="{00000000-0005-0000-0000-00003FC20000}"/>
    <cellStyle name="Notas 2 3 2 3 5 2" xfId="37283" xr:uid="{00000000-0005-0000-0000-000040C20000}"/>
    <cellStyle name="Notas 2 3 2 3 6" xfId="24130" xr:uid="{00000000-0005-0000-0000-000041C20000}"/>
    <cellStyle name="Notas 2 3 2 3 6 2" xfId="50809" xr:uid="{00000000-0005-0000-0000-000042C20000}"/>
    <cellStyle name="Notas 2 3 2 3 7" xfId="24131" xr:uid="{00000000-0005-0000-0000-000043C20000}"/>
    <cellStyle name="Notas 2 3 2 3 7 2" xfId="50810" xr:uid="{00000000-0005-0000-0000-000044C20000}"/>
    <cellStyle name="Notas 2 3 2 3 8" xfId="24132" xr:uid="{00000000-0005-0000-0000-000045C20000}"/>
    <cellStyle name="Notas 2 3 2 3 8 2" xfId="50811" xr:uid="{00000000-0005-0000-0000-000046C20000}"/>
    <cellStyle name="Notas 2 3 2 3 9" xfId="32195" xr:uid="{00000000-0005-0000-0000-000047C20000}"/>
    <cellStyle name="Notas 2 3 2 4" xfId="24133" xr:uid="{00000000-0005-0000-0000-000048C20000}"/>
    <cellStyle name="Notas 2 3 2 4 10" xfId="58412" xr:uid="{00000000-0005-0000-0000-000049C20000}"/>
    <cellStyle name="Notas 2 3 2 4 2" xfId="24134" xr:uid="{00000000-0005-0000-0000-00004AC20000}"/>
    <cellStyle name="Notas 2 3 2 4 2 2" xfId="24135" xr:uid="{00000000-0005-0000-0000-00004BC20000}"/>
    <cellStyle name="Notas 2 3 2 4 2 2 2" xfId="38785" xr:uid="{00000000-0005-0000-0000-00004CC20000}"/>
    <cellStyle name="Notas 2 3 2 4 2 3" xfId="24136" xr:uid="{00000000-0005-0000-0000-00004DC20000}"/>
    <cellStyle name="Notas 2 3 2 4 2 3 2" xfId="50812" xr:uid="{00000000-0005-0000-0000-00004EC20000}"/>
    <cellStyle name="Notas 2 3 2 4 2 4" xfId="24137" xr:uid="{00000000-0005-0000-0000-00004FC20000}"/>
    <cellStyle name="Notas 2 3 2 4 2 4 2" xfId="50813" xr:uid="{00000000-0005-0000-0000-000050C20000}"/>
    <cellStyle name="Notas 2 3 2 4 2 5" xfId="33697" xr:uid="{00000000-0005-0000-0000-000051C20000}"/>
    <cellStyle name="Notas 2 3 2 4 3" xfId="24138" xr:uid="{00000000-0005-0000-0000-000052C20000}"/>
    <cellStyle name="Notas 2 3 2 4 3 2" xfId="24139" xr:uid="{00000000-0005-0000-0000-000053C20000}"/>
    <cellStyle name="Notas 2 3 2 4 3 2 2" xfId="39662" xr:uid="{00000000-0005-0000-0000-000054C20000}"/>
    <cellStyle name="Notas 2 3 2 4 3 3" xfId="24140" xr:uid="{00000000-0005-0000-0000-000055C20000}"/>
    <cellStyle name="Notas 2 3 2 4 3 3 2" xfId="50814" xr:uid="{00000000-0005-0000-0000-000056C20000}"/>
    <cellStyle name="Notas 2 3 2 4 3 4" xfId="24141" xr:uid="{00000000-0005-0000-0000-000057C20000}"/>
    <cellStyle name="Notas 2 3 2 4 3 4 2" xfId="50815" xr:uid="{00000000-0005-0000-0000-000058C20000}"/>
    <cellStyle name="Notas 2 3 2 4 3 5" xfId="34574" xr:uid="{00000000-0005-0000-0000-000059C20000}"/>
    <cellStyle name="Notas 2 3 2 4 4" xfId="24142" xr:uid="{00000000-0005-0000-0000-00005AC20000}"/>
    <cellStyle name="Notas 2 3 2 4 4 2" xfId="24143" xr:uid="{00000000-0005-0000-0000-00005BC20000}"/>
    <cellStyle name="Notas 2 3 2 4 4 2 2" xfId="41044" xr:uid="{00000000-0005-0000-0000-00005CC20000}"/>
    <cellStyle name="Notas 2 3 2 4 4 3" xfId="24144" xr:uid="{00000000-0005-0000-0000-00005DC20000}"/>
    <cellStyle name="Notas 2 3 2 4 4 3 2" xfId="50816" xr:uid="{00000000-0005-0000-0000-00005EC20000}"/>
    <cellStyle name="Notas 2 3 2 4 4 4" xfId="24145" xr:uid="{00000000-0005-0000-0000-00005FC20000}"/>
    <cellStyle name="Notas 2 3 2 4 4 4 2" xfId="50817" xr:uid="{00000000-0005-0000-0000-000060C20000}"/>
    <cellStyle name="Notas 2 3 2 4 4 5" xfId="35956" xr:uid="{00000000-0005-0000-0000-000061C20000}"/>
    <cellStyle name="Notas 2 3 2 4 5" xfId="24146" xr:uid="{00000000-0005-0000-0000-000062C20000}"/>
    <cellStyle name="Notas 2 3 2 4 5 2" xfId="37345" xr:uid="{00000000-0005-0000-0000-000063C20000}"/>
    <cellStyle name="Notas 2 3 2 4 6" xfId="24147" xr:uid="{00000000-0005-0000-0000-000064C20000}"/>
    <cellStyle name="Notas 2 3 2 4 6 2" xfId="50818" xr:uid="{00000000-0005-0000-0000-000065C20000}"/>
    <cellStyle name="Notas 2 3 2 4 7" xfId="24148" xr:uid="{00000000-0005-0000-0000-000066C20000}"/>
    <cellStyle name="Notas 2 3 2 4 7 2" xfId="50819" xr:uid="{00000000-0005-0000-0000-000067C20000}"/>
    <cellStyle name="Notas 2 3 2 4 8" xfId="24149" xr:uid="{00000000-0005-0000-0000-000068C20000}"/>
    <cellStyle name="Notas 2 3 2 4 8 2" xfId="50820" xr:uid="{00000000-0005-0000-0000-000069C20000}"/>
    <cellStyle name="Notas 2 3 2 4 9" xfId="32257" xr:uid="{00000000-0005-0000-0000-00006AC20000}"/>
    <cellStyle name="Notas 2 3 2 5" xfId="24150" xr:uid="{00000000-0005-0000-0000-00006BC20000}"/>
    <cellStyle name="Notas 2 3 2 5 2" xfId="24151" xr:uid="{00000000-0005-0000-0000-00006CC20000}"/>
    <cellStyle name="Notas 2 3 2 5 2 2" xfId="24152" xr:uid="{00000000-0005-0000-0000-00006DC20000}"/>
    <cellStyle name="Notas 2 3 2 5 2 2 2" xfId="39724" xr:uid="{00000000-0005-0000-0000-00006EC20000}"/>
    <cellStyle name="Notas 2 3 2 5 2 3" xfId="24153" xr:uid="{00000000-0005-0000-0000-00006FC20000}"/>
    <cellStyle name="Notas 2 3 2 5 2 3 2" xfId="50821" xr:uid="{00000000-0005-0000-0000-000070C20000}"/>
    <cellStyle name="Notas 2 3 2 5 2 4" xfId="24154" xr:uid="{00000000-0005-0000-0000-000071C20000}"/>
    <cellStyle name="Notas 2 3 2 5 2 4 2" xfId="50822" xr:uid="{00000000-0005-0000-0000-000072C20000}"/>
    <cellStyle name="Notas 2 3 2 5 2 5" xfId="34636" xr:uid="{00000000-0005-0000-0000-000073C20000}"/>
    <cellStyle name="Notas 2 3 2 5 3" xfId="24155" xr:uid="{00000000-0005-0000-0000-000074C20000}"/>
    <cellStyle name="Notas 2 3 2 5 3 2" xfId="24156" xr:uid="{00000000-0005-0000-0000-000075C20000}"/>
    <cellStyle name="Notas 2 3 2 5 3 2 2" xfId="41106" xr:uid="{00000000-0005-0000-0000-000076C20000}"/>
    <cellStyle name="Notas 2 3 2 5 3 3" xfId="24157" xr:uid="{00000000-0005-0000-0000-000077C20000}"/>
    <cellStyle name="Notas 2 3 2 5 3 3 2" xfId="50823" xr:uid="{00000000-0005-0000-0000-000078C20000}"/>
    <cellStyle name="Notas 2 3 2 5 3 4" xfId="24158" xr:uid="{00000000-0005-0000-0000-000079C20000}"/>
    <cellStyle name="Notas 2 3 2 5 3 4 2" xfId="50824" xr:uid="{00000000-0005-0000-0000-00007AC20000}"/>
    <cellStyle name="Notas 2 3 2 5 3 5" xfId="36018" xr:uid="{00000000-0005-0000-0000-00007BC20000}"/>
    <cellStyle name="Notas 2 3 2 5 4" xfId="24159" xr:uid="{00000000-0005-0000-0000-00007CC20000}"/>
    <cellStyle name="Notas 2 3 2 5 4 2" xfId="37407" xr:uid="{00000000-0005-0000-0000-00007DC20000}"/>
    <cellStyle name="Notas 2 3 2 5 5" xfId="24160" xr:uid="{00000000-0005-0000-0000-00007EC20000}"/>
    <cellStyle name="Notas 2 3 2 5 5 2" xfId="50825" xr:uid="{00000000-0005-0000-0000-00007FC20000}"/>
    <cellStyle name="Notas 2 3 2 5 6" xfId="24161" xr:uid="{00000000-0005-0000-0000-000080C20000}"/>
    <cellStyle name="Notas 2 3 2 5 6 2" xfId="50826" xr:uid="{00000000-0005-0000-0000-000081C20000}"/>
    <cellStyle name="Notas 2 3 2 5 7" xfId="24162" xr:uid="{00000000-0005-0000-0000-000082C20000}"/>
    <cellStyle name="Notas 2 3 2 5 7 2" xfId="50827" xr:uid="{00000000-0005-0000-0000-000083C20000}"/>
    <cellStyle name="Notas 2 3 2 5 8" xfId="32319" xr:uid="{00000000-0005-0000-0000-000084C20000}"/>
    <cellStyle name="Notas 2 3 2 5 9" xfId="58371" xr:uid="{00000000-0005-0000-0000-000085C20000}"/>
    <cellStyle name="Notas 2 3 2 6" xfId="24163" xr:uid="{00000000-0005-0000-0000-000086C20000}"/>
    <cellStyle name="Notas 2 3 2 6 2" xfId="24164" xr:uid="{00000000-0005-0000-0000-000087C20000}"/>
    <cellStyle name="Notas 2 3 2 6 2 2" xfId="37833" xr:uid="{00000000-0005-0000-0000-000088C20000}"/>
    <cellStyle name="Notas 2 3 2 6 3" xfId="24165" xr:uid="{00000000-0005-0000-0000-000089C20000}"/>
    <cellStyle name="Notas 2 3 2 6 3 2" xfId="50828" xr:uid="{00000000-0005-0000-0000-00008AC20000}"/>
    <cellStyle name="Notas 2 3 2 6 4" xfId="24166" xr:uid="{00000000-0005-0000-0000-00008BC20000}"/>
    <cellStyle name="Notas 2 3 2 6 4 2" xfId="50829" xr:uid="{00000000-0005-0000-0000-00008CC20000}"/>
    <cellStyle name="Notas 2 3 2 6 5" xfId="32745" xr:uid="{00000000-0005-0000-0000-00008DC20000}"/>
    <cellStyle name="Notas 2 3 2 6 6" xfId="58474" xr:uid="{00000000-0005-0000-0000-00008EC20000}"/>
    <cellStyle name="Notas 2 3 2 7" xfId="24167" xr:uid="{00000000-0005-0000-0000-00008FC20000}"/>
    <cellStyle name="Notas 2 3 2 7 2" xfId="24168" xr:uid="{00000000-0005-0000-0000-000090C20000}"/>
    <cellStyle name="Notas 2 3 2 7 2 2" xfId="37790" xr:uid="{00000000-0005-0000-0000-000091C20000}"/>
    <cellStyle name="Notas 2 3 2 7 3" xfId="24169" xr:uid="{00000000-0005-0000-0000-000092C20000}"/>
    <cellStyle name="Notas 2 3 2 7 3 2" xfId="50830" xr:uid="{00000000-0005-0000-0000-000093C20000}"/>
    <cellStyle name="Notas 2 3 2 7 4" xfId="24170" xr:uid="{00000000-0005-0000-0000-000094C20000}"/>
    <cellStyle name="Notas 2 3 2 7 4 2" xfId="50831" xr:uid="{00000000-0005-0000-0000-000095C20000}"/>
    <cellStyle name="Notas 2 3 2 7 5" xfId="32702" xr:uid="{00000000-0005-0000-0000-000096C20000}"/>
    <cellStyle name="Notas 2 3 2 8" xfId="24171" xr:uid="{00000000-0005-0000-0000-000097C20000}"/>
    <cellStyle name="Notas 2 3 2 8 2" xfId="24172" xr:uid="{00000000-0005-0000-0000-000098C20000}"/>
    <cellStyle name="Notas 2 3 2 8 2 2" xfId="39973" xr:uid="{00000000-0005-0000-0000-000099C20000}"/>
    <cellStyle name="Notas 2 3 2 8 3" xfId="24173" xr:uid="{00000000-0005-0000-0000-00009AC20000}"/>
    <cellStyle name="Notas 2 3 2 8 3 2" xfId="50832" xr:uid="{00000000-0005-0000-0000-00009BC20000}"/>
    <cellStyle name="Notas 2 3 2 8 4" xfId="24174" xr:uid="{00000000-0005-0000-0000-00009CC20000}"/>
    <cellStyle name="Notas 2 3 2 8 4 2" xfId="50833" xr:uid="{00000000-0005-0000-0000-00009DC20000}"/>
    <cellStyle name="Notas 2 3 2 8 5" xfId="34885" xr:uid="{00000000-0005-0000-0000-00009EC20000}"/>
    <cellStyle name="Notas 2 3 2 9" xfId="24175" xr:uid="{00000000-0005-0000-0000-00009FC20000}"/>
    <cellStyle name="Notas 2 3 2 9 2" xfId="36274" xr:uid="{00000000-0005-0000-0000-0000A0C20000}"/>
    <cellStyle name="Notas 2 3 3" xfId="24176" xr:uid="{00000000-0005-0000-0000-0000A1C20000}"/>
    <cellStyle name="Notas 2 3 3 10" xfId="57795" xr:uid="{00000000-0005-0000-0000-0000A2C20000}"/>
    <cellStyle name="Notas 2 3 3 2" xfId="24177" xr:uid="{00000000-0005-0000-0000-0000A3C20000}"/>
    <cellStyle name="Notas 2 3 3 2 2" xfId="24178" xr:uid="{00000000-0005-0000-0000-0000A4C20000}"/>
    <cellStyle name="Notas 2 3 3 2 2 2" xfId="38670" xr:uid="{00000000-0005-0000-0000-0000A5C20000}"/>
    <cellStyle name="Notas 2 3 3 2 3" xfId="24179" xr:uid="{00000000-0005-0000-0000-0000A6C20000}"/>
    <cellStyle name="Notas 2 3 3 2 3 2" xfId="50834" xr:uid="{00000000-0005-0000-0000-0000A7C20000}"/>
    <cellStyle name="Notas 2 3 3 2 4" xfId="24180" xr:uid="{00000000-0005-0000-0000-0000A8C20000}"/>
    <cellStyle name="Notas 2 3 3 2 4 2" xfId="50835" xr:uid="{00000000-0005-0000-0000-0000A9C20000}"/>
    <cellStyle name="Notas 2 3 3 2 5" xfId="24181" xr:uid="{00000000-0005-0000-0000-0000AAC20000}"/>
    <cellStyle name="Notas 2 3 3 2 5 2" xfId="50836" xr:uid="{00000000-0005-0000-0000-0000ABC20000}"/>
    <cellStyle name="Notas 2 3 3 2 6" xfId="33582" xr:uid="{00000000-0005-0000-0000-0000ACC20000}"/>
    <cellStyle name="Notas 2 3 3 2 7" xfId="58426" xr:uid="{00000000-0005-0000-0000-0000ADC20000}"/>
    <cellStyle name="Notas 2 3 3 3" xfId="24182" xr:uid="{00000000-0005-0000-0000-0000AEC20000}"/>
    <cellStyle name="Notas 2 3 3 3 2" xfId="24183" xr:uid="{00000000-0005-0000-0000-0000AFC20000}"/>
    <cellStyle name="Notas 2 3 3 3 2 2" xfId="39547" xr:uid="{00000000-0005-0000-0000-0000B0C20000}"/>
    <cellStyle name="Notas 2 3 3 3 3" xfId="24184" xr:uid="{00000000-0005-0000-0000-0000B1C20000}"/>
    <cellStyle name="Notas 2 3 3 3 3 2" xfId="50837" xr:uid="{00000000-0005-0000-0000-0000B2C20000}"/>
    <cellStyle name="Notas 2 3 3 3 4" xfId="24185" xr:uid="{00000000-0005-0000-0000-0000B3C20000}"/>
    <cellStyle name="Notas 2 3 3 3 4 2" xfId="50838" xr:uid="{00000000-0005-0000-0000-0000B4C20000}"/>
    <cellStyle name="Notas 2 3 3 3 5" xfId="34459" xr:uid="{00000000-0005-0000-0000-0000B5C20000}"/>
    <cellStyle name="Notas 2 3 3 3 6" xfId="58420" xr:uid="{00000000-0005-0000-0000-0000B6C20000}"/>
    <cellStyle name="Notas 2 3 3 4" xfId="24186" xr:uid="{00000000-0005-0000-0000-0000B7C20000}"/>
    <cellStyle name="Notas 2 3 3 4 2" xfId="24187" xr:uid="{00000000-0005-0000-0000-0000B8C20000}"/>
    <cellStyle name="Notas 2 3 3 4 2 2" xfId="40929" xr:uid="{00000000-0005-0000-0000-0000B9C20000}"/>
    <cellStyle name="Notas 2 3 3 4 3" xfId="24188" xr:uid="{00000000-0005-0000-0000-0000BAC20000}"/>
    <cellStyle name="Notas 2 3 3 4 3 2" xfId="50839" xr:uid="{00000000-0005-0000-0000-0000BBC20000}"/>
    <cellStyle name="Notas 2 3 3 4 4" xfId="24189" xr:uid="{00000000-0005-0000-0000-0000BCC20000}"/>
    <cellStyle name="Notas 2 3 3 4 4 2" xfId="50840" xr:uid="{00000000-0005-0000-0000-0000BDC20000}"/>
    <cellStyle name="Notas 2 3 3 4 5" xfId="35841" xr:uid="{00000000-0005-0000-0000-0000BEC20000}"/>
    <cellStyle name="Notas 2 3 3 4 6" xfId="58538" xr:uid="{00000000-0005-0000-0000-0000BFC20000}"/>
    <cellStyle name="Notas 2 3 3 5" xfId="24190" xr:uid="{00000000-0005-0000-0000-0000C0C20000}"/>
    <cellStyle name="Notas 2 3 3 5 2" xfId="37230" xr:uid="{00000000-0005-0000-0000-0000C1C20000}"/>
    <cellStyle name="Notas 2 3 3 5 3" xfId="58340" xr:uid="{00000000-0005-0000-0000-0000C2C20000}"/>
    <cellStyle name="Notas 2 3 3 6" xfId="24191" xr:uid="{00000000-0005-0000-0000-0000C3C20000}"/>
    <cellStyle name="Notas 2 3 3 6 2" xfId="50841" xr:uid="{00000000-0005-0000-0000-0000C4C20000}"/>
    <cellStyle name="Notas 2 3 3 6 3" xfId="58507" xr:uid="{00000000-0005-0000-0000-0000C5C20000}"/>
    <cellStyle name="Notas 2 3 3 7" xfId="24192" xr:uid="{00000000-0005-0000-0000-0000C6C20000}"/>
    <cellStyle name="Notas 2 3 3 7 2" xfId="50842" xr:uid="{00000000-0005-0000-0000-0000C7C20000}"/>
    <cellStyle name="Notas 2 3 3 8" xfId="24193" xr:uid="{00000000-0005-0000-0000-0000C8C20000}"/>
    <cellStyle name="Notas 2 3 3 8 2" xfId="50843" xr:uid="{00000000-0005-0000-0000-0000C9C20000}"/>
    <cellStyle name="Notas 2 3 3 9" xfId="32142" xr:uid="{00000000-0005-0000-0000-0000CAC20000}"/>
    <cellStyle name="Notas 2 3 4" xfId="24194" xr:uid="{00000000-0005-0000-0000-0000CBC20000}"/>
    <cellStyle name="Notas 2 3 4 10" xfId="58029" xr:uid="{00000000-0005-0000-0000-0000CCC20000}"/>
    <cellStyle name="Notas 2 3 4 2" xfId="24195" xr:uid="{00000000-0005-0000-0000-0000CDC20000}"/>
    <cellStyle name="Notas 2 3 4 2 2" xfId="24196" xr:uid="{00000000-0005-0000-0000-0000CEC20000}"/>
    <cellStyle name="Notas 2 3 4 2 2 2" xfId="38722" xr:uid="{00000000-0005-0000-0000-0000CFC20000}"/>
    <cellStyle name="Notas 2 3 4 2 3" xfId="24197" xr:uid="{00000000-0005-0000-0000-0000D0C20000}"/>
    <cellStyle name="Notas 2 3 4 2 3 2" xfId="50844" xr:uid="{00000000-0005-0000-0000-0000D1C20000}"/>
    <cellStyle name="Notas 2 3 4 2 4" xfId="24198" xr:uid="{00000000-0005-0000-0000-0000D2C20000}"/>
    <cellStyle name="Notas 2 3 4 2 4 2" xfId="50845" xr:uid="{00000000-0005-0000-0000-0000D3C20000}"/>
    <cellStyle name="Notas 2 3 4 2 5" xfId="33634" xr:uid="{00000000-0005-0000-0000-0000D4C20000}"/>
    <cellStyle name="Notas 2 3 4 2 6" xfId="58533" xr:uid="{00000000-0005-0000-0000-0000D5C20000}"/>
    <cellStyle name="Notas 2 3 4 3" xfId="24199" xr:uid="{00000000-0005-0000-0000-0000D6C20000}"/>
    <cellStyle name="Notas 2 3 4 3 2" xfId="24200" xr:uid="{00000000-0005-0000-0000-0000D7C20000}"/>
    <cellStyle name="Notas 2 3 4 3 2 2" xfId="39599" xr:uid="{00000000-0005-0000-0000-0000D8C20000}"/>
    <cellStyle name="Notas 2 3 4 3 3" xfId="24201" xr:uid="{00000000-0005-0000-0000-0000D9C20000}"/>
    <cellStyle name="Notas 2 3 4 3 3 2" xfId="50846" xr:uid="{00000000-0005-0000-0000-0000DAC20000}"/>
    <cellStyle name="Notas 2 3 4 3 4" xfId="24202" xr:uid="{00000000-0005-0000-0000-0000DBC20000}"/>
    <cellStyle name="Notas 2 3 4 3 4 2" xfId="50847" xr:uid="{00000000-0005-0000-0000-0000DCC20000}"/>
    <cellStyle name="Notas 2 3 4 3 5" xfId="34511" xr:uid="{00000000-0005-0000-0000-0000DDC20000}"/>
    <cellStyle name="Notas 2 3 4 3 6" xfId="58195" xr:uid="{00000000-0005-0000-0000-0000DEC20000}"/>
    <cellStyle name="Notas 2 3 4 4" xfId="24203" xr:uid="{00000000-0005-0000-0000-0000DFC20000}"/>
    <cellStyle name="Notas 2 3 4 4 2" xfId="24204" xr:uid="{00000000-0005-0000-0000-0000E0C20000}"/>
    <cellStyle name="Notas 2 3 4 4 2 2" xfId="40981" xr:uid="{00000000-0005-0000-0000-0000E1C20000}"/>
    <cellStyle name="Notas 2 3 4 4 3" xfId="24205" xr:uid="{00000000-0005-0000-0000-0000E2C20000}"/>
    <cellStyle name="Notas 2 3 4 4 3 2" xfId="50848" xr:uid="{00000000-0005-0000-0000-0000E3C20000}"/>
    <cellStyle name="Notas 2 3 4 4 4" xfId="24206" xr:uid="{00000000-0005-0000-0000-0000E4C20000}"/>
    <cellStyle name="Notas 2 3 4 4 4 2" xfId="50849" xr:uid="{00000000-0005-0000-0000-0000E5C20000}"/>
    <cellStyle name="Notas 2 3 4 4 5" xfId="35893" xr:uid="{00000000-0005-0000-0000-0000E6C20000}"/>
    <cellStyle name="Notas 2 3 4 4 6" xfId="58207" xr:uid="{00000000-0005-0000-0000-0000E7C20000}"/>
    <cellStyle name="Notas 2 3 4 5" xfId="24207" xr:uid="{00000000-0005-0000-0000-0000E8C20000}"/>
    <cellStyle name="Notas 2 3 4 5 2" xfId="37282" xr:uid="{00000000-0005-0000-0000-0000E9C20000}"/>
    <cellStyle name="Notas 2 3 4 5 3" xfId="58619" xr:uid="{00000000-0005-0000-0000-0000EAC20000}"/>
    <cellStyle name="Notas 2 3 4 6" xfId="24208" xr:uid="{00000000-0005-0000-0000-0000EBC20000}"/>
    <cellStyle name="Notas 2 3 4 6 2" xfId="50850" xr:uid="{00000000-0005-0000-0000-0000ECC20000}"/>
    <cellStyle name="Notas 2 3 4 6 3" xfId="58250" xr:uid="{00000000-0005-0000-0000-0000EDC20000}"/>
    <cellStyle name="Notas 2 3 4 7" xfId="24209" xr:uid="{00000000-0005-0000-0000-0000EEC20000}"/>
    <cellStyle name="Notas 2 3 4 7 2" xfId="50851" xr:uid="{00000000-0005-0000-0000-0000EFC20000}"/>
    <cellStyle name="Notas 2 3 4 8" xfId="24210" xr:uid="{00000000-0005-0000-0000-0000F0C20000}"/>
    <cellStyle name="Notas 2 3 4 8 2" xfId="50852" xr:uid="{00000000-0005-0000-0000-0000F1C20000}"/>
    <cellStyle name="Notas 2 3 4 9" xfId="32194" xr:uid="{00000000-0005-0000-0000-0000F2C20000}"/>
    <cellStyle name="Notas 2 3 5" xfId="24211" xr:uid="{00000000-0005-0000-0000-0000F3C20000}"/>
    <cellStyle name="Notas 2 3 5 10" xfId="57996" xr:uid="{00000000-0005-0000-0000-0000F4C20000}"/>
    <cellStyle name="Notas 2 3 5 2" xfId="24212" xr:uid="{00000000-0005-0000-0000-0000F5C20000}"/>
    <cellStyle name="Notas 2 3 5 2 2" xfId="24213" xr:uid="{00000000-0005-0000-0000-0000F6C20000}"/>
    <cellStyle name="Notas 2 3 5 2 2 2" xfId="38784" xr:uid="{00000000-0005-0000-0000-0000F7C20000}"/>
    <cellStyle name="Notas 2 3 5 2 3" xfId="24214" xr:uid="{00000000-0005-0000-0000-0000F8C20000}"/>
    <cellStyle name="Notas 2 3 5 2 3 2" xfId="50853" xr:uid="{00000000-0005-0000-0000-0000F9C20000}"/>
    <cellStyle name="Notas 2 3 5 2 4" xfId="24215" xr:uid="{00000000-0005-0000-0000-0000FAC20000}"/>
    <cellStyle name="Notas 2 3 5 2 4 2" xfId="50854" xr:uid="{00000000-0005-0000-0000-0000FBC20000}"/>
    <cellStyle name="Notas 2 3 5 2 5" xfId="33696" xr:uid="{00000000-0005-0000-0000-0000FCC20000}"/>
    <cellStyle name="Notas 2 3 5 2 6" xfId="58510" xr:uid="{00000000-0005-0000-0000-0000FDC20000}"/>
    <cellStyle name="Notas 2 3 5 3" xfId="24216" xr:uid="{00000000-0005-0000-0000-0000FEC20000}"/>
    <cellStyle name="Notas 2 3 5 3 2" xfId="24217" xr:uid="{00000000-0005-0000-0000-0000FFC20000}"/>
    <cellStyle name="Notas 2 3 5 3 2 2" xfId="39661" xr:uid="{00000000-0005-0000-0000-000000C30000}"/>
    <cellStyle name="Notas 2 3 5 3 3" xfId="24218" xr:uid="{00000000-0005-0000-0000-000001C30000}"/>
    <cellStyle name="Notas 2 3 5 3 3 2" xfId="50855" xr:uid="{00000000-0005-0000-0000-000002C30000}"/>
    <cellStyle name="Notas 2 3 5 3 4" xfId="24219" xr:uid="{00000000-0005-0000-0000-000003C30000}"/>
    <cellStyle name="Notas 2 3 5 3 4 2" xfId="50856" xr:uid="{00000000-0005-0000-0000-000004C30000}"/>
    <cellStyle name="Notas 2 3 5 3 5" xfId="34573" xr:uid="{00000000-0005-0000-0000-000005C30000}"/>
    <cellStyle name="Notas 2 3 5 3 6" xfId="58191" xr:uid="{00000000-0005-0000-0000-000006C30000}"/>
    <cellStyle name="Notas 2 3 5 4" xfId="24220" xr:uid="{00000000-0005-0000-0000-000007C30000}"/>
    <cellStyle name="Notas 2 3 5 4 2" xfId="24221" xr:uid="{00000000-0005-0000-0000-000008C30000}"/>
    <cellStyle name="Notas 2 3 5 4 2 2" xfId="41043" xr:uid="{00000000-0005-0000-0000-000009C30000}"/>
    <cellStyle name="Notas 2 3 5 4 3" xfId="24222" xr:uid="{00000000-0005-0000-0000-00000AC30000}"/>
    <cellStyle name="Notas 2 3 5 4 3 2" xfId="50857" xr:uid="{00000000-0005-0000-0000-00000BC30000}"/>
    <cellStyle name="Notas 2 3 5 4 4" xfId="24223" xr:uid="{00000000-0005-0000-0000-00000CC30000}"/>
    <cellStyle name="Notas 2 3 5 4 4 2" xfId="50858" xr:uid="{00000000-0005-0000-0000-00000DC30000}"/>
    <cellStyle name="Notas 2 3 5 4 5" xfId="35955" xr:uid="{00000000-0005-0000-0000-00000EC30000}"/>
    <cellStyle name="Notas 2 3 5 4 6" xfId="58396" xr:uid="{00000000-0005-0000-0000-00000FC30000}"/>
    <cellStyle name="Notas 2 3 5 5" xfId="24224" xr:uid="{00000000-0005-0000-0000-000010C30000}"/>
    <cellStyle name="Notas 2 3 5 5 2" xfId="37344" xr:uid="{00000000-0005-0000-0000-000011C30000}"/>
    <cellStyle name="Notas 2 3 5 5 3" xfId="58391" xr:uid="{00000000-0005-0000-0000-000012C30000}"/>
    <cellStyle name="Notas 2 3 5 6" xfId="24225" xr:uid="{00000000-0005-0000-0000-000013C30000}"/>
    <cellStyle name="Notas 2 3 5 6 2" xfId="50859" xr:uid="{00000000-0005-0000-0000-000014C30000}"/>
    <cellStyle name="Notas 2 3 5 6 3" xfId="58389" xr:uid="{00000000-0005-0000-0000-000015C30000}"/>
    <cellStyle name="Notas 2 3 5 7" xfId="24226" xr:uid="{00000000-0005-0000-0000-000016C30000}"/>
    <cellStyle name="Notas 2 3 5 7 2" xfId="50860" xr:uid="{00000000-0005-0000-0000-000017C30000}"/>
    <cellStyle name="Notas 2 3 5 8" xfId="24227" xr:uid="{00000000-0005-0000-0000-000018C30000}"/>
    <cellStyle name="Notas 2 3 5 8 2" xfId="50861" xr:uid="{00000000-0005-0000-0000-000019C30000}"/>
    <cellStyle name="Notas 2 3 5 9" xfId="32256" xr:uid="{00000000-0005-0000-0000-00001AC30000}"/>
    <cellStyle name="Notas 2 3 6" xfId="24228" xr:uid="{00000000-0005-0000-0000-00001BC30000}"/>
    <cellStyle name="Notas 2 3 6 2" xfId="24229" xr:uid="{00000000-0005-0000-0000-00001CC30000}"/>
    <cellStyle name="Notas 2 3 6 2 2" xfId="24230" xr:uid="{00000000-0005-0000-0000-00001DC30000}"/>
    <cellStyle name="Notas 2 3 6 2 2 2" xfId="39723" xr:uid="{00000000-0005-0000-0000-00001EC30000}"/>
    <cellStyle name="Notas 2 3 6 2 3" xfId="24231" xr:uid="{00000000-0005-0000-0000-00001FC30000}"/>
    <cellStyle name="Notas 2 3 6 2 3 2" xfId="50862" xr:uid="{00000000-0005-0000-0000-000020C30000}"/>
    <cellStyle name="Notas 2 3 6 2 4" xfId="24232" xr:uid="{00000000-0005-0000-0000-000021C30000}"/>
    <cellStyle name="Notas 2 3 6 2 4 2" xfId="50863" xr:uid="{00000000-0005-0000-0000-000022C30000}"/>
    <cellStyle name="Notas 2 3 6 2 5" xfId="34635" xr:uid="{00000000-0005-0000-0000-000023C30000}"/>
    <cellStyle name="Notas 2 3 6 2 6" xfId="58504" xr:uid="{00000000-0005-0000-0000-000024C30000}"/>
    <cellStyle name="Notas 2 3 6 3" xfId="24233" xr:uid="{00000000-0005-0000-0000-000025C30000}"/>
    <cellStyle name="Notas 2 3 6 3 2" xfId="24234" xr:uid="{00000000-0005-0000-0000-000026C30000}"/>
    <cellStyle name="Notas 2 3 6 3 2 2" xfId="41105" xr:uid="{00000000-0005-0000-0000-000027C30000}"/>
    <cellStyle name="Notas 2 3 6 3 3" xfId="24235" xr:uid="{00000000-0005-0000-0000-000028C30000}"/>
    <cellStyle name="Notas 2 3 6 3 3 2" xfId="50864" xr:uid="{00000000-0005-0000-0000-000029C30000}"/>
    <cellStyle name="Notas 2 3 6 3 4" xfId="24236" xr:uid="{00000000-0005-0000-0000-00002AC30000}"/>
    <cellStyle name="Notas 2 3 6 3 4 2" xfId="50865" xr:uid="{00000000-0005-0000-0000-00002BC30000}"/>
    <cellStyle name="Notas 2 3 6 3 5" xfId="36017" xr:uid="{00000000-0005-0000-0000-00002CC30000}"/>
    <cellStyle name="Notas 2 3 6 3 6" xfId="58268" xr:uid="{00000000-0005-0000-0000-00002DC30000}"/>
    <cellStyle name="Notas 2 3 6 4" xfId="24237" xr:uid="{00000000-0005-0000-0000-00002EC30000}"/>
    <cellStyle name="Notas 2 3 6 4 2" xfId="37406" xr:uid="{00000000-0005-0000-0000-00002FC30000}"/>
    <cellStyle name="Notas 2 3 6 4 3" xfId="58607" xr:uid="{00000000-0005-0000-0000-000030C30000}"/>
    <cellStyle name="Notas 2 3 6 5" xfId="24238" xr:uid="{00000000-0005-0000-0000-000031C30000}"/>
    <cellStyle name="Notas 2 3 6 5 2" xfId="50866" xr:uid="{00000000-0005-0000-0000-000032C30000}"/>
    <cellStyle name="Notas 2 3 6 5 3" xfId="58234" xr:uid="{00000000-0005-0000-0000-000033C30000}"/>
    <cellStyle name="Notas 2 3 6 6" xfId="24239" xr:uid="{00000000-0005-0000-0000-000034C30000}"/>
    <cellStyle name="Notas 2 3 6 6 2" xfId="50867" xr:uid="{00000000-0005-0000-0000-000035C30000}"/>
    <cellStyle name="Notas 2 3 6 6 3" xfId="58670" xr:uid="{00000000-0005-0000-0000-000036C30000}"/>
    <cellStyle name="Notas 2 3 6 7" xfId="24240" xr:uid="{00000000-0005-0000-0000-000037C30000}"/>
    <cellStyle name="Notas 2 3 6 7 2" xfId="50868" xr:uid="{00000000-0005-0000-0000-000038C30000}"/>
    <cellStyle name="Notas 2 3 6 8" xfId="32318" xr:uid="{00000000-0005-0000-0000-000039C30000}"/>
    <cellStyle name="Notas 2 3 6 9" xfId="57986" xr:uid="{00000000-0005-0000-0000-00003AC30000}"/>
    <cellStyle name="Notas 2 3 7" xfId="24241" xr:uid="{00000000-0005-0000-0000-00003BC30000}"/>
    <cellStyle name="Notas 2 3 7 2" xfId="24242" xr:uid="{00000000-0005-0000-0000-00003CC30000}"/>
    <cellStyle name="Notas 2 3 7 2 2" xfId="37829" xr:uid="{00000000-0005-0000-0000-00003DC30000}"/>
    <cellStyle name="Notas 2 3 7 3" xfId="24243" xr:uid="{00000000-0005-0000-0000-00003EC30000}"/>
    <cellStyle name="Notas 2 3 7 3 2" xfId="50869" xr:uid="{00000000-0005-0000-0000-00003FC30000}"/>
    <cellStyle name="Notas 2 3 7 4" xfId="24244" xr:uid="{00000000-0005-0000-0000-000040C30000}"/>
    <cellStyle name="Notas 2 3 7 4 2" xfId="50870" xr:uid="{00000000-0005-0000-0000-000041C30000}"/>
    <cellStyle name="Notas 2 3 7 5" xfId="32741" xr:uid="{00000000-0005-0000-0000-000042C30000}"/>
    <cellStyle name="Notas 2 3 8" xfId="24245" xr:uid="{00000000-0005-0000-0000-000043C30000}"/>
    <cellStyle name="Notas 2 3 8 2" xfId="24246" xr:uid="{00000000-0005-0000-0000-000044C30000}"/>
    <cellStyle name="Notas 2 3 8 2 2" xfId="37791" xr:uid="{00000000-0005-0000-0000-000045C30000}"/>
    <cellStyle name="Notas 2 3 8 3" xfId="24247" xr:uid="{00000000-0005-0000-0000-000046C30000}"/>
    <cellStyle name="Notas 2 3 8 3 2" xfId="50871" xr:uid="{00000000-0005-0000-0000-000047C30000}"/>
    <cellStyle name="Notas 2 3 8 4" xfId="24248" xr:uid="{00000000-0005-0000-0000-000048C30000}"/>
    <cellStyle name="Notas 2 3 8 4 2" xfId="50872" xr:uid="{00000000-0005-0000-0000-000049C30000}"/>
    <cellStyle name="Notas 2 3 8 5" xfId="32703" xr:uid="{00000000-0005-0000-0000-00004AC30000}"/>
    <cellStyle name="Notas 2 3 9" xfId="24249" xr:uid="{00000000-0005-0000-0000-00004BC30000}"/>
    <cellStyle name="Notas 2 3 9 2" xfId="24250" xr:uid="{00000000-0005-0000-0000-00004CC30000}"/>
    <cellStyle name="Notas 2 3 9 2 2" xfId="39969" xr:uid="{00000000-0005-0000-0000-00004DC30000}"/>
    <cellStyle name="Notas 2 3 9 3" xfId="24251" xr:uid="{00000000-0005-0000-0000-00004EC30000}"/>
    <cellStyle name="Notas 2 3 9 3 2" xfId="50873" xr:uid="{00000000-0005-0000-0000-00004FC30000}"/>
    <cellStyle name="Notas 2 3 9 4" xfId="24252" xr:uid="{00000000-0005-0000-0000-000050C30000}"/>
    <cellStyle name="Notas 2 3 9 4 2" xfId="50874" xr:uid="{00000000-0005-0000-0000-000051C30000}"/>
    <cellStyle name="Notas 2 3 9 5" xfId="34881" xr:uid="{00000000-0005-0000-0000-000052C30000}"/>
    <cellStyle name="Notas 2 4" xfId="28572" xr:uid="{00000000-0005-0000-0000-000053C30000}"/>
    <cellStyle name="Notas 2 5" xfId="55287" xr:uid="{00000000-0005-0000-0000-000054C30000}"/>
    <cellStyle name="Notas 20" xfId="24253" xr:uid="{00000000-0005-0000-0000-000055C30000}"/>
    <cellStyle name="Notas 20 10" xfId="24254" xr:uid="{00000000-0005-0000-0000-000056C30000}"/>
    <cellStyle name="Notas 20 10 2" xfId="50875" xr:uid="{00000000-0005-0000-0000-000057C30000}"/>
    <cellStyle name="Notas 20 11" xfId="24255" xr:uid="{00000000-0005-0000-0000-000058C30000}"/>
    <cellStyle name="Notas 20 11 2" xfId="50876" xr:uid="{00000000-0005-0000-0000-000059C30000}"/>
    <cellStyle name="Notas 20 12" xfId="31203" xr:uid="{00000000-0005-0000-0000-00005AC30000}"/>
    <cellStyle name="Notas 20 2" xfId="24256" xr:uid="{00000000-0005-0000-0000-00005BC30000}"/>
    <cellStyle name="Notas 20 2 2" xfId="24257" xr:uid="{00000000-0005-0000-0000-00005CC30000}"/>
    <cellStyle name="Notas 20 2 2 2" xfId="24258" xr:uid="{00000000-0005-0000-0000-00005DC30000}"/>
    <cellStyle name="Notas 20 2 2 2 2" xfId="38672" xr:uid="{00000000-0005-0000-0000-00005EC30000}"/>
    <cellStyle name="Notas 20 2 2 3" xfId="24259" xr:uid="{00000000-0005-0000-0000-00005FC30000}"/>
    <cellStyle name="Notas 20 2 2 3 2" xfId="50877" xr:uid="{00000000-0005-0000-0000-000060C30000}"/>
    <cellStyle name="Notas 20 2 2 4" xfId="24260" xr:uid="{00000000-0005-0000-0000-000061C30000}"/>
    <cellStyle name="Notas 20 2 2 4 2" xfId="50878" xr:uid="{00000000-0005-0000-0000-000062C30000}"/>
    <cellStyle name="Notas 20 2 2 5" xfId="24261" xr:uid="{00000000-0005-0000-0000-000063C30000}"/>
    <cellStyle name="Notas 20 2 2 5 2" xfId="50879" xr:uid="{00000000-0005-0000-0000-000064C30000}"/>
    <cellStyle name="Notas 20 2 2 6" xfId="33584" xr:uid="{00000000-0005-0000-0000-000065C30000}"/>
    <cellStyle name="Notas 20 2 3" xfId="24262" xr:uid="{00000000-0005-0000-0000-000066C30000}"/>
    <cellStyle name="Notas 20 2 3 2" xfId="24263" xr:uid="{00000000-0005-0000-0000-000067C30000}"/>
    <cellStyle name="Notas 20 2 3 2 2" xfId="39549" xr:uid="{00000000-0005-0000-0000-000068C30000}"/>
    <cellStyle name="Notas 20 2 3 3" xfId="24264" xr:uid="{00000000-0005-0000-0000-000069C30000}"/>
    <cellStyle name="Notas 20 2 3 3 2" xfId="50880" xr:uid="{00000000-0005-0000-0000-00006AC30000}"/>
    <cellStyle name="Notas 20 2 3 4" xfId="24265" xr:uid="{00000000-0005-0000-0000-00006BC30000}"/>
    <cellStyle name="Notas 20 2 3 4 2" xfId="50881" xr:uid="{00000000-0005-0000-0000-00006CC30000}"/>
    <cellStyle name="Notas 20 2 3 5" xfId="34461" xr:uid="{00000000-0005-0000-0000-00006DC30000}"/>
    <cellStyle name="Notas 20 2 4" xfId="24266" xr:uid="{00000000-0005-0000-0000-00006EC30000}"/>
    <cellStyle name="Notas 20 2 4 2" xfId="24267" xr:uid="{00000000-0005-0000-0000-00006FC30000}"/>
    <cellStyle name="Notas 20 2 4 2 2" xfId="40931" xr:uid="{00000000-0005-0000-0000-000070C30000}"/>
    <cellStyle name="Notas 20 2 4 3" xfId="24268" xr:uid="{00000000-0005-0000-0000-000071C30000}"/>
    <cellStyle name="Notas 20 2 4 3 2" xfId="50882" xr:uid="{00000000-0005-0000-0000-000072C30000}"/>
    <cellStyle name="Notas 20 2 4 4" xfId="24269" xr:uid="{00000000-0005-0000-0000-000073C30000}"/>
    <cellStyle name="Notas 20 2 4 4 2" xfId="50883" xr:uid="{00000000-0005-0000-0000-000074C30000}"/>
    <cellStyle name="Notas 20 2 4 5" xfId="35843" xr:uid="{00000000-0005-0000-0000-000075C30000}"/>
    <cellStyle name="Notas 20 2 5" xfId="24270" xr:uid="{00000000-0005-0000-0000-000076C30000}"/>
    <cellStyle name="Notas 20 2 5 2" xfId="37232" xr:uid="{00000000-0005-0000-0000-000077C30000}"/>
    <cellStyle name="Notas 20 2 6" xfId="24271" xr:uid="{00000000-0005-0000-0000-000078C30000}"/>
    <cellStyle name="Notas 20 2 6 2" xfId="50884" xr:uid="{00000000-0005-0000-0000-000079C30000}"/>
    <cellStyle name="Notas 20 2 7" xfId="24272" xr:uid="{00000000-0005-0000-0000-00007AC30000}"/>
    <cellStyle name="Notas 20 2 7 2" xfId="50885" xr:uid="{00000000-0005-0000-0000-00007BC30000}"/>
    <cellStyle name="Notas 20 2 8" xfId="24273" xr:uid="{00000000-0005-0000-0000-00007CC30000}"/>
    <cellStyle name="Notas 20 2 8 2" xfId="50886" xr:uid="{00000000-0005-0000-0000-00007DC30000}"/>
    <cellStyle name="Notas 20 2 9" xfId="32144" xr:uid="{00000000-0005-0000-0000-00007EC30000}"/>
    <cellStyle name="Notas 20 3" xfId="24274" xr:uid="{00000000-0005-0000-0000-00007FC30000}"/>
    <cellStyle name="Notas 20 3 2" xfId="24275" xr:uid="{00000000-0005-0000-0000-000080C30000}"/>
    <cellStyle name="Notas 20 3 2 2" xfId="24276" xr:uid="{00000000-0005-0000-0000-000081C30000}"/>
    <cellStyle name="Notas 20 3 2 2 2" xfId="38724" xr:uid="{00000000-0005-0000-0000-000082C30000}"/>
    <cellStyle name="Notas 20 3 2 3" xfId="24277" xr:uid="{00000000-0005-0000-0000-000083C30000}"/>
    <cellStyle name="Notas 20 3 2 3 2" xfId="50887" xr:uid="{00000000-0005-0000-0000-000084C30000}"/>
    <cellStyle name="Notas 20 3 2 4" xfId="24278" xr:uid="{00000000-0005-0000-0000-000085C30000}"/>
    <cellStyle name="Notas 20 3 2 4 2" xfId="50888" xr:uid="{00000000-0005-0000-0000-000086C30000}"/>
    <cellStyle name="Notas 20 3 2 5" xfId="33636" xr:uid="{00000000-0005-0000-0000-000087C30000}"/>
    <cellStyle name="Notas 20 3 3" xfId="24279" xr:uid="{00000000-0005-0000-0000-000088C30000}"/>
    <cellStyle name="Notas 20 3 3 2" xfId="24280" xr:uid="{00000000-0005-0000-0000-000089C30000}"/>
    <cellStyle name="Notas 20 3 3 2 2" xfId="39601" xr:uid="{00000000-0005-0000-0000-00008AC30000}"/>
    <cellStyle name="Notas 20 3 3 3" xfId="24281" xr:uid="{00000000-0005-0000-0000-00008BC30000}"/>
    <cellStyle name="Notas 20 3 3 3 2" xfId="50889" xr:uid="{00000000-0005-0000-0000-00008CC30000}"/>
    <cellStyle name="Notas 20 3 3 4" xfId="24282" xr:uid="{00000000-0005-0000-0000-00008DC30000}"/>
    <cellStyle name="Notas 20 3 3 4 2" xfId="50890" xr:uid="{00000000-0005-0000-0000-00008EC30000}"/>
    <cellStyle name="Notas 20 3 3 5" xfId="34513" xr:uid="{00000000-0005-0000-0000-00008FC30000}"/>
    <cellStyle name="Notas 20 3 4" xfId="24283" xr:uid="{00000000-0005-0000-0000-000090C30000}"/>
    <cellStyle name="Notas 20 3 4 2" xfId="24284" xr:uid="{00000000-0005-0000-0000-000091C30000}"/>
    <cellStyle name="Notas 20 3 4 2 2" xfId="40983" xr:uid="{00000000-0005-0000-0000-000092C30000}"/>
    <cellStyle name="Notas 20 3 4 3" xfId="24285" xr:uid="{00000000-0005-0000-0000-000093C30000}"/>
    <cellStyle name="Notas 20 3 4 3 2" xfId="50891" xr:uid="{00000000-0005-0000-0000-000094C30000}"/>
    <cellStyle name="Notas 20 3 4 4" xfId="24286" xr:uid="{00000000-0005-0000-0000-000095C30000}"/>
    <cellStyle name="Notas 20 3 4 4 2" xfId="50892" xr:uid="{00000000-0005-0000-0000-000096C30000}"/>
    <cellStyle name="Notas 20 3 4 5" xfId="35895" xr:uid="{00000000-0005-0000-0000-000097C30000}"/>
    <cellStyle name="Notas 20 3 5" xfId="24287" xr:uid="{00000000-0005-0000-0000-000098C30000}"/>
    <cellStyle name="Notas 20 3 5 2" xfId="37284" xr:uid="{00000000-0005-0000-0000-000099C30000}"/>
    <cellStyle name="Notas 20 3 6" xfId="24288" xr:uid="{00000000-0005-0000-0000-00009AC30000}"/>
    <cellStyle name="Notas 20 3 6 2" xfId="50893" xr:uid="{00000000-0005-0000-0000-00009BC30000}"/>
    <cellStyle name="Notas 20 3 7" xfId="24289" xr:uid="{00000000-0005-0000-0000-00009CC30000}"/>
    <cellStyle name="Notas 20 3 7 2" xfId="50894" xr:uid="{00000000-0005-0000-0000-00009DC30000}"/>
    <cellStyle name="Notas 20 3 8" xfId="24290" xr:uid="{00000000-0005-0000-0000-00009EC30000}"/>
    <cellStyle name="Notas 20 3 8 2" xfId="50895" xr:uid="{00000000-0005-0000-0000-00009FC30000}"/>
    <cellStyle name="Notas 20 3 9" xfId="32196" xr:uid="{00000000-0005-0000-0000-0000A0C30000}"/>
    <cellStyle name="Notas 20 4" xfId="24291" xr:uid="{00000000-0005-0000-0000-0000A1C30000}"/>
    <cellStyle name="Notas 20 4 2" xfId="24292" xr:uid="{00000000-0005-0000-0000-0000A2C30000}"/>
    <cellStyle name="Notas 20 4 2 2" xfId="24293" xr:uid="{00000000-0005-0000-0000-0000A3C30000}"/>
    <cellStyle name="Notas 20 4 2 2 2" xfId="38786" xr:uid="{00000000-0005-0000-0000-0000A4C30000}"/>
    <cellStyle name="Notas 20 4 2 3" xfId="24294" xr:uid="{00000000-0005-0000-0000-0000A5C30000}"/>
    <cellStyle name="Notas 20 4 2 3 2" xfId="50896" xr:uid="{00000000-0005-0000-0000-0000A6C30000}"/>
    <cellStyle name="Notas 20 4 2 4" xfId="24295" xr:uid="{00000000-0005-0000-0000-0000A7C30000}"/>
    <cellStyle name="Notas 20 4 2 4 2" xfId="50897" xr:uid="{00000000-0005-0000-0000-0000A8C30000}"/>
    <cellStyle name="Notas 20 4 2 5" xfId="33698" xr:uid="{00000000-0005-0000-0000-0000A9C30000}"/>
    <cellStyle name="Notas 20 4 3" xfId="24296" xr:uid="{00000000-0005-0000-0000-0000AAC30000}"/>
    <cellStyle name="Notas 20 4 3 2" xfId="24297" xr:uid="{00000000-0005-0000-0000-0000ABC30000}"/>
    <cellStyle name="Notas 20 4 3 2 2" xfId="39663" xr:uid="{00000000-0005-0000-0000-0000ACC30000}"/>
    <cellStyle name="Notas 20 4 3 3" xfId="24298" xr:uid="{00000000-0005-0000-0000-0000ADC30000}"/>
    <cellStyle name="Notas 20 4 3 3 2" xfId="50898" xr:uid="{00000000-0005-0000-0000-0000AEC30000}"/>
    <cellStyle name="Notas 20 4 3 4" xfId="24299" xr:uid="{00000000-0005-0000-0000-0000AFC30000}"/>
    <cellStyle name="Notas 20 4 3 4 2" xfId="50899" xr:uid="{00000000-0005-0000-0000-0000B0C30000}"/>
    <cellStyle name="Notas 20 4 3 5" xfId="34575" xr:uid="{00000000-0005-0000-0000-0000B1C30000}"/>
    <cellStyle name="Notas 20 4 4" xfId="24300" xr:uid="{00000000-0005-0000-0000-0000B2C30000}"/>
    <cellStyle name="Notas 20 4 4 2" xfId="24301" xr:uid="{00000000-0005-0000-0000-0000B3C30000}"/>
    <cellStyle name="Notas 20 4 4 2 2" xfId="41045" xr:uid="{00000000-0005-0000-0000-0000B4C30000}"/>
    <cellStyle name="Notas 20 4 4 3" xfId="24302" xr:uid="{00000000-0005-0000-0000-0000B5C30000}"/>
    <cellStyle name="Notas 20 4 4 3 2" xfId="50900" xr:uid="{00000000-0005-0000-0000-0000B6C30000}"/>
    <cellStyle name="Notas 20 4 4 4" xfId="24303" xr:uid="{00000000-0005-0000-0000-0000B7C30000}"/>
    <cellStyle name="Notas 20 4 4 4 2" xfId="50901" xr:uid="{00000000-0005-0000-0000-0000B8C30000}"/>
    <cellStyle name="Notas 20 4 4 5" xfId="35957" xr:uid="{00000000-0005-0000-0000-0000B9C30000}"/>
    <cellStyle name="Notas 20 4 5" xfId="24304" xr:uid="{00000000-0005-0000-0000-0000BAC30000}"/>
    <cellStyle name="Notas 20 4 5 2" xfId="37346" xr:uid="{00000000-0005-0000-0000-0000BBC30000}"/>
    <cellStyle name="Notas 20 4 6" xfId="24305" xr:uid="{00000000-0005-0000-0000-0000BCC30000}"/>
    <cellStyle name="Notas 20 4 6 2" xfId="50902" xr:uid="{00000000-0005-0000-0000-0000BDC30000}"/>
    <cellStyle name="Notas 20 4 7" xfId="24306" xr:uid="{00000000-0005-0000-0000-0000BEC30000}"/>
    <cellStyle name="Notas 20 4 7 2" xfId="50903" xr:uid="{00000000-0005-0000-0000-0000BFC30000}"/>
    <cellStyle name="Notas 20 4 8" xfId="24307" xr:uid="{00000000-0005-0000-0000-0000C0C30000}"/>
    <cellStyle name="Notas 20 4 8 2" xfId="50904" xr:uid="{00000000-0005-0000-0000-0000C1C30000}"/>
    <cellStyle name="Notas 20 4 9" xfId="32258" xr:uid="{00000000-0005-0000-0000-0000C2C30000}"/>
    <cellStyle name="Notas 20 5" xfId="24308" xr:uid="{00000000-0005-0000-0000-0000C3C30000}"/>
    <cellStyle name="Notas 20 5 2" xfId="24309" xr:uid="{00000000-0005-0000-0000-0000C4C30000}"/>
    <cellStyle name="Notas 20 5 2 2" xfId="24310" xr:uid="{00000000-0005-0000-0000-0000C5C30000}"/>
    <cellStyle name="Notas 20 5 2 2 2" xfId="39725" xr:uid="{00000000-0005-0000-0000-0000C6C30000}"/>
    <cellStyle name="Notas 20 5 2 3" xfId="24311" xr:uid="{00000000-0005-0000-0000-0000C7C30000}"/>
    <cellStyle name="Notas 20 5 2 3 2" xfId="50905" xr:uid="{00000000-0005-0000-0000-0000C8C30000}"/>
    <cellStyle name="Notas 20 5 2 4" xfId="24312" xr:uid="{00000000-0005-0000-0000-0000C9C30000}"/>
    <cellStyle name="Notas 20 5 2 4 2" xfId="50906" xr:uid="{00000000-0005-0000-0000-0000CAC30000}"/>
    <cellStyle name="Notas 20 5 2 5" xfId="34637" xr:uid="{00000000-0005-0000-0000-0000CBC30000}"/>
    <cellStyle name="Notas 20 5 3" xfId="24313" xr:uid="{00000000-0005-0000-0000-0000CCC30000}"/>
    <cellStyle name="Notas 20 5 3 2" xfId="24314" xr:uid="{00000000-0005-0000-0000-0000CDC30000}"/>
    <cellStyle name="Notas 20 5 3 2 2" xfId="41107" xr:uid="{00000000-0005-0000-0000-0000CEC30000}"/>
    <cellStyle name="Notas 20 5 3 3" xfId="24315" xr:uid="{00000000-0005-0000-0000-0000CFC30000}"/>
    <cellStyle name="Notas 20 5 3 3 2" xfId="50907" xr:uid="{00000000-0005-0000-0000-0000D0C30000}"/>
    <cellStyle name="Notas 20 5 3 4" xfId="24316" xr:uid="{00000000-0005-0000-0000-0000D1C30000}"/>
    <cellStyle name="Notas 20 5 3 4 2" xfId="50908" xr:uid="{00000000-0005-0000-0000-0000D2C30000}"/>
    <cellStyle name="Notas 20 5 3 5" xfId="36019" xr:uid="{00000000-0005-0000-0000-0000D3C30000}"/>
    <cellStyle name="Notas 20 5 4" xfId="24317" xr:uid="{00000000-0005-0000-0000-0000D4C30000}"/>
    <cellStyle name="Notas 20 5 4 2" xfId="37408" xr:uid="{00000000-0005-0000-0000-0000D5C30000}"/>
    <cellStyle name="Notas 20 5 5" xfId="24318" xr:uid="{00000000-0005-0000-0000-0000D6C30000}"/>
    <cellStyle name="Notas 20 5 5 2" xfId="50909" xr:uid="{00000000-0005-0000-0000-0000D7C30000}"/>
    <cellStyle name="Notas 20 5 6" xfId="24319" xr:uid="{00000000-0005-0000-0000-0000D8C30000}"/>
    <cellStyle name="Notas 20 5 6 2" xfId="50910" xr:uid="{00000000-0005-0000-0000-0000D9C30000}"/>
    <cellStyle name="Notas 20 5 7" xfId="24320" xr:uid="{00000000-0005-0000-0000-0000DAC30000}"/>
    <cellStyle name="Notas 20 5 7 2" xfId="50911" xr:uid="{00000000-0005-0000-0000-0000DBC30000}"/>
    <cellStyle name="Notas 20 5 8" xfId="32320" xr:uid="{00000000-0005-0000-0000-0000DCC30000}"/>
    <cellStyle name="Notas 20 6" xfId="24321" xr:uid="{00000000-0005-0000-0000-0000DDC30000}"/>
    <cellStyle name="Notas 20 6 2" xfId="24322" xr:uid="{00000000-0005-0000-0000-0000DEC30000}"/>
    <cellStyle name="Notas 20 6 2 2" xfId="37865" xr:uid="{00000000-0005-0000-0000-0000DFC30000}"/>
    <cellStyle name="Notas 20 6 3" xfId="24323" xr:uid="{00000000-0005-0000-0000-0000E0C30000}"/>
    <cellStyle name="Notas 20 6 3 2" xfId="50912" xr:uid="{00000000-0005-0000-0000-0000E1C30000}"/>
    <cellStyle name="Notas 20 6 4" xfId="24324" xr:uid="{00000000-0005-0000-0000-0000E2C30000}"/>
    <cellStyle name="Notas 20 6 4 2" xfId="50913" xr:uid="{00000000-0005-0000-0000-0000E3C30000}"/>
    <cellStyle name="Notas 20 6 5" xfId="32777" xr:uid="{00000000-0005-0000-0000-0000E4C30000}"/>
    <cellStyle name="Notas 20 7" xfId="24325" xr:uid="{00000000-0005-0000-0000-0000E5C30000}"/>
    <cellStyle name="Notas 20 7 2" xfId="24326" xr:uid="{00000000-0005-0000-0000-0000E6C30000}"/>
    <cellStyle name="Notas 20 7 2 2" xfId="37786" xr:uid="{00000000-0005-0000-0000-0000E7C30000}"/>
    <cellStyle name="Notas 20 7 3" xfId="24327" xr:uid="{00000000-0005-0000-0000-0000E8C30000}"/>
    <cellStyle name="Notas 20 7 3 2" xfId="50914" xr:uid="{00000000-0005-0000-0000-0000E9C30000}"/>
    <cellStyle name="Notas 20 7 4" xfId="24328" xr:uid="{00000000-0005-0000-0000-0000EAC30000}"/>
    <cellStyle name="Notas 20 7 4 2" xfId="50915" xr:uid="{00000000-0005-0000-0000-0000EBC30000}"/>
    <cellStyle name="Notas 20 7 5" xfId="32698" xr:uid="{00000000-0005-0000-0000-0000ECC30000}"/>
    <cellStyle name="Notas 20 8" xfId="24329" xr:uid="{00000000-0005-0000-0000-0000EDC30000}"/>
    <cellStyle name="Notas 20 8 2" xfId="24330" xr:uid="{00000000-0005-0000-0000-0000EEC30000}"/>
    <cellStyle name="Notas 20 8 2 2" xfId="39995" xr:uid="{00000000-0005-0000-0000-0000EFC30000}"/>
    <cellStyle name="Notas 20 8 3" xfId="24331" xr:uid="{00000000-0005-0000-0000-0000F0C30000}"/>
    <cellStyle name="Notas 20 8 3 2" xfId="50916" xr:uid="{00000000-0005-0000-0000-0000F1C30000}"/>
    <cellStyle name="Notas 20 8 4" xfId="24332" xr:uid="{00000000-0005-0000-0000-0000F2C30000}"/>
    <cellStyle name="Notas 20 8 4 2" xfId="50917" xr:uid="{00000000-0005-0000-0000-0000F3C30000}"/>
    <cellStyle name="Notas 20 8 5" xfId="34907" xr:uid="{00000000-0005-0000-0000-0000F4C30000}"/>
    <cellStyle name="Notas 20 9" xfId="24333" xr:uid="{00000000-0005-0000-0000-0000F5C30000}"/>
    <cellStyle name="Notas 20 9 2" xfId="36296" xr:uid="{00000000-0005-0000-0000-0000F6C30000}"/>
    <cellStyle name="Notas 21" xfId="24334" xr:uid="{00000000-0005-0000-0000-0000F7C30000}"/>
    <cellStyle name="Notas 21 10" xfId="24335" xr:uid="{00000000-0005-0000-0000-0000F8C30000}"/>
    <cellStyle name="Notas 21 10 2" xfId="50918" xr:uid="{00000000-0005-0000-0000-0000F9C30000}"/>
    <cellStyle name="Notas 21 11" xfId="24336" xr:uid="{00000000-0005-0000-0000-0000FAC30000}"/>
    <cellStyle name="Notas 21 11 2" xfId="50919" xr:uid="{00000000-0005-0000-0000-0000FBC30000}"/>
    <cellStyle name="Notas 21 12" xfId="31234" xr:uid="{00000000-0005-0000-0000-0000FCC30000}"/>
    <cellStyle name="Notas 21 2" xfId="24337" xr:uid="{00000000-0005-0000-0000-0000FDC30000}"/>
    <cellStyle name="Notas 21 2 2" xfId="24338" xr:uid="{00000000-0005-0000-0000-0000FEC30000}"/>
    <cellStyle name="Notas 21 2 2 2" xfId="24339" xr:uid="{00000000-0005-0000-0000-0000FFC30000}"/>
    <cellStyle name="Notas 21 2 2 2 2" xfId="38673" xr:uid="{00000000-0005-0000-0000-000000C40000}"/>
    <cellStyle name="Notas 21 2 2 3" xfId="24340" xr:uid="{00000000-0005-0000-0000-000001C40000}"/>
    <cellStyle name="Notas 21 2 2 3 2" xfId="50920" xr:uid="{00000000-0005-0000-0000-000002C40000}"/>
    <cellStyle name="Notas 21 2 2 4" xfId="24341" xr:uid="{00000000-0005-0000-0000-000003C40000}"/>
    <cellStyle name="Notas 21 2 2 4 2" xfId="50921" xr:uid="{00000000-0005-0000-0000-000004C40000}"/>
    <cellStyle name="Notas 21 2 2 5" xfId="24342" xr:uid="{00000000-0005-0000-0000-000005C40000}"/>
    <cellStyle name="Notas 21 2 2 5 2" xfId="50922" xr:uid="{00000000-0005-0000-0000-000006C40000}"/>
    <cellStyle name="Notas 21 2 2 6" xfId="33585" xr:uid="{00000000-0005-0000-0000-000007C40000}"/>
    <cellStyle name="Notas 21 2 3" xfId="24343" xr:uid="{00000000-0005-0000-0000-000008C40000}"/>
    <cellStyle name="Notas 21 2 3 2" xfId="24344" xr:uid="{00000000-0005-0000-0000-000009C40000}"/>
    <cellStyle name="Notas 21 2 3 2 2" xfId="39550" xr:uid="{00000000-0005-0000-0000-00000AC40000}"/>
    <cellStyle name="Notas 21 2 3 3" xfId="24345" xr:uid="{00000000-0005-0000-0000-00000BC40000}"/>
    <cellStyle name="Notas 21 2 3 3 2" xfId="50923" xr:uid="{00000000-0005-0000-0000-00000CC40000}"/>
    <cellStyle name="Notas 21 2 3 4" xfId="24346" xr:uid="{00000000-0005-0000-0000-00000DC40000}"/>
    <cellStyle name="Notas 21 2 3 4 2" xfId="50924" xr:uid="{00000000-0005-0000-0000-00000EC40000}"/>
    <cellStyle name="Notas 21 2 3 5" xfId="34462" xr:uid="{00000000-0005-0000-0000-00000FC40000}"/>
    <cellStyle name="Notas 21 2 4" xfId="24347" xr:uid="{00000000-0005-0000-0000-000010C40000}"/>
    <cellStyle name="Notas 21 2 4 2" xfId="24348" xr:uid="{00000000-0005-0000-0000-000011C40000}"/>
    <cellStyle name="Notas 21 2 4 2 2" xfId="40932" xr:uid="{00000000-0005-0000-0000-000012C40000}"/>
    <cellStyle name="Notas 21 2 4 3" xfId="24349" xr:uid="{00000000-0005-0000-0000-000013C40000}"/>
    <cellStyle name="Notas 21 2 4 3 2" xfId="50925" xr:uid="{00000000-0005-0000-0000-000014C40000}"/>
    <cellStyle name="Notas 21 2 4 4" xfId="24350" xr:uid="{00000000-0005-0000-0000-000015C40000}"/>
    <cellStyle name="Notas 21 2 4 4 2" xfId="50926" xr:uid="{00000000-0005-0000-0000-000016C40000}"/>
    <cellStyle name="Notas 21 2 4 5" xfId="35844" xr:uid="{00000000-0005-0000-0000-000017C40000}"/>
    <cellStyle name="Notas 21 2 5" xfId="24351" xr:uid="{00000000-0005-0000-0000-000018C40000}"/>
    <cellStyle name="Notas 21 2 5 2" xfId="37233" xr:uid="{00000000-0005-0000-0000-000019C40000}"/>
    <cellStyle name="Notas 21 2 6" xfId="24352" xr:uid="{00000000-0005-0000-0000-00001AC40000}"/>
    <cellStyle name="Notas 21 2 6 2" xfId="50927" xr:uid="{00000000-0005-0000-0000-00001BC40000}"/>
    <cellStyle name="Notas 21 2 7" xfId="24353" xr:uid="{00000000-0005-0000-0000-00001CC40000}"/>
    <cellStyle name="Notas 21 2 7 2" xfId="50928" xr:uid="{00000000-0005-0000-0000-00001DC40000}"/>
    <cellStyle name="Notas 21 2 8" xfId="24354" xr:uid="{00000000-0005-0000-0000-00001EC40000}"/>
    <cellStyle name="Notas 21 2 8 2" xfId="50929" xr:uid="{00000000-0005-0000-0000-00001FC40000}"/>
    <cellStyle name="Notas 21 2 9" xfId="32145" xr:uid="{00000000-0005-0000-0000-000020C40000}"/>
    <cellStyle name="Notas 21 3" xfId="24355" xr:uid="{00000000-0005-0000-0000-000021C40000}"/>
    <cellStyle name="Notas 21 3 2" xfId="24356" xr:uid="{00000000-0005-0000-0000-000022C40000}"/>
    <cellStyle name="Notas 21 3 2 2" xfId="24357" xr:uid="{00000000-0005-0000-0000-000023C40000}"/>
    <cellStyle name="Notas 21 3 2 2 2" xfId="38725" xr:uid="{00000000-0005-0000-0000-000024C40000}"/>
    <cellStyle name="Notas 21 3 2 3" xfId="24358" xr:uid="{00000000-0005-0000-0000-000025C40000}"/>
    <cellStyle name="Notas 21 3 2 3 2" xfId="50930" xr:uid="{00000000-0005-0000-0000-000026C40000}"/>
    <cellStyle name="Notas 21 3 2 4" xfId="24359" xr:uid="{00000000-0005-0000-0000-000027C40000}"/>
    <cellStyle name="Notas 21 3 2 4 2" xfId="50931" xr:uid="{00000000-0005-0000-0000-000028C40000}"/>
    <cellStyle name="Notas 21 3 2 5" xfId="33637" xr:uid="{00000000-0005-0000-0000-000029C40000}"/>
    <cellStyle name="Notas 21 3 3" xfId="24360" xr:uid="{00000000-0005-0000-0000-00002AC40000}"/>
    <cellStyle name="Notas 21 3 3 2" xfId="24361" xr:uid="{00000000-0005-0000-0000-00002BC40000}"/>
    <cellStyle name="Notas 21 3 3 2 2" xfId="39602" xr:uid="{00000000-0005-0000-0000-00002CC40000}"/>
    <cellStyle name="Notas 21 3 3 3" xfId="24362" xr:uid="{00000000-0005-0000-0000-00002DC40000}"/>
    <cellStyle name="Notas 21 3 3 3 2" xfId="50932" xr:uid="{00000000-0005-0000-0000-00002EC40000}"/>
    <cellStyle name="Notas 21 3 3 4" xfId="24363" xr:uid="{00000000-0005-0000-0000-00002FC40000}"/>
    <cellStyle name="Notas 21 3 3 4 2" xfId="50933" xr:uid="{00000000-0005-0000-0000-000030C40000}"/>
    <cellStyle name="Notas 21 3 3 5" xfId="34514" xr:uid="{00000000-0005-0000-0000-000031C40000}"/>
    <cellStyle name="Notas 21 3 4" xfId="24364" xr:uid="{00000000-0005-0000-0000-000032C40000}"/>
    <cellStyle name="Notas 21 3 4 2" xfId="24365" xr:uid="{00000000-0005-0000-0000-000033C40000}"/>
    <cellStyle name="Notas 21 3 4 2 2" xfId="40984" xr:uid="{00000000-0005-0000-0000-000034C40000}"/>
    <cellStyle name="Notas 21 3 4 3" xfId="24366" xr:uid="{00000000-0005-0000-0000-000035C40000}"/>
    <cellStyle name="Notas 21 3 4 3 2" xfId="50934" xr:uid="{00000000-0005-0000-0000-000036C40000}"/>
    <cellStyle name="Notas 21 3 4 4" xfId="24367" xr:uid="{00000000-0005-0000-0000-000037C40000}"/>
    <cellStyle name="Notas 21 3 4 4 2" xfId="50935" xr:uid="{00000000-0005-0000-0000-000038C40000}"/>
    <cellStyle name="Notas 21 3 4 5" xfId="35896" xr:uid="{00000000-0005-0000-0000-000039C40000}"/>
    <cellStyle name="Notas 21 3 5" xfId="24368" xr:uid="{00000000-0005-0000-0000-00003AC40000}"/>
    <cellStyle name="Notas 21 3 5 2" xfId="37285" xr:uid="{00000000-0005-0000-0000-00003BC40000}"/>
    <cellStyle name="Notas 21 3 6" xfId="24369" xr:uid="{00000000-0005-0000-0000-00003CC40000}"/>
    <cellStyle name="Notas 21 3 6 2" xfId="50936" xr:uid="{00000000-0005-0000-0000-00003DC40000}"/>
    <cellStyle name="Notas 21 3 7" xfId="24370" xr:uid="{00000000-0005-0000-0000-00003EC40000}"/>
    <cellStyle name="Notas 21 3 7 2" xfId="50937" xr:uid="{00000000-0005-0000-0000-00003FC40000}"/>
    <cellStyle name="Notas 21 3 8" xfId="24371" xr:uid="{00000000-0005-0000-0000-000040C40000}"/>
    <cellStyle name="Notas 21 3 8 2" xfId="50938" xr:uid="{00000000-0005-0000-0000-000041C40000}"/>
    <cellStyle name="Notas 21 3 9" xfId="32197" xr:uid="{00000000-0005-0000-0000-000042C40000}"/>
    <cellStyle name="Notas 21 4" xfId="24372" xr:uid="{00000000-0005-0000-0000-000043C40000}"/>
    <cellStyle name="Notas 21 4 2" xfId="24373" xr:uid="{00000000-0005-0000-0000-000044C40000}"/>
    <cellStyle name="Notas 21 4 2 2" xfId="24374" xr:uid="{00000000-0005-0000-0000-000045C40000}"/>
    <cellStyle name="Notas 21 4 2 2 2" xfId="38787" xr:uid="{00000000-0005-0000-0000-000046C40000}"/>
    <cellStyle name="Notas 21 4 2 3" xfId="24375" xr:uid="{00000000-0005-0000-0000-000047C40000}"/>
    <cellStyle name="Notas 21 4 2 3 2" xfId="50939" xr:uid="{00000000-0005-0000-0000-000048C40000}"/>
    <cellStyle name="Notas 21 4 2 4" xfId="24376" xr:uid="{00000000-0005-0000-0000-000049C40000}"/>
    <cellStyle name="Notas 21 4 2 4 2" xfId="50940" xr:uid="{00000000-0005-0000-0000-00004AC40000}"/>
    <cellStyle name="Notas 21 4 2 5" xfId="33699" xr:uid="{00000000-0005-0000-0000-00004BC40000}"/>
    <cellStyle name="Notas 21 4 3" xfId="24377" xr:uid="{00000000-0005-0000-0000-00004CC40000}"/>
    <cellStyle name="Notas 21 4 3 2" xfId="24378" xr:uid="{00000000-0005-0000-0000-00004DC40000}"/>
    <cellStyle name="Notas 21 4 3 2 2" xfId="39664" xr:uid="{00000000-0005-0000-0000-00004EC40000}"/>
    <cellStyle name="Notas 21 4 3 3" xfId="24379" xr:uid="{00000000-0005-0000-0000-00004FC40000}"/>
    <cellStyle name="Notas 21 4 3 3 2" xfId="50941" xr:uid="{00000000-0005-0000-0000-000050C40000}"/>
    <cellStyle name="Notas 21 4 3 4" xfId="24380" xr:uid="{00000000-0005-0000-0000-000051C40000}"/>
    <cellStyle name="Notas 21 4 3 4 2" xfId="50942" xr:uid="{00000000-0005-0000-0000-000052C40000}"/>
    <cellStyle name="Notas 21 4 3 5" xfId="34576" xr:uid="{00000000-0005-0000-0000-000053C40000}"/>
    <cellStyle name="Notas 21 4 4" xfId="24381" xr:uid="{00000000-0005-0000-0000-000054C40000}"/>
    <cellStyle name="Notas 21 4 4 2" xfId="24382" xr:uid="{00000000-0005-0000-0000-000055C40000}"/>
    <cellStyle name="Notas 21 4 4 2 2" xfId="41046" xr:uid="{00000000-0005-0000-0000-000056C40000}"/>
    <cellStyle name="Notas 21 4 4 3" xfId="24383" xr:uid="{00000000-0005-0000-0000-000057C40000}"/>
    <cellStyle name="Notas 21 4 4 3 2" xfId="50943" xr:uid="{00000000-0005-0000-0000-000058C40000}"/>
    <cellStyle name="Notas 21 4 4 4" xfId="24384" xr:uid="{00000000-0005-0000-0000-000059C40000}"/>
    <cellStyle name="Notas 21 4 4 4 2" xfId="50944" xr:uid="{00000000-0005-0000-0000-00005AC40000}"/>
    <cellStyle name="Notas 21 4 4 5" xfId="35958" xr:uid="{00000000-0005-0000-0000-00005BC40000}"/>
    <cellStyle name="Notas 21 4 5" xfId="24385" xr:uid="{00000000-0005-0000-0000-00005CC40000}"/>
    <cellStyle name="Notas 21 4 5 2" xfId="37347" xr:uid="{00000000-0005-0000-0000-00005DC40000}"/>
    <cellStyle name="Notas 21 4 6" xfId="24386" xr:uid="{00000000-0005-0000-0000-00005EC40000}"/>
    <cellStyle name="Notas 21 4 6 2" xfId="50945" xr:uid="{00000000-0005-0000-0000-00005FC40000}"/>
    <cellStyle name="Notas 21 4 7" xfId="24387" xr:uid="{00000000-0005-0000-0000-000060C40000}"/>
    <cellStyle name="Notas 21 4 7 2" xfId="50946" xr:uid="{00000000-0005-0000-0000-000061C40000}"/>
    <cellStyle name="Notas 21 4 8" xfId="24388" xr:uid="{00000000-0005-0000-0000-000062C40000}"/>
    <cellStyle name="Notas 21 4 8 2" xfId="50947" xr:uid="{00000000-0005-0000-0000-000063C40000}"/>
    <cellStyle name="Notas 21 4 9" xfId="32259" xr:uid="{00000000-0005-0000-0000-000064C40000}"/>
    <cellStyle name="Notas 21 5" xfId="24389" xr:uid="{00000000-0005-0000-0000-000065C40000}"/>
    <cellStyle name="Notas 21 5 2" xfId="24390" xr:uid="{00000000-0005-0000-0000-000066C40000}"/>
    <cellStyle name="Notas 21 5 2 2" xfId="24391" xr:uid="{00000000-0005-0000-0000-000067C40000}"/>
    <cellStyle name="Notas 21 5 2 2 2" xfId="39726" xr:uid="{00000000-0005-0000-0000-000068C40000}"/>
    <cellStyle name="Notas 21 5 2 3" xfId="24392" xr:uid="{00000000-0005-0000-0000-000069C40000}"/>
    <cellStyle name="Notas 21 5 2 3 2" xfId="50948" xr:uid="{00000000-0005-0000-0000-00006AC40000}"/>
    <cellStyle name="Notas 21 5 2 4" xfId="24393" xr:uid="{00000000-0005-0000-0000-00006BC40000}"/>
    <cellStyle name="Notas 21 5 2 4 2" xfId="50949" xr:uid="{00000000-0005-0000-0000-00006CC40000}"/>
    <cellStyle name="Notas 21 5 2 5" xfId="34638" xr:uid="{00000000-0005-0000-0000-00006DC40000}"/>
    <cellStyle name="Notas 21 5 3" xfId="24394" xr:uid="{00000000-0005-0000-0000-00006EC40000}"/>
    <cellStyle name="Notas 21 5 3 2" xfId="24395" xr:uid="{00000000-0005-0000-0000-00006FC40000}"/>
    <cellStyle name="Notas 21 5 3 2 2" xfId="41108" xr:uid="{00000000-0005-0000-0000-000070C40000}"/>
    <cellStyle name="Notas 21 5 3 3" xfId="24396" xr:uid="{00000000-0005-0000-0000-000071C40000}"/>
    <cellStyle name="Notas 21 5 3 3 2" xfId="50950" xr:uid="{00000000-0005-0000-0000-000072C40000}"/>
    <cellStyle name="Notas 21 5 3 4" xfId="24397" xr:uid="{00000000-0005-0000-0000-000073C40000}"/>
    <cellStyle name="Notas 21 5 3 4 2" xfId="50951" xr:uid="{00000000-0005-0000-0000-000074C40000}"/>
    <cellStyle name="Notas 21 5 3 5" xfId="36020" xr:uid="{00000000-0005-0000-0000-000075C40000}"/>
    <cellStyle name="Notas 21 5 4" xfId="24398" xr:uid="{00000000-0005-0000-0000-000076C40000}"/>
    <cellStyle name="Notas 21 5 4 2" xfId="37409" xr:uid="{00000000-0005-0000-0000-000077C40000}"/>
    <cellStyle name="Notas 21 5 5" xfId="24399" xr:uid="{00000000-0005-0000-0000-000078C40000}"/>
    <cellStyle name="Notas 21 5 5 2" xfId="50952" xr:uid="{00000000-0005-0000-0000-000079C40000}"/>
    <cellStyle name="Notas 21 5 6" xfId="24400" xr:uid="{00000000-0005-0000-0000-00007AC40000}"/>
    <cellStyle name="Notas 21 5 6 2" xfId="50953" xr:uid="{00000000-0005-0000-0000-00007BC40000}"/>
    <cellStyle name="Notas 21 5 7" xfId="24401" xr:uid="{00000000-0005-0000-0000-00007CC40000}"/>
    <cellStyle name="Notas 21 5 7 2" xfId="50954" xr:uid="{00000000-0005-0000-0000-00007DC40000}"/>
    <cellStyle name="Notas 21 5 8" xfId="32321" xr:uid="{00000000-0005-0000-0000-00007EC40000}"/>
    <cellStyle name="Notas 21 6" xfId="24402" xr:uid="{00000000-0005-0000-0000-00007FC40000}"/>
    <cellStyle name="Notas 21 6 2" xfId="24403" xr:uid="{00000000-0005-0000-0000-000080C40000}"/>
    <cellStyle name="Notas 21 6 2 2" xfId="37891" xr:uid="{00000000-0005-0000-0000-000081C40000}"/>
    <cellStyle name="Notas 21 6 3" xfId="24404" xr:uid="{00000000-0005-0000-0000-000082C40000}"/>
    <cellStyle name="Notas 21 6 3 2" xfId="50955" xr:uid="{00000000-0005-0000-0000-000083C40000}"/>
    <cellStyle name="Notas 21 6 4" xfId="24405" xr:uid="{00000000-0005-0000-0000-000084C40000}"/>
    <cellStyle name="Notas 21 6 4 2" xfId="50956" xr:uid="{00000000-0005-0000-0000-000085C40000}"/>
    <cellStyle name="Notas 21 6 5" xfId="32803" xr:uid="{00000000-0005-0000-0000-000086C40000}"/>
    <cellStyle name="Notas 21 7" xfId="24406" xr:uid="{00000000-0005-0000-0000-000087C40000}"/>
    <cellStyle name="Notas 21 7 2" xfId="24407" xr:uid="{00000000-0005-0000-0000-000088C40000}"/>
    <cellStyle name="Notas 21 7 2 2" xfId="37655" xr:uid="{00000000-0005-0000-0000-000089C40000}"/>
    <cellStyle name="Notas 21 7 3" xfId="24408" xr:uid="{00000000-0005-0000-0000-00008AC40000}"/>
    <cellStyle name="Notas 21 7 3 2" xfId="50957" xr:uid="{00000000-0005-0000-0000-00008BC40000}"/>
    <cellStyle name="Notas 21 7 4" xfId="24409" xr:uid="{00000000-0005-0000-0000-00008CC40000}"/>
    <cellStyle name="Notas 21 7 4 2" xfId="50958" xr:uid="{00000000-0005-0000-0000-00008DC40000}"/>
    <cellStyle name="Notas 21 7 5" xfId="32567" xr:uid="{00000000-0005-0000-0000-00008EC40000}"/>
    <cellStyle name="Notas 21 8" xfId="24410" xr:uid="{00000000-0005-0000-0000-00008FC40000}"/>
    <cellStyle name="Notas 21 8 2" xfId="24411" xr:uid="{00000000-0005-0000-0000-000090C40000}"/>
    <cellStyle name="Notas 21 8 2 2" xfId="40021" xr:uid="{00000000-0005-0000-0000-000091C40000}"/>
    <cellStyle name="Notas 21 8 3" xfId="24412" xr:uid="{00000000-0005-0000-0000-000092C40000}"/>
    <cellStyle name="Notas 21 8 3 2" xfId="50959" xr:uid="{00000000-0005-0000-0000-000093C40000}"/>
    <cellStyle name="Notas 21 8 4" xfId="24413" xr:uid="{00000000-0005-0000-0000-000094C40000}"/>
    <cellStyle name="Notas 21 8 4 2" xfId="50960" xr:uid="{00000000-0005-0000-0000-000095C40000}"/>
    <cellStyle name="Notas 21 8 5" xfId="34933" xr:uid="{00000000-0005-0000-0000-000096C40000}"/>
    <cellStyle name="Notas 21 9" xfId="24414" xr:uid="{00000000-0005-0000-0000-000097C40000}"/>
    <cellStyle name="Notas 21 9 2" xfId="36322" xr:uid="{00000000-0005-0000-0000-000098C40000}"/>
    <cellStyle name="Notas 22" xfId="24415" xr:uid="{00000000-0005-0000-0000-000099C40000}"/>
    <cellStyle name="Notas 22 10" xfId="24416" xr:uid="{00000000-0005-0000-0000-00009AC40000}"/>
    <cellStyle name="Notas 22 10 2" xfId="50961" xr:uid="{00000000-0005-0000-0000-00009BC40000}"/>
    <cellStyle name="Notas 22 11" xfId="24417" xr:uid="{00000000-0005-0000-0000-00009CC40000}"/>
    <cellStyle name="Notas 22 11 2" xfId="50962" xr:uid="{00000000-0005-0000-0000-00009DC40000}"/>
    <cellStyle name="Notas 22 12" xfId="31224" xr:uid="{00000000-0005-0000-0000-00009EC40000}"/>
    <cellStyle name="Notas 22 2" xfId="24418" xr:uid="{00000000-0005-0000-0000-00009FC40000}"/>
    <cellStyle name="Notas 22 2 2" xfId="24419" xr:uid="{00000000-0005-0000-0000-0000A0C40000}"/>
    <cellStyle name="Notas 22 2 2 2" xfId="24420" xr:uid="{00000000-0005-0000-0000-0000A1C40000}"/>
    <cellStyle name="Notas 22 2 2 2 2" xfId="38674" xr:uid="{00000000-0005-0000-0000-0000A2C40000}"/>
    <cellStyle name="Notas 22 2 2 3" xfId="24421" xr:uid="{00000000-0005-0000-0000-0000A3C40000}"/>
    <cellStyle name="Notas 22 2 2 3 2" xfId="50963" xr:uid="{00000000-0005-0000-0000-0000A4C40000}"/>
    <cellStyle name="Notas 22 2 2 4" xfId="24422" xr:uid="{00000000-0005-0000-0000-0000A5C40000}"/>
    <cellStyle name="Notas 22 2 2 4 2" xfId="50964" xr:uid="{00000000-0005-0000-0000-0000A6C40000}"/>
    <cellStyle name="Notas 22 2 2 5" xfId="24423" xr:uid="{00000000-0005-0000-0000-0000A7C40000}"/>
    <cellStyle name="Notas 22 2 2 5 2" xfId="50965" xr:uid="{00000000-0005-0000-0000-0000A8C40000}"/>
    <cellStyle name="Notas 22 2 2 6" xfId="33586" xr:uid="{00000000-0005-0000-0000-0000A9C40000}"/>
    <cellStyle name="Notas 22 2 3" xfId="24424" xr:uid="{00000000-0005-0000-0000-0000AAC40000}"/>
    <cellStyle name="Notas 22 2 3 2" xfId="24425" xr:uid="{00000000-0005-0000-0000-0000ABC40000}"/>
    <cellStyle name="Notas 22 2 3 2 2" xfId="39551" xr:uid="{00000000-0005-0000-0000-0000ACC40000}"/>
    <cellStyle name="Notas 22 2 3 3" xfId="24426" xr:uid="{00000000-0005-0000-0000-0000ADC40000}"/>
    <cellStyle name="Notas 22 2 3 3 2" xfId="50966" xr:uid="{00000000-0005-0000-0000-0000AEC40000}"/>
    <cellStyle name="Notas 22 2 3 4" xfId="24427" xr:uid="{00000000-0005-0000-0000-0000AFC40000}"/>
    <cellStyle name="Notas 22 2 3 4 2" xfId="50967" xr:uid="{00000000-0005-0000-0000-0000B0C40000}"/>
    <cellStyle name="Notas 22 2 3 5" xfId="34463" xr:uid="{00000000-0005-0000-0000-0000B1C40000}"/>
    <cellStyle name="Notas 22 2 4" xfId="24428" xr:uid="{00000000-0005-0000-0000-0000B2C40000}"/>
    <cellStyle name="Notas 22 2 4 2" xfId="24429" xr:uid="{00000000-0005-0000-0000-0000B3C40000}"/>
    <cellStyle name="Notas 22 2 4 2 2" xfId="40933" xr:uid="{00000000-0005-0000-0000-0000B4C40000}"/>
    <cellStyle name="Notas 22 2 4 3" xfId="24430" xr:uid="{00000000-0005-0000-0000-0000B5C40000}"/>
    <cellStyle name="Notas 22 2 4 3 2" xfId="50968" xr:uid="{00000000-0005-0000-0000-0000B6C40000}"/>
    <cellStyle name="Notas 22 2 4 4" xfId="24431" xr:uid="{00000000-0005-0000-0000-0000B7C40000}"/>
    <cellStyle name="Notas 22 2 4 4 2" xfId="50969" xr:uid="{00000000-0005-0000-0000-0000B8C40000}"/>
    <cellStyle name="Notas 22 2 4 5" xfId="35845" xr:uid="{00000000-0005-0000-0000-0000B9C40000}"/>
    <cellStyle name="Notas 22 2 5" xfId="24432" xr:uid="{00000000-0005-0000-0000-0000BAC40000}"/>
    <cellStyle name="Notas 22 2 5 2" xfId="37234" xr:uid="{00000000-0005-0000-0000-0000BBC40000}"/>
    <cellStyle name="Notas 22 2 6" xfId="24433" xr:uid="{00000000-0005-0000-0000-0000BCC40000}"/>
    <cellStyle name="Notas 22 2 6 2" xfId="50970" xr:uid="{00000000-0005-0000-0000-0000BDC40000}"/>
    <cellStyle name="Notas 22 2 7" xfId="24434" xr:uid="{00000000-0005-0000-0000-0000BEC40000}"/>
    <cellStyle name="Notas 22 2 7 2" xfId="50971" xr:uid="{00000000-0005-0000-0000-0000BFC40000}"/>
    <cellStyle name="Notas 22 2 8" xfId="24435" xr:uid="{00000000-0005-0000-0000-0000C0C40000}"/>
    <cellStyle name="Notas 22 2 8 2" xfId="50972" xr:uid="{00000000-0005-0000-0000-0000C1C40000}"/>
    <cellStyle name="Notas 22 2 9" xfId="32146" xr:uid="{00000000-0005-0000-0000-0000C2C40000}"/>
    <cellStyle name="Notas 22 3" xfId="24436" xr:uid="{00000000-0005-0000-0000-0000C3C40000}"/>
    <cellStyle name="Notas 22 3 2" xfId="24437" xr:uid="{00000000-0005-0000-0000-0000C4C40000}"/>
    <cellStyle name="Notas 22 3 2 2" xfId="24438" xr:uid="{00000000-0005-0000-0000-0000C5C40000}"/>
    <cellStyle name="Notas 22 3 2 2 2" xfId="38726" xr:uid="{00000000-0005-0000-0000-0000C6C40000}"/>
    <cellStyle name="Notas 22 3 2 3" xfId="24439" xr:uid="{00000000-0005-0000-0000-0000C7C40000}"/>
    <cellStyle name="Notas 22 3 2 3 2" xfId="50973" xr:uid="{00000000-0005-0000-0000-0000C8C40000}"/>
    <cellStyle name="Notas 22 3 2 4" xfId="24440" xr:uid="{00000000-0005-0000-0000-0000C9C40000}"/>
    <cellStyle name="Notas 22 3 2 4 2" xfId="50974" xr:uid="{00000000-0005-0000-0000-0000CAC40000}"/>
    <cellStyle name="Notas 22 3 2 5" xfId="33638" xr:uid="{00000000-0005-0000-0000-0000CBC40000}"/>
    <cellStyle name="Notas 22 3 3" xfId="24441" xr:uid="{00000000-0005-0000-0000-0000CCC40000}"/>
    <cellStyle name="Notas 22 3 3 2" xfId="24442" xr:uid="{00000000-0005-0000-0000-0000CDC40000}"/>
    <cellStyle name="Notas 22 3 3 2 2" xfId="39603" xr:uid="{00000000-0005-0000-0000-0000CEC40000}"/>
    <cellStyle name="Notas 22 3 3 3" xfId="24443" xr:uid="{00000000-0005-0000-0000-0000CFC40000}"/>
    <cellStyle name="Notas 22 3 3 3 2" xfId="50975" xr:uid="{00000000-0005-0000-0000-0000D0C40000}"/>
    <cellStyle name="Notas 22 3 3 4" xfId="24444" xr:uid="{00000000-0005-0000-0000-0000D1C40000}"/>
    <cellStyle name="Notas 22 3 3 4 2" xfId="50976" xr:uid="{00000000-0005-0000-0000-0000D2C40000}"/>
    <cellStyle name="Notas 22 3 3 5" xfId="34515" xr:uid="{00000000-0005-0000-0000-0000D3C40000}"/>
    <cellStyle name="Notas 22 3 4" xfId="24445" xr:uid="{00000000-0005-0000-0000-0000D4C40000}"/>
    <cellStyle name="Notas 22 3 4 2" xfId="24446" xr:uid="{00000000-0005-0000-0000-0000D5C40000}"/>
    <cellStyle name="Notas 22 3 4 2 2" xfId="40985" xr:uid="{00000000-0005-0000-0000-0000D6C40000}"/>
    <cellStyle name="Notas 22 3 4 3" xfId="24447" xr:uid="{00000000-0005-0000-0000-0000D7C40000}"/>
    <cellStyle name="Notas 22 3 4 3 2" xfId="50977" xr:uid="{00000000-0005-0000-0000-0000D8C40000}"/>
    <cellStyle name="Notas 22 3 4 4" xfId="24448" xr:uid="{00000000-0005-0000-0000-0000D9C40000}"/>
    <cellStyle name="Notas 22 3 4 4 2" xfId="50978" xr:uid="{00000000-0005-0000-0000-0000DAC40000}"/>
    <cellStyle name="Notas 22 3 4 5" xfId="35897" xr:uid="{00000000-0005-0000-0000-0000DBC40000}"/>
    <cellStyle name="Notas 22 3 5" xfId="24449" xr:uid="{00000000-0005-0000-0000-0000DCC40000}"/>
    <cellStyle name="Notas 22 3 5 2" xfId="37286" xr:uid="{00000000-0005-0000-0000-0000DDC40000}"/>
    <cellStyle name="Notas 22 3 6" xfId="24450" xr:uid="{00000000-0005-0000-0000-0000DEC40000}"/>
    <cellStyle name="Notas 22 3 6 2" xfId="50979" xr:uid="{00000000-0005-0000-0000-0000DFC40000}"/>
    <cellStyle name="Notas 22 3 7" xfId="24451" xr:uid="{00000000-0005-0000-0000-0000E0C40000}"/>
    <cellStyle name="Notas 22 3 7 2" xfId="50980" xr:uid="{00000000-0005-0000-0000-0000E1C40000}"/>
    <cellStyle name="Notas 22 3 8" xfId="24452" xr:uid="{00000000-0005-0000-0000-0000E2C40000}"/>
    <cellStyle name="Notas 22 3 8 2" xfId="50981" xr:uid="{00000000-0005-0000-0000-0000E3C40000}"/>
    <cellStyle name="Notas 22 3 9" xfId="32198" xr:uid="{00000000-0005-0000-0000-0000E4C40000}"/>
    <cellStyle name="Notas 22 4" xfId="24453" xr:uid="{00000000-0005-0000-0000-0000E5C40000}"/>
    <cellStyle name="Notas 22 4 2" xfId="24454" xr:uid="{00000000-0005-0000-0000-0000E6C40000}"/>
    <cellStyle name="Notas 22 4 2 2" xfId="24455" xr:uid="{00000000-0005-0000-0000-0000E7C40000}"/>
    <cellStyle name="Notas 22 4 2 2 2" xfId="38788" xr:uid="{00000000-0005-0000-0000-0000E8C40000}"/>
    <cellStyle name="Notas 22 4 2 3" xfId="24456" xr:uid="{00000000-0005-0000-0000-0000E9C40000}"/>
    <cellStyle name="Notas 22 4 2 3 2" xfId="50982" xr:uid="{00000000-0005-0000-0000-0000EAC40000}"/>
    <cellStyle name="Notas 22 4 2 4" xfId="24457" xr:uid="{00000000-0005-0000-0000-0000EBC40000}"/>
    <cellStyle name="Notas 22 4 2 4 2" xfId="50983" xr:uid="{00000000-0005-0000-0000-0000ECC40000}"/>
    <cellStyle name="Notas 22 4 2 5" xfId="33700" xr:uid="{00000000-0005-0000-0000-0000EDC40000}"/>
    <cellStyle name="Notas 22 4 3" xfId="24458" xr:uid="{00000000-0005-0000-0000-0000EEC40000}"/>
    <cellStyle name="Notas 22 4 3 2" xfId="24459" xr:uid="{00000000-0005-0000-0000-0000EFC40000}"/>
    <cellStyle name="Notas 22 4 3 2 2" xfId="39665" xr:uid="{00000000-0005-0000-0000-0000F0C40000}"/>
    <cellStyle name="Notas 22 4 3 3" xfId="24460" xr:uid="{00000000-0005-0000-0000-0000F1C40000}"/>
    <cellStyle name="Notas 22 4 3 3 2" xfId="50984" xr:uid="{00000000-0005-0000-0000-0000F2C40000}"/>
    <cellStyle name="Notas 22 4 3 4" xfId="24461" xr:uid="{00000000-0005-0000-0000-0000F3C40000}"/>
    <cellStyle name="Notas 22 4 3 4 2" xfId="50985" xr:uid="{00000000-0005-0000-0000-0000F4C40000}"/>
    <cellStyle name="Notas 22 4 3 5" xfId="34577" xr:uid="{00000000-0005-0000-0000-0000F5C40000}"/>
    <cellStyle name="Notas 22 4 4" xfId="24462" xr:uid="{00000000-0005-0000-0000-0000F6C40000}"/>
    <cellStyle name="Notas 22 4 4 2" xfId="24463" xr:uid="{00000000-0005-0000-0000-0000F7C40000}"/>
    <cellStyle name="Notas 22 4 4 2 2" xfId="41047" xr:uid="{00000000-0005-0000-0000-0000F8C40000}"/>
    <cellStyle name="Notas 22 4 4 3" xfId="24464" xr:uid="{00000000-0005-0000-0000-0000F9C40000}"/>
    <cellStyle name="Notas 22 4 4 3 2" xfId="50986" xr:uid="{00000000-0005-0000-0000-0000FAC40000}"/>
    <cellStyle name="Notas 22 4 4 4" xfId="24465" xr:uid="{00000000-0005-0000-0000-0000FBC40000}"/>
    <cellStyle name="Notas 22 4 4 4 2" xfId="50987" xr:uid="{00000000-0005-0000-0000-0000FCC40000}"/>
    <cellStyle name="Notas 22 4 4 5" xfId="35959" xr:uid="{00000000-0005-0000-0000-0000FDC40000}"/>
    <cellStyle name="Notas 22 4 5" xfId="24466" xr:uid="{00000000-0005-0000-0000-0000FEC40000}"/>
    <cellStyle name="Notas 22 4 5 2" xfId="37348" xr:uid="{00000000-0005-0000-0000-0000FFC40000}"/>
    <cellStyle name="Notas 22 4 6" xfId="24467" xr:uid="{00000000-0005-0000-0000-000000C50000}"/>
    <cellStyle name="Notas 22 4 6 2" xfId="50988" xr:uid="{00000000-0005-0000-0000-000001C50000}"/>
    <cellStyle name="Notas 22 4 7" xfId="24468" xr:uid="{00000000-0005-0000-0000-000002C50000}"/>
    <cellStyle name="Notas 22 4 7 2" xfId="50989" xr:uid="{00000000-0005-0000-0000-000003C50000}"/>
    <cellStyle name="Notas 22 4 8" xfId="24469" xr:uid="{00000000-0005-0000-0000-000004C50000}"/>
    <cellStyle name="Notas 22 4 8 2" xfId="50990" xr:uid="{00000000-0005-0000-0000-000005C50000}"/>
    <cellStyle name="Notas 22 4 9" xfId="32260" xr:uid="{00000000-0005-0000-0000-000006C50000}"/>
    <cellStyle name="Notas 22 5" xfId="24470" xr:uid="{00000000-0005-0000-0000-000007C50000}"/>
    <cellStyle name="Notas 22 5 2" xfId="24471" xr:uid="{00000000-0005-0000-0000-000008C50000}"/>
    <cellStyle name="Notas 22 5 2 2" xfId="24472" xr:uid="{00000000-0005-0000-0000-000009C50000}"/>
    <cellStyle name="Notas 22 5 2 2 2" xfId="39727" xr:uid="{00000000-0005-0000-0000-00000AC50000}"/>
    <cellStyle name="Notas 22 5 2 3" xfId="24473" xr:uid="{00000000-0005-0000-0000-00000BC50000}"/>
    <cellStyle name="Notas 22 5 2 3 2" xfId="50991" xr:uid="{00000000-0005-0000-0000-00000CC50000}"/>
    <cellStyle name="Notas 22 5 2 4" xfId="24474" xr:uid="{00000000-0005-0000-0000-00000DC50000}"/>
    <cellStyle name="Notas 22 5 2 4 2" xfId="50992" xr:uid="{00000000-0005-0000-0000-00000EC50000}"/>
    <cellStyle name="Notas 22 5 2 5" xfId="34639" xr:uid="{00000000-0005-0000-0000-00000FC50000}"/>
    <cellStyle name="Notas 22 5 3" xfId="24475" xr:uid="{00000000-0005-0000-0000-000010C50000}"/>
    <cellStyle name="Notas 22 5 3 2" xfId="24476" xr:uid="{00000000-0005-0000-0000-000011C50000}"/>
    <cellStyle name="Notas 22 5 3 2 2" xfId="41109" xr:uid="{00000000-0005-0000-0000-000012C50000}"/>
    <cellStyle name="Notas 22 5 3 3" xfId="24477" xr:uid="{00000000-0005-0000-0000-000013C50000}"/>
    <cellStyle name="Notas 22 5 3 3 2" xfId="50993" xr:uid="{00000000-0005-0000-0000-000014C50000}"/>
    <cellStyle name="Notas 22 5 3 4" xfId="24478" xr:uid="{00000000-0005-0000-0000-000015C50000}"/>
    <cellStyle name="Notas 22 5 3 4 2" xfId="50994" xr:uid="{00000000-0005-0000-0000-000016C50000}"/>
    <cellStyle name="Notas 22 5 3 5" xfId="36021" xr:uid="{00000000-0005-0000-0000-000017C50000}"/>
    <cellStyle name="Notas 22 5 4" xfId="24479" xr:uid="{00000000-0005-0000-0000-000018C50000}"/>
    <cellStyle name="Notas 22 5 4 2" xfId="37410" xr:uid="{00000000-0005-0000-0000-000019C50000}"/>
    <cellStyle name="Notas 22 5 5" xfId="24480" xr:uid="{00000000-0005-0000-0000-00001AC50000}"/>
    <cellStyle name="Notas 22 5 5 2" xfId="50995" xr:uid="{00000000-0005-0000-0000-00001BC50000}"/>
    <cellStyle name="Notas 22 5 6" xfId="24481" xr:uid="{00000000-0005-0000-0000-00001CC50000}"/>
    <cellStyle name="Notas 22 5 6 2" xfId="50996" xr:uid="{00000000-0005-0000-0000-00001DC50000}"/>
    <cellStyle name="Notas 22 5 7" xfId="24482" xr:uid="{00000000-0005-0000-0000-00001EC50000}"/>
    <cellStyle name="Notas 22 5 7 2" xfId="50997" xr:uid="{00000000-0005-0000-0000-00001FC50000}"/>
    <cellStyle name="Notas 22 5 8" xfId="32322" xr:uid="{00000000-0005-0000-0000-000020C50000}"/>
    <cellStyle name="Notas 22 6" xfId="24483" xr:uid="{00000000-0005-0000-0000-000021C50000}"/>
    <cellStyle name="Notas 22 6 2" xfId="24484" xr:uid="{00000000-0005-0000-0000-000022C50000}"/>
    <cellStyle name="Notas 22 6 2 2" xfId="37883" xr:uid="{00000000-0005-0000-0000-000023C50000}"/>
    <cellStyle name="Notas 22 6 3" xfId="24485" xr:uid="{00000000-0005-0000-0000-000024C50000}"/>
    <cellStyle name="Notas 22 6 3 2" xfId="50998" xr:uid="{00000000-0005-0000-0000-000025C50000}"/>
    <cellStyle name="Notas 22 6 4" xfId="24486" xr:uid="{00000000-0005-0000-0000-000026C50000}"/>
    <cellStyle name="Notas 22 6 4 2" xfId="50999" xr:uid="{00000000-0005-0000-0000-000027C50000}"/>
    <cellStyle name="Notas 22 6 5" xfId="32795" xr:uid="{00000000-0005-0000-0000-000028C50000}"/>
    <cellStyle name="Notas 22 7" xfId="24487" xr:uid="{00000000-0005-0000-0000-000029C50000}"/>
    <cellStyle name="Notas 22 7 2" xfId="24488" xr:uid="{00000000-0005-0000-0000-00002AC50000}"/>
    <cellStyle name="Notas 22 7 2 2" xfId="37519" xr:uid="{00000000-0005-0000-0000-00002BC50000}"/>
    <cellStyle name="Notas 22 7 3" xfId="24489" xr:uid="{00000000-0005-0000-0000-00002CC50000}"/>
    <cellStyle name="Notas 22 7 3 2" xfId="51000" xr:uid="{00000000-0005-0000-0000-00002DC50000}"/>
    <cellStyle name="Notas 22 7 4" xfId="24490" xr:uid="{00000000-0005-0000-0000-00002EC50000}"/>
    <cellStyle name="Notas 22 7 4 2" xfId="51001" xr:uid="{00000000-0005-0000-0000-00002FC50000}"/>
    <cellStyle name="Notas 22 7 5" xfId="32431" xr:uid="{00000000-0005-0000-0000-000030C50000}"/>
    <cellStyle name="Notas 22 8" xfId="24491" xr:uid="{00000000-0005-0000-0000-000031C50000}"/>
    <cellStyle name="Notas 22 8 2" xfId="24492" xr:uid="{00000000-0005-0000-0000-000032C50000}"/>
    <cellStyle name="Notas 22 8 2 2" xfId="40013" xr:uid="{00000000-0005-0000-0000-000033C50000}"/>
    <cellStyle name="Notas 22 8 3" xfId="24493" xr:uid="{00000000-0005-0000-0000-000034C50000}"/>
    <cellStyle name="Notas 22 8 3 2" xfId="51002" xr:uid="{00000000-0005-0000-0000-000035C50000}"/>
    <cellStyle name="Notas 22 8 4" xfId="24494" xr:uid="{00000000-0005-0000-0000-000036C50000}"/>
    <cellStyle name="Notas 22 8 4 2" xfId="51003" xr:uid="{00000000-0005-0000-0000-000037C50000}"/>
    <cellStyle name="Notas 22 8 5" xfId="34925" xr:uid="{00000000-0005-0000-0000-000038C50000}"/>
    <cellStyle name="Notas 22 9" xfId="24495" xr:uid="{00000000-0005-0000-0000-000039C50000}"/>
    <cellStyle name="Notas 22 9 2" xfId="36314" xr:uid="{00000000-0005-0000-0000-00003AC50000}"/>
    <cellStyle name="Notas 23" xfId="24496" xr:uid="{00000000-0005-0000-0000-00003BC50000}"/>
    <cellStyle name="Notas 23 10" xfId="24497" xr:uid="{00000000-0005-0000-0000-00003CC50000}"/>
    <cellStyle name="Notas 23 10 2" xfId="51004" xr:uid="{00000000-0005-0000-0000-00003DC50000}"/>
    <cellStyle name="Notas 23 11" xfId="24498" xr:uid="{00000000-0005-0000-0000-00003EC50000}"/>
    <cellStyle name="Notas 23 11 2" xfId="51005" xr:uid="{00000000-0005-0000-0000-00003FC50000}"/>
    <cellStyle name="Notas 23 12" xfId="31219" xr:uid="{00000000-0005-0000-0000-000040C50000}"/>
    <cellStyle name="Notas 23 2" xfId="24499" xr:uid="{00000000-0005-0000-0000-000041C50000}"/>
    <cellStyle name="Notas 23 2 2" xfId="24500" xr:uid="{00000000-0005-0000-0000-000042C50000}"/>
    <cellStyle name="Notas 23 2 2 2" xfId="24501" xr:uid="{00000000-0005-0000-0000-000043C50000}"/>
    <cellStyle name="Notas 23 2 2 2 2" xfId="38675" xr:uid="{00000000-0005-0000-0000-000044C50000}"/>
    <cellStyle name="Notas 23 2 2 3" xfId="24502" xr:uid="{00000000-0005-0000-0000-000045C50000}"/>
    <cellStyle name="Notas 23 2 2 3 2" xfId="51006" xr:uid="{00000000-0005-0000-0000-000046C50000}"/>
    <cellStyle name="Notas 23 2 2 4" xfId="24503" xr:uid="{00000000-0005-0000-0000-000047C50000}"/>
    <cellStyle name="Notas 23 2 2 4 2" xfId="51007" xr:uid="{00000000-0005-0000-0000-000048C50000}"/>
    <cellStyle name="Notas 23 2 2 5" xfId="24504" xr:uid="{00000000-0005-0000-0000-000049C50000}"/>
    <cellStyle name="Notas 23 2 2 5 2" xfId="51008" xr:uid="{00000000-0005-0000-0000-00004AC50000}"/>
    <cellStyle name="Notas 23 2 2 6" xfId="33587" xr:uid="{00000000-0005-0000-0000-00004BC50000}"/>
    <cellStyle name="Notas 23 2 3" xfId="24505" xr:uid="{00000000-0005-0000-0000-00004CC50000}"/>
    <cellStyle name="Notas 23 2 3 2" xfId="24506" xr:uid="{00000000-0005-0000-0000-00004DC50000}"/>
    <cellStyle name="Notas 23 2 3 2 2" xfId="39552" xr:uid="{00000000-0005-0000-0000-00004EC50000}"/>
    <cellStyle name="Notas 23 2 3 3" xfId="24507" xr:uid="{00000000-0005-0000-0000-00004FC50000}"/>
    <cellStyle name="Notas 23 2 3 3 2" xfId="51009" xr:uid="{00000000-0005-0000-0000-000050C50000}"/>
    <cellStyle name="Notas 23 2 3 4" xfId="24508" xr:uid="{00000000-0005-0000-0000-000051C50000}"/>
    <cellStyle name="Notas 23 2 3 4 2" xfId="51010" xr:uid="{00000000-0005-0000-0000-000052C50000}"/>
    <cellStyle name="Notas 23 2 3 5" xfId="34464" xr:uid="{00000000-0005-0000-0000-000053C50000}"/>
    <cellStyle name="Notas 23 2 4" xfId="24509" xr:uid="{00000000-0005-0000-0000-000054C50000}"/>
    <cellStyle name="Notas 23 2 4 2" xfId="24510" xr:uid="{00000000-0005-0000-0000-000055C50000}"/>
    <cellStyle name="Notas 23 2 4 2 2" xfId="40934" xr:uid="{00000000-0005-0000-0000-000056C50000}"/>
    <cellStyle name="Notas 23 2 4 3" xfId="24511" xr:uid="{00000000-0005-0000-0000-000057C50000}"/>
    <cellStyle name="Notas 23 2 4 3 2" xfId="51011" xr:uid="{00000000-0005-0000-0000-000058C50000}"/>
    <cellStyle name="Notas 23 2 4 4" xfId="24512" xr:uid="{00000000-0005-0000-0000-000059C50000}"/>
    <cellStyle name="Notas 23 2 4 4 2" xfId="51012" xr:uid="{00000000-0005-0000-0000-00005AC50000}"/>
    <cellStyle name="Notas 23 2 4 5" xfId="35846" xr:uid="{00000000-0005-0000-0000-00005BC50000}"/>
    <cellStyle name="Notas 23 2 5" xfId="24513" xr:uid="{00000000-0005-0000-0000-00005CC50000}"/>
    <cellStyle name="Notas 23 2 5 2" xfId="37235" xr:uid="{00000000-0005-0000-0000-00005DC50000}"/>
    <cellStyle name="Notas 23 2 6" xfId="24514" xr:uid="{00000000-0005-0000-0000-00005EC50000}"/>
    <cellStyle name="Notas 23 2 6 2" xfId="51013" xr:uid="{00000000-0005-0000-0000-00005FC50000}"/>
    <cellStyle name="Notas 23 2 7" xfId="24515" xr:uid="{00000000-0005-0000-0000-000060C50000}"/>
    <cellStyle name="Notas 23 2 7 2" xfId="51014" xr:uid="{00000000-0005-0000-0000-000061C50000}"/>
    <cellStyle name="Notas 23 2 8" xfId="24516" xr:uid="{00000000-0005-0000-0000-000062C50000}"/>
    <cellStyle name="Notas 23 2 8 2" xfId="51015" xr:uid="{00000000-0005-0000-0000-000063C50000}"/>
    <cellStyle name="Notas 23 2 9" xfId="32147" xr:uid="{00000000-0005-0000-0000-000064C50000}"/>
    <cellStyle name="Notas 23 3" xfId="24517" xr:uid="{00000000-0005-0000-0000-000065C50000}"/>
    <cellStyle name="Notas 23 3 2" xfId="24518" xr:uid="{00000000-0005-0000-0000-000066C50000}"/>
    <cellStyle name="Notas 23 3 2 2" xfId="24519" xr:uid="{00000000-0005-0000-0000-000067C50000}"/>
    <cellStyle name="Notas 23 3 2 2 2" xfId="38727" xr:uid="{00000000-0005-0000-0000-000068C50000}"/>
    <cellStyle name="Notas 23 3 2 3" xfId="24520" xr:uid="{00000000-0005-0000-0000-000069C50000}"/>
    <cellStyle name="Notas 23 3 2 3 2" xfId="51016" xr:uid="{00000000-0005-0000-0000-00006AC50000}"/>
    <cellStyle name="Notas 23 3 2 4" xfId="24521" xr:uid="{00000000-0005-0000-0000-00006BC50000}"/>
    <cellStyle name="Notas 23 3 2 4 2" xfId="51017" xr:uid="{00000000-0005-0000-0000-00006CC50000}"/>
    <cellStyle name="Notas 23 3 2 5" xfId="33639" xr:uid="{00000000-0005-0000-0000-00006DC50000}"/>
    <cellStyle name="Notas 23 3 3" xfId="24522" xr:uid="{00000000-0005-0000-0000-00006EC50000}"/>
    <cellStyle name="Notas 23 3 3 2" xfId="24523" xr:uid="{00000000-0005-0000-0000-00006FC50000}"/>
    <cellStyle name="Notas 23 3 3 2 2" xfId="39604" xr:uid="{00000000-0005-0000-0000-000070C50000}"/>
    <cellStyle name="Notas 23 3 3 3" xfId="24524" xr:uid="{00000000-0005-0000-0000-000071C50000}"/>
    <cellStyle name="Notas 23 3 3 3 2" xfId="51018" xr:uid="{00000000-0005-0000-0000-000072C50000}"/>
    <cellStyle name="Notas 23 3 3 4" xfId="24525" xr:uid="{00000000-0005-0000-0000-000073C50000}"/>
    <cellStyle name="Notas 23 3 3 4 2" xfId="51019" xr:uid="{00000000-0005-0000-0000-000074C50000}"/>
    <cellStyle name="Notas 23 3 3 5" xfId="34516" xr:uid="{00000000-0005-0000-0000-000075C50000}"/>
    <cellStyle name="Notas 23 3 4" xfId="24526" xr:uid="{00000000-0005-0000-0000-000076C50000}"/>
    <cellStyle name="Notas 23 3 4 2" xfId="24527" xr:uid="{00000000-0005-0000-0000-000077C50000}"/>
    <cellStyle name="Notas 23 3 4 2 2" xfId="40986" xr:uid="{00000000-0005-0000-0000-000078C50000}"/>
    <cellStyle name="Notas 23 3 4 3" xfId="24528" xr:uid="{00000000-0005-0000-0000-000079C50000}"/>
    <cellStyle name="Notas 23 3 4 3 2" xfId="51020" xr:uid="{00000000-0005-0000-0000-00007AC50000}"/>
    <cellStyle name="Notas 23 3 4 4" xfId="24529" xr:uid="{00000000-0005-0000-0000-00007BC50000}"/>
    <cellStyle name="Notas 23 3 4 4 2" xfId="51021" xr:uid="{00000000-0005-0000-0000-00007CC50000}"/>
    <cellStyle name="Notas 23 3 4 5" xfId="35898" xr:uid="{00000000-0005-0000-0000-00007DC50000}"/>
    <cellStyle name="Notas 23 3 5" xfId="24530" xr:uid="{00000000-0005-0000-0000-00007EC50000}"/>
    <cellStyle name="Notas 23 3 5 2" xfId="37287" xr:uid="{00000000-0005-0000-0000-00007FC50000}"/>
    <cellStyle name="Notas 23 3 6" xfId="24531" xr:uid="{00000000-0005-0000-0000-000080C50000}"/>
    <cellStyle name="Notas 23 3 6 2" xfId="51022" xr:uid="{00000000-0005-0000-0000-000081C50000}"/>
    <cellStyle name="Notas 23 3 7" xfId="24532" xr:uid="{00000000-0005-0000-0000-000082C50000}"/>
    <cellStyle name="Notas 23 3 7 2" xfId="51023" xr:uid="{00000000-0005-0000-0000-000083C50000}"/>
    <cellStyle name="Notas 23 3 8" xfId="24533" xr:uid="{00000000-0005-0000-0000-000084C50000}"/>
    <cellStyle name="Notas 23 3 8 2" xfId="51024" xr:uid="{00000000-0005-0000-0000-000085C50000}"/>
    <cellStyle name="Notas 23 3 9" xfId="32199" xr:uid="{00000000-0005-0000-0000-000086C50000}"/>
    <cellStyle name="Notas 23 4" xfId="24534" xr:uid="{00000000-0005-0000-0000-000087C50000}"/>
    <cellStyle name="Notas 23 4 2" xfId="24535" xr:uid="{00000000-0005-0000-0000-000088C50000}"/>
    <cellStyle name="Notas 23 4 2 2" xfId="24536" xr:uid="{00000000-0005-0000-0000-000089C50000}"/>
    <cellStyle name="Notas 23 4 2 2 2" xfId="38789" xr:uid="{00000000-0005-0000-0000-00008AC50000}"/>
    <cellStyle name="Notas 23 4 2 3" xfId="24537" xr:uid="{00000000-0005-0000-0000-00008BC50000}"/>
    <cellStyle name="Notas 23 4 2 3 2" xfId="51025" xr:uid="{00000000-0005-0000-0000-00008CC50000}"/>
    <cellStyle name="Notas 23 4 2 4" xfId="24538" xr:uid="{00000000-0005-0000-0000-00008DC50000}"/>
    <cellStyle name="Notas 23 4 2 4 2" xfId="51026" xr:uid="{00000000-0005-0000-0000-00008EC50000}"/>
    <cellStyle name="Notas 23 4 2 5" xfId="33701" xr:uid="{00000000-0005-0000-0000-00008FC50000}"/>
    <cellStyle name="Notas 23 4 3" xfId="24539" xr:uid="{00000000-0005-0000-0000-000090C50000}"/>
    <cellStyle name="Notas 23 4 3 2" xfId="24540" xr:uid="{00000000-0005-0000-0000-000091C50000}"/>
    <cellStyle name="Notas 23 4 3 2 2" xfId="39666" xr:uid="{00000000-0005-0000-0000-000092C50000}"/>
    <cellStyle name="Notas 23 4 3 3" xfId="24541" xr:uid="{00000000-0005-0000-0000-000093C50000}"/>
    <cellStyle name="Notas 23 4 3 3 2" xfId="51027" xr:uid="{00000000-0005-0000-0000-000094C50000}"/>
    <cellStyle name="Notas 23 4 3 4" xfId="24542" xr:uid="{00000000-0005-0000-0000-000095C50000}"/>
    <cellStyle name="Notas 23 4 3 4 2" xfId="51028" xr:uid="{00000000-0005-0000-0000-000096C50000}"/>
    <cellStyle name="Notas 23 4 3 5" xfId="34578" xr:uid="{00000000-0005-0000-0000-000097C50000}"/>
    <cellStyle name="Notas 23 4 4" xfId="24543" xr:uid="{00000000-0005-0000-0000-000098C50000}"/>
    <cellStyle name="Notas 23 4 4 2" xfId="24544" xr:uid="{00000000-0005-0000-0000-000099C50000}"/>
    <cellStyle name="Notas 23 4 4 2 2" xfId="41048" xr:uid="{00000000-0005-0000-0000-00009AC50000}"/>
    <cellStyle name="Notas 23 4 4 3" xfId="24545" xr:uid="{00000000-0005-0000-0000-00009BC50000}"/>
    <cellStyle name="Notas 23 4 4 3 2" xfId="51029" xr:uid="{00000000-0005-0000-0000-00009CC50000}"/>
    <cellStyle name="Notas 23 4 4 4" xfId="24546" xr:uid="{00000000-0005-0000-0000-00009DC50000}"/>
    <cellStyle name="Notas 23 4 4 4 2" xfId="51030" xr:uid="{00000000-0005-0000-0000-00009EC50000}"/>
    <cellStyle name="Notas 23 4 4 5" xfId="35960" xr:uid="{00000000-0005-0000-0000-00009FC50000}"/>
    <cellStyle name="Notas 23 4 5" xfId="24547" xr:uid="{00000000-0005-0000-0000-0000A0C50000}"/>
    <cellStyle name="Notas 23 4 5 2" xfId="37349" xr:uid="{00000000-0005-0000-0000-0000A1C50000}"/>
    <cellStyle name="Notas 23 4 6" xfId="24548" xr:uid="{00000000-0005-0000-0000-0000A2C50000}"/>
    <cellStyle name="Notas 23 4 6 2" xfId="51031" xr:uid="{00000000-0005-0000-0000-0000A3C50000}"/>
    <cellStyle name="Notas 23 4 7" xfId="24549" xr:uid="{00000000-0005-0000-0000-0000A4C50000}"/>
    <cellStyle name="Notas 23 4 7 2" xfId="51032" xr:uid="{00000000-0005-0000-0000-0000A5C50000}"/>
    <cellStyle name="Notas 23 4 8" xfId="24550" xr:uid="{00000000-0005-0000-0000-0000A6C50000}"/>
    <cellStyle name="Notas 23 4 8 2" xfId="51033" xr:uid="{00000000-0005-0000-0000-0000A7C50000}"/>
    <cellStyle name="Notas 23 4 9" xfId="32261" xr:uid="{00000000-0005-0000-0000-0000A8C50000}"/>
    <cellStyle name="Notas 23 5" xfId="24551" xr:uid="{00000000-0005-0000-0000-0000A9C50000}"/>
    <cellStyle name="Notas 23 5 2" xfId="24552" xr:uid="{00000000-0005-0000-0000-0000AAC50000}"/>
    <cellStyle name="Notas 23 5 2 2" xfId="24553" xr:uid="{00000000-0005-0000-0000-0000ABC50000}"/>
    <cellStyle name="Notas 23 5 2 2 2" xfId="39728" xr:uid="{00000000-0005-0000-0000-0000ACC50000}"/>
    <cellStyle name="Notas 23 5 2 3" xfId="24554" xr:uid="{00000000-0005-0000-0000-0000ADC50000}"/>
    <cellStyle name="Notas 23 5 2 3 2" xfId="51034" xr:uid="{00000000-0005-0000-0000-0000AEC50000}"/>
    <cellStyle name="Notas 23 5 2 4" xfId="24555" xr:uid="{00000000-0005-0000-0000-0000AFC50000}"/>
    <cellStyle name="Notas 23 5 2 4 2" xfId="51035" xr:uid="{00000000-0005-0000-0000-0000B0C50000}"/>
    <cellStyle name="Notas 23 5 2 5" xfId="34640" xr:uid="{00000000-0005-0000-0000-0000B1C50000}"/>
    <cellStyle name="Notas 23 5 3" xfId="24556" xr:uid="{00000000-0005-0000-0000-0000B2C50000}"/>
    <cellStyle name="Notas 23 5 3 2" xfId="24557" xr:uid="{00000000-0005-0000-0000-0000B3C50000}"/>
    <cellStyle name="Notas 23 5 3 2 2" xfId="41110" xr:uid="{00000000-0005-0000-0000-0000B4C50000}"/>
    <cellStyle name="Notas 23 5 3 3" xfId="24558" xr:uid="{00000000-0005-0000-0000-0000B5C50000}"/>
    <cellStyle name="Notas 23 5 3 3 2" xfId="51036" xr:uid="{00000000-0005-0000-0000-0000B6C50000}"/>
    <cellStyle name="Notas 23 5 3 4" xfId="24559" xr:uid="{00000000-0005-0000-0000-0000B7C50000}"/>
    <cellStyle name="Notas 23 5 3 4 2" xfId="51037" xr:uid="{00000000-0005-0000-0000-0000B8C50000}"/>
    <cellStyle name="Notas 23 5 3 5" xfId="36022" xr:uid="{00000000-0005-0000-0000-0000B9C50000}"/>
    <cellStyle name="Notas 23 5 4" xfId="24560" xr:uid="{00000000-0005-0000-0000-0000BAC50000}"/>
    <cellStyle name="Notas 23 5 4 2" xfId="37411" xr:uid="{00000000-0005-0000-0000-0000BBC50000}"/>
    <cellStyle name="Notas 23 5 5" xfId="24561" xr:uid="{00000000-0005-0000-0000-0000BCC50000}"/>
    <cellStyle name="Notas 23 5 5 2" xfId="51038" xr:uid="{00000000-0005-0000-0000-0000BDC50000}"/>
    <cellStyle name="Notas 23 5 6" xfId="24562" xr:uid="{00000000-0005-0000-0000-0000BEC50000}"/>
    <cellStyle name="Notas 23 5 6 2" xfId="51039" xr:uid="{00000000-0005-0000-0000-0000BFC50000}"/>
    <cellStyle name="Notas 23 5 7" xfId="24563" xr:uid="{00000000-0005-0000-0000-0000C0C50000}"/>
    <cellStyle name="Notas 23 5 7 2" xfId="51040" xr:uid="{00000000-0005-0000-0000-0000C1C50000}"/>
    <cellStyle name="Notas 23 5 8" xfId="32323" xr:uid="{00000000-0005-0000-0000-0000C2C50000}"/>
    <cellStyle name="Notas 23 6" xfId="24564" xr:uid="{00000000-0005-0000-0000-0000C3C50000}"/>
    <cellStyle name="Notas 23 6 2" xfId="24565" xr:uid="{00000000-0005-0000-0000-0000C4C50000}"/>
    <cellStyle name="Notas 23 6 2 2" xfId="37878" xr:uid="{00000000-0005-0000-0000-0000C5C50000}"/>
    <cellStyle name="Notas 23 6 3" xfId="24566" xr:uid="{00000000-0005-0000-0000-0000C6C50000}"/>
    <cellStyle name="Notas 23 6 3 2" xfId="51041" xr:uid="{00000000-0005-0000-0000-0000C7C50000}"/>
    <cellStyle name="Notas 23 6 4" xfId="24567" xr:uid="{00000000-0005-0000-0000-0000C8C50000}"/>
    <cellStyle name="Notas 23 6 4 2" xfId="51042" xr:uid="{00000000-0005-0000-0000-0000C9C50000}"/>
    <cellStyle name="Notas 23 6 5" xfId="32790" xr:uid="{00000000-0005-0000-0000-0000CAC50000}"/>
    <cellStyle name="Notas 23 7" xfId="24568" xr:uid="{00000000-0005-0000-0000-0000CBC50000}"/>
    <cellStyle name="Notas 23 7 2" xfId="24569" xr:uid="{00000000-0005-0000-0000-0000CCC50000}"/>
    <cellStyle name="Notas 23 7 2 2" xfId="37674" xr:uid="{00000000-0005-0000-0000-0000CDC50000}"/>
    <cellStyle name="Notas 23 7 3" xfId="24570" xr:uid="{00000000-0005-0000-0000-0000CEC50000}"/>
    <cellStyle name="Notas 23 7 3 2" xfId="51043" xr:uid="{00000000-0005-0000-0000-0000CFC50000}"/>
    <cellStyle name="Notas 23 7 4" xfId="24571" xr:uid="{00000000-0005-0000-0000-0000D0C50000}"/>
    <cellStyle name="Notas 23 7 4 2" xfId="51044" xr:uid="{00000000-0005-0000-0000-0000D1C50000}"/>
    <cellStyle name="Notas 23 7 5" xfId="32586" xr:uid="{00000000-0005-0000-0000-0000D2C50000}"/>
    <cellStyle name="Notas 23 8" xfId="24572" xr:uid="{00000000-0005-0000-0000-0000D3C50000}"/>
    <cellStyle name="Notas 23 8 2" xfId="24573" xr:uid="{00000000-0005-0000-0000-0000D4C50000}"/>
    <cellStyle name="Notas 23 8 2 2" xfId="40008" xr:uid="{00000000-0005-0000-0000-0000D5C50000}"/>
    <cellStyle name="Notas 23 8 3" xfId="24574" xr:uid="{00000000-0005-0000-0000-0000D6C50000}"/>
    <cellStyle name="Notas 23 8 3 2" xfId="51045" xr:uid="{00000000-0005-0000-0000-0000D7C50000}"/>
    <cellStyle name="Notas 23 8 4" xfId="24575" xr:uid="{00000000-0005-0000-0000-0000D8C50000}"/>
    <cellStyle name="Notas 23 8 4 2" xfId="51046" xr:uid="{00000000-0005-0000-0000-0000D9C50000}"/>
    <cellStyle name="Notas 23 8 5" xfId="34920" xr:uid="{00000000-0005-0000-0000-0000DAC50000}"/>
    <cellStyle name="Notas 23 9" xfId="24576" xr:uid="{00000000-0005-0000-0000-0000DBC50000}"/>
    <cellStyle name="Notas 23 9 2" xfId="36309" xr:uid="{00000000-0005-0000-0000-0000DCC50000}"/>
    <cellStyle name="Notas 24" xfId="24577" xr:uid="{00000000-0005-0000-0000-0000DDC50000}"/>
    <cellStyle name="Notas 24 10" xfId="24578" xr:uid="{00000000-0005-0000-0000-0000DEC50000}"/>
    <cellStyle name="Notas 24 10 2" xfId="51047" xr:uid="{00000000-0005-0000-0000-0000DFC50000}"/>
    <cellStyle name="Notas 24 11" xfId="24579" xr:uid="{00000000-0005-0000-0000-0000E0C50000}"/>
    <cellStyle name="Notas 24 11 2" xfId="51048" xr:uid="{00000000-0005-0000-0000-0000E1C50000}"/>
    <cellStyle name="Notas 24 12" xfId="31217" xr:uid="{00000000-0005-0000-0000-0000E2C50000}"/>
    <cellStyle name="Notas 24 2" xfId="24580" xr:uid="{00000000-0005-0000-0000-0000E3C50000}"/>
    <cellStyle name="Notas 24 2 2" xfId="24581" xr:uid="{00000000-0005-0000-0000-0000E4C50000}"/>
    <cellStyle name="Notas 24 2 2 2" xfId="24582" xr:uid="{00000000-0005-0000-0000-0000E5C50000}"/>
    <cellStyle name="Notas 24 2 2 2 2" xfId="38676" xr:uid="{00000000-0005-0000-0000-0000E6C50000}"/>
    <cellStyle name="Notas 24 2 2 3" xfId="24583" xr:uid="{00000000-0005-0000-0000-0000E7C50000}"/>
    <cellStyle name="Notas 24 2 2 3 2" xfId="51049" xr:uid="{00000000-0005-0000-0000-0000E8C50000}"/>
    <cellStyle name="Notas 24 2 2 4" xfId="24584" xr:uid="{00000000-0005-0000-0000-0000E9C50000}"/>
    <cellStyle name="Notas 24 2 2 4 2" xfId="51050" xr:uid="{00000000-0005-0000-0000-0000EAC50000}"/>
    <cellStyle name="Notas 24 2 2 5" xfId="24585" xr:uid="{00000000-0005-0000-0000-0000EBC50000}"/>
    <cellStyle name="Notas 24 2 2 5 2" xfId="51051" xr:uid="{00000000-0005-0000-0000-0000ECC50000}"/>
    <cellStyle name="Notas 24 2 2 6" xfId="33588" xr:uid="{00000000-0005-0000-0000-0000EDC50000}"/>
    <cellStyle name="Notas 24 2 3" xfId="24586" xr:uid="{00000000-0005-0000-0000-0000EEC50000}"/>
    <cellStyle name="Notas 24 2 3 2" xfId="24587" xr:uid="{00000000-0005-0000-0000-0000EFC50000}"/>
    <cellStyle name="Notas 24 2 3 2 2" xfId="39553" xr:uid="{00000000-0005-0000-0000-0000F0C50000}"/>
    <cellStyle name="Notas 24 2 3 3" xfId="24588" xr:uid="{00000000-0005-0000-0000-0000F1C50000}"/>
    <cellStyle name="Notas 24 2 3 3 2" xfId="51052" xr:uid="{00000000-0005-0000-0000-0000F2C50000}"/>
    <cellStyle name="Notas 24 2 3 4" xfId="24589" xr:uid="{00000000-0005-0000-0000-0000F3C50000}"/>
    <cellStyle name="Notas 24 2 3 4 2" xfId="51053" xr:uid="{00000000-0005-0000-0000-0000F4C50000}"/>
    <cellStyle name="Notas 24 2 3 5" xfId="34465" xr:uid="{00000000-0005-0000-0000-0000F5C50000}"/>
    <cellStyle name="Notas 24 2 4" xfId="24590" xr:uid="{00000000-0005-0000-0000-0000F6C50000}"/>
    <cellStyle name="Notas 24 2 4 2" xfId="24591" xr:uid="{00000000-0005-0000-0000-0000F7C50000}"/>
    <cellStyle name="Notas 24 2 4 2 2" xfId="40935" xr:uid="{00000000-0005-0000-0000-0000F8C50000}"/>
    <cellStyle name="Notas 24 2 4 3" xfId="24592" xr:uid="{00000000-0005-0000-0000-0000F9C50000}"/>
    <cellStyle name="Notas 24 2 4 3 2" xfId="51054" xr:uid="{00000000-0005-0000-0000-0000FAC50000}"/>
    <cellStyle name="Notas 24 2 4 4" xfId="24593" xr:uid="{00000000-0005-0000-0000-0000FBC50000}"/>
    <cellStyle name="Notas 24 2 4 4 2" xfId="51055" xr:uid="{00000000-0005-0000-0000-0000FCC50000}"/>
    <cellStyle name="Notas 24 2 4 5" xfId="35847" xr:uid="{00000000-0005-0000-0000-0000FDC50000}"/>
    <cellStyle name="Notas 24 2 5" xfId="24594" xr:uid="{00000000-0005-0000-0000-0000FEC50000}"/>
    <cellStyle name="Notas 24 2 5 2" xfId="37236" xr:uid="{00000000-0005-0000-0000-0000FFC50000}"/>
    <cellStyle name="Notas 24 2 6" xfId="24595" xr:uid="{00000000-0005-0000-0000-000000C60000}"/>
    <cellStyle name="Notas 24 2 6 2" xfId="51056" xr:uid="{00000000-0005-0000-0000-000001C60000}"/>
    <cellStyle name="Notas 24 2 7" xfId="24596" xr:uid="{00000000-0005-0000-0000-000002C60000}"/>
    <cellStyle name="Notas 24 2 7 2" xfId="51057" xr:uid="{00000000-0005-0000-0000-000003C60000}"/>
    <cellStyle name="Notas 24 2 8" xfId="24597" xr:uid="{00000000-0005-0000-0000-000004C60000}"/>
    <cellStyle name="Notas 24 2 8 2" xfId="51058" xr:uid="{00000000-0005-0000-0000-000005C60000}"/>
    <cellStyle name="Notas 24 2 9" xfId="32148" xr:uid="{00000000-0005-0000-0000-000006C60000}"/>
    <cellStyle name="Notas 24 3" xfId="24598" xr:uid="{00000000-0005-0000-0000-000007C60000}"/>
    <cellStyle name="Notas 24 3 2" xfId="24599" xr:uid="{00000000-0005-0000-0000-000008C60000}"/>
    <cellStyle name="Notas 24 3 2 2" xfId="24600" xr:uid="{00000000-0005-0000-0000-000009C60000}"/>
    <cellStyle name="Notas 24 3 2 2 2" xfId="38728" xr:uid="{00000000-0005-0000-0000-00000AC60000}"/>
    <cellStyle name="Notas 24 3 2 3" xfId="24601" xr:uid="{00000000-0005-0000-0000-00000BC60000}"/>
    <cellStyle name="Notas 24 3 2 3 2" xfId="51059" xr:uid="{00000000-0005-0000-0000-00000CC60000}"/>
    <cellStyle name="Notas 24 3 2 4" xfId="24602" xr:uid="{00000000-0005-0000-0000-00000DC60000}"/>
    <cellStyle name="Notas 24 3 2 4 2" xfId="51060" xr:uid="{00000000-0005-0000-0000-00000EC60000}"/>
    <cellStyle name="Notas 24 3 2 5" xfId="33640" xr:uid="{00000000-0005-0000-0000-00000FC60000}"/>
    <cellStyle name="Notas 24 3 3" xfId="24603" xr:uid="{00000000-0005-0000-0000-000010C60000}"/>
    <cellStyle name="Notas 24 3 3 2" xfId="24604" xr:uid="{00000000-0005-0000-0000-000011C60000}"/>
    <cellStyle name="Notas 24 3 3 2 2" xfId="39605" xr:uid="{00000000-0005-0000-0000-000012C60000}"/>
    <cellStyle name="Notas 24 3 3 3" xfId="24605" xr:uid="{00000000-0005-0000-0000-000013C60000}"/>
    <cellStyle name="Notas 24 3 3 3 2" xfId="51061" xr:uid="{00000000-0005-0000-0000-000014C60000}"/>
    <cellStyle name="Notas 24 3 3 4" xfId="24606" xr:uid="{00000000-0005-0000-0000-000015C60000}"/>
    <cellStyle name="Notas 24 3 3 4 2" xfId="51062" xr:uid="{00000000-0005-0000-0000-000016C60000}"/>
    <cellStyle name="Notas 24 3 3 5" xfId="34517" xr:uid="{00000000-0005-0000-0000-000017C60000}"/>
    <cellStyle name="Notas 24 3 4" xfId="24607" xr:uid="{00000000-0005-0000-0000-000018C60000}"/>
    <cellStyle name="Notas 24 3 4 2" xfId="24608" xr:uid="{00000000-0005-0000-0000-000019C60000}"/>
    <cellStyle name="Notas 24 3 4 2 2" xfId="40987" xr:uid="{00000000-0005-0000-0000-00001AC60000}"/>
    <cellStyle name="Notas 24 3 4 3" xfId="24609" xr:uid="{00000000-0005-0000-0000-00001BC60000}"/>
    <cellStyle name="Notas 24 3 4 3 2" xfId="51063" xr:uid="{00000000-0005-0000-0000-00001CC60000}"/>
    <cellStyle name="Notas 24 3 4 4" xfId="24610" xr:uid="{00000000-0005-0000-0000-00001DC60000}"/>
    <cellStyle name="Notas 24 3 4 4 2" xfId="51064" xr:uid="{00000000-0005-0000-0000-00001EC60000}"/>
    <cellStyle name="Notas 24 3 4 5" xfId="35899" xr:uid="{00000000-0005-0000-0000-00001FC60000}"/>
    <cellStyle name="Notas 24 3 5" xfId="24611" xr:uid="{00000000-0005-0000-0000-000020C60000}"/>
    <cellStyle name="Notas 24 3 5 2" xfId="37288" xr:uid="{00000000-0005-0000-0000-000021C60000}"/>
    <cellStyle name="Notas 24 3 6" xfId="24612" xr:uid="{00000000-0005-0000-0000-000022C60000}"/>
    <cellStyle name="Notas 24 3 6 2" xfId="51065" xr:uid="{00000000-0005-0000-0000-000023C60000}"/>
    <cellStyle name="Notas 24 3 7" xfId="24613" xr:uid="{00000000-0005-0000-0000-000024C60000}"/>
    <cellStyle name="Notas 24 3 7 2" xfId="51066" xr:uid="{00000000-0005-0000-0000-000025C60000}"/>
    <cellStyle name="Notas 24 3 8" xfId="24614" xr:uid="{00000000-0005-0000-0000-000026C60000}"/>
    <cellStyle name="Notas 24 3 8 2" xfId="51067" xr:uid="{00000000-0005-0000-0000-000027C60000}"/>
    <cellStyle name="Notas 24 3 9" xfId="32200" xr:uid="{00000000-0005-0000-0000-000028C60000}"/>
    <cellStyle name="Notas 24 4" xfId="24615" xr:uid="{00000000-0005-0000-0000-000029C60000}"/>
    <cellStyle name="Notas 24 4 2" xfId="24616" xr:uid="{00000000-0005-0000-0000-00002AC60000}"/>
    <cellStyle name="Notas 24 4 2 2" xfId="24617" xr:uid="{00000000-0005-0000-0000-00002BC60000}"/>
    <cellStyle name="Notas 24 4 2 2 2" xfId="38790" xr:uid="{00000000-0005-0000-0000-00002CC60000}"/>
    <cellStyle name="Notas 24 4 2 3" xfId="24618" xr:uid="{00000000-0005-0000-0000-00002DC60000}"/>
    <cellStyle name="Notas 24 4 2 3 2" xfId="51068" xr:uid="{00000000-0005-0000-0000-00002EC60000}"/>
    <cellStyle name="Notas 24 4 2 4" xfId="24619" xr:uid="{00000000-0005-0000-0000-00002FC60000}"/>
    <cellStyle name="Notas 24 4 2 4 2" xfId="51069" xr:uid="{00000000-0005-0000-0000-000030C60000}"/>
    <cellStyle name="Notas 24 4 2 5" xfId="33702" xr:uid="{00000000-0005-0000-0000-000031C60000}"/>
    <cellStyle name="Notas 24 4 3" xfId="24620" xr:uid="{00000000-0005-0000-0000-000032C60000}"/>
    <cellStyle name="Notas 24 4 3 2" xfId="24621" xr:uid="{00000000-0005-0000-0000-000033C60000}"/>
    <cellStyle name="Notas 24 4 3 2 2" xfId="39667" xr:uid="{00000000-0005-0000-0000-000034C60000}"/>
    <cellStyle name="Notas 24 4 3 3" xfId="24622" xr:uid="{00000000-0005-0000-0000-000035C60000}"/>
    <cellStyle name="Notas 24 4 3 3 2" xfId="51070" xr:uid="{00000000-0005-0000-0000-000036C60000}"/>
    <cellStyle name="Notas 24 4 3 4" xfId="24623" xr:uid="{00000000-0005-0000-0000-000037C60000}"/>
    <cellStyle name="Notas 24 4 3 4 2" xfId="51071" xr:uid="{00000000-0005-0000-0000-000038C60000}"/>
    <cellStyle name="Notas 24 4 3 5" xfId="34579" xr:uid="{00000000-0005-0000-0000-000039C60000}"/>
    <cellStyle name="Notas 24 4 4" xfId="24624" xr:uid="{00000000-0005-0000-0000-00003AC60000}"/>
    <cellStyle name="Notas 24 4 4 2" xfId="24625" xr:uid="{00000000-0005-0000-0000-00003BC60000}"/>
    <cellStyle name="Notas 24 4 4 2 2" xfId="41049" xr:uid="{00000000-0005-0000-0000-00003CC60000}"/>
    <cellStyle name="Notas 24 4 4 3" xfId="24626" xr:uid="{00000000-0005-0000-0000-00003DC60000}"/>
    <cellStyle name="Notas 24 4 4 3 2" xfId="51072" xr:uid="{00000000-0005-0000-0000-00003EC60000}"/>
    <cellStyle name="Notas 24 4 4 4" xfId="24627" xr:uid="{00000000-0005-0000-0000-00003FC60000}"/>
    <cellStyle name="Notas 24 4 4 4 2" xfId="51073" xr:uid="{00000000-0005-0000-0000-000040C60000}"/>
    <cellStyle name="Notas 24 4 4 5" xfId="35961" xr:uid="{00000000-0005-0000-0000-000041C60000}"/>
    <cellStyle name="Notas 24 4 5" xfId="24628" xr:uid="{00000000-0005-0000-0000-000042C60000}"/>
    <cellStyle name="Notas 24 4 5 2" xfId="37350" xr:uid="{00000000-0005-0000-0000-000043C60000}"/>
    <cellStyle name="Notas 24 4 6" xfId="24629" xr:uid="{00000000-0005-0000-0000-000044C60000}"/>
    <cellStyle name="Notas 24 4 6 2" xfId="51074" xr:uid="{00000000-0005-0000-0000-000045C60000}"/>
    <cellStyle name="Notas 24 4 7" xfId="24630" xr:uid="{00000000-0005-0000-0000-000046C60000}"/>
    <cellStyle name="Notas 24 4 7 2" xfId="51075" xr:uid="{00000000-0005-0000-0000-000047C60000}"/>
    <cellStyle name="Notas 24 4 8" xfId="24631" xr:uid="{00000000-0005-0000-0000-000048C60000}"/>
    <cellStyle name="Notas 24 4 8 2" xfId="51076" xr:uid="{00000000-0005-0000-0000-000049C60000}"/>
    <cellStyle name="Notas 24 4 9" xfId="32262" xr:uid="{00000000-0005-0000-0000-00004AC60000}"/>
    <cellStyle name="Notas 24 5" xfId="24632" xr:uid="{00000000-0005-0000-0000-00004BC60000}"/>
    <cellStyle name="Notas 24 5 2" xfId="24633" xr:uid="{00000000-0005-0000-0000-00004CC60000}"/>
    <cellStyle name="Notas 24 5 2 2" xfId="24634" xr:uid="{00000000-0005-0000-0000-00004DC60000}"/>
    <cellStyle name="Notas 24 5 2 2 2" xfId="39729" xr:uid="{00000000-0005-0000-0000-00004EC60000}"/>
    <cellStyle name="Notas 24 5 2 3" xfId="24635" xr:uid="{00000000-0005-0000-0000-00004FC60000}"/>
    <cellStyle name="Notas 24 5 2 3 2" xfId="51077" xr:uid="{00000000-0005-0000-0000-000050C60000}"/>
    <cellStyle name="Notas 24 5 2 4" xfId="24636" xr:uid="{00000000-0005-0000-0000-000051C60000}"/>
    <cellStyle name="Notas 24 5 2 4 2" xfId="51078" xr:uid="{00000000-0005-0000-0000-000052C60000}"/>
    <cellStyle name="Notas 24 5 2 5" xfId="34641" xr:uid="{00000000-0005-0000-0000-000053C60000}"/>
    <cellStyle name="Notas 24 5 3" xfId="24637" xr:uid="{00000000-0005-0000-0000-000054C60000}"/>
    <cellStyle name="Notas 24 5 3 2" xfId="24638" xr:uid="{00000000-0005-0000-0000-000055C60000}"/>
    <cellStyle name="Notas 24 5 3 2 2" xfId="41111" xr:uid="{00000000-0005-0000-0000-000056C60000}"/>
    <cellStyle name="Notas 24 5 3 3" xfId="24639" xr:uid="{00000000-0005-0000-0000-000057C60000}"/>
    <cellStyle name="Notas 24 5 3 3 2" xfId="51079" xr:uid="{00000000-0005-0000-0000-000058C60000}"/>
    <cellStyle name="Notas 24 5 3 4" xfId="24640" xr:uid="{00000000-0005-0000-0000-000059C60000}"/>
    <cellStyle name="Notas 24 5 3 4 2" xfId="51080" xr:uid="{00000000-0005-0000-0000-00005AC60000}"/>
    <cellStyle name="Notas 24 5 3 5" xfId="36023" xr:uid="{00000000-0005-0000-0000-00005BC60000}"/>
    <cellStyle name="Notas 24 5 4" xfId="24641" xr:uid="{00000000-0005-0000-0000-00005CC60000}"/>
    <cellStyle name="Notas 24 5 4 2" xfId="37412" xr:uid="{00000000-0005-0000-0000-00005DC60000}"/>
    <cellStyle name="Notas 24 5 5" xfId="24642" xr:uid="{00000000-0005-0000-0000-00005EC60000}"/>
    <cellStyle name="Notas 24 5 5 2" xfId="51081" xr:uid="{00000000-0005-0000-0000-00005FC60000}"/>
    <cellStyle name="Notas 24 5 6" xfId="24643" xr:uid="{00000000-0005-0000-0000-000060C60000}"/>
    <cellStyle name="Notas 24 5 6 2" xfId="51082" xr:uid="{00000000-0005-0000-0000-000061C60000}"/>
    <cellStyle name="Notas 24 5 7" xfId="24644" xr:uid="{00000000-0005-0000-0000-000062C60000}"/>
    <cellStyle name="Notas 24 5 7 2" xfId="51083" xr:uid="{00000000-0005-0000-0000-000063C60000}"/>
    <cellStyle name="Notas 24 5 8" xfId="32324" xr:uid="{00000000-0005-0000-0000-000064C60000}"/>
    <cellStyle name="Notas 24 6" xfId="24645" xr:uid="{00000000-0005-0000-0000-000065C60000}"/>
    <cellStyle name="Notas 24 6 2" xfId="24646" xr:uid="{00000000-0005-0000-0000-000066C60000}"/>
    <cellStyle name="Notas 24 6 2 2" xfId="37876" xr:uid="{00000000-0005-0000-0000-000067C60000}"/>
    <cellStyle name="Notas 24 6 3" xfId="24647" xr:uid="{00000000-0005-0000-0000-000068C60000}"/>
    <cellStyle name="Notas 24 6 3 2" xfId="51084" xr:uid="{00000000-0005-0000-0000-000069C60000}"/>
    <cellStyle name="Notas 24 6 4" xfId="24648" xr:uid="{00000000-0005-0000-0000-00006AC60000}"/>
    <cellStyle name="Notas 24 6 4 2" xfId="51085" xr:uid="{00000000-0005-0000-0000-00006BC60000}"/>
    <cellStyle name="Notas 24 6 5" xfId="32788" xr:uid="{00000000-0005-0000-0000-00006CC60000}"/>
    <cellStyle name="Notas 24 7" xfId="24649" xr:uid="{00000000-0005-0000-0000-00006DC60000}"/>
    <cellStyle name="Notas 24 7 2" xfId="24650" xr:uid="{00000000-0005-0000-0000-00006EC60000}"/>
    <cellStyle name="Notas 24 7 2 2" xfId="37653" xr:uid="{00000000-0005-0000-0000-00006FC60000}"/>
    <cellStyle name="Notas 24 7 3" xfId="24651" xr:uid="{00000000-0005-0000-0000-000070C60000}"/>
    <cellStyle name="Notas 24 7 3 2" xfId="51086" xr:uid="{00000000-0005-0000-0000-000071C60000}"/>
    <cellStyle name="Notas 24 7 4" xfId="24652" xr:uid="{00000000-0005-0000-0000-000072C60000}"/>
    <cellStyle name="Notas 24 7 4 2" xfId="51087" xr:uid="{00000000-0005-0000-0000-000073C60000}"/>
    <cellStyle name="Notas 24 7 5" xfId="32565" xr:uid="{00000000-0005-0000-0000-000074C60000}"/>
    <cellStyle name="Notas 24 8" xfId="24653" xr:uid="{00000000-0005-0000-0000-000075C60000}"/>
    <cellStyle name="Notas 24 8 2" xfId="24654" xr:uid="{00000000-0005-0000-0000-000076C60000}"/>
    <cellStyle name="Notas 24 8 2 2" xfId="40006" xr:uid="{00000000-0005-0000-0000-000077C60000}"/>
    <cellStyle name="Notas 24 8 3" xfId="24655" xr:uid="{00000000-0005-0000-0000-000078C60000}"/>
    <cellStyle name="Notas 24 8 3 2" xfId="51088" xr:uid="{00000000-0005-0000-0000-000079C60000}"/>
    <cellStyle name="Notas 24 8 4" xfId="24656" xr:uid="{00000000-0005-0000-0000-00007AC60000}"/>
    <cellStyle name="Notas 24 8 4 2" xfId="51089" xr:uid="{00000000-0005-0000-0000-00007BC60000}"/>
    <cellStyle name="Notas 24 8 5" xfId="34918" xr:uid="{00000000-0005-0000-0000-00007CC60000}"/>
    <cellStyle name="Notas 24 9" xfId="24657" xr:uid="{00000000-0005-0000-0000-00007DC60000}"/>
    <cellStyle name="Notas 24 9 2" xfId="36307" xr:uid="{00000000-0005-0000-0000-00007EC60000}"/>
    <cellStyle name="Notas 25" xfId="24658" xr:uid="{00000000-0005-0000-0000-00007FC60000}"/>
    <cellStyle name="Notas 25 2" xfId="24659" xr:uid="{00000000-0005-0000-0000-000080C60000}"/>
    <cellStyle name="Notas 25 2 2" xfId="24660" xr:uid="{00000000-0005-0000-0000-000081C60000}"/>
    <cellStyle name="Notas 25 2 2 2" xfId="38659" xr:uid="{00000000-0005-0000-0000-000082C60000}"/>
    <cellStyle name="Notas 25 2 3" xfId="24661" xr:uid="{00000000-0005-0000-0000-000083C60000}"/>
    <cellStyle name="Notas 25 2 3 2" xfId="51090" xr:uid="{00000000-0005-0000-0000-000084C60000}"/>
    <cellStyle name="Notas 25 2 4" xfId="24662" xr:uid="{00000000-0005-0000-0000-000085C60000}"/>
    <cellStyle name="Notas 25 2 4 2" xfId="51091" xr:uid="{00000000-0005-0000-0000-000086C60000}"/>
    <cellStyle name="Notas 25 2 5" xfId="24663" xr:uid="{00000000-0005-0000-0000-000087C60000}"/>
    <cellStyle name="Notas 25 2 5 2" xfId="51092" xr:uid="{00000000-0005-0000-0000-000088C60000}"/>
    <cellStyle name="Notas 25 2 6" xfId="33571" xr:uid="{00000000-0005-0000-0000-000089C60000}"/>
    <cellStyle name="Notas 25 3" xfId="24664" xr:uid="{00000000-0005-0000-0000-00008AC60000}"/>
    <cellStyle name="Notas 25 3 2" xfId="24665" xr:uid="{00000000-0005-0000-0000-00008BC60000}"/>
    <cellStyle name="Notas 25 3 2 2" xfId="39536" xr:uid="{00000000-0005-0000-0000-00008CC60000}"/>
    <cellStyle name="Notas 25 3 3" xfId="24666" xr:uid="{00000000-0005-0000-0000-00008DC60000}"/>
    <cellStyle name="Notas 25 3 3 2" xfId="51093" xr:uid="{00000000-0005-0000-0000-00008EC60000}"/>
    <cellStyle name="Notas 25 3 4" xfId="24667" xr:uid="{00000000-0005-0000-0000-00008FC60000}"/>
    <cellStyle name="Notas 25 3 4 2" xfId="51094" xr:uid="{00000000-0005-0000-0000-000090C60000}"/>
    <cellStyle name="Notas 25 3 5" xfId="34448" xr:uid="{00000000-0005-0000-0000-000091C60000}"/>
    <cellStyle name="Notas 25 4" xfId="24668" xr:uid="{00000000-0005-0000-0000-000092C60000}"/>
    <cellStyle name="Notas 25 4 2" xfId="24669" xr:uid="{00000000-0005-0000-0000-000093C60000}"/>
    <cellStyle name="Notas 25 4 2 2" xfId="40918" xr:uid="{00000000-0005-0000-0000-000094C60000}"/>
    <cellStyle name="Notas 25 4 3" xfId="24670" xr:uid="{00000000-0005-0000-0000-000095C60000}"/>
    <cellStyle name="Notas 25 4 3 2" xfId="51095" xr:uid="{00000000-0005-0000-0000-000096C60000}"/>
    <cellStyle name="Notas 25 4 4" xfId="24671" xr:uid="{00000000-0005-0000-0000-000097C60000}"/>
    <cellStyle name="Notas 25 4 4 2" xfId="51096" xr:uid="{00000000-0005-0000-0000-000098C60000}"/>
    <cellStyle name="Notas 25 4 5" xfId="35830" xr:uid="{00000000-0005-0000-0000-000099C60000}"/>
    <cellStyle name="Notas 25 5" xfId="24672" xr:uid="{00000000-0005-0000-0000-00009AC60000}"/>
    <cellStyle name="Notas 25 5 2" xfId="37219" xr:uid="{00000000-0005-0000-0000-00009BC60000}"/>
    <cellStyle name="Notas 25 6" xfId="24673" xr:uid="{00000000-0005-0000-0000-00009CC60000}"/>
    <cellStyle name="Notas 25 6 2" xfId="51097" xr:uid="{00000000-0005-0000-0000-00009DC60000}"/>
    <cellStyle name="Notas 25 7" xfId="24674" xr:uid="{00000000-0005-0000-0000-00009EC60000}"/>
    <cellStyle name="Notas 25 7 2" xfId="51098" xr:uid="{00000000-0005-0000-0000-00009FC60000}"/>
    <cellStyle name="Notas 25 8" xfId="24675" xr:uid="{00000000-0005-0000-0000-0000A0C60000}"/>
    <cellStyle name="Notas 25 8 2" xfId="51099" xr:uid="{00000000-0005-0000-0000-0000A1C60000}"/>
    <cellStyle name="Notas 25 9" xfId="32131" xr:uid="{00000000-0005-0000-0000-0000A2C60000}"/>
    <cellStyle name="Notas 26" xfId="24676" xr:uid="{00000000-0005-0000-0000-0000A3C60000}"/>
    <cellStyle name="Notas 26 2" xfId="24677" xr:uid="{00000000-0005-0000-0000-0000A4C60000}"/>
    <cellStyle name="Notas 26 2 2" xfId="24678" xr:uid="{00000000-0005-0000-0000-0000A5C60000}"/>
    <cellStyle name="Notas 26 2 2 2" xfId="38642" xr:uid="{00000000-0005-0000-0000-0000A6C60000}"/>
    <cellStyle name="Notas 26 2 3" xfId="24679" xr:uid="{00000000-0005-0000-0000-0000A7C60000}"/>
    <cellStyle name="Notas 26 2 3 2" xfId="51100" xr:uid="{00000000-0005-0000-0000-0000A8C60000}"/>
    <cellStyle name="Notas 26 2 4" xfId="24680" xr:uid="{00000000-0005-0000-0000-0000A9C60000}"/>
    <cellStyle name="Notas 26 2 4 2" xfId="51101" xr:uid="{00000000-0005-0000-0000-0000AAC60000}"/>
    <cellStyle name="Notas 26 2 5" xfId="33554" xr:uid="{00000000-0005-0000-0000-0000ABC60000}"/>
    <cellStyle name="Notas 26 3" xfId="24681" xr:uid="{00000000-0005-0000-0000-0000ACC60000}"/>
    <cellStyle name="Notas 26 3 2" xfId="24682" xr:uid="{00000000-0005-0000-0000-0000ADC60000}"/>
    <cellStyle name="Notas 26 3 2 2" xfId="39514" xr:uid="{00000000-0005-0000-0000-0000AEC60000}"/>
    <cellStyle name="Notas 26 3 3" xfId="24683" xr:uid="{00000000-0005-0000-0000-0000AFC60000}"/>
    <cellStyle name="Notas 26 3 3 2" xfId="51102" xr:uid="{00000000-0005-0000-0000-0000B0C60000}"/>
    <cellStyle name="Notas 26 3 4" xfId="24684" xr:uid="{00000000-0005-0000-0000-0000B1C60000}"/>
    <cellStyle name="Notas 26 3 4 2" xfId="51103" xr:uid="{00000000-0005-0000-0000-0000B2C60000}"/>
    <cellStyle name="Notas 26 3 5" xfId="34426" xr:uid="{00000000-0005-0000-0000-0000B3C60000}"/>
    <cellStyle name="Notas 26 4" xfId="24685" xr:uid="{00000000-0005-0000-0000-0000B4C60000}"/>
    <cellStyle name="Notas 26 4 2" xfId="24686" xr:uid="{00000000-0005-0000-0000-0000B5C60000}"/>
    <cellStyle name="Notas 26 4 2 2" xfId="40896" xr:uid="{00000000-0005-0000-0000-0000B6C60000}"/>
    <cellStyle name="Notas 26 4 3" xfId="24687" xr:uid="{00000000-0005-0000-0000-0000B7C60000}"/>
    <cellStyle name="Notas 26 4 3 2" xfId="51104" xr:uid="{00000000-0005-0000-0000-0000B8C60000}"/>
    <cellStyle name="Notas 26 4 4" xfId="24688" xr:uid="{00000000-0005-0000-0000-0000B9C60000}"/>
    <cellStyle name="Notas 26 4 4 2" xfId="51105" xr:uid="{00000000-0005-0000-0000-0000BAC60000}"/>
    <cellStyle name="Notas 26 4 5" xfId="35808" xr:uid="{00000000-0005-0000-0000-0000BBC60000}"/>
    <cellStyle name="Notas 26 5" xfId="24689" xr:uid="{00000000-0005-0000-0000-0000BCC60000}"/>
    <cellStyle name="Notas 26 5 2" xfId="37197" xr:uid="{00000000-0005-0000-0000-0000BDC60000}"/>
    <cellStyle name="Notas 26 6" xfId="24690" xr:uid="{00000000-0005-0000-0000-0000BEC60000}"/>
    <cellStyle name="Notas 26 6 2" xfId="51106" xr:uid="{00000000-0005-0000-0000-0000BFC60000}"/>
    <cellStyle name="Notas 26 7" xfId="24691" xr:uid="{00000000-0005-0000-0000-0000C0C60000}"/>
    <cellStyle name="Notas 26 7 2" xfId="51107" xr:uid="{00000000-0005-0000-0000-0000C1C60000}"/>
    <cellStyle name="Notas 26 8" xfId="24692" xr:uid="{00000000-0005-0000-0000-0000C2C60000}"/>
    <cellStyle name="Notas 26 8 2" xfId="51108" xr:uid="{00000000-0005-0000-0000-0000C3C60000}"/>
    <cellStyle name="Notas 26 9" xfId="32109" xr:uid="{00000000-0005-0000-0000-0000C4C60000}"/>
    <cellStyle name="Notas 27" xfId="24693" xr:uid="{00000000-0005-0000-0000-0000C5C60000}"/>
    <cellStyle name="Notas 27 2" xfId="24694" xr:uid="{00000000-0005-0000-0000-0000C6C60000}"/>
    <cellStyle name="Notas 27 2 2" xfId="24695" xr:uid="{00000000-0005-0000-0000-0000C7C60000}"/>
    <cellStyle name="Notas 27 2 2 2" xfId="38773" xr:uid="{00000000-0005-0000-0000-0000C8C60000}"/>
    <cellStyle name="Notas 27 2 3" xfId="24696" xr:uid="{00000000-0005-0000-0000-0000C9C60000}"/>
    <cellStyle name="Notas 27 2 3 2" xfId="51109" xr:uid="{00000000-0005-0000-0000-0000CAC60000}"/>
    <cellStyle name="Notas 27 2 4" xfId="24697" xr:uid="{00000000-0005-0000-0000-0000CBC60000}"/>
    <cellStyle name="Notas 27 2 4 2" xfId="51110" xr:uid="{00000000-0005-0000-0000-0000CCC60000}"/>
    <cellStyle name="Notas 27 2 5" xfId="33685" xr:uid="{00000000-0005-0000-0000-0000CDC60000}"/>
    <cellStyle name="Notas 27 3" xfId="24698" xr:uid="{00000000-0005-0000-0000-0000CEC60000}"/>
    <cellStyle name="Notas 27 3 2" xfId="24699" xr:uid="{00000000-0005-0000-0000-0000CFC60000}"/>
    <cellStyle name="Notas 27 3 2 2" xfId="39650" xr:uid="{00000000-0005-0000-0000-0000D0C60000}"/>
    <cellStyle name="Notas 27 3 3" xfId="24700" xr:uid="{00000000-0005-0000-0000-0000D1C60000}"/>
    <cellStyle name="Notas 27 3 3 2" xfId="51111" xr:uid="{00000000-0005-0000-0000-0000D2C60000}"/>
    <cellStyle name="Notas 27 3 4" xfId="24701" xr:uid="{00000000-0005-0000-0000-0000D3C60000}"/>
    <cellStyle name="Notas 27 3 4 2" xfId="51112" xr:uid="{00000000-0005-0000-0000-0000D4C60000}"/>
    <cellStyle name="Notas 27 3 5" xfId="34562" xr:uid="{00000000-0005-0000-0000-0000D5C60000}"/>
    <cellStyle name="Notas 27 4" xfId="24702" xr:uid="{00000000-0005-0000-0000-0000D6C60000}"/>
    <cellStyle name="Notas 27 4 2" xfId="24703" xr:uid="{00000000-0005-0000-0000-0000D7C60000}"/>
    <cellStyle name="Notas 27 4 2 2" xfId="41032" xr:uid="{00000000-0005-0000-0000-0000D8C60000}"/>
    <cellStyle name="Notas 27 4 3" xfId="24704" xr:uid="{00000000-0005-0000-0000-0000D9C60000}"/>
    <cellStyle name="Notas 27 4 3 2" xfId="51113" xr:uid="{00000000-0005-0000-0000-0000DAC60000}"/>
    <cellStyle name="Notas 27 4 4" xfId="24705" xr:uid="{00000000-0005-0000-0000-0000DBC60000}"/>
    <cellStyle name="Notas 27 4 4 2" xfId="51114" xr:uid="{00000000-0005-0000-0000-0000DCC60000}"/>
    <cellStyle name="Notas 27 4 5" xfId="35944" xr:uid="{00000000-0005-0000-0000-0000DDC60000}"/>
    <cellStyle name="Notas 27 5" xfId="24706" xr:uid="{00000000-0005-0000-0000-0000DEC60000}"/>
    <cellStyle name="Notas 27 5 2" xfId="37333" xr:uid="{00000000-0005-0000-0000-0000DFC60000}"/>
    <cellStyle name="Notas 27 6" xfId="24707" xr:uid="{00000000-0005-0000-0000-0000E0C60000}"/>
    <cellStyle name="Notas 27 6 2" xfId="51115" xr:uid="{00000000-0005-0000-0000-0000E1C60000}"/>
    <cellStyle name="Notas 27 7" xfId="24708" xr:uid="{00000000-0005-0000-0000-0000E2C60000}"/>
    <cellStyle name="Notas 27 7 2" xfId="51116" xr:uid="{00000000-0005-0000-0000-0000E3C60000}"/>
    <cellStyle name="Notas 27 8" xfId="24709" xr:uid="{00000000-0005-0000-0000-0000E4C60000}"/>
    <cellStyle name="Notas 27 8 2" xfId="51117" xr:uid="{00000000-0005-0000-0000-0000E5C60000}"/>
    <cellStyle name="Notas 27 9" xfId="32245" xr:uid="{00000000-0005-0000-0000-0000E6C60000}"/>
    <cellStyle name="Notas 28" xfId="24710" xr:uid="{00000000-0005-0000-0000-0000E7C60000}"/>
    <cellStyle name="Notas 28 2" xfId="24711" xr:uid="{00000000-0005-0000-0000-0000E8C60000}"/>
    <cellStyle name="Notas 28 2 2" xfId="24712" xr:uid="{00000000-0005-0000-0000-0000E9C60000}"/>
    <cellStyle name="Notas 28 2 2 2" xfId="39712" xr:uid="{00000000-0005-0000-0000-0000EAC60000}"/>
    <cellStyle name="Notas 28 2 3" xfId="24713" xr:uid="{00000000-0005-0000-0000-0000EBC60000}"/>
    <cellStyle name="Notas 28 2 3 2" xfId="51118" xr:uid="{00000000-0005-0000-0000-0000ECC60000}"/>
    <cellStyle name="Notas 28 2 4" xfId="24714" xr:uid="{00000000-0005-0000-0000-0000EDC60000}"/>
    <cellStyle name="Notas 28 2 4 2" xfId="51119" xr:uid="{00000000-0005-0000-0000-0000EEC60000}"/>
    <cellStyle name="Notas 28 2 5" xfId="34624" xr:uid="{00000000-0005-0000-0000-0000EFC60000}"/>
    <cellStyle name="Notas 28 3" xfId="24715" xr:uid="{00000000-0005-0000-0000-0000F0C60000}"/>
    <cellStyle name="Notas 28 3 2" xfId="24716" xr:uid="{00000000-0005-0000-0000-0000F1C60000}"/>
    <cellStyle name="Notas 28 3 2 2" xfId="41094" xr:uid="{00000000-0005-0000-0000-0000F2C60000}"/>
    <cellStyle name="Notas 28 3 3" xfId="24717" xr:uid="{00000000-0005-0000-0000-0000F3C60000}"/>
    <cellStyle name="Notas 28 3 3 2" xfId="51120" xr:uid="{00000000-0005-0000-0000-0000F4C60000}"/>
    <cellStyle name="Notas 28 3 4" xfId="24718" xr:uid="{00000000-0005-0000-0000-0000F5C60000}"/>
    <cellStyle name="Notas 28 3 4 2" xfId="51121" xr:uid="{00000000-0005-0000-0000-0000F6C60000}"/>
    <cellStyle name="Notas 28 3 5" xfId="36006" xr:uid="{00000000-0005-0000-0000-0000F7C60000}"/>
    <cellStyle name="Notas 28 4" xfId="24719" xr:uid="{00000000-0005-0000-0000-0000F8C60000}"/>
    <cellStyle name="Notas 28 4 2" xfId="37395" xr:uid="{00000000-0005-0000-0000-0000F9C60000}"/>
    <cellStyle name="Notas 28 5" xfId="24720" xr:uid="{00000000-0005-0000-0000-0000FAC60000}"/>
    <cellStyle name="Notas 28 5 2" xfId="51122" xr:uid="{00000000-0005-0000-0000-0000FBC60000}"/>
    <cellStyle name="Notas 28 6" xfId="24721" xr:uid="{00000000-0005-0000-0000-0000FCC60000}"/>
    <cellStyle name="Notas 28 6 2" xfId="51123" xr:uid="{00000000-0005-0000-0000-0000FDC60000}"/>
    <cellStyle name="Notas 28 7" xfId="24722" xr:uid="{00000000-0005-0000-0000-0000FEC60000}"/>
    <cellStyle name="Notas 28 7 2" xfId="51124" xr:uid="{00000000-0005-0000-0000-0000FFC60000}"/>
    <cellStyle name="Notas 28 8" xfId="32307" xr:uid="{00000000-0005-0000-0000-000000C70000}"/>
    <cellStyle name="Notas 29" xfId="24723" xr:uid="{00000000-0005-0000-0000-000001C70000}"/>
    <cellStyle name="Notas 29 2" xfId="24724" xr:uid="{00000000-0005-0000-0000-000002C70000}"/>
    <cellStyle name="Notas 29 2 2" xfId="37537" xr:uid="{00000000-0005-0000-0000-000003C70000}"/>
    <cellStyle name="Notas 29 3" xfId="24725" xr:uid="{00000000-0005-0000-0000-000004C70000}"/>
    <cellStyle name="Notas 29 3 2" xfId="51125" xr:uid="{00000000-0005-0000-0000-000005C70000}"/>
    <cellStyle name="Notas 29 4" xfId="24726" xr:uid="{00000000-0005-0000-0000-000006C70000}"/>
    <cellStyle name="Notas 29 4 2" xfId="51126" xr:uid="{00000000-0005-0000-0000-000007C70000}"/>
    <cellStyle name="Notas 29 5" xfId="32449" xr:uid="{00000000-0005-0000-0000-000008C70000}"/>
    <cellStyle name="Notas 3" xfId="24727" xr:uid="{00000000-0005-0000-0000-000009C70000}"/>
    <cellStyle name="Notas 3 10" xfId="24728" xr:uid="{00000000-0005-0000-0000-00000AC70000}"/>
    <cellStyle name="Notas 3 10 2" xfId="24729" xr:uid="{00000000-0005-0000-0000-00000BC70000}"/>
    <cellStyle name="Notas 3 10 2 2" xfId="39803" xr:uid="{00000000-0005-0000-0000-00000CC70000}"/>
    <cellStyle name="Notas 3 10 3" xfId="24730" xr:uid="{00000000-0005-0000-0000-00000DC70000}"/>
    <cellStyle name="Notas 3 10 3 2" xfId="51127" xr:uid="{00000000-0005-0000-0000-00000EC70000}"/>
    <cellStyle name="Notas 3 10 4" xfId="24731" xr:uid="{00000000-0005-0000-0000-00000FC70000}"/>
    <cellStyle name="Notas 3 10 4 2" xfId="51128" xr:uid="{00000000-0005-0000-0000-000010C70000}"/>
    <cellStyle name="Notas 3 10 5" xfId="34715" xr:uid="{00000000-0005-0000-0000-000011C70000}"/>
    <cellStyle name="Notas 3 11" xfId="24732" xr:uid="{00000000-0005-0000-0000-000012C70000}"/>
    <cellStyle name="Notas 3 11 2" xfId="36105" xr:uid="{00000000-0005-0000-0000-000013C70000}"/>
    <cellStyle name="Notas 3 12" xfId="24733" xr:uid="{00000000-0005-0000-0000-000014C70000}"/>
    <cellStyle name="Notas 3 12 2" xfId="51129" xr:uid="{00000000-0005-0000-0000-000015C70000}"/>
    <cellStyle name="Notas 3 13" xfId="24734" xr:uid="{00000000-0005-0000-0000-000016C70000}"/>
    <cellStyle name="Notas 3 13 2" xfId="51130" xr:uid="{00000000-0005-0000-0000-000017C70000}"/>
    <cellStyle name="Notas 3 14" xfId="30747" xr:uid="{00000000-0005-0000-0000-000018C70000}"/>
    <cellStyle name="Notas 3 15" xfId="55344" xr:uid="{00000000-0005-0000-0000-000019C70000}"/>
    <cellStyle name="Notas 3 2" xfId="24735" xr:uid="{00000000-0005-0000-0000-00001AC70000}"/>
    <cellStyle name="Notas 3 2 10" xfId="24736" xr:uid="{00000000-0005-0000-0000-00001BC70000}"/>
    <cellStyle name="Notas 3 2 10 2" xfId="51131" xr:uid="{00000000-0005-0000-0000-00001CC70000}"/>
    <cellStyle name="Notas 3 2 11" xfId="24737" xr:uid="{00000000-0005-0000-0000-00001DC70000}"/>
    <cellStyle name="Notas 3 2 11 2" xfId="51132" xr:uid="{00000000-0005-0000-0000-00001EC70000}"/>
    <cellStyle name="Notas 3 2 12" xfId="30787" xr:uid="{00000000-0005-0000-0000-00001FC70000}"/>
    <cellStyle name="Notas 3 2 13" xfId="57807" xr:uid="{00000000-0005-0000-0000-000020C70000}"/>
    <cellStyle name="Notas 3 2 2" xfId="24738" xr:uid="{00000000-0005-0000-0000-000021C70000}"/>
    <cellStyle name="Notas 3 2 2 10" xfId="58434" xr:uid="{00000000-0005-0000-0000-000022C70000}"/>
    <cellStyle name="Notas 3 2 2 2" xfId="24739" xr:uid="{00000000-0005-0000-0000-000023C70000}"/>
    <cellStyle name="Notas 3 2 2 2 2" xfId="24740" xr:uid="{00000000-0005-0000-0000-000024C70000}"/>
    <cellStyle name="Notas 3 2 2 2 2 2" xfId="38678" xr:uid="{00000000-0005-0000-0000-000025C70000}"/>
    <cellStyle name="Notas 3 2 2 2 3" xfId="24741" xr:uid="{00000000-0005-0000-0000-000026C70000}"/>
    <cellStyle name="Notas 3 2 2 2 3 2" xfId="51133" xr:uid="{00000000-0005-0000-0000-000027C70000}"/>
    <cellStyle name="Notas 3 2 2 2 4" xfId="24742" xr:uid="{00000000-0005-0000-0000-000028C70000}"/>
    <cellStyle name="Notas 3 2 2 2 4 2" xfId="51134" xr:uid="{00000000-0005-0000-0000-000029C70000}"/>
    <cellStyle name="Notas 3 2 2 2 5" xfId="24743" xr:uid="{00000000-0005-0000-0000-00002AC70000}"/>
    <cellStyle name="Notas 3 2 2 2 5 2" xfId="51135" xr:uid="{00000000-0005-0000-0000-00002BC70000}"/>
    <cellStyle name="Notas 3 2 2 2 6" xfId="33590" xr:uid="{00000000-0005-0000-0000-00002CC70000}"/>
    <cellStyle name="Notas 3 2 2 3" xfId="24744" xr:uid="{00000000-0005-0000-0000-00002DC70000}"/>
    <cellStyle name="Notas 3 2 2 3 2" xfId="24745" xr:uid="{00000000-0005-0000-0000-00002EC70000}"/>
    <cellStyle name="Notas 3 2 2 3 2 2" xfId="39555" xr:uid="{00000000-0005-0000-0000-00002FC70000}"/>
    <cellStyle name="Notas 3 2 2 3 3" xfId="24746" xr:uid="{00000000-0005-0000-0000-000030C70000}"/>
    <cellStyle name="Notas 3 2 2 3 3 2" xfId="51136" xr:uid="{00000000-0005-0000-0000-000031C70000}"/>
    <cellStyle name="Notas 3 2 2 3 4" xfId="24747" xr:uid="{00000000-0005-0000-0000-000032C70000}"/>
    <cellStyle name="Notas 3 2 2 3 4 2" xfId="51137" xr:uid="{00000000-0005-0000-0000-000033C70000}"/>
    <cellStyle name="Notas 3 2 2 3 5" xfId="34467" xr:uid="{00000000-0005-0000-0000-000034C70000}"/>
    <cellStyle name="Notas 3 2 2 4" xfId="24748" xr:uid="{00000000-0005-0000-0000-000035C70000}"/>
    <cellStyle name="Notas 3 2 2 4 2" xfId="24749" xr:uid="{00000000-0005-0000-0000-000036C70000}"/>
    <cellStyle name="Notas 3 2 2 4 2 2" xfId="40937" xr:uid="{00000000-0005-0000-0000-000037C70000}"/>
    <cellStyle name="Notas 3 2 2 4 3" xfId="24750" xr:uid="{00000000-0005-0000-0000-000038C70000}"/>
    <cellStyle name="Notas 3 2 2 4 3 2" xfId="51138" xr:uid="{00000000-0005-0000-0000-000039C70000}"/>
    <cellStyle name="Notas 3 2 2 4 4" xfId="24751" xr:uid="{00000000-0005-0000-0000-00003AC70000}"/>
    <cellStyle name="Notas 3 2 2 4 4 2" xfId="51139" xr:uid="{00000000-0005-0000-0000-00003BC70000}"/>
    <cellStyle name="Notas 3 2 2 4 5" xfId="35849" xr:uid="{00000000-0005-0000-0000-00003CC70000}"/>
    <cellStyle name="Notas 3 2 2 5" xfId="24752" xr:uid="{00000000-0005-0000-0000-00003DC70000}"/>
    <cellStyle name="Notas 3 2 2 5 2" xfId="37238" xr:uid="{00000000-0005-0000-0000-00003EC70000}"/>
    <cellStyle name="Notas 3 2 2 6" xfId="24753" xr:uid="{00000000-0005-0000-0000-00003FC70000}"/>
    <cellStyle name="Notas 3 2 2 6 2" xfId="51140" xr:uid="{00000000-0005-0000-0000-000040C70000}"/>
    <cellStyle name="Notas 3 2 2 7" xfId="24754" xr:uid="{00000000-0005-0000-0000-000041C70000}"/>
    <cellStyle name="Notas 3 2 2 7 2" xfId="51141" xr:uid="{00000000-0005-0000-0000-000042C70000}"/>
    <cellStyle name="Notas 3 2 2 8" xfId="24755" xr:uid="{00000000-0005-0000-0000-000043C70000}"/>
    <cellStyle name="Notas 3 2 2 8 2" xfId="51142" xr:uid="{00000000-0005-0000-0000-000044C70000}"/>
    <cellStyle name="Notas 3 2 2 9" xfId="32150" xr:uid="{00000000-0005-0000-0000-000045C70000}"/>
    <cellStyle name="Notas 3 2 3" xfId="24756" xr:uid="{00000000-0005-0000-0000-000046C70000}"/>
    <cellStyle name="Notas 3 2 3 10" xfId="58614" xr:uid="{00000000-0005-0000-0000-000047C70000}"/>
    <cellStyle name="Notas 3 2 3 2" xfId="24757" xr:uid="{00000000-0005-0000-0000-000048C70000}"/>
    <cellStyle name="Notas 3 2 3 2 2" xfId="24758" xr:uid="{00000000-0005-0000-0000-000049C70000}"/>
    <cellStyle name="Notas 3 2 3 2 2 2" xfId="38730" xr:uid="{00000000-0005-0000-0000-00004AC70000}"/>
    <cellStyle name="Notas 3 2 3 2 3" xfId="24759" xr:uid="{00000000-0005-0000-0000-00004BC70000}"/>
    <cellStyle name="Notas 3 2 3 2 3 2" xfId="51143" xr:uid="{00000000-0005-0000-0000-00004CC70000}"/>
    <cellStyle name="Notas 3 2 3 2 4" xfId="24760" xr:uid="{00000000-0005-0000-0000-00004DC70000}"/>
    <cellStyle name="Notas 3 2 3 2 4 2" xfId="51144" xr:uid="{00000000-0005-0000-0000-00004EC70000}"/>
    <cellStyle name="Notas 3 2 3 2 5" xfId="33642" xr:uid="{00000000-0005-0000-0000-00004FC70000}"/>
    <cellStyle name="Notas 3 2 3 3" xfId="24761" xr:uid="{00000000-0005-0000-0000-000050C70000}"/>
    <cellStyle name="Notas 3 2 3 3 2" xfId="24762" xr:uid="{00000000-0005-0000-0000-000051C70000}"/>
    <cellStyle name="Notas 3 2 3 3 2 2" xfId="39607" xr:uid="{00000000-0005-0000-0000-000052C70000}"/>
    <cellStyle name="Notas 3 2 3 3 3" xfId="24763" xr:uid="{00000000-0005-0000-0000-000053C70000}"/>
    <cellStyle name="Notas 3 2 3 3 3 2" xfId="51145" xr:uid="{00000000-0005-0000-0000-000054C70000}"/>
    <cellStyle name="Notas 3 2 3 3 4" xfId="24764" xr:uid="{00000000-0005-0000-0000-000055C70000}"/>
    <cellStyle name="Notas 3 2 3 3 4 2" xfId="51146" xr:uid="{00000000-0005-0000-0000-000056C70000}"/>
    <cellStyle name="Notas 3 2 3 3 5" xfId="34519" xr:uid="{00000000-0005-0000-0000-000057C70000}"/>
    <cellStyle name="Notas 3 2 3 4" xfId="24765" xr:uid="{00000000-0005-0000-0000-000058C70000}"/>
    <cellStyle name="Notas 3 2 3 4 2" xfId="24766" xr:uid="{00000000-0005-0000-0000-000059C70000}"/>
    <cellStyle name="Notas 3 2 3 4 2 2" xfId="40989" xr:uid="{00000000-0005-0000-0000-00005AC70000}"/>
    <cellStyle name="Notas 3 2 3 4 3" xfId="24767" xr:uid="{00000000-0005-0000-0000-00005BC70000}"/>
    <cellStyle name="Notas 3 2 3 4 3 2" xfId="51147" xr:uid="{00000000-0005-0000-0000-00005CC70000}"/>
    <cellStyle name="Notas 3 2 3 4 4" xfId="24768" xr:uid="{00000000-0005-0000-0000-00005DC70000}"/>
    <cellStyle name="Notas 3 2 3 4 4 2" xfId="51148" xr:uid="{00000000-0005-0000-0000-00005EC70000}"/>
    <cellStyle name="Notas 3 2 3 4 5" xfId="35901" xr:uid="{00000000-0005-0000-0000-00005FC70000}"/>
    <cellStyle name="Notas 3 2 3 5" xfId="24769" xr:uid="{00000000-0005-0000-0000-000060C70000}"/>
    <cellStyle name="Notas 3 2 3 5 2" xfId="37290" xr:uid="{00000000-0005-0000-0000-000061C70000}"/>
    <cellStyle name="Notas 3 2 3 6" xfId="24770" xr:uid="{00000000-0005-0000-0000-000062C70000}"/>
    <cellStyle name="Notas 3 2 3 6 2" xfId="51149" xr:uid="{00000000-0005-0000-0000-000063C70000}"/>
    <cellStyle name="Notas 3 2 3 7" xfId="24771" xr:uid="{00000000-0005-0000-0000-000064C70000}"/>
    <cellStyle name="Notas 3 2 3 7 2" xfId="51150" xr:uid="{00000000-0005-0000-0000-000065C70000}"/>
    <cellStyle name="Notas 3 2 3 8" xfId="24772" xr:uid="{00000000-0005-0000-0000-000066C70000}"/>
    <cellStyle name="Notas 3 2 3 8 2" xfId="51151" xr:uid="{00000000-0005-0000-0000-000067C70000}"/>
    <cellStyle name="Notas 3 2 3 9" xfId="32202" xr:uid="{00000000-0005-0000-0000-000068C70000}"/>
    <cellStyle name="Notas 3 2 4" xfId="24773" xr:uid="{00000000-0005-0000-0000-000069C70000}"/>
    <cellStyle name="Notas 3 2 4 10" xfId="58339" xr:uid="{00000000-0005-0000-0000-00006AC70000}"/>
    <cellStyle name="Notas 3 2 4 2" xfId="24774" xr:uid="{00000000-0005-0000-0000-00006BC70000}"/>
    <cellStyle name="Notas 3 2 4 2 2" xfId="24775" xr:uid="{00000000-0005-0000-0000-00006CC70000}"/>
    <cellStyle name="Notas 3 2 4 2 2 2" xfId="38792" xr:uid="{00000000-0005-0000-0000-00006DC70000}"/>
    <cellStyle name="Notas 3 2 4 2 3" xfId="24776" xr:uid="{00000000-0005-0000-0000-00006EC70000}"/>
    <cellStyle name="Notas 3 2 4 2 3 2" xfId="51152" xr:uid="{00000000-0005-0000-0000-00006FC70000}"/>
    <cellStyle name="Notas 3 2 4 2 4" xfId="24777" xr:uid="{00000000-0005-0000-0000-000070C70000}"/>
    <cellStyle name="Notas 3 2 4 2 4 2" xfId="51153" xr:uid="{00000000-0005-0000-0000-000071C70000}"/>
    <cellStyle name="Notas 3 2 4 2 5" xfId="33704" xr:uid="{00000000-0005-0000-0000-000072C70000}"/>
    <cellStyle name="Notas 3 2 4 3" xfId="24778" xr:uid="{00000000-0005-0000-0000-000073C70000}"/>
    <cellStyle name="Notas 3 2 4 3 2" xfId="24779" xr:uid="{00000000-0005-0000-0000-000074C70000}"/>
    <cellStyle name="Notas 3 2 4 3 2 2" xfId="39669" xr:uid="{00000000-0005-0000-0000-000075C70000}"/>
    <cellStyle name="Notas 3 2 4 3 3" xfId="24780" xr:uid="{00000000-0005-0000-0000-000076C70000}"/>
    <cellStyle name="Notas 3 2 4 3 3 2" xfId="51154" xr:uid="{00000000-0005-0000-0000-000077C70000}"/>
    <cellStyle name="Notas 3 2 4 3 4" xfId="24781" xr:uid="{00000000-0005-0000-0000-000078C70000}"/>
    <cellStyle name="Notas 3 2 4 3 4 2" xfId="51155" xr:uid="{00000000-0005-0000-0000-000079C70000}"/>
    <cellStyle name="Notas 3 2 4 3 5" xfId="34581" xr:uid="{00000000-0005-0000-0000-00007AC70000}"/>
    <cellStyle name="Notas 3 2 4 4" xfId="24782" xr:uid="{00000000-0005-0000-0000-00007BC70000}"/>
    <cellStyle name="Notas 3 2 4 4 2" xfId="24783" xr:uid="{00000000-0005-0000-0000-00007CC70000}"/>
    <cellStyle name="Notas 3 2 4 4 2 2" xfId="41051" xr:uid="{00000000-0005-0000-0000-00007DC70000}"/>
    <cellStyle name="Notas 3 2 4 4 3" xfId="24784" xr:uid="{00000000-0005-0000-0000-00007EC70000}"/>
    <cellStyle name="Notas 3 2 4 4 3 2" xfId="51156" xr:uid="{00000000-0005-0000-0000-00007FC70000}"/>
    <cellStyle name="Notas 3 2 4 4 4" xfId="24785" xr:uid="{00000000-0005-0000-0000-000080C70000}"/>
    <cellStyle name="Notas 3 2 4 4 4 2" xfId="51157" xr:uid="{00000000-0005-0000-0000-000081C70000}"/>
    <cellStyle name="Notas 3 2 4 4 5" xfId="35963" xr:uid="{00000000-0005-0000-0000-000082C70000}"/>
    <cellStyle name="Notas 3 2 4 5" xfId="24786" xr:uid="{00000000-0005-0000-0000-000083C70000}"/>
    <cellStyle name="Notas 3 2 4 5 2" xfId="37352" xr:uid="{00000000-0005-0000-0000-000084C70000}"/>
    <cellStyle name="Notas 3 2 4 6" xfId="24787" xr:uid="{00000000-0005-0000-0000-000085C70000}"/>
    <cellStyle name="Notas 3 2 4 6 2" xfId="51158" xr:uid="{00000000-0005-0000-0000-000086C70000}"/>
    <cellStyle name="Notas 3 2 4 7" xfId="24788" xr:uid="{00000000-0005-0000-0000-000087C70000}"/>
    <cellStyle name="Notas 3 2 4 7 2" xfId="51159" xr:uid="{00000000-0005-0000-0000-000088C70000}"/>
    <cellStyle name="Notas 3 2 4 8" xfId="24789" xr:uid="{00000000-0005-0000-0000-000089C70000}"/>
    <cellStyle name="Notas 3 2 4 8 2" xfId="51160" xr:uid="{00000000-0005-0000-0000-00008AC70000}"/>
    <cellStyle name="Notas 3 2 4 9" xfId="32264" xr:uid="{00000000-0005-0000-0000-00008BC70000}"/>
    <cellStyle name="Notas 3 2 5" xfId="24790" xr:uid="{00000000-0005-0000-0000-00008CC70000}"/>
    <cellStyle name="Notas 3 2 5 2" xfId="24791" xr:uid="{00000000-0005-0000-0000-00008DC70000}"/>
    <cellStyle name="Notas 3 2 5 2 2" xfId="24792" xr:uid="{00000000-0005-0000-0000-00008EC70000}"/>
    <cellStyle name="Notas 3 2 5 2 2 2" xfId="39731" xr:uid="{00000000-0005-0000-0000-00008FC70000}"/>
    <cellStyle name="Notas 3 2 5 2 3" xfId="24793" xr:uid="{00000000-0005-0000-0000-000090C70000}"/>
    <cellStyle name="Notas 3 2 5 2 3 2" xfId="51161" xr:uid="{00000000-0005-0000-0000-000091C70000}"/>
    <cellStyle name="Notas 3 2 5 2 4" xfId="24794" xr:uid="{00000000-0005-0000-0000-000092C70000}"/>
    <cellStyle name="Notas 3 2 5 2 4 2" xfId="51162" xr:uid="{00000000-0005-0000-0000-000093C70000}"/>
    <cellStyle name="Notas 3 2 5 2 5" xfId="34643" xr:uid="{00000000-0005-0000-0000-000094C70000}"/>
    <cellStyle name="Notas 3 2 5 3" xfId="24795" xr:uid="{00000000-0005-0000-0000-000095C70000}"/>
    <cellStyle name="Notas 3 2 5 3 2" xfId="24796" xr:uid="{00000000-0005-0000-0000-000096C70000}"/>
    <cellStyle name="Notas 3 2 5 3 2 2" xfId="41113" xr:uid="{00000000-0005-0000-0000-000097C70000}"/>
    <cellStyle name="Notas 3 2 5 3 3" xfId="24797" xr:uid="{00000000-0005-0000-0000-000098C70000}"/>
    <cellStyle name="Notas 3 2 5 3 3 2" xfId="51163" xr:uid="{00000000-0005-0000-0000-000099C70000}"/>
    <cellStyle name="Notas 3 2 5 3 4" xfId="24798" xr:uid="{00000000-0005-0000-0000-00009AC70000}"/>
    <cellStyle name="Notas 3 2 5 3 4 2" xfId="51164" xr:uid="{00000000-0005-0000-0000-00009BC70000}"/>
    <cellStyle name="Notas 3 2 5 3 5" xfId="36025" xr:uid="{00000000-0005-0000-0000-00009CC70000}"/>
    <cellStyle name="Notas 3 2 5 4" xfId="24799" xr:uid="{00000000-0005-0000-0000-00009DC70000}"/>
    <cellStyle name="Notas 3 2 5 4 2" xfId="37414" xr:uid="{00000000-0005-0000-0000-00009EC70000}"/>
    <cellStyle name="Notas 3 2 5 5" xfId="24800" xr:uid="{00000000-0005-0000-0000-00009FC70000}"/>
    <cellStyle name="Notas 3 2 5 5 2" xfId="51165" xr:uid="{00000000-0005-0000-0000-0000A0C70000}"/>
    <cellStyle name="Notas 3 2 5 6" xfId="24801" xr:uid="{00000000-0005-0000-0000-0000A1C70000}"/>
    <cellStyle name="Notas 3 2 5 6 2" xfId="51166" xr:uid="{00000000-0005-0000-0000-0000A2C70000}"/>
    <cellStyle name="Notas 3 2 5 7" xfId="24802" xr:uid="{00000000-0005-0000-0000-0000A3C70000}"/>
    <cellStyle name="Notas 3 2 5 7 2" xfId="51167" xr:uid="{00000000-0005-0000-0000-0000A4C70000}"/>
    <cellStyle name="Notas 3 2 5 8" xfId="32326" xr:uid="{00000000-0005-0000-0000-0000A5C70000}"/>
    <cellStyle name="Notas 3 2 5 9" xfId="58674" xr:uid="{00000000-0005-0000-0000-0000A6C70000}"/>
    <cellStyle name="Notas 3 2 6" xfId="24803" xr:uid="{00000000-0005-0000-0000-0000A7C70000}"/>
    <cellStyle name="Notas 3 2 6 2" xfId="24804" xr:uid="{00000000-0005-0000-0000-0000A8C70000}"/>
    <cellStyle name="Notas 3 2 6 2 2" xfId="37619" xr:uid="{00000000-0005-0000-0000-0000A9C70000}"/>
    <cellStyle name="Notas 3 2 6 3" xfId="24805" xr:uid="{00000000-0005-0000-0000-0000AAC70000}"/>
    <cellStyle name="Notas 3 2 6 3 2" xfId="51168" xr:uid="{00000000-0005-0000-0000-0000ABC70000}"/>
    <cellStyle name="Notas 3 2 6 4" xfId="24806" xr:uid="{00000000-0005-0000-0000-0000ACC70000}"/>
    <cellStyle name="Notas 3 2 6 4 2" xfId="51169" xr:uid="{00000000-0005-0000-0000-0000ADC70000}"/>
    <cellStyle name="Notas 3 2 6 5" xfId="32531" xr:uid="{00000000-0005-0000-0000-0000AEC70000}"/>
    <cellStyle name="Notas 3 2 6 6" xfId="58429" xr:uid="{00000000-0005-0000-0000-0000AFC70000}"/>
    <cellStyle name="Notas 3 2 7" xfId="24807" xr:uid="{00000000-0005-0000-0000-0000B0C70000}"/>
    <cellStyle name="Notas 3 2 7 2" xfId="24808" xr:uid="{00000000-0005-0000-0000-0000B1C70000}"/>
    <cellStyle name="Notas 3 2 7 2 2" xfId="37957" xr:uid="{00000000-0005-0000-0000-0000B2C70000}"/>
    <cellStyle name="Notas 3 2 7 3" xfId="24809" xr:uid="{00000000-0005-0000-0000-0000B3C70000}"/>
    <cellStyle name="Notas 3 2 7 3 2" xfId="51170" xr:uid="{00000000-0005-0000-0000-0000B4C70000}"/>
    <cellStyle name="Notas 3 2 7 4" xfId="24810" xr:uid="{00000000-0005-0000-0000-0000B5C70000}"/>
    <cellStyle name="Notas 3 2 7 4 2" xfId="51171" xr:uid="{00000000-0005-0000-0000-0000B6C70000}"/>
    <cellStyle name="Notas 3 2 7 5" xfId="32869" xr:uid="{00000000-0005-0000-0000-0000B7C70000}"/>
    <cellStyle name="Notas 3 2 8" xfId="24811" xr:uid="{00000000-0005-0000-0000-0000B8C70000}"/>
    <cellStyle name="Notas 3 2 8 2" xfId="24812" xr:uid="{00000000-0005-0000-0000-0000B9C70000}"/>
    <cellStyle name="Notas 3 2 8 2 2" xfId="39831" xr:uid="{00000000-0005-0000-0000-0000BAC70000}"/>
    <cellStyle name="Notas 3 2 8 3" xfId="24813" xr:uid="{00000000-0005-0000-0000-0000BBC70000}"/>
    <cellStyle name="Notas 3 2 8 3 2" xfId="51172" xr:uid="{00000000-0005-0000-0000-0000BCC70000}"/>
    <cellStyle name="Notas 3 2 8 4" xfId="24814" xr:uid="{00000000-0005-0000-0000-0000BDC70000}"/>
    <cellStyle name="Notas 3 2 8 4 2" xfId="51173" xr:uid="{00000000-0005-0000-0000-0000BEC70000}"/>
    <cellStyle name="Notas 3 2 8 5" xfId="34743" xr:uid="{00000000-0005-0000-0000-0000BFC70000}"/>
    <cellStyle name="Notas 3 2 9" xfId="24815" xr:uid="{00000000-0005-0000-0000-0000C0C70000}"/>
    <cellStyle name="Notas 3 2 9 2" xfId="36133" xr:uid="{00000000-0005-0000-0000-0000C1C70000}"/>
    <cellStyle name="Notas 3 3" xfId="24816" xr:uid="{00000000-0005-0000-0000-0000C2C70000}"/>
    <cellStyle name="Notas 3 3 10" xfId="24817" xr:uid="{00000000-0005-0000-0000-0000C3C70000}"/>
    <cellStyle name="Notas 3 3 10 2" xfId="51174" xr:uid="{00000000-0005-0000-0000-0000C4C70000}"/>
    <cellStyle name="Notas 3 3 11" xfId="24818" xr:uid="{00000000-0005-0000-0000-0000C5C70000}"/>
    <cellStyle name="Notas 3 3 11 2" xfId="51175" xr:uid="{00000000-0005-0000-0000-0000C6C70000}"/>
    <cellStyle name="Notas 3 3 12" xfId="30803" xr:uid="{00000000-0005-0000-0000-0000C7C70000}"/>
    <cellStyle name="Notas 3 3 13" xfId="57810" xr:uid="{00000000-0005-0000-0000-0000C8C70000}"/>
    <cellStyle name="Notas 3 3 2" xfId="24819" xr:uid="{00000000-0005-0000-0000-0000C9C70000}"/>
    <cellStyle name="Notas 3 3 2 10" xfId="58437" xr:uid="{00000000-0005-0000-0000-0000CAC70000}"/>
    <cellStyle name="Notas 3 3 2 2" xfId="24820" xr:uid="{00000000-0005-0000-0000-0000CBC70000}"/>
    <cellStyle name="Notas 3 3 2 2 2" xfId="24821" xr:uid="{00000000-0005-0000-0000-0000CCC70000}"/>
    <cellStyle name="Notas 3 3 2 2 2 2" xfId="38679" xr:uid="{00000000-0005-0000-0000-0000CDC70000}"/>
    <cellStyle name="Notas 3 3 2 2 3" xfId="24822" xr:uid="{00000000-0005-0000-0000-0000CEC70000}"/>
    <cellStyle name="Notas 3 3 2 2 3 2" xfId="51176" xr:uid="{00000000-0005-0000-0000-0000CFC70000}"/>
    <cellStyle name="Notas 3 3 2 2 4" xfId="24823" xr:uid="{00000000-0005-0000-0000-0000D0C70000}"/>
    <cellStyle name="Notas 3 3 2 2 4 2" xfId="51177" xr:uid="{00000000-0005-0000-0000-0000D1C70000}"/>
    <cellStyle name="Notas 3 3 2 2 5" xfId="24824" xr:uid="{00000000-0005-0000-0000-0000D2C70000}"/>
    <cellStyle name="Notas 3 3 2 2 5 2" xfId="51178" xr:uid="{00000000-0005-0000-0000-0000D3C70000}"/>
    <cellStyle name="Notas 3 3 2 2 6" xfId="33591" xr:uid="{00000000-0005-0000-0000-0000D4C70000}"/>
    <cellStyle name="Notas 3 3 2 3" xfId="24825" xr:uid="{00000000-0005-0000-0000-0000D5C70000}"/>
    <cellStyle name="Notas 3 3 2 3 2" xfId="24826" xr:uid="{00000000-0005-0000-0000-0000D6C70000}"/>
    <cellStyle name="Notas 3 3 2 3 2 2" xfId="39556" xr:uid="{00000000-0005-0000-0000-0000D7C70000}"/>
    <cellStyle name="Notas 3 3 2 3 3" xfId="24827" xr:uid="{00000000-0005-0000-0000-0000D8C70000}"/>
    <cellStyle name="Notas 3 3 2 3 3 2" xfId="51179" xr:uid="{00000000-0005-0000-0000-0000D9C70000}"/>
    <cellStyle name="Notas 3 3 2 3 4" xfId="24828" xr:uid="{00000000-0005-0000-0000-0000DAC70000}"/>
    <cellStyle name="Notas 3 3 2 3 4 2" xfId="51180" xr:uid="{00000000-0005-0000-0000-0000DBC70000}"/>
    <cellStyle name="Notas 3 3 2 3 5" xfId="34468" xr:uid="{00000000-0005-0000-0000-0000DCC70000}"/>
    <cellStyle name="Notas 3 3 2 4" xfId="24829" xr:uid="{00000000-0005-0000-0000-0000DDC70000}"/>
    <cellStyle name="Notas 3 3 2 4 2" xfId="24830" xr:uid="{00000000-0005-0000-0000-0000DEC70000}"/>
    <cellStyle name="Notas 3 3 2 4 2 2" xfId="40938" xr:uid="{00000000-0005-0000-0000-0000DFC70000}"/>
    <cellStyle name="Notas 3 3 2 4 3" xfId="24831" xr:uid="{00000000-0005-0000-0000-0000E0C70000}"/>
    <cellStyle name="Notas 3 3 2 4 3 2" xfId="51181" xr:uid="{00000000-0005-0000-0000-0000E1C70000}"/>
    <cellStyle name="Notas 3 3 2 4 4" xfId="24832" xr:uid="{00000000-0005-0000-0000-0000E2C70000}"/>
    <cellStyle name="Notas 3 3 2 4 4 2" xfId="51182" xr:uid="{00000000-0005-0000-0000-0000E3C70000}"/>
    <cellStyle name="Notas 3 3 2 4 5" xfId="35850" xr:uid="{00000000-0005-0000-0000-0000E4C70000}"/>
    <cellStyle name="Notas 3 3 2 5" xfId="24833" xr:uid="{00000000-0005-0000-0000-0000E5C70000}"/>
    <cellStyle name="Notas 3 3 2 5 2" xfId="37239" xr:uid="{00000000-0005-0000-0000-0000E6C70000}"/>
    <cellStyle name="Notas 3 3 2 6" xfId="24834" xr:uid="{00000000-0005-0000-0000-0000E7C70000}"/>
    <cellStyle name="Notas 3 3 2 6 2" xfId="51183" xr:uid="{00000000-0005-0000-0000-0000E8C70000}"/>
    <cellStyle name="Notas 3 3 2 7" xfId="24835" xr:uid="{00000000-0005-0000-0000-0000E9C70000}"/>
    <cellStyle name="Notas 3 3 2 7 2" xfId="51184" xr:uid="{00000000-0005-0000-0000-0000EAC70000}"/>
    <cellStyle name="Notas 3 3 2 8" xfId="24836" xr:uid="{00000000-0005-0000-0000-0000EBC70000}"/>
    <cellStyle name="Notas 3 3 2 8 2" xfId="51185" xr:uid="{00000000-0005-0000-0000-0000ECC70000}"/>
    <cellStyle name="Notas 3 3 2 9" xfId="32151" xr:uid="{00000000-0005-0000-0000-0000EDC70000}"/>
    <cellStyle name="Notas 3 3 3" xfId="24837" xr:uid="{00000000-0005-0000-0000-0000EEC70000}"/>
    <cellStyle name="Notas 3 3 3 10" xfId="58189" xr:uid="{00000000-0005-0000-0000-0000EFC70000}"/>
    <cellStyle name="Notas 3 3 3 2" xfId="24838" xr:uid="{00000000-0005-0000-0000-0000F0C70000}"/>
    <cellStyle name="Notas 3 3 3 2 2" xfId="24839" xr:uid="{00000000-0005-0000-0000-0000F1C70000}"/>
    <cellStyle name="Notas 3 3 3 2 2 2" xfId="38731" xr:uid="{00000000-0005-0000-0000-0000F2C70000}"/>
    <cellStyle name="Notas 3 3 3 2 3" xfId="24840" xr:uid="{00000000-0005-0000-0000-0000F3C70000}"/>
    <cellStyle name="Notas 3 3 3 2 3 2" xfId="51186" xr:uid="{00000000-0005-0000-0000-0000F4C70000}"/>
    <cellStyle name="Notas 3 3 3 2 4" xfId="24841" xr:uid="{00000000-0005-0000-0000-0000F5C70000}"/>
    <cellStyle name="Notas 3 3 3 2 4 2" xfId="51187" xr:uid="{00000000-0005-0000-0000-0000F6C70000}"/>
    <cellStyle name="Notas 3 3 3 2 5" xfId="33643" xr:uid="{00000000-0005-0000-0000-0000F7C70000}"/>
    <cellStyle name="Notas 3 3 3 3" xfId="24842" xr:uid="{00000000-0005-0000-0000-0000F8C70000}"/>
    <cellStyle name="Notas 3 3 3 3 2" xfId="24843" xr:uid="{00000000-0005-0000-0000-0000F9C70000}"/>
    <cellStyle name="Notas 3 3 3 3 2 2" xfId="39608" xr:uid="{00000000-0005-0000-0000-0000FAC70000}"/>
    <cellStyle name="Notas 3 3 3 3 3" xfId="24844" xr:uid="{00000000-0005-0000-0000-0000FBC70000}"/>
    <cellStyle name="Notas 3 3 3 3 3 2" xfId="51188" xr:uid="{00000000-0005-0000-0000-0000FCC70000}"/>
    <cellStyle name="Notas 3 3 3 3 4" xfId="24845" xr:uid="{00000000-0005-0000-0000-0000FDC70000}"/>
    <cellStyle name="Notas 3 3 3 3 4 2" xfId="51189" xr:uid="{00000000-0005-0000-0000-0000FEC70000}"/>
    <cellStyle name="Notas 3 3 3 3 5" xfId="34520" xr:uid="{00000000-0005-0000-0000-0000FFC70000}"/>
    <cellStyle name="Notas 3 3 3 4" xfId="24846" xr:uid="{00000000-0005-0000-0000-000000C80000}"/>
    <cellStyle name="Notas 3 3 3 4 2" xfId="24847" xr:uid="{00000000-0005-0000-0000-000001C80000}"/>
    <cellStyle name="Notas 3 3 3 4 2 2" xfId="40990" xr:uid="{00000000-0005-0000-0000-000002C80000}"/>
    <cellStyle name="Notas 3 3 3 4 3" xfId="24848" xr:uid="{00000000-0005-0000-0000-000003C80000}"/>
    <cellStyle name="Notas 3 3 3 4 3 2" xfId="51190" xr:uid="{00000000-0005-0000-0000-000004C80000}"/>
    <cellStyle name="Notas 3 3 3 4 4" xfId="24849" xr:uid="{00000000-0005-0000-0000-000005C80000}"/>
    <cellStyle name="Notas 3 3 3 4 4 2" xfId="51191" xr:uid="{00000000-0005-0000-0000-000006C80000}"/>
    <cellStyle name="Notas 3 3 3 4 5" xfId="35902" xr:uid="{00000000-0005-0000-0000-000007C80000}"/>
    <cellStyle name="Notas 3 3 3 5" xfId="24850" xr:uid="{00000000-0005-0000-0000-000008C80000}"/>
    <cellStyle name="Notas 3 3 3 5 2" xfId="37291" xr:uid="{00000000-0005-0000-0000-000009C80000}"/>
    <cellStyle name="Notas 3 3 3 6" xfId="24851" xr:uid="{00000000-0005-0000-0000-00000AC80000}"/>
    <cellStyle name="Notas 3 3 3 6 2" xfId="51192" xr:uid="{00000000-0005-0000-0000-00000BC80000}"/>
    <cellStyle name="Notas 3 3 3 7" xfId="24852" xr:uid="{00000000-0005-0000-0000-00000CC80000}"/>
    <cellStyle name="Notas 3 3 3 7 2" xfId="51193" xr:uid="{00000000-0005-0000-0000-00000DC80000}"/>
    <cellStyle name="Notas 3 3 3 8" xfId="24853" xr:uid="{00000000-0005-0000-0000-00000EC80000}"/>
    <cellStyle name="Notas 3 3 3 8 2" xfId="51194" xr:uid="{00000000-0005-0000-0000-00000FC80000}"/>
    <cellStyle name="Notas 3 3 3 9" xfId="32203" xr:uid="{00000000-0005-0000-0000-000010C80000}"/>
    <cellStyle name="Notas 3 3 4" xfId="24854" xr:uid="{00000000-0005-0000-0000-000011C80000}"/>
    <cellStyle name="Notas 3 3 4 10" xfId="58487" xr:uid="{00000000-0005-0000-0000-000012C80000}"/>
    <cellStyle name="Notas 3 3 4 2" xfId="24855" xr:uid="{00000000-0005-0000-0000-000013C80000}"/>
    <cellStyle name="Notas 3 3 4 2 2" xfId="24856" xr:uid="{00000000-0005-0000-0000-000014C80000}"/>
    <cellStyle name="Notas 3 3 4 2 2 2" xfId="38793" xr:uid="{00000000-0005-0000-0000-000015C80000}"/>
    <cellStyle name="Notas 3 3 4 2 3" xfId="24857" xr:uid="{00000000-0005-0000-0000-000016C80000}"/>
    <cellStyle name="Notas 3 3 4 2 3 2" xfId="51195" xr:uid="{00000000-0005-0000-0000-000017C80000}"/>
    <cellStyle name="Notas 3 3 4 2 4" xfId="24858" xr:uid="{00000000-0005-0000-0000-000018C80000}"/>
    <cellStyle name="Notas 3 3 4 2 4 2" xfId="51196" xr:uid="{00000000-0005-0000-0000-000019C80000}"/>
    <cellStyle name="Notas 3 3 4 2 5" xfId="33705" xr:uid="{00000000-0005-0000-0000-00001AC80000}"/>
    <cellStyle name="Notas 3 3 4 3" xfId="24859" xr:uid="{00000000-0005-0000-0000-00001BC80000}"/>
    <cellStyle name="Notas 3 3 4 3 2" xfId="24860" xr:uid="{00000000-0005-0000-0000-00001CC80000}"/>
    <cellStyle name="Notas 3 3 4 3 2 2" xfId="39670" xr:uid="{00000000-0005-0000-0000-00001DC80000}"/>
    <cellStyle name="Notas 3 3 4 3 3" xfId="24861" xr:uid="{00000000-0005-0000-0000-00001EC80000}"/>
    <cellStyle name="Notas 3 3 4 3 3 2" xfId="51197" xr:uid="{00000000-0005-0000-0000-00001FC80000}"/>
    <cellStyle name="Notas 3 3 4 3 4" xfId="24862" xr:uid="{00000000-0005-0000-0000-000020C80000}"/>
    <cellStyle name="Notas 3 3 4 3 4 2" xfId="51198" xr:uid="{00000000-0005-0000-0000-000021C80000}"/>
    <cellStyle name="Notas 3 3 4 3 5" xfId="34582" xr:uid="{00000000-0005-0000-0000-000022C80000}"/>
    <cellStyle name="Notas 3 3 4 4" xfId="24863" xr:uid="{00000000-0005-0000-0000-000023C80000}"/>
    <cellStyle name="Notas 3 3 4 4 2" xfId="24864" xr:uid="{00000000-0005-0000-0000-000024C80000}"/>
    <cellStyle name="Notas 3 3 4 4 2 2" xfId="41052" xr:uid="{00000000-0005-0000-0000-000025C80000}"/>
    <cellStyle name="Notas 3 3 4 4 3" xfId="24865" xr:uid="{00000000-0005-0000-0000-000026C80000}"/>
    <cellStyle name="Notas 3 3 4 4 3 2" xfId="51199" xr:uid="{00000000-0005-0000-0000-000027C80000}"/>
    <cellStyle name="Notas 3 3 4 4 4" xfId="24866" xr:uid="{00000000-0005-0000-0000-000028C80000}"/>
    <cellStyle name="Notas 3 3 4 4 4 2" xfId="51200" xr:uid="{00000000-0005-0000-0000-000029C80000}"/>
    <cellStyle name="Notas 3 3 4 4 5" xfId="35964" xr:uid="{00000000-0005-0000-0000-00002AC80000}"/>
    <cellStyle name="Notas 3 3 4 5" xfId="24867" xr:uid="{00000000-0005-0000-0000-00002BC80000}"/>
    <cellStyle name="Notas 3 3 4 5 2" xfId="37353" xr:uid="{00000000-0005-0000-0000-00002CC80000}"/>
    <cellStyle name="Notas 3 3 4 6" xfId="24868" xr:uid="{00000000-0005-0000-0000-00002DC80000}"/>
    <cellStyle name="Notas 3 3 4 6 2" xfId="51201" xr:uid="{00000000-0005-0000-0000-00002EC80000}"/>
    <cellStyle name="Notas 3 3 4 7" xfId="24869" xr:uid="{00000000-0005-0000-0000-00002FC80000}"/>
    <cellStyle name="Notas 3 3 4 7 2" xfId="51202" xr:uid="{00000000-0005-0000-0000-000030C80000}"/>
    <cellStyle name="Notas 3 3 4 8" xfId="24870" xr:uid="{00000000-0005-0000-0000-000031C80000}"/>
    <cellStyle name="Notas 3 3 4 8 2" xfId="51203" xr:uid="{00000000-0005-0000-0000-000032C80000}"/>
    <cellStyle name="Notas 3 3 4 9" xfId="32265" xr:uid="{00000000-0005-0000-0000-000033C80000}"/>
    <cellStyle name="Notas 3 3 5" xfId="24871" xr:uid="{00000000-0005-0000-0000-000034C80000}"/>
    <cellStyle name="Notas 3 3 5 2" xfId="24872" xr:uid="{00000000-0005-0000-0000-000035C80000}"/>
    <cellStyle name="Notas 3 3 5 2 2" xfId="24873" xr:uid="{00000000-0005-0000-0000-000036C80000}"/>
    <cellStyle name="Notas 3 3 5 2 2 2" xfId="39732" xr:uid="{00000000-0005-0000-0000-000037C80000}"/>
    <cellStyle name="Notas 3 3 5 2 3" xfId="24874" xr:uid="{00000000-0005-0000-0000-000038C80000}"/>
    <cellStyle name="Notas 3 3 5 2 3 2" xfId="51204" xr:uid="{00000000-0005-0000-0000-000039C80000}"/>
    <cellStyle name="Notas 3 3 5 2 4" xfId="24875" xr:uid="{00000000-0005-0000-0000-00003AC80000}"/>
    <cellStyle name="Notas 3 3 5 2 4 2" xfId="51205" xr:uid="{00000000-0005-0000-0000-00003BC80000}"/>
    <cellStyle name="Notas 3 3 5 2 5" xfId="34644" xr:uid="{00000000-0005-0000-0000-00003CC80000}"/>
    <cellStyle name="Notas 3 3 5 3" xfId="24876" xr:uid="{00000000-0005-0000-0000-00003DC80000}"/>
    <cellStyle name="Notas 3 3 5 3 2" xfId="24877" xr:uid="{00000000-0005-0000-0000-00003EC80000}"/>
    <cellStyle name="Notas 3 3 5 3 2 2" xfId="41114" xr:uid="{00000000-0005-0000-0000-00003FC80000}"/>
    <cellStyle name="Notas 3 3 5 3 3" xfId="24878" xr:uid="{00000000-0005-0000-0000-000040C80000}"/>
    <cellStyle name="Notas 3 3 5 3 3 2" xfId="51206" xr:uid="{00000000-0005-0000-0000-000041C80000}"/>
    <cellStyle name="Notas 3 3 5 3 4" xfId="24879" xr:uid="{00000000-0005-0000-0000-000042C80000}"/>
    <cellStyle name="Notas 3 3 5 3 4 2" xfId="51207" xr:uid="{00000000-0005-0000-0000-000043C80000}"/>
    <cellStyle name="Notas 3 3 5 3 5" xfId="36026" xr:uid="{00000000-0005-0000-0000-000044C80000}"/>
    <cellStyle name="Notas 3 3 5 4" xfId="24880" xr:uid="{00000000-0005-0000-0000-000045C80000}"/>
    <cellStyle name="Notas 3 3 5 4 2" xfId="37415" xr:uid="{00000000-0005-0000-0000-000046C80000}"/>
    <cellStyle name="Notas 3 3 5 5" xfId="24881" xr:uid="{00000000-0005-0000-0000-000047C80000}"/>
    <cellStyle name="Notas 3 3 5 5 2" xfId="51208" xr:uid="{00000000-0005-0000-0000-000048C80000}"/>
    <cellStyle name="Notas 3 3 5 6" xfId="24882" xr:uid="{00000000-0005-0000-0000-000049C80000}"/>
    <cellStyle name="Notas 3 3 5 6 2" xfId="51209" xr:uid="{00000000-0005-0000-0000-00004AC80000}"/>
    <cellStyle name="Notas 3 3 5 7" xfId="24883" xr:uid="{00000000-0005-0000-0000-00004BC80000}"/>
    <cellStyle name="Notas 3 3 5 7 2" xfId="51210" xr:uid="{00000000-0005-0000-0000-00004CC80000}"/>
    <cellStyle name="Notas 3 3 5 8" xfId="32327" xr:uid="{00000000-0005-0000-0000-00004DC80000}"/>
    <cellStyle name="Notas 3 3 5 9" xfId="58608" xr:uid="{00000000-0005-0000-0000-00004EC80000}"/>
    <cellStyle name="Notas 3 3 6" xfId="24884" xr:uid="{00000000-0005-0000-0000-00004FC80000}"/>
    <cellStyle name="Notas 3 3 6 2" xfId="24885" xr:uid="{00000000-0005-0000-0000-000050C80000}"/>
    <cellStyle name="Notas 3 3 6 2 2" xfId="37635" xr:uid="{00000000-0005-0000-0000-000051C80000}"/>
    <cellStyle name="Notas 3 3 6 3" xfId="24886" xr:uid="{00000000-0005-0000-0000-000052C80000}"/>
    <cellStyle name="Notas 3 3 6 3 2" xfId="51211" xr:uid="{00000000-0005-0000-0000-000053C80000}"/>
    <cellStyle name="Notas 3 3 6 4" xfId="24887" xr:uid="{00000000-0005-0000-0000-000054C80000}"/>
    <cellStyle name="Notas 3 3 6 4 2" xfId="51212" xr:uid="{00000000-0005-0000-0000-000055C80000}"/>
    <cellStyle name="Notas 3 3 6 5" xfId="32547" xr:uid="{00000000-0005-0000-0000-000056C80000}"/>
    <cellStyle name="Notas 3 3 6 6" xfId="58357" xr:uid="{00000000-0005-0000-0000-000057C80000}"/>
    <cellStyle name="Notas 3 3 7" xfId="24888" xr:uid="{00000000-0005-0000-0000-000058C80000}"/>
    <cellStyle name="Notas 3 3 7 2" xfId="24889" xr:uid="{00000000-0005-0000-0000-000059C80000}"/>
    <cellStyle name="Notas 3 3 7 2 2" xfId="37862" xr:uid="{00000000-0005-0000-0000-00005AC80000}"/>
    <cellStyle name="Notas 3 3 7 3" xfId="24890" xr:uid="{00000000-0005-0000-0000-00005BC80000}"/>
    <cellStyle name="Notas 3 3 7 3 2" xfId="51213" xr:uid="{00000000-0005-0000-0000-00005CC80000}"/>
    <cellStyle name="Notas 3 3 7 4" xfId="24891" xr:uid="{00000000-0005-0000-0000-00005DC80000}"/>
    <cellStyle name="Notas 3 3 7 4 2" xfId="51214" xr:uid="{00000000-0005-0000-0000-00005EC80000}"/>
    <cellStyle name="Notas 3 3 7 5" xfId="32774" xr:uid="{00000000-0005-0000-0000-00005FC80000}"/>
    <cellStyle name="Notas 3 3 8" xfId="24892" xr:uid="{00000000-0005-0000-0000-000060C80000}"/>
    <cellStyle name="Notas 3 3 8 2" xfId="24893" xr:uid="{00000000-0005-0000-0000-000061C80000}"/>
    <cellStyle name="Notas 3 3 8 2 2" xfId="39847" xr:uid="{00000000-0005-0000-0000-000062C80000}"/>
    <cellStyle name="Notas 3 3 8 3" xfId="24894" xr:uid="{00000000-0005-0000-0000-000063C80000}"/>
    <cellStyle name="Notas 3 3 8 3 2" xfId="51215" xr:uid="{00000000-0005-0000-0000-000064C80000}"/>
    <cellStyle name="Notas 3 3 8 4" xfId="24895" xr:uid="{00000000-0005-0000-0000-000065C80000}"/>
    <cellStyle name="Notas 3 3 8 4 2" xfId="51216" xr:uid="{00000000-0005-0000-0000-000066C80000}"/>
    <cellStyle name="Notas 3 3 8 5" xfId="34759" xr:uid="{00000000-0005-0000-0000-000067C80000}"/>
    <cellStyle name="Notas 3 3 9" xfId="24896" xr:uid="{00000000-0005-0000-0000-000068C80000}"/>
    <cellStyle name="Notas 3 3 9 2" xfId="36149" xr:uid="{00000000-0005-0000-0000-000069C80000}"/>
    <cellStyle name="Notas 3 4" xfId="24897" xr:uid="{00000000-0005-0000-0000-00006AC80000}"/>
    <cellStyle name="Notas 3 4 10" xfId="58018" xr:uid="{00000000-0005-0000-0000-00006BC80000}"/>
    <cellStyle name="Notas 3 4 2" xfId="24898" xr:uid="{00000000-0005-0000-0000-00006CC80000}"/>
    <cellStyle name="Notas 3 4 2 2" xfId="24899" xr:uid="{00000000-0005-0000-0000-00006DC80000}"/>
    <cellStyle name="Notas 3 4 2 2 2" xfId="38677" xr:uid="{00000000-0005-0000-0000-00006EC80000}"/>
    <cellStyle name="Notas 3 4 2 3" xfId="24900" xr:uid="{00000000-0005-0000-0000-00006FC80000}"/>
    <cellStyle name="Notas 3 4 2 3 2" xfId="51217" xr:uid="{00000000-0005-0000-0000-000070C80000}"/>
    <cellStyle name="Notas 3 4 2 4" xfId="24901" xr:uid="{00000000-0005-0000-0000-000071C80000}"/>
    <cellStyle name="Notas 3 4 2 4 2" xfId="51218" xr:uid="{00000000-0005-0000-0000-000072C80000}"/>
    <cellStyle name="Notas 3 4 2 5" xfId="24902" xr:uid="{00000000-0005-0000-0000-000073C80000}"/>
    <cellStyle name="Notas 3 4 2 5 2" xfId="51219" xr:uid="{00000000-0005-0000-0000-000074C80000}"/>
    <cellStyle name="Notas 3 4 2 6" xfId="33589" xr:uid="{00000000-0005-0000-0000-000075C80000}"/>
    <cellStyle name="Notas 3 4 2 7" xfId="58523" xr:uid="{00000000-0005-0000-0000-000076C80000}"/>
    <cellStyle name="Notas 3 4 3" xfId="24903" xr:uid="{00000000-0005-0000-0000-000077C80000}"/>
    <cellStyle name="Notas 3 4 3 2" xfId="24904" xr:uid="{00000000-0005-0000-0000-000078C80000}"/>
    <cellStyle name="Notas 3 4 3 2 2" xfId="39554" xr:uid="{00000000-0005-0000-0000-000079C80000}"/>
    <cellStyle name="Notas 3 4 3 3" xfId="24905" xr:uid="{00000000-0005-0000-0000-00007AC80000}"/>
    <cellStyle name="Notas 3 4 3 3 2" xfId="51220" xr:uid="{00000000-0005-0000-0000-00007BC80000}"/>
    <cellStyle name="Notas 3 4 3 4" xfId="24906" xr:uid="{00000000-0005-0000-0000-00007CC80000}"/>
    <cellStyle name="Notas 3 4 3 4 2" xfId="51221" xr:uid="{00000000-0005-0000-0000-00007DC80000}"/>
    <cellStyle name="Notas 3 4 3 5" xfId="34466" xr:uid="{00000000-0005-0000-0000-00007EC80000}"/>
    <cellStyle name="Notas 3 4 3 6" xfId="58210" xr:uid="{00000000-0005-0000-0000-00007FC80000}"/>
    <cellStyle name="Notas 3 4 4" xfId="24907" xr:uid="{00000000-0005-0000-0000-000080C80000}"/>
    <cellStyle name="Notas 3 4 4 2" xfId="24908" xr:uid="{00000000-0005-0000-0000-000081C80000}"/>
    <cellStyle name="Notas 3 4 4 2 2" xfId="40936" xr:uid="{00000000-0005-0000-0000-000082C80000}"/>
    <cellStyle name="Notas 3 4 4 3" xfId="24909" xr:uid="{00000000-0005-0000-0000-000083C80000}"/>
    <cellStyle name="Notas 3 4 4 3 2" xfId="51222" xr:uid="{00000000-0005-0000-0000-000084C80000}"/>
    <cellStyle name="Notas 3 4 4 4" xfId="24910" xr:uid="{00000000-0005-0000-0000-000085C80000}"/>
    <cellStyle name="Notas 3 4 4 4 2" xfId="51223" xr:uid="{00000000-0005-0000-0000-000086C80000}"/>
    <cellStyle name="Notas 3 4 4 5" xfId="35848" xr:uid="{00000000-0005-0000-0000-000087C80000}"/>
    <cellStyle name="Notas 3 4 4 6" xfId="58259" xr:uid="{00000000-0005-0000-0000-000088C80000}"/>
    <cellStyle name="Notas 3 4 5" xfId="24911" xr:uid="{00000000-0005-0000-0000-000089C80000}"/>
    <cellStyle name="Notas 3 4 5 2" xfId="37237" xr:uid="{00000000-0005-0000-0000-00008AC80000}"/>
    <cellStyle name="Notas 3 4 5 3" xfId="58563" xr:uid="{00000000-0005-0000-0000-00008BC80000}"/>
    <cellStyle name="Notas 3 4 6" xfId="24912" xr:uid="{00000000-0005-0000-0000-00008CC80000}"/>
    <cellStyle name="Notas 3 4 6 2" xfId="51224" xr:uid="{00000000-0005-0000-0000-00008DC80000}"/>
    <cellStyle name="Notas 3 4 6 3" xfId="58238" xr:uid="{00000000-0005-0000-0000-00008EC80000}"/>
    <cellStyle name="Notas 3 4 7" xfId="24913" xr:uid="{00000000-0005-0000-0000-00008FC80000}"/>
    <cellStyle name="Notas 3 4 7 2" xfId="51225" xr:uid="{00000000-0005-0000-0000-000090C80000}"/>
    <cellStyle name="Notas 3 4 8" xfId="24914" xr:uid="{00000000-0005-0000-0000-000091C80000}"/>
    <cellStyle name="Notas 3 4 8 2" xfId="51226" xr:uid="{00000000-0005-0000-0000-000092C80000}"/>
    <cellStyle name="Notas 3 4 9" xfId="32149" xr:uid="{00000000-0005-0000-0000-000093C80000}"/>
    <cellStyle name="Notas 3 5" xfId="24915" xr:uid="{00000000-0005-0000-0000-000094C80000}"/>
    <cellStyle name="Notas 3 5 10" xfId="58020" xr:uid="{00000000-0005-0000-0000-000095C80000}"/>
    <cellStyle name="Notas 3 5 2" xfId="24916" xr:uid="{00000000-0005-0000-0000-000096C80000}"/>
    <cellStyle name="Notas 3 5 2 2" xfId="24917" xr:uid="{00000000-0005-0000-0000-000097C80000}"/>
    <cellStyle name="Notas 3 5 2 2 2" xfId="38729" xr:uid="{00000000-0005-0000-0000-000098C80000}"/>
    <cellStyle name="Notas 3 5 2 3" xfId="24918" xr:uid="{00000000-0005-0000-0000-000099C80000}"/>
    <cellStyle name="Notas 3 5 2 3 2" xfId="51227" xr:uid="{00000000-0005-0000-0000-00009AC80000}"/>
    <cellStyle name="Notas 3 5 2 4" xfId="24919" xr:uid="{00000000-0005-0000-0000-00009BC80000}"/>
    <cellStyle name="Notas 3 5 2 4 2" xfId="51228" xr:uid="{00000000-0005-0000-0000-00009CC80000}"/>
    <cellStyle name="Notas 3 5 2 5" xfId="33641" xr:uid="{00000000-0005-0000-0000-00009DC80000}"/>
    <cellStyle name="Notas 3 5 2 6" xfId="58525" xr:uid="{00000000-0005-0000-0000-00009EC80000}"/>
    <cellStyle name="Notas 3 5 3" xfId="24920" xr:uid="{00000000-0005-0000-0000-00009FC80000}"/>
    <cellStyle name="Notas 3 5 3 2" xfId="24921" xr:uid="{00000000-0005-0000-0000-0000A0C80000}"/>
    <cellStyle name="Notas 3 5 3 2 2" xfId="39606" xr:uid="{00000000-0005-0000-0000-0000A1C80000}"/>
    <cellStyle name="Notas 3 5 3 3" xfId="24922" xr:uid="{00000000-0005-0000-0000-0000A2C80000}"/>
    <cellStyle name="Notas 3 5 3 3 2" xfId="51229" xr:uid="{00000000-0005-0000-0000-0000A3C80000}"/>
    <cellStyle name="Notas 3 5 3 4" xfId="24923" xr:uid="{00000000-0005-0000-0000-0000A4C80000}"/>
    <cellStyle name="Notas 3 5 3 4 2" xfId="51230" xr:uid="{00000000-0005-0000-0000-0000A5C80000}"/>
    <cellStyle name="Notas 3 5 3 5" xfId="34518" xr:uid="{00000000-0005-0000-0000-0000A6C80000}"/>
    <cellStyle name="Notas 3 5 3 6" xfId="58326" xr:uid="{00000000-0005-0000-0000-0000A7C80000}"/>
    <cellStyle name="Notas 3 5 4" xfId="24924" xr:uid="{00000000-0005-0000-0000-0000A8C80000}"/>
    <cellStyle name="Notas 3 5 4 2" xfId="24925" xr:uid="{00000000-0005-0000-0000-0000A9C80000}"/>
    <cellStyle name="Notas 3 5 4 2 2" xfId="40988" xr:uid="{00000000-0005-0000-0000-0000AAC80000}"/>
    <cellStyle name="Notas 3 5 4 3" xfId="24926" xr:uid="{00000000-0005-0000-0000-0000ABC80000}"/>
    <cellStyle name="Notas 3 5 4 3 2" xfId="51231" xr:uid="{00000000-0005-0000-0000-0000ACC80000}"/>
    <cellStyle name="Notas 3 5 4 4" xfId="24927" xr:uid="{00000000-0005-0000-0000-0000ADC80000}"/>
    <cellStyle name="Notas 3 5 4 4 2" xfId="51232" xr:uid="{00000000-0005-0000-0000-0000AEC80000}"/>
    <cellStyle name="Notas 3 5 4 5" xfId="35900" xr:uid="{00000000-0005-0000-0000-0000AFC80000}"/>
    <cellStyle name="Notas 3 5 4 6" xfId="58409" xr:uid="{00000000-0005-0000-0000-0000B0C80000}"/>
    <cellStyle name="Notas 3 5 5" xfId="24928" xr:uid="{00000000-0005-0000-0000-0000B1C80000}"/>
    <cellStyle name="Notas 3 5 5 2" xfId="37289" xr:uid="{00000000-0005-0000-0000-0000B2C80000}"/>
    <cellStyle name="Notas 3 5 5 3" xfId="58557" xr:uid="{00000000-0005-0000-0000-0000B3C80000}"/>
    <cellStyle name="Notas 3 5 6" xfId="24929" xr:uid="{00000000-0005-0000-0000-0000B4C80000}"/>
    <cellStyle name="Notas 3 5 6 2" xfId="51233" xr:uid="{00000000-0005-0000-0000-0000B5C80000}"/>
    <cellStyle name="Notas 3 5 6 3" xfId="58303" xr:uid="{00000000-0005-0000-0000-0000B6C80000}"/>
    <cellStyle name="Notas 3 5 7" xfId="24930" xr:uid="{00000000-0005-0000-0000-0000B7C80000}"/>
    <cellStyle name="Notas 3 5 7 2" xfId="51234" xr:uid="{00000000-0005-0000-0000-0000B8C80000}"/>
    <cellStyle name="Notas 3 5 8" xfId="24931" xr:uid="{00000000-0005-0000-0000-0000B9C80000}"/>
    <cellStyle name="Notas 3 5 8 2" xfId="51235" xr:uid="{00000000-0005-0000-0000-0000BAC80000}"/>
    <cellStyle name="Notas 3 5 9" xfId="32201" xr:uid="{00000000-0005-0000-0000-0000BBC80000}"/>
    <cellStyle name="Notas 3 6" xfId="24932" xr:uid="{00000000-0005-0000-0000-0000BCC80000}"/>
    <cellStyle name="Notas 3 6 10" xfId="58184" xr:uid="{00000000-0005-0000-0000-0000BDC80000}"/>
    <cellStyle name="Notas 3 6 2" xfId="24933" xr:uid="{00000000-0005-0000-0000-0000BEC80000}"/>
    <cellStyle name="Notas 3 6 2 2" xfId="24934" xr:uid="{00000000-0005-0000-0000-0000BFC80000}"/>
    <cellStyle name="Notas 3 6 2 2 2" xfId="38791" xr:uid="{00000000-0005-0000-0000-0000C0C80000}"/>
    <cellStyle name="Notas 3 6 2 3" xfId="24935" xr:uid="{00000000-0005-0000-0000-0000C1C80000}"/>
    <cellStyle name="Notas 3 6 2 3 2" xfId="51236" xr:uid="{00000000-0005-0000-0000-0000C2C80000}"/>
    <cellStyle name="Notas 3 6 2 4" xfId="24936" xr:uid="{00000000-0005-0000-0000-0000C3C80000}"/>
    <cellStyle name="Notas 3 6 2 4 2" xfId="51237" xr:uid="{00000000-0005-0000-0000-0000C4C80000}"/>
    <cellStyle name="Notas 3 6 2 5" xfId="33703" xr:uid="{00000000-0005-0000-0000-0000C5C80000}"/>
    <cellStyle name="Notas 3 6 2 6" xfId="58592" xr:uid="{00000000-0005-0000-0000-0000C6C80000}"/>
    <cellStyle name="Notas 3 6 3" xfId="24937" xr:uid="{00000000-0005-0000-0000-0000C7C80000}"/>
    <cellStyle name="Notas 3 6 3 2" xfId="24938" xr:uid="{00000000-0005-0000-0000-0000C8C80000}"/>
    <cellStyle name="Notas 3 6 3 2 2" xfId="39668" xr:uid="{00000000-0005-0000-0000-0000C9C80000}"/>
    <cellStyle name="Notas 3 6 3 3" xfId="24939" xr:uid="{00000000-0005-0000-0000-0000CAC80000}"/>
    <cellStyle name="Notas 3 6 3 3 2" xfId="51238" xr:uid="{00000000-0005-0000-0000-0000CBC80000}"/>
    <cellStyle name="Notas 3 6 3 4" xfId="24940" xr:uid="{00000000-0005-0000-0000-0000CCC80000}"/>
    <cellStyle name="Notas 3 6 3 4 2" xfId="51239" xr:uid="{00000000-0005-0000-0000-0000CDC80000}"/>
    <cellStyle name="Notas 3 6 3 5" xfId="34580" xr:uid="{00000000-0005-0000-0000-0000CEC80000}"/>
    <cellStyle name="Notas 3 6 3 6" xfId="58621" xr:uid="{00000000-0005-0000-0000-0000CFC80000}"/>
    <cellStyle name="Notas 3 6 4" xfId="24941" xr:uid="{00000000-0005-0000-0000-0000D0C80000}"/>
    <cellStyle name="Notas 3 6 4 2" xfId="24942" xr:uid="{00000000-0005-0000-0000-0000D1C80000}"/>
    <cellStyle name="Notas 3 6 4 2 2" xfId="41050" xr:uid="{00000000-0005-0000-0000-0000D2C80000}"/>
    <cellStyle name="Notas 3 6 4 3" xfId="24943" xr:uid="{00000000-0005-0000-0000-0000D3C80000}"/>
    <cellStyle name="Notas 3 6 4 3 2" xfId="51240" xr:uid="{00000000-0005-0000-0000-0000D4C80000}"/>
    <cellStyle name="Notas 3 6 4 4" xfId="24944" xr:uid="{00000000-0005-0000-0000-0000D5C80000}"/>
    <cellStyle name="Notas 3 6 4 4 2" xfId="51241" xr:uid="{00000000-0005-0000-0000-0000D6C80000}"/>
    <cellStyle name="Notas 3 6 4 5" xfId="35962" xr:uid="{00000000-0005-0000-0000-0000D7C80000}"/>
    <cellStyle name="Notas 3 6 4 6" xfId="58661" xr:uid="{00000000-0005-0000-0000-0000D8C80000}"/>
    <cellStyle name="Notas 3 6 5" xfId="24945" xr:uid="{00000000-0005-0000-0000-0000D9C80000}"/>
    <cellStyle name="Notas 3 6 5 2" xfId="37351" xr:uid="{00000000-0005-0000-0000-0000DAC80000}"/>
    <cellStyle name="Notas 3 6 5 3" xfId="58678" xr:uid="{00000000-0005-0000-0000-0000DBC80000}"/>
    <cellStyle name="Notas 3 6 6" xfId="24946" xr:uid="{00000000-0005-0000-0000-0000DCC80000}"/>
    <cellStyle name="Notas 3 6 6 2" xfId="51242" xr:uid="{00000000-0005-0000-0000-0000DDC80000}"/>
    <cellStyle name="Notas 3 6 6 3" xfId="58709" xr:uid="{00000000-0005-0000-0000-0000DEC80000}"/>
    <cellStyle name="Notas 3 6 7" xfId="24947" xr:uid="{00000000-0005-0000-0000-0000DFC80000}"/>
    <cellStyle name="Notas 3 6 7 2" xfId="51243" xr:uid="{00000000-0005-0000-0000-0000E0C80000}"/>
    <cellStyle name="Notas 3 6 8" xfId="24948" xr:uid="{00000000-0005-0000-0000-0000E1C80000}"/>
    <cellStyle name="Notas 3 6 8 2" xfId="51244" xr:uid="{00000000-0005-0000-0000-0000E2C80000}"/>
    <cellStyle name="Notas 3 6 9" xfId="32263" xr:uid="{00000000-0005-0000-0000-0000E3C80000}"/>
    <cellStyle name="Notas 3 7" xfId="24949" xr:uid="{00000000-0005-0000-0000-0000E4C80000}"/>
    <cellStyle name="Notas 3 7 2" xfId="24950" xr:uid="{00000000-0005-0000-0000-0000E5C80000}"/>
    <cellStyle name="Notas 3 7 2 2" xfId="24951" xr:uid="{00000000-0005-0000-0000-0000E6C80000}"/>
    <cellStyle name="Notas 3 7 2 2 2" xfId="39730" xr:uid="{00000000-0005-0000-0000-0000E7C80000}"/>
    <cellStyle name="Notas 3 7 2 3" xfId="24952" xr:uid="{00000000-0005-0000-0000-0000E8C80000}"/>
    <cellStyle name="Notas 3 7 2 3 2" xfId="51245" xr:uid="{00000000-0005-0000-0000-0000E9C80000}"/>
    <cellStyle name="Notas 3 7 2 4" xfId="24953" xr:uid="{00000000-0005-0000-0000-0000EAC80000}"/>
    <cellStyle name="Notas 3 7 2 4 2" xfId="51246" xr:uid="{00000000-0005-0000-0000-0000EBC80000}"/>
    <cellStyle name="Notas 3 7 2 5" xfId="34642" xr:uid="{00000000-0005-0000-0000-0000ECC80000}"/>
    <cellStyle name="Notas 3 7 3" xfId="24954" xr:uid="{00000000-0005-0000-0000-0000EDC80000}"/>
    <cellStyle name="Notas 3 7 3 2" xfId="24955" xr:uid="{00000000-0005-0000-0000-0000EEC80000}"/>
    <cellStyle name="Notas 3 7 3 2 2" xfId="41112" xr:uid="{00000000-0005-0000-0000-0000EFC80000}"/>
    <cellStyle name="Notas 3 7 3 3" xfId="24956" xr:uid="{00000000-0005-0000-0000-0000F0C80000}"/>
    <cellStyle name="Notas 3 7 3 3 2" xfId="51247" xr:uid="{00000000-0005-0000-0000-0000F1C80000}"/>
    <cellStyle name="Notas 3 7 3 4" xfId="24957" xr:uid="{00000000-0005-0000-0000-0000F2C80000}"/>
    <cellStyle name="Notas 3 7 3 4 2" xfId="51248" xr:uid="{00000000-0005-0000-0000-0000F3C80000}"/>
    <cellStyle name="Notas 3 7 3 5" xfId="36024" xr:uid="{00000000-0005-0000-0000-0000F4C80000}"/>
    <cellStyle name="Notas 3 7 4" xfId="24958" xr:uid="{00000000-0005-0000-0000-0000F5C80000}"/>
    <cellStyle name="Notas 3 7 4 2" xfId="37413" xr:uid="{00000000-0005-0000-0000-0000F6C80000}"/>
    <cellStyle name="Notas 3 7 5" xfId="24959" xr:uid="{00000000-0005-0000-0000-0000F7C80000}"/>
    <cellStyle name="Notas 3 7 5 2" xfId="51249" xr:uid="{00000000-0005-0000-0000-0000F8C80000}"/>
    <cellStyle name="Notas 3 7 6" xfId="24960" xr:uid="{00000000-0005-0000-0000-0000F9C80000}"/>
    <cellStyle name="Notas 3 7 6 2" xfId="51250" xr:uid="{00000000-0005-0000-0000-0000FAC80000}"/>
    <cellStyle name="Notas 3 7 7" xfId="24961" xr:uid="{00000000-0005-0000-0000-0000FBC80000}"/>
    <cellStyle name="Notas 3 7 7 2" xfId="51251" xr:uid="{00000000-0005-0000-0000-0000FCC80000}"/>
    <cellStyle name="Notas 3 7 8" xfId="32325" xr:uid="{00000000-0005-0000-0000-0000FDC80000}"/>
    <cellStyle name="Notas 3 8" xfId="24962" xr:uid="{00000000-0005-0000-0000-0000FEC80000}"/>
    <cellStyle name="Notas 3 8 2" xfId="24963" xr:uid="{00000000-0005-0000-0000-0000FFC80000}"/>
    <cellStyle name="Notas 3 8 2 2" xfId="37591" xr:uid="{00000000-0005-0000-0000-000000C90000}"/>
    <cellStyle name="Notas 3 8 3" xfId="24964" xr:uid="{00000000-0005-0000-0000-000001C90000}"/>
    <cellStyle name="Notas 3 8 3 2" xfId="51252" xr:uid="{00000000-0005-0000-0000-000002C90000}"/>
    <cellStyle name="Notas 3 8 4" xfId="24965" xr:uid="{00000000-0005-0000-0000-000003C90000}"/>
    <cellStyle name="Notas 3 8 4 2" xfId="51253" xr:uid="{00000000-0005-0000-0000-000004C90000}"/>
    <cellStyle name="Notas 3 8 5" xfId="32503" xr:uid="{00000000-0005-0000-0000-000005C90000}"/>
    <cellStyle name="Notas 3 9" xfId="24966" xr:uid="{00000000-0005-0000-0000-000006C90000}"/>
    <cellStyle name="Notas 3 9 2" xfId="24967" xr:uid="{00000000-0005-0000-0000-000007C90000}"/>
    <cellStyle name="Notas 3 9 2 2" xfId="38383" xr:uid="{00000000-0005-0000-0000-000008C90000}"/>
    <cellStyle name="Notas 3 9 3" xfId="24968" xr:uid="{00000000-0005-0000-0000-000009C90000}"/>
    <cellStyle name="Notas 3 9 3 2" xfId="51254" xr:uid="{00000000-0005-0000-0000-00000AC90000}"/>
    <cellStyle name="Notas 3 9 4" xfId="24969" xr:uid="{00000000-0005-0000-0000-00000BC90000}"/>
    <cellStyle name="Notas 3 9 4 2" xfId="51255" xr:uid="{00000000-0005-0000-0000-00000CC90000}"/>
    <cellStyle name="Notas 3 9 5" xfId="33295" xr:uid="{00000000-0005-0000-0000-00000DC90000}"/>
    <cellStyle name="Notas 30" xfId="24970" xr:uid="{00000000-0005-0000-0000-00000EC90000}"/>
    <cellStyle name="Notas 30 2" xfId="24971" xr:uid="{00000000-0005-0000-0000-00000FC90000}"/>
    <cellStyle name="Notas 30 2 2" xfId="37504" xr:uid="{00000000-0005-0000-0000-000010C90000}"/>
    <cellStyle name="Notas 30 3" xfId="24972" xr:uid="{00000000-0005-0000-0000-000011C90000}"/>
    <cellStyle name="Notas 30 3 2" xfId="51256" xr:uid="{00000000-0005-0000-0000-000012C90000}"/>
    <cellStyle name="Notas 30 4" xfId="24973" xr:uid="{00000000-0005-0000-0000-000013C90000}"/>
    <cellStyle name="Notas 30 4 2" xfId="51257" xr:uid="{00000000-0005-0000-0000-000014C90000}"/>
    <cellStyle name="Notas 30 5" xfId="32416" xr:uid="{00000000-0005-0000-0000-000015C90000}"/>
    <cellStyle name="Notas 31" xfId="24974" xr:uid="{00000000-0005-0000-0000-000016C90000}"/>
    <cellStyle name="Notas 31 2" xfId="24975" xr:uid="{00000000-0005-0000-0000-000017C90000}"/>
    <cellStyle name="Notas 31 2 2" xfId="39775" xr:uid="{00000000-0005-0000-0000-000018C90000}"/>
    <cellStyle name="Notas 31 3" xfId="24976" xr:uid="{00000000-0005-0000-0000-000019C90000}"/>
    <cellStyle name="Notas 31 3 2" xfId="51258" xr:uid="{00000000-0005-0000-0000-00001AC90000}"/>
    <cellStyle name="Notas 31 4" xfId="24977" xr:uid="{00000000-0005-0000-0000-00001BC90000}"/>
    <cellStyle name="Notas 31 4 2" xfId="51259" xr:uid="{00000000-0005-0000-0000-00001CC90000}"/>
    <cellStyle name="Notas 31 5" xfId="34687" xr:uid="{00000000-0005-0000-0000-00001DC90000}"/>
    <cellStyle name="Notas 32" xfId="24978" xr:uid="{00000000-0005-0000-0000-00001EC90000}"/>
    <cellStyle name="Notas 32 2" xfId="36077" xr:uid="{00000000-0005-0000-0000-00001FC90000}"/>
    <cellStyle name="Notas 33" xfId="24979" xr:uid="{00000000-0005-0000-0000-000020C90000}"/>
    <cellStyle name="Notas 33 2" xfId="51260" xr:uid="{00000000-0005-0000-0000-000021C90000}"/>
    <cellStyle name="Notas 34" xfId="24980" xr:uid="{00000000-0005-0000-0000-000022C90000}"/>
    <cellStyle name="Notas 34 2" xfId="51261" xr:uid="{00000000-0005-0000-0000-000023C90000}"/>
    <cellStyle name="Notas 35" xfId="30574" xr:uid="{00000000-0005-0000-0000-000024C90000}"/>
    <cellStyle name="Notas 36" xfId="55205" xr:uid="{00000000-0005-0000-0000-000025C90000}"/>
    <cellStyle name="Notas 4" xfId="24981" xr:uid="{00000000-0005-0000-0000-000026C90000}"/>
    <cellStyle name="Notas 4 10" xfId="24982" xr:uid="{00000000-0005-0000-0000-000027C90000}"/>
    <cellStyle name="Notas 4 10 2" xfId="24983" xr:uid="{00000000-0005-0000-0000-000028C90000}"/>
    <cellStyle name="Notas 4 10 2 2" xfId="37513" xr:uid="{00000000-0005-0000-0000-000029C90000}"/>
    <cellStyle name="Notas 4 10 3" xfId="24984" xr:uid="{00000000-0005-0000-0000-00002AC90000}"/>
    <cellStyle name="Notas 4 10 3 2" xfId="51262" xr:uid="{00000000-0005-0000-0000-00002BC90000}"/>
    <cellStyle name="Notas 4 10 4" xfId="24985" xr:uid="{00000000-0005-0000-0000-00002CC90000}"/>
    <cellStyle name="Notas 4 10 4 2" xfId="51263" xr:uid="{00000000-0005-0000-0000-00002DC90000}"/>
    <cellStyle name="Notas 4 10 5" xfId="32425" xr:uid="{00000000-0005-0000-0000-00002EC90000}"/>
    <cellStyle name="Notas 4 11" xfId="24986" xr:uid="{00000000-0005-0000-0000-00002FC90000}"/>
    <cellStyle name="Notas 4 11 2" xfId="24987" xr:uid="{00000000-0005-0000-0000-000030C90000}"/>
    <cellStyle name="Notas 4 11 2 2" xfId="39799" xr:uid="{00000000-0005-0000-0000-000031C90000}"/>
    <cellStyle name="Notas 4 11 3" xfId="24988" xr:uid="{00000000-0005-0000-0000-000032C90000}"/>
    <cellStyle name="Notas 4 11 3 2" xfId="51264" xr:uid="{00000000-0005-0000-0000-000033C90000}"/>
    <cellStyle name="Notas 4 11 4" xfId="24989" xr:uid="{00000000-0005-0000-0000-000034C90000}"/>
    <cellStyle name="Notas 4 11 4 2" xfId="51265" xr:uid="{00000000-0005-0000-0000-000035C90000}"/>
    <cellStyle name="Notas 4 11 5" xfId="34711" xr:uid="{00000000-0005-0000-0000-000036C90000}"/>
    <cellStyle name="Notas 4 12" xfId="24990" xr:uid="{00000000-0005-0000-0000-000037C90000}"/>
    <cellStyle name="Notas 4 12 2" xfId="36101" xr:uid="{00000000-0005-0000-0000-000038C90000}"/>
    <cellStyle name="Notas 4 13" xfId="24991" xr:uid="{00000000-0005-0000-0000-000039C90000}"/>
    <cellStyle name="Notas 4 13 2" xfId="51266" xr:uid="{00000000-0005-0000-0000-00003AC90000}"/>
    <cellStyle name="Notas 4 14" xfId="24992" xr:uid="{00000000-0005-0000-0000-00003BC90000}"/>
    <cellStyle name="Notas 4 14 2" xfId="51267" xr:uid="{00000000-0005-0000-0000-00003CC90000}"/>
    <cellStyle name="Notas 4 15" xfId="30743" xr:uid="{00000000-0005-0000-0000-00003DC90000}"/>
    <cellStyle name="Notas 4 16" xfId="57635" xr:uid="{00000000-0005-0000-0000-00003EC90000}"/>
    <cellStyle name="Notas 4 2" xfId="24993" xr:uid="{00000000-0005-0000-0000-00003FC90000}"/>
    <cellStyle name="Notas 4 2 10" xfId="24994" xr:uid="{00000000-0005-0000-0000-000040C90000}"/>
    <cellStyle name="Notas 4 2 10 2" xfId="51268" xr:uid="{00000000-0005-0000-0000-000041C90000}"/>
    <cellStyle name="Notas 4 2 11" xfId="24995" xr:uid="{00000000-0005-0000-0000-000042C90000}"/>
    <cellStyle name="Notas 4 2 11 2" xfId="51269" xr:uid="{00000000-0005-0000-0000-000043C90000}"/>
    <cellStyle name="Notas 4 2 12" xfId="30805" xr:uid="{00000000-0005-0000-0000-000044C90000}"/>
    <cellStyle name="Notas 4 2 2" xfId="24996" xr:uid="{00000000-0005-0000-0000-000045C90000}"/>
    <cellStyle name="Notas 4 2 2 2" xfId="24997" xr:uid="{00000000-0005-0000-0000-000046C90000}"/>
    <cellStyle name="Notas 4 2 2 2 2" xfId="24998" xr:uid="{00000000-0005-0000-0000-000047C90000}"/>
    <cellStyle name="Notas 4 2 2 2 2 2" xfId="38681" xr:uid="{00000000-0005-0000-0000-000048C90000}"/>
    <cellStyle name="Notas 4 2 2 2 3" xfId="24999" xr:uid="{00000000-0005-0000-0000-000049C90000}"/>
    <cellStyle name="Notas 4 2 2 2 3 2" xfId="51270" xr:uid="{00000000-0005-0000-0000-00004AC90000}"/>
    <cellStyle name="Notas 4 2 2 2 4" xfId="25000" xr:uid="{00000000-0005-0000-0000-00004BC90000}"/>
    <cellStyle name="Notas 4 2 2 2 4 2" xfId="51271" xr:uid="{00000000-0005-0000-0000-00004CC90000}"/>
    <cellStyle name="Notas 4 2 2 2 5" xfId="25001" xr:uid="{00000000-0005-0000-0000-00004DC90000}"/>
    <cellStyle name="Notas 4 2 2 2 5 2" xfId="51272" xr:uid="{00000000-0005-0000-0000-00004EC90000}"/>
    <cellStyle name="Notas 4 2 2 2 6" xfId="33593" xr:uid="{00000000-0005-0000-0000-00004FC90000}"/>
    <cellStyle name="Notas 4 2 2 3" xfId="25002" xr:uid="{00000000-0005-0000-0000-000050C90000}"/>
    <cellStyle name="Notas 4 2 2 3 2" xfId="25003" xr:uid="{00000000-0005-0000-0000-000051C90000}"/>
    <cellStyle name="Notas 4 2 2 3 2 2" xfId="39558" xr:uid="{00000000-0005-0000-0000-000052C90000}"/>
    <cellStyle name="Notas 4 2 2 3 3" xfId="25004" xr:uid="{00000000-0005-0000-0000-000053C90000}"/>
    <cellStyle name="Notas 4 2 2 3 3 2" xfId="51273" xr:uid="{00000000-0005-0000-0000-000054C90000}"/>
    <cellStyle name="Notas 4 2 2 3 4" xfId="25005" xr:uid="{00000000-0005-0000-0000-000055C90000}"/>
    <cellStyle name="Notas 4 2 2 3 4 2" xfId="51274" xr:uid="{00000000-0005-0000-0000-000056C90000}"/>
    <cellStyle name="Notas 4 2 2 3 5" xfId="34470" xr:uid="{00000000-0005-0000-0000-000057C90000}"/>
    <cellStyle name="Notas 4 2 2 4" xfId="25006" xr:uid="{00000000-0005-0000-0000-000058C90000}"/>
    <cellStyle name="Notas 4 2 2 4 2" xfId="25007" xr:uid="{00000000-0005-0000-0000-000059C90000}"/>
    <cellStyle name="Notas 4 2 2 4 2 2" xfId="40940" xr:uid="{00000000-0005-0000-0000-00005AC90000}"/>
    <cellStyle name="Notas 4 2 2 4 3" xfId="25008" xr:uid="{00000000-0005-0000-0000-00005BC90000}"/>
    <cellStyle name="Notas 4 2 2 4 3 2" xfId="51275" xr:uid="{00000000-0005-0000-0000-00005CC90000}"/>
    <cellStyle name="Notas 4 2 2 4 4" xfId="25009" xr:uid="{00000000-0005-0000-0000-00005DC90000}"/>
    <cellStyle name="Notas 4 2 2 4 4 2" xfId="51276" xr:uid="{00000000-0005-0000-0000-00005EC90000}"/>
    <cellStyle name="Notas 4 2 2 4 5" xfId="35852" xr:uid="{00000000-0005-0000-0000-00005FC90000}"/>
    <cellStyle name="Notas 4 2 2 5" xfId="25010" xr:uid="{00000000-0005-0000-0000-000060C90000}"/>
    <cellStyle name="Notas 4 2 2 5 2" xfId="37241" xr:uid="{00000000-0005-0000-0000-000061C90000}"/>
    <cellStyle name="Notas 4 2 2 6" xfId="25011" xr:uid="{00000000-0005-0000-0000-000062C90000}"/>
    <cellStyle name="Notas 4 2 2 6 2" xfId="51277" xr:uid="{00000000-0005-0000-0000-000063C90000}"/>
    <cellStyle name="Notas 4 2 2 7" xfId="25012" xr:uid="{00000000-0005-0000-0000-000064C90000}"/>
    <cellStyle name="Notas 4 2 2 7 2" xfId="51278" xr:uid="{00000000-0005-0000-0000-000065C90000}"/>
    <cellStyle name="Notas 4 2 2 8" xfId="25013" xr:uid="{00000000-0005-0000-0000-000066C90000}"/>
    <cellStyle name="Notas 4 2 2 8 2" xfId="51279" xr:uid="{00000000-0005-0000-0000-000067C90000}"/>
    <cellStyle name="Notas 4 2 2 9" xfId="32153" xr:uid="{00000000-0005-0000-0000-000068C90000}"/>
    <cellStyle name="Notas 4 2 3" xfId="25014" xr:uid="{00000000-0005-0000-0000-000069C90000}"/>
    <cellStyle name="Notas 4 2 3 2" xfId="25015" xr:uid="{00000000-0005-0000-0000-00006AC90000}"/>
    <cellStyle name="Notas 4 2 3 2 2" xfId="25016" xr:uid="{00000000-0005-0000-0000-00006BC90000}"/>
    <cellStyle name="Notas 4 2 3 2 2 2" xfId="38733" xr:uid="{00000000-0005-0000-0000-00006CC90000}"/>
    <cellStyle name="Notas 4 2 3 2 3" xfId="25017" xr:uid="{00000000-0005-0000-0000-00006DC90000}"/>
    <cellStyle name="Notas 4 2 3 2 3 2" xfId="51280" xr:uid="{00000000-0005-0000-0000-00006EC90000}"/>
    <cellStyle name="Notas 4 2 3 2 4" xfId="25018" xr:uid="{00000000-0005-0000-0000-00006FC90000}"/>
    <cellStyle name="Notas 4 2 3 2 4 2" xfId="51281" xr:uid="{00000000-0005-0000-0000-000070C90000}"/>
    <cellStyle name="Notas 4 2 3 2 5" xfId="33645" xr:uid="{00000000-0005-0000-0000-000071C90000}"/>
    <cellStyle name="Notas 4 2 3 3" xfId="25019" xr:uid="{00000000-0005-0000-0000-000072C90000}"/>
    <cellStyle name="Notas 4 2 3 3 2" xfId="25020" xr:uid="{00000000-0005-0000-0000-000073C90000}"/>
    <cellStyle name="Notas 4 2 3 3 2 2" xfId="39610" xr:uid="{00000000-0005-0000-0000-000074C90000}"/>
    <cellStyle name="Notas 4 2 3 3 3" xfId="25021" xr:uid="{00000000-0005-0000-0000-000075C90000}"/>
    <cellStyle name="Notas 4 2 3 3 3 2" xfId="51282" xr:uid="{00000000-0005-0000-0000-000076C90000}"/>
    <cellStyle name="Notas 4 2 3 3 4" xfId="25022" xr:uid="{00000000-0005-0000-0000-000077C90000}"/>
    <cellStyle name="Notas 4 2 3 3 4 2" xfId="51283" xr:uid="{00000000-0005-0000-0000-000078C90000}"/>
    <cellStyle name="Notas 4 2 3 3 5" xfId="34522" xr:uid="{00000000-0005-0000-0000-000079C90000}"/>
    <cellStyle name="Notas 4 2 3 4" xfId="25023" xr:uid="{00000000-0005-0000-0000-00007AC90000}"/>
    <cellStyle name="Notas 4 2 3 4 2" xfId="25024" xr:uid="{00000000-0005-0000-0000-00007BC90000}"/>
    <cellStyle name="Notas 4 2 3 4 2 2" xfId="40992" xr:uid="{00000000-0005-0000-0000-00007CC90000}"/>
    <cellStyle name="Notas 4 2 3 4 3" xfId="25025" xr:uid="{00000000-0005-0000-0000-00007DC90000}"/>
    <cellStyle name="Notas 4 2 3 4 3 2" xfId="51284" xr:uid="{00000000-0005-0000-0000-00007EC90000}"/>
    <cellStyle name="Notas 4 2 3 4 4" xfId="25026" xr:uid="{00000000-0005-0000-0000-00007FC90000}"/>
    <cellStyle name="Notas 4 2 3 4 4 2" xfId="51285" xr:uid="{00000000-0005-0000-0000-000080C90000}"/>
    <cellStyle name="Notas 4 2 3 4 5" xfId="35904" xr:uid="{00000000-0005-0000-0000-000081C90000}"/>
    <cellStyle name="Notas 4 2 3 5" xfId="25027" xr:uid="{00000000-0005-0000-0000-000082C90000}"/>
    <cellStyle name="Notas 4 2 3 5 2" xfId="37293" xr:uid="{00000000-0005-0000-0000-000083C90000}"/>
    <cellStyle name="Notas 4 2 3 6" xfId="25028" xr:uid="{00000000-0005-0000-0000-000084C90000}"/>
    <cellStyle name="Notas 4 2 3 6 2" xfId="51286" xr:uid="{00000000-0005-0000-0000-000085C90000}"/>
    <cellStyle name="Notas 4 2 3 7" xfId="25029" xr:uid="{00000000-0005-0000-0000-000086C90000}"/>
    <cellStyle name="Notas 4 2 3 7 2" xfId="51287" xr:uid="{00000000-0005-0000-0000-000087C90000}"/>
    <cellStyle name="Notas 4 2 3 8" xfId="25030" xr:uid="{00000000-0005-0000-0000-000088C90000}"/>
    <cellStyle name="Notas 4 2 3 8 2" xfId="51288" xr:uid="{00000000-0005-0000-0000-000089C90000}"/>
    <cellStyle name="Notas 4 2 3 9" xfId="32205" xr:uid="{00000000-0005-0000-0000-00008AC90000}"/>
    <cellStyle name="Notas 4 2 4" xfId="25031" xr:uid="{00000000-0005-0000-0000-00008BC90000}"/>
    <cellStyle name="Notas 4 2 4 2" xfId="25032" xr:uid="{00000000-0005-0000-0000-00008CC90000}"/>
    <cellStyle name="Notas 4 2 4 2 2" xfId="25033" xr:uid="{00000000-0005-0000-0000-00008DC90000}"/>
    <cellStyle name="Notas 4 2 4 2 2 2" xfId="38795" xr:uid="{00000000-0005-0000-0000-00008EC90000}"/>
    <cellStyle name="Notas 4 2 4 2 3" xfId="25034" xr:uid="{00000000-0005-0000-0000-00008FC90000}"/>
    <cellStyle name="Notas 4 2 4 2 3 2" xfId="51289" xr:uid="{00000000-0005-0000-0000-000090C90000}"/>
    <cellStyle name="Notas 4 2 4 2 4" xfId="25035" xr:uid="{00000000-0005-0000-0000-000091C90000}"/>
    <cellStyle name="Notas 4 2 4 2 4 2" xfId="51290" xr:uid="{00000000-0005-0000-0000-000092C90000}"/>
    <cellStyle name="Notas 4 2 4 2 5" xfId="33707" xr:uid="{00000000-0005-0000-0000-000093C90000}"/>
    <cellStyle name="Notas 4 2 4 3" xfId="25036" xr:uid="{00000000-0005-0000-0000-000094C90000}"/>
    <cellStyle name="Notas 4 2 4 3 2" xfId="25037" xr:uid="{00000000-0005-0000-0000-000095C90000}"/>
    <cellStyle name="Notas 4 2 4 3 2 2" xfId="39672" xr:uid="{00000000-0005-0000-0000-000096C90000}"/>
    <cellStyle name="Notas 4 2 4 3 3" xfId="25038" xr:uid="{00000000-0005-0000-0000-000097C90000}"/>
    <cellStyle name="Notas 4 2 4 3 3 2" xfId="51291" xr:uid="{00000000-0005-0000-0000-000098C90000}"/>
    <cellStyle name="Notas 4 2 4 3 4" xfId="25039" xr:uid="{00000000-0005-0000-0000-000099C90000}"/>
    <cellStyle name="Notas 4 2 4 3 4 2" xfId="51292" xr:uid="{00000000-0005-0000-0000-00009AC90000}"/>
    <cellStyle name="Notas 4 2 4 3 5" xfId="34584" xr:uid="{00000000-0005-0000-0000-00009BC90000}"/>
    <cellStyle name="Notas 4 2 4 4" xfId="25040" xr:uid="{00000000-0005-0000-0000-00009CC90000}"/>
    <cellStyle name="Notas 4 2 4 4 2" xfId="25041" xr:uid="{00000000-0005-0000-0000-00009DC90000}"/>
    <cellStyle name="Notas 4 2 4 4 2 2" xfId="41054" xr:uid="{00000000-0005-0000-0000-00009EC90000}"/>
    <cellStyle name="Notas 4 2 4 4 3" xfId="25042" xr:uid="{00000000-0005-0000-0000-00009FC90000}"/>
    <cellStyle name="Notas 4 2 4 4 3 2" xfId="51293" xr:uid="{00000000-0005-0000-0000-0000A0C90000}"/>
    <cellStyle name="Notas 4 2 4 4 4" xfId="25043" xr:uid="{00000000-0005-0000-0000-0000A1C90000}"/>
    <cellStyle name="Notas 4 2 4 4 4 2" xfId="51294" xr:uid="{00000000-0005-0000-0000-0000A2C90000}"/>
    <cellStyle name="Notas 4 2 4 4 5" xfId="35966" xr:uid="{00000000-0005-0000-0000-0000A3C90000}"/>
    <cellStyle name="Notas 4 2 4 5" xfId="25044" xr:uid="{00000000-0005-0000-0000-0000A4C90000}"/>
    <cellStyle name="Notas 4 2 4 5 2" xfId="37355" xr:uid="{00000000-0005-0000-0000-0000A5C90000}"/>
    <cellStyle name="Notas 4 2 4 6" xfId="25045" xr:uid="{00000000-0005-0000-0000-0000A6C90000}"/>
    <cellStyle name="Notas 4 2 4 6 2" xfId="51295" xr:uid="{00000000-0005-0000-0000-0000A7C90000}"/>
    <cellStyle name="Notas 4 2 4 7" xfId="25046" xr:uid="{00000000-0005-0000-0000-0000A8C90000}"/>
    <cellStyle name="Notas 4 2 4 7 2" xfId="51296" xr:uid="{00000000-0005-0000-0000-0000A9C90000}"/>
    <cellStyle name="Notas 4 2 4 8" xfId="25047" xr:uid="{00000000-0005-0000-0000-0000AAC90000}"/>
    <cellStyle name="Notas 4 2 4 8 2" xfId="51297" xr:uid="{00000000-0005-0000-0000-0000ABC90000}"/>
    <cellStyle name="Notas 4 2 4 9" xfId="32267" xr:uid="{00000000-0005-0000-0000-0000ACC90000}"/>
    <cellStyle name="Notas 4 2 5" xfId="25048" xr:uid="{00000000-0005-0000-0000-0000ADC90000}"/>
    <cellStyle name="Notas 4 2 5 2" xfId="25049" xr:uid="{00000000-0005-0000-0000-0000AEC90000}"/>
    <cellStyle name="Notas 4 2 5 2 2" xfId="25050" xr:uid="{00000000-0005-0000-0000-0000AFC90000}"/>
    <cellStyle name="Notas 4 2 5 2 2 2" xfId="39734" xr:uid="{00000000-0005-0000-0000-0000B0C90000}"/>
    <cellStyle name="Notas 4 2 5 2 3" xfId="25051" xr:uid="{00000000-0005-0000-0000-0000B1C90000}"/>
    <cellStyle name="Notas 4 2 5 2 3 2" xfId="51298" xr:uid="{00000000-0005-0000-0000-0000B2C90000}"/>
    <cellStyle name="Notas 4 2 5 2 4" xfId="25052" xr:uid="{00000000-0005-0000-0000-0000B3C90000}"/>
    <cellStyle name="Notas 4 2 5 2 4 2" xfId="51299" xr:uid="{00000000-0005-0000-0000-0000B4C90000}"/>
    <cellStyle name="Notas 4 2 5 2 5" xfId="34646" xr:uid="{00000000-0005-0000-0000-0000B5C90000}"/>
    <cellStyle name="Notas 4 2 5 3" xfId="25053" xr:uid="{00000000-0005-0000-0000-0000B6C90000}"/>
    <cellStyle name="Notas 4 2 5 3 2" xfId="25054" xr:uid="{00000000-0005-0000-0000-0000B7C90000}"/>
    <cellStyle name="Notas 4 2 5 3 2 2" xfId="41116" xr:uid="{00000000-0005-0000-0000-0000B8C90000}"/>
    <cellStyle name="Notas 4 2 5 3 3" xfId="25055" xr:uid="{00000000-0005-0000-0000-0000B9C90000}"/>
    <cellStyle name="Notas 4 2 5 3 3 2" xfId="51300" xr:uid="{00000000-0005-0000-0000-0000BAC90000}"/>
    <cellStyle name="Notas 4 2 5 3 4" xfId="25056" xr:uid="{00000000-0005-0000-0000-0000BBC90000}"/>
    <cellStyle name="Notas 4 2 5 3 4 2" xfId="51301" xr:uid="{00000000-0005-0000-0000-0000BCC90000}"/>
    <cellStyle name="Notas 4 2 5 3 5" xfId="36028" xr:uid="{00000000-0005-0000-0000-0000BDC90000}"/>
    <cellStyle name="Notas 4 2 5 4" xfId="25057" xr:uid="{00000000-0005-0000-0000-0000BEC90000}"/>
    <cellStyle name="Notas 4 2 5 4 2" xfId="37417" xr:uid="{00000000-0005-0000-0000-0000BFC90000}"/>
    <cellStyle name="Notas 4 2 5 5" xfId="25058" xr:uid="{00000000-0005-0000-0000-0000C0C90000}"/>
    <cellStyle name="Notas 4 2 5 5 2" xfId="51302" xr:uid="{00000000-0005-0000-0000-0000C1C90000}"/>
    <cellStyle name="Notas 4 2 5 6" xfId="25059" xr:uid="{00000000-0005-0000-0000-0000C2C90000}"/>
    <cellStyle name="Notas 4 2 5 6 2" xfId="51303" xr:uid="{00000000-0005-0000-0000-0000C3C90000}"/>
    <cellStyle name="Notas 4 2 5 7" xfId="25060" xr:uid="{00000000-0005-0000-0000-0000C4C90000}"/>
    <cellStyle name="Notas 4 2 5 7 2" xfId="51304" xr:uid="{00000000-0005-0000-0000-0000C5C90000}"/>
    <cellStyle name="Notas 4 2 5 8" xfId="32329" xr:uid="{00000000-0005-0000-0000-0000C6C90000}"/>
    <cellStyle name="Notas 4 2 6" xfId="25061" xr:uid="{00000000-0005-0000-0000-0000C7C90000}"/>
    <cellStyle name="Notas 4 2 6 2" xfId="25062" xr:uid="{00000000-0005-0000-0000-0000C8C90000}"/>
    <cellStyle name="Notas 4 2 6 2 2" xfId="37637" xr:uid="{00000000-0005-0000-0000-0000C9C90000}"/>
    <cellStyle name="Notas 4 2 6 3" xfId="25063" xr:uid="{00000000-0005-0000-0000-0000CAC90000}"/>
    <cellStyle name="Notas 4 2 6 3 2" xfId="51305" xr:uid="{00000000-0005-0000-0000-0000CBC90000}"/>
    <cellStyle name="Notas 4 2 6 4" xfId="25064" xr:uid="{00000000-0005-0000-0000-0000CCC90000}"/>
    <cellStyle name="Notas 4 2 6 4 2" xfId="51306" xr:uid="{00000000-0005-0000-0000-0000CDC90000}"/>
    <cellStyle name="Notas 4 2 6 5" xfId="32549" xr:uid="{00000000-0005-0000-0000-0000CEC90000}"/>
    <cellStyle name="Notas 4 2 7" xfId="25065" xr:uid="{00000000-0005-0000-0000-0000CFC90000}"/>
    <cellStyle name="Notas 4 2 7 2" xfId="25066" xr:uid="{00000000-0005-0000-0000-0000D0C90000}"/>
    <cellStyle name="Notas 4 2 7 2 2" xfId="37941" xr:uid="{00000000-0005-0000-0000-0000D1C90000}"/>
    <cellStyle name="Notas 4 2 7 3" xfId="25067" xr:uid="{00000000-0005-0000-0000-0000D2C90000}"/>
    <cellStyle name="Notas 4 2 7 3 2" xfId="51307" xr:uid="{00000000-0005-0000-0000-0000D3C90000}"/>
    <cellStyle name="Notas 4 2 7 4" xfId="25068" xr:uid="{00000000-0005-0000-0000-0000D4C90000}"/>
    <cellStyle name="Notas 4 2 7 4 2" xfId="51308" xr:uid="{00000000-0005-0000-0000-0000D5C90000}"/>
    <cellStyle name="Notas 4 2 7 5" xfId="32853" xr:uid="{00000000-0005-0000-0000-0000D6C90000}"/>
    <cellStyle name="Notas 4 2 8" xfId="25069" xr:uid="{00000000-0005-0000-0000-0000D7C90000}"/>
    <cellStyle name="Notas 4 2 8 2" xfId="25070" xr:uid="{00000000-0005-0000-0000-0000D8C90000}"/>
    <cellStyle name="Notas 4 2 8 2 2" xfId="39849" xr:uid="{00000000-0005-0000-0000-0000D9C90000}"/>
    <cellStyle name="Notas 4 2 8 3" xfId="25071" xr:uid="{00000000-0005-0000-0000-0000DAC90000}"/>
    <cellStyle name="Notas 4 2 8 3 2" xfId="51309" xr:uid="{00000000-0005-0000-0000-0000DBC90000}"/>
    <cellStyle name="Notas 4 2 8 4" xfId="25072" xr:uid="{00000000-0005-0000-0000-0000DCC90000}"/>
    <cellStyle name="Notas 4 2 8 4 2" xfId="51310" xr:uid="{00000000-0005-0000-0000-0000DDC90000}"/>
    <cellStyle name="Notas 4 2 8 5" xfId="34761" xr:uid="{00000000-0005-0000-0000-0000DEC90000}"/>
    <cellStyle name="Notas 4 2 9" xfId="25073" xr:uid="{00000000-0005-0000-0000-0000DFC90000}"/>
    <cellStyle name="Notas 4 2 9 2" xfId="36151" xr:uid="{00000000-0005-0000-0000-0000E0C90000}"/>
    <cellStyle name="Notas 4 3" xfId="25074" xr:uid="{00000000-0005-0000-0000-0000E1C90000}"/>
    <cellStyle name="Notas 4 3 10" xfId="25075" xr:uid="{00000000-0005-0000-0000-0000E2C90000}"/>
    <cellStyle name="Notas 4 3 10 2" xfId="51311" xr:uid="{00000000-0005-0000-0000-0000E3C90000}"/>
    <cellStyle name="Notas 4 3 11" xfId="25076" xr:uid="{00000000-0005-0000-0000-0000E4C90000}"/>
    <cellStyle name="Notas 4 3 11 2" xfId="51312" xr:uid="{00000000-0005-0000-0000-0000E5C90000}"/>
    <cellStyle name="Notas 4 3 12" xfId="30818" xr:uid="{00000000-0005-0000-0000-0000E6C90000}"/>
    <cellStyle name="Notas 4 3 2" xfId="25077" xr:uid="{00000000-0005-0000-0000-0000E7C90000}"/>
    <cellStyle name="Notas 4 3 2 2" xfId="25078" xr:uid="{00000000-0005-0000-0000-0000E8C90000}"/>
    <cellStyle name="Notas 4 3 2 2 2" xfId="25079" xr:uid="{00000000-0005-0000-0000-0000E9C90000}"/>
    <cellStyle name="Notas 4 3 2 2 2 2" xfId="38682" xr:uid="{00000000-0005-0000-0000-0000EAC90000}"/>
    <cellStyle name="Notas 4 3 2 2 3" xfId="25080" xr:uid="{00000000-0005-0000-0000-0000EBC90000}"/>
    <cellStyle name="Notas 4 3 2 2 3 2" xfId="51313" xr:uid="{00000000-0005-0000-0000-0000ECC90000}"/>
    <cellStyle name="Notas 4 3 2 2 4" xfId="25081" xr:uid="{00000000-0005-0000-0000-0000EDC90000}"/>
    <cellStyle name="Notas 4 3 2 2 4 2" xfId="51314" xr:uid="{00000000-0005-0000-0000-0000EEC90000}"/>
    <cellStyle name="Notas 4 3 2 2 5" xfId="25082" xr:uid="{00000000-0005-0000-0000-0000EFC90000}"/>
    <cellStyle name="Notas 4 3 2 2 5 2" xfId="51315" xr:uid="{00000000-0005-0000-0000-0000F0C90000}"/>
    <cellStyle name="Notas 4 3 2 2 6" xfId="33594" xr:uid="{00000000-0005-0000-0000-0000F1C90000}"/>
    <cellStyle name="Notas 4 3 2 3" xfId="25083" xr:uid="{00000000-0005-0000-0000-0000F2C90000}"/>
    <cellStyle name="Notas 4 3 2 3 2" xfId="25084" xr:uid="{00000000-0005-0000-0000-0000F3C90000}"/>
    <cellStyle name="Notas 4 3 2 3 2 2" xfId="39559" xr:uid="{00000000-0005-0000-0000-0000F4C90000}"/>
    <cellStyle name="Notas 4 3 2 3 3" xfId="25085" xr:uid="{00000000-0005-0000-0000-0000F5C90000}"/>
    <cellStyle name="Notas 4 3 2 3 3 2" xfId="51316" xr:uid="{00000000-0005-0000-0000-0000F6C90000}"/>
    <cellStyle name="Notas 4 3 2 3 4" xfId="25086" xr:uid="{00000000-0005-0000-0000-0000F7C90000}"/>
    <cellStyle name="Notas 4 3 2 3 4 2" xfId="51317" xr:uid="{00000000-0005-0000-0000-0000F8C90000}"/>
    <cellStyle name="Notas 4 3 2 3 5" xfId="34471" xr:uid="{00000000-0005-0000-0000-0000F9C90000}"/>
    <cellStyle name="Notas 4 3 2 4" xfId="25087" xr:uid="{00000000-0005-0000-0000-0000FAC90000}"/>
    <cellStyle name="Notas 4 3 2 4 2" xfId="25088" xr:uid="{00000000-0005-0000-0000-0000FBC90000}"/>
    <cellStyle name="Notas 4 3 2 4 2 2" xfId="40941" xr:uid="{00000000-0005-0000-0000-0000FCC90000}"/>
    <cellStyle name="Notas 4 3 2 4 3" xfId="25089" xr:uid="{00000000-0005-0000-0000-0000FDC90000}"/>
    <cellStyle name="Notas 4 3 2 4 3 2" xfId="51318" xr:uid="{00000000-0005-0000-0000-0000FEC90000}"/>
    <cellStyle name="Notas 4 3 2 4 4" xfId="25090" xr:uid="{00000000-0005-0000-0000-0000FFC90000}"/>
    <cellStyle name="Notas 4 3 2 4 4 2" xfId="51319" xr:uid="{00000000-0005-0000-0000-000000CA0000}"/>
    <cellStyle name="Notas 4 3 2 4 5" xfId="35853" xr:uid="{00000000-0005-0000-0000-000001CA0000}"/>
    <cellStyle name="Notas 4 3 2 5" xfId="25091" xr:uid="{00000000-0005-0000-0000-000002CA0000}"/>
    <cellStyle name="Notas 4 3 2 5 2" xfId="37242" xr:uid="{00000000-0005-0000-0000-000003CA0000}"/>
    <cellStyle name="Notas 4 3 2 6" xfId="25092" xr:uid="{00000000-0005-0000-0000-000004CA0000}"/>
    <cellStyle name="Notas 4 3 2 6 2" xfId="51320" xr:uid="{00000000-0005-0000-0000-000005CA0000}"/>
    <cellStyle name="Notas 4 3 2 7" xfId="25093" xr:uid="{00000000-0005-0000-0000-000006CA0000}"/>
    <cellStyle name="Notas 4 3 2 7 2" xfId="51321" xr:uid="{00000000-0005-0000-0000-000007CA0000}"/>
    <cellStyle name="Notas 4 3 2 8" xfId="25094" xr:uid="{00000000-0005-0000-0000-000008CA0000}"/>
    <cellStyle name="Notas 4 3 2 8 2" xfId="51322" xr:uid="{00000000-0005-0000-0000-000009CA0000}"/>
    <cellStyle name="Notas 4 3 2 9" xfId="32154" xr:uid="{00000000-0005-0000-0000-00000ACA0000}"/>
    <cellStyle name="Notas 4 3 3" xfId="25095" xr:uid="{00000000-0005-0000-0000-00000BCA0000}"/>
    <cellStyle name="Notas 4 3 3 2" xfId="25096" xr:uid="{00000000-0005-0000-0000-00000CCA0000}"/>
    <cellStyle name="Notas 4 3 3 2 2" xfId="25097" xr:uid="{00000000-0005-0000-0000-00000DCA0000}"/>
    <cellStyle name="Notas 4 3 3 2 2 2" xfId="38734" xr:uid="{00000000-0005-0000-0000-00000ECA0000}"/>
    <cellStyle name="Notas 4 3 3 2 3" xfId="25098" xr:uid="{00000000-0005-0000-0000-00000FCA0000}"/>
    <cellStyle name="Notas 4 3 3 2 3 2" xfId="51323" xr:uid="{00000000-0005-0000-0000-000010CA0000}"/>
    <cellStyle name="Notas 4 3 3 2 4" xfId="25099" xr:uid="{00000000-0005-0000-0000-000011CA0000}"/>
    <cellStyle name="Notas 4 3 3 2 4 2" xfId="51324" xr:uid="{00000000-0005-0000-0000-000012CA0000}"/>
    <cellStyle name="Notas 4 3 3 2 5" xfId="33646" xr:uid="{00000000-0005-0000-0000-000013CA0000}"/>
    <cellStyle name="Notas 4 3 3 3" xfId="25100" xr:uid="{00000000-0005-0000-0000-000014CA0000}"/>
    <cellStyle name="Notas 4 3 3 3 2" xfId="25101" xr:uid="{00000000-0005-0000-0000-000015CA0000}"/>
    <cellStyle name="Notas 4 3 3 3 2 2" xfId="39611" xr:uid="{00000000-0005-0000-0000-000016CA0000}"/>
    <cellStyle name="Notas 4 3 3 3 3" xfId="25102" xr:uid="{00000000-0005-0000-0000-000017CA0000}"/>
    <cellStyle name="Notas 4 3 3 3 3 2" xfId="51325" xr:uid="{00000000-0005-0000-0000-000018CA0000}"/>
    <cellStyle name="Notas 4 3 3 3 4" xfId="25103" xr:uid="{00000000-0005-0000-0000-000019CA0000}"/>
    <cellStyle name="Notas 4 3 3 3 4 2" xfId="51326" xr:uid="{00000000-0005-0000-0000-00001ACA0000}"/>
    <cellStyle name="Notas 4 3 3 3 5" xfId="34523" xr:uid="{00000000-0005-0000-0000-00001BCA0000}"/>
    <cellStyle name="Notas 4 3 3 4" xfId="25104" xr:uid="{00000000-0005-0000-0000-00001CCA0000}"/>
    <cellStyle name="Notas 4 3 3 4 2" xfId="25105" xr:uid="{00000000-0005-0000-0000-00001DCA0000}"/>
    <cellStyle name="Notas 4 3 3 4 2 2" xfId="40993" xr:uid="{00000000-0005-0000-0000-00001ECA0000}"/>
    <cellStyle name="Notas 4 3 3 4 3" xfId="25106" xr:uid="{00000000-0005-0000-0000-00001FCA0000}"/>
    <cellStyle name="Notas 4 3 3 4 3 2" xfId="51327" xr:uid="{00000000-0005-0000-0000-000020CA0000}"/>
    <cellStyle name="Notas 4 3 3 4 4" xfId="25107" xr:uid="{00000000-0005-0000-0000-000021CA0000}"/>
    <cellStyle name="Notas 4 3 3 4 4 2" xfId="51328" xr:uid="{00000000-0005-0000-0000-000022CA0000}"/>
    <cellStyle name="Notas 4 3 3 4 5" xfId="35905" xr:uid="{00000000-0005-0000-0000-000023CA0000}"/>
    <cellStyle name="Notas 4 3 3 5" xfId="25108" xr:uid="{00000000-0005-0000-0000-000024CA0000}"/>
    <cellStyle name="Notas 4 3 3 5 2" xfId="37294" xr:uid="{00000000-0005-0000-0000-000025CA0000}"/>
    <cellStyle name="Notas 4 3 3 6" xfId="25109" xr:uid="{00000000-0005-0000-0000-000026CA0000}"/>
    <cellStyle name="Notas 4 3 3 6 2" xfId="51329" xr:uid="{00000000-0005-0000-0000-000027CA0000}"/>
    <cellStyle name="Notas 4 3 3 7" xfId="25110" xr:uid="{00000000-0005-0000-0000-000028CA0000}"/>
    <cellStyle name="Notas 4 3 3 7 2" xfId="51330" xr:uid="{00000000-0005-0000-0000-000029CA0000}"/>
    <cellStyle name="Notas 4 3 3 8" xfId="25111" xr:uid="{00000000-0005-0000-0000-00002ACA0000}"/>
    <cellStyle name="Notas 4 3 3 8 2" xfId="51331" xr:uid="{00000000-0005-0000-0000-00002BCA0000}"/>
    <cellStyle name="Notas 4 3 3 9" xfId="32206" xr:uid="{00000000-0005-0000-0000-00002CCA0000}"/>
    <cellStyle name="Notas 4 3 4" xfId="25112" xr:uid="{00000000-0005-0000-0000-00002DCA0000}"/>
    <cellStyle name="Notas 4 3 4 2" xfId="25113" xr:uid="{00000000-0005-0000-0000-00002ECA0000}"/>
    <cellStyle name="Notas 4 3 4 2 2" xfId="25114" xr:uid="{00000000-0005-0000-0000-00002FCA0000}"/>
    <cellStyle name="Notas 4 3 4 2 2 2" xfId="38796" xr:uid="{00000000-0005-0000-0000-000030CA0000}"/>
    <cellStyle name="Notas 4 3 4 2 3" xfId="25115" xr:uid="{00000000-0005-0000-0000-000031CA0000}"/>
    <cellStyle name="Notas 4 3 4 2 3 2" xfId="51332" xr:uid="{00000000-0005-0000-0000-000032CA0000}"/>
    <cellStyle name="Notas 4 3 4 2 4" xfId="25116" xr:uid="{00000000-0005-0000-0000-000033CA0000}"/>
    <cellStyle name="Notas 4 3 4 2 4 2" xfId="51333" xr:uid="{00000000-0005-0000-0000-000034CA0000}"/>
    <cellStyle name="Notas 4 3 4 2 5" xfId="33708" xr:uid="{00000000-0005-0000-0000-000035CA0000}"/>
    <cellStyle name="Notas 4 3 4 3" xfId="25117" xr:uid="{00000000-0005-0000-0000-000036CA0000}"/>
    <cellStyle name="Notas 4 3 4 3 2" xfId="25118" xr:uid="{00000000-0005-0000-0000-000037CA0000}"/>
    <cellStyle name="Notas 4 3 4 3 2 2" xfId="39673" xr:uid="{00000000-0005-0000-0000-000038CA0000}"/>
    <cellStyle name="Notas 4 3 4 3 3" xfId="25119" xr:uid="{00000000-0005-0000-0000-000039CA0000}"/>
    <cellStyle name="Notas 4 3 4 3 3 2" xfId="51334" xr:uid="{00000000-0005-0000-0000-00003ACA0000}"/>
    <cellStyle name="Notas 4 3 4 3 4" xfId="25120" xr:uid="{00000000-0005-0000-0000-00003BCA0000}"/>
    <cellStyle name="Notas 4 3 4 3 4 2" xfId="51335" xr:uid="{00000000-0005-0000-0000-00003CCA0000}"/>
    <cellStyle name="Notas 4 3 4 3 5" xfId="34585" xr:uid="{00000000-0005-0000-0000-00003DCA0000}"/>
    <cellStyle name="Notas 4 3 4 4" xfId="25121" xr:uid="{00000000-0005-0000-0000-00003ECA0000}"/>
    <cellStyle name="Notas 4 3 4 4 2" xfId="25122" xr:uid="{00000000-0005-0000-0000-00003FCA0000}"/>
    <cellStyle name="Notas 4 3 4 4 2 2" xfId="41055" xr:uid="{00000000-0005-0000-0000-000040CA0000}"/>
    <cellStyle name="Notas 4 3 4 4 3" xfId="25123" xr:uid="{00000000-0005-0000-0000-000041CA0000}"/>
    <cellStyle name="Notas 4 3 4 4 3 2" xfId="51336" xr:uid="{00000000-0005-0000-0000-000042CA0000}"/>
    <cellStyle name="Notas 4 3 4 4 4" xfId="25124" xr:uid="{00000000-0005-0000-0000-000043CA0000}"/>
    <cellStyle name="Notas 4 3 4 4 4 2" xfId="51337" xr:uid="{00000000-0005-0000-0000-000044CA0000}"/>
    <cellStyle name="Notas 4 3 4 4 5" xfId="35967" xr:uid="{00000000-0005-0000-0000-000045CA0000}"/>
    <cellStyle name="Notas 4 3 4 5" xfId="25125" xr:uid="{00000000-0005-0000-0000-000046CA0000}"/>
    <cellStyle name="Notas 4 3 4 5 2" xfId="37356" xr:uid="{00000000-0005-0000-0000-000047CA0000}"/>
    <cellStyle name="Notas 4 3 4 6" xfId="25126" xr:uid="{00000000-0005-0000-0000-000048CA0000}"/>
    <cellStyle name="Notas 4 3 4 6 2" xfId="51338" xr:uid="{00000000-0005-0000-0000-000049CA0000}"/>
    <cellStyle name="Notas 4 3 4 7" xfId="25127" xr:uid="{00000000-0005-0000-0000-00004ACA0000}"/>
    <cellStyle name="Notas 4 3 4 7 2" xfId="51339" xr:uid="{00000000-0005-0000-0000-00004BCA0000}"/>
    <cellStyle name="Notas 4 3 4 8" xfId="25128" xr:uid="{00000000-0005-0000-0000-00004CCA0000}"/>
    <cellStyle name="Notas 4 3 4 8 2" xfId="51340" xr:uid="{00000000-0005-0000-0000-00004DCA0000}"/>
    <cellStyle name="Notas 4 3 4 9" xfId="32268" xr:uid="{00000000-0005-0000-0000-00004ECA0000}"/>
    <cellStyle name="Notas 4 3 5" xfId="25129" xr:uid="{00000000-0005-0000-0000-00004FCA0000}"/>
    <cellStyle name="Notas 4 3 5 2" xfId="25130" xr:uid="{00000000-0005-0000-0000-000050CA0000}"/>
    <cellStyle name="Notas 4 3 5 2 2" xfId="25131" xr:uid="{00000000-0005-0000-0000-000051CA0000}"/>
    <cellStyle name="Notas 4 3 5 2 2 2" xfId="39735" xr:uid="{00000000-0005-0000-0000-000052CA0000}"/>
    <cellStyle name="Notas 4 3 5 2 3" xfId="25132" xr:uid="{00000000-0005-0000-0000-000053CA0000}"/>
    <cellStyle name="Notas 4 3 5 2 3 2" xfId="51341" xr:uid="{00000000-0005-0000-0000-000054CA0000}"/>
    <cellStyle name="Notas 4 3 5 2 4" xfId="25133" xr:uid="{00000000-0005-0000-0000-000055CA0000}"/>
    <cellStyle name="Notas 4 3 5 2 4 2" xfId="51342" xr:uid="{00000000-0005-0000-0000-000056CA0000}"/>
    <cellStyle name="Notas 4 3 5 2 5" xfId="34647" xr:uid="{00000000-0005-0000-0000-000057CA0000}"/>
    <cellStyle name="Notas 4 3 5 3" xfId="25134" xr:uid="{00000000-0005-0000-0000-000058CA0000}"/>
    <cellStyle name="Notas 4 3 5 3 2" xfId="25135" xr:uid="{00000000-0005-0000-0000-000059CA0000}"/>
    <cellStyle name="Notas 4 3 5 3 2 2" xfId="41117" xr:uid="{00000000-0005-0000-0000-00005ACA0000}"/>
    <cellStyle name="Notas 4 3 5 3 3" xfId="25136" xr:uid="{00000000-0005-0000-0000-00005BCA0000}"/>
    <cellStyle name="Notas 4 3 5 3 3 2" xfId="51343" xr:uid="{00000000-0005-0000-0000-00005CCA0000}"/>
    <cellStyle name="Notas 4 3 5 3 4" xfId="25137" xr:uid="{00000000-0005-0000-0000-00005DCA0000}"/>
    <cellStyle name="Notas 4 3 5 3 4 2" xfId="51344" xr:uid="{00000000-0005-0000-0000-00005ECA0000}"/>
    <cellStyle name="Notas 4 3 5 3 5" xfId="36029" xr:uid="{00000000-0005-0000-0000-00005FCA0000}"/>
    <cellStyle name="Notas 4 3 5 4" xfId="25138" xr:uid="{00000000-0005-0000-0000-000060CA0000}"/>
    <cellStyle name="Notas 4 3 5 4 2" xfId="37418" xr:uid="{00000000-0005-0000-0000-000061CA0000}"/>
    <cellStyle name="Notas 4 3 5 5" xfId="25139" xr:uid="{00000000-0005-0000-0000-000062CA0000}"/>
    <cellStyle name="Notas 4 3 5 5 2" xfId="51345" xr:uid="{00000000-0005-0000-0000-000063CA0000}"/>
    <cellStyle name="Notas 4 3 5 6" xfId="25140" xr:uid="{00000000-0005-0000-0000-000064CA0000}"/>
    <cellStyle name="Notas 4 3 5 6 2" xfId="51346" xr:uid="{00000000-0005-0000-0000-000065CA0000}"/>
    <cellStyle name="Notas 4 3 5 7" xfId="25141" xr:uid="{00000000-0005-0000-0000-000066CA0000}"/>
    <cellStyle name="Notas 4 3 5 7 2" xfId="51347" xr:uid="{00000000-0005-0000-0000-000067CA0000}"/>
    <cellStyle name="Notas 4 3 5 8" xfId="32330" xr:uid="{00000000-0005-0000-0000-000068CA0000}"/>
    <cellStyle name="Notas 4 3 6" xfId="25142" xr:uid="{00000000-0005-0000-0000-000069CA0000}"/>
    <cellStyle name="Notas 4 3 6 2" xfId="25143" xr:uid="{00000000-0005-0000-0000-00006ACA0000}"/>
    <cellStyle name="Notas 4 3 6 2 2" xfId="37650" xr:uid="{00000000-0005-0000-0000-00006BCA0000}"/>
    <cellStyle name="Notas 4 3 6 3" xfId="25144" xr:uid="{00000000-0005-0000-0000-00006CCA0000}"/>
    <cellStyle name="Notas 4 3 6 3 2" xfId="51348" xr:uid="{00000000-0005-0000-0000-00006DCA0000}"/>
    <cellStyle name="Notas 4 3 6 4" xfId="25145" xr:uid="{00000000-0005-0000-0000-00006ECA0000}"/>
    <cellStyle name="Notas 4 3 6 4 2" xfId="51349" xr:uid="{00000000-0005-0000-0000-00006FCA0000}"/>
    <cellStyle name="Notas 4 3 6 5" xfId="32562" xr:uid="{00000000-0005-0000-0000-000070CA0000}"/>
    <cellStyle name="Notas 4 3 7" xfId="25146" xr:uid="{00000000-0005-0000-0000-000071CA0000}"/>
    <cellStyle name="Notas 4 3 7 2" xfId="25147" xr:uid="{00000000-0005-0000-0000-000072CA0000}"/>
    <cellStyle name="Notas 4 3 7 2 2" xfId="37509" xr:uid="{00000000-0005-0000-0000-000073CA0000}"/>
    <cellStyle name="Notas 4 3 7 3" xfId="25148" xr:uid="{00000000-0005-0000-0000-000074CA0000}"/>
    <cellStyle name="Notas 4 3 7 3 2" xfId="51350" xr:uid="{00000000-0005-0000-0000-000075CA0000}"/>
    <cellStyle name="Notas 4 3 7 4" xfId="25149" xr:uid="{00000000-0005-0000-0000-000076CA0000}"/>
    <cellStyle name="Notas 4 3 7 4 2" xfId="51351" xr:uid="{00000000-0005-0000-0000-000077CA0000}"/>
    <cellStyle name="Notas 4 3 7 5" xfId="32421" xr:uid="{00000000-0005-0000-0000-000078CA0000}"/>
    <cellStyle name="Notas 4 3 8" xfId="25150" xr:uid="{00000000-0005-0000-0000-000079CA0000}"/>
    <cellStyle name="Notas 4 3 8 2" xfId="25151" xr:uid="{00000000-0005-0000-0000-00007ACA0000}"/>
    <cellStyle name="Notas 4 3 8 2 2" xfId="39862" xr:uid="{00000000-0005-0000-0000-00007BCA0000}"/>
    <cellStyle name="Notas 4 3 8 3" xfId="25152" xr:uid="{00000000-0005-0000-0000-00007CCA0000}"/>
    <cellStyle name="Notas 4 3 8 3 2" xfId="51352" xr:uid="{00000000-0005-0000-0000-00007DCA0000}"/>
    <cellStyle name="Notas 4 3 8 4" xfId="25153" xr:uid="{00000000-0005-0000-0000-00007ECA0000}"/>
    <cellStyle name="Notas 4 3 8 4 2" xfId="51353" xr:uid="{00000000-0005-0000-0000-00007FCA0000}"/>
    <cellStyle name="Notas 4 3 8 5" xfId="34774" xr:uid="{00000000-0005-0000-0000-000080CA0000}"/>
    <cellStyle name="Notas 4 3 9" xfId="25154" xr:uid="{00000000-0005-0000-0000-000081CA0000}"/>
    <cellStyle name="Notas 4 3 9 2" xfId="36164" xr:uid="{00000000-0005-0000-0000-000082CA0000}"/>
    <cellStyle name="Notas 4 4" xfId="25155" xr:uid="{00000000-0005-0000-0000-000083CA0000}"/>
    <cellStyle name="Notas 4 4 10" xfId="25156" xr:uid="{00000000-0005-0000-0000-000084CA0000}"/>
    <cellStyle name="Notas 4 4 10 2" xfId="51354" xr:uid="{00000000-0005-0000-0000-000085CA0000}"/>
    <cellStyle name="Notas 4 4 11" xfId="25157" xr:uid="{00000000-0005-0000-0000-000086CA0000}"/>
    <cellStyle name="Notas 4 4 11 2" xfId="51355" xr:uid="{00000000-0005-0000-0000-000087CA0000}"/>
    <cellStyle name="Notas 4 4 12" xfId="30989" xr:uid="{00000000-0005-0000-0000-000088CA0000}"/>
    <cellStyle name="Notas 4 4 2" xfId="25158" xr:uid="{00000000-0005-0000-0000-000089CA0000}"/>
    <cellStyle name="Notas 4 4 2 2" xfId="25159" xr:uid="{00000000-0005-0000-0000-00008ACA0000}"/>
    <cellStyle name="Notas 4 4 2 2 2" xfId="25160" xr:uid="{00000000-0005-0000-0000-00008BCA0000}"/>
    <cellStyle name="Notas 4 4 2 2 2 2" xfId="38683" xr:uid="{00000000-0005-0000-0000-00008CCA0000}"/>
    <cellStyle name="Notas 4 4 2 2 3" xfId="25161" xr:uid="{00000000-0005-0000-0000-00008DCA0000}"/>
    <cellStyle name="Notas 4 4 2 2 3 2" xfId="51356" xr:uid="{00000000-0005-0000-0000-00008ECA0000}"/>
    <cellStyle name="Notas 4 4 2 2 4" xfId="25162" xr:uid="{00000000-0005-0000-0000-00008FCA0000}"/>
    <cellStyle name="Notas 4 4 2 2 4 2" xfId="51357" xr:uid="{00000000-0005-0000-0000-000090CA0000}"/>
    <cellStyle name="Notas 4 4 2 2 5" xfId="25163" xr:uid="{00000000-0005-0000-0000-000091CA0000}"/>
    <cellStyle name="Notas 4 4 2 2 5 2" xfId="51358" xr:uid="{00000000-0005-0000-0000-000092CA0000}"/>
    <cellStyle name="Notas 4 4 2 2 6" xfId="33595" xr:uid="{00000000-0005-0000-0000-000093CA0000}"/>
    <cellStyle name="Notas 4 4 2 3" xfId="25164" xr:uid="{00000000-0005-0000-0000-000094CA0000}"/>
    <cellStyle name="Notas 4 4 2 3 2" xfId="25165" xr:uid="{00000000-0005-0000-0000-000095CA0000}"/>
    <cellStyle name="Notas 4 4 2 3 2 2" xfId="39560" xr:uid="{00000000-0005-0000-0000-000096CA0000}"/>
    <cellStyle name="Notas 4 4 2 3 3" xfId="25166" xr:uid="{00000000-0005-0000-0000-000097CA0000}"/>
    <cellStyle name="Notas 4 4 2 3 3 2" xfId="51359" xr:uid="{00000000-0005-0000-0000-000098CA0000}"/>
    <cellStyle name="Notas 4 4 2 3 4" xfId="25167" xr:uid="{00000000-0005-0000-0000-000099CA0000}"/>
    <cellStyle name="Notas 4 4 2 3 4 2" xfId="51360" xr:uid="{00000000-0005-0000-0000-00009ACA0000}"/>
    <cellStyle name="Notas 4 4 2 3 5" xfId="34472" xr:uid="{00000000-0005-0000-0000-00009BCA0000}"/>
    <cellStyle name="Notas 4 4 2 4" xfId="25168" xr:uid="{00000000-0005-0000-0000-00009CCA0000}"/>
    <cellStyle name="Notas 4 4 2 4 2" xfId="25169" xr:uid="{00000000-0005-0000-0000-00009DCA0000}"/>
    <cellStyle name="Notas 4 4 2 4 2 2" xfId="40942" xr:uid="{00000000-0005-0000-0000-00009ECA0000}"/>
    <cellStyle name="Notas 4 4 2 4 3" xfId="25170" xr:uid="{00000000-0005-0000-0000-00009FCA0000}"/>
    <cellStyle name="Notas 4 4 2 4 3 2" xfId="51361" xr:uid="{00000000-0005-0000-0000-0000A0CA0000}"/>
    <cellStyle name="Notas 4 4 2 4 4" xfId="25171" xr:uid="{00000000-0005-0000-0000-0000A1CA0000}"/>
    <cellStyle name="Notas 4 4 2 4 4 2" xfId="51362" xr:uid="{00000000-0005-0000-0000-0000A2CA0000}"/>
    <cellStyle name="Notas 4 4 2 4 5" xfId="35854" xr:uid="{00000000-0005-0000-0000-0000A3CA0000}"/>
    <cellStyle name="Notas 4 4 2 5" xfId="25172" xr:uid="{00000000-0005-0000-0000-0000A4CA0000}"/>
    <cellStyle name="Notas 4 4 2 5 2" xfId="37243" xr:uid="{00000000-0005-0000-0000-0000A5CA0000}"/>
    <cellStyle name="Notas 4 4 2 6" xfId="25173" xr:uid="{00000000-0005-0000-0000-0000A6CA0000}"/>
    <cellStyle name="Notas 4 4 2 6 2" xfId="51363" xr:uid="{00000000-0005-0000-0000-0000A7CA0000}"/>
    <cellStyle name="Notas 4 4 2 7" xfId="25174" xr:uid="{00000000-0005-0000-0000-0000A8CA0000}"/>
    <cellStyle name="Notas 4 4 2 7 2" xfId="51364" xr:uid="{00000000-0005-0000-0000-0000A9CA0000}"/>
    <cellStyle name="Notas 4 4 2 8" xfId="25175" xr:uid="{00000000-0005-0000-0000-0000AACA0000}"/>
    <cellStyle name="Notas 4 4 2 8 2" xfId="51365" xr:uid="{00000000-0005-0000-0000-0000ABCA0000}"/>
    <cellStyle name="Notas 4 4 2 9" xfId="32155" xr:uid="{00000000-0005-0000-0000-0000ACCA0000}"/>
    <cellStyle name="Notas 4 4 3" xfId="25176" xr:uid="{00000000-0005-0000-0000-0000ADCA0000}"/>
    <cellStyle name="Notas 4 4 3 2" xfId="25177" xr:uid="{00000000-0005-0000-0000-0000AECA0000}"/>
    <cellStyle name="Notas 4 4 3 2 2" xfId="25178" xr:uid="{00000000-0005-0000-0000-0000AFCA0000}"/>
    <cellStyle name="Notas 4 4 3 2 2 2" xfId="38735" xr:uid="{00000000-0005-0000-0000-0000B0CA0000}"/>
    <cellStyle name="Notas 4 4 3 2 3" xfId="25179" xr:uid="{00000000-0005-0000-0000-0000B1CA0000}"/>
    <cellStyle name="Notas 4 4 3 2 3 2" xfId="51366" xr:uid="{00000000-0005-0000-0000-0000B2CA0000}"/>
    <cellStyle name="Notas 4 4 3 2 4" xfId="25180" xr:uid="{00000000-0005-0000-0000-0000B3CA0000}"/>
    <cellStyle name="Notas 4 4 3 2 4 2" xfId="51367" xr:uid="{00000000-0005-0000-0000-0000B4CA0000}"/>
    <cellStyle name="Notas 4 4 3 2 5" xfId="33647" xr:uid="{00000000-0005-0000-0000-0000B5CA0000}"/>
    <cellStyle name="Notas 4 4 3 3" xfId="25181" xr:uid="{00000000-0005-0000-0000-0000B6CA0000}"/>
    <cellStyle name="Notas 4 4 3 3 2" xfId="25182" xr:uid="{00000000-0005-0000-0000-0000B7CA0000}"/>
    <cellStyle name="Notas 4 4 3 3 2 2" xfId="39612" xr:uid="{00000000-0005-0000-0000-0000B8CA0000}"/>
    <cellStyle name="Notas 4 4 3 3 3" xfId="25183" xr:uid="{00000000-0005-0000-0000-0000B9CA0000}"/>
    <cellStyle name="Notas 4 4 3 3 3 2" xfId="51368" xr:uid="{00000000-0005-0000-0000-0000BACA0000}"/>
    <cellStyle name="Notas 4 4 3 3 4" xfId="25184" xr:uid="{00000000-0005-0000-0000-0000BBCA0000}"/>
    <cellStyle name="Notas 4 4 3 3 4 2" xfId="51369" xr:uid="{00000000-0005-0000-0000-0000BCCA0000}"/>
    <cellStyle name="Notas 4 4 3 3 5" xfId="34524" xr:uid="{00000000-0005-0000-0000-0000BDCA0000}"/>
    <cellStyle name="Notas 4 4 3 4" xfId="25185" xr:uid="{00000000-0005-0000-0000-0000BECA0000}"/>
    <cellStyle name="Notas 4 4 3 4 2" xfId="25186" xr:uid="{00000000-0005-0000-0000-0000BFCA0000}"/>
    <cellStyle name="Notas 4 4 3 4 2 2" xfId="40994" xr:uid="{00000000-0005-0000-0000-0000C0CA0000}"/>
    <cellStyle name="Notas 4 4 3 4 3" xfId="25187" xr:uid="{00000000-0005-0000-0000-0000C1CA0000}"/>
    <cellStyle name="Notas 4 4 3 4 3 2" xfId="51370" xr:uid="{00000000-0005-0000-0000-0000C2CA0000}"/>
    <cellStyle name="Notas 4 4 3 4 4" xfId="25188" xr:uid="{00000000-0005-0000-0000-0000C3CA0000}"/>
    <cellStyle name="Notas 4 4 3 4 4 2" xfId="51371" xr:uid="{00000000-0005-0000-0000-0000C4CA0000}"/>
    <cellStyle name="Notas 4 4 3 4 5" xfId="35906" xr:uid="{00000000-0005-0000-0000-0000C5CA0000}"/>
    <cellStyle name="Notas 4 4 3 5" xfId="25189" xr:uid="{00000000-0005-0000-0000-0000C6CA0000}"/>
    <cellStyle name="Notas 4 4 3 5 2" xfId="37295" xr:uid="{00000000-0005-0000-0000-0000C7CA0000}"/>
    <cellStyle name="Notas 4 4 3 6" xfId="25190" xr:uid="{00000000-0005-0000-0000-0000C8CA0000}"/>
    <cellStyle name="Notas 4 4 3 6 2" xfId="51372" xr:uid="{00000000-0005-0000-0000-0000C9CA0000}"/>
    <cellStyle name="Notas 4 4 3 7" xfId="25191" xr:uid="{00000000-0005-0000-0000-0000CACA0000}"/>
    <cellStyle name="Notas 4 4 3 7 2" xfId="51373" xr:uid="{00000000-0005-0000-0000-0000CBCA0000}"/>
    <cellStyle name="Notas 4 4 3 8" xfId="25192" xr:uid="{00000000-0005-0000-0000-0000CCCA0000}"/>
    <cellStyle name="Notas 4 4 3 8 2" xfId="51374" xr:uid="{00000000-0005-0000-0000-0000CDCA0000}"/>
    <cellStyle name="Notas 4 4 3 9" xfId="32207" xr:uid="{00000000-0005-0000-0000-0000CECA0000}"/>
    <cellStyle name="Notas 4 4 4" xfId="25193" xr:uid="{00000000-0005-0000-0000-0000CFCA0000}"/>
    <cellStyle name="Notas 4 4 4 2" xfId="25194" xr:uid="{00000000-0005-0000-0000-0000D0CA0000}"/>
    <cellStyle name="Notas 4 4 4 2 2" xfId="25195" xr:uid="{00000000-0005-0000-0000-0000D1CA0000}"/>
    <cellStyle name="Notas 4 4 4 2 2 2" xfId="38797" xr:uid="{00000000-0005-0000-0000-0000D2CA0000}"/>
    <cellStyle name="Notas 4 4 4 2 3" xfId="25196" xr:uid="{00000000-0005-0000-0000-0000D3CA0000}"/>
    <cellStyle name="Notas 4 4 4 2 3 2" xfId="51375" xr:uid="{00000000-0005-0000-0000-0000D4CA0000}"/>
    <cellStyle name="Notas 4 4 4 2 4" xfId="25197" xr:uid="{00000000-0005-0000-0000-0000D5CA0000}"/>
    <cellStyle name="Notas 4 4 4 2 4 2" xfId="51376" xr:uid="{00000000-0005-0000-0000-0000D6CA0000}"/>
    <cellStyle name="Notas 4 4 4 2 5" xfId="33709" xr:uid="{00000000-0005-0000-0000-0000D7CA0000}"/>
    <cellStyle name="Notas 4 4 4 3" xfId="25198" xr:uid="{00000000-0005-0000-0000-0000D8CA0000}"/>
    <cellStyle name="Notas 4 4 4 3 2" xfId="25199" xr:uid="{00000000-0005-0000-0000-0000D9CA0000}"/>
    <cellStyle name="Notas 4 4 4 3 2 2" xfId="39674" xr:uid="{00000000-0005-0000-0000-0000DACA0000}"/>
    <cellStyle name="Notas 4 4 4 3 3" xfId="25200" xr:uid="{00000000-0005-0000-0000-0000DBCA0000}"/>
    <cellStyle name="Notas 4 4 4 3 3 2" xfId="51377" xr:uid="{00000000-0005-0000-0000-0000DCCA0000}"/>
    <cellStyle name="Notas 4 4 4 3 4" xfId="25201" xr:uid="{00000000-0005-0000-0000-0000DDCA0000}"/>
    <cellStyle name="Notas 4 4 4 3 4 2" xfId="51378" xr:uid="{00000000-0005-0000-0000-0000DECA0000}"/>
    <cellStyle name="Notas 4 4 4 3 5" xfId="34586" xr:uid="{00000000-0005-0000-0000-0000DFCA0000}"/>
    <cellStyle name="Notas 4 4 4 4" xfId="25202" xr:uid="{00000000-0005-0000-0000-0000E0CA0000}"/>
    <cellStyle name="Notas 4 4 4 4 2" xfId="25203" xr:uid="{00000000-0005-0000-0000-0000E1CA0000}"/>
    <cellStyle name="Notas 4 4 4 4 2 2" xfId="41056" xr:uid="{00000000-0005-0000-0000-0000E2CA0000}"/>
    <cellStyle name="Notas 4 4 4 4 3" xfId="25204" xr:uid="{00000000-0005-0000-0000-0000E3CA0000}"/>
    <cellStyle name="Notas 4 4 4 4 3 2" xfId="51379" xr:uid="{00000000-0005-0000-0000-0000E4CA0000}"/>
    <cellStyle name="Notas 4 4 4 4 4" xfId="25205" xr:uid="{00000000-0005-0000-0000-0000E5CA0000}"/>
    <cellStyle name="Notas 4 4 4 4 4 2" xfId="51380" xr:uid="{00000000-0005-0000-0000-0000E6CA0000}"/>
    <cellStyle name="Notas 4 4 4 4 5" xfId="35968" xr:uid="{00000000-0005-0000-0000-0000E7CA0000}"/>
    <cellStyle name="Notas 4 4 4 5" xfId="25206" xr:uid="{00000000-0005-0000-0000-0000E8CA0000}"/>
    <cellStyle name="Notas 4 4 4 5 2" xfId="37357" xr:uid="{00000000-0005-0000-0000-0000E9CA0000}"/>
    <cellStyle name="Notas 4 4 4 6" xfId="25207" xr:uid="{00000000-0005-0000-0000-0000EACA0000}"/>
    <cellStyle name="Notas 4 4 4 6 2" xfId="51381" xr:uid="{00000000-0005-0000-0000-0000EBCA0000}"/>
    <cellStyle name="Notas 4 4 4 7" xfId="25208" xr:uid="{00000000-0005-0000-0000-0000ECCA0000}"/>
    <cellStyle name="Notas 4 4 4 7 2" xfId="51382" xr:uid="{00000000-0005-0000-0000-0000EDCA0000}"/>
    <cellStyle name="Notas 4 4 4 8" xfId="25209" xr:uid="{00000000-0005-0000-0000-0000EECA0000}"/>
    <cellStyle name="Notas 4 4 4 8 2" xfId="51383" xr:uid="{00000000-0005-0000-0000-0000EFCA0000}"/>
    <cellStyle name="Notas 4 4 4 9" xfId="32269" xr:uid="{00000000-0005-0000-0000-0000F0CA0000}"/>
    <cellStyle name="Notas 4 4 5" xfId="25210" xr:uid="{00000000-0005-0000-0000-0000F1CA0000}"/>
    <cellStyle name="Notas 4 4 5 2" xfId="25211" xr:uid="{00000000-0005-0000-0000-0000F2CA0000}"/>
    <cellStyle name="Notas 4 4 5 2 2" xfId="25212" xr:uid="{00000000-0005-0000-0000-0000F3CA0000}"/>
    <cellStyle name="Notas 4 4 5 2 2 2" xfId="39736" xr:uid="{00000000-0005-0000-0000-0000F4CA0000}"/>
    <cellStyle name="Notas 4 4 5 2 3" xfId="25213" xr:uid="{00000000-0005-0000-0000-0000F5CA0000}"/>
    <cellStyle name="Notas 4 4 5 2 3 2" xfId="51384" xr:uid="{00000000-0005-0000-0000-0000F6CA0000}"/>
    <cellStyle name="Notas 4 4 5 2 4" xfId="25214" xr:uid="{00000000-0005-0000-0000-0000F7CA0000}"/>
    <cellStyle name="Notas 4 4 5 2 4 2" xfId="51385" xr:uid="{00000000-0005-0000-0000-0000F8CA0000}"/>
    <cellStyle name="Notas 4 4 5 2 5" xfId="34648" xr:uid="{00000000-0005-0000-0000-0000F9CA0000}"/>
    <cellStyle name="Notas 4 4 5 3" xfId="25215" xr:uid="{00000000-0005-0000-0000-0000FACA0000}"/>
    <cellStyle name="Notas 4 4 5 3 2" xfId="25216" xr:uid="{00000000-0005-0000-0000-0000FBCA0000}"/>
    <cellStyle name="Notas 4 4 5 3 2 2" xfId="41118" xr:uid="{00000000-0005-0000-0000-0000FCCA0000}"/>
    <cellStyle name="Notas 4 4 5 3 3" xfId="25217" xr:uid="{00000000-0005-0000-0000-0000FDCA0000}"/>
    <cellStyle name="Notas 4 4 5 3 3 2" xfId="51386" xr:uid="{00000000-0005-0000-0000-0000FECA0000}"/>
    <cellStyle name="Notas 4 4 5 3 4" xfId="25218" xr:uid="{00000000-0005-0000-0000-0000FFCA0000}"/>
    <cellStyle name="Notas 4 4 5 3 4 2" xfId="51387" xr:uid="{00000000-0005-0000-0000-000000CB0000}"/>
    <cellStyle name="Notas 4 4 5 3 5" xfId="36030" xr:uid="{00000000-0005-0000-0000-000001CB0000}"/>
    <cellStyle name="Notas 4 4 5 4" xfId="25219" xr:uid="{00000000-0005-0000-0000-000002CB0000}"/>
    <cellStyle name="Notas 4 4 5 4 2" xfId="37419" xr:uid="{00000000-0005-0000-0000-000003CB0000}"/>
    <cellStyle name="Notas 4 4 5 5" xfId="25220" xr:uid="{00000000-0005-0000-0000-000004CB0000}"/>
    <cellStyle name="Notas 4 4 5 5 2" xfId="51388" xr:uid="{00000000-0005-0000-0000-000005CB0000}"/>
    <cellStyle name="Notas 4 4 5 6" xfId="25221" xr:uid="{00000000-0005-0000-0000-000006CB0000}"/>
    <cellStyle name="Notas 4 4 5 6 2" xfId="51389" xr:uid="{00000000-0005-0000-0000-000007CB0000}"/>
    <cellStyle name="Notas 4 4 5 7" xfId="25222" xr:uid="{00000000-0005-0000-0000-000008CB0000}"/>
    <cellStyle name="Notas 4 4 5 7 2" xfId="51390" xr:uid="{00000000-0005-0000-0000-000009CB0000}"/>
    <cellStyle name="Notas 4 4 5 8" xfId="32331" xr:uid="{00000000-0005-0000-0000-00000ACB0000}"/>
    <cellStyle name="Notas 4 4 6" xfId="25223" xr:uid="{00000000-0005-0000-0000-00000BCB0000}"/>
    <cellStyle name="Notas 4 4 6 2" xfId="25224" xr:uid="{00000000-0005-0000-0000-00000CCB0000}"/>
    <cellStyle name="Notas 4 4 6 2 2" xfId="37755" xr:uid="{00000000-0005-0000-0000-00000DCB0000}"/>
    <cellStyle name="Notas 4 4 6 3" xfId="25225" xr:uid="{00000000-0005-0000-0000-00000ECB0000}"/>
    <cellStyle name="Notas 4 4 6 3 2" xfId="51391" xr:uid="{00000000-0005-0000-0000-00000FCB0000}"/>
    <cellStyle name="Notas 4 4 6 4" xfId="25226" xr:uid="{00000000-0005-0000-0000-000010CB0000}"/>
    <cellStyle name="Notas 4 4 6 4 2" xfId="51392" xr:uid="{00000000-0005-0000-0000-000011CB0000}"/>
    <cellStyle name="Notas 4 4 6 5" xfId="32667" xr:uid="{00000000-0005-0000-0000-000012CB0000}"/>
    <cellStyle name="Notas 4 4 7" xfId="25227" xr:uid="{00000000-0005-0000-0000-000013CB0000}"/>
    <cellStyle name="Notas 4 4 7 2" xfId="25228" xr:uid="{00000000-0005-0000-0000-000014CB0000}"/>
    <cellStyle name="Notas 4 4 7 2 2" xfId="37792" xr:uid="{00000000-0005-0000-0000-000015CB0000}"/>
    <cellStyle name="Notas 4 4 7 3" xfId="25229" xr:uid="{00000000-0005-0000-0000-000016CB0000}"/>
    <cellStyle name="Notas 4 4 7 3 2" xfId="51393" xr:uid="{00000000-0005-0000-0000-000017CB0000}"/>
    <cellStyle name="Notas 4 4 7 4" xfId="25230" xr:uid="{00000000-0005-0000-0000-000018CB0000}"/>
    <cellStyle name="Notas 4 4 7 4 2" xfId="51394" xr:uid="{00000000-0005-0000-0000-000019CB0000}"/>
    <cellStyle name="Notas 4 4 7 5" xfId="32704" xr:uid="{00000000-0005-0000-0000-00001ACB0000}"/>
    <cellStyle name="Notas 4 4 8" xfId="25231" xr:uid="{00000000-0005-0000-0000-00001BCB0000}"/>
    <cellStyle name="Notas 4 4 8 2" xfId="25232" xr:uid="{00000000-0005-0000-0000-00001CCB0000}"/>
    <cellStyle name="Notas 4 4 8 2 2" xfId="39947" xr:uid="{00000000-0005-0000-0000-00001DCB0000}"/>
    <cellStyle name="Notas 4 4 8 3" xfId="25233" xr:uid="{00000000-0005-0000-0000-00001ECB0000}"/>
    <cellStyle name="Notas 4 4 8 3 2" xfId="51395" xr:uid="{00000000-0005-0000-0000-00001FCB0000}"/>
    <cellStyle name="Notas 4 4 8 4" xfId="25234" xr:uid="{00000000-0005-0000-0000-000020CB0000}"/>
    <cellStyle name="Notas 4 4 8 4 2" xfId="51396" xr:uid="{00000000-0005-0000-0000-000021CB0000}"/>
    <cellStyle name="Notas 4 4 8 5" xfId="34859" xr:uid="{00000000-0005-0000-0000-000022CB0000}"/>
    <cellStyle name="Notas 4 4 9" xfId="25235" xr:uid="{00000000-0005-0000-0000-000023CB0000}"/>
    <cellStyle name="Notas 4 4 9 2" xfId="36248" xr:uid="{00000000-0005-0000-0000-000024CB0000}"/>
    <cellStyle name="Notas 4 5" xfId="25236" xr:uid="{00000000-0005-0000-0000-000025CB0000}"/>
    <cellStyle name="Notas 4 5 2" xfId="25237" xr:uid="{00000000-0005-0000-0000-000026CB0000}"/>
    <cellStyle name="Notas 4 5 2 2" xfId="25238" xr:uid="{00000000-0005-0000-0000-000027CB0000}"/>
    <cellStyle name="Notas 4 5 2 2 2" xfId="38680" xr:uid="{00000000-0005-0000-0000-000028CB0000}"/>
    <cellStyle name="Notas 4 5 2 3" xfId="25239" xr:uid="{00000000-0005-0000-0000-000029CB0000}"/>
    <cellStyle name="Notas 4 5 2 3 2" xfId="51397" xr:uid="{00000000-0005-0000-0000-00002ACB0000}"/>
    <cellStyle name="Notas 4 5 2 4" xfId="25240" xr:uid="{00000000-0005-0000-0000-00002BCB0000}"/>
    <cellStyle name="Notas 4 5 2 4 2" xfId="51398" xr:uid="{00000000-0005-0000-0000-00002CCB0000}"/>
    <cellStyle name="Notas 4 5 2 5" xfId="25241" xr:uid="{00000000-0005-0000-0000-00002DCB0000}"/>
    <cellStyle name="Notas 4 5 2 5 2" xfId="51399" xr:uid="{00000000-0005-0000-0000-00002ECB0000}"/>
    <cellStyle name="Notas 4 5 2 6" xfId="33592" xr:uid="{00000000-0005-0000-0000-00002FCB0000}"/>
    <cellStyle name="Notas 4 5 3" xfId="25242" xr:uid="{00000000-0005-0000-0000-000030CB0000}"/>
    <cellStyle name="Notas 4 5 3 2" xfId="25243" xr:uid="{00000000-0005-0000-0000-000031CB0000}"/>
    <cellStyle name="Notas 4 5 3 2 2" xfId="39557" xr:uid="{00000000-0005-0000-0000-000032CB0000}"/>
    <cellStyle name="Notas 4 5 3 3" xfId="25244" xr:uid="{00000000-0005-0000-0000-000033CB0000}"/>
    <cellStyle name="Notas 4 5 3 3 2" xfId="51400" xr:uid="{00000000-0005-0000-0000-000034CB0000}"/>
    <cellStyle name="Notas 4 5 3 4" xfId="25245" xr:uid="{00000000-0005-0000-0000-000035CB0000}"/>
    <cellStyle name="Notas 4 5 3 4 2" xfId="51401" xr:uid="{00000000-0005-0000-0000-000036CB0000}"/>
    <cellStyle name="Notas 4 5 3 5" xfId="34469" xr:uid="{00000000-0005-0000-0000-000037CB0000}"/>
    <cellStyle name="Notas 4 5 4" xfId="25246" xr:uid="{00000000-0005-0000-0000-000038CB0000}"/>
    <cellStyle name="Notas 4 5 4 2" xfId="25247" xr:uid="{00000000-0005-0000-0000-000039CB0000}"/>
    <cellStyle name="Notas 4 5 4 2 2" xfId="40939" xr:uid="{00000000-0005-0000-0000-00003ACB0000}"/>
    <cellStyle name="Notas 4 5 4 3" xfId="25248" xr:uid="{00000000-0005-0000-0000-00003BCB0000}"/>
    <cellStyle name="Notas 4 5 4 3 2" xfId="51402" xr:uid="{00000000-0005-0000-0000-00003CCB0000}"/>
    <cellStyle name="Notas 4 5 4 4" xfId="25249" xr:uid="{00000000-0005-0000-0000-00003DCB0000}"/>
    <cellStyle name="Notas 4 5 4 4 2" xfId="51403" xr:uid="{00000000-0005-0000-0000-00003ECB0000}"/>
    <cellStyle name="Notas 4 5 4 5" xfId="35851" xr:uid="{00000000-0005-0000-0000-00003FCB0000}"/>
    <cellStyle name="Notas 4 5 5" xfId="25250" xr:uid="{00000000-0005-0000-0000-000040CB0000}"/>
    <cellStyle name="Notas 4 5 5 2" xfId="37240" xr:uid="{00000000-0005-0000-0000-000041CB0000}"/>
    <cellStyle name="Notas 4 5 6" xfId="25251" xr:uid="{00000000-0005-0000-0000-000042CB0000}"/>
    <cellStyle name="Notas 4 5 6 2" xfId="51404" xr:uid="{00000000-0005-0000-0000-000043CB0000}"/>
    <cellStyle name="Notas 4 5 7" xfId="25252" xr:uid="{00000000-0005-0000-0000-000044CB0000}"/>
    <cellStyle name="Notas 4 5 7 2" xfId="51405" xr:uid="{00000000-0005-0000-0000-000045CB0000}"/>
    <cellStyle name="Notas 4 5 8" xfId="25253" xr:uid="{00000000-0005-0000-0000-000046CB0000}"/>
    <cellStyle name="Notas 4 5 8 2" xfId="51406" xr:uid="{00000000-0005-0000-0000-000047CB0000}"/>
    <cellStyle name="Notas 4 5 9" xfId="32152" xr:uid="{00000000-0005-0000-0000-000048CB0000}"/>
    <cellStyle name="Notas 4 6" xfId="25254" xr:uid="{00000000-0005-0000-0000-000049CB0000}"/>
    <cellStyle name="Notas 4 6 2" xfId="25255" xr:uid="{00000000-0005-0000-0000-00004ACB0000}"/>
    <cellStyle name="Notas 4 6 2 2" xfId="25256" xr:uid="{00000000-0005-0000-0000-00004BCB0000}"/>
    <cellStyle name="Notas 4 6 2 2 2" xfId="38732" xr:uid="{00000000-0005-0000-0000-00004CCB0000}"/>
    <cellStyle name="Notas 4 6 2 3" xfId="25257" xr:uid="{00000000-0005-0000-0000-00004DCB0000}"/>
    <cellStyle name="Notas 4 6 2 3 2" xfId="51407" xr:uid="{00000000-0005-0000-0000-00004ECB0000}"/>
    <cellStyle name="Notas 4 6 2 4" xfId="25258" xr:uid="{00000000-0005-0000-0000-00004FCB0000}"/>
    <cellStyle name="Notas 4 6 2 4 2" xfId="51408" xr:uid="{00000000-0005-0000-0000-000050CB0000}"/>
    <cellStyle name="Notas 4 6 2 5" xfId="33644" xr:uid="{00000000-0005-0000-0000-000051CB0000}"/>
    <cellStyle name="Notas 4 6 3" xfId="25259" xr:uid="{00000000-0005-0000-0000-000052CB0000}"/>
    <cellStyle name="Notas 4 6 3 2" xfId="25260" xr:uid="{00000000-0005-0000-0000-000053CB0000}"/>
    <cellStyle name="Notas 4 6 3 2 2" xfId="39609" xr:uid="{00000000-0005-0000-0000-000054CB0000}"/>
    <cellStyle name="Notas 4 6 3 3" xfId="25261" xr:uid="{00000000-0005-0000-0000-000055CB0000}"/>
    <cellStyle name="Notas 4 6 3 3 2" xfId="51409" xr:uid="{00000000-0005-0000-0000-000056CB0000}"/>
    <cellStyle name="Notas 4 6 3 4" xfId="25262" xr:uid="{00000000-0005-0000-0000-000057CB0000}"/>
    <cellStyle name="Notas 4 6 3 4 2" xfId="51410" xr:uid="{00000000-0005-0000-0000-000058CB0000}"/>
    <cellStyle name="Notas 4 6 3 5" xfId="34521" xr:uid="{00000000-0005-0000-0000-000059CB0000}"/>
    <cellStyle name="Notas 4 6 4" xfId="25263" xr:uid="{00000000-0005-0000-0000-00005ACB0000}"/>
    <cellStyle name="Notas 4 6 4 2" xfId="25264" xr:uid="{00000000-0005-0000-0000-00005BCB0000}"/>
    <cellStyle name="Notas 4 6 4 2 2" xfId="40991" xr:uid="{00000000-0005-0000-0000-00005CCB0000}"/>
    <cellStyle name="Notas 4 6 4 3" xfId="25265" xr:uid="{00000000-0005-0000-0000-00005DCB0000}"/>
    <cellStyle name="Notas 4 6 4 3 2" xfId="51411" xr:uid="{00000000-0005-0000-0000-00005ECB0000}"/>
    <cellStyle name="Notas 4 6 4 4" xfId="25266" xr:uid="{00000000-0005-0000-0000-00005FCB0000}"/>
    <cellStyle name="Notas 4 6 4 4 2" xfId="51412" xr:uid="{00000000-0005-0000-0000-000060CB0000}"/>
    <cellStyle name="Notas 4 6 4 5" xfId="35903" xr:uid="{00000000-0005-0000-0000-000061CB0000}"/>
    <cellStyle name="Notas 4 6 5" xfId="25267" xr:uid="{00000000-0005-0000-0000-000062CB0000}"/>
    <cellStyle name="Notas 4 6 5 2" xfId="37292" xr:uid="{00000000-0005-0000-0000-000063CB0000}"/>
    <cellStyle name="Notas 4 6 6" xfId="25268" xr:uid="{00000000-0005-0000-0000-000064CB0000}"/>
    <cellStyle name="Notas 4 6 6 2" xfId="51413" xr:uid="{00000000-0005-0000-0000-000065CB0000}"/>
    <cellStyle name="Notas 4 6 7" xfId="25269" xr:uid="{00000000-0005-0000-0000-000066CB0000}"/>
    <cellStyle name="Notas 4 6 7 2" xfId="51414" xr:uid="{00000000-0005-0000-0000-000067CB0000}"/>
    <cellStyle name="Notas 4 6 8" xfId="25270" xr:uid="{00000000-0005-0000-0000-000068CB0000}"/>
    <cellStyle name="Notas 4 6 8 2" xfId="51415" xr:uid="{00000000-0005-0000-0000-000069CB0000}"/>
    <cellStyle name="Notas 4 6 9" xfId="32204" xr:uid="{00000000-0005-0000-0000-00006ACB0000}"/>
    <cellStyle name="Notas 4 7" xfId="25271" xr:uid="{00000000-0005-0000-0000-00006BCB0000}"/>
    <cellStyle name="Notas 4 7 2" xfId="25272" xr:uid="{00000000-0005-0000-0000-00006CCB0000}"/>
    <cellStyle name="Notas 4 7 2 2" xfId="25273" xr:uid="{00000000-0005-0000-0000-00006DCB0000}"/>
    <cellStyle name="Notas 4 7 2 2 2" xfId="38794" xr:uid="{00000000-0005-0000-0000-00006ECB0000}"/>
    <cellStyle name="Notas 4 7 2 3" xfId="25274" xr:uid="{00000000-0005-0000-0000-00006FCB0000}"/>
    <cellStyle name="Notas 4 7 2 3 2" xfId="51416" xr:uid="{00000000-0005-0000-0000-000070CB0000}"/>
    <cellStyle name="Notas 4 7 2 4" xfId="25275" xr:uid="{00000000-0005-0000-0000-000071CB0000}"/>
    <cellStyle name="Notas 4 7 2 4 2" xfId="51417" xr:uid="{00000000-0005-0000-0000-000072CB0000}"/>
    <cellStyle name="Notas 4 7 2 5" xfId="33706" xr:uid="{00000000-0005-0000-0000-000073CB0000}"/>
    <cellStyle name="Notas 4 7 3" xfId="25276" xr:uid="{00000000-0005-0000-0000-000074CB0000}"/>
    <cellStyle name="Notas 4 7 3 2" xfId="25277" xr:uid="{00000000-0005-0000-0000-000075CB0000}"/>
    <cellStyle name="Notas 4 7 3 2 2" xfId="39671" xr:uid="{00000000-0005-0000-0000-000076CB0000}"/>
    <cellStyle name="Notas 4 7 3 3" xfId="25278" xr:uid="{00000000-0005-0000-0000-000077CB0000}"/>
    <cellStyle name="Notas 4 7 3 3 2" xfId="51418" xr:uid="{00000000-0005-0000-0000-000078CB0000}"/>
    <cellStyle name="Notas 4 7 3 4" xfId="25279" xr:uid="{00000000-0005-0000-0000-000079CB0000}"/>
    <cellStyle name="Notas 4 7 3 4 2" xfId="51419" xr:uid="{00000000-0005-0000-0000-00007ACB0000}"/>
    <cellStyle name="Notas 4 7 3 5" xfId="34583" xr:uid="{00000000-0005-0000-0000-00007BCB0000}"/>
    <cellStyle name="Notas 4 7 4" xfId="25280" xr:uid="{00000000-0005-0000-0000-00007CCB0000}"/>
    <cellStyle name="Notas 4 7 4 2" xfId="25281" xr:uid="{00000000-0005-0000-0000-00007DCB0000}"/>
    <cellStyle name="Notas 4 7 4 2 2" xfId="41053" xr:uid="{00000000-0005-0000-0000-00007ECB0000}"/>
    <cellStyle name="Notas 4 7 4 3" xfId="25282" xr:uid="{00000000-0005-0000-0000-00007FCB0000}"/>
    <cellStyle name="Notas 4 7 4 3 2" xfId="51420" xr:uid="{00000000-0005-0000-0000-000080CB0000}"/>
    <cellStyle name="Notas 4 7 4 4" xfId="25283" xr:uid="{00000000-0005-0000-0000-000081CB0000}"/>
    <cellStyle name="Notas 4 7 4 4 2" xfId="51421" xr:uid="{00000000-0005-0000-0000-000082CB0000}"/>
    <cellStyle name="Notas 4 7 4 5" xfId="35965" xr:uid="{00000000-0005-0000-0000-000083CB0000}"/>
    <cellStyle name="Notas 4 7 5" xfId="25284" xr:uid="{00000000-0005-0000-0000-000084CB0000}"/>
    <cellStyle name="Notas 4 7 5 2" xfId="37354" xr:uid="{00000000-0005-0000-0000-000085CB0000}"/>
    <cellStyle name="Notas 4 7 6" xfId="25285" xr:uid="{00000000-0005-0000-0000-000086CB0000}"/>
    <cellStyle name="Notas 4 7 6 2" xfId="51422" xr:uid="{00000000-0005-0000-0000-000087CB0000}"/>
    <cellStyle name="Notas 4 7 7" xfId="25286" xr:uid="{00000000-0005-0000-0000-000088CB0000}"/>
    <cellStyle name="Notas 4 7 7 2" xfId="51423" xr:uid="{00000000-0005-0000-0000-000089CB0000}"/>
    <cellStyle name="Notas 4 7 8" xfId="25287" xr:uid="{00000000-0005-0000-0000-00008ACB0000}"/>
    <cellStyle name="Notas 4 7 8 2" xfId="51424" xr:uid="{00000000-0005-0000-0000-00008BCB0000}"/>
    <cellStyle name="Notas 4 7 9" xfId="32266" xr:uid="{00000000-0005-0000-0000-00008CCB0000}"/>
    <cellStyle name="Notas 4 8" xfId="25288" xr:uid="{00000000-0005-0000-0000-00008DCB0000}"/>
    <cellStyle name="Notas 4 8 2" xfId="25289" xr:uid="{00000000-0005-0000-0000-00008ECB0000}"/>
    <cellStyle name="Notas 4 8 2 2" xfId="25290" xr:uid="{00000000-0005-0000-0000-00008FCB0000}"/>
    <cellStyle name="Notas 4 8 2 2 2" xfId="39733" xr:uid="{00000000-0005-0000-0000-000090CB0000}"/>
    <cellStyle name="Notas 4 8 2 3" xfId="25291" xr:uid="{00000000-0005-0000-0000-000091CB0000}"/>
    <cellStyle name="Notas 4 8 2 3 2" xfId="51425" xr:uid="{00000000-0005-0000-0000-000092CB0000}"/>
    <cellStyle name="Notas 4 8 2 4" xfId="25292" xr:uid="{00000000-0005-0000-0000-000093CB0000}"/>
    <cellStyle name="Notas 4 8 2 4 2" xfId="51426" xr:uid="{00000000-0005-0000-0000-000094CB0000}"/>
    <cellStyle name="Notas 4 8 2 5" xfId="34645" xr:uid="{00000000-0005-0000-0000-000095CB0000}"/>
    <cellStyle name="Notas 4 8 3" xfId="25293" xr:uid="{00000000-0005-0000-0000-000096CB0000}"/>
    <cellStyle name="Notas 4 8 3 2" xfId="25294" xr:uid="{00000000-0005-0000-0000-000097CB0000}"/>
    <cellStyle name="Notas 4 8 3 2 2" xfId="41115" xr:uid="{00000000-0005-0000-0000-000098CB0000}"/>
    <cellStyle name="Notas 4 8 3 3" xfId="25295" xr:uid="{00000000-0005-0000-0000-000099CB0000}"/>
    <cellStyle name="Notas 4 8 3 3 2" xfId="51427" xr:uid="{00000000-0005-0000-0000-00009ACB0000}"/>
    <cellStyle name="Notas 4 8 3 4" xfId="25296" xr:uid="{00000000-0005-0000-0000-00009BCB0000}"/>
    <cellStyle name="Notas 4 8 3 4 2" xfId="51428" xr:uid="{00000000-0005-0000-0000-00009CCB0000}"/>
    <cellStyle name="Notas 4 8 3 5" xfId="36027" xr:uid="{00000000-0005-0000-0000-00009DCB0000}"/>
    <cellStyle name="Notas 4 8 4" xfId="25297" xr:uid="{00000000-0005-0000-0000-00009ECB0000}"/>
    <cellStyle name="Notas 4 8 4 2" xfId="37416" xr:uid="{00000000-0005-0000-0000-00009FCB0000}"/>
    <cellStyle name="Notas 4 8 5" xfId="25298" xr:uid="{00000000-0005-0000-0000-0000A0CB0000}"/>
    <cellStyle name="Notas 4 8 5 2" xfId="51429" xr:uid="{00000000-0005-0000-0000-0000A1CB0000}"/>
    <cellStyle name="Notas 4 8 6" xfId="25299" xr:uid="{00000000-0005-0000-0000-0000A2CB0000}"/>
    <cellStyle name="Notas 4 8 6 2" xfId="51430" xr:uid="{00000000-0005-0000-0000-0000A3CB0000}"/>
    <cellStyle name="Notas 4 8 7" xfId="25300" xr:uid="{00000000-0005-0000-0000-0000A4CB0000}"/>
    <cellStyle name="Notas 4 8 7 2" xfId="51431" xr:uid="{00000000-0005-0000-0000-0000A5CB0000}"/>
    <cellStyle name="Notas 4 8 8" xfId="32328" xr:uid="{00000000-0005-0000-0000-0000A6CB0000}"/>
    <cellStyle name="Notas 4 9" xfId="25301" xr:uid="{00000000-0005-0000-0000-0000A7CB0000}"/>
    <cellStyle name="Notas 4 9 2" xfId="25302" xr:uid="{00000000-0005-0000-0000-0000A8CB0000}"/>
    <cellStyle name="Notas 4 9 2 2" xfId="37587" xr:uid="{00000000-0005-0000-0000-0000A9CB0000}"/>
    <cellStyle name="Notas 4 9 3" xfId="25303" xr:uid="{00000000-0005-0000-0000-0000AACB0000}"/>
    <cellStyle name="Notas 4 9 3 2" xfId="51432" xr:uid="{00000000-0005-0000-0000-0000ABCB0000}"/>
    <cellStyle name="Notas 4 9 4" xfId="25304" xr:uid="{00000000-0005-0000-0000-0000ACCB0000}"/>
    <cellStyle name="Notas 4 9 4 2" xfId="51433" xr:uid="{00000000-0005-0000-0000-0000ADCB0000}"/>
    <cellStyle name="Notas 4 9 5" xfId="32499" xr:uid="{00000000-0005-0000-0000-0000AECB0000}"/>
    <cellStyle name="Notas 5" xfId="25305" xr:uid="{00000000-0005-0000-0000-0000AFCB0000}"/>
    <cellStyle name="Notas 5 10" xfId="25306" xr:uid="{00000000-0005-0000-0000-0000B0CB0000}"/>
    <cellStyle name="Notas 5 10 2" xfId="51434" xr:uid="{00000000-0005-0000-0000-0000B1CB0000}"/>
    <cellStyle name="Notas 5 11" xfId="25307" xr:uid="{00000000-0005-0000-0000-0000B2CB0000}"/>
    <cellStyle name="Notas 5 11 2" xfId="51435" xr:uid="{00000000-0005-0000-0000-0000B3CB0000}"/>
    <cellStyle name="Notas 5 12" xfId="30772" xr:uid="{00000000-0005-0000-0000-0000B4CB0000}"/>
    <cellStyle name="Notas 5 13" xfId="55465" xr:uid="{00000000-0005-0000-0000-0000B5CB0000}"/>
    <cellStyle name="Notas 5 2" xfId="25308" xr:uid="{00000000-0005-0000-0000-0000B6CB0000}"/>
    <cellStyle name="Notas 5 2 2" xfId="25309" xr:uid="{00000000-0005-0000-0000-0000B7CB0000}"/>
    <cellStyle name="Notas 5 2 2 2" xfId="25310" xr:uid="{00000000-0005-0000-0000-0000B8CB0000}"/>
    <cellStyle name="Notas 5 2 2 2 2" xfId="38684" xr:uid="{00000000-0005-0000-0000-0000B9CB0000}"/>
    <cellStyle name="Notas 5 2 2 3" xfId="25311" xr:uid="{00000000-0005-0000-0000-0000BACB0000}"/>
    <cellStyle name="Notas 5 2 2 3 2" xfId="51436" xr:uid="{00000000-0005-0000-0000-0000BBCB0000}"/>
    <cellStyle name="Notas 5 2 2 4" xfId="25312" xr:uid="{00000000-0005-0000-0000-0000BCCB0000}"/>
    <cellStyle name="Notas 5 2 2 4 2" xfId="51437" xr:uid="{00000000-0005-0000-0000-0000BDCB0000}"/>
    <cellStyle name="Notas 5 2 2 5" xfId="25313" xr:uid="{00000000-0005-0000-0000-0000BECB0000}"/>
    <cellStyle name="Notas 5 2 2 5 2" xfId="51438" xr:uid="{00000000-0005-0000-0000-0000BFCB0000}"/>
    <cellStyle name="Notas 5 2 2 6" xfId="33596" xr:uid="{00000000-0005-0000-0000-0000C0CB0000}"/>
    <cellStyle name="Notas 5 2 3" xfId="25314" xr:uid="{00000000-0005-0000-0000-0000C1CB0000}"/>
    <cellStyle name="Notas 5 2 3 2" xfId="25315" xr:uid="{00000000-0005-0000-0000-0000C2CB0000}"/>
    <cellStyle name="Notas 5 2 3 2 2" xfId="39561" xr:uid="{00000000-0005-0000-0000-0000C3CB0000}"/>
    <cellStyle name="Notas 5 2 3 3" xfId="25316" xr:uid="{00000000-0005-0000-0000-0000C4CB0000}"/>
    <cellStyle name="Notas 5 2 3 3 2" xfId="51439" xr:uid="{00000000-0005-0000-0000-0000C5CB0000}"/>
    <cellStyle name="Notas 5 2 3 4" xfId="25317" xr:uid="{00000000-0005-0000-0000-0000C6CB0000}"/>
    <cellStyle name="Notas 5 2 3 4 2" xfId="51440" xr:uid="{00000000-0005-0000-0000-0000C7CB0000}"/>
    <cellStyle name="Notas 5 2 3 5" xfId="34473" xr:uid="{00000000-0005-0000-0000-0000C8CB0000}"/>
    <cellStyle name="Notas 5 2 4" xfId="25318" xr:uid="{00000000-0005-0000-0000-0000C9CB0000}"/>
    <cellStyle name="Notas 5 2 4 2" xfId="25319" xr:uid="{00000000-0005-0000-0000-0000CACB0000}"/>
    <cellStyle name="Notas 5 2 4 2 2" xfId="40943" xr:uid="{00000000-0005-0000-0000-0000CBCB0000}"/>
    <cellStyle name="Notas 5 2 4 3" xfId="25320" xr:uid="{00000000-0005-0000-0000-0000CCCB0000}"/>
    <cellStyle name="Notas 5 2 4 3 2" xfId="51441" xr:uid="{00000000-0005-0000-0000-0000CDCB0000}"/>
    <cellStyle name="Notas 5 2 4 4" xfId="25321" xr:uid="{00000000-0005-0000-0000-0000CECB0000}"/>
    <cellStyle name="Notas 5 2 4 4 2" xfId="51442" xr:uid="{00000000-0005-0000-0000-0000CFCB0000}"/>
    <cellStyle name="Notas 5 2 4 5" xfId="35855" xr:uid="{00000000-0005-0000-0000-0000D0CB0000}"/>
    <cellStyle name="Notas 5 2 5" xfId="25322" xr:uid="{00000000-0005-0000-0000-0000D1CB0000}"/>
    <cellStyle name="Notas 5 2 5 2" xfId="37244" xr:uid="{00000000-0005-0000-0000-0000D2CB0000}"/>
    <cellStyle name="Notas 5 2 6" xfId="25323" xr:uid="{00000000-0005-0000-0000-0000D3CB0000}"/>
    <cellStyle name="Notas 5 2 6 2" xfId="51443" xr:uid="{00000000-0005-0000-0000-0000D4CB0000}"/>
    <cellStyle name="Notas 5 2 7" xfId="25324" xr:uid="{00000000-0005-0000-0000-0000D5CB0000}"/>
    <cellStyle name="Notas 5 2 7 2" xfId="51444" xr:uid="{00000000-0005-0000-0000-0000D6CB0000}"/>
    <cellStyle name="Notas 5 2 8" xfId="25325" xr:uid="{00000000-0005-0000-0000-0000D7CB0000}"/>
    <cellStyle name="Notas 5 2 8 2" xfId="51445" xr:uid="{00000000-0005-0000-0000-0000D8CB0000}"/>
    <cellStyle name="Notas 5 2 9" xfId="32156" xr:uid="{00000000-0005-0000-0000-0000D9CB0000}"/>
    <cellStyle name="Notas 5 3" xfId="25326" xr:uid="{00000000-0005-0000-0000-0000DACB0000}"/>
    <cellStyle name="Notas 5 3 2" xfId="25327" xr:uid="{00000000-0005-0000-0000-0000DBCB0000}"/>
    <cellStyle name="Notas 5 3 2 2" xfId="25328" xr:uid="{00000000-0005-0000-0000-0000DCCB0000}"/>
    <cellStyle name="Notas 5 3 2 2 2" xfId="38736" xr:uid="{00000000-0005-0000-0000-0000DDCB0000}"/>
    <cellStyle name="Notas 5 3 2 3" xfId="25329" xr:uid="{00000000-0005-0000-0000-0000DECB0000}"/>
    <cellStyle name="Notas 5 3 2 3 2" xfId="51446" xr:uid="{00000000-0005-0000-0000-0000DFCB0000}"/>
    <cellStyle name="Notas 5 3 2 4" xfId="25330" xr:uid="{00000000-0005-0000-0000-0000E0CB0000}"/>
    <cellStyle name="Notas 5 3 2 4 2" xfId="51447" xr:uid="{00000000-0005-0000-0000-0000E1CB0000}"/>
    <cellStyle name="Notas 5 3 2 5" xfId="33648" xr:uid="{00000000-0005-0000-0000-0000E2CB0000}"/>
    <cellStyle name="Notas 5 3 3" xfId="25331" xr:uid="{00000000-0005-0000-0000-0000E3CB0000}"/>
    <cellStyle name="Notas 5 3 3 2" xfId="25332" xr:uid="{00000000-0005-0000-0000-0000E4CB0000}"/>
    <cellStyle name="Notas 5 3 3 2 2" xfId="39613" xr:uid="{00000000-0005-0000-0000-0000E5CB0000}"/>
    <cellStyle name="Notas 5 3 3 3" xfId="25333" xr:uid="{00000000-0005-0000-0000-0000E6CB0000}"/>
    <cellStyle name="Notas 5 3 3 3 2" xfId="51448" xr:uid="{00000000-0005-0000-0000-0000E7CB0000}"/>
    <cellStyle name="Notas 5 3 3 4" xfId="25334" xr:uid="{00000000-0005-0000-0000-0000E8CB0000}"/>
    <cellStyle name="Notas 5 3 3 4 2" xfId="51449" xr:uid="{00000000-0005-0000-0000-0000E9CB0000}"/>
    <cellStyle name="Notas 5 3 3 5" xfId="34525" xr:uid="{00000000-0005-0000-0000-0000EACB0000}"/>
    <cellStyle name="Notas 5 3 4" xfId="25335" xr:uid="{00000000-0005-0000-0000-0000EBCB0000}"/>
    <cellStyle name="Notas 5 3 4 2" xfId="25336" xr:uid="{00000000-0005-0000-0000-0000ECCB0000}"/>
    <cellStyle name="Notas 5 3 4 2 2" xfId="40995" xr:uid="{00000000-0005-0000-0000-0000EDCB0000}"/>
    <cellStyle name="Notas 5 3 4 3" xfId="25337" xr:uid="{00000000-0005-0000-0000-0000EECB0000}"/>
    <cellStyle name="Notas 5 3 4 3 2" xfId="51450" xr:uid="{00000000-0005-0000-0000-0000EFCB0000}"/>
    <cellStyle name="Notas 5 3 4 4" xfId="25338" xr:uid="{00000000-0005-0000-0000-0000F0CB0000}"/>
    <cellStyle name="Notas 5 3 4 4 2" xfId="51451" xr:uid="{00000000-0005-0000-0000-0000F1CB0000}"/>
    <cellStyle name="Notas 5 3 4 5" xfId="35907" xr:uid="{00000000-0005-0000-0000-0000F2CB0000}"/>
    <cellStyle name="Notas 5 3 5" xfId="25339" xr:uid="{00000000-0005-0000-0000-0000F3CB0000}"/>
    <cellStyle name="Notas 5 3 5 2" xfId="37296" xr:uid="{00000000-0005-0000-0000-0000F4CB0000}"/>
    <cellStyle name="Notas 5 3 6" xfId="25340" xr:uid="{00000000-0005-0000-0000-0000F5CB0000}"/>
    <cellStyle name="Notas 5 3 6 2" xfId="51452" xr:uid="{00000000-0005-0000-0000-0000F6CB0000}"/>
    <cellStyle name="Notas 5 3 7" xfId="25341" xr:uid="{00000000-0005-0000-0000-0000F7CB0000}"/>
    <cellStyle name="Notas 5 3 7 2" xfId="51453" xr:uid="{00000000-0005-0000-0000-0000F8CB0000}"/>
    <cellStyle name="Notas 5 3 8" xfId="25342" xr:uid="{00000000-0005-0000-0000-0000F9CB0000}"/>
    <cellStyle name="Notas 5 3 8 2" xfId="51454" xr:uid="{00000000-0005-0000-0000-0000FACB0000}"/>
    <cellStyle name="Notas 5 3 9" xfId="32208" xr:uid="{00000000-0005-0000-0000-0000FBCB0000}"/>
    <cellStyle name="Notas 5 4" xfId="25343" xr:uid="{00000000-0005-0000-0000-0000FCCB0000}"/>
    <cellStyle name="Notas 5 4 2" xfId="25344" xr:uid="{00000000-0005-0000-0000-0000FDCB0000}"/>
    <cellStyle name="Notas 5 4 2 2" xfId="25345" xr:uid="{00000000-0005-0000-0000-0000FECB0000}"/>
    <cellStyle name="Notas 5 4 2 2 2" xfId="38798" xr:uid="{00000000-0005-0000-0000-0000FFCB0000}"/>
    <cellStyle name="Notas 5 4 2 3" xfId="25346" xr:uid="{00000000-0005-0000-0000-000000CC0000}"/>
    <cellStyle name="Notas 5 4 2 3 2" xfId="51455" xr:uid="{00000000-0005-0000-0000-000001CC0000}"/>
    <cellStyle name="Notas 5 4 2 4" xfId="25347" xr:uid="{00000000-0005-0000-0000-000002CC0000}"/>
    <cellStyle name="Notas 5 4 2 4 2" xfId="51456" xr:uid="{00000000-0005-0000-0000-000003CC0000}"/>
    <cellStyle name="Notas 5 4 2 5" xfId="33710" xr:uid="{00000000-0005-0000-0000-000004CC0000}"/>
    <cellStyle name="Notas 5 4 3" xfId="25348" xr:uid="{00000000-0005-0000-0000-000005CC0000}"/>
    <cellStyle name="Notas 5 4 3 2" xfId="25349" xr:uid="{00000000-0005-0000-0000-000006CC0000}"/>
    <cellStyle name="Notas 5 4 3 2 2" xfId="39675" xr:uid="{00000000-0005-0000-0000-000007CC0000}"/>
    <cellStyle name="Notas 5 4 3 3" xfId="25350" xr:uid="{00000000-0005-0000-0000-000008CC0000}"/>
    <cellStyle name="Notas 5 4 3 3 2" xfId="51457" xr:uid="{00000000-0005-0000-0000-000009CC0000}"/>
    <cellStyle name="Notas 5 4 3 4" xfId="25351" xr:uid="{00000000-0005-0000-0000-00000ACC0000}"/>
    <cellStyle name="Notas 5 4 3 4 2" xfId="51458" xr:uid="{00000000-0005-0000-0000-00000BCC0000}"/>
    <cellStyle name="Notas 5 4 3 5" xfId="34587" xr:uid="{00000000-0005-0000-0000-00000CCC0000}"/>
    <cellStyle name="Notas 5 4 4" xfId="25352" xr:uid="{00000000-0005-0000-0000-00000DCC0000}"/>
    <cellStyle name="Notas 5 4 4 2" xfId="25353" xr:uid="{00000000-0005-0000-0000-00000ECC0000}"/>
    <cellStyle name="Notas 5 4 4 2 2" xfId="41057" xr:uid="{00000000-0005-0000-0000-00000FCC0000}"/>
    <cellStyle name="Notas 5 4 4 3" xfId="25354" xr:uid="{00000000-0005-0000-0000-000010CC0000}"/>
    <cellStyle name="Notas 5 4 4 3 2" xfId="51459" xr:uid="{00000000-0005-0000-0000-000011CC0000}"/>
    <cellStyle name="Notas 5 4 4 4" xfId="25355" xr:uid="{00000000-0005-0000-0000-000012CC0000}"/>
    <cellStyle name="Notas 5 4 4 4 2" xfId="51460" xr:uid="{00000000-0005-0000-0000-000013CC0000}"/>
    <cellStyle name="Notas 5 4 4 5" xfId="35969" xr:uid="{00000000-0005-0000-0000-000014CC0000}"/>
    <cellStyle name="Notas 5 4 5" xfId="25356" xr:uid="{00000000-0005-0000-0000-000015CC0000}"/>
    <cellStyle name="Notas 5 4 5 2" xfId="37358" xr:uid="{00000000-0005-0000-0000-000016CC0000}"/>
    <cellStyle name="Notas 5 4 6" xfId="25357" xr:uid="{00000000-0005-0000-0000-000017CC0000}"/>
    <cellStyle name="Notas 5 4 6 2" xfId="51461" xr:uid="{00000000-0005-0000-0000-000018CC0000}"/>
    <cellStyle name="Notas 5 4 7" xfId="25358" xr:uid="{00000000-0005-0000-0000-000019CC0000}"/>
    <cellStyle name="Notas 5 4 7 2" xfId="51462" xr:uid="{00000000-0005-0000-0000-00001ACC0000}"/>
    <cellStyle name="Notas 5 4 8" xfId="25359" xr:uid="{00000000-0005-0000-0000-00001BCC0000}"/>
    <cellStyle name="Notas 5 4 8 2" xfId="51463" xr:uid="{00000000-0005-0000-0000-00001CCC0000}"/>
    <cellStyle name="Notas 5 4 9" xfId="32270" xr:uid="{00000000-0005-0000-0000-00001DCC0000}"/>
    <cellStyle name="Notas 5 5" xfId="25360" xr:uid="{00000000-0005-0000-0000-00001ECC0000}"/>
    <cellStyle name="Notas 5 5 2" xfId="25361" xr:uid="{00000000-0005-0000-0000-00001FCC0000}"/>
    <cellStyle name="Notas 5 5 2 2" xfId="25362" xr:uid="{00000000-0005-0000-0000-000020CC0000}"/>
    <cellStyle name="Notas 5 5 2 2 2" xfId="39737" xr:uid="{00000000-0005-0000-0000-000021CC0000}"/>
    <cellStyle name="Notas 5 5 2 3" xfId="25363" xr:uid="{00000000-0005-0000-0000-000022CC0000}"/>
    <cellStyle name="Notas 5 5 2 3 2" xfId="51464" xr:uid="{00000000-0005-0000-0000-000023CC0000}"/>
    <cellStyle name="Notas 5 5 2 4" xfId="25364" xr:uid="{00000000-0005-0000-0000-000024CC0000}"/>
    <cellStyle name="Notas 5 5 2 4 2" xfId="51465" xr:uid="{00000000-0005-0000-0000-000025CC0000}"/>
    <cellStyle name="Notas 5 5 2 5" xfId="34649" xr:uid="{00000000-0005-0000-0000-000026CC0000}"/>
    <cellStyle name="Notas 5 5 3" xfId="25365" xr:uid="{00000000-0005-0000-0000-000027CC0000}"/>
    <cellStyle name="Notas 5 5 3 2" xfId="25366" xr:uid="{00000000-0005-0000-0000-000028CC0000}"/>
    <cellStyle name="Notas 5 5 3 2 2" xfId="41119" xr:uid="{00000000-0005-0000-0000-000029CC0000}"/>
    <cellStyle name="Notas 5 5 3 3" xfId="25367" xr:uid="{00000000-0005-0000-0000-00002ACC0000}"/>
    <cellStyle name="Notas 5 5 3 3 2" xfId="51466" xr:uid="{00000000-0005-0000-0000-00002BCC0000}"/>
    <cellStyle name="Notas 5 5 3 4" xfId="25368" xr:uid="{00000000-0005-0000-0000-00002CCC0000}"/>
    <cellStyle name="Notas 5 5 3 4 2" xfId="51467" xr:uid="{00000000-0005-0000-0000-00002DCC0000}"/>
    <cellStyle name="Notas 5 5 3 5" xfId="36031" xr:uid="{00000000-0005-0000-0000-00002ECC0000}"/>
    <cellStyle name="Notas 5 5 4" xfId="25369" xr:uid="{00000000-0005-0000-0000-00002FCC0000}"/>
    <cellStyle name="Notas 5 5 4 2" xfId="37420" xr:uid="{00000000-0005-0000-0000-000030CC0000}"/>
    <cellStyle name="Notas 5 5 5" xfId="25370" xr:uid="{00000000-0005-0000-0000-000031CC0000}"/>
    <cellStyle name="Notas 5 5 5 2" xfId="51468" xr:uid="{00000000-0005-0000-0000-000032CC0000}"/>
    <cellStyle name="Notas 5 5 6" xfId="25371" xr:uid="{00000000-0005-0000-0000-000033CC0000}"/>
    <cellStyle name="Notas 5 5 6 2" xfId="51469" xr:uid="{00000000-0005-0000-0000-000034CC0000}"/>
    <cellStyle name="Notas 5 5 7" xfId="25372" xr:uid="{00000000-0005-0000-0000-000035CC0000}"/>
    <cellStyle name="Notas 5 5 7 2" xfId="51470" xr:uid="{00000000-0005-0000-0000-000036CC0000}"/>
    <cellStyle name="Notas 5 5 8" xfId="32332" xr:uid="{00000000-0005-0000-0000-000037CC0000}"/>
    <cellStyle name="Notas 5 6" xfId="25373" xr:uid="{00000000-0005-0000-0000-000038CC0000}"/>
    <cellStyle name="Notas 5 6 2" xfId="25374" xr:uid="{00000000-0005-0000-0000-000039CC0000}"/>
    <cellStyle name="Notas 5 6 2 2" xfId="37604" xr:uid="{00000000-0005-0000-0000-00003ACC0000}"/>
    <cellStyle name="Notas 5 6 3" xfId="25375" xr:uid="{00000000-0005-0000-0000-00003BCC0000}"/>
    <cellStyle name="Notas 5 6 3 2" xfId="51471" xr:uid="{00000000-0005-0000-0000-00003CCC0000}"/>
    <cellStyle name="Notas 5 6 4" xfId="25376" xr:uid="{00000000-0005-0000-0000-00003DCC0000}"/>
    <cellStyle name="Notas 5 6 4 2" xfId="51472" xr:uid="{00000000-0005-0000-0000-00003ECC0000}"/>
    <cellStyle name="Notas 5 6 5" xfId="32516" xr:uid="{00000000-0005-0000-0000-00003FCC0000}"/>
    <cellStyle name="Notas 5 7" xfId="25377" xr:uid="{00000000-0005-0000-0000-000040CC0000}"/>
    <cellStyle name="Notas 5 7 2" xfId="25378" xr:uid="{00000000-0005-0000-0000-000041CC0000}"/>
    <cellStyle name="Notas 5 7 2 2" xfId="37992" xr:uid="{00000000-0005-0000-0000-000042CC0000}"/>
    <cellStyle name="Notas 5 7 3" xfId="25379" xr:uid="{00000000-0005-0000-0000-000043CC0000}"/>
    <cellStyle name="Notas 5 7 3 2" xfId="51473" xr:uid="{00000000-0005-0000-0000-000044CC0000}"/>
    <cellStyle name="Notas 5 7 4" xfId="25380" xr:uid="{00000000-0005-0000-0000-000045CC0000}"/>
    <cellStyle name="Notas 5 7 4 2" xfId="51474" xr:uid="{00000000-0005-0000-0000-000046CC0000}"/>
    <cellStyle name="Notas 5 7 5" xfId="32904" xr:uid="{00000000-0005-0000-0000-000047CC0000}"/>
    <cellStyle name="Notas 5 8" xfId="25381" xr:uid="{00000000-0005-0000-0000-000048CC0000}"/>
    <cellStyle name="Notas 5 8 2" xfId="25382" xr:uid="{00000000-0005-0000-0000-000049CC0000}"/>
    <cellStyle name="Notas 5 8 2 2" xfId="39816" xr:uid="{00000000-0005-0000-0000-00004ACC0000}"/>
    <cellStyle name="Notas 5 8 3" xfId="25383" xr:uid="{00000000-0005-0000-0000-00004BCC0000}"/>
    <cellStyle name="Notas 5 8 3 2" xfId="51475" xr:uid="{00000000-0005-0000-0000-00004CCC0000}"/>
    <cellStyle name="Notas 5 8 4" xfId="25384" xr:uid="{00000000-0005-0000-0000-00004DCC0000}"/>
    <cellStyle name="Notas 5 8 4 2" xfId="51476" xr:uid="{00000000-0005-0000-0000-00004ECC0000}"/>
    <cellStyle name="Notas 5 8 5" xfId="34728" xr:uid="{00000000-0005-0000-0000-00004FCC0000}"/>
    <cellStyle name="Notas 5 9" xfId="25385" xr:uid="{00000000-0005-0000-0000-000050CC0000}"/>
    <cellStyle name="Notas 5 9 2" xfId="36118" xr:uid="{00000000-0005-0000-0000-000051CC0000}"/>
    <cellStyle name="Notas 6" xfId="25386" xr:uid="{00000000-0005-0000-0000-000052CC0000}"/>
    <cellStyle name="Notas 6 10" xfId="25387" xr:uid="{00000000-0005-0000-0000-000053CC0000}"/>
    <cellStyle name="Notas 6 10 2" xfId="51477" xr:uid="{00000000-0005-0000-0000-000054CC0000}"/>
    <cellStyle name="Notas 6 11" xfId="25388" xr:uid="{00000000-0005-0000-0000-000055CC0000}"/>
    <cellStyle name="Notas 6 11 2" xfId="51478" xr:uid="{00000000-0005-0000-0000-000056CC0000}"/>
    <cellStyle name="Notas 6 12" xfId="30799" xr:uid="{00000000-0005-0000-0000-000057CC0000}"/>
    <cellStyle name="Notas 6 2" xfId="25389" xr:uid="{00000000-0005-0000-0000-000058CC0000}"/>
    <cellStyle name="Notas 6 2 2" xfId="25390" xr:uid="{00000000-0005-0000-0000-000059CC0000}"/>
    <cellStyle name="Notas 6 2 2 2" xfId="25391" xr:uid="{00000000-0005-0000-0000-00005ACC0000}"/>
    <cellStyle name="Notas 6 2 2 2 2" xfId="38685" xr:uid="{00000000-0005-0000-0000-00005BCC0000}"/>
    <cellStyle name="Notas 6 2 2 3" xfId="25392" xr:uid="{00000000-0005-0000-0000-00005CCC0000}"/>
    <cellStyle name="Notas 6 2 2 3 2" xfId="51479" xr:uid="{00000000-0005-0000-0000-00005DCC0000}"/>
    <cellStyle name="Notas 6 2 2 4" xfId="25393" xr:uid="{00000000-0005-0000-0000-00005ECC0000}"/>
    <cellStyle name="Notas 6 2 2 4 2" xfId="51480" xr:uid="{00000000-0005-0000-0000-00005FCC0000}"/>
    <cellStyle name="Notas 6 2 2 5" xfId="25394" xr:uid="{00000000-0005-0000-0000-000060CC0000}"/>
    <cellStyle name="Notas 6 2 2 5 2" xfId="51481" xr:uid="{00000000-0005-0000-0000-000061CC0000}"/>
    <cellStyle name="Notas 6 2 2 6" xfId="33597" xr:uid="{00000000-0005-0000-0000-000062CC0000}"/>
    <cellStyle name="Notas 6 2 3" xfId="25395" xr:uid="{00000000-0005-0000-0000-000063CC0000}"/>
    <cellStyle name="Notas 6 2 3 2" xfId="25396" xr:uid="{00000000-0005-0000-0000-000064CC0000}"/>
    <cellStyle name="Notas 6 2 3 2 2" xfId="39562" xr:uid="{00000000-0005-0000-0000-000065CC0000}"/>
    <cellStyle name="Notas 6 2 3 3" xfId="25397" xr:uid="{00000000-0005-0000-0000-000066CC0000}"/>
    <cellStyle name="Notas 6 2 3 3 2" xfId="51482" xr:uid="{00000000-0005-0000-0000-000067CC0000}"/>
    <cellStyle name="Notas 6 2 3 4" xfId="25398" xr:uid="{00000000-0005-0000-0000-000068CC0000}"/>
    <cellStyle name="Notas 6 2 3 4 2" xfId="51483" xr:uid="{00000000-0005-0000-0000-000069CC0000}"/>
    <cellStyle name="Notas 6 2 3 5" xfId="34474" xr:uid="{00000000-0005-0000-0000-00006ACC0000}"/>
    <cellStyle name="Notas 6 2 4" xfId="25399" xr:uid="{00000000-0005-0000-0000-00006BCC0000}"/>
    <cellStyle name="Notas 6 2 4 2" xfId="25400" xr:uid="{00000000-0005-0000-0000-00006CCC0000}"/>
    <cellStyle name="Notas 6 2 4 2 2" xfId="40944" xr:uid="{00000000-0005-0000-0000-00006DCC0000}"/>
    <cellStyle name="Notas 6 2 4 3" xfId="25401" xr:uid="{00000000-0005-0000-0000-00006ECC0000}"/>
    <cellStyle name="Notas 6 2 4 3 2" xfId="51484" xr:uid="{00000000-0005-0000-0000-00006FCC0000}"/>
    <cellStyle name="Notas 6 2 4 4" xfId="25402" xr:uid="{00000000-0005-0000-0000-000070CC0000}"/>
    <cellStyle name="Notas 6 2 4 4 2" xfId="51485" xr:uid="{00000000-0005-0000-0000-000071CC0000}"/>
    <cellStyle name="Notas 6 2 4 5" xfId="35856" xr:uid="{00000000-0005-0000-0000-000072CC0000}"/>
    <cellStyle name="Notas 6 2 5" xfId="25403" xr:uid="{00000000-0005-0000-0000-000073CC0000}"/>
    <cellStyle name="Notas 6 2 5 2" xfId="37245" xr:uid="{00000000-0005-0000-0000-000074CC0000}"/>
    <cellStyle name="Notas 6 2 6" xfId="25404" xr:uid="{00000000-0005-0000-0000-000075CC0000}"/>
    <cellStyle name="Notas 6 2 6 2" xfId="51486" xr:uid="{00000000-0005-0000-0000-000076CC0000}"/>
    <cellStyle name="Notas 6 2 7" xfId="25405" xr:uid="{00000000-0005-0000-0000-000077CC0000}"/>
    <cellStyle name="Notas 6 2 7 2" xfId="51487" xr:uid="{00000000-0005-0000-0000-000078CC0000}"/>
    <cellStyle name="Notas 6 2 8" xfId="25406" xr:uid="{00000000-0005-0000-0000-000079CC0000}"/>
    <cellStyle name="Notas 6 2 8 2" xfId="51488" xr:uid="{00000000-0005-0000-0000-00007ACC0000}"/>
    <cellStyle name="Notas 6 2 9" xfId="32157" xr:uid="{00000000-0005-0000-0000-00007BCC0000}"/>
    <cellStyle name="Notas 6 3" xfId="25407" xr:uid="{00000000-0005-0000-0000-00007CCC0000}"/>
    <cellStyle name="Notas 6 3 2" xfId="25408" xr:uid="{00000000-0005-0000-0000-00007DCC0000}"/>
    <cellStyle name="Notas 6 3 2 2" xfId="25409" xr:uid="{00000000-0005-0000-0000-00007ECC0000}"/>
    <cellStyle name="Notas 6 3 2 2 2" xfId="38737" xr:uid="{00000000-0005-0000-0000-00007FCC0000}"/>
    <cellStyle name="Notas 6 3 2 3" xfId="25410" xr:uid="{00000000-0005-0000-0000-000080CC0000}"/>
    <cellStyle name="Notas 6 3 2 3 2" xfId="51489" xr:uid="{00000000-0005-0000-0000-000081CC0000}"/>
    <cellStyle name="Notas 6 3 2 4" xfId="25411" xr:uid="{00000000-0005-0000-0000-000082CC0000}"/>
    <cellStyle name="Notas 6 3 2 4 2" xfId="51490" xr:uid="{00000000-0005-0000-0000-000083CC0000}"/>
    <cellStyle name="Notas 6 3 2 5" xfId="33649" xr:uid="{00000000-0005-0000-0000-000084CC0000}"/>
    <cellStyle name="Notas 6 3 3" xfId="25412" xr:uid="{00000000-0005-0000-0000-000085CC0000}"/>
    <cellStyle name="Notas 6 3 3 2" xfId="25413" xr:uid="{00000000-0005-0000-0000-000086CC0000}"/>
    <cellStyle name="Notas 6 3 3 2 2" xfId="39614" xr:uid="{00000000-0005-0000-0000-000087CC0000}"/>
    <cellStyle name="Notas 6 3 3 3" xfId="25414" xr:uid="{00000000-0005-0000-0000-000088CC0000}"/>
    <cellStyle name="Notas 6 3 3 3 2" xfId="51491" xr:uid="{00000000-0005-0000-0000-000089CC0000}"/>
    <cellStyle name="Notas 6 3 3 4" xfId="25415" xr:uid="{00000000-0005-0000-0000-00008ACC0000}"/>
    <cellStyle name="Notas 6 3 3 4 2" xfId="51492" xr:uid="{00000000-0005-0000-0000-00008BCC0000}"/>
    <cellStyle name="Notas 6 3 3 5" xfId="34526" xr:uid="{00000000-0005-0000-0000-00008CCC0000}"/>
    <cellStyle name="Notas 6 3 4" xfId="25416" xr:uid="{00000000-0005-0000-0000-00008DCC0000}"/>
    <cellStyle name="Notas 6 3 4 2" xfId="25417" xr:uid="{00000000-0005-0000-0000-00008ECC0000}"/>
    <cellStyle name="Notas 6 3 4 2 2" xfId="40996" xr:uid="{00000000-0005-0000-0000-00008FCC0000}"/>
    <cellStyle name="Notas 6 3 4 3" xfId="25418" xr:uid="{00000000-0005-0000-0000-000090CC0000}"/>
    <cellStyle name="Notas 6 3 4 3 2" xfId="51493" xr:uid="{00000000-0005-0000-0000-000091CC0000}"/>
    <cellStyle name="Notas 6 3 4 4" xfId="25419" xr:uid="{00000000-0005-0000-0000-000092CC0000}"/>
    <cellStyle name="Notas 6 3 4 4 2" xfId="51494" xr:uid="{00000000-0005-0000-0000-000093CC0000}"/>
    <cellStyle name="Notas 6 3 4 5" xfId="35908" xr:uid="{00000000-0005-0000-0000-000094CC0000}"/>
    <cellStyle name="Notas 6 3 5" xfId="25420" xr:uid="{00000000-0005-0000-0000-000095CC0000}"/>
    <cellStyle name="Notas 6 3 5 2" xfId="37297" xr:uid="{00000000-0005-0000-0000-000096CC0000}"/>
    <cellStyle name="Notas 6 3 6" xfId="25421" xr:uid="{00000000-0005-0000-0000-000097CC0000}"/>
    <cellStyle name="Notas 6 3 6 2" xfId="51495" xr:uid="{00000000-0005-0000-0000-000098CC0000}"/>
    <cellStyle name="Notas 6 3 7" xfId="25422" xr:uid="{00000000-0005-0000-0000-000099CC0000}"/>
    <cellStyle name="Notas 6 3 7 2" xfId="51496" xr:uid="{00000000-0005-0000-0000-00009ACC0000}"/>
    <cellStyle name="Notas 6 3 8" xfId="25423" xr:uid="{00000000-0005-0000-0000-00009BCC0000}"/>
    <cellStyle name="Notas 6 3 8 2" xfId="51497" xr:uid="{00000000-0005-0000-0000-00009CCC0000}"/>
    <cellStyle name="Notas 6 3 9" xfId="32209" xr:uid="{00000000-0005-0000-0000-00009DCC0000}"/>
    <cellStyle name="Notas 6 4" xfId="25424" xr:uid="{00000000-0005-0000-0000-00009ECC0000}"/>
    <cellStyle name="Notas 6 4 2" xfId="25425" xr:uid="{00000000-0005-0000-0000-00009FCC0000}"/>
    <cellStyle name="Notas 6 4 2 2" xfId="25426" xr:uid="{00000000-0005-0000-0000-0000A0CC0000}"/>
    <cellStyle name="Notas 6 4 2 2 2" xfId="38799" xr:uid="{00000000-0005-0000-0000-0000A1CC0000}"/>
    <cellStyle name="Notas 6 4 2 3" xfId="25427" xr:uid="{00000000-0005-0000-0000-0000A2CC0000}"/>
    <cellStyle name="Notas 6 4 2 3 2" xfId="51498" xr:uid="{00000000-0005-0000-0000-0000A3CC0000}"/>
    <cellStyle name="Notas 6 4 2 4" xfId="25428" xr:uid="{00000000-0005-0000-0000-0000A4CC0000}"/>
    <cellStyle name="Notas 6 4 2 4 2" xfId="51499" xr:uid="{00000000-0005-0000-0000-0000A5CC0000}"/>
    <cellStyle name="Notas 6 4 2 5" xfId="33711" xr:uid="{00000000-0005-0000-0000-0000A6CC0000}"/>
    <cellStyle name="Notas 6 4 3" xfId="25429" xr:uid="{00000000-0005-0000-0000-0000A7CC0000}"/>
    <cellStyle name="Notas 6 4 3 2" xfId="25430" xr:uid="{00000000-0005-0000-0000-0000A8CC0000}"/>
    <cellStyle name="Notas 6 4 3 2 2" xfId="39676" xr:uid="{00000000-0005-0000-0000-0000A9CC0000}"/>
    <cellStyle name="Notas 6 4 3 3" xfId="25431" xr:uid="{00000000-0005-0000-0000-0000AACC0000}"/>
    <cellStyle name="Notas 6 4 3 3 2" xfId="51500" xr:uid="{00000000-0005-0000-0000-0000ABCC0000}"/>
    <cellStyle name="Notas 6 4 3 4" xfId="25432" xr:uid="{00000000-0005-0000-0000-0000ACCC0000}"/>
    <cellStyle name="Notas 6 4 3 4 2" xfId="51501" xr:uid="{00000000-0005-0000-0000-0000ADCC0000}"/>
    <cellStyle name="Notas 6 4 3 5" xfId="34588" xr:uid="{00000000-0005-0000-0000-0000AECC0000}"/>
    <cellStyle name="Notas 6 4 4" xfId="25433" xr:uid="{00000000-0005-0000-0000-0000AFCC0000}"/>
    <cellStyle name="Notas 6 4 4 2" xfId="25434" xr:uid="{00000000-0005-0000-0000-0000B0CC0000}"/>
    <cellStyle name="Notas 6 4 4 2 2" xfId="41058" xr:uid="{00000000-0005-0000-0000-0000B1CC0000}"/>
    <cellStyle name="Notas 6 4 4 3" xfId="25435" xr:uid="{00000000-0005-0000-0000-0000B2CC0000}"/>
    <cellStyle name="Notas 6 4 4 3 2" xfId="51502" xr:uid="{00000000-0005-0000-0000-0000B3CC0000}"/>
    <cellStyle name="Notas 6 4 4 4" xfId="25436" xr:uid="{00000000-0005-0000-0000-0000B4CC0000}"/>
    <cellStyle name="Notas 6 4 4 4 2" xfId="51503" xr:uid="{00000000-0005-0000-0000-0000B5CC0000}"/>
    <cellStyle name="Notas 6 4 4 5" xfId="35970" xr:uid="{00000000-0005-0000-0000-0000B6CC0000}"/>
    <cellStyle name="Notas 6 4 5" xfId="25437" xr:uid="{00000000-0005-0000-0000-0000B7CC0000}"/>
    <cellStyle name="Notas 6 4 5 2" xfId="37359" xr:uid="{00000000-0005-0000-0000-0000B8CC0000}"/>
    <cellStyle name="Notas 6 4 6" xfId="25438" xr:uid="{00000000-0005-0000-0000-0000B9CC0000}"/>
    <cellStyle name="Notas 6 4 6 2" xfId="51504" xr:uid="{00000000-0005-0000-0000-0000BACC0000}"/>
    <cellStyle name="Notas 6 4 7" xfId="25439" xr:uid="{00000000-0005-0000-0000-0000BBCC0000}"/>
    <cellStyle name="Notas 6 4 7 2" xfId="51505" xr:uid="{00000000-0005-0000-0000-0000BCCC0000}"/>
    <cellStyle name="Notas 6 4 8" xfId="25440" xr:uid="{00000000-0005-0000-0000-0000BDCC0000}"/>
    <cellStyle name="Notas 6 4 8 2" xfId="51506" xr:uid="{00000000-0005-0000-0000-0000BECC0000}"/>
    <cellStyle name="Notas 6 4 9" xfId="32271" xr:uid="{00000000-0005-0000-0000-0000BFCC0000}"/>
    <cellStyle name="Notas 6 5" xfId="25441" xr:uid="{00000000-0005-0000-0000-0000C0CC0000}"/>
    <cellStyle name="Notas 6 5 2" xfId="25442" xr:uid="{00000000-0005-0000-0000-0000C1CC0000}"/>
    <cellStyle name="Notas 6 5 2 2" xfId="25443" xr:uid="{00000000-0005-0000-0000-0000C2CC0000}"/>
    <cellStyle name="Notas 6 5 2 2 2" xfId="39738" xr:uid="{00000000-0005-0000-0000-0000C3CC0000}"/>
    <cellStyle name="Notas 6 5 2 3" xfId="25444" xr:uid="{00000000-0005-0000-0000-0000C4CC0000}"/>
    <cellStyle name="Notas 6 5 2 3 2" xfId="51507" xr:uid="{00000000-0005-0000-0000-0000C5CC0000}"/>
    <cellStyle name="Notas 6 5 2 4" xfId="25445" xr:uid="{00000000-0005-0000-0000-0000C6CC0000}"/>
    <cellStyle name="Notas 6 5 2 4 2" xfId="51508" xr:uid="{00000000-0005-0000-0000-0000C7CC0000}"/>
    <cellStyle name="Notas 6 5 2 5" xfId="34650" xr:uid="{00000000-0005-0000-0000-0000C8CC0000}"/>
    <cellStyle name="Notas 6 5 3" xfId="25446" xr:uid="{00000000-0005-0000-0000-0000C9CC0000}"/>
    <cellStyle name="Notas 6 5 3 2" xfId="25447" xr:uid="{00000000-0005-0000-0000-0000CACC0000}"/>
    <cellStyle name="Notas 6 5 3 2 2" xfId="41120" xr:uid="{00000000-0005-0000-0000-0000CBCC0000}"/>
    <cellStyle name="Notas 6 5 3 3" xfId="25448" xr:uid="{00000000-0005-0000-0000-0000CCCC0000}"/>
    <cellStyle name="Notas 6 5 3 3 2" xfId="51509" xr:uid="{00000000-0005-0000-0000-0000CDCC0000}"/>
    <cellStyle name="Notas 6 5 3 4" xfId="25449" xr:uid="{00000000-0005-0000-0000-0000CECC0000}"/>
    <cellStyle name="Notas 6 5 3 4 2" xfId="51510" xr:uid="{00000000-0005-0000-0000-0000CFCC0000}"/>
    <cellStyle name="Notas 6 5 3 5" xfId="36032" xr:uid="{00000000-0005-0000-0000-0000D0CC0000}"/>
    <cellStyle name="Notas 6 5 4" xfId="25450" xr:uid="{00000000-0005-0000-0000-0000D1CC0000}"/>
    <cellStyle name="Notas 6 5 4 2" xfId="37421" xr:uid="{00000000-0005-0000-0000-0000D2CC0000}"/>
    <cellStyle name="Notas 6 5 5" xfId="25451" xr:uid="{00000000-0005-0000-0000-0000D3CC0000}"/>
    <cellStyle name="Notas 6 5 5 2" xfId="51511" xr:uid="{00000000-0005-0000-0000-0000D4CC0000}"/>
    <cellStyle name="Notas 6 5 6" xfId="25452" xr:uid="{00000000-0005-0000-0000-0000D5CC0000}"/>
    <cellStyle name="Notas 6 5 6 2" xfId="51512" xr:uid="{00000000-0005-0000-0000-0000D6CC0000}"/>
    <cellStyle name="Notas 6 5 7" xfId="25453" xr:uid="{00000000-0005-0000-0000-0000D7CC0000}"/>
    <cellStyle name="Notas 6 5 7 2" xfId="51513" xr:uid="{00000000-0005-0000-0000-0000D8CC0000}"/>
    <cellStyle name="Notas 6 5 8" xfId="32333" xr:uid="{00000000-0005-0000-0000-0000D9CC0000}"/>
    <cellStyle name="Notas 6 6" xfId="25454" xr:uid="{00000000-0005-0000-0000-0000DACC0000}"/>
    <cellStyle name="Notas 6 6 2" xfId="25455" xr:uid="{00000000-0005-0000-0000-0000DBCC0000}"/>
    <cellStyle name="Notas 6 6 2 2" xfId="37631" xr:uid="{00000000-0005-0000-0000-0000DCCC0000}"/>
    <cellStyle name="Notas 6 6 3" xfId="25456" xr:uid="{00000000-0005-0000-0000-0000DDCC0000}"/>
    <cellStyle name="Notas 6 6 3 2" xfId="51514" xr:uid="{00000000-0005-0000-0000-0000DECC0000}"/>
    <cellStyle name="Notas 6 6 4" xfId="25457" xr:uid="{00000000-0005-0000-0000-0000DFCC0000}"/>
    <cellStyle name="Notas 6 6 4 2" xfId="51515" xr:uid="{00000000-0005-0000-0000-0000E0CC0000}"/>
    <cellStyle name="Notas 6 6 5" xfId="32543" xr:uid="{00000000-0005-0000-0000-0000E1CC0000}"/>
    <cellStyle name="Notas 6 7" xfId="25458" xr:uid="{00000000-0005-0000-0000-0000E2CC0000}"/>
    <cellStyle name="Notas 6 7 2" xfId="25459" xr:uid="{00000000-0005-0000-0000-0000E3CC0000}"/>
    <cellStyle name="Notas 6 7 2 2" xfId="37945" xr:uid="{00000000-0005-0000-0000-0000E4CC0000}"/>
    <cellStyle name="Notas 6 7 3" xfId="25460" xr:uid="{00000000-0005-0000-0000-0000E5CC0000}"/>
    <cellStyle name="Notas 6 7 3 2" xfId="51516" xr:uid="{00000000-0005-0000-0000-0000E6CC0000}"/>
    <cellStyle name="Notas 6 7 4" xfId="25461" xr:uid="{00000000-0005-0000-0000-0000E7CC0000}"/>
    <cellStyle name="Notas 6 7 4 2" xfId="51517" xr:uid="{00000000-0005-0000-0000-0000E8CC0000}"/>
    <cellStyle name="Notas 6 7 5" xfId="32857" xr:uid="{00000000-0005-0000-0000-0000E9CC0000}"/>
    <cellStyle name="Notas 6 8" xfId="25462" xr:uid="{00000000-0005-0000-0000-0000EACC0000}"/>
    <cellStyle name="Notas 6 8 2" xfId="25463" xr:uid="{00000000-0005-0000-0000-0000EBCC0000}"/>
    <cellStyle name="Notas 6 8 2 2" xfId="39843" xr:uid="{00000000-0005-0000-0000-0000ECCC0000}"/>
    <cellStyle name="Notas 6 8 3" xfId="25464" xr:uid="{00000000-0005-0000-0000-0000EDCC0000}"/>
    <cellStyle name="Notas 6 8 3 2" xfId="51518" xr:uid="{00000000-0005-0000-0000-0000EECC0000}"/>
    <cellStyle name="Notas 6 8 4" xfId="25465" xr:uid="{00000000-0005-0000-0000-0000EFCC0000}"/>
    <cellStyle name="Notas 6 8 4 2" xfId="51519" xr:uid="{00000000-0005-0000-0000-0000F0CC0000}"/>
    <cellStyle name="Notas 6 8 5" xfId="34755" xr:uid="{00000000-0005-0000-0000-0000F1CC0000}"/>
    <cellStyle name="Notas 6 9" xfId="25466" xr:uid="{00000000-0005-0000-0000-0000F2CC0000}"/>
    <cellStyle name="Notas 6 9 2" xfId="36145" xr:uid="{00000000-0005-0000-0000-0000F3CC0000}"/>
    <cellStyle name="Notas 7" xfId="25467" xr:uid="{00000000-0005-0000-0000-0000F4CC0000}"/>
    <cellStyle name="Notas 7 10" xfId="25468" xr:uid="{00000000-0005-0000-0000-0000F5CC0000}"/>
    <cellStyle name="Notas 7 10 2" xfId="51520" xr:uid="{00000000-0005-0000-0000-0000F6CC0000}"/>
    <cellStyle name="Notas 7 11" xfId="25469" xr:uid="{00000000-0005-0000-0000-0000F7CC0000}"/>
    <cellStyle name="Notas 7 11 2" xfId="51521" xr:uid="{00000000-0005-0000-0000-0000F8CC0000}"/>
    <cellStyle name="Notas 7 12" xfId="30930" xr:uid="{00000000-0005-0000-0000-0000F9CC0000}"/>
    <cellStyle name="Notas 7 2" xfId="25470" xr:uid="{00000000-0005-0000-0000-0000FACC0000}"/>
    <cellStyle name="Notas 7 2 2" xfId="25471" xr:uid="{00000000-0005-0000-0000-0000FBCC0000}"/>
    <cellStyle name="Notas 7 2 2 2" xfId="25472" xr:uid="{00000000-0005-0000-0000-0000FCCC0000}"/>
    <cellStyle name="Notas 7 2 2 2 2" xfId="38686" xr:uid="{00000000-0005-0000-0000-0000FDCC0000}"/>
    <cellStyle name="Notas 7 2 2 3" xfId="25473" xr:uid="{00000000-0005-0000-0000-0000FECC0000}"/>
    <cellStyle name="Notas 7 2 2 3 2" xfId="51522" xr:uid="{00000000-0005-0000-0000-0000FFCC0000}"/>
    <cellStyle name="Notas 7 2 2 4" xfId="25474" xr:uid="{00000000-0005-0000-0000-000000CD0000}"/>
    <cellStyle name="Notas 7 2 2 4 2" xfId="51523" xr:uid="{00000000-0005-0000-0000-000001CD0000}"/>
    <cellStyle name="Notas 7 2 2 5" xfId="25475" xr:uid="{00000000-0005-0000-0000-000002CD0000}"/>
    <cellStyle name="Notas 7 2 2 5 2" xfId="51524" xr:uid="{00000000-0005-0000-0000-000003CD0000}"/>
    <cellStyle name="Notas 7 2 2 6" xfId="33598" xr:uid="{00000000-0005-0000-0000-000004CD0000}"/>
    <cellStyle name="Notas 7 2 3" xfId="25476" xr:uid="{00000000-0005-0000-0000-000005CD0000}"/>
    <cellStyle name="Notas 7 2 3 2" xfId="25477" xr:uid="{00000000-0005-0000-0000-000006CD0000}"/>
    <cellStyle name="Notas 7 2 3 2 2" xfId="39563" xr:uid="{00000000-0005-0000-0000-000007CD0000}"/>
    <cellStyle name="Notas 7 2 3 3" xfId="25478" xr:uid="{00000000-0005-0000-0000-000008CD0000}"/>
    <cellStyle name="Notas 7 2 3 3 2" xfId="51525" xr:uid="{00000000-0005-0000-0000-000009CD0000}"/>
    <cellStyle name="Notas 7 2 3 4" xfId="25479" xr:uid="{00000000-0005-0000-0000-00000ACD0000}"/>
    <cellStyle name="Notas 7 2 3 4 2" xfId="51526" xr:uid="{00000000-0005-0000-0000-00000BCD0000}"/>
    <cellStyle name="Notas 7 2 3 5" xfId="34475" xr:uid="{00000000-0005-0000-0000-00000CCD0000}"/>
    <cellStyle name="Notas 7 2 4" xfId="25480" xr:uid="{00000000-0005-0000-0000-00000DCD0000}"/>
    <cellStyle name="Notas 7 2 4 2" xfId="25481" xr:uid="{00000000-0005-0000-0000-00000ECD0000}"/>
    <cellStyle name="Notas 7 2 4 2 2" xfId="40945" xr:uid="{00000000-0005-0000-0000-00000FCD0000}"/>
    <cellStyle name="Notas 7 2 4 3" xfId="25482" xr:uid="{00000000-0005-0000-0000-000010CD0000}"/>
    <cellStyle name="Notas 7 2 4 3 2" xfId="51527" xr:uid="{00000000-0005-0000-0000-000011CD0000}"/>
    <cellStyle name="Notas 7 2 4 4" xfId="25483" xr:uid="{00000000-0005-0000-0000-000012CD0000}"/>
    <cellStyle name="Notas 7 2 4 4 2" xfId="51528" xr:uid="{00000000-0005-0000-0000-000013CD0000}"/>
    <cellStyle name="Notas 7 2 4 5" xfId="35857" xr:uid="{00000000-0005-0000-0000-000014CD0000}"/>
    <cellStyle name="Notas 7 2 5" xfId="25484" xr:uid="{00000000-0005-0000-0000-000015CD0000}"/>
    <cellStyle name="Notas 7 2 5 2" xfId="37246" xr:uid="{00000000-0005-0000-0000-000016CD0000}"/>
    <cellStyle name="Notas 7 2 6" xfId="25485" xr:uid="{00000000-0005-0000-0000-000017CD0000}"/>
    <cellStyle name="Notas 7 2 6 2" xfId="51529" xr:uid="{00000000-0005-0000-0000-000018CD0000}"/>
    <cellStyle name="Notas 7 2 7" xfId="25486" xr:uid="{00000000-0005-0000-0000-000019CD0000}"/>
    <cellStyle name="Notas 7 2 7 2" xfId="51530" xr:uid="{00000000-0005-0000-0000-00001ACD0000}"/>
    <cellStyle name="Notas 7 2 8" xfId="25487" xr:uid="{00000000-0005-0000-0000-00001BCD0000}"/>
    <cellStyle name="Notas 7 2 8 2" xfId="51531" xr:uid="{00000000-0005-0000-0000-00001CCD0000}"/>
    <cellStyle name="Notas 7 2 9" xfId="32158" xr:uid="{00000000-0005-0000-0000-00001DCD0000}"/>
    <cellStyle name="Notas 7 3" xfId="25488" xr:uid="{00000000-0005-0000-0000-00001ECD0000}"/>
    <cellStyle name="Notas 7 3 2" xfId="25489" xr:uid="{00000000-0005-0000-0000-00001FCD0000}"/>
    <cellStyle name="Notas 7 3 2 2" xfId="25490" xr:uid="{00000000-0005-0000-0000-000020CD0000}"/>
    <cellStyle name="Notas 7 3 2 2 2" xfId="38738" xr:uid="{00000000-0005-0000-0000-000021CD0000}"/>
    <cellStyle name="Notas 7 3 2 3" xfId="25491" xr:uid="{00000000-0005-0000-0000-000022CD0000}"/>
    <cellStyle name="Notas 7 3 2 3 2" xfId="51532" xr:uid="{00000000-0005-0000-0000-000023CD0000}"/>
    <cellStyle name="Notas 7 3 2 4" xfId="25492" xr:uid="{00000000-0005-0000-0000-000024CD0000}"/>
    <cellStyle name="Notas 7 3 2 4 2" xfId="51533" xr:uid="{00000000-0005-0000-0000-000025CD0000}"/>
    <cellStyle name="Notas 7 3 2 5" xfId="33650" xr:uid="{00000000-0005-0000-0000-000026CD0000}"/>
    <cellStyle name="Notas 7 3 3" xfId="25493" xr:uid="{00000000-0005-0000-0000-000027CD0000}"/>
    <cellStyle name="Notas 7 3 3 2" xfId="25494" xr:uid="{00000000-0005-0000-0000-000028CD0000}"/>
    <cellStyle name="Notas 7 3 3 2 2" xfId="39615" xr:uid="{00000000-0005-0000-0000-000029CD0000}"/>
    <cellStyle name="Notas 7 3 3 3" xfId="25495" xr:uid="{00000000-0005-0000-0000-00002ACD0000}"/>
    <cellStyle name="Notas 7 3 3 3 2" xfId="51534" xr:uid="{00000000-0005-0000-0000-00002BCD0000}"/>
    <cellStyle name="Notas 7 3 3 4" xfId="25496" xr:uid="{00000000-0005-0000-0000-00002CCD0000}"/>
    <cellStyle name="Notas 7 3 3 4 2" xfId="51535" xr:uid="{00000000-0005-0000-0000-00002DCD0000}"/>
    <cellStyle name="Notas 7 3 3 5" xfId="34527" xr:uid="{00000000-0005-0000-0000-00002ECD0000}"/>
    <cellStyle name="Notas 7 3 4" xfId="25497" xr:uid="{00000000-0005-0000-0000-00002FCD0000}"/>
    <cellStyle name="Notas 7 3 4 2" xfId="25498" xr:uid="{00000000-0005-0000-0000-000030CD0000}"/>
    <cellStyle name="Notas 7 3 4 2 2" xfId="40997" xr:uid="{00000000-0005-0000-0000-000031CD0000}"/>
    <cellStyle name="Notas 7 3 4 3" xfId="25499" xr:uid="{00000000-0005-0000-0000-000032CD0000}"/>
    <cellStyle name="Notas 7 3 4 3 2" xfId="51536" xr:uid="{00000000-0005-0000-0000-000033CD0000}"/>
    <cellStyle name="Notas 7 3 4 4" xfId="25500" xr:uid="{00000000-0005-0000-0000-000034CD0000}"/>
    <cellStyle name="Notas 7 3 4 4 2" xfId="51537" xr:uid="{00000000-0005-0000-0000-000035CD0000}"/>
    <cellStyle name="Notas 7 3 4 5" xfId="35909" xr:uid="{00000000-0005-0000-0000-000036CD0000}"/>
    <cellStyle name="Notas 7 3 5" xfId="25501" xr:uid="{00000000-0005-0000-0000-000037CD0000}"/>
    <cellStyle name="Notas 7 3 5 2" xfId="37298" xr:uid="{00000000-0005-0000-0000-000038CD0000}"/>
    <cellStyle name="Notas 7 3 6" xfId="25502" xr:uid="{00000000-0005-0000-0000-000039CD0000}"/>
    <cellStyle name="Notas 7 3 6 2" xfId="51538" xr:uid="{00000000-0005-0000-0000-00003ACD0000}"/>
    <cellStyle name="Notas 7 3 7" xfId="25503" xr:uid="{00000000-0005-0000-0000-00003BCD0000}"/>
    <cellStyle name="Notas 7 3 7 2" xfId="51539" xr:uid="{00000000-0005-0000-0000-00003CCD0000}"/>
    <cellStyle name="Notas 7 3 8" xfId="25504" xr:uid="{00000000-0005-0000-0000-00003DCD0000}"/>
    <cellStyle name="Notas 7 3 8 2" xfId="51540" xr:uid="{00000000-0005-0000-0000-00003ECD0000}"/>
    <cellStyle name="Notas 7 3 9" xfId="32210" xr:uid="{00000000-0005-0000-0000-00003FCD0000}"/>
    <cellStyle name="Notas 7 4" xfId="25505" xr:uid="{00000000-0005-0000-0000-000040CD0000}"/>
    <cellStyle name="Notas 7 4 2" xfId="25506" xr:uid="{00000000-0005-0000-0000-000041CD0000}"/>
    <cellStyle name="Notas 7 4 2 2" xfId="25507" xr:uid="{00000000-0005-0000-0000-000042CD0000}"/>
    <cellStyle name="Notas 7 4 2 2 2" xfId="38800" xr:uid="{00000000-0005-0000-0000-000043CD0000}"/>
    <cellStyle name="Notas 7 4 2 3" xfId="25508" xr:uid="{00000000-0005-0000-0000-000044CD0000}"/>
    <cellStyle name="Notas 7 4 2 3 2" xfId="51541" xr:uid="{00000000-0005-0000-0000-000045CD0000}"/>
    <cellStyle name="Notas 7 4 2 4" xfId="25509" xr:uid="{00000000-0005-0000-0000-000046CD0000}"/>
    <cellStyle name="Notas 7 4 2 4 2" xfId="51542" xr:uid="{00000000-0005-0000-0000-000047CD0000}"/>
    <cellStyle name="Notas 7 4 2 5" xfId="33712" xr:uid="{00000000-0005-0000-0000-000048CD0000}"/>
    <cellStyle name="Notas 7 4 3" xfId="25510" xr:uid="{00000000-0005-0000-0000-000049CD0000}"/>
    <cellStyle name="Notas 7 4 3 2" xfId="25511" xr:uid="{00000000-0005-0000-0000-00004ACD0000}"/>
    <cellStyle name="Notas 7 4 3 2 2" xfId="39677" xr:uid="{00000000-0005-0000-0000-00004BCD0000}"/>
    <cellStyle name="Notas 7 4 3 3" xfId="25512" xr:uid="{00000000-0005-0000-0000-00004CCD0000}"/>
    <cellStyle name="Notas 7 4 3 3 2" xfId="51543" xr:uid="{00000000-0005-0000-0000-00004DCD0000}"/>
    <cellStyle name="Notas 7 4 3 4" xfId="25513" xr:uid="{00000000-0005-0000-0000-00004ECD0000}"/>
    <cellStyle name="Notas 7 4 3 4 2" xfId="51544" xr:uid="{00000000-0005-0000-0000-00004FCD0000}"/>
    <cellStyle name="Notas 7 4 3 5" xfId="34589" xr:uid="{00000000-0005-0000-0000-000050CD0000}"/>
    <cellStyle name="Notas 7 4 4" xfId="25514" xr:uid="{00000000-0005-0000-0000-000051CD0000}"/>
    <cellStyle name="Notas 7 4 4 2" xfId="25515" xr:uid="{00000000-0005-0000-0000-000052CD0000}"/>
    <cellStyle name="Notas 7 4 4 2 2" xfId="41059" xr:uid="{00000000-0005-0000-0000-000053CD0000}"/>
    <cellStyle name="Notas 7 4 4 3" xfId="25516" xr:uid="{00000000-0005-0000-0000-000054CD0000}"/>
    <cellStyle name="Notas 7 4 4 3 2" xfId="51545" xr:uid="{00000000-0005-0000-0000-000055CD0000}"/>
    <cellStyle name="Notas 7 4 4 4" xfId="25517" xr:uid="{00000000-0005-0000-0000-000056CD0000}"/>
    <cellStyle name="Notas 7 4 4 4 2" xfId="51546" xr:uid="{00000000-0005-0000-0000-000057CD0000}"/>
    <cellStyle name="Notas 7 4 4 5" xfId="35971" xr:uid="{00000000-0005-0000-0000-000058CD0000}"/>
    <cellStyle name="Notas 7 4 5" xfId="25518" xr:uid="{00000000-0005-0000-0000-000059CD0000}"/>
    <cellStyle name="Notas 7 4 5 2" xfId="37360" xr:uid="{00000000-0005-0000-0000-00005ACD0000}"/>
    <cellStyle name="Notas 7 4 6" xfId="25519" xr:uid="{00000000-0005-0000-0000-00005BCD0000}"/>
    <cellStyle name="Notas 7 4 6 2" xfId="51547" xr:uid="{00000000-0005-0000-0000-00005CCD0000}"/>
    <cellStyle name="Notas 7 4 7" xfId="25520" xr:uid="{00000000-0005-0000-0000-00005DCD0000}"/>
    <cellStyle name="Notas 7 4 7 2" xfId="51548" xr:uid="{00000000-0005-0000-0000-00005ECD0000}"/>
    <cellStyle name="Notas 7 4 8" xfId="25521" xr:uid="{00000000-0005-0000-0000-00005FCD0000}"/>
    <cellStyle name="Notas 7 4 8 2" xfId="51549" xr:uid="{00000000-0005-0000-0000-000060CD0000}"/>
    <cellStyle name="Notas 7 4 9" xfId="32272" xr:uid="{00000000-0005-0000-0000-000061CD0000}"/>
    <cellStyle name="Notas 7 5" xfId="25522" xr:uid="{00000000-0005-0000-0000-000062CD0000}"/>
    <cellStyle name="Notas 7 5 2" xfId="25523" xr:uid="{00000000-0005-0000-0000-000063CD0000}"/>
    <cellStyle name="Notas 7 5 2 2" xfId="25524" xr:uid="{00000000-0005-0000-0000-000064CD0000}"/>
    <cellStyle name="Notas 7 5 2 2 2" xfId="39739" xr:uid="{00000000-0005-0000-0000-000065CD0000}"/>
    <cellStyle name="Notas 7 5 2 3" xfId="25525" xr:uid="{00000000-0005-0000-0000-000066CD0000}"/>
    <cellStyle name="Notas 7 5 2 3 2" xfId="51550" xr:uid="{00000000-0005-0000-0000-000067CD0000}"/>
    <cellStyle name="Notas 7 5 2 4" xfId="25526" xr:uid="{00000000-0005-0000-0000-000068CD0000}"/>
    <cellStyle name="Notas 7 5 2 4 2" xfId="51551" xr:uid="{00000000-0005-0000-0000-000069CD0000}"/>
    <cellStyle name="Notas 7 5 2 5" xfId="34651" xr:uid="{00000000-0005-0000-0000-00006ACD0000}"/>
    <cellStyle name="Notas 7 5 3" xfId="25527" xr:uid="{00000000-0005-0000-0000-00006BCD0000}"/>
    <cellStyle name="Notas 7 5 3 2" xfId="25528" xr:uid="{00000000-0005-0000-0000-00006CCD0000}"/>
    <cellStyle name="Notas 7 5 3 2 2" xfId="41121" xr:uid="{00000000-0005-0000-0000-00006DCD0000}"/>
    <cellStyle name="Notas 7 5 3 3" xfId="25529" xr:uid="{00000000-0005-0000-0000-00006ECD0000}"/>
    <cellStyle name="Notas 7 5 3 3 2" xfId="51552" xr:uid="{00000000-0005-0000-0000-00006FCD0000}"/>
    <cellStyle name="Notas 7 5 3 4" xfId="25530" xr:uid="{00000000-0005-0000-0000-000070CD0000}"/>
    <cellStyle name="Notas 7 5 3 4 2" xfId="51553" xr:uid="{00000000-0005-0000-0000-000071CD0000}"/>
    <cellStyle name="Notas 7 5 3 5" xfId="36033" xr:uid="{00000000-0005-0000-0000-000072CD0000}"/>
    <cellStyle name="Notas 7 5 4" xfId="25531" xr:uid="{00000000-0005-0000-0000-000073CD0000}"/>
    <cellStyle name="Notas 7 5 4 2" xfId="37422" xr:uid="{00000000-0005-0000-0000-000074CD0000}"/>
    <cellStyle name="Notas 7 5 5" xfId="25532" xr:uid="{00000000-0005-0000-0000-000075CD0000}"/>
    <cellStyle name="Notas 7 5 5 2" xfId="51554" xr:uid="{00000000-0005-0000-0000-000076CD0000}"/>
    <cellStyle name="Notas 7 5 6" xfId="25533" xr:uid="{00000000-0005-0000-0000-000077CD0000}"/>
    <cellStyle name="Notas 7 5 6 2" xfId="51555" xr:uid="{00000000-0005-0000-0000-000078CD0000}"/>
    <cellStyle name="Notas 7 5 7" xfId="25534" xr:uid="{00000000-0005-0000-0000-000079CD0000}"/>
    <cellStyle name="Notas 7 5 7 2" xfId="51556" xr:uid="{00000000-0005-0000-0000-00007ACD0000}"/>
    <cellStyle name="Notas 7 5 8" xfId="32334" xr:uid="{00000000-0005-0000-0000-00007BCD0000}"/>
    <cellStyle name="Notas 7 6" xfId="25535" xr:uid="{00000000-0005-0000-0000-00007CCD0000}"/>
    <cellStyle name="Notas 7 6 2" xfId="25536" xr:uid="{00000000-0005-0000-0000-00007DCD0000}"/>
    <cellStyle name="Notas 7 6 2 2" xfId="37705" xr:uid="{00000000-0005-0000-0000-00007ECD0000}"/>
    <cellStyle name="Notas 7 6 3" xfId="25537" xr:uid="{00000000-0005-0000-0000-00007FCD0000}"/>
    <cellStyle name="Notas 7 6 3 2" xfId="51557" xr:uid="{00000000-0005-0000-0000-000080CD0000}"/>
    <cellStyle name="Notas 7 6 4" xfId="25538" xr:uid="{00000000-0005-0000-0000-000081CD0000}"/>
    <cellStyle name="Notas 7 6 4 2" xfId="51558" xr:uid="{00000000-0005-0000-0000-000082CD0000}"/>
    <cellStyle name="Notas 7 6 5" xfId="32617" xr:uid="{00000000-0005-0000-0000-000083CD0000}"/>
    <cellStyle name="Notas 7 7" xfId="25539" xr:uid="{00000000-0005-0000-0000-000084CD0000}"/>
    <cellStyle name="Notas 7 7 2" xfId="25540" xr:uid="{00000000-0005-0000-0000-000085CD0000}"/>
    <cellStyle name="Notas 7 7 2 2" xfId="37507" xr:uid="{00000000-0005-0000-0000-000086CD0000}"/>
    <cellStyle name="Notas 7 7 3" xfId="25541" xr:uid="{00000000-0005-0000-0000-000087CD0000}"/>
    <cellStyle name="Notas 7 7 3 2" xfId="51559" xr:uid="{00000000-0005-0000-0000-000088CD0000}"/>
    <cellStyle name="Notas 7 7 4" xfId="25542" xr:uid="{00000000-0005-0000-0000-000089CD0000}"/>
    <cellStyle name="Notas 7 7 4 2" xfId="51560" xr:uid="{00000000-0005-0000-0000-00008ACD0000}"/>
    <cellStyle name="Notas 7 7 5" xfId="32419" xr:uid="{00000000-0005-0000-0000-00008BCD0000}"/>
    <cellStyle name="Notas 7 8" xfId="25543" xr:uid="{00000000-0005-0000-0000-00008CCD0000}"/>
    <cellStyle name="Notas 7 8 2" xfId="25544" xr:uid="{00000000-0005-0000-0000-00008DCD0000}"/>
    <cellStyle name="Notas 7 8 2 2" xfId="39897" xr:uid="{00000000-0005-0000-0000-00008ECD0000}"/>
    <cellStyle name="Notas 7 8 3" xfId="25545" xr:uid="{00000000-0005-0000-0000-00008FCD0000}"/>
    <cellStyle name="Notas 7 8 3 2" xfId="51561" xr:uid="{00000000-0005-0000-0000-000090CD0000}"/>
    <cellStyle name="Notas 7 8 4" xfId="25546" xr:uid="{00000000-0005-0000-0000-000091CD0000}"/>
    <cellStyle name="Notas 7 8 4 2" xfId="51562" xr:uid="{00000000-0005-0000-0000-000092CD0000}"/>
    <cellStyle name="Notas 7 8 5" xfId="34809" xr:uid="{00000000-0005-0000-0000-000093CD0000}"/>
    <cellStyle name="Notas 7 9" xfId="25547" xr:uid="{00000000-0005-0000-0000-000094CD0000}"/>
    <cellStyle name="Notas 7 9 2" xfId="36198" xr:uid="{00000000-0005-0000-0000-000095CD0000}"/>
    <cellStyle name="Notas 8" xfId="25548" xr:uid="{00000000-0005-0000-0000-000096CD0000}"/>
    <cellStyle name="Notas 8 10" xfId="25549" xr:uid="{00000000-0005-0000-0000-000097CD0000}"/>
    <cellStyle name="Notas 8 10 2" xfId="51563" xr:uid="{00000000-0005-0000-0000-000098CD0000}"/>
    <cellStyle name="Notas 8 11" xfId="25550" xr:uid="{00000000-0005-0000-0000-000099CD0000}"/>
    <cellStyle name="Notas 8 11 2" xfId="51564" xr:uid="{00000000-0005-0000-0000-00009ACD0000}"/>
    <cellStyle name="Notas 8 12" xfId="30917" xr:uid="{00000000-0005-0000-0000-00009BCD0000}"/>
    <cellStyle name="Notas 8 2" xfId="25551" xr:uid="{00000000-0005-0000-0000-00009CCD0000}"/>
    <cellStyle name="Notas 8 2 2" xfId="25552" xr:uid="{00000000-0005-0000-0000-00009DCD0000}"/>
    <cellStyle name="Notas 8 2 2 2" xfId="25553" xr:uid="{00000000-0005-0000-0000-00009ECD0000}"/>
    <cellStyle name="Notas 8 2 2 2 2" xfId="38687" xr:uid="{00000000-0005-0000-0000-00009FCD0000}"/>
    <cellStyle name="Notas 8 2 2 3" xfId="25554" xr:uid="{00000000-0005-0000-0000-0000A0CD0000}"/>
    <cellStyle name="Notas 8 2 2 3 2" xfId="51565" xr:uid="{00000000-0005-0000-0000-0000A1CD0000}"/>
    <cellStyle name="Notas 8 2 2 4" xfId="25555" xr:uid="{00000000-0005-0000-0000-0000A2CD0000}"/>
    <cellStyle name="Notas 8 2 2 4 2" xfId="51566" xr:uid="{00000000-0005-0000-0000-0000A3CD0000}"/>
    <cellStyle name="Notas 8 2 2 5" xfId="25556" xr:uid="{00000000-0005-0000-0000-0000A4CD0000}"/>
    <cellStyle name="Notas 8 2 2 5 2" xfId="51567" xr:uid="{00000000-0005-0000-0000-0000A5CD0000}"/>
    <cellStyle name="Notas 8 2 2 6" xfId="33599" xr:uid="{00000000-0005-0000-0000-0000A6CD0000}"/>
    <cellStyle name="Notas 8 2 3" xfId="25557" xr:uid="{00000000-0005-0000-0000-0000A7CD0000}"/>
    <cellStyle name="Notas 8 2 3 2" xfId="25558" xr:uid="{00000000-0005-0000-0000-0000A8CD0000}"/>
    <cellStyle name="Notas 8 2 3 2 2" xfId="39564" xr:uid="{00000000-0005-0000-0000-0000A9CD0000}"/>
    <cellStyle name="Notas 8 2 3 3" xfId="25559" xr:uid="{00000000-0005-0000-0000-0000AACD0000}"/>
    <cellStyle name="Notas 8 2 3 3 2" xfId="51568" xr:uid="{00000000-0005-0000-0000-0000ABCD0000}"/>
    <cellStyle name="Notas 8 2 3 4" xfId="25560" xr:uid="{00000000-0005-0000-0000-0000ACCD0000}"/>
    <cellStyle name="Notas 8 2 3 4 2" xfId="51569" xr:uid="{00000000-0005-0000-0000-0000ADCD0000}"/>
    <cellStyle name="Notas 8 2 3 5" xfId="34476" xr:uid="{00000000-0005-0000-0000-0000AECD0000}"/>
    <cellStyle name="Notas 8 2 4" xfId="25561" xr:uid="{00000000-0005-0000-0000-0000AFCD0000}"/>
    <cellStyle name="Notas 8 2 4 2" xfId="25562" xr:uid="{00000000-0005-0000-0000-0000B0CD0000}"/>
    <cellStyle name="Notas 8 2 4 2 2" xfId="40946" xr:uid="{00000000-0005-0000-0000-0000B1CD0000}"/>
    <cellStyle name="Notas 8 2 4 3" xfId="25563" xr:uid="{00000000-0005-0000-0000-0000B2CD0000}"/>
    <cellStyle name="Notas 8 2 4 3 2" xfId="51570" xr:uid="{00000000-0005-0000-0000-0000B3CD0000}"/>
    <cellStyle name="Notas 8 2 4 4" xfId="25564" xr:uid="{00000000-0005-0000-0000-0000B4CD0000}"/>
    <cellStyle name="Notas 8 2 4 4 2" xfId="51571" xr:uid="{00000000-0005-0000-0000-0000B5CD0000}"/>
    <cellStyle name="Notas 8 2 4 5" xfId="35858" xr:uid="{00000000-0005-0000-0000-0000B6CD0000}"/>
    <cellStyle name="Notas 8 2 5" xfId="25565" xr:uid="{00000000-0005-0000-0000-0000B7CD0000}"/>
    <cellStyle name="Notas 8 2 5 2" xfId="37247" xr:uid="{00000000-0005-0000-0000-0000B8CD0000}"/>
    <cellStyle name="Notas 8 2 6" xfId="25566" xr:uid="{00000000-0005-0000-0000-0000B9CD0000}"/>
    <cellStyle name="Notas 8 2 6 2" xfId="51572" xr:uid="{00000000-0005-0000-0000-0000BACD0000}"/>
    <cellStyle name="Notas 8 2 7" xfId="25567" xr:uid="{00000000-0005-0000-0000-0000BBCD0000}"/>
    <cellStyle name="Notas 8 2 7 2" xfId="51573" xr:uid="{00000000-0005-0000-0000-0000BCCD0000}"/>
    <cellStyle name="Notas 8 2 8" xfId="25568" xr:uid="{00000000-0005-0000-0000-0000BDCD0000}"/>
    <cellStyle name="Notas 8 2 8 2" xfId="51574" xr:uid="{00000000-0005-0000-0000-0000BECD0000}"/>
    <cellStyle name="Notas 8 2 9" xfId="32159" xr:uid="{00000000-0005-0000-0000-0000BFCD0000}"/>
    <cellStyle name="Notas 8 3" xfId="25569" xr:uid="{00000000-0005-0000-0000-0000C0CD0000}"/>
    <cellStyle name="Notas 8 3 2" xfId="25570" xr:uid="{00000000-0005-0000-0000-0000C1CD0000}"/>
    <cellStyle name="Notas 8 3 2 2" xfId="25571" xr:uid="{00000000-0005-0000-0000-0000C2CD0000}"/>
    <cellStyle name="Notas 8 3 2 2 2" xfId="38739" xr:uid="{00000000-0005-0000-0000-0000C3CD0000}"/>
    <cellStyle name="Notas 8 3 2 3" xfId="25572" xr:uid="{00000000-0005-0000-0000-0000C4CD0000}"/>
    <cellStyle name="Notas 8 3 2 3 2" xfId="51575" xr:uid="{00000000-0005-0000-0000-0000C5CD0000}"/>
    <cellStyle name="Notas 8 3 2 4" xfId="25573" xr:uid="{00000000-0005-0000-0000-0000C6CD0000}"/>
    <cellStyle name="Notas 8 3 2 4 2" xfId="51576" xr:uid="{00000000-0005-0000-0000-0000C7CD0000}"/>
    <cellStyle name="Notas 8 3 2 5" xfId="33651" xr:uid="{00000000-0005-0000-0000-0000C8CD0000}"/>
    <cellStyle name="Notas 8 3 3" xfId="25574" xr:uid="{00000000-0005-0000-0000-0000C9CD0000}"/>
    <cellStyle name="Notas 8 3 3 2" xfId="25575" xr:uid="{00000000-0005-0000-0000-0000CACD0000}"/>
    <cellStyle name="Notas 8 3 3 2 2" xfId="39616" xr:uid="{00000000-0005-0000-0000-0000CBCD0000}"/>
    <cellStyle name="Notas 8 3 3 3" xfId="25576" xr:uid="{00000000-0005-0000-0000-0000CCCD0000}"/>
    <cellStyle name="Notas 8 3 3 3 2" xfId="51577" xr:uid="{00000000-0005-0000-0000-0000CDCD0000}"/>
    <cellStyle name="Notas 8 3 3 4" xfId="25577" xr:uid="{00000000-0005-0000-0000-0000CECD0000}"/>
    <cellStyle name="Notas 8 3 3 4 2" xfId="51578" xr:uid="{00000000-0005-0000-0000-0000CFCD0000}"/>
    <cellStyle name="Notas 8 3 3 5" xfId="34528" xr:uid="{00000000-0005-0000-0000-0000D0CD0000}"/>
    <cellStyle name="Notas 8 3 4" xfId="25578" xr:uid="{00000000-0005-0000-0000-0000D1CD0000}"/>
    <cellStyle name="Notas 8 3 4 2" xfId="25579" xr:uid="{00000000-0005-0000-0000-0000D2CD0000}"/>
    <cellStyle name="Notas 8 3 4 2 2" xfId="40998" xr:uid="{00000000-0005-0000-0000-0000D3CD0000}"/>
    <cellStyle name="Notas 8 3 4 3" xfId="25580" xr:uid="{00000000-0005-0000-0000-0000D4CD0000}"/>
    <cellStyle name="Notas 8 3 4 3 2" xfId="51579" xr:uid="{00000000-0005-0000-0000-0000D5CD0000}"/>
    <cellStyle name="Notas 8 3 4 4" xfId="25581" xr:uid="{00000000-0005-0000-0000-0000D6CD0000}"/>
    <cellStyle name="Notas 8 3 4 4 2" xfId="51580" xr:uid="{00000000-0005-0000-0000-0000D7CD0000}"/>
    <cellStyle name="Notas 8 3 4 5" xfId="35910" xr:uid="{00000000-0005-0000-0000-0000D8CD0000}"/>
    <cellStyle name="Notas 8 3 5" xfId="25582" xr:uid="{00000000-0005-0000-0000-0000D9CD0000}"/>
    <cellStyle name="Notas 8 3 5 2" xfId="37299" xr:uid="{00000000-0005-0000-0000-0000DACD0000}"/>
    <cellStyle name="Notas 8 3 6" xfId="25583" xr:uid="{00000000-0005-0000-0000-0000DBCD0000}"/>
    <cellStyle name="Notas 8 3 6 2" xfId="51581" xr:uid="{00000000-0005-0000-0000-0000DCCD0000}"/>
    <cellStyle name="Notas 8 3 7" xfId="25584" xr:uid="{00000000-0005-0000-0000-0000DDCD0000}"/>
    <cellStyle name="Notas 8 3 7 2" xfId="51582" xr:uid="{00000000-0005-0000-0000-0000DECD0000}"/>
    <cellStyle name="Notas 8 3 8" xfId="25585" xr:uid="{00000000-0005-0000-0000-0000DFCD0000}"/>
    <cellStyle name="Notas 8 3 8 2" xfId="51583" xr:uid="{00000000-0005-0000-0000-0000E0CD0000}"/>
    <cellStyle name="Notas 8 3 9" xfId="32211" xr:uid="{00000000-0005-0000-0000-0000E1CD0000}"/>
    <cellStyle name="Notas 8 4" xfId="25586" xr:uid="{00000000-0005-0000-0000-0000E2CD0000}"/>
    <cellStyle name="Notas 8 4 2" xfId="25587" xr:uid="{00000000-0005-0000-0000-0000E3CD0000}"/>
    <cellStyle name="Notas 8 4 2 2" xfId="25588" xr:uid="{00000000-0005-0000-0000-0000E4CD0000}"/>
    <cellStyle name="Notas 8 4 2 2 2" xfId="38801" xr:uid="{00000000-0005-0000-0000-0000E5CD0000}"/>
    <cellStyle name="Notas 8 4 2 3" xfId="25589" xr:uid="{00000000-0005-0000-0000-0000E6CD0000}"/>
    <cellStyle name="Notas 8 4 2 3 2" xfId="51584" xr:uid="{00000000-0005-0000-0000-0000E7CD0000}"/>
    <cellStyle name="Notas 8 4 2 4" xfId="25590" xr:uid="{00000000-0005-0000-0000-0000E8CD0000}"/>
    <cellStyle name="Notas 8 4 2 4 2" xfId="51585" xr:uid="{00000000-0005-0000-0000-0000E9CD0000}"/>
    <cellStyle name="Notas 8 4 2 5" xfId="33713" xr:uid="{00000000-0005-0000-0000-0000EACD0000}"/>
    <cellStyle name="Notas 8 4 3" xfId="25591" xr:uid="{00000000-0005-0000-0000-0000EBCD0000}"/>
    <cellStyle name="Notas 8 4 3 2" xfId="25592" xr:uid="{00000000-0005-0000-0000-0000ECCD0000}"/>
    <cellStyle name="Notas 8 4 3 2 2" xfId="39678" xr:uid="{00000000-0005-0000-0000-0000EDCD0000}"/>
    <cellStyle name="Notas 8 4 3 3" xfId="25593" xr:uid="{00000000-0005-0000-0000-0000EECD0000}"/>
    <cellStyle name="Notas 8 4 3 3 2" xfId="51586" xr:uid="{00000000-0005-0000-0000-0000EFCD0000}"/>
    <cellStyle name="Notas 8 4 3 4" xfId="25594" xr:uid="{00000000-0005-0000-0000-0000F0CD0000}"/>
    <cellStyle name="Notas 8 4 3 4 2" xfId="51587" xr:uid="{00000000-0005-0000-0000-0000F1CD0000}"/>
    <cellStyle name="Notas 8 4 3 5" xfId="34590" xr:uid="{00000000-0005-0000-0000-0000F2CD0000}"/>
    <cellStyle name="Notas 8 4 4" xfId="25595" xr:uid="{00000000-0005-0000-0000-0000F3CD0000}"/>
    <cellStyle name="Notas 8 4 4 2" xfId="25596" xr:uid="{00000000-0005-0000-0000-0000F4CD0000}"/>
    <cellStyle name="Notas 8 4 4 2 2" xfId="41060" xr:uid="{00000000-0005-0000-0000-0000F5CD0000}"/>
    <cellStyle name="Notas 8 4 4 3" xfId="25597" xr:uid="{00000000-0005-0000-0000-0000F6CD0000}"/>
    <cellStyle name="Notas 8 4 4 3 2" xfId="51588" xr:uid="{00000000-0005-0000-0000-0000F7CD0000}"/>
    <cellStyle name="Notas 8 4 4 4" xfId="25598" xr:uid="{00000000-0005-0000-0000-0000F8CD0000}"/>
    <cellStyle name="Notas 8 4 4 4 2" xfId="51589" xr:uid="{00000000-0005-0000-0000-0000F9CD0000}"/>
    <cellStyle name="Notas 8 4 4 5" xfId="35972" xr:uid="{00000000-0005-0000-0000-0000FACD0000}"/>
    <cellStyle name="Notas 8 4 5" xfId="25599" xr:uid="{00000000-0005-0000-0000-0000FBCD0000}"/>
    <cellStyle name="Notas 8 4 5 2" xfId="37361" xr:uid="{00000000-0005-0000-0000-0000FCCD0000}"/>
    <cellStyle name="Notas 8 4 6" xfId="25600" xr:uid="{00000000-0005-0000-0000-0000FDCD0000}"/>
    <cellStyle name="Notas 8 4 6 2" xfId="51590" xr:uid="{00000000-0005-0000-0000-0000FECD0000}"/>
    <cellStyle name="Notas 8 4 7" xfId="25601" xr:uid="{00000000-0005-0000-0000-0000FFCD0000}"/>
    <cellStyle name="Notas 8 4 7 2" xfId="51591" xr:uid="{00000000-0005-0000-0000-000000CE0000}"/>
    <cellStyle name="Notas 8 4 8" xfId="25602" xr:uid="{00000000-0005-0000-0000-000001CE0000}"/>
    <cellStyle name="Notas 8 4 8 2" xfId="51592" xr:uid="{00000000-0005-0000-0000-000002CE0000}"/>
    <cellStyle name="Notas 8 4 9" xfId="32273" xr:uid="{00000000-0005-0000-0000-000003CE0000}"/>
    <cellStyle name="Notas 8 5" xfId="25603" xr:uid="{00000000-0005-0000-0000-000004CE0000}"/>
    <cellStyle name="Notas 8 5 2" xfId="25604" xr:uid="{00000000-0005-0000-0000-000005CE0000}"/>
    <cellStyle name="Notas 8 5 2 2" xfId="25605" xr:uid="{00000000-0005-0000-0000-000006CE0000}"/>
    <cellStyle name="Notas 8 5 2 2 2" xfId="39740" xr:uid="{00000000-0005-0000-0000-000007CE0000}"/>
    <cellStyle name="Notas 8 5 2 3" xfId="25606" xr:uid="{00000000-0005-0000-0000-000008CE0000}"/>
    <cellStyle name="Notas 8 5 2 3 2" xfId="51593" xr:uid="{00000000-0005-0000-0000-000009CE0000}"/>
    <cellStyle name="Notas 8 5 2 4" xfId="25607" xr:uid="{00000000-0005-0000-0000-00000ACE0000}"/>
    <cellStyle name="Notas 8 5 2 4 2" xfId="51594" xr:uid="{00000000-0005-0000-0000-00000BCE0000}"/>
    <cellStyle name="Notas 8 5 2 5" xfId="34652" xr:uid="{00000000-0005-0000-0000-00000CCE0000}"/>
    <cellStyle name="Notas 8 5 3" xfId="25608" xr:uid="{00000000-0005-0000-0000-00000DCE0000}"/>
    <cellStyle name="Notas 8 5 3 2" xfId="25609" xr:uid="{00000000-0005-0000-0000-00000ECE0000}"/>
    <cellStyle name="Notas 8 5 3 2 2" xfId="41122" xr:uid="{00000000-0005-0000-0000-00000FCE0000}"/>
    <cellStyle name="Notas 8 5 3 3" xfId="25610" xr:uid="{00000000-0005-0000-0000-000010CE0000}"/>
    <cellStyle name="Notas 8 5 3 3 2" xfId="51595" xr:uid="{00000000-0005-0000-0000-000011CE0000}"/>
    <cellStyle name="Notas 8 5 3 4" xfId="25611" xr:uid="{00000000-0005-0000-0000-000012CE0000}"/>
    <cellStyle name="Notas 8 5 3 4 2" xfId="51596" xr:uid="{00000000-0005-0000-0000-000013CE0000}"/>
    <cellStyle name="Notas 8 5 3 5" xfId="36034" xr:uid="{00000000-0005-0000-0000-000014CE0000}"/>
    <cellStyle name="Notas 8 5 4" xfId="25612" xr:uid="{00000000-0005-0000-0000-000015CE0000}"/>
    <cellStyle name="Notas 8 5 4 2" xfId="37423" xr:uid="{00000000-0005-0000-0000-000016CE0000}"/>
    <cellStyle name="Notas 8 5 5" xfId="25613" xr:uid="{00000000-0005-0000-0000-000017CE0000}"/>
    <cellStyle name="Notas 8 5 5 2" xfId="51597" xr:uid="{00000000-0005-0000-0000-000018CE0000}"/>
    <cellStyle name="Notas 8 5 6" xfId="25614" xr:uid="{00000000-0005-0000-0000-000019CE0000}"/>
    <cellStyle name="Notas 8 5 6 2" xfId="51598" xr:uid="{00000000-0005-0000-0000-00001ACE0000}"/>
    <cellStyle name="Notas 8 5 7" xfId="25615" xr:uid="{00000000-0005-0000-0000-00001BCE0000}"/>
    <cellStyle name="Notas 8 5 7 2" xfId="51599" xr:uid="{00000000-0005-0000-0000-00001CCE0000}"/>
    <cellStyle name="Notas 8 5 8" xfId="32335" xr:uid="{00000000-0005-0000-0000-00001DCE0000}"/>
    <cellStyle name="Notas 8 6" xfId="25616" xr:uid="{00000000-0005-0000-0000-00001ECE0000}"/>
    <cellStyle name="Notas 8 6 2" xfId="25617" xr:uid="{00000000-0005-0000-0000-00001FCE0000}"/>
    <cellStyle name="Notas 8 6 2 2" xfId="37693" xr:uid="{00000000-0005-0000-0000-000020CE0000}"/>
    <cellStyle name="Notas 8 6 3" xfId="25618" xr:uid="{00000000-0005-0000-0000-000021CE0000}"/>
    <cellStyle name="Notas 8 6 3 2" xfId="51600" xr:uid="{00000000-0005-0000-0000-000022CE0000}"/>
    <cellStyle name="Notas 8 6 4" xfId="25619" xr:uid="{00000000-0005-0000-0000-000023CE0000}"/>
    <cellStyle name="Notas 8 6 4 2" xfId="51601" xr:uid="{00000000-0005-0000-0000-000024CE0000}"/>
    <cellStyle name="Notas 8 6 5" xfId="32605" xr:uid="{00000000-0005-0000-0000-000025CE0000}"/>
    <cellStyle name="Notas 8 7" xfId="25620" xr:uid="{00000000-0005-0000-0000-000026CE0000}"/>
    <cellStyle name="Notas 8 7 2" xfId="25621" xr:uid="{00000000-0005-0000-0000-000027CE0000}"/>
    <cellStyle name="Notas 8 7 2 2" xfId="37814" xr:uid="{00000000-0005-0000-0000-000028CE0000}"/>
    <cellStyle name="Notas 8 7 3" xfId="25622" xr:uid="{00000000-0005-0000-0000-000029CE0000}"/>
    <cellStyle name="Notas 8 7 3 2" xfId="51602" xr:uid="{00000000-0005-0000-0000-00002ACE0000}"/>
    <cellStyle name="Notas 8 7 4" xfId="25623" xr:uid="{00000000-0005-0000-0000-00002BCE0000}"/>
    <cellStyle name="Notas 8 7 4 2" xfId="51603" xr:uid="{00000000-0005-0000-0000-00002CCE0000}"/>
    <cellStyle name="Notas 8 7 5" xfId="32726" xr:uid="{00000000-0005-0000-0000-00002DCE0000}"/>
    <cellStyle name="Notas 8 8" xfId="25624" xr:uid="{00000000-0005-0000-0000-00002ECE0000}"/>
    <cellStyle name="Notas 8 8 2" xfId="25625" xr:uid="{00000000-0005-0000-0000-00002FCE0000}"/>
    <cellStyle name="Notas 8 8 2 2" xfId="39885" xr:uid="{00000000-0005-0000-0000-000030CE0000}"/>
    <cellStyle name="Notas 8 8 3" xfId="25626" xr:uid="{00000000-0005-0000-0000-000031CE0000}"/>
    <cellStyle name="Notas 8 8 3 2" xfId="51604" xr:uid="{00000000-0005-0000-0000-000032CE0000}"/>
    <cellStyle name="Notas 8 8 4" xfId="25627" xr:uid="{00000000-0005-0000-0000-000033CE0000}"/>
    <cellStyle name="Notas 8 8 4 2" xfId="51605" xr:uid="{00000000-0005-0000-0000-000034CE0000}"/>
    <cellStyle name="Notas 8 8 5" xfId="34797" xr:uid="{00000000-0005-0000-0000-000035CE0000}"/>
    <cellStyle name="Notas 8 9" xfId="25628" xr:uid="{00000000-0005-0000-0000-000036CE0000}"/>
    <cellStyle name="Notas 8 9 2" xfId="36186" xr:uid="{00000000-0005-0000-0000-000037CE0000}"/>
    <cellStyle name="Notas 9" xfId="25629" xr:uid="{00000000-0005-0000-0000-000038CE0000}"/>
    <cellStyle name="Notas 9 10" xfId="25630" xr:uid="{00000000-0005-0000-0000-000039CE0000}"/>
    <cellStyle name="Notas 9 10 2" xfId="51606" xr:uid="{00000000-0005-0000-0000-00003ACE0000}"/>
    <cellStyle name="Notas 9 11" xfId="25631" xr:uid="{00000000-0005-0000-0000-00003BCE0000}"/>
    <cellStyle name="Notas 9 11 2" xfId="51607" xr:uid="{00000000-0005-0000-0000-00003CCE0000}"/>
    <cellStyle name="Notas 9 12" xfId="30923" xr:uid="{00000000-0005-0000-0000-00003DCE0000}"/>
    <cellStyle name="Notas 9 2" xfId="25632" xr:uid="{00000000-0005-0000-0000-00003ECE0000}"/>
    <cellStyle name="Notas 9 2 2" xfId="25633" xr:uid="{00000000-0005-0000-0000-00003FCE0000}"/>
    <cellStyle name="Notas 9 2 2 2" xfId="25634" xr:uid="{00000000-0005-0000-0000-000040CE0000}"/>
    <cellStyle name="Notas 9 2 2 2 2" xfId="38688" xr:uid="{00000000-0005-0000-0000-000041CE0000}"/>
    <cellStyle name="Notas 9 2 2 3" xfId="25635" xr:uid="{00000000-0005-0000-0000-000042CE0000}"/>
    <cellStyle name="Notas 9 2 2 3 2" xfId="51608" xr:uid="{00000000-0005-0000-0000-000043CE0000}"/>
    <cellStyle name="Notas 9 2 2 4" xfId="25636" xr:uid="{00000000-0005-0000-0000-000044CE0000}"/>
    <cellStyle name="Notas 9 2 2 4 2" xfId="51609" xr:uid="{00000000-0005-0000-0000-000045CE0000}"/>
    <cellStyle name="Notas 9 2 2 5" xfId="25637" xr:uid="{00000000-0005-0000-0000-000046CE0000}"/>
    <cellStyle name="Notas 9 2 2 5 2" xfId="51610" xr:uid="{00000000-0005-0000-0000-000047CE0000}"/>
    <cellStyle name="Notas 9 2 2 6" xfId="33600" xr:uid="{00000000-0005-0000-0000-000048CE0000}"/>
    <cellStyle name="Notas 9 2 3" xfId="25638" xr:uid="{00000000-0005-0000-0000-000049CE0000}"/>
    <cellStyle name="Notas 9 2 3 2" xfId="25639" xr:uid="{00000000-0005-0000-0000-00004ACE0000}"/>
    <cellStyle name="Notas 9 2 3 2 2" xfId="39565" xr:uid="{00000000-0005-0000-0000-00004BCE0000}"/>
    <cellStyle name="Notas 9 2 3 3" xfId="25640" xr:uid="{00000000-0005-0000-0000-00004CCE0000}"/>
    <cellStyle name="Notas 9 2 3 3 2" xfId="51611" xr:uid="{00000000-0005-0000-0000-00004DCE0000}"/>
    <cellStyle name="Notas 9 2 3 4" xfId="25641" xr:uid="{00000000-0005-0000-0000-00004ECE0000}"/>
    <cellStyle name="Notas 9 2 3 4 2" xfId="51612" xr:uid="{00000000-0005-0000-0000-00004FCE0000}"/>
    <cellStyle name="Notas 9 2 3 5" xfId="34477" xr:uid="{00000000-0005-0000-0000-000050CE0000}"/>
    <cellStyle name="Notas 9 2 4" xfId="25642" xr:uid="{00000000-0005-0000-0000-000051CE0000}"/>
    <cellStyle name="Notas 9 2 4 2" xfId="25643" xr:uid="{00000000-0005-0000-0000-000052CE0000}"/>
    <cellStyle name="Notas 9 2 4 2 2" xfId="40947" xr:uid="{00000000-0005-0000-0000-000053CE0000}"/>
    <cellStyle name="Notas 9 2 4 3" xfId="25644" xr:uid="{00000000-0005-0000-0000-000054CE0000}"/>
    <cellStyle name="Notas 9 2 4 3 2" xfId="51613" xr:uid="{00000000-0005-0000-0000-000055CE0000}"/>
    <cellStyle name="Notas 9 2 4 4" xfId="25645" xr:uid="{00000000-0005-0000-0000-000056CE0000}"/>
    <cellStyle name="Notas 9 2 4 4 2" xfId="51614" xr:uid="{00000000-0005-0000-0000-000057CE0000}"/>
    <cellStyle name="Notas 9 2 4 5" xfId="35859" xr:uid="{00000000-0005-0000-0000-000058CE0000}"/>
    <cellStyle name="Notas 9 2 5" xfId="25646" xr:uid="{00000000-0005-0000-0000-000059CE0000}"/>
    <cellStyle name="Notas 9 2 5 2" xfId="37248" xr:uid="{00000000-0005-0000-0000-00005ACE0000}"/>
    <cellStyle name="Notas 9 2 6" xfId="25647" xr:uid="{00000000-0005-0000-0000-00005BCE0000}"/>
    <cellStyle name="Notas 9 2 6 2" xfId="51615" xr:uid="{00000000-0005-0000-0000-00005CCE0000}"/>
    <cellStyle name="Notas 9 2 7" xfId="25648" xr:uid="{00000000-0005-0000-0000-00005DCE0000}"/>
    <cellStyle name="Notas 9 2 7 2" xfId="51616" xr:uid="{00000000-0005-0000-0000-00005ECE0000}"/>
    <cellStyle name="Notas 9 2 8" xfId="25649" xr:uid="{00000000-0005-0000-0000-00005FCE0000}"/>
    <cellStyle name="Notas 9 2 8 2" xfId="51617" xr:uid="{00000000-0005-0000-0000-000060CE0000}"/>
    <cellStyle name="Notas 9 2 9" xfId="32160" xr:uid="{00000000-0005-0000-0000-000061CE0000}"/>
    <cellStyle name="Notas 9 3" xfId="25650" xr:uid="{00000000-0005-0000-0000-000062CE0000}"/>
    <cellStyle name="Notas 9 3 2" xfId="25651" xr:uid="{00000000-0005-0000-0000-000063CE0000}"/>
    <cellStyle name="Notas 9 3 2 2" xfId="25652" xr:uid="{00000000-0005-0000-0000-000064CE0000}"/>
    <cellStyle name="Notas 9 3 2 2 2" xfId="38740" xr:uid="{00000000-0005-0000-0000-000065CE0000}"/>
    <cellStyle name="Notas 9 3 2 3" xfId="25653" xr:uid="{00000000-0005-0000-0000-000066CE0000}"/>
    <cellStyle name="Notas 9 3 2 3 2" xfId="51618" xr:uid="{00000000-0005-0000-0000-000067CE0000}"/>
    <cellStyle name="Notas 9 3 2 4" xfId="25654" xr:uid="{00000000-0005-0000-0000-000068CE0000}"/>
    <cellStyle name="Notas 9 3 2 4 2" xfId="51619" xr:uid="{00000000-0005-0000-0000-000069CE0000}"/>
    <cellStyle name="Notas 9 3 2 5" xfId="33652" xr:uid="{00000000-0005-0000-0000-00006ACE0000}"/>
    <cellStyle name="Notas 9 3 3" xfId="25655" xr:uid="{00000000-0005-0000-0000-00006BCE0000}"/>
    <cellStyle name="Notas 9 3 3 2" xfId="25656" xr:uid="{00000000-0005-0000-0000-00006CCE0000}"/>
    <cellStyle name="Notas 9 3 3 2 2" xfId="39617" xr:uid="{00000000-0005-0000-0000-00006DCE0000}"/>
    <cellStyle name="Notas 9 3 3 3" xfId="25657" xr:uid="{00000000-0005-0000-0000-00006ECE0000}"/>
    <cellStyle name="Notas 9 3 3 3 2" xfId="51620" xr:uid="{00000000-0005-0000-0000-00006FCE0000}"/>
    <cellStyle name="Notas 9 3 3 4" xfId="25658" xr:uid="{00000000-0005-0000-0000-000070CE0000}"/>
    <cellStyle name="Notas 9 3 3 4 2" xfId="51621" xr:uid="{00000000-0005-0000-0000-000071CE0000}"/>
    <cellStyle name="Notas 9 3 3 5" xfId="34529" xr:uid="{00000000-0005-0000-0000-000072CE0000}"/>
    <cellStyle name="Notas 9 3 4" xfId="25659" xr:uid="{00000000-0005-0000-0000-000073CE0000}"/>
    <cellStyle name="Notas 9 3 4 2" xfId="25660" xr:uid="{00000000-0005-0000-0000-000074CE0000}"/>
    <cellStyle name="Notas 9 3 4 2 2" xfId="40999" xr:uid="{00000000-0005-0000-0000-000075CE0000}"/>
    <cellStyle name="Notas 9 3 4 3" xfId="25661" xr:uid="{00000000-0005-0000-0000-000076CE0000}"/>
    <cellStyle name="Notas 9 3 4 3 2" xfId="51622" xr:uid="{00000000-0005-0000-0000-000077CE0000}"/>
    <cellStyle name="Notas 9 3 4 4" xfId="25662" xr:uid="{00000000-0005-0000-0000-000078CE0000}"/>
    <cellStyle name="Notas 9 3 4 4 2" xfId="51623" xr:uid="{00000000-0005-0000-0000-000079CE0000}"/>
    <cellStyle name="Notas 9 3 4 5" xfId="35911" xr:uid="{00000000-0005-0000-0000-00007ACE0000}"/>
    <cellStyle name="Notas 9 3 5" xfId="25663" xr:uid="{00000000-0005-0000-0000-00007BCE0000}"/>
    <cellStyle name="Notas 9 3 5 2" xfId="37300" xr:uid="{00000000-0005-0000-0000-00007CCE0000}"/>
    <cellStyle name="Notas 9 3 6" xfId="25664" xr:uid="{00000000-0005-0000-0000-00007DCE0000}"/>
    <cellStyle name="Notas 9 3 6 2" xfId="51624" xr:uid="{00000000-0005-0000-0000-00007ECE0000}"/>
    <cellStyle name="Notas 9 3 7" xfId="25665" xr:uid="{00000000-0005-0000-0000-00007FCE0000}"/>
    <cellStyle name="Notas 9 3 7 2" xfId="51625" xr:uid="{00000000-0005-0000-0000-000080CE0000}"/>
    <cellStyle name="Notas 9 3 8" xfId="25666" xr:uid="{00000000-0005-0000-0000-000081CE0000}"/>
    <cellStyle name="Notas 9 3 8 2" xfId="51626" xr:uid="{00000000-0005-0000-0000-000082CE0000}"/>
    <cellStyle name="Notas 9 3 9" xfId="32212" xr:uid="{00000000-0005-0000-0000-000083CE0000}"/>
    <cellStyle name="Notas 9 4" xfId="25667" xr:uid="{00000000-0005-0000-0000-000084CE0000}"/>
    <cellStyle name="Notas 9 4 2" xfId="25668" xr:uid="{00000000-0005-0000-0000-000085CE0000}"/>
    <cellStyle name="Notas 9 4 2 2" xfId="25669" xr:uid="{00000000-0005-0000-0000-000086CE0000}"/>
    <cellStyle name="Notas 9 4 2 2 2" xfId="38802" xr:uid="{00000000-0005-0000-0000-000087CE0000}"/>
    <cellStyle name="Notas 9 4 2 3" xfId="25670" xr:uid="{00000000-0005-0000-0000-000088CE0000}"/>
    <cellStyle name="Notas 9 4 2 3 2" xfId="51627" xr:uid="{00000000-0005-0000-0000-000089CE0000}"/>
    <cellStyle name="Notas 9 4 2 4" xfId="25671" xr:uid="{00000000-0005-0000-0000-00008ACE0000}"/>
    <cellStyle name="Notas 9 4 2 4 2" xfId="51628" xr:uid="{00000000-0005-0000-0000-00008BCE0000}"/>
    <cellStyle name="Notas 9 4 2 5" xfId="33714" xr:uid="{00000000-0005-0000-0000-00008CCE0000}"/>
    <cellStyle name="Notas 9 4 3" xfId="25672" xr:uid="{00000000-0005-0000-0000-00008DCE0000}"/>
    <cellStyle name="Notas 9 4 3 2" xfId="25673" xr:uid="{00000000-0005-0000-0000-00008ECE0000}"/>
    <cellStyle name="Notas 9 4 3 2 2" xfId="39679" xr:uid="{00000000-0005-0000-0000-00008FCE0000}"/>
    <cellStyle name="Notas 9 4 3 3" xfId="25674" xr:uid="{00000000-0005-0000-0000-000090CE0000}"/>
    <cellStyle name="Notas 9 4 3 3 2" xfId="51629" xr:uid="{00000000-0005-0000-0000-000091CE0000}"/>
    <cellStyle name="Notas 9 4 3 4" xfId="25675" xr:uid="{00000000-0005-0000-0000-000092CE0000}"/>
    <cellStyle name="Notas 9 4 3 4 2" xfId="51630" xr:uid="{00000000-0005-0000-0000-000093CE0000}"/>
    <cellStyle name="Notas 9 4 3 5" xfId="34591" xr:uid="{00000000-0005-0000-0000-000094CE0000}"/>
    <cellStyle name="Notas 9 4 4" xfId="25676" xr:uid="{00000000-0005-0000-0000-000095CE0000}"/>
    <cellStyle name="Notas 9 4 4 2" xfId="25677" xr:uid="{00000000-0005-0000-0000-000096CE0000}"/>
    <cellStyle name="Notas 9 4 4 2 2" xfId="41061" xr:uid="{00000000-0005-0000-0000-000097CE0000}"/>
    <cellStyle name="Notas 9 4 4 3" xfId="25678" xr:uid="{00000000-0005-0000-0000-000098CE0000}"/>
    <cellStyle name="Notas 9 4 4 3 2" xfId="51631" xr:uid="{00000000-0005-0000-0000-000099CE0000}"/>
    <cellStyle name="Notas 9 4 4 4" xfId="25679" xr:uid="{00000000-0005-0000-0000-00009ACE0000}"/>
    <cellStyle name="Notas 9 4 4 4 2" xfId="51632" xr:uid="{00000000-0005-0000-0000-00009BCE0000}"/>
    <cellStyle name="Notas 9 4 4 5" xfId="35973" xr:uid="{00000000-0005-0000-0000-00009CCE0000}"/>
    <cellStyle name="Notas 9 4 5" xfId="25680" xr:uid="{00000000-0005-0000-0000-00009DCE0000}"/>
    <cellStyle name="Notas 9 4 5 2" xfId="37362" xr:uid="{00000000-0005-0000-0000-00009ECE0000}"/>
    <cellStyle name="Notas 9 4 6" xfId="25681" xr:uid="{00000000-0005-0000-0000-00009FCE0000}"/>
    <cellStyle name="Notas 9 4 6 2" xfId="51633" xr:uid="{00000000-0005-0000-0000-0000A0CE0000}"/>
    <cellStyle name="Notas 9 4 7" xfId="25682" xr:uid="{00000000-0005-0000-0000-0000A1CE0000}"/>
    <cellStyle name="Notas 9 4 7 2" xfId="51634" xr:uid="{00000000-0005-0000-0000-0000A2CE0000}"/>
    <cellStyle name="Notas 9 4 8" xfId="25683" xr:uid="{00000000-0005-0000-0000-0000A3CE0000}"/>
    <cellStyle name="Notas 9 4 8 2" xfId="51635" xr:uid="{00000000-0005-0000-0000-0000A4CE0000}"/>
    <cellStyle name="Notas 9 4 9" xfId="32274" xr:uid="{00000000-0005-0000-0000-0000A5CE0000}"/>
    <cellStyle name="Notas 9 5" xfId="25684" xr:uid="{00000000-0005-0000-0000-0000A6CE0000}"/>
    <cellStyle name="Notas 9 5 2" xfId="25685" xr:uid="{00000000-0005-0000-0000-0000A7CE0000}"/>
    <cellStyle name="Notas 9 5 2 2" xfId="25686" xr:uid="{00000000-0005-0000-0000-0000A8CE0000}"/>
    <cellStyle name="Notas 9 5 2 2 2" xfId="39741" xr:uid="{00000000-0005-0000-0000-0000A9CE0000}"/>
    <cellStyle name="Notas 9 5 2 3" xfId="25687" xr:uid="{00000000-0005-0000-0000-0000AACE0000}"/>
    <cellStyle name="Notas 9 5 2 3 2" xfId="51636" xr:uid="{00000000-0005-0000-0000-0000ABCE0000}"/>
    <cellStyle name="Notas 9 5 2 4" xfId="25688" xr:uid="{00000000-0005-0000-0000-0000ACCE0000}"/>
    <cellStyle name="Notas 9 5 2 4 2" xfId="51637" xr:uid="{00000000-0005-0000-0000-0000ADCE0000}"/>
    <cellStyle name="Notas 9 5 2 5" xfId="34653" xr:uid="{00000000-0005-0000-0000-0000AECE0000}"/>
    <cellStyle name="Notas 9 5 3" xfId="25689" xr:uid="{00000000-0005-0000-0000-0000AFCE0000}"/>
    <cellStyle name="Notas 9 5 3 2" xfId="25690" xr:uid="{00000000-0005-0000-0000-0000B0CE0000}"/>
    <cellStyle name="Notas 9 5 3 2 2" xfId="41123" xr:uid="{00000000-0005-0000-0000-0000B1CE0000}"/>
    <cellStyle name="Notas 9 5 3 3" xfId="25691" xr:uid="{00000000-0005-0000-0000-0000B2CE0000}"/>
    <cellStyle name="Notas 9 5 3 3 2" xfId="51638" xr:uid="{00000000-0005-0000-0000-0000B3CE0000}"/>
    <cellStyle name="Notas 9 5 3 4" xfId="25692" xr:uid="{00000000-0005-0000-0000-0000B4CE0000}"/>
    <cellStyle name="Notas 9 5 3 4 2" xfId="51639" xr:uid="{00000000-0005-0000-0000-0000B5CE0000}"/>
    <cellStyle name="Notas 9 5 3 5" xfId="36035" xr:uid="{00000000-0005-0000-0000-0000B6CE0000}"/>
    <cellStyle name="Notas 9 5 4" xfId="25693" xr:uid="{00000000-0005-0000-0000-0000B7CE0000}"/>
    <cellStyle name="Notas 9 5 4 2" xfId="37424" xr:uid="{00000000-0005-0000-0000-0000B8CE0000}"/>
    <cellStyle name="Notas 9 5 5" xfId="25694" xr:uid="{00000000-0005-0000-0000-0000B9CE0000}"/>
    <cellStyle name="Notas 9 5 5 2" xfId="51640" xr:uid="{00000000-0005-0000-0000-0000BACE0000}"/>
    <cellStyle name="Notas 9 5 6" xfId="25695" xr:uid="{00000000-0005-0000-0000-0000BBCE0000}"/>
    <cellStyle name="Notas 9 5 6 2" xfId="51641" xr:uid="{00000000-0005-0000-0000-0000BCCE0000}"/>
    <cellStyle name="Notas 9 5 7" xfId="25696" xr:uid="{00000000-0005-0000-0000-0000BDCE0000}"/>
    <cellStyle name="Notas 9 5 7 2" xfId="51642" xr:uid="{00000000-0005-0000-0000-0000BECE0000}"/>
    <cellStyle name="Notas 9 5 8" xfId="32336" xr:uid="{00000000-0005-0000-0000-0000BFCE0000}"/>
    <cellStyle name="Notas 9 6" xfId="25697" xr:uid="{00000000-0005-0000-0000-0000C0CE0000}"/>
    <cellStyle name="Notas 9 6 2" xfId="25698" xr:uid="{00000000-0005-0000-0000-0000C1CE0000}"/>
    <cellStyle name="Notas 9 6 2 2" xfId="37698" xr:uid="{00000000-0005-0000-0000-0000C2CE0000}"/>
    <cellStyle name="Notas 9 6 3" xfId="25699" xr:uid="{00000000-0005-0000-0000-0000C3CE0000}"/>
    <cellStyle name="Notas 9 6 3 2" xfId="51643" xr:uid="{00000000-0005-0000-0000-0000C4CE0000}"/>
    <cellStyle name="Notas 9 6 4" xfId="25700" xr:uid="{00000000-0005-0000-0000-0000C5CE0000}"/>
    <cellStyle name="Notas 9 6 4 2" xfId="51644" xr:uid="{00000000-0005-0000-0000-0000C6CE0000}"/>
    <cellStyle name="Notas 9 6 5" xfId="32610" xr:uid="{00000000-0005-0000-0000-0000C7CE0000}"/>
    <cellStyle name="Notas 9 7" xfId="25701" xr:uid="{00000000-0005-0000-0000-0000C8CE0000}"/>
    <cellStyle name="Notas 9 7 2" xfId="25702" xr:uid="{00000000-0005-0000-0000-0000C9CE0000}"/>
    <cellStyle name="Notas 9 7 2 2" xfId="37485" xr:uid="{00000000-0005-0000-0000-0000CACE0000}"/>
    <cellStyle name="Notas 9 7 3" xfId="25703" xr:uid="{00000000-0005-0000-0000-0000CBCE0000}"/>
    <cellStyle name="Notas 9 7 3 2" xfId="51645" xr:uid="{00000000-0005-0000-0000-0000CCCE0000}"/>
    <cellStyle name="Notas 9 7 4" xfId="25704" xr:uid="{00000000-0005-0000-0000-0000CDCE0000}"/>
    <cellStyle name="Notas 9 7 4 2" xfId="51646" xr:uid="{00000000-0005-0000-0000-0000CECE0000}"/>
    <cellStyle name="Notas 9 7 5" xfId="32397" xr:uid="{00000000-0005-0000-0000-0000CFCE0000}"/>
    <cellStyle name="Notas 9 8" xfId="25705" xr:uid="{00000000-0005-0000-0000-0000D0CE0000}"/>
    <cellStyle name="Notas 9 8 2" xfId="25706" xr:uid="{00000000-0005-0000-0000-0000D1CE0000}"/>
    <cellStyle name="Notas 9 8 2 2" xfId="39890" xr:uid="{00000000-0005-0000-0000-0000D2CE0000}"/>
    <cellStyle name="Notas 9 8 3" xfId="25707" xr:uid="{00000000-0005-0000-0000-0000D3CE0000}"/>
    <cellStyle name="Notas 9 8 3 2" xfId="51647" xr:uid="{00000000-0005-0000-0000-0000D4CE0000}"/>
    <cellStyle name="Notas 9 8 4" xfId="25708" xr:uid="{00000000-0005-0000-0000-0000D5CE0000}"/>
    <cellStyle name="Notas 9 8 4 2" xfId="51648" xr:uid="{00000000-0005-0000-0000-0000D6CE0000}"/>
    <cellStyle name="Notas 9 8 5" xfId="34802" xr:uid="{00000000-0005-0000-0000-0000D7CE0000}"/>
    <cellStyle name="Notas 9 9" xfId="25709" xr:uid="{00000000-0005-0000-0000-0000D8CE0000}"/>
    <cellStyle name="Notas 9 9 2" xfId="36191" xr:uid="{00000000-0005-0000-0000-0000D9CE0000}"/>
    <cellStyle name="Note 2" xfId="25710" xr:uid="{00000000-0005-0000-0000-0000DACE0000}"/>
    <cellStyle name="Note 2 2" xfId="25711" xr:uid="{00000000-0005-0000-0000-0000DBCE0000}"/>
    <cellStyle name="Note 2 2 2" xfId="30864" xr:uid="{00000000-0005-0000-0000-0000DCCE0000}"/>
    <cellStyle name="Note 2 2 3" xfId="57354" xr:uid="{00000000-0005-0000-0000-0000DDCE0000}"/>
    <cellStyle name="Note 2 3" xfId="30575" xr:uid="{00000000-0005-0000-0000-0000DECE0000}"/>
    <cellStyle name="Note 2 4" xfId="55206" xr:uid="{00000000-0005-0000-0000-0000DFCE0000}"/>
    <cellStyle name="Note 3" xfId="25712" xr:uid="{00000000-0005-0000-0000-0000E0CE0000}"/>
    <cellStyle name="Note 3 2" xfId="25713" xr:uid="{00000000-0005-0000-0000-0000E1CE0000}"/>
    <cellStyle name="Note 3 2 2" xfId="30865" xr:uid="{00000000-0005-0000-0000-0000E2CE0000}"/>
    <cellStyle name="Note 3 2 3" xfId="57366" xr:uid="{00000000-0005-0000-0000-0000E3CE0000}"/>
    <cellStyle name="Note 3 3" xfId="30585" xr:uid="{00000000-0005-0000-0000-0000E4CE0000}"/>
    <cellStyle name="Note 3 4" xfId="55219" xr:uid="{00000000-0005-0000-0000-0000E5CE0000}"/>
    <cellStyle name="Note 4" xfId="25714" xr:uid="{00000000-0005-0000-0000-0000E6CE0000}"/>
    <cellStyle name="Note 4 2" xfId="25715" xr:uid="{00000000-0005-0000-0000-0000E7CE0000}"/>
    <cellStyle name="Note 4 2 2" xfId="30866" xr:uid="{00000000-0005-0000-0000-0000E8CE0000}"/>
    <cellStyle name="Note 4 2 3" xfId="57365" xr:uid="{00000000-0005-0000-0000-0000E9CE0000}"/>
    <cellStyle name="Note 4 3" xfId="30584" xr:uid="{00000000-0005-0000-0000-0000EACE0000}"/>
    <cellStyle name="Note 4 4" xfId="55218" xr:uid="{00000000-0005-0000-0000-0000EBCE0000}"/>
    <cellStyle name="Note 5" xfId="25716" xr:uid="{00000000-0005-0000-0000-0000ECCE0000}"/>
    <cellStyle name="Note 5 2" xfId="30863" xr:uid="{00000000-0005-0000-0000-0000EDCE0000}"/>
    <cellStyle name="Note 5 3" xfId="53251" xr:uid="{00000000-0005-0000-0000-0000EECE0000}"/>
    <cellStyle name="Note 6" xfId="28484" xr:uid="{00000000-0005-0000-0000-0000EFCE0000}"/>
    <cellStyle name="Original" xfId="25717" xr:uid="{00000000-0005-0000-0000-0000F0CE0000}"/>
    <cellStyle name="Original 2" xfId="25718" xr:uid="{00000000-0005-0000-0000-0000F1CE0000}"/>
    <cellStyle name="Original 2 2" xfId="30495" xr:uid="{00000000-0005-0000-0000-0000F2CE0000}"/>
    <cellStyle name="Original 3" xfId="25719" xr:uid="{00000000-0005-0000-0000-0000F3CE0000}"/>
    <cellStyle name="Original 3 2" xfId="30496" xr:uid="{00000000-0005-0000-0000-0000F4CE0000}"/>
    <cellStyle name="Original 4" xfId="28573" xr:uid="{00000000-0005-0000-0000-0000F5CE0000}"/>
    <cellStyle name="Output 2" xfId="25720" xr:uid="{00000000-0005-0000-0000-0000F6CE0000}"/>
    <cellStyle name="Output 2 2" xfId="30889" xr:uid="{00000000-0005-0000-0000-0000F7CE0000}"/>
    <cellStyle name="Output 2 2 2" xfId="58423" xr:uid="{00000000-0005-0000-0000-0000F8CE0000}"/>
    <cellStyle name="Output 2 2 3" xfId="58311" xr:uid="{00000000-0005-0000-0000-0000F9CE0000}"/>
    <cellStyle name="Output 2 2 4" xfId="58287" xr:uid="{00000000-0005-0000-0000-0000FACE0000}"/>
    <cellStyle name="Output 2 2 5" xfId="58315" xr:uid="{00000000-0005-0000-0000-0000FBCE0000}"/>
    <cellStyle name="Output 2 2 6" xfId="58358" xr:uid="{00000000-0005-0000-0000-0000FCCE0000}"/>
    <cellStyle name="Output 2 2 7" xfId="57786" xr:uid="{00000000-0005-0000-0000-0000FDCE0000}"/>
    <cellStyle name="Output 2 3" xfId="57855" xr:uid="{00000000-0005-0000-0000-0000FECE0000}"/>
    <cellStyle name="Output 2 3 2" xfId="58457" xr:uid="{00000000-0005-0000-0000-0000FFCE0000}"/>
    <cellStyle name="Output 2 3 3" xfId="58402" xr:uid="{00000000-0005-0000-0000-000000CF0000}"/>
    <cellStyle name="Output 2 3 4" xfId="58595" xr:uid="{00000000-0005-0000-0000-000001CF0000}"/>
    <cellStyle name="Output 2 3 5" xfId="58228" xr:uid="{00000000-0005-0000-0000-000002CF0000}"/>
    <cellStyle name="Output 2 3 6" xfId="58663" xr:uid="{00000000-0005-0000-0000-000003CF0000}"/>
    <cellStyle name="Output 2 4" xfId="57997" xr:uid="{00000000-0005-0000-0000-000004CF0000}"/>
    <cellStyle name="Output 2 4 2" xfId="58511" xr:uid="{00000000-0005-0000-0000-000005CF0000}"/>
    <cellStyle name="Output 2 4 3" xfId="58560" xr:uid="{00000000-0005-0000-0000-000006CF0000}"/>
    <cellStyle name="Output 2 4 4" xfId="58292" xr:uid="{00000000-0005-0000-0000-000007CF0000}"/>
    <cellStyle name="Output 2 4 5" xfId="58629" xr:uid="{00000000-0005-0000-0000-000008CF0000}"/>
    <cellStyle name="Output 2 4 6" xfId="58354" xr:uid="{00000000-0005-0000-0000-000009CF0000}"/>
    <cellStyle name="Output 2 5" xfId="58069" xr:uid="{00000000-0005-0000-0000-00000ACF0000}"/>
    <cellStyle name="Output 2 5 2" xfId="58546" xr:uid="{00000000-0005-0000-0000-00000BCF0000}"/>
    <cellStyle name="Output 2 5 3" xfId="58347" xr:uid="{00000000-0005-0000-0000-00000CCF0000}"/>
    <cellStyle name="Output 2 5 4" xfId="58327" xr:uid="{00000000-0005-0000-0000-00000DCF0000}"/>
    <cellStyle name="Output 2 5 5" xfId="58482" xr:uid="{00000000-0005-0000-0000-00000ECF0000}"/>
    <cellStyle name="Output 2 5 6" xfId="58499" xr:uid="{00000000-0005-0000-0000-00000FCF0000}"/>
    <cellStyle name="Output 2 6" xfId="57963" xr:uid="{00000000-0005-0000-0000-000010CF0000}"/>
    <cellStyle name="Output 2 6 2" xfId="58498" xr:uid="{00000000-0005-0000-0000-000011CF0000}"/>
    <cellStyle name="Output 2 6 3" xfId="58440" xr:uid="{00000000-0005-0000-0000-000012CF0000}"/>
    <cellStyle name="Output 2 6 4" xfId="58381" xr:uid="{00000000-0005-0000-0000-000013CF0000}"/>
    <cellStyle name="Output 2 6 5" xfId="58386" xr:uid="{00000000-0005-0000-0000-000014CF0000}"/>
    <cellStyle name="Output 2 6 6" xfId="58610" xr:uid="{00000000-0005-0000-0000-000015CF0000}"/>
    <cellStyle name="Output 2 7" xfId="57355" xr:uid="{00000000-0005-0000-0000-000016CF0000}"/>
    <cellStyle name="Output 3" xfId="25721" xr:uid="{00000000-0005-0000-0000-000017CF0000}"/>
    <cellStyle name="Output 3 10" xfId="25722" xr:uid="{00000000-0005-0000-0000-000018CF0000}"/>
    <cellStyle name="Output 3 10 2" xfId="51649" xr:uid="{00000000-0005-0000-0000-000019CF0000}"/>
    <cellStyle name="Output 3 11" xfId="25723" xr:uid="{00000000-0005-0000-0000-00001ACF0000}"/>
    <cellStyle name="Output 3 11 2" xfId="51650" xr:uid="{00000000-0005-0000-0000-00001BCF0000}"/>
    <cellStyle name="Output 3 12" xfId="31010" xr:uid="{00000000-0005-0000-0000-00001CCF0000}"/>
    <cellStyle name="Output 3 2" xfId="25724" xr:uid="{00000000-0005-0000-0000-00001DCF0000}"/>
    <cellStyle name="Output 3 2 2" xfId="25725" xr:uid="{00000000-0005-0000-0000-00001ECF0000}"/>
    <cellStyle name="Output 3 2 2 2" xfId="25726" xr:uid="{00000000-0005-0000-0000-00001FCF0000}"/>
    <cellStyle name="Output 3 2 2 2 2" xfId="38689" xr:uid="{00000000-0005-0000-0000-000020CF0000}"/>
    <cellStyle name="Output 3 2 2 3" xfId="25727" xr:uid="{00000000-0005-0000-0000-000021CF0000}"/>
    <cellStyle name="Output 3 2 2 3 2" xfId="51651" xr:uid="{00000000-0005-0000-0000-000022CF0000}"/>
    <cellStyle name="Output 3 2 2 4" xfId="25728" xr:uid="{00000000-0005-0000-0000-000023CF0000}"/>
    <cellStyle name="Output 3 2 2 4 2" xfId="51652" xr:uid="{00000000-0005-0000-0000-000024CF0000}"/>
    <cellStyle name="Output 3 2 2 5" xfId="25729" xr:uid="{00000000-0005-0000-0000-000025CF0000}"/>
    <cellStyle name="Output 3 2 2 5 2" xfId="51653" xr:uid="{00000000-0005-0000-0000-000026CF0000}"/>
    <cellStyle name="Output 3 2 2 6" xfId="33601" xr:uid="{00000000-0005-0000-0000-000027CF0000}"/>
    <cellStyle name="Output 3 2 3" xfId="25730" xr:uid="{00000000-0005-0000-0000-000028CF0000}"/>
    <cellStyle name="Output 3 2 3 2" xfId="25731" xr:uid="{00000000-0005-0000-0000-000029CF0000}"/>
    <cellStyle name="Output 3 2 3 2 2" xfId="39566" xr:uid="{00000000-0005-0000-0000-00002ACF0000}"/>
    <cellStyle name="Output 3 2 3 3" xfId="25732" xr:uid="{00000000-0005-0000-0000-00002BCF0000}"/>
    <cellStyle name="Output 3 2 3 3 2" xfId="51654" xr:uid="{00000000-0005-0000-0000-00002CCF0000}"/>
    <cellStyle name="Output 3 2 3 4" xfId="25733" xr:uid="{00000000-0005-0000-0000-00002DCF0000}"/>
    <cellStyle name="Output 3 2 3 4 2" xfId="51655" xr:uid="{00000000-0005-0000-0000-00002ECF0000}"/>
    <cellStyle name="Output 3 2 3 5" xfId="34478" xr:uid="{00000000-0005-0000-0000-00002FCF0000}"/>
    <cellStyle name="Output 3 2 4" xfId="25734" xr:uid="{00000000-0005-0000-0000-000030CF0000}"/>
    <cellStyle name="Output 3 2 4 2" xfId="25735" xr:uid="{00000000-0005-0000-0000-000031CF0000}"/>
    <cellStyle name="Output 3 2 4 2 2" xfId="40948" xr:uid="{00000000-0005-0000-0000-000032CF0000}"/>
    <cellStyle name="Output 3 2 4 3" xfId="25736" xr:uid="{00000000-0005-0000-0000-000033CF0000}"/>
    <cellStyle name="Output 3 2 4 3 2" xfId="51656" xr:uid="{00000000-0005-0000-0000-000034CF0000}"/>
    <cellStyle name="Output 3 2 4 4" xfId="25737" xr:uid="{00000000-0005-0000-0000-000035CF0000}"/>
    <cellStyle name="Output 3 2 4 4 2" xfId="51657" xr:uid="{00000000-0005-0000-0000-000036CF0000}"/>
    <cellStyle name="Output 3 2 4 5" xfId="35860" xr:uid="{00000000-0005-0000-0000-000037CF0000}"/>
    <cellStyle name="Output 3 2 5" xfId="25738" xr:uid="{00000000-0005-0000-0000-000038CF0000}"/>
    <cellStyle name="Output 3 2 5 2" xfId="37249" xr:uid="{00000000-0005-0000-0000-000039CF0000}"/>
    <cellStyle name="Output 3 2 6" xfId="25739" xr:uid="{00000000-0005-0000-0000-00003ACF0000}"/>
    <cellStyle name="Output 3 2 6 2" xfId="51658" xr:uid="{00000000-0005-0000-0000-00003BCF0000}"/>
    <cellStyle name="Output 3 2 7" xfId="25740" xr:uid="{00000000-0005-0000-0000-00003CCF0000}"/>
    <cellStyle name="Output 3 2 7 2" xfId="51659" xr:uid="{00000000-0005-0000-0000-00003DCF0000}"/>
    <cellStyle name="Output 3 2 8" xfId="25741" xr:uid="{00000000-0005-0000-0000-00003ECF0000}"/>
    <cellStyle name="Output 3 2 8 2" xfId="51660" xr:uid="{00000000-0005-0000-0000-00003FCF0000}"/>
    <cellStyle name="Output 3 2 9" xfId="32161" xr:uid="{00000000-0005-0000-0000-000040CF0000}"/>
    <cellStyle name="Output 3 3" xfId="25742" xr:uid="{00000000-0005-0000-0000-000041CF0000}"/>
    <cellStyle name="Output 3 3 2" xfId="25743" xr:uid="{00000000-0005-0000-0000-000042CF0000}"/>
    <cellStyle name="Output 3 3 2 2" xfId="25744" xr:uid="{00000000-0005-0000-0000-000043CF0000}"/>
    <cellStyle name="Output 3 3 2 2 2" xfId="38741" xr:uid="{00000000-0005-0000-0000-000044CF0000}"/>
    <cellStyle name="Output 3 3 2 3" xfId="25745" xr:uid="{00000000-0005-0000-0000-000045CF0000}"/>
    <cellStyle name="Output 3 3 2 3 2" xfId="51661" xr:uid="{00000000-0005-0000-0000-000046CF0000}"/>
    <cellStyle name="Output 3 3 2 4" xfId="25746" xr:uid="{00000000-0005-0000-0000-000047CF0000}"/>
    <cellStyle name="Output 3 3 2 4 2" xfId="51662" xr:uid="{00000000-0005-0000-0000-000048CF0000}"/>
    <cellStyle name="Output 3 3 2 5" xfId="33653" xr:uid="{00000000-0005-0000-0000-000049CF0000}"/>
    <cellStyle name="Output 3 3 3" xfId="25747" xr:uid="{00000000-0005-0000-0000-00004ACF0000}"/>
    <cellStyle name="Output 3 3 3 2" xfId="25748" xr:uid="{00000000-0005-0000-0000-00004BCF0000}"/>
    <cellStyle name="Output 3 3 3 2 2" xfId="39618" xr:uid="{00000000-0005-0000-0000-00004CCF0000}"/>
    <cellStyle name="Output 3 3 3 3" xfId="25749" xr:uid="{00000000-0005-0000-0000-00004DCF0000}"/>
    <cellStyle name="Output 3 3 3 3 2" xfId="51663" xr:uid="{00000000-0005-0000-0000-00004ECF0000}"/>
    <cellStyle name="Output 3 3 3 4" xfId="25750" xr:uid="{00000000-0005-0000-0000-00004FCF0000}"/>
    <cellStyle name="Output 3 3 3 4 2" xfId="51664" xr:uid="{00000000-0005-0000-0000-000050CF0000}"/>
    <cellStyle name="Output 3 3 3 5" xfId="34530" xr:uid="{00000000-0005-0000-0000-000051CF0000}"/>
    <cellStyle name="Output 3 3 4" xfId="25751" xr:uid="{00000000-0005-0000-0000-000052CF0000}"/>
    <cellStyle name="Output 3 3 4 2" xfId="25752" xr:uid="{00000000-0005-0000-0000-000053CF0000}"/>
    <cellStyle name="Output 3 3 4 2 2" xfId="41000" xr:uid="{00000000-0005-0000-0000-000054CF0000}"/>
    <cellStyle name="Output 3 3 4 3" xfId="25753" xr:uid="{00000000-0005-0000-0000-000055CF0000}"/>
    <cellStyle name="Output 3 3 4 3 2" xfId="51665" xr:uid="{00000000-0005-0000-0000-000056CF0000}"/>
    <cellStyle name="Output 3 3 4 4" xfId="25754" xr:uid="{00000000-0005-0000-0000-000057CF0000}"/>
    <cellStyle name="Output 3 3 4 4 2" xfId="51666" xr:uid="{00000000-0005-0000-0000-000058CF0000}"/>
    <cellStyle name="Output 3 3 4 5" xfId="35912" xr:uid="{00000000-0005-0000-0000-000059CF0000}"/>
    <cellStyle name="Output 3 3 5" xfId="25755" xr:uid="{00000000-0005-0000-0000-00005ACF0000}"/>
    <cellStyle name="Output 3 3 5 2" xfId="37301" xr:uid="{00000000-0005-0000-0000-00005BCF0000}"/>
    <cellStyle name="Output 3 3 6" xfId="25756" xr:uid="{00000000-0005-0000-0000-00005CCF0000}"/>
    <cellStyle name="Output 3 3 6 2" xfId="51667" xr:uid="{00000000-0005-0000-0000-00005DCF0000}"/>
    <cellStyle name="Output 3 3 7" xfId="25757" xr:uid="{00000000-0005-0000-0000-00005ECF0000}"/>
    <cellStyle name="Output 3 3 7 2" xfId="51668" xr:uid="{00000000-0005-0000-0000-00005FCF0000}"/>
    <cellStyle name="Output 3 3 8" xfId="25758" xr:uid="{00000000-0005-0000-0000-000060CF0000}"/>
    <cellStyle name="Output 3 3 8 2" xfId="51669" xr:uid="{00000000-0005-0000-0000-000061CF0000}"/>
    <cellStyle name="Output 3 3 9" xfId="32213" xr:uid="{00000000-0005-0000-0000-000062CF0000}"/>
    <cellStyle name="Output 3 4" xfId="25759" xr:uid="{00000000-0005-0000-0000-000063CF0000}"/>
    <cellStyle name="Output 3 4 2" xfId="25760" xr:uid="{00000000-0005-0000-0000-000064CF0000}"/>
    <cellStyle name="Output 3 4 2 2" xfId="25761" xr:uid="{00000000-0005-0000-0000-000065CF0000}"/>
    <cellStyle name="Output 3 4 2 2 2" xfId="38803" xr:uid="{00000000-0005-0000-0000-000066CF0000}"/>
    <cellStyle name="Output 3 4 2 3" xfId="25762" xr:uid="{00000000-0005-0000-0000-000067CF0000}"/>
    <cellStyle name="Output 3 4 2 3 2" xfId="51670" xr:uid="{00000000-0005-0000-0000-000068CF0000}"/>
    <cellStyle name="Output 3 4 2 4" xfId="25763" xr:uid="{00000000-0005-0000-0000-000069CF0000}"/>
    <cellStyle name="Output 3 4 2 4 2" xfId="51671" xr:uid="{00000000-0005-0000-0000-00006ACF0000}"/>
    <cellStyle name="Output 3 4 2 5" xfId="33715" xr:uid="{00000000-0005-0000-0000-00006BCF0000}"/>
    <cellStyle name="Output 3 4 3" xfId="25764" xr:uid="{00000000-0005-0000-0000-00006CCF0000}"/>
    <cellStyle name="Output 3 4 3 2" xfId="25765" xr:uid="{00000000-0005-0000-0000-00006DCF0000}"/>
    <cellStyle name="Output 3 4 3 2 2" xfId="39680" xr:uid="{00000000-0005-0000-0000-00006ECF0000}"/>
    <cellStyle name="Output 3 4 3 3" xfId="25766" xr:uid="{00000000-0005-0000-0000-00006FCF0000}"/>
    <cellStyle name="Output 3 4 3 3 2" xfId="51672" xr:uid="{00000000-0005-0000-0000-000070CF0000}"/>
    <cellStyle name="Output 3 4 3 4" xfId="25767" xr:uid="{00000000-0005-0000-0000-000071CF0000}"/>
    <cellStyle name="Output 3 4 3 4 2" xfId="51673" xr:uid="{00000000-0005-0000-0000-000072CF0000}"/>
    <cellStyle name="Output 3 4 3 5" xfId="34592" xr:uid="{00000000-0005-0000-0000-000073CF0000}"/>
    <cellStyle name="Output 3 4 4" xfId="25768" xr:uid="{00000000-0005-0000-0000-000074CF0000}"/>
    <cellStyle name="Output 3 4 4 2" xfId="25769" xr:uid="{00000000-0005-0000-0000-000075CF0000}"/>
    <cellStyle name="Output 3 4 4 2 2" xfId="41062" xr:uid="{00000000-0005-0000-0000-000076CF0000}"/>
    <cellStyle name="Output 3 4 4 3" xfId="25770" xr:uid="{00000000-0005-0000-0000-000077CF0000}"/>
    <cellStyle name="Output 3 4 4 3 2" xfId="51674" xr:uid="{00000000-0005-0000-0000-000078CF0000}"/>
    <cellStyle name="Output 3 4 4 4" xfId="25771" xr:uid="{00000000-0005-0000-0000-000079CF0000}"/>
    <cellStyle name="Output 3 4 4 4 2" xfId="51675" xr:uid="{00000000-0005-0000-0000-00007ACF0000}"/>
    <cellStyle name="Output 3 4 4 5" xfId="35974" xr:uid="{00000000-0005-0000-0000-00007BCF0000}"/>
    <cellStyle name="Output 3 4 5" xfId="25772" xr:uid="{00000000-0005-0000-0000-00007CCF0000}"/>
    <cellStyle name="Output 3 4 5 2" xfId="37363" xr:uid="{00000000-0005-0000-0000-00007DCF0000}"/>
    <cellStyle name="Output 3 4 6" xfId="25773" xr:uid="{00000000-0005-0000-0000-00007ECF0000}"/>
    <cellStyle name="Output 3 4 6 2" xfId="51676" xr:uid="{00000000-0005-0000-0000-00007FCF0000}"/>
    <cellStyle name="Output 3 4 7" xfId="25774" xr:uid="{00000000-0005-0000-0000-000080CF0000}"/>
    <cellStyle name="Output 3 4 7 2" xfId="51677" xr:uid="{00000000-0005-0000-0000-000081CF0000}"/>
    <cellStyle name="Output 3 4 8" xfId="25775" xr:uid="{00000000-0005-0000-0000-000082CF0000}"/>
    <cellStyle name="Output 3 4 8 2" xfId="51678" xr:uid="{00000000-0005-0000-0000-000083CF0000}"/>
    <cellStyle name="Output 3 4 9" xfId="32275" xr:uid="{00000000-0005-0000-0000-000084CF0000}"/>
    <cellStyle name="Output 3 5" xfId="25776" xr:uid="{00000000-0005-0000-0000-000085CF0000}"/>
    <cellStyle name="Output 3 5 2" xfId="25777" xr:uid="{00000000-0005-0000-0000-000086CF0000}"/>
    <cellStyle name="Output 3 5 2 2" xfId="25778" xr:uid="{00000000-0005-0000-0000-000087CF0000}"/>
    <cellStyle name="Output 3 5 2 2 2" xfId="39742" xr:uid="{00000000-0005-0000-0000-000088CF0000}"/>
    <cellStyle name="Output 3 5 2 3" xfId="25779" xr:uid="{00000000-0005-0000-0000-000089CF0000}"/>
    <cellStyle name="Output 3 5 2 3 2" xfId="51679" xr:uid="{00000000-0005-0000-0000-00008ACF0000}"/>
    <cellStyle name="Output 3 5 2 4" xfId="25780" xr:uid="{00000000-0005-0000-0000-00008BCF0000}"/>
    <cellStyle name="Output 3 5 2 4 2" xfId="51680" xr:uid="{00000000-0005-0000-0000-00008CCF0000}"/>
    <cellStyle name="Output 3 5 2 5" xfId="34654" xr:uid="{00000000-0005-0000-0000-00008DCF0000}"/>
    <cellStyle name="Output 3 5 3" xfId="25781" xr:uid="{00000000-0005-0000-0000-00008ECF0000}"/>
    <cellStyle name="Output 3 5 3 2" xfId="25782" xr:uid="{00000000-0005-0000-0000-00008FCF0000}"/>
    <cellStyle name="Output 3 5 3 2 2" xfId="41124" xr:uid="{00000000-0005-0000-0000-000090CF0000}"/>
    <cellStyle name="Output 3 5 3 3" xfId="25783" xr:uid="{00000000-0005-0000-0000-000091CF0000}"/>
    <cellStyle name="Output 3 5 3 3 2" xfId="51681" xr:uid="{00000000-0005-0000-0000-000092CF0000}"/>
    <cellStyle name="Output 3 5 3 4" xfId="25784" xr:uid="{00000000-0005-0000-0000-000093CF0000}"/>
    <cellStyle name="Output 3 5 3 4 2" xfId="51682" xr:uid="{00000000-0005-0000-0000-000094CF0000}"/>
    <cellStyle name="Output 3 5 3 5" xfId="36036" xr:uid="{00000000-0005-0000-0000-000095CF0000}"/>
    <cellStyle name="Output 3 5 4" xfId="25785" xr:uid="{00000000-0005-0000-0000-000096CF0000}"/>
    <cellStyle name="Output 3 5 4 2" xfId="37425" xr:uid="{00000000-0005-0000-0000-000097CF0000}"/>
    <cellStyle name="Output 3 5 5" xfId="25786" xr:uid="{00000000-0005-0000-0000-000098CF0000}"/>
    <cellStyle name="Output 3 5 5 2" xfId="51683" xr:uid="{00000000-0005-0000-0000-000099CF0000}"/>
    <cellStyle name="Output 3 5 6" xfId="25787" xr:uid="{00000000-0005-0000-0000-00009ACF0000}"/>
    <cellStyle name="Output 3 5 6 2" xfId="51684" xr:uid="{00000000-0005-0000-0000-00009BCF0000}"/>
    <cellStyle name="Output 3 5 7" xfId="25788" xr:uid="{00000000-0005-0000-0000-00009CCF0000}"/>
    <cellStyle name="Output 3 5 7 2" xfId="51685" xr:uid="{00000000-0005-0000-0000-00009DCF0000}"/>
    <cellStyle name="Output 3 5 8" xfId="32337" xr:uid="{00000000-0005-0000-0000-00009ECF0000}"/>
    <cellStyle name="Output 3 6" xfId="25789" xr:uid="{00000000-0005-0000-0000-00009FCF0000}"/>
    <cellStyle name="Output 3 6 2" xfId="25790" xr:uid="{00000000-0005-0000-0000-0000A0CF0000}"/>
    <cellStyle name="Output 3 6 2 2" xfId="37783" xr:uid="{00000000-0005-0000-0000-0000A1CF0000}"/>
    <cellStyle name="Output 3 6 3" xfId="25791" xr:uid="{00000000-0005-0000-0000-0000A2CF0000}"/>
    <cellStyle name="Output 3 6 3 2" xfId="51686" xr:uid="{00000000-0005-0000-0000-0000A3CF0000}"/>
    <cellStyle name="Output 3 6 4" xfId="25792" xr:uid="{00000000-0005-0000-0000-0000A4CF0000}"/>
    <cellStyle name="Output 3 6 4 2" xfId="51687" xr:uid="{00000000-0005-0000-0000-0000A5CF0000}"/>
    <cellStyle name="Output 3 6 5" xfId="32695" xr:uid="{00000000-0005-0000-0000-0000A6CF0000}"/>
    <cellStyle name="Output 3 7" xfId="25793" xr:uid="{00000000-0005-0000-0000-0000A7CF0000}"/>
    <cellStyle name="Output 3 7 2" xfId="25794" xr:uid="{00000000-0005-0000-0000-0000A8CF0000}"/>
    <cellStyle name="Output 3 7 2 2" xfId="37669" xr:uid="{00000000-0005-0000-0000-0000A9CF0000}"/>
    <cellStyle name="Output 3 7 3" xfId="25795" xr:uid="{00000000-0005-0000-0000-0000AACF0000}"/>
    <cellStyle name="Output 3 7 3 2" xfId="51688" xr:uid="{00000000-0005-0000-0000-0000ABCF0000}"/>
    <cellStyle name="Output 3 7 4" xfId="25796" xr:uid="{00000000-0005-0000-0000-0000ACCF0000}"/>
    <cellStyle name="Output 3 7 4 2" xfId="51689" xr:uid="{00000000-0005-0000-0000-0000ADCF0000}"/>
    <cellStyle name="Output 3 7 5" xfId="32581" xr:uid="{00000000-0005-0000-0000-0000AECF0000}"/>
    <cellStyle name="Output 3 8" xfId="25797" xr:uid="{00000000-0005-0000-0000-0000AFCF0000}"/>
    <cellStyle name="Output 3 8 2" xfId="25798" xr:uid="{00000000-0005-0000-0000-0000B0CF0000}"/>
    <cellStyle name="Output 3 8 2 2" xfId="39967" xr:uid="{00000000-0005-0000-0000-0000B1CF0000}"/>
    <cellStyle name="Output 3 8 3" xfId="25799" xr:uid="{00000000-0005-0000-0000-0000B2CF0000}"/>
    <cellStyle name="Output 3 8 3 2" xfId="51690" xr:uid="{00000000-0005-0000-0000-0000B3CF0000}"/>
    <cellStyle name="Output 3 8 4" xfId="25800" xr:uid="{00000000-0005-0000-0000-0000B4CF0000}"/>
    <cellStyle name="Output 3 8 4 2" xfId="51691" xr:uid="{00000000-0005-0000-0000-0000B5CF0000}"/>
    <cellStyle name="Output 3 8 5" xfId="34879" xr:uid="{00000000-0005-0000-0000-0000B6CF0000}"/>
    <cellStyle name="Output 3 9" xfId="25801" xr:uid="{00000000-0005-0000-0000-0000B7CF0000}"/>
    <cellStyle name="Output 3 9 2" xfId="36268" xr:uid="{00000000-0005-0000-0000-0000B8CF0000}"/>
    <cellStyle name="Output 4" xfId="28479" xr:uid="{00000000-0005-0000-0000-0000B9CF0000}"/>
    <cellStyle name="Output 5" xfId="55207" xr:uid="{00000000-0005-0000-0000-0000BACF0000}"/>
    <cellStyle name="Percent" xfId="2" builtinId="5"/>
    <cellStyle name="Percent 2" xfId="25802" xr:uid="{00000000-0005-0000-0000-0000BCCF0000}"/>
    <cellStyle name="Percent 2 2" xfId="25803" xr:uid="{00000000-0005-0000-0000-0000BDCF0000}"/>
    <cellStyle name="Percent 2 2 2" xfId="25804" xr:uid="{00000000-0005-0000-0000-0000BECF0000}"/>
    <cellStyle name="Percent 2 2 2 2" xfId="30893" xr:uid="{00000000-0005-0000-0000-0000BFCF0000}"/>
    <cellStyle name="Percent 2 2 3" xfId="30548" xr:uid="{00000000-0005-0000-0000-0000C0CF0000}"/>
    <cellStyle name="Percent 2 3" xfId="25805" xr:uid="{00000000-0005-0000-0000-0000C1CF0000}"/>
    <cellStyle name="Percent 2 3 2" xfId="25806" xr:uid="{00000000-0005-0000-0000-0000C2CF0000}"/>
    <cellStyle name="Percent 2 3 2 2" xfId="30894" xr:uid="{00000000-0005-0000-0000-0000C3CF0000}"/>
    <cellStyle name="Percent 2 3 3" xfId="30702" xr:uid="{00000000-0005-0000-0000-0000C4CF0000}"/>
    <cellStyle name="Percent 2 4" xfId="28606" xr:uid="{00000000-0005-0000-0000-0000C5CF0000}"/>
    <cellStyle name="Percent 2 4 2" xfId="53233" xr:uid="{00000000-0005-0000-0000-0000C6CF0000}"/>
    <cellStyle name="Percent 3" xfId="25807" xr:uid="{00000000-0005-0000-0000-0000C7CF0000}"/>
    <cellStyle name="Percent 3 2" xfId="25808" xr:uid="{00000000-0005-0000-0000-0000C8CF0000}"/>
    <cellStyle name="Percent 3 2 2" xfId="30895" xr:uid="{00000000-0005-0000-0000-0000C9CF0000}"/>
    <cellStyle name="Percent 3 2 3" xfId="55457" xr:uid="{00000000-0005-0000-0000-0000CACF0000}"/>
    <cellStyle name="Percent 3 3" xfId="30867" xr:uid="{00000000-0005-0000-0000-0000CBCF0000}"/>
    <cellStyle name="Percent 3 4" xfId="53136" xr:uid="{00000000-0005-0000-0000-0000CCCF0000}"/>
    <cellStyle name="Porcentaje 2" xfId="25809" xr:uid="{00000000-0005-0000-0000-0000CDCF0000}"/>
    <cellStyle name="Porcentaje 2 2" xfId="25810" xr:uid="{00000000-0005-0000-0000-0000CECF0000}"/>
    <cellStyle name="Porcentaje 2 2 2" xfId="30549" xr:uid="{00000000-0005-0000-0000-0000CFCF0000}"/>
    <cellStyle name="Porcentaje 2 3" xfId="30497" xr:uid="{00000000-0005-0000-0000-0000D0CF0000}"/>
    <cellStyle name="Porcentaje 3" xfId="25811" xr:uid="{00000000-0005-0000-0000-0000D1CF0000}"/>
    <cellStyle name="Porcentaje 3 2" xfId="25812" xr:uid="{00000000-0005-0000-0000-0000D2CF0000}"/>
    <cellStyle name="Porcentaje 3 2 2" xfId="30550" xr:uid="{00000000-0005-0000-0000-0000D3CF0000}"/>
    <cellStyle name="Porcentaje 3 3" xfId="30498" xr:uid="{00000000-0005-0000-0000-0000D4CF0000}"/>
    <cellStyle name="Porcentaje 3 3 2" xfId="57620" xr:uid="{00000000-0005-0000-0000-0000D5CF0000}"/>
    <cellStyle name="Porcentaje 3 3 3" xfId="57582" xr:uid="{00000000-0005-0000-0000-0000D6CF0000}"/>
    <cellStyle name="Porcentaje 3 4" xfId="57619" xr:uid="{00000000-0005-0000-0000-0000D7CF0000}"/>
    <cellStyle name="Porcentaje 4" xfId="25813" xr:uid="{00000000-0005-0000-0000-0000D8CF0000}"/>
    <cellStyle name="Porcentaje 4 2" xfId="31122" xr:uid="{00000000-0005-0000-0000-0000D9CF0000}"/>
    <cellStyle name="Porcentaje 5" xfId="25814" xr:uid="{00000000-0005-0000-0000-0000DACF0000}"/>
    <cellStyle name="Porcentaje 5 2" xfId="31123" xr:uid="{00000000-0005-0000-0000-0000DBCF0000}"/>
    <cellStyle name="Porcentual 10" xfId="25815" xr:uid="{00000000-0005-0000-0000-0000DCCF0000}"/>
    <cellStyle name="Porcentual 10 2" xfId="31124" xr:uid="{00000000-0005-0000-0000-0000DDCF0000}"/>
    <cellStyle name="Porcentual 2" xfId="25816" xr:uid="{00000000-0005-0000-0000-0000DECF0000}"/>
    <cellStyle name="Porcentual 2 2" xfId="25817" xr:uid="{00000000-0005-0000-0000-0000DFCF0000}"/>
    <cellStyle name="Porcentual 2 2 2" xfId="30500" xr:uid="{00000000-0005-0000-0000-0000E0CF0000}"/>
    <cellStyle name="Porcentual 2 3" xfId="25818" xr:uid="{00000000-0005-0000-0000-0000E1CF0000}"/>
    <cellStyle name="Porcentual 2 3 2" xfId="30501" xr:uid="{00000000-0005-0000-0000-0000E2CF0000}"/>
    <cellStyle name="Porcentual 2 4" xfId="25819" xr:uid="{00000000-0005-0000-0000-0000E3CF0000}"/>
    <cellStyle name="Porcentual 2 4 2" xfId="25820" xr:uid="{00000000-0005-0000-0000-0000E4CF0000}"/>
    <cellStyle name="Porcentual 2 4 2 2" xfId="31125" xr:uid="{00000000-0005-0000-0000-0000E5CF0000}"/>
    <cellStyle name="Porcentual 2 4 3" xfId="30502" xr:uid="{00000000-0005-0000-0000-0000E6CF0000}"/>
    <cellStyle name="Porcentual 2 5" xfId="25821" xr:uid="{00000000-0005-0000-0000-0000E7CF0000}"/>
    <cellStyle name="Porcentual 2 5 2" xfId="31126" xr:uid="{00000000-0005-0000-0000-0000E8CF0000}"/>
    <cellStyle name="Porcentual 2 6" xfId="25822" xr:uid="{00000000-0005-0000-0000-0000E9CF0000}"/>
    <cellStyle name="Porcentual 2 6 2" xfId="31127" xr:uid="{00000000-0005-0000-0000-0000EACF0000}"/>
    <cellStyle name="Porcentual 2 7" xfId="25823" xr:uid="{00000000-0005-0000-0000-0000EBCF0000}"/>
    <cellStyle name="Porcentual 2 7 2" xfId="31128" xr:uid="{00000000-0005-0000-0000-0000ECCF0000}"/>
    <cellStyle name="Porcentual 2 8" xfId="25824" xr:uid="{00000000-0005-0000-0000-0000EDCF0000}"/>
    <cellStyle name="Porcentual 2 8 2" xfId="31129" xr:uid="{00000000-0005-0000-0000-0000EECF0000}"/>
    <cellStyle name="Porcentual 2 9" xfId="28574" xr:uid="{00000000-0005-0000-0000-0000EFCF0000}"/>
    <cellStyle name="Porcentual 3" xfId="25825" xr:uid="{00000000-0005-0000-0000-0000F0CF0000}"/>
    <cellStyle name="Porcentual 3 2" xfId="25826" xr:uid="{00000000-0005-0000-0000-0000F1CF0000}"/>
    <cellStyle name="Porcentual 3 2 2" xfId="31130" xr:uid="{00000000-0005-0000-0000-0000F2CF0000}"/>
    <cellStyle name="Porcentual 3 3" xfId="28575" xr:uid="{00000000-0005-0000-0000-0000F3CF0000}"/>
    <cellStyle name="Porcentual 4 2" xfId="25827" xr:uid="{00000000-0005-0000-0000-0000F4CF0000}"/>
    <cellStyle name="Porcentual 4 2 2" xfId="31131" xr:uid="{00000000-0005-0000-0000-0000F5CF0000}"/>
    <cellStyle name="Porcentual 4 2 2 2" xfId="57583" xr:uid="{00000000-0005-0000-0000-0000F6CF0000}"/>
    <cellStyle name="Porcentual 4 2 3" xfId="57474" xr:uid="{00000000-0005-0000-0000-0000F7CF0000}"/>
    <cellStyle name="Porcentual 4 3" xfId="57584" xr:uid="{00000000-0005-0000-0000-0000F8CF0000}"/>
    <cellStyle name="Porcentual 5" xfId="25828" xr:uid="{00000000-0005-0000-0000-0000F9CF0000}"/>
    <cellStyle name="Porcentual 5 2" xfId="25829" xr:uid="{00000000-0005-0000-0000-0000FACF0000}"/>
    <cellStyle name="Porcentual 5 2 2" xfId="25830" xr:uid="{00000000-0005-0000-0000-0000FBCF0000}"/>
    <cellStyle name="Porcentual 5 2 2 2" xfId="31133" xr:uid="{00000000-0005-0000-0000-0000FCCF0000}"/>
    <cellStyle name="Porcentual 5 2 3" xfId="31132" xr:uid="{00000000-0005-0000-0000-0000FDCF0000}"/>
    <cellStyle name="Porcentual 5 3" xfId="30503" xr:uid="{00000000-0005-0000-0000-0000FECF0000}"/>
    <cellStyle name="Porcentual 6" xfId="25831" xr:uid="{00000000-0005-0000-0000-0000FFCF0000}"/>
    <cellStyle name="Porcentual 6 2" xfId="31134" xr:uid="{00000000-0005-0000-0000-000000D00000}"/>
    <cellStyle name="Porcentual 7" xfId="25832" xr:uid="{00000000-0005-0000-0000-000001D00000}"/>
    <cellStyle name="Porcentual 7 2" xfId="31135" xr:uid="{00000000-0005-0000-0000-000002D00000}"/>
    <cellStyle name="Porcentual 8" xfId="25833" xr:uid="{00000000-0005-0000-0000-000003D00000}"/>
    <cellStyle name="Porcentual 8 2" xfId="31136" xr:uid="{00000000-0005-0000-0000-000004D00000}"/>
    <cellStyle name="Porcentual 9" xfId="25834" xr:uid="{00000000-0005-0000-0000-000005D00000}"/>
    <cellStyle name="Porcentual 9 2" xfId="31137" xr:uid="{00000000-0005-0000-0000-000006D00000}"/>
    <cellStyle name="Punto0" xfId="25835" xr:uid="{00000000-0005-0000-0000-000007D00000}"/>
    <cellStyle name="Punto0 2" xfId="28576" xr:uid="{00000000-0005-0000-0000-000008D00000}"/>
    <cellStyle name="Salida" xfId="25836" xr:uid="{00000000-0005-0000-0000-000009D00000}"/>
    <cellStyle name="Salida 10" xfId="25837" xr:uid="{00000000-0005-0000-0000-00000AD00000}"/>
    <cellStyle name="Salida 10 10" xfId="25838" xr:uid="{00000000-0005-0000-0000-00000BD00000}"/>
    <cellStyle name="Salida 10 10 2" xfId="51692" xr:uid="{00000000-0005-0000-0000-00000CD00000}"/>
    <cellStyle name="Salida 10 11" xfId="25839" xr:uid="{00000000-0005-0000-0000-00000DD00000}"/>
    <cellStyle name="Salida 10 11 2" xfId="51693" xr:uid="{00000000-0005-0000-0000-00000ED00000}"/>
    <cellStyle name="Salida 10 12" xfId="30920" xr:uid="{00000000-0005-0000-0000-00000FD00000}"/>
    <cellStyle name="Salida 10 2" xfId="25840" xr:uid="{00000000-0005-0000-0000-000010D00000}"/>
    <cellStyle name="Salida 10 2 2" xfId="25841" xr:uid="{00000000-0005-0000-0000-000011D00000}"/>
    <cellStyle name="Salida 10 2 2 2" xfId="25842" xr:uid="{00000000-0005-0000-0000-000012D00000}"/>
    <cellStyle name="Salida 10 2 2 2 2" xfId="38691" xr:uid="{00000000-0005-0000-0000-000013D00000}"/>
    <cellStyle name="Salida 10 2 2 3" xfId="25843" xr:uid="{00000000-0005-0000-0000-000014D00000}"/>
    <cellStyle name="Salida 10 2 2 3 2" xfId="51694" xr:uid="{00000000-0005-0000-0000-000015D00000}"/>
    <cellStyle name="Salida 10 2 2 4" xfId="25844" xr:uid="{00000000-0005-0000-0000-000016D00000}"/>
    <cellStyle name="Salida 10 2 2 4 2" xfId="51695" xr:uid="{00000000-0005-0000-0000-000017D00000}"/>
    <cellStyle name="Salida 10 2 2 5" xfId="25845" xr:uid="{00000000-0005-0000-0000-000018D00000}"/>
    <cellStyle name="Salida 10 2 2 5 2" xfId="51696" xr:uid="{00000000-0005-0000-0000-000019D00000}"/>
    <cellStyle name="Salida 10 2 2 6" xfId="33603" xr:uid="{00000000-0005-0000-0000-00001AD00000}"/>
    <cellStyle name="Salida 10 2 3" xfId="25846" xr:uid="{00000000-0005-0000-0000-00001BD00000}"/>
    <cellStyle name="Salida 10 2 3 2" xfId="25847" xr:uid="{00000000-0005-0000-0000-00001CD00000}"/>
    <cellStyle name="Salida 10 2 3 2 2" xfId="39568" xr:uid="{00000000-0005-0000-0000-00001DD00000}"/>
    <cellStyle name="Salida 10 2 3 3" xfId="25848" xr:uid="{00000000-0005-0000-0000-00001ED00000}"/>
    <cellStyle name="Salida 10 2 3 3 2" xfId="51697" xr:uid="{00000000-0005-0000-0000-00001FD00000}"/>
    <cellStyle name="Salida 10 2 3 4" xfId="25849" xr:uid="{00000000-0005-0000-0000-000020D00000}"/>
    <cellStyle name="Salida 10 2 3 4 2" xfId="51698" xr:uid="{00000000-0005-0000-0000-000021D00000}"/>
    <cellStyle name="Salida 10 2 3 5" xfId="34480" xr:uid="{00000000-0005-0000-0000-000022D00000}"/>
    <cellStyle name="Salida 10 2 4" xfId="25850" xr:uid="{00000000-0005-0000-0000-000023D00000}"/>
    <cellStyle name="Salida 10 2 4 2" xfId="25851" xr:uid="{00000000-0005-0000-0000-000024D00000}"/>
    <cellStyle name="Salida 10 2 4 2 2" xfId="40950" xr:uid="{00000000-0005-0000-0000-000025D00000}"/>
    <cellStyle name="Salida 10 2 4 3" xfId="25852" xr:uid="{00000000-0005-0000-0000-000026D00000}"/>
    <cellStyle name="Salida 10 2 4 3 2" xfId="51699" xr:uid="{00000000-0005-0000-0000-000027D00000}"/>
    <cellStyle name="Salida 10 2 4 4" xfId="25853" xr:uid="{00000000-0005-0000-0000-000028D00000}"/>
    <cellStyle name="Salida 10 2 4 4 2" xfId="51700" xr:uid="{00000000-0005-0000-0000-000029D00000}"/>
    <cellStyle name="Salida 10 2 4 5" xfId="35862" xr:uid="{00000000-0005-0000-0000-00002AD00000}"/>
    <cellStyle name="Salida 10 2 5" xfId="25854" xr:uid="{00000000-0005-0000-0000-00002BD00000}"/>
    <cellStyle name="Salida 10 2 5 2" xfId="37251" xr:uid="{00000000-0005-0000-0000-00002CD00000}"/>
    <cellStyle name="Salida 10 2 6" xfId="25855" xr:uid="{00000000-0005-0000-0000-00002DD00000}"/>
    <cellStyle name="Salida 10 2 6 2" xfId="51701" xr:uid="{00000000-0005-0000-0000-00002ED00000}"/>
    <cellStyle name="Salida 10 2 7" xfId="25856" xr:uid="{00000000-0005-0000-0000-00002FD00000}"/>
    <cellStyle name="Salida 10 2 7 2" xfId="51702" xr:uid="{00000000-0005-0000-0000-000030D00000}"/>
    <cellStyle name="Salida 10 2 8" xfId="25857" xr:uid="{00000000-0005-0000-0000-000031D00000}"/>
    <cellStyle name="Salida 10 2 8 2" xfId="51703" xr:uid="{00000000-0005-0000-0000-000032D00000}"/>
    <cellStyle name="Salida 10 2 9" xfId="32163" xr:uid="{00000000-0005-0000-0000-000033D00000}"/>
    <cellStyle name="Salida 10 3" xfId="25858" xr:uid="{00000000-0005-0000-0000-000034D00000}"/>
    <cellStyle name="Salida 10 3 2" xfId="25859" xr:uid="{00000000-0005-0000-0000-000035D00000}"/>
    <cellStyle name="Salida 10 3 2 2" xfId="25860" xr:uid="{00000000-0005-0000-0000-000036D00000}"/>
    <cellStyle name="Salida 10 3 2 2 2" xfId="38743" xr:uid="{00000000-0005-0000-0000-000037D00000}"/>
    <cellStyle name="Salida 10 3 2 3" xfId="25861" xr:uid="{00000000-0005-0000-0000-000038D00000}"/>
    <cellStyle name="Salida 10 3 2 3 2" xfId="51704" xr:uid="{00000000-0005-0000-0000-000039D00000}"/>
    <cellStyle name="Salida 10 3 2 4" xfId="25862" xr:uid="{00000000-0005-0000-0000-00003AD00000}"/>
    <cellStyle name="Salida 10 3 2 4 2" xfId="51705" xr:uid="{00000000-0005-0000-0000-00003BD00000}"/>
    <cellStyle name="Salida 10 3 2 5" xfId="33655" xr:uid="{00000000-0005-0000-0000-00003CD00000}"/>
    <cellStyle name="Salida 10 3 3" xfId="25863" xr:uid="{00000000-0005-0000-0000-00003DD00000}"/>
    <cellStyle name="Salida 10 3 3 2" xfId="25864" xr:uid="{00000000-0005-0000-0000-00003ED00000}"/>
    <cellStyle name="Salida 10 3 3 2 2" xfId="39620" xr:uid="{00000000-0005-0000-0000-00003FD00000}"/>
    <cellStyle name="Salida 10 3 3 3" xfId="25865" xr:uid="{00000000-0005-0000-0000-000040D00000}"/>
    <cellStyle name="Salida 10 3 3 3 2" xfId="51706" xr:uid="{00000000-0005-0000-0000-000041D00000}"/>
    <cellStyle name="Salida 10 3 3 4" xfId="25866" xr:uid="{00000000-0005-0000-0000-000042D00000}"/>
    <cellStyle name="Salida 10 3 3 4 2" xfId="51707" xr:uid="{00000000-0005-0000-0000-000043D00000}"/>
    <cellStyle name="Salida 10 3 3 5" xfId="34532" xr:uid="{00000000-0005-0000-0000-000044D00000}"/>
    <cellStyle name="Salida 10 3 4" xfId="25867" xr:uid="{00000000-0005-0000-0000-000045D00000}"/>
    <cellStyle name="Salida 10 3 4 2" xfId="25868" xr:uid="{00000000-0005-0000-0000-000046D00000}"/>
    <cellStyle name="Salida 10 3 4 2 2" xfId="41002" xr:uid="{00000000-0005-0000-0000-000047D00000}"/>
    <cellStyle name="Salida 10 3 4 3" xfId="25869" xr:uid="{00000000-0005-0000-0000-000048D00000}"/>
    <cellStyle name="Salida 10 3 4 3 2" xfId="51708" xr:uid="{00000000-0005-0000-0000-000049D00000}"/>
    <cellStyle name="Salida 10 3 4 4" xfId="25870" xr:uid="{00000000-0005-0000-0000-00004AD00000}"/>
    <cellStyle name="Salida 10 3 4 4 2" xfId="51709" xr:uid="{00000000-0005-0000-0000-00004BD00000}"/>
    <cellStyle name="Salida 10 3 4 5" xfId="35914" xr:uid="{00000000-0005-0000-0000-00004CD00000}"/>
    <cellStyle name="Salida 10 3 5" xfId="25871" xr:uid="{00000000-0005-0000-0000-00004DD00000}"/>
    <cellStyle name="Salida 10 3 5 2" xfId="37303" xr:uid="{00000000-0005-0000-0000-00004ED00000}"/>
    <cellStyle name="Salida 10 3 6" xfId="25872" xr:uid="{00000000-0005-0000-0000-00004FD00000}"/>
    <cellStyle name="Salida 10 3 6 2" xfId="51710" xr:uid="{00000000-0005-0000-0000-000050D00000}"/>
    <cellStyle name="Salida 10 3 7" xfId="25873" xr:uid="{00000000-0005-0000-0000-000051D00000}"/>
    <cellStyle name="Salida 10 3 7 2" xfId="51711" xr:uid="{00000000-0005-0000-0000-000052D00000}"/>
    <cellStyle name="Salida 10 3 8" xfId="25874" xr:uid="{00000000-0005-0000-0000-000053D00000}"/>
    <cellStyle name="Salida 10 3 8 2" xfId="51712" xr:uid="{00000000-0005-0000-0000-000054D00000}"/>
    <cellStyle name="Salida 10 3 9" xfId="32215" xr:uid="{00000000-0005-0000-0000-000055D00000}"/>
    <cellStyle name="Salida 10 4" xfId="25875" xr:uid="{00000000-0005-0000-0000-000056D00000}"/>
    <cellStyle name="Salida 10 4 2" xfId="25876" xr:uid="{00000000-0005-0000-0000-000057D00000}"/>
    <cellStyle name="Salida 10 4 2 2" xfId="25877" xr:uid="{00000000-0005-0000-0000-000058D00000}"/>
    <cellStyle name="Salida 10 4 2 2 2" xfId="38805" xr:uid="{00000000-0005-0000-0000-000059D00000}"/>
    <cellStyle name="Salida 10 4 2 3" xfId="25878" xr:uid="{00000000-0005-0000-0000-00005AD00000}"/>
    <cellStyle name="Salida 10 4 2 3 2" xfId="51713" xr:uid="{00000000-0005-0000-0000-00005BD00000}"/>
    <cellStyle name="Salida 10 4 2 4" xfId="25879" xr:uid="{00000000-0005-0000-0000-00005CD00000}"/>
    <cellStyle name="Salida 10 4 2 4 2" xfId="51714" xr:uid="{00000000-0005-0000-0000-00005DD00000}"/>
    <cellStyle name="Salida 10 4 2 5" xfId="33717" xr:uid="{00000000-0005-0000-0000-00005ED00000}"/>
    <cellStyle name="Salida 10 4 3" xfId="25880" xr:uid="{00000000-0005-0000-0000-00005FD00000}"/>
    <cellStyle name="Salida 10 4 3 2" xfId="25881" xr:uid="{00000000-0005-0000-0000-000060D00000}"/>
    <cellStyle name="Salida 10 4 3 2 2" xfId="39682" xr:uid="{00000000-0005-0000-0000-000061D00000}"/>
    <cellStyle name="Salida 10 4 3 3" xfId="25882" xr:uid="{00000000-0005-0000-0000-000062D00000}"/>
    <cellStyle name="Salida 10 4 3 3 2" xfId="51715" xr:uid="{00000000-0005-0000-0000-000063D00000}"/>
    <cellStyle name="Salida 10 4 3 4" xfId="25883" xr:uid="{00000000-0005-0000-0000-000064D00000}"/>
    <cellStyle name="Salida 10 4 3 4 2" xfId="51716" xr:uid="{00000000-0005-0000-0000-000065D00000}"/>
    <cellStyle name="Salida 10 4 3 5" xfId="34594" xr:uid="{00000000-0005-0000-0000-000066D00000}"/>
    <cellStyle name="Salida 10 4 4" xfId="25884" xr:uid="{00000000-0005-0000-0000-000067D00000}"/>
    <cellStyle name="Salida 10 4 4 2" xfId="25885" xr:uid="{00000000-0005-0000-0000-000068D00000}"/>
    <cellStyle name="Salida 10 4 4 2 2" xfId="41064" xr:uid="{00000000-0005-0000-0000-000069D00000}"/>
    <cellStyle name="Salida 10 4 4 3" xfId="25886" xr:uid="{00000000-0005-0000-0000-00006AD00000}"/>
    <cellStyle name="Salida 10 4 4 3 2" xfId="51717" xr:uid="{00000000-0005-0000-0000-00006BD00000}"/>
    <cellStyle name="Salida 10 4 4 4" xfId="25887" xr:uid="{00000000-0005-0000-0000-00006CD00000}"/>
    <cellStyle name="Salida 10 4 4 4 2" xfId="51718" xr:uid="{00000000-0005-0000-0000-00006DD00000}"/>
    <cellStyle name="Salida 10 4 4 5" xfId="35976" xr:uid="{00000000-0005-0000-0000-00006ED00000}"/>
    <cellStyle name="Salida 10 4 5" xfId="25888" xr:uid="{00000000-0005-0000-0000-00006FD00000}"/>
    <cellStyle name="Salida 10 4 5 2" xfId="37365" xr:uid="{00000000-0005-0000-0000-000070D00000}"/>
    <cellStyle name="Salida 10 4 6" xfId="25889" xr:uid="{00000000-0005-0000-0000-000071D00000}"/>
    <cellStyle name="Salida 10 4 6 2" xfId="51719" xr:uid="{00000000-0005-0000-0000-000072D00000}"/>
    <cellStyle name="Salida 10 4 7" xfId="25890" xr:uid="{00000000-0005-0000-0000-000073D00000}"/>
    <cellStyle name="Salida 10 4 7 2" xfId="51720" xr:uid="{00000000-0005-0000-0000-000074D00000}"/>
    <cellStyle name="Salida 10 4 8" xfId="25891" xr:uid="{00000000-0005-0000-0000-000075D00000}"/>
    <cellStyle name="Salida 10 4 8 2" xfId="51721" xr:uid="{00000000-0005-0000-0000-000076D00000}"/>
    <cellStyle name="Salida 10 4 9" xfId="32277" xr:uid="{00000000-0005-0000-0000-000077D00000}"/>
    <cellStyle name="Salida 10 5" xfId="25892" xr:uid="{00000000-0005-0000-0000-000078D00000}"/>
    <cellStyle name="Salida 10 5 2" xfId="25893" xr:uid="{00000000-0005-0000-0000-000079D00000}"/>
    <cellStyle name="Salida 10 5 2 2" xfId="25894" xr:uid="{00000000-0005-0000-0000-00007AD00000}"/>
    <cellStyle name="Salida 10 5 2 2 2" xfId="39744" xr:uid="{00000000-0005-0000-0000-00007BD00000}"/>
    <cellStyle name="Salida 10 5 2 3" xfId="25895" xr:uid="{00000000-0005-0000-0000-00007CD00000}"/>
    <cellStyle name="Salida 10 5 2 3 2" xfId="51722" xr:uid="{00000000-0005-0000-0000-00007DD00000}"/>
    <cellStyle name="Salida 10 5 2 4" xfId="25896" xr:uid="{00000000-0005-0000-0000-00007ED00000}"/>
    <cellStyle name="Salida 10 5 2 4 2" xfId="51723" xr:uid="{00000000-0005-0000-0000-00007FD00000}"/>
    <cellStyle name="Salida 10 5 2 5" xfId="34656" xr:uid="{00000000-0005-0000-0000-000080D00000}"/>
    <cellStyle name="Salida 10 5 3" xfId="25897" xr:uid="{00000000-0005-0000-0000-000081D00000}"/>
    <cellStyle name="Salida 10 5 3 2" xfId="25898" xr:uid="{00000000-0005-0000-0000-000082D00000}"/>
    <cellStyle name="Salida 10 5 3 2 2" xfId="41126" xr:uid="{00000000-0005-0000-0000-000083D00000}"/>
    <cellStyle name="Salida 10 5 3 3" xfId="25899" xr:uid="{00000000-0005-0000-0000-000084D00000}"/>
    <cellStyle name="Salida 10 5 3 3 2" xfId="51724" xr:uid="{00000000-0005-0000-0000-000085D00000}"/>
    <cellStyle name="Salida 10 5 3 4" xfId="25900" xr:uid="{00000000-0005-0000-0000-000086D00000}"/>
    <cellStyle name="Salida 10 5 3 4 2" xfId="51725" xr:uid="{00000000-0005-0000-0000-000087D00000}"/>
    <cellStyle name="Salida 10 5 3 5" xfId="36038" xr:uid="{00000000-0005-0000-0000-000088D00000}"/>
    <cellStyle name="Salida 10 5 4" xfId="25901" xr:uid="{00000000-0005-0000-0000-000089D00000}"/>
    <cellStyle name="Salida 10 5 4 2" xfId="37427" xr:uid="{00000000-0005-0000-0000-00008AD00000}"/>
    <cellStyle name="Salida 10 5 5" xfId="25902" xr:uid="{00000000-0005-0000-0000-00008BD00000}"/>
    <cellStyle name="Salida 10 5 5 2" xfId="51726" xr:uid="{00000000-0005-0000-0000-00008CD00000}"/>
    <cellStyle name="Salida 10 5 6" xfId="25903" xr:uid="{00000000-0005-0000-0000-00008DD00000}"/>
    <cellStyle name="Salida 10 5 6 2" xfId="51727" xr:uid="{00000000-0005-0000-0000-00008ED00000}"/>
    <cellStyle name="Salida 10 5 7" xfId="25904" xr:uid="{00000000-0005-0000-0000-00008FD00000}"/>
    <cellStyle name="Salida 10 5 7 2" xfId="51728" xr:uid="{00000000-0005-0000-0000-000090D00000}"/>
    <cellStyle name="Salida 10 5 8" xfId="32339" xr:uid="{00000000-0005-0000-0000-000091D00000}"/>
    <cellStyle name="Salida 10 6" xfId="25905" xr:uid="{00000000-0005-0000-0000-000092D00000}"/>
    <cellStyle name="Salida 10 6 2" xfId="25906" xr:uid="{00000000-0005-0000-0000-000093D00000}"/>
    <cellStyle name="Salida 10 6 2 2" xfId="37695" xr:uid="{00000000-0005-0000-0000-000094D00000}"/>
    <cellStyle name="Salida 10 6 3" xfId="25907" xr:uid="{00000000-0005-0000-0000-000095D00000}"/>
    <cellStyle name="Salida 10 6 3 2" xfId="51729" xr:uid="{00000000-0005-0000-0000-000096D00000}"/>
    <cellStyle name="Salida 10 6 4" xfId="25908" xr:uid="{00000000-0005-0000-0000-000097D00000}"/>
    <cellStyle name="Salida 10 6 4 2" xfId="51730" xr:uid="{00000000-0005-0000-0000-000098D00000}"/>
    <cellStyle name="Salida 10 6 5" xfId="32607" xr:uid="{00000000-0005-0000-0000-000099D00000}"/>
    <cellStyle name="Salida 10 7" xfId="25909" xr:uid="{00000000-0005-0000-0000-00009AD00000}"/>
    <cellStyle name="Salida 10 7 2" xfId="25910" xr:uid="{00000000-0005-0000-0000-00009BD00000}"/>
    <cellStyle name="Salida 10 7 2 2" xfId="37477" xr:uid="{00000000-0005-0000-0000-00009CD00000}"/>
    <cellStyle name="Salida 10 7 3" xfId="25911" xr:uid="{00000000-0005-0000-0000-00009DD00000}"/>
    <cellStyle name="Salida 10 7 3 2" xfId="51731" xr:uid="{00000000-0005-0000-0000-00009ED00000}"/>
    <cellStyle name="Salida 10 7 4" xfId="25912" xr:uid="{00000000-0005-0000-0000-00009FD00000}"/>
    <cellStyle name="Salida 10 7 4 2" xfId="51732" xr:uid="{00000000-0005-0000-0000-0000A0D00000}"/>
    <cellStyle name="Salida 10 7 5" xfId="32389" xr:uid="{00000000-0005-0000-0000-0000A1D00000}"/>
    <cellStyle name="Salida 10 8" xfId="25913" xr:uid="{00000000-0005-0000-0000-0000A2D00000}"/>
    <cellStyle name="Salida 10 8 2" xfId="25914" xr:uid="{00000000-0005-0000-0000-0000A3D00000}"/>
    <cellStyle name="Salida 10 8 2 2" xfId="39887" xr:uid="{00000000-0005-0000-0000-0000A4D00000}"/>
    <cellStyle name="Salida 10 8 3" xfId="25915" xr:uid="{00000000-0005-0000-0000-0000A5D00000}"/>
    <cellStyle name="Salida 10 8 3 2" xfId="51733" xr:uid="{00000000-0005-0000-0000-0000A6D00000}"/>
    <cellStyle name="Salida 10 8 4" xfId="25916" xr:uid="{00000000-0005-0000-0000-0000A7D00000}"/>
    <cellStyle name="Salida 10 8 4 2" xfId="51734" xr:uid="{00000000-0005-0000-0000-0000A8D00000}"/>
    <cellStyle name="Salida 10 8 5" xfId="34799" xr:uid="{00000000-0005-0000-0000-0000A9D00000}"/>
    <cellStyle name="Salida 10 9" xfId="25917" xr:uid="{00000000-0005-0000-0000-0000AAD00000}"/>
    <cellStyle name="Salida 10 9 2" xfId="36188" xr:uid="{00000000-0005-0000-0000-0000ABD00000}"/>
    <cellStyle name="Salida 11" xfId="25918" xr:uid="{00000000-0005-0000-0000-0000ACD00000}"/>
    <cellStyle name="Salida 11 10" xfId="25919" xr:uid="{00000000-0005-0000-0000-0000ADD00000}"/>
    <cellStyle name="Salida 11 10 2" xfId="51735" xr:uid="{00000000-0005-0000-0000-0000AED00000}"/>
    <cellStyle name="Salida 11 11" xfId="25920" xr:uid="{00000000-0005-0000-0000-0000AFD00000}"/>
    <cellStyle name="Salida 11 11 2" xfId="51736" xr:uid="{00000000-0005-0000-0000-0000B0D00000}"/>
    <cellStyle name="Salida 11 12" xfId="30910" xr:uid="{00000000-0005-0000-0000-0000B1D00000}"/>
    <cellStyle name="Salida 11 2" xfId="25921" xr:uid="{00000000-0005-0000-0000-0000B2D00000}"/>
    <cellStyle name="Salida 11 2 2" xfId="25922" xr:uid="{00000000-0005-0000-0000-0000B3D00000}"/>
    <cellStyle name="Salida 11 2 2 2" xfId="25923" xr:uid="{00000000-0005-0000-0000-0000B4D00000}"/>
    <cellStyle name="Salida 11 2 2 2 2" xfId="38692" xr:uid="{00000000-0005-0000-0000-0000B5D00000}"/>
    <cellStyle name="Salida 11 2 2 3" xfId="25924" xr:uid="{00000000-0005-0000-0000-0000B6D00000}"/>
    <cellStyle name="Salida 11 2 2 3 2" xfId="51737" xr:uid="{00000000-0005-0000-0000-0000B7D00000}"/>
    <cellStyle name="Salida 11 2 2 4" xfId="25925" xr:uid="{00000000-0005-0000-0000-0000B8D00000}"/>
    <cellStyle name="Salida 11 2 2 4 2" xfId="51738" xr:uid="{00000000-0005-0000-0000-0000B9D00000}"/>
    <cellStyle name="Salida 11 2 2 5" xfId="25926" xr:uid="{00000000-0005-0000-0000-0000BAD00000}"/>
    <cellStyle name="Salida 11 2 2 5 2" xfId="51739" xr:uid="{00000000-0005-0000-0000-0000BBD00000}"/>
    <cellStyle name="Salida 11 2 2 6" xfId="33604" xr:uid="{00000000-0005-0000-0000-0000BCD00000}"/>
    <cellStyle name="Salida 11 2 3" xfId="25927" xr:uid="{00000000-0005-0000-0000-0000BDD00000}"/>
    <cellStyle name="Salida 11 2 3 2" xfId="25928" xr:uid="{00000000-0005-0000-0000-0000BED00000}"/>
    <cellStyle name="Salida 11 2 3 2 2" xfId="39569" xr:uid="{00000000-0005-0000-0000-0000BFD00000}"/>
    <cellStyle name="Salida 11 2 3 3" xfId="25929" xr:uid="{00000000-0005-0000-0000-0000C0D00000}"/>
    <cellStyle name="Salida 11 2 3 3 2" xfId="51740" xr:uid="{00000000-0005-0000-0000-0000C1D00000}"/>
    <cellStyle name="Salida 11 2 3 4" xfId="25930" xr:uid="{00000000-0005-0000-0000-0000C2D00000}"/>
    <cellStyle name="Salida 11 2 3 4 2" xfId="51741" xr:uid="{00000000-0005-0000-0000-0000C3D00000}"/>
    <cellStyle name="Salida 11 2 3 5" xfId="34481" xr:uid="{00000000-0005-0000-0000-0000C4D00000}"/>
    <cellStyle name="Salida 11 2 4" xfId="25931" xr:uid="{00000000-0005-0000-0000-0000C5D00000}"/>
    <cellStyle name="Salida 11 2 4 2" xfId="25932" xr:uid="{00000000-0005-0000-0000-0000C6D00000}"/>
    <cellStyle name="Salida 11 2 4 2 2" xfId="40951" xr:uid="{00000000-0005-0000-0000-0000C7D00000}"/>
    <cellStyle name="Salida 11 2 4 3" xfId="25933" xr:uid="{00000000-0005-0000-0000-0000C8D00000}"/>
    <cellStyle name="Salida 11 2 4 3 2" xfId="51742" xr:uid="{00000000-0005-0000-0000-0000C9D00000}"/>
    <cellStyle name="Salida 11 2 4 4" xfId="25934" xr:uid="{00000000-0005-0000-0000-0000CAD00000}"/>
    <cellStyle name="Salida 11 2 4 4 2" xfId="51743" xr:uid="{00000000-0005-0000-0000-0000CBD00000}"/>
    <cellStyle name="Salida 11 2 4 5" xfId="35863" xr:uid="{00000000-0005-0000-0000-0000CCD00000}"/>
    <cellStyle name="Salida 11 2 5" xfId="25935" xr:uid="{00000000-0005-0000-0000-0000CDD00000}"/>
    <cellStyle name="Salida 11 2 5 2" xfId="37252" xr:uid="{00000000-0005-0000-0000-0000CED00000}"/>
    <cellStyle name="Salida 11 2 6" xfId="25936" xr:uid="{00000000-0005-0000-0000-0000CFD00000}"/>
    <cellStyle name="Salida 11 2 6 2" xfId="51744" xr:uid="{00000000-0005-0000-0000-0000D0D00000}"/>
    <cellStyle name="Salida 11 2 7" xfId="25937" xr:uid="{00000000-0005-0000-0000-0000D1D00000}"/>
    <cellStyle name="Salida 11 2 7 2" xfId="51745" xr:uid="{00000000-0005-0000-0000-0000D2D00000}"/>
    <cellStyle name="Salida 11 2 8" xfId="25938" xr:uid="{00000000-0005-0000-0000-0000D3D00000}"/>
    <cellStyle name="Salida 11 2 8 2" xfId="51746" xr:uid="{00000000-0005-0000-0000-0000D4D00000}"/>
    <cellStyle name="Salida 11 2 9" xfId="32164" xr:uid="{00000000-0005-0000-0000-0000D5D00000}"/>
    <cellStyle name="Salida 11 3" xfId="25939" xr:uid="{00000000-0005-0000-0000-0000D6D00000}"/>
    <cellStyle name="Salida 11 3 2" xfId="25940" xr:uid="{00000000-0005-0000-0000-0000D7D00000}"/>
    <cellStyle name="Salida 11 3 2 2" xfId="25941" xr:uid="{00000000-0005-0000-0000-0000D8D00000}"/>
    <cellStyle name="Salida 11 3 2 2 2" xfId="38744" xr:uid="{00000000-0005-0000-0000-0000D9D00000}"/>
    <cellStyle name="Salida 11 3 2 3" xfId="25942" xr:uid="{00000000-0005-0000-0000-0000DAD00000}"/>
    <cellStyle name="Salida 11 3 2 3 2" xfId="51747" xr:uid="{00000000-0005-0000-0000-0000DBD00000}"/>
    <cellStyle name="Salida 11 3 2 4" xfId="25943" xr:uid="{00000000-0005-0000-0000-0000DCD00000}"/>
    <cellStyle name="Salida 11 3 2 4 2" xfId="51748" xr:uid="{00000000-0005-0000-0000-0000DDD00000}"/>
    <cellStyle name="Salida 11 3 2 5" xfId="33656" xr:uid="{00000000-0005-0000-0000-0000DED00000}"/>
    <cellStyle name="Salida 11 3 3" xfId="25944" xr:uid="{00000000-0005-0000-0000-0000DFD00000}"/>
    <cellStyle name="Salida 11 3 3 2" xfId="25945" xr:uid="{00000000-0005-0000-0000-0000E0D00000}"/>
    <cellStyle name="Salida 11 3 3 2 2" xfId="39621" xr:uid="{00000000-0005-0000-0000-0000E1D00000}"/>
    <cellStyle name="Salida 11 3 3 3" xfId="25946" xr:uid="{00000000-0005-0000-0000-0000E2D00000}"/>
    <cellStyle name="Salida 11 3 3 3 2" xfId="51749" xr:uid="{00000000-0005-0000-0000-0000E3D00000}"/>
    <cellStyle name="Salida 11 3 3 4" xfId="25947" xr:uid="{00000000-0005-0000-0000-0000E4D00000}"/>
    <cellStyle name="Salida 11 3 3 4 2" xfId="51750" xr:uid="{00000000-0005-0000-0000-0000E5D00000}"/>
    <cellStyle name="Salida 11 3 3 5" xfId="34533" xr:uid="{00000000-0005-0000-0000-0000E6D00000}"/>
    <cellStyle name="Salida 11 3 4" xfId="25948" xr:uid="{00000000-0005-0000-0000-0000E7D00000}"/>
    <cellStyle name="Salida 11 3 4 2" xfId="25949" xr:uid="{00000000-0005-0000-0000-0000E8D00000}"/>
    <cellStyle name="Salida 11 3 4 2 2" xfId="41003" xr:uid="{00000000-0005-0000-0000-0000E9D00000}"/>
    <cellStyle name="Salida 11 3 4 3" xfId="25950" xr:uid="{00000000-0005-0000-0000-0000EAD00000}"/>
    <cellStyle name="Salida 11 3 4 3 2" xfId="51751" xr:uid="{00000000-0005-0000-0000-0000EBD00000}"/>
    <cellStyle name="Salida 11 3 4 4" xfId="25951" xr:uid="{00000000-0005-0000-0000-0000ECD00000}"/>
    <cellStyle name="Salida 11 3 4 4 2" xfId="51752" xr:uid="{00000000-0005-0000-0000-0000EDD00000}"/>
    <cellStyle name="Salida 11 3 4 5" xfId="35915" xr:uid="{00000000-0005-0000-0000-0000EED00000}"/>
    <cellStyle name="Salida 11 3 5" xfId="25952" xr:uid="{00000000-0005-0000-0000-0000EFD00000}"/>
    <cellStyle name="Salida 11 3 5 2" xfId="37304" xr:uid="{00000000-0005-0000-0000-0000F0D00000}"/>
    <cellStyle name="Salida 11 3 6" xfId="25953" xr:uid="{00000000-0005-0000-0000-0000F1D00000}"/>
    <cellStyle name="Salida 11 3 6 2" xfId="51753" xr:uid="{00000000-0005-0000-0000-0000F2D00000}"/>
    <cellStyle name="Salida 11 3 7" xfId="25954" xr:uid="{00000000-0005-0000-0000-0000F3D00000}"/>
    <cellStyle name="Salida 11 3 7 2" xfId="51754" xr:uid="{00000000-0005-0000-0000-0000F4D00000}"/>
    <cellStyle name="Salida 11 3 8" xfId="25955" xr:uid="{00000000-0005-0000-0000-0000F5D00000}"/>
    <cellStyle name="Salida 11 3 8 2" xfId="51755" xr:uid="{00000000-0005-0000-0000-0000F6D00000}"/>
    <cellStyle name="Salida 11 3 9" xfId="32216" xr:uid="{00000000-0005-0000-0000-0000F7D00000}"/>
    <cellStyle name="Salida 11 4" xfId="25956" xr:uid="{00000000-0005-0000-0000-0000F8D00000}"/>
    <cellStyle name="Salida 11 4 2" xfId="25957" xr:uid="{00000000-0005-0000-0000-0000F9D00000}"/>
    <cellStyle name="Salida 11 4 2 2" xfId="25958" xr:uid="{00000000-0005-0000-0000-0000FAD00000}"/>
    <cellStyle name="Salida 11 4 2 2 2" xfId="38806" xr:uid="{00000000-0005-0000-0000-0000FBD00000}"/>
    <cellStyle name="Salida 11 4 2 3" xfId="25959" xr:uid="{00000000-0005-0000-0000-0000FCD00000}"/>
    <cellStyle name="Salida 11 4 2 3 2" xfId="51756" xr:uid="{00000000-0005-0000-0000-0000FDD00000}"/>
    <cellStyle name="Salida 11 4 2 4" xfId="25960" xr:uid="{00000000-0005-0000-0000-0000FED00000}"/>
    <cellStyle name="Salida 11 4 2 4 2" xfId="51757" xr:uid="{00000000-0005-0000-0000-0000FFD00000}"/>
    <cellStyle name="Salida 11 4 2 5" xfId="33718" xr:uid="{00000000-0005-0000-0000-000000D10000}"/>
    <cellStyle name="Salida 11 4 3" xfId="25961" xr:uid="{00000000-0005-0000-0000-000001D10000}"/>
    <cellStyle name="Salida 11 4 3 2" xfId="25962" xr:uid="{00000000-0005-0000-0000-000002D10000}"/>
    <cellStyle name="Salida 11 4 3 2 2" xfId="39683" xr:uid="{00000000-0005-0000-0000-000003D10000}"/>
    <cellStyle name="Salida 11 4 3 3" xfId="25963" xr:uid="{00000000-0005-0000-0000-000004D10000}"/>
    <cellStyle name="Salida 11 4 3 3 2" xfId="51758" xr:uid="{00000000-0005-0000-0000-000005D10000}"/>
    <cellStyle name="Salida 11 4 3 4" xfId="25964" xr:uid="{00000000-0005-0000-0000-000006D10000}"/>
    <cellStyle name="Salida 11 4 3 4 2" xfId="51759" xr:uid="{00000000-0005-0000-0000-000007D10000}"/>
    <cellStyle name="Salida 11 4 3 5" xfId="34595" xr:uid="{00000000-0005-0000-0000-000008D10000}"/>
    <cellStyle name="Salida 11 4 4" xfId="25965" xr:uid="{00000000-0005-0000-0000-000009D10000}"/>
    <cellStyle name="Salida 11 4 4 2" xfId="25966" xr:uid="{00000000-0005-0000-0000-00000AD10000}"/>
    <cellStyle name="Salida 11 4 4 2 2" xfId="41065" xr:uid="{00000000-0005-0000-0000-00000BD10000}"/>
    <cellStyle name="Salida 11 4 4 3" xfId="25967" xr:uid="{00000000-0005-0000-0000-00000CD10000}"/>
    <cellStyle name="Salida 11 4 4 3 2" xfId="51760" xr:uid="{00000000-0005-0000-0000-00000DD10000}"/>
    <cellStyle name="Salida 11 4 4 4" xfId="25968" xr:uid="{00000000-0005-0000-0000-00000ED10000}"/>
    <cellStyle name="Salida 11 4 4 4 2" xfId="51761" xr:uid="{00000000-0005-0000-0000-00000FD10000}"/>
    <cellStyle name="Salida 11 4 4 5" xfId="35977" xr:uid="{00000000-0005-0000-0000-000010D10000}"/>
    <cellStyle name="Salida 11 4 5" xfId="25969" xr:uid="{00000000-0005-0000-0000-000011D10000}"/>
    <cellStyle name="Salida 11 4 5 2" xfId="37366" xr:uid="{00000000-0005-0000-0000-000012D10000}"/>
    <cellStyle name="Salida 11 4 6" xfId="25970" xr:uid="{00000000-0005-0000-0000-000013D10000}"/>
    <cellStyle name="Salida 11 4 6 2" xfId="51762" xr:uid="{00000000-0005-0000-0000-000014D10000}"/>
    <cellStyle name="Salida 11 4 7" xfId="25971" xr:uid="{00000000-0005-0000-0000-000015D10000}"/>
    <cellStyle name="Salida 11 4 7 2" xfId="51763" xr:uid="{00000000-0005-0000-0000-000016D10000}"/>
    <cellStyle name="Salida 11 4 8" xfId="25972" xr:uid="{00000000-0005-0000-0000-000017D10000}"/>
    <cellStyle name="Salida 11 4 8 2" xfId="51764" xr:uid="{00000000-0005-0000-0000-000018D10000}"/>
    <cellStyle name="Salida 11 4 9" xfId="32278" xr:uid="{00000000-0005-0000-0000-000019D10000}"/>
    <cellStyle name="Salida 11 5" xfId="25973" xr:uid="{00000000-0005-0000-0000-00001AD10000}"/>
    <cellStyle name="Salida 11 5 2" xfId="25974" xr:uid="{00000000-0005-0000-0000-00001BD10000}"/>
    <cellStyle name="Salida 11 5 2 2" xfId="25975" xr:uid="{00000000-0005-0000-0000-00001CD10000}"/>
    <cellStyle name="Salida 11 5 2 2 2" xfId="39745" xr:uid="{00000000-0005-0000-0000-00001DD10000}"/>
    <cellStyle name="Salida 11 5 2 3" xfId="25976" xr:uid="{00000000-0005-0000-0000-00001ED10000}"/>
    <cellStyle name="Salida 11 5 2 3 2" xfId="51765" xr:uid="{00000000-0005-0000-0000-00001FD10000}"/>
    <cellStyle name="Salida 11 5 2 4" xfId="25977" xr:uid="{00000000-0005-0000-0000-000020D10000}"/>
    <cellStyle name="Salida 11 5 2 4 2" xfId="51766" xr:uid="{00000000-0005-0000-0000-000021D10000}"/>
    <cellStyle name="Salida 11 5 2 5" xfId="34657" xr:uid="{00000000-0005-0000-0000-000022D10000}"/>
    <cellStyle name="Salida 11 5 3" xfId="25978" xr:uid="{00000000-0005-0000-0000-000023D10000}"/>
    <cellStyle name="Salida 11 5 3 2" xfId="25979" xr:uid="{00000000-0005-0000-0000-000024D10000}"/>
    <cellStyle name="Salida 11 5 3 2 2" xfId="41127" xr:uid="{00000000-0005-0000-0000-000025D10000}"/>
    <cellStyle name="Salida 11 5 3 3" xfId="25980" xr:uid="{00000000-0005-0000-0000-000026D10000}"/>
    <cellStyle name="Salida 11 5 3 3 2" xfId="51767" xr:uid="{00000000-0005-0000-0000-000027D10000}"/>
    <cellStyle name="Salida 11 5 3 4" xfId="25981" xr:uid="{00000000-0005-0000-0000-000028D10000}"/>
    <cellStyle name="Salida 11 5 3 4 2" xfId="51768" xr:uid="{00000000-0005-0000-0000-000029D10000}"/>
    <cellStyle name="Salida 11 5 3 5" xfId="36039" xr:uid="{00000000-0005-0000-0000-00002AD10000}"/>
    <cellStyle name="Salida 11 5 4" xfId="25982" xr:uid="{00000000-0005-0000-0000-00002BD10000}"/>
    <cellStyle name="Salida 11 5 4 2" xfId="37428" xr:uid="{00000000-0005-0000-0000-00002CD10000}"/>
    <cellStyle name="Salida 11 5 5" xfId="25983" xr:uid="{00000000-0005-0000-0000-00002DD10000}"/>
    <cellStyle name="Salida 11 5 5 2" xfId="51769" xr:uid="{00000000-0005-0000-0000-00002ED10000}"/>
    <cellStyle name="Salida 11 5 6" xfId="25984" xr:uid="{00000000-0005-0000-0000-00002FD10000}"/>
    <cellStyle name="Salida 11 5 6 2" xfId="51770" xr:uid="{00000000-0005-0000-0000-000030D10000}"/>
    <cellStyle name="Salida 11 5 7" xfId="25985" xr:uid="{00000000-0005-0000-0000-000031D10000}"/>
    <cellStyle name="Salida 11 5 7 2" xfId="51771" xr:uid="{00000000-0005-0000-0000-000032D10000}"/>
    <cellStyle name="Salida 11 5 8" xfId="32340" xr:uid="{00000000-0005-0000-0000-000033D10000}"/>
    <cellStyle name="Salida 11 6" xfId="25986" xr:uid="{00000000-0005-0000-0000-000034D10000}"/>
    <cellStyle name="Salida 11 6 2" xfId="25987" xr:uid="{00000000-0005-0000-0000-000035D10000}"/>
    <cellStyle name="Salida 11 6 2 2" xfId="37686" xr:uid="{00000000-0005-0000-0000-000036D10000}"/>
    <cellStyle name="Salida 11 6 3" xfId="25988" xr:uid="{00000000-0005-0000-0000-000037D10000}"/>
    <cellStyle name="Salida 11 6 3 2" xfId="51772" xr:uid="{00000000-0005-0000-0000-000038D10000}"/>
    <cellStyle name="Salida 11 6 4" xfId="25989" xr:uid="{00000000-0005-0000-0000-000039D10000}"/>
    <cellStyle name="Salida 11 6 4 2" xfId="51773" xr:uid="{00000000-0005-0000-0000-00003AD10000}"/>
    <cellStyle name="Salida 11 6 5" xfId="32598" xr:uid="{00000000-0005-0000-0000-00003BD10000}"/>
    <cellStyle name="Salida 11 7" xfId="25990" xr:uid="{00000000-0005-0000-0000-00003CD10000}"/>
    <cellStyle name="Salida 11 7 2" xfId="25991" xr:uid="{00000000-0005-0000-0000-00003DD10000}"/>
    <cellStyle name="Salida 11 7 2 2" xfId="37481" xr:uid="{00000000-0005-0000-0000-00003ED10000}"/>
    <cellStyle name="Salida 11 7 3" xfId="25992" xr:uid="{00000000-0005-0000-0000-00003FD10000}"/>
    <cellStyle name="Salida 11 7 3 2" xfId="51774" xr:uid="{00000000-0005-0000-0000-000040D10000}"/>
    <cellStyle name="Salida 11 7 4" xfId="25993" xr:uid="{00000000-0005-0000-0000-000041D10000}"/>
    <cellStyle name="Salida 11 7 4 2" xfId="51775" xr:uid="{00000000-0005-0000-0000-000042D10000}"/>
    <cellStyle name="Salida 11 7 5" xfId="32393" xr:uid="{00000000-0005-0000-0000-000043D10000}"/>
    <cellStyle name="Salida 11 8" xfId="25994" xr:uid="{00000000-0005-0000-0000-000044D10000}"/>
    <cellStyle name="Salida 11 8 2" xfId="25995" xr:uid="{00000000-0005-0000-0000-000045D10000}"/>
    <cellStyle name="Salida 11 8 2 2" xfId="39878" xr:uid="{00000000-0005-0000-0000-000046D10000}"/>
    <cellStyle name="Salida 11 8 3" xfId="25996" xr:uid="{00000000-0005-0000-0000-000047D10000}"/>
    <cellStyle name="Salida 11 8 3 2" xfId="51776" xr:uid="{00000000-0005-0000-0000-000048D10000}"/>
    <cellStyle name="Salida 11 8 4" xfId="25997" xr:uid="{00000000-0005-0000-0000-000049D10000}"/>
    <cellStyle name="Salida 11 8 4 2" xfId="51777" xr:uid="{00000000-0005-0000-0000-00004AD10000}"/>
    <cellStyle name="Salida 11 8 5" xfId="34790" xr:uid="{00000000-0005-0000-0000-00004BD10000}"/>
    <cellStyle name="Salida 11 9" xfId="25998" xr:uid="{00000000-0005-0000-0000-00004CD10000}"/>
    <cellStyle name="Salida 11 9 2" xfId="36179" xr:uid="{00000000-0005-0000-0000-00004DD10000}"/>
    <cellStyle name="Salida 12" xfId="25999" xr:uid="{00000000-0005-0000-0000-00004ED10000}"/>
    <cellStyle name="Salida 12 10" xfId="26000" xr:uid="{00000000-0005-0000-0000-00004FD10000}"/>
    <cellStyle name="Salida 12 10 2" xfId="51778" xr:uid="{00000000-0005-0000-0000-000050D10000}"/>
    <cellStyle name="Salida 12 11" xfId="26001" xr:uid="{00000000-0005-0000-0000-000051D10000}"/>
    <cellStyle name="Salida 12 11 2" xfId="51779" xr:uid="{00000000-0005-0000-0000-000052D10000}"/>
    <cellStyle name="Salida 12 12" xfId="30922" xr:uid="{00000000-0005-0000-0000-000053D10000}"/>
    <cellStyle name="Salida 12 2" xfId="26002" xr:uid="{00000000-0005-0000-0000-000054D10000}"/>
    <cellStyle name="Salida 12 2 2" xfId="26003" xr:uid="{00000000-0005-0000-0000-000055D10000}"/>
    <cellStyle name="Salida 12 2 2 2" xfId="26004" xr:uid="{00000000-0005-0000-0000-000056D10000}"/>
    <cellStyle name="Salida 12 2 2 2 2" xfId="38693" xr:uid="{00000000-0005-0000-0000-000057D10000}"/>
    <cellStyle name="Salida 12 2 2 3" xfId="26005" xr:uid="{00000000-0005-0000-0000-000058D10000}"/>
    <cellStyle name="Salida 12 2 2 3 2" xfId="51780" xr:uid="{00000000-0005-0000-0000-000059D10000}"/>
    <cellStyle name="Salida 12 2 2 4" xfId="26006" xr:uid="{00000000-0005-0000-0000-00005AD10000}"/>
    <cellStyle name="Salida 12 2 2 4 2" xfId="51781" xr:uid="{00000000-0005-0000-0000-00005BD10000}"/>
    <cellStyle name="Salida 12 2 2 5" xfId="26007" xr:uid="{00000000-0005-0000-0000-00005CD10000}"/>
    <cellStyle name="Salida 12 2 2 5 2" xfId="51782" xr:uid="{00000000-0005-0000-0000-00005DD10000}"/>
    <cellStyle name="Salida 12 2 2 6" xfId="33605" xr:uid="{00000000-0005-0000-0000-00005ED10000}"/>
    <cellStyle name="Salida 12 2 3" xfId="26008" xr:uid="{00000000-0005-0000-0000-00005FD10000}"/>
    <cellStyle name="Salida 12 2 3 2" xfId="26009" xr:uid="{00000000-0005-0000-0000-000060D10000}"/>
    <cellStyle name="Salida 12 2 3 2 2" xfId="39570" xr:uid="{00000000-0005-0000-0000-000061D10000}"/>
    <cellStyle name="Salida 12 2 3 3" xfId="26010" xr:uid="{00000000-0005-0000-0000-000062D10000}"/>
    <cellStyle name="Salida 12 2 3 3 2" xfId="51783" xr:uid="{00000000-0005-0000-0000-000063D10000}"/>
    <cellStyle name="Salida 12 2 3 4" xfId="26011" xr:uid="{00000000-0005-0000-0000-000064D10000}"/>
    <cellStyle name="Salida 12 2 3 4 2" xfId="51784" xr:uid="{00000000-0005-0000-0000-000065D10000}"/>
    <cellStyle name="Salida 12 2 3 5" xfId="34482" xr:uid="{00000000-0005-0000-0000-000066D10000}"/>
    <cellStyle name="Salida 12 2 4" xfId="26012" xr:uid="{00000000-0005-0000-0000-000067D10000}"/>
    <cellStyle name="Salida 12 2 4 2" xfId="26013" xr:uid="{00000000-0005-0000-0000-000068D10000}"/>
    <cellStyle name="Salida 12 2 4 2 2" xfId="40952" xr:uid="{00000000-0005-0000-0000-000069D10000}"/>
    <cellStyle name="Salida 12 2 4 3" xfId="26014" xr:uid="{00000000-0005-0000-0000-00006AD10000}"/>
    <cellStyle name="Salida 12 2 4 3 2" xfId="51785" xr:uid="{00000000-0005-0000-0000-00006BD10000}"/>
    <cellStyle name="Salida 12 2 4 4" xfId="26015" xr:uid="{00000000-0005-0000-0000-00006CD10000}"/>
    <cellStyle name="Salida 12 2 4 4 2" xfId="51786" xr:uid="{00000000-0005-0000-0000-00006DD10000}"/>
    <cellStyle name="Salida 12 2 4 5" xfId="35864" xr:uid="{00000000-0005-0000-0000-00006ED10000}"/>
    <cellStyle name="Salida 12 2 5" xfId="26016" xr:uid="{00000000-0005-0000-0000-00006FD10000}"/>
    <cellStyle name="Salida 12 2 5 2" xfId="37253" xr:uid="{00000000-0005-0000-0000-000070D10000}"/>
    <cellStyle name="Salida 12 2 6" xfId="26017" xr:uid="{00000000-0005-0000-0000-000071D10000}"/>
    <cellStyle name="Salida 12 2 6 2" xfId="51787" xr:uid="{00000000-0005-0000-0000-000072D10000}"/>
    <cellStyle name="Salida 12 2 7" xfId="26018" xr:uid="{00000000-0005-0000-0000-000073D10000}"/>
    <cellStyle name="Salida 12 2 7 2" xfId="51788" xr:uid="{00000000-0005-0000-0000-000074D10000}"/>
    <cellStyle name="Salida 12 2 8" xfId="26019" xr:uid="{00000000-0005-0000-0000-000075D10000}"/>
    <cellStyle name="Salida 12 2 8 2" xfId="51789" xr:uid="{00000000-0005-0000-0000-000076D10000}"/>
    <cellStyle name="Salida 12 2 9" xfId="32165" xr:uid="{00000000-0005-0000-0000-000077D10000}"/>
    <cellStyle name="Salida 12 3" xfId="26020" xr:uid="{00000000-0005-0000-0000-000078D10000}"/>
    <cellStyle name="Salida 12 3 2" xfId="26021" xr:uid="{00000000-0005-0000-0000-000079D10000}"/>
    <cellStyle name="Salida 12 3 2 2" xfId="26022" xr:uid="{00000000-0005-0000-0000-00007AD10000}"/>
    <cellStyle name="Salida 12 3 2 2 2" xfId="38745" xr:uid="{00000000-0005-0000-0000-00007BD10000}"/>
    <cellStyle name="Salida 12 3 2 3" xfId="26023" xr:uid="{00000000-0005-0000-0000-00007CD10000}"/>
    <cellStyle name="Salida 12 3 2 3 2" xfId="51790" xr:uid="{00000000-0005-0000-0000-00007DD10000}"/>
    <cellStyle name="Salida 12 3 2 4" xfId="26024" xr:uid="{00000000-0005-0000-0000-00007ED10000}"/>
    <cellStyle name="Salida 12 3 2 4 2" xfId="51791" xr:uid="{00000000-0005-0000-0000-00007FD10000}"/>
    <cellStyle name="Salida 12 3 2 5" xfId="33657" xr:uid="{00000000-0005-0000-0000-000080D10000}"/>
    <cellStyle name="Salida 12 3 3" xfId="26025" xr:uid="{00000000-0005-0000-0000-000081D10000}"/>
    <cellStyle name="Salida 12 3 3 2" xfId="26026" xr:uid="{00000000-0005-0000-0000-000082D10000}"/>
    <cellStyle name="Salida 12 3 3 2 2" xfId="39622" xr:uid="{00000000-0005-0000-0000-000083D10000}"/>
    <cellStyle name="Salida 12 3 3 3" xfId="26027" xr:uid="{00000000-0005-0000-0000-000084D10000}"/>
    <cellStyle name="Salida 12 3 3 3 2" xfId="51792" xr:uid="{00000000-0005-0000-0000-000085D10000}"/>
    <cellStyle name="Salida 12 3 3 4" xfId="26028" xr:uid="{00000000-0005-0000-0000-000086D10000}"/>
    <cellStyle name="Salida 12 3 3 4 2" xfId="51793" xr:uid="{00000000-0005-0000-0000-000087D10000}"/>
    <cellStyle name="Salida 12 3 3 5" xfId="34534" xr:uid="{00000000-0005-0000-0000-000088D10000}"/>
    <cellStyle name="Salida 12 3 4" xfId="26029" xr:uid="{00000000-0005-0000-0000-000089D10000}"/>
    <cellStyle name="Salida 12 3 4 2" xfId="26030" xr:uid="{00000000-0005-0000-0000-00008AD10000}"/>
    <cellStyle name="Salida 12 3 4 2 2" xfId="41004" xr:uid="{00000000-0005-0000-0000-00008BD10000}"/>
    <cellStyle name="Salida 12 3 4 3" xfId="26031" xr:uid="{00000000-0005-0000-0000-00008CD10000}"/>
    <cellStyle name="Salida 12 3 4 3 2" xfId="51794" xr:uid="{00000000-0005-0000-0000-00008DD10000}"/>
    <cellStyle name="Salida 12 3 4 4" xfId="26032" xr:uid="{00000000-0005-0000-0000-00008ED10000}"/>
    <cellStyle name="Salida 12 3 4 4 2" xfId="51795" xr:uid="{00000000-0005-0000-0000-00008FD10000}"/>
    <cellStyle name="Salida 12 3 4 5" xfId="35916" xr:uid="{00000000-0005-0000-0000-000090D10000}"/>
    <cellStyle name="Salida 12 3 5" xfId="26033" xr:uid="{00000000-0005-0000-0000-000091D10000}"/>
    <cellStyle name="Salida 12 3 5 2" xfId="37305" xr:uid="{00000000-0005-0000-0000-000092D10000}"/>
    <cellStyle name="Salida 12 3 6" xfId="26034" xr:uid="{00000000-0005-0000-0000-000093D10000}"/>
    <cellStyle name="Salida 12 3 6 2" xfId="51796" xr:uid="{00000000-0005-0000-0000-000094D10000}"/>
    <cellStyle name="Salida 12 3 7" xfId="26035" xr:uid="{00000000-0005-0000-0000-000095D10000}"/>
    <cellStyle name="Salida 12 3 7 2" xfId="51797" xr:uid="{00000000-0005-0000-0000-000096D10000}"/>
    <cellStyle name="Salida 12 3 8" xfId="26036" xr:uid="{00000000-0005-0000-0000-000097D10000}"/>
    <cellStyle name="Salida 12 3 8 2" xfId="51798" xr:uid="{00000000-0005-0000-0000-000098D10000}"/>
    <cellStyle name="Salida 12 3 9" xfId="32217" xr:uid="{00000000-0005-0000-0000-000099D10000}"/>
    <cellStyle name="Salida 12 4" xfId="26037" xr:uid="{00000000-0005-0000-0000-00009AD10000}"/>
    <cellStyle name="Salida 12 4 2" xfId="26038" xr:uid="{00000000-0005-0000-0000-00009BD10000}"/>
    <cellStyle name="Salida 12 4 2 2" xfId="26039" xr:uid="{00000000-0005-0000-0000-00009CD10000}"/>
    <cellStyle name="Salida 12 4 2 2 2" xfId="38807" xr:uid="{00000000-0005-0000-0000-00009DD10000}"/>
    <cellStyle name="Salida 12 4 2 3" xfId="26040" xr:uid="{00000000-0005-0000-0000-00009ED10000}"/>
    <cellStyle name="Salida 12 4 2 3 2" xfId="51799" xr:uid="{00000000-0005-0000-0000-00009FD10000}"/>
    <cellStyle name="Salida 12 4 2 4" xfId="26041" xr:uid="{00000000-0005-0000-0000-0000A0D10000}"/>
    <cellStyle name="Salida 12 4 2 4 2" xfId="51800" xr:uid="{00000000-0005-0000-0000-0000A1D10000}"/>
    <cellStyle name="Salida 12 4 2 5" xfId="33719" xr:uid="{00000000-0005-0000-0000-0000A2D10000}"/>
    <cellStyle name="Salida 12 4 3" xfId="26042" xr:uid="{00000000-0005-0000-0000-0000A3D10000}"/>
    <cellStyle name="Salida 12 4 3 2" xfId="26043" xr:uid="{00000000-0005-0000-0000-0000A4D10000}"/>
    <cellStyle name="Salida 12 4 3 2 2" xfId="39684" xr:uid="{00000000-0005-0000-0000-0000A5D10000}"/>
    <cellStyle name="Salida 12 4 3 3" xfId="26044" xr:uid="{00000000-0005-0000-0000-0000A6D10000}"/>
    <cellStyle name="Salida 12 4 3 3 2" xfId="51801" xr:uid="{00000000-0005-0000-0000-0000A7D10000}"/>
    <cellStyle name="Salida 12 4 3 4" xfId="26045" xr:uid="{00000000-0005-0000-0000-0000A8D10000}"/>
    <cellStyle name="Salida 12 4 3 4 2" xfId="51802" xr:uid="{00000000-0005-0000-0000-0000A9D10000}"/>
    <cellStyle name="Salida 12 4 3 5" xfId="34596" xr:uid="{00000000-0005-0000-0000-0000AAD10000}"/>
    <cellStyle name="Salida 12 4 4" xfId="26046" xr:uid="{00000000-0005-0000-0000-0000ABD10000}"/>
    <cellStyle name="Salida 12 4 4 2" xfId="26047" xr:uid="{00000000-0005-0000-0000-0000ACD10000}"/>
    <cellStyle name="Salida 12 4 4 2 2" xfId="41066" xr:uid="{00000000-0005-0000-0000-0000ADD10000}"/>
    <cellStyle name="Salida 12 4 4 3" xfId="26048" xr:uid="{00000000-0005-0000-0000-0000AED10000}"/>
    <cellStyle name="Salida 12 4 4 3 2" xfId="51803" xr:uid="{00000000-0005-0000-0000-0000AFD10000}"/>
    <cellStyle name="Salida 12 4 4 4" xfId="26049" xr:uid="{00000000-0005-0000-0000-0000B0D10000}"/>
    <cellStyle name="Salida 12 4 4 4 2" xfId="51804" xr:uid="{00000000-0005-0000-0000-0000B1D10000}"/>
    <cellStyle name="Salida 12 4 4 5" xfId="35978" xr:uid="{00000000-0005-0000-0000-0000B2D10000}"/>
    <cellStyle name="Salida 12 4 5" xfId="26050" xr:uid="{00000000-0005-0000-0000-0000B3D10000}"/>
    <cellStyle name="Salida 12 4 5 2" xfId="37367" xr:uid="{00000000-0005-0000-0000-0000B4D10000}"/>
    <cellStyle name="Salida 12 4 6" xfId="26051" xr:uid="{00000000-0005-0000-0000-0000B5D10000}"/>
    <cellStyle name="Salida 12 4 6 2" xfId="51805" xr:uid="{00000000-0005-0000-0000-0000B6D10000}"/>
    <cellStyle name="Salida 12 4 7" xfId="26052" xr:uid="{00000000-0005-0000-0000-0000B7D10000}"/>
    <cellStyle name="Salida 12 4 7 2" xfId="51806" xr:uid="{00000000-0005-0000-0000-0000B8D10000}"/>
    <cellStyle name="Salida 12 4 8" xfId="26053" xr:uid="{00000000-0005-0000-0000-0000B9D10000}"/>
    <cellStyle name="Salida 12 4 8 2" xfId="51807" xr:uid="{00000000-0005-0000-0000-0000BAD10000}"/>
    <cellStyle name="Salida 12 4 9" xfId="32279" xr:uid="{00000000-0005-0000-0000-0000BBD10000}"/>
    <cellStyle name="Salida 12 5" xfId="26054" xr:uid="{00000000-0005-0000-0000-0000BCD10000}"/>
    <cellStyle name="Salida 12 5 2" xfId="26055" xr:uid="{00000000-0005-0000-0000-0000BDD10000}"/>
    <cellStyle name="Salida 12 5 2 2" xfId="26056" xr:uid="{00000000-0005-0000-0000-0000BED10000}"/>
    <cellStyle name="Salida 12 5 2 2 2" xfId="39746" xr:uid="{00000000-0005-0000-0000-0000BFD10000}"/>
    <cellStyle name="Salida 12 5 2 3" xfId="26057" xr:uid="{00000000-0005-0000-0000-0000C0D10000}"/>
    <cellStyle name="Salida 12 5 2 3 2" xfId="51808" xr:uid="{00000000-0005-0000-0000-0000C1D10000}"/>
    <cellStyle name="Salida 12 5 2 4" xfId="26058" xr:uid="{00000000-0005-0000-0000-0000C2D10000}"/>
    <cellStyle name="Salida 12 5 2 4 2" xfId="51809" xr:uid="{00000000-0005-0000-0000-0000C3D10000}"/>
    <cellStyle name="Salida 12 5 2 5" xfId="34658" xr:uid="{00000000-0005-0000-0000-0000C4D10000}"/>
    <cellStyle name="Salida 12 5 3" xfId="26059" xr:uid="{00000000-0005-0000-0000-0000C5D10000}"/>
    <cellStyle name="Salida 12 5 3 2" xfId="26060" xr:uid="{00000000-0005-0000-0000-0000C6D10000}"/>
    <cellStyle name="Salida 12 5 3 2 2" xfId="41128" xr:uid="{00000000-0005-0000-0000-0000C7D10000}"/>
    <cellStyle name="Salida 12 5 3 3" xfId="26061" xr:uid="{00000000-0005-0000-0000-0000C8D10000}"/>
    <cellStyle name="Salida 12 5 3 3 2" xfId="51810" xr:uid="{00000000-0005-0000-0000-0000C9D10000}"/>
    <cellStyle name="Salida 12 5 3 4" xfId="26062" xr:uid="{00000000-0005-0000-0000-0000CAD10000}"/>
    <cellStyle name="Salida 12 5 3 4 2" xfId="51811" xr:uid="{00000000-0005-0000-0000-0000CBD10000}"/>
    <cellStyle name="Salida 12 5 3 5" xfId="36040" xr:uid="{00000000-0005-0000-0000-0000CCD10000}"/>
    <cellStyle name="Salida 12 5 4" xfId="26063" xr:uid="{00000000-0005-0000-0000-0000CDD10000}"/>
    <cellStyle name="Salida 12 5 4 2" xfId="37429" xr:uid="{00000000-0005-0000-0000-0000CED10000}"/>
    <cellStyle name="Salida 12 5 5" xfId="26064" xr:uid="{00000000-0005-0000-0000-0000CFD10000}"/>
    <cellStyle name="Salida 12 5 5 2" xfId="51812" xr:uid="{00000000-0005-0000-0000-0000D0D10000}"/>
    <cellStyle name="Salida 12 5 6" xfId="26065" xr:uid="{00000000-0005-0000-0000-0000D1D10000}"/>
    <cellStyle name="Salida 12 5 6 2" xfId="51813" xr:uid="{00000000-0005-0000-0000-0000D2D10000}"/>
    <cellStyle name="Salida 12 5 7" xfId="26066" xr:uid="{00000000-0005-0000-0000-0000D3D10000}"/>
    <cellStyle name="Salida 12 5 7 2" xfId="51814" xr:uid="{00000000-0005-0000-0000-0000D4D10000}"/>
    <cellStyle name="Salida 12 5 8" xfId="32341" xr:uid="{00000000-0005-0000-0000-0000D5D10000}"/>
    <cellStyle name="Salida 12 6" xfId="26067" xr:uid="{00000000-0005-0000-0000-0000D6D10000}"/>
    <cellStyle name="Salida 12 6 2" xfId="26068" xr:uid="{00000000-0005-0000-0000-0000D7D10000}"/>
    <cellStyle name="Salida 12 6 2 2" xfId="37697" xr:uid="{00000000-0005-0000-0000-0000D8D10000}"/>
    <cellStyle name="Salida 12 6 3" xfId="26069" xr:uid="{00000000-0005-0000-0000-0000D9D10000}"/>
    <cellStyle name="Salida 12 6 3 2" xfId="51815" xr:uid="{00000000-0005-0000-0000-0000DAD10000}"/>
    <cellStyle name="Salida 12 6 4" xfId="26070" xr:uid="{00000000-0005-0000-0000-0000DBD10000}"/>
    <cellStyle name="Salida 12 6 4 2" xfId="51816" xr:uid="{00000000-0005-0000-0000-0000DCD10000}"/>
    <cellStyle name="Salida 12 6 5" xfId="32609" xr:uid="{00000000-0005-0000-0000-0000DDD10000}"/>
    <cellStyle name="Salida 12 7" xfId="26071" xr:uid="{00000000-0005-0000-0000-0000DED10000}"/>
    <cellStyle name="Salida 12 7 2" xfId="26072" xr:uid="{00000000-0005-0000-0000-0000DFD10000}"/>
    <cellStyle name="Salida 12 7 2 2" xfId="37476" xr:uid="{00000000-0005-0000-0000-0000E0D10000}"/>
    <cellStyle name="Salida 12 7 3" xfId="26073" xr:uid="{00000000-0005-0000-0000-0000E1D10000}"/>
    <cellStyle name="Salida 12 7 3 2" xfId="51817" xr:uid="{00000000-0005-0000-0000-0000E2D10000}"/>
    <cellStyle name="Salida 12 7 4" xfId="26074" xr:uid="{00000000-0005-0000-0000-0000E3D10000}"/>
    <cellStyle name="Salida 12 7 4 2" xfId="51818" xr:uid="{00000000-0005-0000-0000-0000E4D10000}"/>
    <cellStyle name="Salida 12 7 5" xfId="32388" xr:uid="{00000000-0005-0000-0000-0000E5D10000}"/>
    <cellStyle name="Salida 12 8" xfId="26075" xr:uid="{00000000-0005-0000-0000-0000E6D10000}"/>
    <cellStyle name="Salida 12 8 2" xfId="26076" xr:uid="{00000000-0005-0000-0000-0000E7D10000}"/>
    <cellStyle name="Salida 12 8 2 2" xfId="39889" xr:uid="{00000000-0005-0000-0000-0000E8D10000}"/>
    <cellStyle name="Salida 12 8 3" xfId="26077" xr:uid="{00000000-0005-0000-0000-0000E9D10000}"/>
    <cellStyle name="Salida 12 8 3 2" xfId="51819" xr:uid="{00000000-0005-0000-0000-0000EAD10000}"/>
    <cellStyle name="Salida 12 8 4" xfId="26078" xr:uid="{00000000-0005-0000-0000-0000EBD10000}"/>
    <cellStyle name="Salida 12 8 4 2" xfId="51820" xr:uid="{00000000-0005-0000-0000-0000ECD10000}"/>
    <cellStyle name="Salida 12 8 5" xfId="34801" xr:uid="{00000000-0005-0000-0000-0000EDD10000}"/>
    <cellStyle name="Salida 12 9" xfId="26079" xr:uid="{00000000-0005-0000-0000-0000EED10000}"/>
    <cellStyle name="Salida 12 9 2" xfId="36190" xr:uid="{00000000-0005-0000-0000-0000EFD10000}"/>
    <cellStyle name="Salida 13" xfId="26080" xr:uid="{00000000-0005-0000-0000-0000F0D10000}"/>
    <cellStyle name="Salida 13 10" xfId="26081" xr:uid="{00000000-0005-0000-0000-0000F1D10000}"/>
    <cellStyle name="Salida 13 10 2" xfId="51821" xr:uid="{00000000-0005-0000-0000-0000F2D10000}"/>
    <cellStyle name="Salida 13 11" xfId="26082" xr:uid="{00000000-0005-0000-0000-0000F3D10000}"/>
    <cellStyle name="Salida 13 11 2" xfId="51822" xr:uid="{00000000-0005-0000-0000-0000F4D10000}"/>
    <cellStyle name="Salida 13 12" xfId="31188" xr:uid="{00000000-0005-0000-0000-0000F5D10000}"/>
    <cellStyle name="Salida 13 2" xfId="26083" xr:uid="{00000000-0005-0000-0000-0000F6D10000}"/>
    <cellStyle name="Salida 13 2 2" xfId="26084" xr:uid="{00000000-0005-0000-0000-0000F7D10000}"/>
    <cellStyle name="Salida 13 2 2 2" xfId="26085" xr:uid="{00000000-0005-0000-0000-0000F8D10000}"/>
    <cellStyle name="Salida 13 2 2 2 2" xfId="38694" xr:uid="{00000000-0005-0000-0000-0000F9D10000}"/>
    <cellStyle name="Salida 13 2 2 3" xfId="26086" xr:uid="{00000000-0005-0000-0000-0000FAD10000}"/>
    <cellStyle name="Salida 13 2 2 3 2" xfId="51823" xr:uid="{00000000-0005-0000-0000-0000FBD10000}"/>
    <cellStyle name="Salida 13 2 2 4" xfId="26087" xr:uid="{00000000-0005-0000-0000-0000FCD10000}"/>
    <cellStyle name="Salida 13 2 2 4 2" xfId="51824" xr:uid="{00000000-0005-0000-0000-0000FDD10000}"/>
    <cellStyle name="Salida 13 2 2 5" xfId="26088" xr:uid="{00000000-0005-0000-0000-0000FED10000}"/>
    <cellStyle name="Salida 13 2 2 5 2" xfId="51825" xr:uid="{00000000-0005-0000-0000-0000FFD10000}"/>
    <cellStyle name="Salida 13 2 2 6" xfId="33606" xr:uid="{00000000-0005-0000-0000-000000D20000}"/>
    <cellStyle name="Salida 13 2 3" xfId="26089" xr:uid="{00000000-0005-0000-0000-000001D20000}"/>
    <cellStyle name="Salida 13 2 3 2" xfId="26090" xr:uid="{00000000-0005-0000-0000-000002D20000}"/>
    <cellStyle name="Salida 13 2 3 2 2" xfId="39571" xr:uid="{00000000-0005-0000-0000-000003D20000}"/>
    <cellStyle name="Salida 13 2 3 3" xfId="26091" xr:uid="{00000000-0005-0000-0000-000004D20000}"/>
    <cellStyle name="Salida 13 2 3 3 2" xfId="51826" xr:uid="{00000000-0005-0000-0000-000005D20000}"/>
    <cellStyle name="Salida 13 2 3 4" xfId="26092" xr:uid="{00000000-0005-0000-0000-000006D20000}"/>
    <cellStyle name="Salida 13 2 3 4 2" xfId="51827" xr:uid="{00000000-0005-0000-0000-000007D20000}"/>
    <cellStyle name="Salida 13 2 3 5" xfId="34483" xr:uid="{00000000-0005-0000-0000-000008D20000}"/>
    <cellStyle name="Salida 13 2 4" xfId="26093" xr:uid="{00000000-0005-0000-0000-000009D20000}"/>
    <cellStyle name="Salida 13 2 4 2" xfId="26094" xr:uid="{00000000-0005-0000-0000-00000AD20000}"/>
    <cellStyle name="Salida 13 2 4 2 2" xfId="40953" xr:uid="{00000000-0005-0000-0000-00000BD20000}"/>
    <cellStyle name="Salida 13 2 4 3" xfId="26095" xr:uid="{00000000-0005-0000-0000-00000CD20000}"/>
    <cellStyle name="Salida 13 2 4 3 2" xfId="51828" xr:uid="{00000000-0005-0000-0000-00000DD20000}"/>
    <cellStyle name="Salida 13 2 4 4" xfId="26096" xr:uid="{00000000-0005-0000-0000-00000ED20000}"/>
    <cellStyle name="Salida 13 2 4 4 2" xfId="51829" xr:uid="{00000000-0005-0000-0000-00000FD20000}"/>
    <cellStyle name="Salida 13 2 4 5" xfId="35865" xr:uid="{00000000-0005-0000-0000-000010D20000}"/>
    <cellStyle name="Salida 13 2 5" xfId="26097" xr:uid="{00000000-0005-0000-0000-000011D20000}"/>
    <cellStyle name="Salida 13 2 5 2" xfId="37254" xr:uid="{00000000-0005-0000-0000-000012D20000}"/>
    <cellStyle name="Salida 13 2 6" xfId="26098" xr:uid="{00000000-0005-0000-0000-000013D20000}"/>
    <cellStyle name="Salida 13 2 6 2" xfId="51830" xr:uid="{00000000-0005-0000-0000-000014D20000}"/>
    <cellStyle name="Salida 13 2 7" xfId="26099" xr:uid="{00000000-0005-0000-0000-000015D20000}"/>
    <cellStyle name="Salida 13 2 7 2" xfId="51831" xr:uid="{00000000-0005-0000-0000-000016D20000}"/>
    <cellStyle name="Salida 13 2 8" xfId="26100" xr:uid="{00000000-0005-0000-0000-000017D20000}"/>
    <cellStyle name="Salida 13 2 8 2" xfId="51832" xr:uid="{00000000-0005-0000-0000-000018D20000}"/>
    <cellStyle name="Salida 13 2 9" xfId="32166" xr:uid="{00000000-0005-0000-0000-000019D20000}"/>
    <cellStyle name="Salida 13 3" xfId="26101" xr:uid="{00000000-0005-0000-0000-00001AD20000}"/>
    <cellStyle name="Salida 13 3 2" xfId="26102" xr:uid="{00000000-0005-0000-0000-00001BD20000}"/>
    <cellStyle name="Salida 13 3 2 2" xfId="26103" xr:uid="{00000000-0005-0000-0000-00001CD20000}"/>
    <cellStyle name="Salida 13 3 2 2 2" xfId="38746" xr:uid="{00000000-0005-0000-0000-00001DD20000}"/>
    <cellStyle name="Salida 13 3 2 3" xfId="26104" xr:uid="{00000000-0005-0000-0000-00001ED20000}"/>
    <cellStyle name="Salida 13 3 2 3 2" xfId="51833" xr:uid="{00000000-0005-0000-0000-00001FD20000}"/>
    <cellStyle name="Salida 13 3 2 4" xfId="26105" xr:uid="{00000000-0005-0000-0000-000020D20000}"/>
    <cellStyle name="Salida 13 3 2 4 2" xfId="51834" xr:uid="{00000000-0005-0000-0000-000021D20000}"/>
    <cellStyle name="Salida 13 3 2 5" xfId="33658" xr:uid="{00000000-0005-0000-0000-000022D20000}"/>
    <cellStyle name="Salida 13 3 3" xfId="26106" xr:uid="{00000000-0005-0000-0000-000023D20000}"/>
    <cellStyle name="Salida 13 3 3 2" xfId="26107" xr:uid="{00000000-0005-0000-0000-000024D20000}"/>
    <cellStyle name="Salida 13 3 3 2 2" xfId="39623" xr:uid="{00000000-0005-0000-0000-000025D20000}"/>
    <cellStyle name="Salida 13 3 3 3" xfId="26108" xr:uid="{00000000-0005-0000-0000-000026D20000}"/>
    <cellStyle name="Salida 13 3 3 3 2" xfId="51835" xr:uid="{00000000-0005-0000-0000-000027D20000}"/>
    <cellStyle name="Salida 13 3 3 4" xfId="26109" xr:uid="{00000000-0005-0000-0000-000028D20000}"/>
    <cellStyle name="Salida 13 3 3 4 2" xfId="51836" xr:uid="{00000000-0005-0000-0000-000029D20000}"/>
    <cellStyle name="Salida 13 3 3 5" xfId="34535" xr:uid="{00000000-0005-0000-0000-00002AD20000}"/>
    <cellStyle name="Salida 13 3 4" xfId="26110" xr:uid="{00000000-0005-0000-0000-00002BD20000}"/>
    <cellStyle name="Salida 13 3 4 2" xfId="26111" xr:uid="{00000000-0005-0000-0000-00002CD20000}"/>
    <cellStyle name="Salida 13 3 4 2 2" xfId="41005" xr:uid="{00000000-0005-0000-0000-00002DD20000}"/>
    <cellStyle name="Salida 13 3 4 3" xfId="26112" xr:uid="{00000000-0005-0000-0000-00002ED20000}"/>
    <cellStyle name="Salida 13 3 4 3 2" xfId="51837" xr:uid="{00000000-0005-0000-0000-00002FD20000}"/>
    <cellStyle name="Salida 13 3 4 4" xfId="26113" xr:uid="{00000000-0005-0000-0000-000030D20000}"/>
    <cellStyle name="Salida 13 3 4 4 2" xfId="51838" xr:uid="{00000000-0005-0000-0000-000031D20000}"/>
    <cellStyle name="Salida 13 3 4 5" xfId="35917" xr:uid="{00000000-0005-0000-0000-000032D20000}"/>
    <cellStyle name="Salida 13 3 5" xfId="26114" xr:uid="{00000000-0005-0000-0000-000033D20000}"/>
    <cellStyle name="Salida 13 3 5 2" xfId="37306" xr:uid="{00000000-0005-0000-0000-000034D20000}"/>
    <cellStyle name="Salida 13 3 6" xfId="26115" xr:uid="{00000000-0005-0000-0000-000035D20000}"/>
    <cellStyle name="Salida 13 3 6 2" xfId="51839" xr:uid="{00000000-0005-0000-0000-000036D20000}"/>
    <cellStyle name="Salida 13 3 7" xfId="26116" xr:uid="{00000000-0005-0000-0000-000037D20000}"/>
    <cellStyle name="Salida 13 3 7 2" xfId="51840" xr:uid="{00000000-0005-0000-0000-000038D20000}"/>
    <cellStyle name="Salida 13 3 8" xfId="26117" xr:uid="{00000000-0005-0000-0000-000039D20000}"/>
    <cellStyle name="Salida 13 3 8 2" xfId="51841" xr:uid="{00000000-0005-0000-0000-00003AD20000}"/>
    <cellStyle name="Salida 13 3 9" xfId="32218" xr:uid="{00000000-0005-0000-0000-00003BD20000}"/>
    <cellStyle name="Salida 13 4" xfId="26118" xr:uid="{00000000-0005-0000-0000-00003CD20000}"/>
    <cellStyle name="Salida 13 4 2" xfId="26119" xr:uid="{00000000-0005-0000-0000-00003DD20000}"/>
    <cellStyle name="Salida 13 4 2 2" xfId="26120" xr:uid="{00000000-0005-0000-0000-00003ED20000}"/>
    <cellStyle name="Salida 13 4 2 2 2" xfId="38808" xr:uid="{00000000-0005-0000-0000-00003FD20000}"/>
    <cellStyle name="Salida 13 4 2 3" xfId="26121" xr:uid="{00000000-0005-0000-0000-000040D20000}"/>
    <cellStyle name="Salida 13 4 2 3 2" xfId="51842" xr:uid="{00000000-0005-0000-0000-000041D20000}"/>
    <cellStyle name="Salida 13 4 2 4" xfId="26122" xr:uid="{00000000-0005-0000-0000-000042D20000}"/>
    <cellStyle name="Salida 13 4 2 4 2" xfId="51843" xr:uid="{00000000-0005-0000-0000-000043D20000}"/>
    <cellStyle name="Salida 13 4 2 5" xfId="33720" xr:uid="{00000000-0005-0000-0000-000044D20000}"/>
    <cellStyle name="Salida 13 4 3" xfId="26123" xr:uid="{00000000-0005-0000-0000-000045D20000}"/>
    <cellStyle name="Salida 13 4 3 2" xfId="26124" xr:uid="{00000000-0005-0000-0000-000046D20000}"/>
    <cellStyle name="Salida 13 4 3 2 2" xfId="39685" xr:uid="{00000000-0005-0000-0000-000047D20000}"/>
    <cellStyle name="Salida 13 4 3 3" xfId="26125" xr:uid="{00000000-0005-0000-0000-000048D20000}"/>
    <cellStyle name="Salida 13 4 3 3 2" xfId="51844" xr:uid="{00000000-0005-0000-0000-000049D20000}"/>
    <cellStyle name="Salida 13 4 3 4" xfId="26126" xr:uid="{00000000-0005-0000-0000-00004AD20000}"/>
    <cellStyle name="Salida 13 4 3 4 2" xfId="51845" xr:uid="{00000000-0005-0000-0000-00004BD20000}"/>
    <cellStyle name="Salida 13 4 3 5" xfId="34597" xr:uid="{00000000-0005-0000-0000-00004CD20000}"/>
    <cellStyle name="Salida 13 4 4" xfId="26127" xr:uid="{00000000-0005-0000-0000-00004DD20000}"/>
    <cellStyle name="Salida 13 4 4 2" xfId="26128" xr:uid="{00000000-0005-0000-0000-00004ED20000}"/>
    <cellStyle name="Salida 13 4 4 2 2" xfId="41067" xr:uid="{00000000-0005-0000-0000-00004FD20000}"/>
    <cellStyle name="Salida 13 4 4 3" xfId="26129" xr:uid="{00000000-0005-0000-0000-000050D20000}"/>
    <cellStyle name="Salida 13 4 4 3 2" xfId="51846" xr:uid="{00000000-0005-0000-0000-000051D20000}"/>
    <cellStyle name="Salida 13 4 4 4" xfId="26130" xr:uid="{00000000-0005-0000-0000-000052D20000}"/>
    <cellStyle name="Salida 13 4 4 4 2" xfId="51847" xr:uid="{00000000-0005-0000-0000-000053D20000}"/>
    <cellStyle name="Salida 13 4 4 5" xfId="35979" xr:uid="{00000000-0005-0000-0000-000054D20000}"/>
    <cellStyle name="Salida 13 4 5" xfId="26131" xr:uid="{00000000-0005-0000-0000-000055D20000}"/>
    <cellStyle name="Salida 13 4 5 2" xfId="37368" xr:uid="{00000000-0005-0000-0000-000056D20000}"/>
    <cellStyle name="Salida 13 4 6" xfId="26132" xr:uid="{00000000-0005-0000-0000-000057D20000}"/>
    <cellStyle name="Salida 13 4 6 2" xfId="51848" xr:uid="{00000000-0005-0000-0000-000058D20000}"/>
    <cellStyle name="Salida 13 4 7" xfId="26133" xr:uid="{00000000-0005-0000-0000-000059D20000}"/>
    <cellStyle name="Salida 13 4 7 2" xfId="51849" xr:uid="{00000000-0005-0000-0000-00005AD20000}"/>
    <cellStyle name="Salida 13 4 8" xfId="26134" xr:uid="{00000000-0005-0000-0000-00005BD20000}"/>
    <cellStyle name="Salida 13 4 8 2" xfId="51850" xr:uid="{00000000-0005-0000-0000-00005CD20000}"/>
    <cellStyle name="Salida 13 4 9" xfId="32280" xr:uid="{00000000-0005-0000-0000-00005DD20000}"/>
    <cellStyle name="Salida 13 5" xfId="26135" xr:uid="{00000000-0005-0000-0000-00005ED20000}"/>
    <cellStyle name="Salida 13 5 2" xfId="26136" xr:uid="{00000000-0005-0000-0000-00005FD20000}"/>
    <cellStyle name="Salida 13 5 2 2" xfId="26137" xr:uid="{00000000-0005-0000-0000-000060D20000}"/>
    <cellStyle name="Salida 13 5 2 2 2" xfId="39747" xr:uid="{00000000-0005-0000-0000-000061D20000}"/>
    <cellStyle name="Salida 13 5 2 3" xfId="26138" xr:uid="{00000000-0005-0000-0000-000062D20000}"/>
    <cellStyle name="Salida 13 5 2 3 2" xfId="51851" xr:uid="{00000000-0005-0000-0000-000063D20000}"/>
    <cellStyle name="Salida 13 5 2 4" xfId="26139" xr:uid="{00000000-0005-0000-0000-000064D20000}"/>
    <cellStyle name="Salida 13 5 2 4 2" xfId="51852" xr:uid="{00000000-0005-0000-0000-000065D20000}"/>
    <cellStyle name="Salida 13 5 2 5" xfId="34659" xr:uid="{00000000-0005-0000-0000-000066D20000}"/>
    <cellStyle name="Salida 13 5 3" xfId="26140" xr:uid="{00000000-0005-0000-0000-000067D20000}"/>
    <cellStyle name="Salida 13 5 3 2" xfId="26141" xr:uid="{00000000-0005-0000-0000-000068D20000}"/>
    <cellStyle name="Salida 13 5 3 2 2" xfId="41129" xr:uid="{00000000-0005-0000-0000-000069D20000}"/>
    <cellStyle name="Salida 13 5 3 3" xfId="26142" xr:uid="{00000000-0005-0000-0000-00006AD20000}"/>
    <cellStyle name="Salida 13 5 3 3 2" xfId="51853" xr:uid="{00000000-0005-0000-0000-00006BD20000}"/>
    <cellStyle name="Salida 13 5 3 4" xfId="26143" xr:uid="{00000000-0005-0000-0000-00006CD20000}"/>
    <cellStyle name="Salida 13 5 3 4 2" xfId="51854" xr:uid="{00000000-0005-0000-0000-00006DD20000}"/>
    <cellStyle name="Salida 13 5 3 5" xfId="36041" xr:uid="{00000000-0005-0000-0000-00006ED20000}"/>
    <cellStyle name="Salida 13 5 4" xfId="26144" xr:uid="{00000000-0005-0000-0000-00006FD20000}"/>
    <cellStyle name="Salida 13 5 4 2" xfId="37430" xr:uid="{00000000-0005-0000-0000-000070D20000}"/>
    <cellStyle name="Salida 13 5 5" xfId="26145" xr:uid="{00000000-0005-0000-0000-000071D20000}"/>
    <cellStyle name="Salida 13 5 5 2" xfId="51855" xr:uid="{00000000-0005-0000-0000-000072D20000}"/>
    <cellStyle name="Salida 13 5 6" xfId="26146" xr:uid="{00000000-0005-0000-0000-000073D20000}"/>
    <cellStyle name="Salida 13 5 6 2" xfId="51856" xr:uid="{00000000-0005-0000-0000-000074D20000}"/>
    <cellStyle name="Salida 13 5 7" xfId="26147" xr:uid="{00000000-0005-0000-0000-000075D20000}"/>
    <cellStyle name="Salida 13 5 7 2" xfId="51857" xr:uid="{00000000-0005-0000-0000-000076D20000}"/>
    <cellStyle name="Salida 13 5 8" xfId="32342" xr:uid="{00000000-0005-0000-0000-000077D20000}"/>
    <cellStyle name="Salida 13 6" xfId="26148" xr:uid="{00000000-0005-0000-0000-000078D20000}"/>
    <cellStyle name="Salida 13 6 2" xfId="26149" xr:uid="{00000000-0005-0000-0000-000079D20000}"/>
    <cellStyle name="Salida 13 6 2 2" xfId="37859" xr:uid="{00000000-0005-0000-0000-00007AD20000}"/>
    <cellStyle name="Salida 13 6 3" xfId="26150" xr:uid="{00000000-0005-0000-0000-00007BD20000}"/>
    <cellStyle name="Salida 13 6 3 2" xfId="51858" xr:uid="{00000000-0005-0000-0000-00007CD20000}"/>
    <cellStyle name="Salida 13 6 4" xfId="26151" xr:uid="{00000000-0005-0000-0000-00007DD20000}"/>
    <cellStyle name="Salida 13 6 4 2" xfId="51859" xr:uid="{00000000-0005-0000-0000-00007ED20000}"/>
    <cellStyle name="Salida 13 6 5" xfId="32771" xr:uid="{00000000-0005-0000-0000-00007FD20000}"/>
    <cellStyle name="Salida 13 7" xfId="26152" xr:uid="{00000000-0005-0000-0000-000080D20000}"/>
    <cellStyle name="Salida 13 7 2" xfId="26153" xr:uid="{00000000-0005-0000-0000-000081D20000}"/>
    <cellStyle name="Salida 13 7 2 2" xfId="37781" xr:uid="{00000000-0005-0000-0000-000082D20000}"/>
    <cellStyle name="Salida 13 7 3" xfId="26154" xr:uid="{00000000-0005-0000-0000-000083D20000}"/>
    <cellStyle name="Salida 13 7 3 2" xfId="51860" xr:uid="{00000000-0005-0000-0000-000084D20000}"/>
    <cellStyle name="Salida 13 7 4" xfId="26155" xr:uid="{00000000-0005-0000-0000-000085D20000}"/>
    <cellStyle name="Salida 13 7 4 2" xfId="51861" xr:uid="{00000000-0005-0000-0000-000086D20000}"/>
    <cellStyle name="Salida 13 7 5" xfId="32693" xr:uid="{00000000-0005-0000-0000-000087D20000}"/>
    <cellStyle name="Salida 13 8" xfId="26156" xr:uid="{00000000-0005-0000-0000-000088D20000}"/>
    <cellStyle name="Salida 13 8 2" xfId="26157" xr:uid="{00000000-0005-0000-0000-000089D20000}"/>
    <cellStyle name="Salida 13 8 2 2" xfId="39991" xr:uid="{00000000-0005-0000-0000-00008AD20000}"/>
    <cellStyle name="Salida 13 8 3" xfId="26158" xr:uid="{00000000-0005-0000-0000-00008BD20000}"/>
    <cellStyle name="Salida 13 8 3 2" xfId="51862" xr:uid="{00000000-0005-0000-0000-00008CD20000}"/>
    <cellStyle name="Salida 13 8 4" xfId="26159" xr:uid="{00000000-0005-0000-0000-00008DD20000}"/>
    <cellStyle name="Salida 13 8 4 2" xfId="51863" xr:uid="{00000000-0005-0000-0000-00008ED20000}"/>
    <cellStyle name="Salida 13 8 5" xfId="34903" xr:uid="{00000000-0005-0000-0000-00008FD20000}"/>
    <cellStyle name="Salida 13 9" xfId="26160" xr:uid="{00000000-0005-0000-0000-000090D20000}"/>
    <cellStyle name="Salida 13 9 2" xfId="36292" xr:uid="{00000000-0005-0000-0000-000091D20000}"/>
    <cellStyle name="Salida 14" xfId="26161" xr:uid="{00000000-0005-0000-0000-000092D20000}"/>
    <cellStyle name="Salida 14 10" xfId="26162" xr:uid="{00000000-0005-0000-0000-000093D20000}"/>
    <cellStyle name="Salida 14 10 2" xfId="51864" xr:uid="{00000000-0005-0000-0000-000094D20000}"/>
    <cellStyle name="Salida 14 11" xfId="26163" xr:uid="{00000000-0005-0000-0000-000095D20000}"/>
    <cellStyle name="Salida 14 11 2" xfId="51865" xr:uid="{00000000-0005-0000-0000-000096D20000}"/>
    <cellStyle name="Salida 14 12" xfId="31175" xr:uid="{00000000-0005-0000-0000-000097D20000}"/>
    <cellStyle name="Salida 14 2" xfId="26164" xr:uid="{00000000-0005-0000-0000-000098D20000}"/>
    <cellStyle name="Salida 14 2 2" xfId="26165" xr:uid="{00000000-0005-0000-0000-000099D20000}"/>
    <cellStyle name="Salida 14 2 2 2" xfId="26166" xr:uid="{00000000-0005-0000-0000-00009AD20000}"/>
    <cellStyle name="Salida 14 2 2 2 2" xfId="38695" xr:uid="{00000000-0005-0000-0000-00009BD20000}"/>
    <cellStyle name="Salida 14 2 2 3" xfId="26167" xr:uid="{00000000-0005-0000-0000-00009CD20000}"/>
    <cellStyle name="Salida 14 2 2 3 2" xfId="51866" xr:uid="{00000000-0005-0000-0000-00009DD20000}"/>
    <cellStyle name="Salida 14 2 2 4" xfId="26168" xr:uid="{00000000-0005-0000-0000-00009ED20000}"/>
    <cellStyle name="Salida 14 2 2 4 2" xfId="51867" xr:uid="{00000000-0005-0000-0000-00009FD20000}"/>
    <cellStyle name="Salida 14 2 2 5" xfId="26169" xr:uid="{00000000-0005-0000-0000-0000A0D20000}"/>
    <cellStyle name="Salida 14 2 2 5 2" xfId="51868" xr:uid="{00000000-0005-0000-0000-0000A1D20000}"/>
    <cellStyle name="Salida 14 2 2 6" xfId="33607" xr:uid="{00000000-0005-0000-0000-0000A2D20000}"/>
    <cellStyle name="Salida 14 2 3" xfId="26170" xr:uid="{00000000-0005-0000-0000-0000A3D20000}"/>
    <cellStyle name="Salida 14 2 3 2" xfId="26171" xr:uid="{00000000-0005-0000-0000-0000A4D20000}"/>
    <cellStyle name="Salida 14 2 3 2 2" xfId="39572" xr:uid="{00000000-0005-0000-0000-0000A5D20000}"/>
    <cellStyle name="Salida 14 2 3 3" xfId="26172" xr:uid="{00000000-0005-0000-0000-0000A6D20000}"/>
    <cellStyle name="Salida 14 2 3 3 2" xfId="51869" xr:uid="{00000000-0005-0000-0000-0000A7D20000}"/>
    <cellStyle name="Salida 14 2 3 4" xfId="26173" xr:uid="{00000000-0005-0000-0000-0000A8D20000}"/>
    <cellStyle name="Salida 14 2 3 4 2" xfId="51870" xr:uid="{00000000-0005-0000-0000-0000A9D20000}"/>
    <cellStyle name="Salida 14 2 3 5" xfId="34484" xr:uid="{00000000-0005-0000-0000-0000AAD20000}"/>
    <cellStyle name="Salida 14 2 4" xfId="26174" xr:uid="{00000000-0005-0000-0000-0000ABD20000}"/>
    <cellStyle name="Salida 14 2 4 2" xfId="26175" xr:uid="{00000000-0005-0000-0000-0000ACD20000}"/>
    <cellStyle name="Salida 14 2 4 2 2" xfId="40954" xr:uid="{00000000-0005-0000-0000-0000ADD20000}"/>
    <cellStyle name="Salida 14 2 4 3" xfId="26176" xr:uid="{00000000-0005-0000-0000-0000AED20000}"/>
    <cellStyle name="Salida 14 2 4 3 2" xfId="51871" xr:uid="{00000000-0005-0000-0000-0000AFD20000}"/>
    <cellStyle name="Salida 14 2 4 4" xfId="26177" xr:uid="{00000000-0005-0000-0000-0000B0D20000}"/>
    <cellStyle name="Salida 14 2 4 4 2" xfId="51872" xr:uid="{00000000-0005-0000-0000-0000B1D20000}"/>
    <cellStyle name="Salida 14 2 4 5" xfId="35866" xr:uid="{00000000-0005-0000-0000-0000B2D20000}"/>
    <cellStyle name="Salida 14 2 5" xfId="26178" xr:uid="{00000000-0005-0000-0000-0000B3D20000}"/>
    <cellStyle name="Salida 14 2 5 2" xfId="37255" xr:uid="{00000000-0005-0000-0000-0000B4D20000}"/>
    <cellStyle name="Salida 14 2 6" xfId="26179" xr:uid="{00000000-0005-0000-0000-0000B5D20000}"/>
    <cellStyle name="Salida 14 2 6 2" xfId="51873" xr:uid="{00000000-0005-0000-0000-0000B6D20000}"/>
    <cellStyle name="Salida 14 2 7" xfId="26180" xr:uid="{00000000-0005-0000-0000-0000B7D20000}"/>
    <cellStyle name="Salida 14 2 7 2" xfId="51874" xr:uid="{00000000-0005-0000-0000-0000B8D20000}"/>
    <cellStyle name="Salida 14 2 8" xfId="26181" xr:uid="{00000000-0005-0000-0000-0000B9D20000}"/>
    <cellStyle name="Salida 14 2 8 2" xfId="51875" xr:uid="{00000000-0005-0000-0000-0000BAD20000}"/>
    <cellStyle name="Salida 14 2 9" xfId="32167" xr:uid="{00000000-0005-0000-0000-0000BBD20000}"/>
    <cellStyle name="Salida 14 3" xfId="26182" xr:uid="{00000000-0005-0000-0000-0000BCD20000}"/>
    <cellStyle name="Salida 14 3 2" xfId="26183" xr:uid="{00000000-0005-0000-0000-0000BDD20000}"/>
    <cellStyle name="Salida 14 3 2 2" xfId="26184" xr:uid="{00000000-0005-0000-0000-0000BED20000}"/>
    <cellStyle name="Salida 14 3 2 2 2" xfId="38747" xr:uid="{00000000-0005-0000-0000-0000BFD20000}"/>
    <cellStyle name="Salida 14 3 2 3" xfId="26185" xr:uid="{00000000-0005-0000-0000-0000C0D20000}"/>
    <cellStyle name="Salida 14 3 2 3 2" xfId="51876" xr:uid="{00000000-0005-0000-0000-0000C1D20000}"/>
    <cellStyle name="Salida 14 3 2 4" xfId="26186" xr:uid="{00000000-0005-0000-0000-0000C2D20000}"/>
    <cellStyle name="Salida 14 3 2 4 2" xfId="51877" xr:uid="{00000000-0005-0000-0000-0000C3D20000}"/>
    <cellStyle name="Salida 14 3 2 5" xfId="33659" xr:uid="{00000000-0005-0000-0000-0000C4D20000}"/>
    <cellStyle name="Salida 14 3 3" xfId="26187" xr:uid="{00000000-0005-0000-0000-0000C5D20000}"/>
    <cellStyle name="Salida 14 3 3 2" xfId="26188" xr:uid="{00000000-0005-0000-0000-0000C6D20000}"/>
    <cellStyle name="Salida 14 3 3 2 2" xfId="39624" xr:uid="{00000000-0005-0000-0000-0000C7D20000}"/>
    <cellStyle name="Salida 14 3 3 3" xfId="26189" xr:uid="{00000000-0005-0000-0000-0000C8D20000}"/>
    <cellStyle name="Salida 14 3 3 3 2" xfId="51878" xr:uid="{00000000-0005-0000-0000-0000C9D20000}"/>
    <cellStyle name="Salida 14 3 3 4" xfId="26190" xr:uid="{00000000-0005-0000-0000-0000CAD20000}"/>
    <cellStyle name="Salida 14 3 3 4 2" xfId="51879" xr:uid="{00000000-0005-0000-0000-0000CBD20000}"/>
    <cellStyle name="Salida 14 3 3 5" xfId="34536" xr:uid="{00000000-0005-0000-0000-0000CCD20000}"/>
    <cellStyle name="Salida 14 3 4" xfId="26191" xr:uid="{00000000-0005-0000-0000-0000CDD20000}"/>
    <cellStyle name="Salida 14 3 4 2" xfId="26192" xr:uid="{00000000-0005-0000-0000-0000CED20000}"/>
    <cellStyle name="Salida 14 3 4 2 2" xfId="41006" xr:uid="{00000000-0005-0000-0000-0000CFD20000}"/>
    <cellStyle name="Salida 14 3 4 3" xfId="26193" xr:uid="{00000000-0005-0000-0000-0000D0D20000}"/>
    <cellStyle name="Salida 14 3 4 3 2" xfId="51880" xr:uid="{00000000-0005-0000-0000-0000D1D20000}"/>
    <cellStyle name="Salida 14 3 4 4" xfId="26194" xr:uid="{00000000-0005-0000-0000-0000D2D20000}"/>
    <cellStyle name="Salida 14 3 4 4 2" xfId="51881" xr:uid="{00000000-0005-0000-0000-0000D3D20000}"/>
    <cellStyle name="Salida 14 3 4 5" xfId="35918" xr:uid="{00000000-0005-0000-0000-0000D4D20000}"/>
    <cellStyle name="Salida 14 3 5" xfId="26195" xr:uid="{00000000-0005-0000-0000-0000D5D20000}"/>
    <cellStyle name="Salida 14 3 5 2" xfId="37307" xr:uid="{00000000-0005-0000-0000-0000D6D20000}"/>
    <cellStyle name="Salida 14 3 6" xfId="26196" xr:uid="{00000000-0005-0000-0000-0000D7D20000}"/>
    <cellStyle name="Salida 14 3 6 2" xfId="51882" xr:uid="{00000000-0005-0000-0000-0000D8D20000}"/>
    <cellStyle name="Salida 14 3 7" xfId="26197" xr:uid="{00000000-0005-0000-0000-0000D9D20000}"/>
    <cellStyle name="Salida 14 3 7 2" xfId="51883" xr:uid="{00000000-0005-0000-0000-0000DAD20000}"/>
    <cellStyle name="Salida 14 3 8" xfId="26198" xr:uid="{00000000-0005-0000-0000-0000DBD20000}"/>
    <cellStyle name="Salida 14 3 8 2" xfId="51884" xr:uid="{00000000-0005-0000-0000-0000DCD20000}"/>
    <cellStyle name="Salida 14 3 9" xfId="32219" xr:uid="{00000000-0005-0000-0000-0000DDD20000}"/>
    <cellStyle name="Salida 14 4" xfId="26199" xr:uid="{00000000-0005-0000-0000-0000DED20000}"/>
    <cellStyle name="Salida 14 4 2" xfId="26200" xr:uid="{00000000-0005-0000-0000-0000DFD20000}"/>
    <cellStyle name="Salida 14 4 2 2" xfId="26201" xr:uid="{00000000-0005-0000-0000-0000E0D20000}"/>
    <cellStyle name="Salida 14 4 2 2 2" xfId="38809" xr:uid="{00000000-0005-0000-0000-0000E1D20000}"/>
    <cellStyle name="Salida 14 4 2 3" xfId="26202" xr:uid="{00000000-0005-0000-0000-0000E2D20000}"/>
    <cellStyle name="Salida 14 4 2 3 2" xfId="51885" xr:uid="{00000000-0005-0000-0000-0000E3D20000}"/>
    <cellStyle name="Salida 14 4 2 4" xfId="26203" xr:uid="{00000000-0005-0000-0000-0000E4D20000}"/>
    <cellStyle name="Salida 14 4 2 4 2" xfId="51886" xr:uid="{00000000-0005-0000-0000-0000E5D20000}"/>
    <cellStyle name="Salida 14 4 2 5" xfId="33721" xr:uid="{00000000-0005-0000-0000-0000E6D20000}"/>
    <cellStyle name="Salida 14 4 3" xfId="26204" xr:uid="{00000000-0005-0000-0000-0000E7D20000}"/>
    <cellStyle name="Salida 14 4 3 2" xfId="26205" xr:uid="{00000000-0005-0000-0000-0000E8D20000}"/>
    <cellStyle name="Salida 14 4 3 2 2" xfId="39686" xr:uid="{00000000-0005-0000-0000-0000E9D20000}"/>
    <cellStyle name="Salida 14 4 3 3" xfId="26206" xr:uid="{00000000-0005-0000-0000-0000EAD20000}"/>
    <cellStyle name="Salida 14 4 3 3 2" xfId="51887" xr:uid="{00000000-0005-0000-0000-0000EBD20000}"/>
    <cellStyle name="Salida 14 4 3 4" xfId="26207" xr:uid="{00000000-0005-0000-0000-0000ECD20000}"/>
    <cellStyle name="Salida 14 4 3 4 2" xfId="51888" xr:uid="{00000000-0005-0000-0000-0000EDD20000}"/>
    <cellStyle name="Salida 14 4 3 5" xfId="34598" xr:uid="{00000000-0005-0000-0000-0000EED20000}"/>
    <cellStyle name="Salida 14 4 4" xfId="26208" xr:uid="{00000000-0005-0000-0000-0000EFD20000}"/>
    <cellStyle name="Salida 14 4 4 2" xfId="26209" xr:uid="{00000000-0005-0000-0000-0000F0D20000}"/>
    <cellStyle name="Salida 14 4 4 2 2" xfId="41068" xr:uid="{00000000-0005-0000-0000-0000F1D20000}"/>
    <cellStyle name="Salida 14 4 4 3" xfId="26210" xr:uid="{00000000-0005-0000-0000-0000F2D20000}"/>
    <cellStyle name="Salida 14 4 4 3 2" xfId="51889" xr:uid="{00000000-0005-0000-0000-0000F3D20000}"/>
    <cellStyle name="Salida 14 4 4 4" xfId="26211" xr:uid="{00000000-0005-0000-0000-0000F4D20000}"/>
    <cellStyle name="Salida 14 4 4 4 2" xfId="51890" xr:uid="{00000000-0005-0000-0000-0000F5D20000}"/>
    <cellStyle name="Salida 14 4 4 5" xfId="35980" xr:uid="{00000000-0005-0000-0000-0000F6D20000}"/>
    <cellStyle name="Salida 14 4 5" xfId="26212" xr:uid="{00000000-0005-0000-0000-0000F7D20000}"/>
    <cellStyle name="Salida 14 4 5 2" xfId="37369" xr:uid="{00000000-0005-0000-0000-0000F8D20000}"/>
    <cellStyle name="Salida 14 4 6" xfId="26213" xr:uid="{00000000-0005-0000-0000-0000F9D20000}"/>
    <cellStyle name="Salida 14 4 6 2" xfId="51891" xr:uid="{00000000-0005-0000-0000-0000FAD20000}"/>
    <cellStyle name="Salida 14 4 7" xfId="26214" xr:uid="{00000000-0005-0000-0000-0000FBD20000}"/>
    <cellStyle name="Salida 14 4 7 2" xfId="51892" xr:uid="{00000000-0005-0000-0000-0000FCD20000}"/>
    <cellStyle name="Salida 14 4 8" xfId="26215" xr:uid="{00000000-0005-0000-0000-0000FDD20000}"/>
    <cellStyle name="Salida 14 4 8 2" xfId="51893" xr:uid="{00000000-0005-0000-0000-0000FED20000}"/>
    <cellStyle name="Salida 14 4 9" xfId="32281" xr:uid="{00000000-0005-0000-0000-0000FFD20000}"/>
    <cellStyle name="Salida 14 5" xfId="26216" xr:uid="{00000000-0005-0000-0000-000000D30000}"/>
    <cellStyle name="Salida 14 5 2" xfId="26217" xr:uid="{00000000-0005-0000-0000-000001D30000}"/>
    <cellStyle name="Salida 14 5 2 2" xfId="26218" xr:uid="{00000000-0005-0000-0000-000002D30000}"/>
    <cellStyle name="Salida 14 5 2 2 2" xfId="39748" xr:uid="{00000000-0005-0000-0000-000003D30000}"/>
    <cellStyle name="Salida 14 5 2 3" xfId="26219" xr:uid="{00000000-0005-0000-0000-000004D30000}"/>
    <cellStyle name="Salida 14 5 2 3 2" xfId="51894" xr:uid="{00000000-0005-0000-0000-000005D30000}"/>
    <cellStyle name="Salida 14 5 2 4" xfId="26220" xr:uid="{00000000-0005-0000-0000-000006D30000}"/>
    <cellStyle name="Salida 14 5 2 4 2" xfId="51895" xr:uid="{00000000-0005-0000-0000-000007D30000}"/>
    <cellStyle name="Salida 14 5 2 5" xfId="34660" xr:uid="{00000000-0005-0000-0000-000008D30000}"/>
    <cellStyle name="Salida 14 5 3" xfId="26221" xr:uid="{00000000-0005-0000-0000-000009D30000}"/>
    <cellStyle name="Salida 14 5 3 2" xfId="26222" xr:uid="{00000000-0005-0000-0000-00000AD30000}"/>
    <cellStyle name="Salida 14 5 3 2 2" xfId="41130" xr:uid="{00000000-0005-0000-0000-00000BD30000}"/>
    <cellStyle name="Salida 14 5 3 3" xfId="26223" xr:uid="{00000000-0005-0000-0000-00000CD30000}"/>
    <cellStyle name="Salida 14 5 3 3 2" xfId="51896" xr:uid="{00000000-0005-0000-0000-00000DD30000}"/>
    <cellStyle name="Salida 14 5 3 4" xfId="26224" xr:uid="{00000000-0005-0000-0000-00000ED30000}"/>
    <cellStyle name="Salida 14 5 3 4 2" xfId="51897" xr:uid="{00000000-0005-0000-0000-00000FD30000}"/>
    <cellStyle name="Salida 14 5 3 5" xfId="36042" xr:uid="{00000000-0005-0000-0000-000010D30000}"/>
    <cellStyle name="Salida 14 5 4" xfId="26225" xr:uid="{00000000-0005-0000-0000-000011D30000}"/>
    <cellStyle name="Salida 14 5 4 2" xfId="37431" xr:uid="{00000000-0005-0000-0000-000012D30000}"/>
    <cellStyle name="Salida 14 5 5" xfId="26226" xr:uid="{00000000-0005-0000-0000-000013D30000}"/>
    <cellStyle name="Salida 14 5 5 2" xfId="51898" xr:uid="{00000000-0005-0000-0000-000014D30000}"/>
    <cellStyle name="Salida 14 5 6" xfId="26227" xr:uid="{00000000-0005-0000-0000-000015D30000}"/>
    <cellStyle name="Salida 14 5 6 2" xfId="51899" xr:uid="{00000000-0005-0000-0000-000016D30000}"/>
    <cellStyle name="Salida 14 5 7" xfId="26228" xr:uid="{00000000-0005-0000-0000-000017D30000}"/>
    <cellStyle name="Salida 14 5 7 2" xfId="51900" xr:uid="{00000000-0005-0000-0000-000018D30000}"/>
    <cellStyle name="Salida 14 5 8" xfId="32343" xr:uid="{00000000-0005-0000-0000-000019D30000}"/>
    <cellStyle name="Salida 14 6" xfId="26229" xr:uid="{00000000-0005-0000-0000-00001AD30000}"/>
    <cellStyle name="Salida 14 6 2" xfId="26230" xr:uid="{00000000-0005-0000-0000-00001BD30000}"/>
    <cellStyle name="Salida 14 6 2 2" xfId="37846" xr:uid="{00000000-0005-0000-0000-00001CD30000}"/>
    <cellStyle name="Salida 14 6 3" xfId="26231" xr:uid="{00000000-0005-0000-0000-00001DD30000}"/>
    <cellStyle name="Salida 14 6 3 2" xfId="51901" xr:uid="{00000000-0005-0000-0000-00001ED30000}"/>
    <cellStyle name="Salida 14 6 4" xfId="26232" xr:uid="{00000000-0005-0000-0000-00001FD30000}"/>
    <cellStyle name="Salida 14 6 4 2" xfId="51902" xr:uid="{00000000-0005-0000-0000-000020D30000}"/>
    <cellStyle name="Salida 14 6 5" xfId="32758" xr:uid="{00000000-0005-0000-0000-000021D30000}"/>
    <cellStyle name="Salida 14 7" xfId="26233" xr:uid="{00000000-0005-0000-0000-000022D30000}"/>
    <cellStyle name="Salida 14 7 2" xfId="26234" xr:uid="{00000000-0005-0000-0000-000023D30000}"/>
    <cellStyle name="Salida 14 7 2 2" xfId="37788" xr:uid="{00000000-0005-0000-0000-000024D30000}"/>
    <cellStyle name="Salida 14 7 3" xfId="26235" xr:uid="{00000000-0005-0000-0000-000025D30000}"/>
    <cellStyle name="Salida 14 7 3 2" xfId="51903" xr:uid="{00000000-0005-0000-0000-000026D30000}"/>
    <cellStyle name="Salida 14 7 4" xfId="26236" xr:uid="{00000000-0005-0000-0000-000027D30000}"/>
    <cellStyle name="Salida 14 7 4 2" xfId="51904" xr:uid="{00000000-0005-0000-0000-000028D30000}"/>
    <cellStyle name="Salida 14 7 5" xfId="32700" xr:uid="{00000000-0005-0000-0000-000029D30000}"/>
    <cellStyle name="Salida 14 8" xfId="26237" xr:uid="{00000000-0005-0000-0000-00002AD30000}"/>
    <cellStyle name="Salida 14 8 2" xfId="26238" xr:uid="{00000000-0005-0000-0000-00002BD30000}"/>
    <cellStyle name="Salida 14 8 2 2" xfId="39978" xr:uid="{00000000-0005-0000-0000-00002CD30000}"/>
    <cellStyle name="Salida 14 8 3" xfId="26239" xr:uid="{00000000-0005-0000-0000-00002DD30000}"/>
    <cellStyle name="Salida 14 8 3 2" xfId="51905" xr:uid="{00000000-0005-0000-0000-00002ED30000}"/>
    <cellStyle name="Salida 14 8 4" xfId="26240" xr:uid="{00000000-0005-0000-0000-00002FD30000}"/>
    <cellStyle name="Salida 14 8 4 2" xfId="51906" xr:uid="{00000000-0005-0000-0000-000030D30000}"/>
    <cellStyle name="Salida 14 8 5" xfId="34890" xr:uid="{00000000-0005-0000-0000-000031D30000}"/>
    <cellStyle name="Salida 14 9" xfId="26241" xr:uid="{00000000-0005-0000-0000-000032D30000}"/>
    <cellStyle name="Salida 14 9 2" xfId="36279" xr:uid="{00000000-0005-0000-0000-000033D30000}"/>
    <cellStyle name="Salida 15" xfId="26242" xr:uid="{00000000-0005-0000-0000-000034D30000}"/>
    <cellStyle name="Salida 15 10" xfId="26243" xr:uid="{00000000-0005-0000-0000-000035D30000}"/>
    <cellStyle name="Salida 15 10 2" xfId="51907" xr:uid="{00000000-0005-0000-0000-000036D30000}"/>
    <cellStyle name="Salida 15 11" xfId="26244" xr:uid="{00000000-0005-0000-0000-000037D30000}"/>
    <cellStyle name="Salida 15 11 2" xfId="51908" xr:uid="{00000000-0005-0000-0000-000038D30000}"/>
    <cellStyle name="Salida 15 12" xfId="31189" xr:uid="{00000000-0005-0000-0000-000039D30000}"/>
    <cellStyle name="Salida 15 2" xfId="26245" xr:uid="{00000000-0005-0000-0000-00003AD30000}"/>
    <cellStyle name="Salida 15 2 2" xfId="26246" xr:uid="{00000000-0005-0000-0000-00003BD30000}"/>
    <cellStyle name="Salida 15 2 2 2" xfId="26247" xr:uid="{00000000-0005-0000-0000-00003CD30000}"/>
    <cellStyle name="Salida 15 2 2 2 2" xfId="38696" xr:uid="{00000000-0005-0000-0000-00003DD30000}"/>
    <cellStyle name="Salida 15 2 2 3" xfId="26248" xr:uid="{00000000-0005-0000-0000-00003ED30000}"/>
    <cellStyle name="Salida 15 2 2 3 2" xfId="51909" xr:uid="{00000000-0005-0000-0000-00003FD30000}"/>
    <cellStyle name="Salida 15 2 2 4" xfId="26249" xr:uid="{00000000-0005-0000-0000-000040D30000}"/>
    <cellStyle name="Salida 15 2 2 4 2" xfId="51910" xr:uid="{00000000-0005-0000-0000-000041D30000}"/>
    <cellStyle name="Salida 15 2 2 5" xfId="26250" xr:uid="{00000000-0005-0000-0000-000042D30000}"/>
    <cellStyle name="Salida 15 2 2 5 2" xfId="51911" xr:uid="{00000000-0005-0000-0000-000043D30000}"/>
    <cellStyle name="Salida 15 2 2 6" xfId="33608" xr:uid="{00000000-0005-0000-0000-000044D30000}"/>
    <cellStyle name="Salida 15 2 3" xfId="26251" xr:uid="{00000000-0005-0000-0000-000045D30000}"/>
    <cellStyle name="Salida 15 2 3 2" xfId="26252" xr:uid="{00000000-0005-0000-0000-000046D30000}"/>
    <cellStyle name="Salida 15 2 3 2 2" xfId="39573" xr:uid="{00000000-0005-0000-0000-000047D30000}"/>
    <cellStyle name="Salida 15 2 3 3" xfId="26253" xr:uid="{00000000-0005-0000-0000-000048D30000}"/>
    <cellStyle name="Salida 15 2 3 3 2" xfId="51912" xr:uid="{00000000-0005-0000-0000-000049D30000}"/>
    <cellStyle name="Salida 15 2 3 4" xfId="26254" xr:uid="{00000000-0005-0000-0000-00004AD30000}"/>
    <cellStyle name="Salida 15 2 3 4 2" xfId="51913" xr:uid="{00000000-0005-0000-0000-00004BD30000}"/>
    <cellStyle name="Salida 15 2 3 5" xfId="34485" xr:uid="{00000000-0005-0000-0000-00004CD30000}"/>
    <cellStyle name="Salida 15 2 4" xfId="26255" xr:uid="{00000000-0005-0000-0000-00004DD30000}"/>
    <cellStyle name="Salida 15 2 4 2" xfId="26256" xr:uid="{00000000-0005-0000-0000-00004ED30000}"/>
    <cellStyle name="Salida 15 2 4 2 2" xfId="40955" xr:uid="{00000000-0005-0000-0000-00004FD30000}"/>
    <cellStyle name="Salida 15 2 4 3" xfId="26257" xr:uid="{00000000-0005-0000-0000-000050D30000}"/>
    <cellStyle name="Salida 15 2 4 3 2" xfId="51914" xr:uid="{00000000-0005-0000-0000-000051D30000}"/>
    <cellStyle name="Salida 15 2 4 4" xfId="26258" xr:uid="{00000000-0005-0000-0000-000052D30000}"/>
    <cellStyle name="Salida 15 2 4 4 2" xfId="51915" xr:uid="{00000000-0005-0000-0000-000053D30000}"/>
    <cellStyle name="Salida 15 2 4 5" xfId="35867" xr:uid="{00000000-0005-0000-0000-000054D30000}"/>
    <cellStyle name="Salida 15 2 5" xfId="26259" xr:uid="{00000000-0005-0000-0000-000055D30000}"/>
    <cellStyle name="Salida 15 2 5 2" xfId="37256" xr:uid="{00000000-0005-0000-0000-000056D30000}"/>
    <cellStyle name="Salida 15 2 6" xfId="26260" xr:uid="{00000000-0005-0000-0000-000057D30000}"/>
    <cellStyle name="Salida 15 2 6 2" xfId="51916" xr:uid="{00000000-0005-0000-0000-000058D30000}"/>
    <cellStyle name="Salida 15 2 7" xfId="26261" xr:uid="{00000000-0005-0000-0000-000059D30000}"/>
    <cellStyle name="Salida 15 2 7 2" xfId="51917" xr:uid="{00000000-0005-0000-0000-00005AD30000}"/>
    <cellStyle name="Salida 15 2 8" xfId="26262" xr:uid="{00000000-0005-0000-0000-00005BD30000}"/>
    <cellStyle name="Salida 15 2 8 2" xfId="51918" xr:uid="{00000000-0005-0000-0000-00005CD30000}"/>
    <cellStyle name="Salida 15 2 9" xfId="32168" xr:uid="{00000000-0005-0000-0000-00005DD30000}"/>
    <cellStyle name="Salida 15 3" xfId="26263" xr:uid="{00000000-0005-0000-0000-00005ED30000}"/>
    <cellStyle name="Salida 15 3 2" xfId="26264" xr:uid="{00000000-0005-0000-0000-00005FD30000}"/>
    <cellStyle name="Salida 15 3 2 2" xfId="26265" xr:uid="{00000000-0005-0000-0000-000060D30000}"/>
    <cellStyle name="Salida 15 3 2 2 2" xfId="38748" xr:uid="{00000000-0005-0000-0000-000061D30000}"/>
    <cellStyle name="Salida 15 3 2 3" xfId="26266" xr:uid="{00000000-0005-0000-0000-000062D30000}"/>
    <cellStyle name="Salida 15 3 2 3 2" xfId="51919" xr:uid="{00000000-0005-0000-0000-000063D30000}"/>
    <cellStyle name="Salida 15 3 2 4" xfId="26267" xr:uid="{00000000-0005-0000-0000-000064D30000}"/>
    <cellStyle name="Salida 15 3 2 4 2" xfId="51920" xr:uid="{00000000-0005-0000-0000-000065D30000}"/>
    <cellStyle name="Salida 15 3 2 5" xfId="33660" xr:uid="{00000000-0005-0000-0000-000066D30000}"/>
    <cellStyle name="Salida 15 3 3" xfId="26268" xr:uid="{00000000-0005-0000-0000-000067D30000}"/>
    <cellStyle name="Salida 15 3 3 2" xfId="26269" xr:uid="{00000000-0005-0000-0000-000068D30000}"/>
    <cellStyle name="Salida 15 3 3 2 2" xfId="39625" xr:uid="{00000000-0005-0000-0000-000069D30000}"/>
    <cellStyle name="Salida 15 3 3 3" xfId="26270" xr:uid="{00000000-0005-0000-0000-00006AD30000}"/>
    <cellStyle name="Salida 15 3 3 3 2" xfId="51921" xr:uid="{00000000-0005-0000-0000-00006BD30000}"/>
    <cellStyle name="Salida 15 3 3 4" xfId="26271" xr:uid="{00000000-0005-0000-0000-00006CD30000}"/>
    <cellStyle name="Salida 15 3 3 4 2" xfId="51922" xr:uid="{00000000-0005-0000-0000-00006DD30000}"/>
    <cellStyle name="Salida 15 3 3 5" xfId="34537" xr:uid="{00000000-0005-0000-0000-00006ED30000}"/>
    <cellStyle name="Salida 15 3 4" xfId="26272" xr:uid="{00000000-0005-0000-0000-00006FD30000}"/>
    <cellStyle name="Salida 15 3 4 2" xfId="26273" xr:uid="{00000000-0005-0000-0000-000070D30000}"/>
    <cellStyle name="Salida 15 3 4 2 2" xfId="41007" xr:uid="{00000000-0005-0000-0000-000071D30000}"/>
    <cellStyle name="Salida 15 3 4 3" xfId="26274" xr:uid="{00000000-0005-0000-0000-000072D30000}"/>
    <cellStyle name="Salida 15 3 4 3 2" xfId="51923" xr:uid="{00000000-0005-0000-0000-000073D30000}"/>
    <cellStyle name="Salida 15 3 4 4" xfId="26275" xr:uid="{00000000-0005-0000-0000-000074D30000}"/>
    <cellStyle name="Salida 15 3 4 4 2" xfId="51924" xr:uid="{00000000-0005-0000-0000-000075D30000}"/>
    <cellStyle name="Salida 15 3 4 5" xfId="35919" xr:uid="{00000000-0005-0000-0000-000076D30000}"/>
    <cellStyle name="Salida 15 3 5" xfId="26276" xr:uid="{00000000-0005-0000-0000-000077D30000}"/>
    <cellStyle name="Salida 15 3 5 2" xfId="37308" xr:uid="{00000000-0005-0000-0000-000078D30000}"/>
    <cellStyle name="Salida 15 3 6" xfId="26277" xr:uid="{00000000-0005-0000-0000-000079D30000}"/>
    <cellStyle name="Salida 15 3 6 2" xfId="51925" xr:uid="{00000000-0005-0000-0000-00007AD30000}"/>
    <cellStyle name="Salida 15 3 7" xfId="26278" xr:uid="{00000000-0005-0000-0000-00007BD30000}"/>
    <cellStyle name="Salida 15 3 7 2" xfId="51926" xr:uid="{00000000-0005-0000-0000-00007CD30000}"/>
    <cellStyle name="Salida 15 3 8" xfId="26279" xr:uid="{00000000-0005-0000-0000-00007DD30000}"/>
    <cellStyle name="Salida 15 3 8 2" xfId="51927" xr:uid="{00000000-0005-0000-0000-00007ED30000}"/>
    <cellStyle name="Salida 15 3 9" xfId="32220" xr:uid="{00000000-0005-0000-0000-00007FD30000}"/>
    <cellStyle name="Salida 15 4" xfId="26280" xr:uid="{00000000-0005-0000-0000-000080D30000}"/>
    <cellStyle name="Salida 15 4 2" xfId="26281" xr:uid="{00000000-0005-0000-0000-000081D30000}"/>
    <cellStyle name="Salida 15 4 2 2" xfId="26282" xr:uid="{00000000-0005-0000-0000-000082D30000}"/>
    <cellStyle name="Salida 15 4 2 2 2" xfId="38810" xr:uid="{00000000-0005-0000-0000-000083D30000}"/>
    <cellStyle name="Salida 15 4 2 3" xfId="26283" xr:uid="{00000000-0005-0000-0000-000084D30000}"/>
    <cellStyle name="Salida 15 4 2 3 2" xfId="51928" xr:uid="{00000000-0005-0000-0000-000085D30000}"/>
    <cellStyle name="Salida 15 4 2 4" xfId="26284" xr:uid="{00000000-0005-0000-0000-000086D30000}"/>
    <cellStyle name="Salida 15 4 2 4 2" xfId="51929" xr:uid="{00000000-0005-0000-0000-000087D30000}"/>
    <cellStyle name="Salida 15 4 2 5" xfId="33722" xr:uid="{00000000-0005-0000-0000-000088D30000}"/>
    <cellStyle name="Salida 15 4 3" xfId="26285" xr:uid="{00000000-0005-0000-0000-000089D30000}"/>
    <cellStyle name="Salida 15 4 3 2" xfId="26286" xr:uid="{00000000-0005-0000-0000-00008AD30000}"/>
    <cellStyle name="Salida 15 4 3 2 2" xfId="39687" xr:uid="{00000000-0005-0000-0000-00008BD30000}"/>
    <cellStyle name="Salida 15 4 3 3" xfId="26287" xr:uid="{00000000-0005-0000-0000-00008CD30000}"/>
    <cellStyle name="Salida 15 4 3 3 2" xfId="51930" xr:uid="{00000000-0005-0000-0000-00008DD30000}"/>
    <cellStyle name="Salida 15 4 3 4" xfId="26288" xr:uid="{00000000-0005-0000-0000-00008ED30000}"/>
    <cellStyle name="Salida 15 4 3 4 2" xfId="51931" xr:uid="{00000000-0005-0000-0000-00008FD30000}"/>
    <cellStyle name="Salida 15 4 3 5" xfId="34599" xr:uid="{00000000-0005-0000-0000-000090D30000}"/>
    <cellStyle name="Salida 15 4 4" xfId="26289" xr:uid="{00000000-0005-0000-0000-000091D30000}"/>
    <cellStyle name="Salida 15 4 4 2" xfId="26290" xr:uid="{00000000-0005-0000-0000-000092D30000}"/>
    <cellStyle name="Salida 15 4 4 2 2" xfId="41069" xr:uid="{00000000-0005-0000-0000-000093D30000}"/>
    <cellStyle name="Salida 15 4 4 3" xfId="26291" xr:uid="{00000000-0005-0000-0000-000094D30000}"/>
    <cellStyle name="Salida 15 4 4 3 2" xfId="51932" xr:uid="{00000000-0005-0000-0000-000095D30000}"/>
    <cellStyle name="Salida 15 4 4 4" xfId="26292" xr:uid="{00000000-0005-0000-0000-000096D30000}"/>
    <cellStyle name="Salida 15 4 4 4 2" xfId="51933" xr:uid="{00000000-0005-0000-0000-000097D30000}"/>
    <cellStyle name="Salida 15 4 4 5" xfId="35981" xr:uid="{00000000-0005-0000-0000-000098D30000}"/>
    <cellStyle name="Salida 15 4 5" xfId="26293" xr:uid="{00000000-0005-0000-0000-000099D30000}"/>
    <cellStyle name="Salida 15 4 5 2" xfId="37370" xr:uid="{00000000-0005-0000-0000-00009AD30000}"/>
    <cellStyle name="Salida 15 4 6" xfId="26294" xr:uid="{00000000-0005-0000-0000-00009BD30000}"/>
    <cellStyle name="Salida 15 4 6 2" xfId="51934" xr:uid="{00000000-0005-0000-0000-00009CD30000}"/>
    <cellStyle name="Salida 15 4 7" xfId="26295" xr:uid="{00000000-0005-0000-0000-00009DD30000}"/>
    <cellStyle name="Salida 15 4 7 2" xfId="51935" xr:uid="{00000000-0005-0000-0000-00009ED30000}"/>
    <cellStyle name="Salida 15 4 8" xfId="26296" xr:uid="{00000000-0005-0000-0000-00009FD30000}"/>
    <cellStyle name="Salida 15 4 8 2" xfId="51936" xr:uid="{00000000-0005-0000-0000-0000A0D30000}"/>
    <cellStyle name="Salida 15 4 9" xfId="32282" xr:uid="{00000000-0005-0000-0000-0000A1D30000}"/>
    <cellStyle name="Salida 15 5" xfId="26297" xr:uid="{00000000-0005-0000-0000-0000A2D30000}"/>
    <cellStyle name="Salida 15 5 2" xfId="26298" xr:uid="{00000000-0005-0000-0000-0000A3D30000}"/>
    <cellStyle name="Salida 15 5 2 2" xfId="26299" xr:uid="{00000000-0005-0000-0000-0000A4D30000}"/>
    <cellStyle name="Salida 15 5 2 2 2" xfId="39749" xr:uid="{00000000-0005-0000-0000-0000A5D30000}"/>
    <cellStyle name="Salida 15 5 2 3" xfId="26300" xr:uid="{00000000-0005-0000-0000-0000A6D30000}"/>
    <cellStyle name="Salida 15 5 2 3 2" xfId="51937" xr:uid="{00000000-0005-0000-0000-0000A7D30000}"/>
    <cellStyle name="Salida 15 5 2 4" xfId="26301" xr:uid="{00000000-0005-0000-0000-0000A8D30000}"/>
    <cellStyle name="Salida 15 5 2 4 2" xfId="51938" xr:uid="{00000000-0005-0000-0000-0000A9D30000}"/>
    <cellStyle name="Salida 15 5 2 5" xfId="34661" xr:uid="{00000000-0005-0000-0000-0000AAD30000}"/>
    <cellStyle name="Salida 15 5 3" xfId="26302" xr:uid="{00000000-0005-0000-0000-0000ABD30000}"/>
    <cellStyle name="Salida 15 5 3 2" xfId="26303" xr:uid="{00000000-0005-0000-0000-0000ACD30000}"/>
    <cellStyle name="Salida 15 5 3 2 2" xfId="41131" xr:uid="{00000000-0005-0000-0000-0000ADD30000}"/>
    <cellStyle name="Salida 15 5 3 3" xfId="26304" xr:uid="{00000000-0005-0000-0000-0000AED30000}"/>
    <cellStyle name="Salida 15 5 3 3 2" xfId="51939" xr:uid="{00000000-0005-0000-0000-0000AFD30000}"/>
    <cellStyle name="Salida 15 5 3 4" xfId="26305" xr:uid="{00000000-0005-0000-0000-0000B0D30000}"/>
    <cellStyle name="Salida 15 5 3 4 2" xfId="51940" xr:uid="{00000000-0005-0000-0000-0000B1D30000}"/>
    <cellStyle name="Salida 15 5 3 5" xfId="36043" xr:uid="{00000000-0005-0000-0000-0000B2D30000}"/>
    <cellStyle name="Salida 15 5 4" xfId="26306" xr:uid="{00000000-0005-0000-0000-0000B3D30000}"/>
    <cellStyle name="Salida 15 5 4 2" xfId="37432" xr:uid="{00000000-0005-0000-0000-0000B4D30000}"/>
    <cellStyle name="Salida 15 5 5" xfId="26307" xr:uid="{00000000-0005-0000-0000-0000B5D30000}"/>
    <cellStyle name="Salida 15 5 5 2" xfId="51941" xr:uid="{00000000-0005-0000-0000-0000B6D30000}"/>
    <cellStyle name="Salida 15 5 6" xfId="26308" xr:uid="{00000000-0005-0000-0000-0000B7D30000}"/>
    <cellStyle name="Salida 15 5 6 2" xfId="51942" xr:uid="{00000000-0005-0000-0000-0000B8D30000}"/>
    <cellStyle name="Salida 15 5 7" xfId="26309" xr:uid="{00000000-0005-0000-0000-0000B9D30000}"/>
    <cellStyle name="Salida 15 5 7 2" xfId="51943" xr:uid="{00000000-0005-0000-0000-0000BAD30000}"/>
    <cellStyle name="Salida 15 5 8" xfId="32344" xr:uid="{00000000-0005-0000-0000-0000BBD30000}"/>
    <cellStyle name="Salida 15 6" xfId="26310" xr:uid="{00000000-0005-0000-0000-0000BCD30000}"/>
    <cellStyle name="Salida 15 6 2" xfId="26311" xr:uid="{00000000-0005-0000-0000-0000BDD30000}"/>
    <cellStyle name="Salida 15 6 2 2" xfId="37860" xr:uid="{00000000-0005-0000-0000-0000BED30000}"/>
    <cellStyle name="Salida 15 6 3" xfId="26312" xr:uid="{00000000-0005-0000-0000-0000BFD30000}"/>
    <cellStyle name="Salida 15 6 3 2" xfId="51944" xr:uid="{00000000-0005-0000-0000-0000C0D30000}"/>
    <cellStyle name="Salida 15 6 4" xfId="26313" xr:uid="{00000000-0005-0000-0000-0000C1D30000}"/>
    <cellStyle name="Salida 15 6 4 2" xfId="51945" xr:uid="{00000000-0005-0000-0000-0000C2D30000}"/>
    <cellStyle name="Salida 15 6 5" xfId="32772" xr:uid="{00000000-0005-0000-0000-0000C3D30000}"/>
    <cellStyle name="Salida 15 7" xfId="26314" xr:uid="{00000000-0005-0000-0000-0000C4D30000}"/>
    <cellStyle name="Salida 15 7 2" xfId="26315" xr:uid="{00000000-0005-0000-0000-0000C5D30000}"/>
    <cellStyle name="Salida 15 7 2 2" xfId="37543" xr:uid="{00000000-0005-0000-0000-0000C6D30000}"/>
    <cellStyle name="Salida 15 7 3" xfId="26316" xr:uid="{00000000-0005-0000-0000-0000C7D30000}"/>
    <cellStyle name="Salida 15 7 3 2" xfId="51946" xr:uid="{00000000-0005-0000-0000-0000C8D30000}"/>
    <cellStyle name="Salida 15 7 4" xfId="26317" xr:uid="{00000000-0005-0000-0000-0000C9D30000}"/>
    <cellStyle name="Salida 15 7 4 2" xfId="51947" xr:uid="{00000000-0005-0000-0000-0000CAD30000}"/>
    <cellStyle name="Salida 15 7 5" xfId="32455" xr:uid="{00000000-0005-0000-0000-0000CBD30000}"/>
    <cellStyle name="Salida 15 8" xfId="26318" xr:uid="{00000000-0005-0000-0000-0000CCD30000}"/>
    <cellStyle name="Salida 15 8 2" xfId="26319" xr:uid="{00000000-0005-0000-0000-0000CDD30000}"/>
    <cellStyle name="Salida 15 8 2 2" xfId="39992" xr:uid="{00000000-0005-0000-0000-0000CED30000}"/>
    <cellStyle name="Salida 15 8 3" xfId="26320" xr:uid="{00000000-0005-0000-0000-0000CFD30000}"/>
    <cellStyle name="Salida 15 8 3 2" xfId="51948" xr:uid="{00000000-0005-0000-0000-0000D0D30000}"/>
    <cellStyle name="Salida 15 8 4" xfId="26321" xr:uid="{00000000-0005-0000-0000-0000D1D30000}"/>
    <cellStyle name="Salida 15 8 4 2" xfId="51949" xr:uid="{00000000-0005-0000-0000-0000D2D30000}"/>
    <cellStyle name="Salida 15 8 5" xfId="34904" xr:uid="{00000000-0005-0000-0000-0000D3D30000}"/>
    <cellStyle name="Salida 15 9" xfId="26322" xr:uid="{00000000-0005-0000-0000-0000D4D30000}"/>
    <cellStyle name="Salida 15 9 2" xfId="36293" xr:uid="{00000000-0005-0000-0000-0000D5D30000}"/>
    <cellStyle name="Salida 16" xfId="26323" xr:uid="{00000000-0005-0000-0000-0000D6D30000}"/>
    <cellStyle name="Salida 16 10" xfId="26324" xr:uid="{00000000-0005-0000-0000-0000D7D30000}"/>
    <cellStyle name="Salida 16 10 2" xfId="51950" xr:uid="{00000000-0005-0000-0000-0000D8D30000}"/>
    <cellStyle name="Salida 16 11" xfId="26325" xr:uid="{00000000-0005-0000-0000-0000D9D30000}"/>
    <cellStyle name="Salida 16 11 2" xfId="51951" xr:uid="{00000000-0005-0000-0000-0000DAD30000}"/>
    <cellStyle name="Salida 16 12" xfId="31174" xr:uid="{00000000-0005-0000-0000-0000DBD30000}"/>
    <cellStyle name="Salida 16 2" xfId="26326" xr:uid="{00000000-0005-0000-0000-0000DCD30000}"/>
    <cellStyle name="Salida 16 2 2" xfId="26327" xr:uid="{00000000-0005-0000-0000-0000DDD30000}"/>
    <cellStyle name="Salida 16 2 2 2" xfId="26328" xr:uid="{00000000-0005-0000-0000-0000DED30000}"/>
    <cellStyle name="Salida 16 2 2 2 2" xfId="38697" xr:uid="{00000000-0005-0000-0000-0000DFD30000}"/>
    <cellStyle name="Salida 16 2 2 3" xfId="26329" xr:uid="{00000000-0005-0000-0000-0000E0D30000}"/>
    <cellStyle name="Salida 16 2 2 3 2" xfId="51952" xr:uid="{00000000-0005-0000-0000-0000E1D30000}"/>
    <cellStyle name="Salida 16 2 2 4" xfId="26330" xr:uid="{00000000-0005-0000-0000-0000E2D30000}"/>
    <cellStyle name="Salida 16 2 2 4 2" xfId="51953" xr:uid="{00000000-0005-0000-0000-0000E3D30000}"/>
    <cellStyle name="Salida 16 2 2 5" xfId="26331" xr:uid="{00000000-0005-0000-0000-0000E4D30000}"/>
    <cellStyle name="Salida 16 2 2 5 2" xfId="51954" xr:uid="{00000000-0005-0000-0000-0000E5D30000}"/>
    <cellStyle name="Salida 16 2 2 6" xfId="33609" xr:uid="{00000000-0005-0000-0000-0000E6D30000}"/>
    <cellStyle name="Salida 16 2 3" xfId="26332" xr:uid="{00000000-0005-0000-0000-0000E7D30000}"/>
    <cellStyle name="Salida 16 2 3 2" xfId="26333" xr:uid="{00000000-0005-0000-0000-0000E8D30000}"/>
    <cellStyle name="Salida 16 2 3 2 2" xfId="39574" xr:uid="{00000000-0005-0000-0000-0000E9D30000}"/>
    <cellStyle name="Salida 16 2 3 3" xfId="26334" xr:uid="{00000000-0005-0000-0000-0000EAD30000}"/>
    <cellStyle name="Salida 16 2 3 3 2" xfId="51955" xr:uid="{00000000-0005-0000-0000-0000EBD30000}"/>
    <cellStyle name="Salida 16 2 3 4" xfId="26335" xr:uid="{00000000-0005-0000-0000-0000ECD30000}"/>
    <cellStyle name="Salida 16 2 3 4 2" xfId="51956" xr:uid="{00000000-0005-0000-0000-0000EDD30000}"/>
    <cellStyle name="Salida 16 2 3 5" xfId="34486" xr:uid="{00000000-0005-0000-0000-0000EED30000}"/>
    <cellStyle name="Salida 16 2 4" xfId="26336" xr:uid="{00000000-0005-0000-0000-0000EFD30000}"/>
    <cellStyle name="Salida 16 2 4 2" xfId="26337" xr:uid="{00000000-0005-0000-0000-0000F0D30000}"/>
    <cellStyle name="Salida 16 2 4 2 2" xfId="40956" xr:uid="{00000000-0005-0000-0000-0000F1D30000}"/>
    <cellStyle name="Salida 16 2 4 3" xfId="26338" xr:uid="{00000000-0005-0000-0000-0000F2D30000}"/>
    <cellStyle name="Salida 16 2 4 3 2" xfId="51957" xr:uid="{00000000-0005-0000-0000-0000F3D30000}"/>
    <cellStyle name="Salida 16 2 4 4" xfId="26339" xr:uid="{00000000-0005-0000-0000-0000F4D30000}"/>
    <cellStyle name="Salida 16 2 4 4 2" xfId="51958" xr:uid="{00000000-0005-0000-0000-0000F5D30000}"/>
    <cellStyle name="Salida 16 2 4 5" xfId="35868" xr:uid="{00000000-0005-0000-0000-0000F6D30000}"/>
    <cellStyle name="Salida 16 2 5" xfId="26340" xr:uid="{00000000-0005-0000-0000-0000F7D30000}"/>
    <cellStyle name="Salida 16 2 5 2" xfId="37257" xr:uid="{00000000-0005-0000-0000-0000F8D30000}"/>
    <cellStyle name="Salida 16 2 6" xfId="26341" xr:uid="{00000000-0005-0000-0000-0000F9D30000}"/>
    <cellStyle name="Salida 16 2 6 2" xfId="51959" xr:uid="{00000000-0005-0000-0000-0000FAD30000}"/>
    <cellStyle name="Salida 16 2 7" xfId="26342" xr:uid="{00000000-0005-0000-0000-0000FBD30000}"/>
    <cellStyle name="Salida 16 2 7 2" xfId="51960" xr:uid="{00000000-0005-0000-0000-0000FCD30000}"/>
    <cellStyle name="Salida 16 2 8" xfId="26343" xr:uid="{00000000-0005-0000-0000-0000FDD30000}"/>
    <cellStyle name="Salida 16 2 8 2" xfId="51961" xr:uid="{00000000-0005-0000-0000-0000FED30000}"/>
    <cellStyle name="Salida 16 2 9" xfId="32169" xr:uid="{00000000-0005-0000-0000-0000FFD30000}"/>
    <cellStyle name="Salida 16 3" xfId="26344" xr:uid="{00000000-0005-0000-0000-000000D40000}"/>
    <cellStyle name="Salida 16 3 2" xfId="26345" xr:uid="{00000000-0005-0000-0000-000001D40000}"/>
    <cellStyle name="Salida 16 3 2 2" xfId="26346" xr:uid="{00000000-0005-0000-0000-000002D40000}"/>
    <cellStyle name="Salida 16 3 2 2 2" xfId="38749" xr:uid="{00000000-0005-0000-0000-000003D40000}"/>
    <cellStyle name="Salida 16 3 2 3" xfId="26347" xr:uid="{00000000-0005-0000-0000-000004D40000}"/>
    <cellStyle name="Salida 16 3 2 3 2" xfId="51962" xr:uid="{00000000-0005-0000-0000-000005D40000}"/>
    <cellStyle name="Salida 16 3 2 4" xfId="26348" xr:uid="{00000000-0005-0000-0000-000006D40000}"/>
    <cellStyle name="Salida 16 3 2 4 2" xfId="51963" xr:uid="{00000000-0005-0000-0000-000007D40000}"/>
    <cellStyle name="Salida 16 3 2 5" xfId="33661" xr:uid="{00000000-0005-0000-0000-000008D40000}"/>
    <cellStyle name="Salida 16 3 3" xfId="26349" xr:uid="{00000000-0005-0000-0000-000009D40000}"/>
    <cellStyle name="Salida 16 3 3 2" xfId="26350" xr:uid="{00000000-0005-0000-0000-00000AD40000}"/>
    <cellStyle name="Salida 16 3 3 2 2" xfId="39626" xr:uid="{00000000-0005-0000-0000-00000BD40000}"/>
    <cellStyle name="Salida 16 3 3 3" xfId="26351" xr:uid="{00000000-0005-0000-0000-00000CD40000}"/>
    <cellStyle name="Salida 16 3 3 3 2" xfId="51964" xr:uid="{00000000-0005-0000-0000-00000DD40000}"/>
    <cellStyle name="Salida 16 3 3 4" xfId="26352" xr:uid="{00000000-0005-0000-0000-00000ED40000}"/>
    <cellStyle name="Salida 16 3 3 4 2" xfId="51965" xr:uid="{00000000-0005-0000-0000-00000FD40000}"/>
    <cellStyle name="Salida 16 3 3 5" xfId="34538" xr:uid="{00000000-0005-0000-0000-000010D40000}"/>
    <cellStyle name="Salida 16 3 4" xfId="26353" xr:uid="{00000000-0005-0000-0000-000011D40000}"/>
    <cellStyle name="Salida 16 3 4 2" xfId="26354" xr:uid="{00000000-0005-0000-0000-000012D40000}"/>
    <cellStyle name="Salida 16 3 4 2 2" xfId="41008" xr:uid="{00000000-0005-0000-0000-000013D40000}"/>
    <cellStyle name="Salida 16 3 4 3" xfId="26355" xr:uid="{00000000-0005-0000-0000-000014D40000}"/>
    <cellStyle name="Salida 16 3 4 3 2" xfId="51966" xr:uid="{00000000-0005-0000-0000-000015D40000}"/>
    <cellStyle name="Salida 16 3 4 4" xfId="26356" xr:uid="{00000000-0005-0000-0000-000016D40000}"/>
    <cellStyle name="Salida 16 3 4 4 2" xfId="51967" xr:uid="{00000000-0005-0000-0000-000017D40000}"/>
    <cellStyle name="Salida 16 3 4 5" xfId="35920" xr:uid="{00000000-0005-0000-0000-000018D40000}"/>
    <cellStyle name="Salida 16 3 5" xfId="26357" xr:uid="{00000000-0005-0000-0000-000019D40000}"/>
    <cellStyle name="Salida 16 3 5 2" xfId="37309" xr:uid="{00000000-0005-0000-0000-00001AD40000}"/>
    <cellStyle name="Salida 16 3 6" xfId="26358" xr:uid="{00000000-0005-0000-0000-00001BD40000}"/>
    <cellStyle name="Salida 16 3 6 2" xfId="51968" xr:uid="{00000000-0005-0000-0000-00001CD40000}"/>
    <cellStyle name="Salida 16 3 7" xfId="26359" xr:uid="{00000000-0005-0000-0000-00001DD40000}"/>
    <cellStyle name="Salida 16 3 7 2" xfId="51969" xr:uid="{00000000-0005-0000-0000-00001ED40000}"/>
    <cellStyle name="Salida 16 3 8" xfId="26360" xr:uid="{00000000-0005-0000-0000-00001FD40000}"/>
    <cellStyle name="Salida 16 3 8 2" xfId="51970" xr:uid="{00000000-0005-0000-0000-000020D40000}"/>
    <cellStyle name="Salida 16 3 9" xfId="32221" xr:uid="{00000000-0005-0000-0000-000021D40000}"/>
    <cellStyle name="Salida 16 4" xfId="26361" xr:uid="{00000000-0005-0000-0000-000022D40000}"/>
    <cellStyle name="Salida 16 4 2" xfId="26362" xr:uid="{00000000-0005-0000-0000-000023D40000}"/>
    <cellStyle name="Salida 16 4 2 2" xfId="26363" xr:uid="{00000000-0005-0000-0000-000024D40000}"/>
    <cellStyle name="Salida 16 4 2 2 2" xfId="38811" xr:uid="{00000000-0005-0000-0000-000025D40000}"/>
    <cellStyle name="Salida 16 4 2 3" xfId="26364" xr:uid="{00000000-0005-0000-0000-000026D40000}"/>
    <cellStyle name="Salida 16 4 2 3 2" xfId="51971" xr:uid="{00000000-0005-0000-0000-000027D40000}"/>
    <cellStyle name="Salida 16 4 2 4" xfId="26365" xr:uid="{00000000-0005-0000-0000-000028D40000}"/>
    <cellStyle name="Salida 16 4 2 4 2" xfId="51972" xr:uid="{00000000-0005-0000-0000-000029D40000}"/>
    <cellStyle name="Salida 16 4 2 5" xfId="33723" xr:uid="{00000000-0005-0000-0000-00002AD40000}"/>
    <cellStyle name="Salida 16 4 3" xfId="26366" xr:uid="{00000000-0005-0000-0000-00002BD40000}"/>
    <cellStyle name="Salida 16 4 3 2" xfId="26367" xr:uid="{00000000-0005-0000-0000-00002CD40000}"/>
    <cellStyle name="Salida 16 4 3 2 2" xfId="39688" xr:uid="{00000000-0005-0000-0000-00002DD40000}"/>
    <cellStyle name="Salida 16 4 3 3" xfId="26368" xr:uid="{00000000-0005-0000-0000-00002ED40000}"/>
    <cellStyle name="Salida 16 4 3 3 2" xfId="51973" xr:uid="{00000000-0005-0000-0000-00002FD40000}"/>
    <cellStyle name="Salida 16 4 3 4" xfId="26369" xr:uid="{00000000-0005-0000-0000-000030D40000}"/>
    <cellStyle name="Salida 16 4 3 4 2" xfId="51974" xr:uid="{00000000-0005-0000-0000-000031D40000}"/>
    <cellStyle name="Salida 16 4 3 5" xfId="34600" xr:uid="{00000000-0005-0000-0000-000032D40000}"/>
    <cellStyle name="Salida 16 4 4" xfId="26370" xr:uid="{00000000-0005-0000-0000-000033D40000}"/>
    <cellStyle name="Salida 16 4 4 2" xfId="26371" xr:uid="{00000000-0005-0000-0000-000034D40000}"/>
    <cellStyle name="Salida 16 4 4 2 2" xfId="41070" xr:uid="{00000000-0005-0000-0000-000035D40000}"/>
    <cellStyle name="Salida 16 4 4 3" xfId="26372" xr:uid="{00000000-0005-0000-0000-000036D40000}"/>
    <cellStyle name="Salida 16 4 4 3 2" xfId="51975" xr:uid="{00000000-0005-0000-0000-000037D40000}"/>
    <cellStyle name="Salida 16 4 4 4" xfId="26373" xr:uid="{00000000-0005-0000-0000-000038D40000}"/>
    <cellStyle name="Salida 16 4 4 4 2" xfId="51976" xr:uid="{00000000-0005-0000-0000-000039D40000}"/>
    <cellStyle name="Salida 16 4 4 5" xfId="35982" xr:uid="{00000000-0005-0000-0000-00003AD40000}"/>
    <cellStyle name="Salida 16 4 5" xfId="26374" xr:uid="{00000000-0005-0000-0000-00003BD40000}"/>
    <cellStyle name="Salida 16 4 5 2" xfId="37371" xr:uid="{00000000-0005-0000-0000-00003CD40000}"/>
    <cellStyle name="Salida 16 4 6" xfId="26375" xr:uid="{00000000-0005-0000-0000-00003DD40000}"/>
    <cellStyle name="Salida 16 4 6 2" xfId="51977" xr:uid="{00000000-0005-0000-0000-00003ED40000}"/>
    <cellStyle name="Salida 16 4 7" xfId="26376" xr:uid="{00000000-0005-0000-0000-00003FD40000}"/>
    <cellStyle name="Salida 16 4 7 2" xfId="51978" xr:uid="{00000000-0005-0000-0000-000040D40000}"/>
    <cellStyle name="Salida 16 4 8" xfId="26377" xr:uid="{00000000-0005-0000-0000-000041D40000}"/>
    <cellStyle name="Salida 16 4 8 2" xfId="51979" xr:uid="{00000000-0005-0000-0000-000042D40000}"/>
    <cellStyle name="Salida 16 4 9" xfId="32283" xr:uid="{00000000-0005-0000-0000-000043D40000}"/>
    <cellStyle name="Salida 16 5" xfId="26378" xr:uid="{00000000-0005-0000-0000-000044D40000}"/>
    <cellStyle name="Salida 16 5 2" xfId="26379" xr:uid="{00000000-0005-0000-0000-000045D40000}"/>
    <cellStyle name="Salida 16 5 2 2" xfId="26380" xr:uid="{00000000-0005-0000-0000-000046D40000}"/>
    <cellStyle name="Salida 16 5 2 2 2" xfId="39750" xr:uid="{00000000-0005-0000-0000-000047D40000}"/>
    <cellStyle name="Salida 16 5 2 3" xfId="26381" xr:uid="{00000000-0005-0000-0000-000048D40000}"/>
    <cellStyle name="Salida 16 5 2 3 2" xfId="51980" xr:uid="{00000000-0005-0000-0000-000049D40000}"/>
    <cellStyle name="Salida 16 5 2 4" xfId="26382" xr:uid="{00000000-0005-0000-0000-00004AD40000}"/>
    <cellStyle name="Salida 16 5 2 4 2" xfId="51981" xr:uid="{00000000-0005-0000-0000-00004BD40000}"/>
    <cellStyle name="Salida 16 5 2 5" xfId="34662" xr:uid="{00000000-0005-0000-0000-00004CD40000}"/>
    <cellStyle name="Salida 16 5 3" xfId="26383" xr:uid="{00000000-0005-0000-0000-00004DD40000}"/>
    <cellStyle name="Salida 16 5 3 2" xfId="26384" xr:uid="{00000000-0005-0000-0000-00004ED40000}"/>
    <cellStyle name="Salida 16 5 3 2 2" xfId="41132" xr:uid="{00000000-0005-0000-0000-00004FD40000}"/>
    <cellStyle name="Salida 16 5 3 3" xfId="26385" xr:uid="{00000000-0005-0000-0000-000050D40000}"/>
    <cellStyle name="Salida 16 5 3 3 2" xfId="51982" xr:uid="{00000000-0005-0000-0000-000051D40000}"/>
    <cellStyle name="Salida 16 5 3 4" xfId="26386" xr:uid="{00000000-0005-0000-0000-000052D40000}"/>
    <cellStyle name="Salida 16 5 3 4 2" xfId="51983" xr:uid="{00000000-0005-0000-0000-000053D40000}"/>
    <cellStyle name="Salida 16 5 3 5" xfId="36044" xr:uid="{00000000-0005-0000-0000-000054D40000}"/>
    <cellStyle name="Salida 16 5 4" xfId="26387" xr:uid="{00000000-0005-0000-0000-000055D40000}"/>
    <cellStyle name="Salida 16 5 4 2" xfId="37433" xr:uid="{00000000-0005-0000-0000-000056D40000}"/>
    <cellStyle name="Salida 16 5 5" xfId="26388" xr:uid="{00000000-0005-0000-0000-000057D40000}"/>
    <cellStyle name="Salida 16 5 5 2" xfId="51984" xr:uid="{00000000-0005-0000-0000-000058D40000}"/>
    <cellStyle name="Salida 16 5 6" xfId="26389" xr:uid="{00000000-0005-0000-0000-000059D40000}"/>
    <cellStyle name="Salida 16 5 6 2" xfId="51985" xr:uid="{00000000-0005-0000-0000-00005AD40000}"/>
    <cellStyle name="Salida 16 5 7" xfId="26390" xr:uid="{00000000-0005-0000-0000-00005BD40000}"/>
    <cellStyle name="Salida 16 5 7 2" xfId="51986" xr:uid="{00000000-0005-0000-0000-00005CD40000}"/>
    <cellStyle name="Salida 16 5 8" xfId="32345" xr:uid="{00000000-0005-0000-0000-00005DD40000}"/>
    <cellStyle name="Salida 16 6" xfId="26391" xr:uid="{00000000-0005-0000-0000-00005ED40000}"/>
    <cellStyle name="Salida 16 6 2" xfId="26392" xr:uid="{00000000-0005-0000-0000-00005FD40000}"/>
    <cellStyle name="Salida 16 6 2 2" xfId="37845" xr:uid="{00000000-0005-0000-0000-000060D40000}"/>
    <cellStyle name="Salida 16 6 3" xfId="26393" xr:uid="{00000000-0005-0000-0000-000061D40000}"/>
    <cellStyle name="Salida 16 6 3 2" xfId="51987" xr:uid="{00000000-0005-0000-0000-000062D40000}"/>
    <cellStyle name="Salida 16 6 4" xfId="26394" xr:uid="{00000000-0005-0000-0000-000063D40000}"/>
    <cellStyle name="Salida 16 6 4 2" xfId="51988" xr:uid="{00000000-0005-0000-0000-000064D40000}"/>
    <cellStyle name="Salida 16 6 5" xfId="32757" xr:uid="{00000000-0005-0000-0000-000065D40000}"/>
    <cellStyle name="Salida 16 7" xfId="26395" xr:uid="{00000000-0005-0000-0000-000066D40000}"/>
    <cellStyle name="Salida 16 7 2" xfId="26396" xr:uid="{00000000-0005-0000-0000-000067D40000}"/>
    <cellStyle name="Salida 16 7 2 2" xfId="37524" xr:uid="{00000000-0005-0000-0000-000068D40000}"/>
    <cellStyle name="Salida 16 7 3" xfId="26397" xr:uid="{00000000-0005-0000-0000-000069D40000}"/>
    <cellStyle name="Salida 16 7 3 2" xfId="51989" xr:uid="{00000000-0005-0000-0000-00006AD40000}"/>
    <cellStyle name="Salida 16 7 4" xfId="26398" xr:uid="{00000000-0005-0000-0000-00006BD40000}"/>
    <cellStyle name="Salida 16 7 4 2" xfId="51990" xr:uid="{00000000-0005-0000-0000-00006CD40000}"/>
    <cellStyle name="Salida 16 7 5" xfId="32436" xr:uid="{00000000-0005-0000-0000-00006DD40000}"/>
    <cellStyle name="Salida 16 8" xfId="26399" xr:uid="{00000000-0005-0000-0000-00006ED40000}"/>
    <cellStyle name="Salida 16 8 2" xfId="26400" xr:uid="{00000000-0005-0000-0000-00006FD40000}"/>
    <cellStyle name="Salida 16 8 2 2" xfId="39977" xr:uid="{00000000-0005-0000-0000-000070D40000}"/>
    <cellStyle name="Salida 16 8 3" xfId="26401" xr:uid="{00000000-0005-0000-0000-000071D40000}"/>
    <cellStyle name="Salida 16 8 3 2" xfId="51991" xr:uid="{00000000-0005-0000-0000-000072D40000}"/>
    <cellStyle name="Salida 16 8 4" xfId="26402" xr:uid="{00000000-0005-0000-0000-000073D40000}"/>
    <cellStyle name="Salida 16 8 4 2" xfId="51992" xr:uid="{00000000-0005-0000-0000-000074D40000}"/>
    <cellStyle name="Salida 16 8 5" xfId="34889" xr:uid="{00000000-0005-0000-0000-000075D40000}"/>
    <cellStyle name="Salida 16 9" xfId="26403" xr:uid="{00000000-0005-0000-0000-000076D40000}"/>
    <cellStyle name="Salida 16 9 2" xfId="36278" xr:uid="{00000000-0005-0000-0000-000077D40000}"/>
    <cellStyle name="Salida 17" xfId="26404" xr:uid="{00000000-0005-0000-0000-000078D40000}"/>
    <cellStyle name="Salida 17 10" xfId="26405" xr:uid="{00000000-0005-0000-0000-000079D40000}"/>
    <cellStyle name="Salida 17 10 2" xfId="51993" xr:uid="{00000000-0005-0000-0000-00007AD40000}"/>
    <cellStyle name="Salida 17 11" xfId="26406" xr:uid="{00000000-0005-0000-0000-00007BD40000}"/>
    <cellStyle name="Salida 17 11 2" xfId="51994" xr:uid="{00000000-0005-0000-0000-00007CD40000}"/>
    <cellStyle name="Salida 17 12" xfId="31190" xr:uid="{00000000-0005-0000-0000-00007DD40000}"/>
    <cellStyle name="Salida 17 2" xfId="26407" xr:uid="{00000000-0005-0000-0000-00007ED40000}"/>
    <cellStyle name="Salida 17 2 2" xfId="26408" xr:uid="{00000000-0005-0000-0000-00007FD40000}"/>
    <cellStyle name="Salida 17 2 2 2" xfId="26409" xr:uid="{00000000-0005-0000-0000-000080D40000}"/>
    <cellStyle name="Salida 17 2 2 2 2" xfId="38698" xr:uid="{00000000-0005-0000-0000-000081D40000}"/>
    <cellStyle name="Salida 17 2 2 3" xfId="26410" xr:uid="{00000000-0005-0000-0000-000082D40000}"/>
    <cellStyle name="Salida 17 2 2 3 2" xfId="51995" xr:uid="{00000000-0005-0000-0000-000083D40000}"/>
    <cellStyle name="Salida 17 2 2 4" xfId="26411" xr:uid="{00000000-0005-0000-0000-000084D40000}"/>
    <cellStyle name="Salida 17 2 2 4 2" xfId="51996" xr:uid="{00000000-0005-0000-0000-000085D40000}"/>
    <cellStyle name="Salida 17 2 2 5" xfId="26412" xr:uid="{00000000-0005-0000-0000-000086D40000}"/>
    <cellStyle name="Salida 17 2 2 5 2" xfId="51997" xr:uid="{00000000-0005-0000-0000-000087D40000}"/>
    <cellStyle name="Salida 17 2 2 6" xfId="33610" xr:uid="{00000000-0005-0000-0000-000088D40000}"/>
    <cellStyle name="Salida 17 2 3" xfId="26413" xr:uid="{00000000-0005-0000-0000-000089D40000}"/>
    <cellStyle name="Salida 17 2 3 2" xfId="26414" xr:uid="{00000000-0005-0000-0000-00008AD40000}"/>
    <cellStyle name="Salida 17 2 3 2 2" xfId="39575" xr:uid="{00000000-0005-0000-0000-00008BD40000}"/>
    <cellStyle name="Salida 17 2 3 3" xfId="26415" xr:uid="{00000000-0005-0000-0000-00008CD40000}"/>
    <cellStyle name="Salida 17 2 3 3 2" xfId="51998" xr:uid="{00000000-0005-0000-0000-00008DD40000}"/>
    <cellStyle name="Salida 17 2 3 4" xfId="26416" xr:uid="{00000000-0005-0000-0000-00008ED40000}"/>
    <cellStyle name="Salida 17 2 3 4 2" xfId="51999" xr:uid="{00000000-0005-0000-0000-00008FD40000}"/>
    <cellStyle name="Salida 17 2 3 5" xfId="34487" xr:uid="{00000000-0005-0000-0000-000090D40000}"/>
    <cellStyle name="Salida 17 2 4" xfId="26417" xr:uid="{00000000-0005-0000-0000-000091D40000}"/>
    <cellStyle name="Salida 17 2 4 2" xfId="26418" xr:uid="{00000000-0005-0000-0000-000092D40000}"/>
    <cellStyle name="Salida 17 2 4 2 2" xfId="40957" xr:uid="{00000000-0005-0000-0000-000093D40000}"/>
    <cellStyle name="Salida 17 2 4 3" xfId="26419" xr:uid="{00000000-0005-0000-0000-000094D40000}"/>
    <cellStyle name="Salida 17 2 4 3 2" xfId="52000" xr:uid="{00000000-0005-0000-0000-000095D40000}"/>
    <cellStyle name="Salida 17 2 4 4" xfId="26420" xr:uid="{00000000-0005-0000-0000-000096D40000}"/>
    <cellStyle name="Salida 17 2 4 4 2" xfId="52001" xr:uid="{00000000-0005-0000-0000-000097D40000}"/>
    <cellStyle name="Salida 17 2 4 5" xfId="35869" xr:uid="{00000000-0005-0000-0000-000098D40000}"/>
    <cellStyle name="Salida 17 2 5" xfId="26421" xr:uid="{00000000-0005-0000-0000-000099D40000}"/>
    <cellStyle name="Salida 17 2 5 2" xfId="37258" xr:uid="{00000000-0005-0000-0000-00009AD40000}"/>
    <cellStyle name="Salida 17 2 6" xfId="26422" xr:uid="{00000000-0005-0000-0000-00009BD40000}"/>
    <cellStyle name="Salida 17 2 6 2" xfId="52002" xr:uid="{00000000-0005-0000-0000-00009CD40000}"/>
    <cellStyle name="Salida 17 2 7" xfId="26423" xr:uid="{00000000-0005-0000-0000-00009DD40000}"/>
    <cellStyle name="Salida 17 2 7 2" xfId="52003" xr:uid="{00000000-0005-0000-0000-00009ED40000}"/>
    <cellStyle name="Salida 17 2 8" xfId="26424" xr:uid="{00000000-0005-0000-0000-00009FD40000}"/>
    <cellStyle name="Salida 17 2 8 2" xfId="52004" xr:uid="{00000000-0005-0000-0000-0000A0D40000}"/>
    <cellStyle name="Salida 17 2 9" xfId="32170" xr:uid="{00000000-0005-0000-0000-0000A1D40000}"/>
    <cellStyle name="Salida 17 3" xfId="26425" xr:uid="{00000000-0005-0000-0000-0000A2D40000}"/>
    <cellStyle name="Salida 17 3 2" xfId="26426" xr:uid="{00000000-0005-0000-0000-0000A3D40000}"/>
    <cellStyle name="Salida 17 3 2 2" xfId="26427" xr:uid="{00000000-0005-0000-0000-0000A4D40000}"/>
    <cellStyle name="Salida 17 3 2 2 2" xfId="38750" xr:uid="{00000000-0005-0000-0000-0000A5D40000}"/>
    <cellStyle name="Salida 17 3 2 3" xfId="26428" xr:uid="{00000000-0005-0000-0000-0000A6D40000}"/>
    <cellStyle name="Salida 17 3 2 3 2" xfId="52005" xr:uid="{00000000-0005-0000-0000-0000A7D40000}"/>
    <cellStyle name="Salida 17 3 2 4" xfId="26429" xr:uid="{00000000-0005-0000-0000-0000A8D40000}"/>
    <cellStyle name="Salida 17 3 2 4 2" xfId="52006" xr:uid="{00000000-0005-0000-0000-0000A9D40000}"/>
    <cellStyle name="Salida 17 3 2 5" xfId="33662" xr:uid="{00000000-0005-0000-0000-0000AAD40000}"/>
    <cellStyle name="Salida 17 3 3" xfId="26430" xr:uid="{00000000-0005-0000-0000-0000ABD40000}"/>
    <cellStyle name="Salida 17 3 3 2" xfId="26431" xr:uid="{00000000-0005-0000-0000-0000ACD40000}"/>
    <cellStyle name="Salida 17 3 3 2 2" xfId="39627" xr:uid="{00000000-0005-0000-0000-0000ADD40000}"/>
    <cellStyle name="Salida 17 3 3 3" xfId="26432" xr:uid="{00000000-0005-0000-0000-0000AED40000}"/>
    <cellStyle name="Salida 17 3 3 3 2" xfId="52007" xr:uid="{00000000-0005-0000-0000-0000AFD40000}"/>
    <cellStyle name="Salida 17 3 3 4" xfId="26433" xr:uid="{00000000-0005-0000-0000-0000B0D40000}"/>
    <cellStyle name="Salida 17 3 3 4 2" xfId="52008" xr:uid="{00000000-0005-0000-0000-0000B1D40000}"/>
    <cellStyle name="Salida 17 3 3 5" xfId="34539" xr:uid="{00000000-0005-0000-0000-0000B2D40000}"/>
    <cellStyle name="Salida 17 3 4" xfId="26434" xr:uid="{00000000-0005-0000-0000-0000B3D40000}"/>
    <cellStyle name="Salida 17 3 4 2" xfId="26435" xr:uid="{00000000-0005-0000-0000-0000B4D40000}"/>
    <cellStyle name="Salida 17 3 4 2 2" xfId="41009" xr:uid="{00000000-0005-0000-0000-0000B5D40000}"/>
    <cellStyle name="Salida 17 3 4 3" xfId="26436" xr:uid="{00000000-0005-0000-0000-0000B6D40000}"/>
    <cellStyle name="Salida 17 3 4 3 2" xfId="52009" xr:uid="{00000000-0005-0000-0000-0000B7D40000}"/>
    <cellStyle name="Salida 17 3 4 4" xfId="26437" xr:uid="{00000000-0005-0000-0000-0000B8D40000}"/>
    <cellStyle name="Salida 17 3 4 4 2" xfId="52010" xr:uid="{00000000-0005-0000-0000-0000B9D40000}"/>
    <cellStyle name="Salida 17 3 4 5" xfId="35921" xr:uid="{00000000-0005-0000-0000-0000BAD40000}"/>
    <cellStyle name="Salida 17 3 5" xfId="26438" xr:uid="{00000000-0005-0000-0000-0000BBD40000}"/>
    <cellStyle name="Salida 17 3 5 2" xfId="37310" xr:uid="{00000000-0005-0000-0000-0000BCD40000}"/>
    <cellStyle name="Salida 17 3 6" xfId="26439" xr:uid="{00000000-0005-0000-0000-0000BDD40000}"/>
    <cellStyle name="Salida 17 3 6 2" xfId="52011" xr:uid="{00000000-0005-0000-0000-0000BED40000}"/>
    <cellStyle name="Salida 17 3 7" xfId="26440" xr:uid="{00000000-0005-0000-0000-0000BFD40000}"/>
    <cellStyle name="Salida 17 3 7 2" xfId="52012" xr:uid="{00000000-0005-0000-0000-0000C0D40000}"/>
    <cellStyle name="Salida 17 3 8" xfId="26441" xr:uid="{00000000-0005-0000-0000-0000C1D40000}"/>
    <cellStyle name="Salida 17 3 8 2" xfId="52013" xr:uid="{00000000-0005-0000-0000-0000C2D40000}"/>
    <cellStyle name="Salida 17 3 9" xfId="32222" xr:uid="{00000000-0005-0000-0000-0000C3D40000}"/>
    <cellStyle name="Salida 17 4" xfId="26442" xr:uid="{00000000-0005-0000-0000-0000C4D40000}"/>
    <cellStyle name="Salida 17 4 2" xfId="26443" xr:uid="{00000000-0005-0000-0000-0000C5D40000}"/>
    <cellStyle name="Salida 17 4 2 2" xfId="26444" xr:uid="{00000000-0005-0000-0000-0000C6D40000}"/>
    <cellStyle name="Salida 17 4 2 2 2" xfId="38812" xr:uid="{00000000-0005-0000-0000-0000C7D40000}"/>
    <cellStyle name="Salida 17 4 2 3" xfId="26445" xr:uid="{00000000-0005-0000-0000-0000C8D40000}"/>
    <cellStyle name="Salida 17 4 2 3 2" xfId="52014" xr:uid="{00000000-0005-0000-0000-0000C9D40000}"/>
    <cellStyle name="Salida 17 4 2 4" xfId="26446" xr:uid="{00000000-0005-0000-0000-0000CAD40000}"/>
    <cellStyle name="Salida 17 4 2 4 2" xfId="52015" xr:uid="{00000000-0005-0000-0000-0000CBD40000}"/>
    <cellStyle name="Salida 17 4 2 5" xfId="33724" xr:uid="{00000000-0005-0000-0000-0000CCD40000}"/>
    <cellStyle name="Salida 17 4 3" xfId="26447" xr:uid="{00000000-0005-0000-0000-0000CDD40000}"/>
    <cellStyle name="Salida 17 4 3 2" xfId="26448" xr:uid="{00000000-0005-0000-0000-0000CED40000}"/>
    <cellStyle name="Salida 17 4 3 2 2" xfId="39689" xr:uid="{00000000-0005-0000-0000-0000CFD40000}"/>
    <cellStyle name="Salida 17 4 3 3" xfId="26449" xr:uid="{00000000-0005-0000-0000-0000D0D40000}"/>
    <cellStyle name="Salida 17 4 3 3 2" xfId="52016" xr:uid="{00000000-0005-0000-0000-0000D1D40000}"/>
    <cellStyle name="Salida 17 4 3 4" xfId="26450" xr:uid="{00000000-0005-0000-0000-0000D2D40000}"/>
    <cellStyle name="Salida 17 4 3 4 2" xfId="52017" xr:uid="{00000000-0005-0000-0000-0000D3D40000}"/>
    <cellStyle name="Salida 17 4 3 5" xfId="34601" xr:uid="{00000000-0005-0000-0000-0000D4D40000}"/>
    <cellStyle name="Salida 17 4 4" xfId="26451" xr:uid="{00000000-0005-0000-0000-0000D5D40000}"/>
    <cellStyle name="Salida 17 4 4 2" xfId="26452" xr:uid="{00000000-0005-0000-0000-0000D6D40000}"/>
    <cellStyle name="Salida 17 4 4 2 2" xfId="41071" xr:uid="{00000000-0005-0000-0000-0000D7D40000}"/>
    <cellStyle name="Salida 17 4 4 3" xfId="26453" xr:uid="{00000000-0005-0000-0000-0000D8D40000}"/>
    <cellStyle name="Salida 17 4 4 3 2" xfId="52018" xr:uid="{00000000-0005-0000-0000-0000D9D40000}"/>
    <cellStyle name="Salida 17 4 4 4" xfId="26454" xr:uid="{00000000-0005-0000-0000-0000DAD40000}"/>
    <cellStyle name="Salida 17 4 4 4 2" xfId="52019" xr:uid="{00000000-0005-0000-0000-0000DBD40000}"/>
    <cellStyle name="Salida 17 4 4 5" xfId="35983" xr:uid="{00000000-0005-0000-0000-0000DCD40000}"/>
    <cellStyle name="Salida 17 4 5" xfId="26455" xr:uid="{00000000-0005-0000-0000-0000DDD40000}"/>
    <cellStyle name="Salida 17 4 5 2" xfId="37372" xr:uid="{00000000-0005-0000-0000-0000DED40000}"/>
    <cellStyle name="Salida 17 4 6" xfId="26456" xr:uid="{00000000-0005-0000-0000-0000DFD40000}"/>
    <cellStyle name="Salida 17 4 6 2" xfId="52020" xr:uid="{00000000-0005-0000-0000-0000E0D40000}"/>
    <cellStyle name="Salida 17 4 7" xfId="26457" xr:uid="{00000000-0005-0000-0000-0000E1D40000}"/>
    <cellStyle name="Salida 17 4 7 2" xfId="52021" xr:uid="{00000000-0005-0000-0000-0000E2D40000}"/>
    <cellStyle name="Salida 17 4 8" xfId="26458" xr:uid="{00000000-0005-0000-0000-0000E3D40000}"/>
    <cellStyle name="Salida 17 4 8 2" xfId="52022" xr:uid="{00000000-0005-0000-0000-0000E4D40000}"/>
    <cellStyle name="Salida 17 4 9" xfId="32284" xr:uid="{00000000-0005-0000-0000-0000E5D40000}"/>
    <cellStyle name="Salida 17 5" xfId="26459" xr:uid="{00000000-0005-0000-0000-0000E6D40000}"/>
    <cellStyle name="Salida 17 5 2" xfId="26460" xr:uid="{00000000-0005-0000-0000-0000E7D40000}"/>
    <cellStyle name="Salida 17 5 2 2" xfId="26461" xr:uid="{00000000-0005-0000-0000-0000E8D40000}"/>
    <cellStyle name="Salida 17 5 2 2 2" xfId="39751" xr:uid="{00000000-0005-0000-0000-0000E9D40000}"/>
    <cellStyle name="Salida 17 5 2 3" xfId="26462" xr:uid="{00000000-0005-0000-0000-0000EAD40000}"/>
    <cellStyle name="Salida 17 5 2 3 2" xfId="52023" xr:uid="{00000000-0005-0000-0000-0000EBD40000}"/>
    <cellStyle name="Salida 17 5 2 4" xfId="26463" xr:uid="{00000000-0005-0000-0000-0000ECD40000}"/>
    <cellStyle name="Salida 17 5 2 4 2" xfId="52024" xr:uid="{00000000-0005-0000-0000-0000EDD40000}"/>
    <cellStyle name="Salida 17 5 2 5" xfId="34663" xr:uid="{00000000-0005-0000-0000-0000EED40000}"/>
    <cellStyle name="Salida 17 5 3" xfId="26464" xr:uid="{00000000-0005-0000-0000-0000EFD40000}"/>
    <cellStyle name="Salida 17 5 3 2" xfId="26465" xr:uid="{00000000-0005-0000-0000-0000F0D40000}"/>
    <cellStyle name="Salida 17 5 3 2 2" xfId="41133" xr:uid="{00000000-0005-0000-0000-0000F1D40000}"/>
    <cellStyle name="Salida 17 5 3 3" xfId="26466" xr:uid="{00000000-0005-0000-0000-0000F2D40000}"/>
    <cellStyle name="Salida 17 5 3 3 2" xfId="52025" xr:uid="{00000000-0005-0000-0000-0000F3D40000}"/>
    <cellStyle name="Salida 17 5 3 4" xfId="26467" xr:uid="{00000000-0005-0000-0000-0000F4D40000}"/>
    <cellStyle name="Salida 17 5 3 4 2" xfId="52026" xr:uid="{00000000-0005-0000-0000-0000F5D40000}"/>
    <cellStyle name="Salida 17 5 3 5" xfId="36045" xr:uid="{00000000-0005-0000-0000-0000F6D40000}"/>
    <cellStyle name="Salida 17 5 4" xfId="26468" xr:uid="{00000000-0005-0000-0000-0000F7D40000}"/>
    <cellStyle name="Salida 17 5 4 2" xfId="37434" xr:uid="{00000000-0005-0000-0000-0000F8D40000}"/>
    <cellStyle name="Salida 17 5 5" xfId="26469" xr:uid="{00000000-0005-0000-0000-0000F9D40000}"/>
    <cellStyle name="Salida 17 5 5 2" xfId="52027" xr:uid="{00000000-0005-0000-0000-0000FAD40000}"/>
    <cellStyle name="Salida 17 5 6" xfId="26470" xr:uid="{00000000-0005-0000-0000-0000FBD40000}"/>
    <cellStyle name="Salida 17 5 6 2" xfId="52028" xr:uid="{00000000-0005-0000-0000-0000FCD40000}"/>
    <cellStyle name="Salida 17 5 7" xfId="26471" xr:uid="{00000000-0005-0000-0000-0000FDD40000}"/>
    <cellStyle name="Salida 17 5 7 2" xfId="52029" xr:uid="{00000000-0005-0000-0000-0000FED40000}"/>
    <cellStyle name="Salida 17 5 8" xfId="32346" xr:uid="{00000000-0005-0000-0000-0000FFD40000}"/>
    <cellStyle name="Salida 17 6" xfId="26472" xr:uid="{00000000-0005-0000-0000-000000D50000}"/>
    <cellStyle name="Salida 17 6 2" xfId="26473" xr:uid="{00000000-0005-0000-0000-000001D50000}"/>
    <cellStyle name="Salida 17 6 2 2" xfId="37861" xr:uid="{00000000-0005-0000-0000-000002D50000}"/>
    <cellStyle name="Salida 17 6 3" xfId="26474" xr:uid="{00000000-0005-0000-0000-000003D50000}"/>
    <cellStyle name="Salida 17 6 3 2" xfId="52030" xr:uid="{00000000-0005-0000-0000-000004D50000}"/>
    <cellStyle name="Salida 17 6 4" xfId="26475" xr:uid="{00000000-0005-0000-0000-000005D50000}"/>
    <cellStyle name="Salida 17 6 4 2" xfId="52031" xr:uid="{00000000-0005-0000-0000-000006D50000}"/>
    <cellStyle name="Salida 17 6 5" xfId="32773" xr:uid="{00000000-0005-0000-0000-000007D50000}"/>
    <cellStyle name="Salida 17 7" xfId="26476" xr:uid="{00000000-0005-0000-0000-000008D50000}"/>
    <cellStyle name="Salida 17 7 2" xfId="26477" xr:uid="{00000000-0005-0000-0000-000009D50000}"/>
    <cellStyle name="Salida 17 7 2 2" xfId="37544" xr:uid="{00000000-0005-0000-0000-00000AD50000}"/>
    <cellStyle name="Salida 17 7 3" xfId="26478" xr:uid="{00000000-0005-0000-0000-00000BD50000}"/>
    <cellStyle name="Salida 17 7 3 2" xfId="52032" xr:uid="{00000000-0005-0000-0000-00000CD50000}"/>
    <cellStyle name="Salida 17 7 4" xfId="26479" xr:uid="{00000000-0005-0000-0000-00000DD50000}"/>
    <cellStyle name="Salida 17 7 4 2" xfId="52033" xr:uid="{00000000-0005-0000-0000-00000ED50000}"/>
    <cellStyle name="Salida 17 7 5" xfId="32456" xr:uid="{00000000-0005-0000-0000-00000FD50000}"/>
    <cellStyle name="Salida 17 8" xfId="26480" xr:uid="{00000000-0005-0000-0000-000010D50000}"/>
    <cellStyle name="Salida 17 8 2" xfId="26481" xr:uid="{00000000-0005-0000-0000-000011D50000}"/>
    <cellStyle name="Salida 17 8 2 2" xfId="39993" xr:uid="{00000000-0005-0000-0000-000012D50000}"/>
    <cellStyle name="Salida 17 8 3" xfId="26482" xr:uid="{00000000-0005-0000-0000-000013D50000}"/>
    <cellStyle name="Salida 17 8 3 2" xfId="52034" xr:uid="{00000000-0005-0000-0000-000014D50000}"/>
    <cellStyle name="Salida 17 8 4" xfId="26483" xr:uid="{00000000-0005-0000-0000-000015D50000}"/>
    <cellStyle name="Salida 17 8 4 2" xfId="52035" xr:uid="{00000000-0005-0000-0000-000016D50000}"/>
    <cellStyle name="Salida 17 8 5" xfId="34905" xr:uid="{00000000-0005-0000-0000-000017D50000}"/>
    <cellStyle name="Salida 17 9" xfId="26484" xr:uid="{00000000-0005-0000-0000-000018D50000}"/>
    <cellStyle name="Salida 17 9 2" xfId="36294" xr:uid="{00000000-0005-0000-0000-000019D50000}"/>
    <cellStyle name="Salida 18" xfId="26485" xr:uid="{00000000-0005-0000-0000-00001AD50000}"/>
    <cellStyle name="Salida 18 10" xfId="26486" xr:uid="{00000000-0005-0000-0000-00001BD50000}"/>
    <cellStyle name="Salida 18 10 2" xfId="52036" xr:uid="{00000000-0005-0000-0000-00001CD50000}"/>
    <cellStyle name="Salida 18 11" xfId="26487" xr:uid="{00000000-0005-0000-0000-00001DD50000}"/>
    <cellStyle name="Salida 18 11 2" xfId="52037" xr:uid="{00000000-0005-0000-0000-00001ED50000}"/>
    <cellStyle name="Salida 18 12" xfId="31173" xr:uid="{00000000-0005-0000-0000-00001FD50000}"/>
    <cellStyle name="Salida 18 2" xfId="26488" xr:uid="{00000000-0005-0000-0000-000020D50000}"/>
    <cellStyle name="Salida 18 2 2" xfId="26489" xr:uid="{00000000-0005-0000-0000-000021D50000}"/>
    <cellStyle name="Salida 18 2 2 2" xfId="26490" xr:uid="{00000000-0005-0000-0000-000022D50000}"/>
    <cellStyle name="Salida 18 2 2 2 2" xfId="38699" xr:uid="{00000000-0005-0000-0000-000023D50000}"/>
    <cellStyle name="Salida 18 2 2 3" xfId="26491" xr:uid="{00000000-0005-0000-0000-000024D50000}"/>
    <cellStyle name="Salida 18 2 2 3 2" xfId="52038" xr:uid="{00000000-0005-0000-0000-000025D50000}"/>
    <cellStyle name="Salida 18 2 2 4" xfId="26492" xr:uid="{00000000-0005-0000-0000-000026D50000}"/>
    <cellStyle name="Salida 18 2 2 4 2" xfId="52039" xr:uid="{00000000-0005-0000-0000-000027D50000}"/>
    <cellStyle name="Salida 18 2 2 5" xfId="26493" xr:uid="{00000000-0005-0000-0000-000028D50000}"/>
    <cellStyle name="Salida 18 2 2 5 2" xfId="52040" xr:uid="{00000000-0005-0000-0000-000029D50000}"/>
    <cellStyle name="Salida 18 2 2 6" xfId="33611" xr:uid="{00000000-0005-0000-0000-00002AD50000}"/>
    <cellStyle name="Salida 18 2 3" xfId="26494" xr:uid="{00000000-0005-0000-0000-00002BD50000}"/>
    <cellStyle name="Salida 18 2 3 2" xfId="26495" xr:uid="{00000000-0005-0000-0000-00002CD50000}"/>
    <cellStyle name="Salida 18 2 3 2 2" xfId="39576" xr:uid="{00000000-0005-0000-0000-00002DD50000}"/>
    <cellStyle name="Salida 18 2 3 3" xfId="26496" xr:uid="{00000000-0005-0000-0000-00002ED50000}"/>
    <cellStyle name="Salida 18 2 3 3 2" xfId="52041" xr:uid="{00000000-0005-0000-0000-00002FD50000}"/>
    <cellStyle name="Salida 18 2 3 4" xfId="26497" xr:uid="{00000000-0005-0000-0000-000030D50000}"/>
    <cellStyle name="Salida 18 2 3 4 2" xfId="52042" xr:uid="{00000000-0005-0000-0000-000031D50000}"/>
    <cellStyle name="Salida 18 2 3 5" xfId="34488" xr:uid="{00000000-0005-0000-0000-000032D50000}"/>
    <cellStyle name="Salida 18 2 4" xfId="26498" xr:uid="{00000000-0005-0000-0000-000033D50000}"/>
    <cellStyle name="Salida 18 2 4 2" xfId="26499" xr:uid="{00000000-0005-0000-0000-000034D50000}"/>
    <cellStyle name="Salida 18 2 4 2 2" xfId="40958" xr:uid="{00000000-0005-0000-0000-000035D50000}"/>
    <cellStyle name="Salida 18 2 4 3" xfId="26500" xr:uid="{00000000-0005-0000-0000-000036D50000}"/>
    <cellStyle name="Salida 18 2 4 3 2" xfId="52043" xr:uid="{00000000-0005-0000-0000-000037D50000}"/>
    <cellStyle name="Salida 18 2 4 4" xfId="26501" xr:uid="{00000000-0005-0000-0000-000038D50000}"/>
    <cellStyle name="Salida 18 2 4 4 2" xfId="52044" xr:uid="{00000000-0005-0000-0000-000039D50000}"/>
    <cellStyle name="Salida 18 2 4 5" xfId="35870" xr:uid="{00000000-0005-0000-0000-00003AD50000}"/>
    <cellStyle name="Salida 18 2 5" xfId="26502" xr:uid="{00000000-0005-0000-0000-00003BD50000}"/>
    <cellStyle name="Salida 18 2 5 2" xfId="37259" xr:uid="{00000000-0005-0000-0000-00003CD50000}"/>
    <cellStyle name="Salida 18 2 6" xfId="26503" xr:uid="{00000000-0005-0000-0000-00003DD50000}"/>
    <cellStyle name="Salida 18 2 6 2" xfId="52045" xr:uid="{00000000-0005-0000-0000-00003ED50000}"/>
    <cellStyle name="Salida 18 2 7" xfId="26504" xr:uid="{00000000-0005-0000-0000-00003FD50000}"/>
    <cellStyle name="Salida 18 2 7 2" xfId="52046" xr:uid="{00000000-0005-0000-0000-000040D50000}"/>
    <cellStyle name="Salida 18 2 8" xfId="26505" xr:uid="{00000000-0005-0000-0000-000041D50000}"/>
    <cellStyle name="Salida 18 2 8 2" xfId="52047" xr:uid="{00000000-0005-0000-0000-000042D50000}"/>
    <cellStyle name="Salida 18 2 9" xfId="32171" xr:uid="{00000000-0005-0000-0000-000043D50000}"/>
    <cellStyle name="Salida 18 3" xfId="26506" xr:uid="{00000000-0005-0000-0000-000044D50000}"/>
    <cellStyle name="Salida 18 3 2" xfId="26507" xr:uid="{00000000-0005-0000-0000-000045D50000}"/>
    <cellStyle name="Salida 18 3 2 2" xfId="26508" xr:uid="{00000000-0005-0000-0000-000046D50000}"/>
    <cellStyle name="Salida 18 3 2 2 2" xfId="38751" xr:uid="{00000000-0005-0000-0000-000047D50000}"/>
    <cellStyle name="Salida 18 3 2 3" xfId="26509" xr:uid="{00000000-0005-0000-0000-000048D50000}"/>
    <cellStyle name="Salida 18 3 2 3 2" xfId="52048" xr:uid="{00000000-0005-0000-0000-000049D50000}"/>
    <cellStyle name="Salida 18 3 2 4" xfId="26510" xr:uid="{00000000-0005-0000-0000-00004AD50000}"/>
    <cellStyle name="Salida 18 3 2 4 2" xfId="52049" xr:uid="{00000000-0005-0000-0000-00004BD50000}"/>
    <cellStyle name="Salida 18 3 2 5" xfId="33663" xr:uid="{00000000-0005-0000-0000-00004CD50000}"/>
    <cellStyle name="Salida 18 3 3" xfId="26511" xr:uid="{00000000-0005-0000-0000-00004DD50000}"/>
    <cellStyle name="Salida 18 3 3 2" xfId="26512" xr:uid="{00000000-0005-0000-0000-00004ED50000}"/>
    <cellStyle name="Salida 18 3 3 2 2" xfId="39628" xr:uid="{00000000-0005-0000-0000-00004FD50000}"/>
    <cellStyle name="Salida 18 3 3 3" xfId="26513" xr:uid="{00000000-0005-0000-0000-000050D50000}"/>
    <cellStyle name="Salida 18 3 3 3 2" xfId="52050" xr:uid="{00000000-0005-0000-0000-000051D50000}"/>
    <cellStyle name="Salida 18 3 3 4" xfId="26514" xr:uid="{00000000-0005-0000-0000-000052D50000}"/>
    <cellStyle name="Salida 18 3 3 4 2" xfId="52051" xr:uid="{00000000-0005-0000-0000-000053D50000}"/>
    <cellStyle name="Salida 18 3 3 5" xfId="34540" xr:uid="{00000000-0005-0000-0000-000054D50000}"/>
    <cellStyle name="Salida 18 3 4" xfId="26515" xr:uid="{00000000-0005-0000-0000-000055D50000}"/>
    <cellStyle name="Salida 18 3 4 2" xfId="26516" xr:uid="{00000000-0005-0000-0000-000056D50000}"/>
    <cellStyle name="Salida 18 3 4 2 2" xfId="41010" xr:uid="{00000000-0005-0000-0000-000057D50000}"/>
    <cellStyle name="Salida 18 3 4 3" xfId="26517" xr:uid="{00000000-0005-0000-0000-000058D50000}"/>
    <cellStyle name="Salida 18 3 4 3 2" xfId="52052" xr:uid="{00000000-0005-0000-0000-000059D50000}"/>
    <cellStyle name="Salida 18 3 4 4" xfId="26518" xr:uid="{00000000-0005-0000-0000-00005AD50000}"/>
    <cellStyle name="Salida 18 3 4 4 2" xfId="52053" xr:uid="{00000000-0005-0000-0000-00005BD50000}"/>
    <cellStyle name="Salida 18 3 4 5" xfId="35922" xr:uid="{00000000-0005-0000-0000-00005CD50000}"/>
    <cellStyle name="Salida 18 3 5" xfId="26519" xr:uid="{00000000-0005-0000-0000-00005DD50000}"/>
    <cellStyle name="Salida 18 3 5 2" xfId="37311" xr:uid="{00000000-0005-0000-0000-00005ED50000}"/>
    <cellStyle name="Salida 18 3 6" xfId="26520" xr:uid="{00000000-0005-0000-0000-00005FD50000}"/>
    <cellStyle name="Salida 18 3 6 2" xfId="52054" xr:uid="{00000000-0005-0000-0000-000060D50000}"/>
    <cellStyle name="Salida 18 3 7" xfId="26521" xr:uid="{00000000-0005-0000-0000-000061D50000}"/>
    <cellStyle name="Salida 18 3 7 2" xfId="52055" xr:uid="{00000000-0005-0000-0000-000062D50000}"/>
    <cellStyle name="Salida 18 3 8" xfId="26522" xr:uid="{00000000-0005-0000-0000-000063D50000}"/>
    <cellStyle name="Salida 18 3 8 2" xfId="52056" xr:uid="{00000000-0005-0000-0000-000064D50000}"/>
    <cellStyle name="Salida 18 3 9" xfId="32223" xr:uid="{00000000-0005-0000-0000-000065D50000}"/>
    <cellStyle name="Salida 18 4" xfId="26523" xr:uid="{00000000-0005-0000-0000-000066D50000}"/>
    <cellStyle name="Salida 18 4 2" xfId="26524" xr:uid="{00000000-0005-0000-0000-000067D50000}"/>
    <cellStyle name="Salida 18 4 2 2" xfId="26525" xr:uid="{00000000-0005-0000-0000-000068D50000}"/>
    <cellStyle name="Salida 18 4 2 2 2" xfId="38813" xr:uid="{00000000-0005-0000-0000-000069D50000}"/>
    <cellStyle name="Salida 18 4 2 3" xfId="26526" xr:uid="{00000000-0005-0000-0000-00006AD50000}"/>
    <cellStyle name="Salida 18 4 2 3 2" xfId="52057" xr:uid="{00000000-0005-0000-0000-00006BD50000}"/>
    <cellStyle name="Salida 18 4 2 4" xfId="26527" xr:uid="{00000000-0005-0000-0000-00006CD50000}"/>
    <cellStyle name="Salida 18 4 2 4 2" xfId="52058" xr:uid="{00000000-0005-0000-0000-00006DD50000}"/>
    <cellStyle name="Salida 18 4 2 5" xfId="33725" xr:uid="{00000000-0005-0000-0000-00006ED50000}"/>
    <cellStyle name="Salida 18 4 3" xfId="26528" xr:uid="{00000000-0005-0000-0000-00006FD50000}"/>
    <cellStyle name="Salida 18 4 3 2" xfId="26529" xr:uid="{00000000-0005-0000-0000-000070D50000}"/>
    <cellStyle name="Salida 18 4 3 2 2" xfId="39690" xr:uid="{00000000-0005-0000-0000-000071D50000}"/>
    <cellStyle name="Salida 18 4 3 3" xfId="26530" xr:uid="{00000000-0005-0000-0000-000072D50000}"/>
    <cellStyle name="Salida 18 4 3 3 2" xfId="52059" xr:uid="{00000000-0005-0000-0000-000073D50000}"/>
    <cellStyle name="Salida 18 4 3 4" xfId="26531" xr:uid="{00000000-0005-0000-0000-000074D50000}"/>
    <cellStyle name="Salida 18 4 3 4 2" xfId="52060" xr:uid="{00000000-0005-0000-0000-000075D50000}"/>
    <cellStyle name="Salida 18 4 3 5" xfId="34602" xr:uid="{00000000-0005-0000-0000-000076D50000}"/>
    <cellStyle name="Salida 18 4 4" xfId="26532" xr:uid="{00000000-0005-0000-0000-000077D50000}"/>
    <cellStyle name="Salida 18 4 4 2" xfId="26533" xr:uid="{00000000-0005-0000-0000-000078D50000}"/>
    <cellStyle name="Salida 18 4 4 2 2" xfId="41072" xr:uid="{00000000-0005-0000-0000-000079D50000}"/>
    <cellStyle name="Salida 18 4 4 3" xfId="26534" xr:uid="{00000000-0005-0000-0000-00007AD50000}"/>
    <cellStyle name="Salida 18 4 4 3 2" xfId="52061" xr:uid="{00000000-0005-0000-0000-00007BD50000}"/>
    <cellStyle name="Salida 18 4 4 4" xfId="26535" xr:uid="{00000000-0005-0000-0000-00007CD50000}"/>
    <cellStyle name="Salida 18 4 4 4 2" xfId="52062" xr:uid="{00000000-0005-0000-0000-00007DD50000}"/>
    <cellStyle name="Salida 18 4 4 5" xfId="35984" xr:uid="{00000000-0005-0000-0000-00007ED50000}"/>
    <cellStyle name="Salida 18 4 5" xfId="26536" xr:uid="{00000000-0005-0000-0000-00007FD50000}"/>
    <cellStyle name="Salida 18 4 5 2" xfId="37373" xr:uid="{00000000-0005-0000-0000-000080D50000}"/>
    <cellStyle name="Salida 18 4 6" xfId="26537" xr:uid="{00000000-0005-0000-0000-000081D50000}"/>
    <cellStyle name="Salida 18 4 6 2" xfId="52063" xr:uid="{00000000-0005-0000-0000-000082D50000}"/>
    <cellStyle name="Salida 18 4 7" xfId="26538" xr:uid="{00000000-0005-0000-0000-000083D50000}"/>
    <cellStyle name="Salida 18 4 7 2" xfId="52064" xr:uid="{00000000-0005-0000-0000-000084D50000}"/>
    <cellStyle name="Salida 18 4 8" xfId="26539" xr:uid="{00000000-0005-0000-0000-000085D50000}"/>
    <cellStyle name="Salida 18 4 8 2" xfId="52065" xr:uid="{00000000-0005-0000-0000-000086D50000}"/>
    <cellStyle name="Salida 18 4 9" xfId="32285" xr:uid="{00000000-0005-0000-0000-000087D50000}"/>
    <cellStyle name="Salida 18 5" xfId="26540" xr:uid="{00000000-0005-0000-0000-000088D50000}"/>
    <cellStyle name="Salida 18 5 2" xfId="26541" xr:uid="{00000000-0005-0000-0000-000089D50000}"/>
    <cellStyle name="Salida 18 5 2 2" xfId="26542" xr:uid="{00000000-0005-0000-0000-00008AD50000}"/>
    <cellStyle name="Salida 18 5 2 2 2" xfId="39752" xr:uid="{00000000-0005-0000-0000-00008BD50000}"/>
    <cellStyle name="Salida 18 5 2 3" xfId="26543" xr:uid="{00000000-0005-0000-0000-00008CD50000}"/>
    <cellStyle name="Salida 18 5 2 3 2" xfId="52066" xr:uid="{00000000-0005-0000-0000-00008DD50000}"/>
    <cellStyle name="Salida 18 5 2 4" xfId="26544" xr:uid="{00000000-0005-0000-0000-00008ED50000}"/>
    <cellStyle name="Salida 18 5 2 4 2" xfId="52067" xr:uid="{00000000-0005-0000-0000-00008FD50000}"/>
    <cellStyle name="Salida 18 5 2 5" xfId="34664" xr:uid="{00000000-0005-0000-0000-000090D50000}"/>
    <cellStyle name="Salida 18 5 3" xfId="26545" xr:uid="{00000000-0005-0000-0000-000091D50000}"/>
    <cellStyle name="Salida 18 5 3 2" xfId="26546" xr:uid="{00000000-0005-0000-0000-000092D50000}"/>
    <cellStyle name="Salida 18 5 3 2 2" xfId="41134" xr:uid="{00000000-0005-0000-0000-000093D50000}"/>
    <cellStyle name="Salida 18 5 3 3" xfId="26547" xr:uid="{00000000-0005-0000-0000-000094D50000}"/>
    <cellStyle name="Salida 18 5 3 3 2" xfId="52068" xr:uid="{00000000-0005-0000-0000-000095D50000}"/>
    <cellStyle name="Salida 18 5 3 4" xfId="26548" xr:uid="{00000000-0005-0000-0000-000096D50000}"/>
    <cellStyle name="Salida 18 5 3 4 2" xfId="52069" xr:uid="{00000000-0005-0000-0000-000097D50000}"/>
    <cellStyle name="Salida 18 5 3 5" xfId="36046" xr:uid="{00000000-0005-0000-0000-000098D50000}"/>
    <cellStyle name="Salida 18 5 4" xfId="26549" xr:uid="{00000000-0005-0000-0000-000099D50000}"/>
    <cellStyle name="Salida 18 5 4 2" xfId="37435" xr:uid="{00000000-0005-0000-0000-00009AD50000}"/>
    <cellStyle name="Salida 18 5 5" xfId="26550" xr:uid="{00000000-0005-0000-0000-00009BD50000}"/>
    <cellStyle name="Salida 18 5 5 2" xfId="52070" xr:uid="{00000000-0005-0000-0000-00009CD50000}"/>
    <cellStyle name="Salida 18 5 6" xfId="26551" xr:uid="{00000000-0005-0000-0000-00009DD50000}"/>
    <cellStyle name="Salida 18 5 6 2" xfId="52071" xr:uid="{00000000-0005-0000-0000-00009ED50000}"/>
    <cellStyle name="Salida 18 5 7" xfId="26552" xr:uid="{00000000-0005-0000-0000-00009FD50000}"/>
    <cellStyle name="Salida 18 5 7 2" xfId="52072" xr:uid="{00000000-0005-0000-0000-0000A0D50000}"/>
    <cellStyle name="Salida 18 5 8" xfId="32347" xr:uid="{00000000-0005-0000-0000-0000A1D50000}"/>
    <cellStyle name="Salida 18 6" xfId="26553" xr:uid="{00000000-0005-0000-0000-0000A2D50000}"/>
    <cellStyle name="Salida 18 6 2" xfId="26554" xr:uid="{00000000-0005-0000-0000-0000A3D50000}"/>
    <cellStyle name="Salida 18 6 2 2" xfId="37844" xr:uid="{00000000-0005-0000-0000-0000A4D50000}"/>
    <cellStyle name="Salida 18 6 3" xfId="26555" xr:uid="{00000000-0005-0000-0000-0000A5D50000}"/>
    <cellStyle name="Salida 18 6 3 2" xfId="52073" xr:uid="{00000000-0005-0000-0000-0000A6D50000}"/>
    <cellStyle name="Salida 18 6 4" xfId="26556" xr:uid="{00000000-0005-0000-0000-0000A7D50000}"/>
    <cellStyle name="Salida 18 6 4 2" xfId="52074" xr:uid="{00000000-0005-0000-0000-0000A8D50000}"/>
    <cellStyle name="Salida 18 6 5" xfId="32756" xr:uid="{00000000-0005-0000-0000-0000A9D50000}"/>
    <cellStyle name="Salida 18 7" xfId="26557" xr:uid="{00000000-0005-0000-0000-0000AAD50000}"/>
    <cellStyle name="Salida 18 7 2" xfId="26558" xr:uid="{00000000-0005-0000-0000-0000ABD50000}"/>
    <cellStyle name="Salida 18 7 2 2" xfId="37463" xr:uid="{00000000-0005-0000-0000-0000ACD50000}"/>
    <cellStyle name="Salida 18 7 3" xfId="26559" xr:uid="{00000000-0005-0000-0000-0000ADD50000}"/>
    <cellStyle name="Salida 18 7 3 2" xfId="52075" xr:uid="{00000000-0005-0000-0000-0000AED50000}"/>
    <cellStyle name="Salida 18 7 4" xfId="26560" xr:uid="{00000000-0005-0000-0000-0000AFD50000}"/>
    <cellStyle name="Salida 18 7 4 2" xfId="52076" xr:uid="{00000000-0005-0000-0000-0000B0D50000}"/>
    <cellStyle name="Salida 18 7 5" xfId="32375" xr:uid="{00000000-0005-0000-0000-0000B1D50000}"/>
    <cellStyle name="Salida 18 8" xfId="26561" xr:uid="{00000000-0005-0000-0000-0000B2D50000}"/>
    <cellStyle name="Salida 18 8 2" xfId="26562" xr:uid="{00000000-0005-0000-0000-0000B3D50000}"/>
    <cellStyle name="Salida 18 8 2 2" xfId="39976" xr:uid="{00000000-0005-0000-0000-0000B4D50000}"/>
    <cellStyle name="Salida 18 8 3" xfId="26563" xr:uid="{00000000-0005-0000-0000-0000B5D50000}"/>
    <cellStyle name="Salida 18 8 3 2" xfId="52077" xr:uid="{00000000-0005-0000-0000-0000B6D50000}"/>
    <cellStyle name="Salida 18 8 4" xfId="26564" xr:uid="{00000000-0005-0000-0000-0000B7D50000}"/>
    <cellStyle name="Salida 18 8 4 2" xfId="52078" xr:uid="{00000000-0005-0000-0000-0000B8D50000}"/>
    <cellStyle name="Salida 18 8 5" xfId="34888" xr:uid="{00000000-0005-0000-0000-0000B9D50000}"/>
    <cellStyle name="Salida 18 9" xfId="26565" xr:uid="{00000000-0005-0000-0000-0000BAD50000}"/>
    <cellStyle name="Salida 18 9 2" xfId="36277" xr:uid="{00000000-0005-0000-0000-0000BBD50000}"/>
    <cellStyle name="Salida 19" xfId="26566" xr:uid="{00000000-0005-0000-0000-0000BCD50000}"/>
    <cellStyle name="Salida 19 10" xfId="26567" xr:uid="{00000000-0005-0000-0000-0000BDD50000}"/>
    <cellStyle name="Salida 19 10 2" xfId="52079" xr:uid="{00000000-0005-0000-0000-0000BED50000}"/>
    <cellStyle name="Salida 19 11" xfId="26568" xr:uid="{00000000-0005-0000-0000-0000BFD50000}"/>
    <cellStyle name="Salida 19 11 2" xfId="52080" xr:uid="{00000000-0005-0000-0000-0000C0D50000}"/>
    <cellStyle name="Salida 19 12" xfId="31204" xr:uid="{00000000-0005-0000-0000-0000C1D50000}"/>
    <cellStyle name="Salida 19 2" xfId="26569" xr:uid="{00000000-0005-0000-0000-0000C2D50000}"/>
    <cellStyle name="Salida 19 2 2" xfId="26570" xr:uid="{00000000-0005-0000-0000-0000C3D50000}"/>
    <cellStyle name="Salida 19 2 2 2" xfId="26571" xr:uid="{00000000-0005-0000-0000-0000C4D50000}"/>
    <cellStyle name="Salida 19 2 2 2 2" xfId="38700" xr:uid="{00000000-0005-0000-0000-0000C5D50000}"/>
    <cellStyle name="Salida 19 2 2 3" xfId="26572" xr:uid="{00000000-0005-0000-0000-0000C6D50000}"/>
    <cellStyle name="Salida 19 2 2 3 2" xfId="52081" xr:uid="{00000000-0005-0000-0000-0000C7D50000}"/>
    <cellStyle name="Salida 19 2 2 4" xfId="26573" xr:uid="{00000000-0005-0000-0000-0000C8D50000}"/>
    <cellStyle name="Salida 19 2 2 4 2" xfId="52082" xr:uid="{00000000-0005-0000-0000-0000C9D50000}"/>
    <cellStyle name="Salida 19 2 2 5" xfId="26574" xr:uid="{00000000-0005-0000-0000-0000CAD50000}"/>
    <cellStyle name="Salida 19 2 2 5 2" xfId="52083" xr:uid="{00000000-0005-0000-0000-0000CBD50000}"/>
    <cellStyle name="Salida 19 2 2 6" xfId="33612" xr:uid="{00000000-0005-0000-0000-0000CCD50000}"/>
    <cellStyle name="Salida 19 2 3" xfId="26575" xr:uid="{00000000-0005-0000-0000-0000CDD50000}"/>
    <cellStyle name="Salida 19 2 3 2" xfId="26576" xr:uid="{00000000-0005-0000-0000-0000CED50000}"/>
    <cellStyle name="Salida 19 2 3 2 2" xfId="39577" xr:uid="{00000000-0005-0000-0000-0000CFD50000}"/>
    <cellStyle name="Salida 19 2 3 3" xfId="26577" xr:uid="{00000000-0005-0000-0000-0000D0D50000}"/>
    <cellStyle name="Salida 19 2 3 3 2" xfId="52084" xr:uid="{00000000-0005-0000-0000-0000D1D50000}"/>
    <cellStyle name="Salida 19 2 3 4" xfId="26578" xr:uid="{00000000-0005-0000-0000-0000D2D50000}"/>
    <cellStyle name="Salida 19 2 3 4 2" xfId="52085" xr:uid="{00000000-0005-0000-0000-0000D3D50000}"/>
    <cellStyle name="Salida 19 2 3 5" xfId="34489" xr:uid="{00000000-0005-0000-0000-0000D4D50000}"/>
    <cellStyle name="Salida 19 2 4" xfId="26579" xr:uid="{00000000-0005-0000-0000-0000D5D50000}"/>
    <cellStyle name="Salida 19 2 4 2" xfId="26580" xr:uid="{00000000-0005-0000-0000-0000D6D50000}"/>
    <cellStyle name="Salida 19 2 4 2 2" xfId="40959" xr:uid="{00000000-0005-0000-0000-0000D7D50000}"/>
    <cellStyle name="Salida 19 2 4 3" xfId="26581" xr:uid="{00000000-0005-0000-0000-0000D8D50000}"/>
    <cellStyle name="Salida 19 2 4 3 2" xfId="52086" xr:uid="{00000000-0005-0000-0000-0000D9D50000}"/>
    <cellStyle name="Salida 19 2 4 4" xfId="26582" xr:uid="{00000000-0005-0000-0000-0000DAD50000}"/>
    <cellStyle name="Salida 19 2 4 4 2" xfId="52087" xr:uid="{00000000-0005-0000-0000-0000DBD50000}"/>
    <cellStyle name="Salida 19 2 4 5" xfId="35871" xr:uid="{00000000-0005-0000-0000-0000DCD50000}"/>
    <cellStyle name="Salida 19 2 5" xfId="26583" xr:uid="{00000000-0005-0000-0000-0000DDD50000}"/>
    <cellStyle name="Salida 19 2 5 2" xfId="37260" xr:uid="{00000000-0005-0000-0000-0000DED50000}"/>
    <cellStyle name="Salida 19 2 6" xfId="26584" xr:uid="{00000000-0005-0000-0000-0000DFD50000}"/>
    <cellStyle name="Salida 19 2 6 2" xfId="52088" xr:uid="{00000000-0005-0000-0000-0000E0D50000}"/>
    <cellStyle name="Salida 19 2 7" xfId="26585" xr:uid="{00000000-0005-0000-0000-0000E1D50000}"/>
    <cellStyle name="Salida 19 2 7 2" xfId="52089" xr:uid="{00000000-0005-0000-0000-0000E2D50000}"/>
    <cellStyle name="Salida 19 2 8" xfId="26586" xr:uid="{00000000-0005-0000-0000-0000E3D50000}"/>
    <cellStyle name="Salida 19 2 8 2" xfId="52090" xr:uid="{00000000-0005-0000-0000-0000E4D50000}"/>
    <cellStyle name="Salida 19 2 9" xfId="32172" xr:uid="{00000000-0005-0000-0000-0000E5D50000}"/>
    <cellStyle name="Salida 19 3" xfId="26587" xr:uid="{00000000-0005-0000-0000-0000E6D50000}"/>
    <cellStyle name="Salida 19 3 2" xfId="26588" xr:uid="{00000000-0005-0000-0000-0000E7D50000}"/>
    <cellStyle name="Salida 19 3 2 2" xfId="26589" xr:uid="{00000000-0005-0000-0000-0000E8D50000}"/>
    <cellStyle name="Salida 19 3 2 2 2" xfId="38752" xr:uid="{00000000-0005-0000-0000-0000E9D50000}"/>
    <cellStyle name="Salida 19 3 2 3" xfId="26590" xr:uid="{00000000-0005-0000-0000-0000EAD50000}"/>
    <cellStyle name="Salida 19 3 2 3 2" xfId="52091" xr:uid="{00000000-0005-0000-0000-0000EBD50000}"/>
    <cellStyle name="Salida 19 3 2 4" xfId="26591" xr:uid="{00000000-0005-0000-0000-0000ECD50000}"/>
    <cellStyle name="Salida 19 3 2 4 2" xfId="52092" xr:uid="{00000000-0005-0000-0000-0000EDD50000}"/>
    <cellStyle name="Salida 19 3 2 5" xfId="33664" xr:uid="{00000000-0005-0000-0000-0000EED50000}"/>
    <cellStyle name="Salida 19 3 3" xfId="26592" xr:uid="{00000000-0005-0000-0000-0000EFD50000}"/>
    <cellStyle name="Salida 19 3 3 2" xfId="26593" xr:uid="{00000000-0005-0000-0000-0000F0D50000}"/>
    <cellStyle name="Salida 19 3 3 2 2" xfId="39629" xr:uid="{00000000-0005-0000-0000-0000F1D50000}"/>
    <cellStyle name="Salida 19 3 3 3" xfId="26594" xr:uid="{00000000-0005-0000-0000-0000F2D50000}"/>
    <cellStyle name="Salida 19 3 3 3 2" xfId="52093" xr:uid="{00000000-0005-0000-0000-0000F3D50000}"/>
    <cellStyle name="Salida 19 3 3 4" xfId="26595" xr:uid="{00000000-0005-0000-0000-0000F4D50000}"/>
    <cellStyle name="Salida 19 3 3 4 2" xfId="52094" xr:uid="{00000000-0005-0000-0000-0000F5D50000}"/>
    <cellStyle name="Salida 19 3 3 5" xfId="34541" xr:uid="{00000000-0005-0000-0000-0000F6D50000}"/>
    <cellStyle name="Salida 19 3 4" xfId="26596" xr:uid="{00000000-0005-0000-0000-0000F7D50000}"/>
    <cellStyle name="Salida 19 3 4 2" xfId="26597" xr:uid="{00000000-0005-0000-0000-0000F8D50000}"/>
    <cellStyle name="Salida 19 3 4 2 2" xfId="41011" xr:uid="{00000000-0005-0000-0000-0000F9D50000}"/>
    <cellStyle name="Salida 19 3 4 3" xfId="26598" xr:uid="{00000000-0005-0000-0000-0000FAD50000}"/>
    <cellStyle name="Salida 19 3 4 3 2" xfId="52095" xr:uid="{00000000-0005-0000-0000-0000FBD50000}"/>
    <cellStyle name="Salida 19 3 4 4" xfId="26599" xr:uid="{00000000-0005-0000-0000-0000FCD50000}"/>
    <cellStyle name="Salida 19 3 4 4 2" xfId="52096" xr:uid="{00000000-0005-0000-0000-0000FDD50000}"/>
    <cellStyle name="Salida 19 3 4 5" xfId="35923" xr:uid="{00000000-0005-0000-0000-0000FED50000}"/>
    <cellStyle name="Salida 19 3 5" xfId="26600" xr:uid="{00000000-0005-0000-0000-0000FFD50000}"/>
    <cellStyle name="Salida 19 3 5 2" xfId="37312" xr:uid="{00000000-0005-0000-0000-000000D60000}"/>
    <cellStyle name="Salida 19 3 6" xfId="26601" xr:uid="{00000000-0005-0000-0000-000001D60000}"/>
    <cellStyle name="Salida 19 3 6 2" xfId="52097" xr:uid="{00000000-0005-0000-0000-000002D60000}"/>
    <cellStyle name="Salida 19 3 7" xfId="26602" xr:uid="{00000000-0005-0000-0000-000003D60000}"/>
    <cellStyle name="Salida 19 3 7 2" xfId="52098" xr:uid="{00000000-0005-0000-0000-000004D60000}"/>
    <cellStyle name="Salida 19 3 8" xfId="26603" xr:uid="{00000000-0005-0000-0000-000005D60000}"/>
    <cellStyle name="Salida 19 3 8 2" xfId="52099" xr:uid="{00000000-0005-0000-0000-000006D60000}"/>
    <cellStyle name="Salida 19 3 9" xfId="32224" xr:uid="{00000000-0005-0000-0000-000007D60000}"/>
    <cellStyle name="Salida 19 4" xfId="26604" xr:uid="{00000000-0005-0000-0000-000008D60000}"/>
    <cellStyle name="Salida 19 4 2" xfId="26605" xr:uid="{00000000-0005-0000-0000-000009D60000}"/>
    <cellStyle name="Salida 19 4 2 2" xfId="26606" xr:uid="{00000000-0005-0000-0000-00000AD60000}"/>
    <cellStyle name="Salida 19 4 2 2 2" xfId="38814" xr:uid="{00000000-0005-0000-0000-00000BD60000}"/>
    <cellStyle name="Salida 19 4 2 3" xfId="26607" xr:uid="{00000000-0005-0000-0000-00000CD60000}"/>
    <cellStyle name="Salida 19 4 2 3 2" xfId="52100" xr:uid="{00000000-0005-0000-0000-00000DD60000}"/>
    <cellStyle name="Salida 19 4 2 4" xfId="26608" xr:uid="{00000000-0005-0000-0000-00000ED60000}"/>
    <cellStyle name="Salida 19 4 2 4 2" xfId="52101" xr:uid="{00000000-0005-0000-0000-00000FD60000}"/>
    <cellStyle name="Salida 19 4 2 5" xfId="33726" xr:uid="{00000000-0005-0000-0000-000010D60000}"/>
    <cellStyle name="Salida 19 4 3" xfId="26609" xr:uid="{00000000-0005-0000-0000-000011D60000}"/>
    <cellStyle name="Salida 19 4 3 2" xfId="26610" xr:uid="{00000000-0005-0000-0000-000012D60000}"/>
    <cellStyle name="Salida 19 4 3 2 2" xfId="39691" xr:uid="{00000000-0005-0000-0000-000013D60000}"/>
    <cellStyle name="Salida 19 4 3 3" xfId="26611" xr:uid="{00000000-0005-0000-0000-000014D60000}"/>
    <cellStyle name="Salida 19 4 3 3 2" xfId="52102" xr:uid="{00000000-0005-0000-0000-000015D60000}"/>
    <cellStyle name="Salida 19 4 3 4" xfId="26612" xr:uid="{00000000-0005-0000-0000-000016D60000}"/>
    <cellStyle name="Salida 19 4 3 4 2" xfId="52103" xr:uid="{00000000-0005-0000-0000-000017D60000}"/>
    <cellStyle name="Salida 19 4 3 5" xfId="34603" xr:uid="{00000000-0005-0000-0000-000018D60000}"/>
    <cellStyle name="Salida 19 4 4" xfId="26613" xr:uid="{00000000-0005-0000-0000-000019D60000}"/>
    <cellStyle name="Salida 19 4 4 2" xfId="26614" xr:uid="{00000000-0005-0000-0000-00001AD60000}"/>
    <cellStyle name="Salida 19 4 4 2 2" xfId="41073" xr:uid="{00000000-0005-0000-0000-00001BD60000}"/>
    <cellStyle name="Salida 19 4 4 3" xfId="26615" xr:uid="{00000000-0005-0000-0000-00001CD60000}"/>
    <cellStyle name="Salida 19 4 4 3 2" xfId="52104" xr:uid="{00000000-0005-0000-0000-00001DD60000}"/>
    <cellStyle name="Salida 19 4 4 4" xfId="26616" xr:uid="{00000000-0005-0000-0000-00001ED60000}"/>
    <cellStyle name="Salida 19 4 4 4 2" xfId="52105" xr:uid="{00000000-0005-0000-0000-00001FD60000}"/>
    <cellStyle name="Salida 19 4 4 5" xfId="35985" xr:uid="{00000000-0005-0000-0000-000020D60000}"/>
    <cellStyle name="Salida 19 4 5" xfId="26617" xr:uid="{00000000-0005-0000-0000-000021D60000}"/>
    <cellStyle name="Salida 19 4 5 2" xfId="37374" xr:uid="{00000000-0005-0000-0000-000022D60000}"/>
    <cellStyle name="Salida 19 4 6" xfId="26618" xr:uid="{00000000-0005-0000-0000-000023D60000}"/>
    <cellStyle name="Salida 19 4 6 2" xfId="52106" xr:uid="{00000000-0005-0000-0000-000024D60000}"/>
    <cellStyle name="Salida 19 4 7" xfId="26619" xr:uid="{00000000-0005-0000-0000-000025D60000}"/>
    <cellStyle name="Salida 19 4 7 2" xfId="52107" xr:uid="{00000000-0005-0000-0000-000026D60000}"/>
    <cellStyle name="Salida 19 4 8" xfId="26620" xr:uid="{00000000-0005-0000-0000-000027D60000}"/>
    <cellStyle name="Salida 19 4 8 2" xfId="52108" xr:uid="{00000000-0005-0000-0000-000028D60000}"/>
    <cellStyle name="Salida 19 4 9" xfId="32286" xr:uid="{00000000-0005-0000-0000-000029D60000}"/>
    <cellStyle name="Salida 19 5" xfId="26621" xr:uid="{00000000-0005-0000-0000-00002AD60000}"/>
    <cellStyle name="Salida 19 5 2" xfId="26622" xr:uid="{00000000-0005-0000-0000-00002BD60000}"/>
    <cellStyle name="Salida 19 5 2 2" xfId="26623" xr:uid="{00000000-0005-0000-0000-00002CD60000}"/>
    <cellStyle name="Salida 19 5 2 2 2" xfId="39753" xr:uid="{00000000-0005-0000-0000-00002DD60000}"/>
    <cellStyle name="Salida 19 5 2 3" xfId="26624" xr:uid="{00000000-0005-0000-0000-00002ED60000}"/>
    <cellStyle name="Salida 19 5 2 3 2" xfId="52109" xr:uid="{00000000-0005-0000-0000-00002FD60000}"/>
    <cellStyle name="Salida 19 5 2 4" xfId="26625" xr:uid="{00000000-0005-0000-0000-000030D60000}"/>
    <cellStyle name="Salida 19 5 2 4 2" xfId="52110" xr:uid="{00000000-0005-0000-0000-000031D60000}"/>
    <cellStyle name="Salida 19 5 2 5" xfId="34665" xr:uid="{00000000-0005-0000-0000-000032D60000}"/>
    <cellStyle name="Salida 19 5 3" xfId="26626" xr:uid="{00000000-0005-0000-0000-000033D60000}"/>
    <cellStyle name="Salida 19 5 3 2" xfId="26627" xr:uid="{00000000-0005-0000-0000-000034D60000}"/>
    <cellStyle name="Salida 19 5 3 2 2" xfId="41135" xr:uid="{00000000-0005-0000-0000-000035D60000}"/>
    <cellStyle name="Salida 19 5 3 3" xfId="26628" xr:uid="{00000000-0005-0000-0000-000036D60000}"/>
    <cellStyle name="Salida 19 5 3 3 2" xfId="52111" xr:uid="{00000000-0005-0000-0000-000037D60000}"/>
    <cellStyle name="Salida 19 5 3 4" xfId="26629" xr:uid="{00000000-0005-0000-0000-000038D60000}"/>
    <cellStyle name="Salida 19 5 3 4 2" xfId="52112" xr:uid="{00000000-0005-0000-0000-000039D60000}"/>
    <cellStyle name="Salida 19 5 3 5" xfId="36047" xr:uid="{00000000-0005-0000-0000-00003AD60000}"/>
    <cellStyle name="Salida 19 5 4" xfId="26630" xr:uid="{00000000-0005-0000-0000-00003BD60000}"/>
    <cellStyle name="Salida 19 5 4 2" xfId="37436" xr:uid="{00000000-0005-0000-0000-00003CD60000}"/>
    <cellStyle name="Salida 19 5 5" xfId="26631" xr:uid="{00000000-0005-0000-0000-00003DD60000}"/>
    <cellStyle name="Salida 19 5 5 2" xfId="52113" xr:uid="{00000000-0005-0000-0000-00003ED60000}"/>
    <cellStyle name="Salida 19 5 6" xfId="26632" xr:uid="{00000000-0005-0000-0000-00003FD60000}"/>
    <cellStyle name="Salida 19 5 6 2" xfId="52114" xr:uid="{00000000-0005-0000-0000-000040D60000}"/>
    <cellStyle name="Salida 19 5 7" xfId="26633" xr:uid="{00000000-0005-0000-0000-000041D60000}"/>
    <cellStyle name="Salida 19 5 7 2" xfId="52115" xr:uid="{00000000-0005-0000-0000-000042D60000}"/>
    <cellStyle name="Salida 19 5 8" xfId="32348" xr:uid="{00000000-0005-0000-0000-000043D60000}"/>
    <cellStyle name="Salida 19 6" xfId="26634" xr:uid="{00000000-0005-0000-0000-000044D60000}"/>
    <cellStyle name="Salida 19 6 2" xfId="26635" xr:uid="{00000000-0005-0000-0000-000045D60000}"/>
    <cellStyle name="Salida 19 6 2 2" xfId="37866" xr:uid="{00000000-0005-0000-0000-000046D60000}"/>
    <cellStyle name="Salida 19 6 3" xfId="26636" xr:uid="{00000000-0005-0000-0000-000047D60000}"/>
    <cellStyle name="Salida 19 6 3 2" xfId="52116" xr:uid="{00000000-0005-0000-0000-000048D60000}"/>
    <cellStyle name="Salida 19 6 4" xfId="26637" xr:uid="{00000000-0005-0000-0000-000049D60000}"/>
    <cellStyle name="Salida 19 6 4 2" xfId="52117" xr:uid="{00000000-0005-0000-0000-00004AD60000}"/>
    <cellStyle name="Salida 19 6 5" xfId="32778" xr:uid="{00000000-0005-0000-0000-00004BD60000}"/>
    <cellStyle name="Salida 19 7" xfId="26638" xr:uid="{00000000-0005-0000-0000-00004CD60000}"/>
    <cellStyle name="Salida 19 7 2" xfId="26639" xr:uid="{00000000-0005-0000-0000-00004DD60000}"/>
    <cellStyle name="Salida 19 7 2 2" xfId="37662" xr:uid="{00000000-0005-0000-0000-00004ED60000}"/>
    <cellStyle name="Salida 19 7 3" xfId="26640" xr:uid="{00000000-0005-0000-0000-00004FD60000}"/>
    <cellStyle name="Salida 19 7 3 2" xfId="52118" xr:uid="{00000000-0005-0000-0000-000050D60000}"/>
    <cellStyle name="Salida 19 7 4" xfId="26641" xr:uid="{00000000-0005-0000-0000-000051D60000}"/>
    <cellStyle name="Salida 19 7 4 2" xfId="52119" xr:uid="{00000000-0005-0000-0000-000052D60000}"/>
    <cellStyle name="Salida 19 7 5" xfId="32574" xr:uid="{00000000-0005-0000-0000-000053D60000}"/>
    <cellStyle name="Salida 19 8" xfId="26642" xr:uid="{00000000-0005-0000-0000-000054D60000}"/>
    <cellStyle name="Salida 19 8 2" xfId="26643" xr:uid="{00000000-0005-0000-0000-000055D60000}"/>
    <cellStyle name="Salida 19 8 2 2" xfId="39996" xr:uid="{00000000-0005-0000-0000-000056D60000}"/>
    <cellStyle name="Salida 19 8 3" xfId="26644" xr:uid="{00000000-0005-0000-0000-000057D60000}"/>
    <cellStyle name="Salida 19 8 3 2" xfId="52120" xr:uid="{00000000-0005-0000-0000-000058D60000}"/>
    <cellStyle name="Salida 19 8 4" xfId="26645" xr:uid="{00000000-0005-0000-0000-000059D60000}"/>
    <cellStyle name="Salida 19 8 4 2" xfId="52121" xr:uid="{00000000-0005-0000-0000-00005AD60000}"/>
    <cellStyle name="Salida 19 8 5" xfId="34908" xr:uid="{00000000-0005-0000-0000-00005BD60000}"/>
    <cellStyle name="Salida 19 9" xfId="26646" xr:uid="{00000000-0005-0000-0000-00005CD60000}"/>
    <cellStyle name="Salida 19 9 2" xfId="36297" xr:uid="{00000000-0005-0000-0000-00005DD60000}"/>
    <cellStyle name="Salida 2" xfId="26647" xr:uid="{00000000-0005-0000-0000-00005ED60000}"/>
    <cellStyle name="Salida 2 2" xfId="26648" xr:uid="{00000000-0005-0000-0000-00005FD60000}"/>
    <cellStyle name="Salida 2 2 10" xfId="26649" xr:uid="{00000000-0005-0000-0000-000060D60000}"/>
    <cellStyle name="Salida 2 2 10 2" xfId="36271" xr:uid="{00000000-0005-0000-0000-000061D60000}"/>
    <cellStyle name="Salida 2 2 11" xfId="26650" xr:uid="{00000000-0005-0000-0000-000062D60000}"/>
    <cellStyle name="Salida 2 2 11 2" xfId="52122" xr:uid="{00000000-0005-0000-0000-000063D60000}"/>
    <cellStyle name="Salida 2 2 12" xfId="26651" xr:uid="{00000000-0005-0000-0000-000064D60000}"/>
    <cellStyle name="Salida 2 2 12 2" xfId="52123" xr:uid="{00000000-0005-0000-0000-000065D60000}"/>
    <cellStyle name="Salida 2 2 13" xfId="31138" xr:uid="{00000000-0005-0000-0000-000066D60000}"/>
    <cellStyle name="Salida 2 2 14" xfId="55438" xr:uid="{00000000-0005-0000-0000-000067D60000}"/>
    <cellStyle name="Salida 2 2 2" xfId="26652" xr:uid="{00000000-0005-0000-0000-000068D60000}"/>
    <cellStyle name="Salida 2 2 2 10" xfId="26653" xr:uid="{00000000-0005-0000-0000-000069D60000}"/>
    <cellStyle name="Salida 2 2 2 10 2" xfId="52124" xr:uid="{00000000-0005-0000-0000-00006AD60000}"/>
    <cellStyle name="Salida 2 2 2 11" xfId="26654" xr:uid="{00000000-0005-0000-0000-00006BD60000}"/>
    <cellStyle name="Salida 2 2 2 11 2" xfId="52125" xr:uid="{00000000-0005-0000-0000-00006CD60000}"/>
    <cellStyle name="Salida 2 2 2 12" xfId="31155" xr:uid="{00000000-0005-0000-0000-00006DD60000}"/>
    <cellStyle name="Salida 2 2 2 13" xfId="57819" xr:uid="{00000000-0005-0000-0000-00006ED60000}"/>
    <cellStyle name="Salida 2 2 2 2" xfId="26655" xr:uid="{00000000-0005-0000-0000-00006FD60000}"/>
    <cellStyle name="Salida 2 2 2 2 10" xfId="58445" xr:uid="{00000000-0005-0000-0000-000070D60000}"/>
    <cellStyle name="Salida 2 2 2 2 2" xfId="26656" xr:uid="{00000000-0005-0000-0000-000071D60000}"/>
    <cellStyle name="Salida 2 2 2 2 2 2" xfId="26657" xr:uid="{00000000-0005-0000-0000-000072D60000}"/>
    <cellStyle name="Salida 2 2 2 2 2 2 2" xfId="38702" xr:uid="{00000000-0005-0000-0000-000073D60000}"/>
    <cellStyle name="Salida 2 2 2 2 2 3" xfId="26658" xr:uid="{00000000-0005-0000-0000-000074D60000}"/>
    <cellStyle name="Salida 2 2 2 2 2 3 2" xfId="52126" xr:uid="{00000000-0005-0000-0000-000075D60000}"/>
    <cellStyle name="Salida 2 2 2 2 2 4" xfId="26659" xr:uid="{00000000-0005-0000-0000-000076D60000}"/>
    <cellStyle name="Salida 2 2 2 2 2 4 2" xfId="52127" xr:uid="{00000000-0005-0000-0000-000077D60000}"/>
    <cellStyle name="Salida 2 2 2 2 2 5" xfId="26660" xr:uid="{00000000-0005-0000-0000-000078D60000}"/>
    <cellStyle name="Salida 2 2 2 2 2 5 2" xfId="52128" xr:uid="{00000000-0005-0000-0000-000079D60000}"/>
    <cellStyle name="Salida 2 2 2 2 2 6" xfId="33614" xr:uid="{00000000-0005-0000-0000-00007AD60000}"/>
    <cellStyle name="Salida 2 2 2 2 3" xfId="26661" xr:uid="{00000000-0005-0000-0000-00007BD60000}"/>
    <cellStyle name="Salida 2 2 2 2 3 2" xfId="26662" xr:uid="{00000000-0005-0000-0000-00007CD60000}"/>
    <cellStyle name="Salida 2 2 2 2 3 2 2" xfId="39579" xr:uid="{00000000-0005-0000-0000-00007DD60000}"/>
    <cellStyle name="Salida 2 2 2 2 3 3" xfId="26663" xr:uid="{00000000-0005-0000-0000-00007ED60000}"/>
    <cellStyle name="Salida 2 2 2 2 3 3 2" xfId="52129" xr:uid="{00000000-0005-0000-0000-00007FD60000}"/>
    <cellStyle name="Salida 2 2 2 2 3 4" xfId="26664" xr:uid="{00000000-0005-0000-0000-000080D60000}"/>
    <cellStyle name="Salida 2 2 2 2 3 4 2" xfId="52130" xr:uid="{00000000-0005-0000-0000-000081D60000}"/>
    <cellStyle name="Salida 2 2 2 2 3 5" xfId="34491" xr:uid="{00000000-0005-0000-0000-000082D60000}"/>
    <cellStyle name="Salida 2 2 2 2 4" xfId="26665" xr:uid="{00000000-0005-0000-0000-000083D60000}"/>
    <cellStyle name="Salida 2 2 2 2 4 2" xfId="26666" xr:uid="{00000000-0005-0000-0000-000084D60000}"/>
    <cellStyle name="Salida 2 2 2 2 4 2 2" xfId="40961" xr:uid="{00000000-0005-0000-0000-000085D60000}"/>
    <cellStyle name="Salida 2 2 2 2 4 3" xfId="26667" xr:uid="{00000000-0005-0000-0000-000086D60000}"/>
    <cellStyle name="Salida 2 2 2 2 4 3 2" xfId="52131" xr:uid="{00000000-0005-0000-0000-000087D60000}"/>
    <cellStyle name="Salida 2 2 2 2 4 4" xfId="26668" xr:uid="{00000000-0005-0000-0000-000088D60000}"/>
    <cellStyle name="Salida 2 2 2 2 4 4 2" xfId="52132" xr:uid="{00000000-0005-0000-0000-000089D60000}"/>
    <cellStyle name="Salida 2 2 2 2 4 5" xfId="35873" xr:uid="{00000000-0005-0000-0000-00008AD60000}"/>
    <cellStyle name="Salida 2 2 2 2 5" xfId="26669" xr:uid="{00000000-0005-0000-0000-00008BD60000}"/>
    <cellStyle name="Salida 2 2 2 2 5 2" xfId="37262" xr:uid="{00000000-0005-0000-0000-00008CD60000}"/>
    <cellStyle name="Salida 2 2 2 2 6" xfId="26670" xr:uid="{00000000-0005-0000-0000-00008DD60000}"/>
    <cellStyle name="Salida 2 2 2 2 6 2" xfId="52133" xr:uid="{00000000-0005-0000-0000-00008ED60000}"/>
    <cellStyle name="Salida 2 2 2 2 7" xfId="26671" xr:uid="{00000000-0005-0000-0000-00008FD60000}"/>
    <cellStyle name="Salida 2 2 2 2 7 2" xfId="52134" xr:uid="{00000000-0005-0000-0000-000090D60000}"/>
    <cellStyle name="Salida 2 2 2 2 8" xfId="26672" xr:uid="{00000000-0005-0000-0000-000091D60000}"/>
    <cellStyle name="Salida 2 2 2 2 8 2" xfId="52135" xr:uid="{00000000-0005-0000-0000-000092D60000}"/>
    <cellStyle name="Salida 2 2 2 2 9" xfId="32174" xr:uid="{00000000-0005-0000-0000-000093D60000}"/>
    <cellStyle name="Salida 2 2 2 3" xfId="26673" xr:uid="{00000000-0005-0000-0000-000094D60000}"/>
    <cellStyle name="Salida 2 2 2 3 10" xfId="58606" xr:uid="{00000000-0005-0000-0000-000095D60000}"/>
    <cellStyle name="Salida 2 2 2 3 2" xfId="26674" xr:uid="{00000000-0005-0000-0000-000096D60000}"/>
    <cellStyle name="Salida 2 2 2 3 2 2" xfId="26675" xr:uid="{00000000-0005-0000-0000-000097D60000}"/>
    <cellStyle name="Salida 2 2 2 3 2 2 2" xfId="38754" xr:uid="{00000000-0005-0000-0000-000098D60000}"/>
    <cellStyle name="Salida 2 2 2 3 2 3" xfId="26676" xr:uid="{00000000-0005-0000-0000-000099D60000}"/>
    <cellStyle name="Salida 2 2 2 3 2 3 2" xfId="52136" xr:uid="{00000000-0005-0000-0000-00009AD60000}"/>
    <cellStyle name="Salida 2 2 2 3 2 4" xfId="26677" xr:uid="{00000000-0005-0000-0000-00009BD60000}"/>
    <cellStyle name="Salida 2 2 2 3 2 4 2" xfId="52137" xr:uid="{00000000-0005-0000-0000-00009CD60000}"/>
    <cellStyle name="Salida 2 2 2 3 2 5" xfId="33666" xr:uid="{00000000-0005-0000-0000-00009DD60000}"/>
    <cellStyle name="Salida 2 2 2 3 3" xfId="26678" xr:uid="{00000000-0005-0000-0000-00009ED60000}"/>
    <cellStyle name="Salida 2 2 2 3 3 2" xfId="26679" xr:uid="{00000000-0005-0000-0000-00009FD60000}"/>
    <cellStyle name="Salida 2 2 2 3 3 2 2" xfId="39631" xr:uid="{00000000-0005-0000-0000-0000A0D60000}"/>
    <cellStyle name="Salida 2 2 2 3 3 3" xfId="26680" xr:uid="{00000000-0005-0000-0000-0000A1D60000}"/>
    <cellStyle name="Salida 2 2 2 3 3 3 2" xfId="52138" xr:uid="{00000000-0005-0000-0000-0000A2D60000}"/>
    <cellStyle name="Salida 2 2 2 3 3 4" xfId="26681" xr:uid="{00000000-0005-0000-0000-0000A3D60000}"/>
    <cellStyle name="Salida 2 2 2 3 3 4 2" xfId="52139" xr:uid="{00000000-0005-0000-0000-0000A4D60000}"/>
    <cellStyle name="Salida 2 2 2 3 3 5" xfId="34543" xr:uid="{00000000-0005-0000-0000-0000A5D60000}"/>
    <cellStyle name="Salida 2 2 2 3 4" xfId="26682" xr:uid="{00000000-0005-0000-0000-0000A6D60000}"/>
    <cellStyle name="Salida 2 2 2 3 4 2" xfId="26683" xr:uid="{00000000-0005-0000-0000-0000A7D60000}"/>
    <cellStyle name="Salida 2 2 2 3 4 2 2" xfId="41013" xr:uid="{00000000-0005-0000-0000-0000A8D60000}"/>
    <cellStyle name="Salida 2 2 2 3 4 3" xfId="26684" xr:uid="{00000000-0005-0000-0000-0000A9D60000}"/>
    <cellStyle name="Salida 2 2 2 3 4 3 2" xfId="52140" xr:uid="{00000000-0005-0000-0000-0000AAD60000}"/>
    <cellStyle name="Salida 2 2 2 3 4 4" xfId="26685" xr:uid="{00000000-0005-0000-0000-0000ABD60000}"/>
    <cellStyle name="Salida 2 2 2 3 4 4 2" xfId="52141" xr:uid="{00000000-0005-0000-0000-0000ACD60000}"/>
    <cellStyle name="Salida 2 2 2 3 4 5" xfId="35925" xr:uid="{00000000-0005-0000-0000-0000ADD60000}"/>
    <cellStyle name="Salida 2 2 2 3 5" xfId="26686" xr:uid="{00000000-0005-0000-0000-0000AED60000}"/>
    <cellStyle name="Salida 2 2 2 3 5 2" xfId="37314" xr:uid="{00000000-0005-0000-0000-0000AFD60000}"/>
    <cellStyle name="Salida 2 2 2 3 6" xfId="26687" xr:uid="{00000000-0005-0000-0000-0000B0D60000}"/>
    <cellStyle name="Salida 2 2 2 3 6 2" xfId="52142" xr:uid="{00000000-0005-0000-0000-0000B1D60000}"/>
    <cellStyle name="Salida 2 2 2 3 7" xfId="26688" xr:uid="{00000000-0005-0000-0000-0000B2D60000}"/>
    <cellStyle name="Salida 2 2 2 3 7 2" xfId="52143" xr:uid="{00000000-0005-0000-0000-0000B3D60000}"/>
    <cellStyle name="Salida 2 2 2 3 8" xfId="26689" xr:uid="{00000000-0005-0000-0000-0000B4D60000}"/>
    <cellStyle name="Salida 2 2 2 3 8 2" xfId="52144" xr:uid="{00000000-0005-0000-0000-0000B5D60000}"/>
    <cellStyle name="Salida 2 2 2 3 9" xfId="32226" xr:uid="{00000000-0005-0000-0000-0000B6D60000}"/>
    <cellStyle name="Salida 2 2 2 4" xfId="26690" xr:uid="{00000000-0005-0000-0000-0000B7D60000}"/>
    <cellStyle name="Salida 2 2 2 4 10" xfId="58601" xr:uid="{00000000-0005-0000-0000-0000B8D60000}"/>
    <cellStyle name="Salida 2 2 2 4 2" xfId="26691" xr:uid="{00000000-0005-0000-0000-0000B9D60000}"/>
    <cellStyle name="Salida 2 2 2 4 2 2" xfId="26692" xr:uid="{00000000-0005-0000-0000-0000BAD60000}"/>
    <cellStyle name="Salida 2 2 2 4 2 2 2" xfId="38816" xr:uid="{00000000-0005-0000-0000-0000BBD60000}"/>
    <cellStyle name="Salida 2 2 2 4 2 3" xfId="26693" xr:uid="{00000000-0005-0000-0000-0000BCD60000}"/>
    <cellStyle name="Salida 2 2 2 4 2 3 2" xfId="52145" xr:uid="{00000000-0005-0000-0000-0000BDD60000}"/>
    <cellStyle name="Salida 2 2 2 4 2 4" xfId="26694" xr:uid="{00000000-0005-0000-0000-0000BED60000}"/>
    <cellStyle name="Salida 2 2 2 4 2 4 2" xfId="52146" xr:uid="{00000000-0005-0000-0000-0000BFD60000}"/>
    <cellStyle name="Salida 2 2 2 4 2 5" xfId="33728" xr:uid="{00000000-0005-0000-0000-0000C0D60000}"/>
    <cellStyle name="Salida 2 2 2 4 3" xfId="26695" xr:uid="{00000000-0005-0000-0000-0000C1D60000}"/>
    <cellStyle name="Salida 2 2 2 4 3 2" xfId="26696" xr:uid="{00000000-0005-0000-0000-0000C2D60000}"/>
    <cellStyle name="Salida 2 2 2 4 3 2 2" xfId="39693" xr:uid="{00000000-0005-0000-0000-0000C3D60000}"/>
    <cellStyle name="Salida 2 2 2 4 3 3" xfId="26697" xr:uid="{00000000-0005-0000-0000-0000C4D60000}"/>
    <cellStyle name="Salida 2 2 2 4 3 3 2" xfId="52147" xr:uid="{00000000-0005-0000-0000-0000C5D60000}"/>
    <cellStyle name="Salida 2 2 2 4 3 4" xfId="26698" xr:uid="{00000000-0005-0000-0000-0000C6D60000}"/>
    <cellStyle name="Salida 2 2 2 4 3 4 2" xfId="52148" xr:uid="{00000000-0005-0000-0000-0000C7D60000}"/>
    <cellStyle name="Salida 2 2 2 4 3 5" xfId="34605" xr:uid="{00000000-0005-0000-0000-0000C8D60000}"/>
    <cellStyle name="Salida 2 2 2 4 4" xfId="26699" xr:uid="{00000000-0005-0000-0000-0000C9D60000}"/>
    <cellStyle name="Salida 2 2 2 4 4 2" xfId="26700" xr:uid="{00000000-0005-0000-0000-0000CAD60000}"/>
    <cellStyle name="Salida 2 2 2 4 4 2 2" xfId="41075" xr:uid="{00000000-0005-0000-0000-0000CBD60000}"/>
    <cellStyle name="Salida 2 2 2 4 4 3" xfId="26701" xr:uid="{00000000-0005-0000-0000-0000CCD60000}"/>
    <cellStyle name="Salida 2 2 2 4 4 3 2" xfId="52149" xr:uid="{00000000-0005-0000-0000-0000CDD60000}"/>
    <cellStyle name="Salida 2 2 2 4 4 4" xfId="26702" xr:uid="{00000000-0005-0000-0000-0000CED60000}"/>
    <cellStyle name="Salida 2 2 2 4 4 4 2" xfId="52150" xr:uid="{00000000-0005-0000-0000-0000CFD60000}"/>
    <cellStyle name="Salida 2 2 2 4 4 5" xfId="35987" xr:uid="{00000000-0005-0000-0000-0000D0D60000}"/>
    <cellStyle name="Salida 2 2 2 4 5" xfId="26703" xr:uid="{00000000-0005-0000-0000-0000D1D60000}"/>
    <cellStyle name="Salida 2 2 2 4 5 2" xfId="37376" xr:uid="{00000000-0005-0000-0000-0000D2D60000}"/>
    <cellStyle name="Salida 2 2 2 4 6" xfId="26704" xr:uid="{00000000-0005-0000-0000-0000D3D60000}"/>
    <cellStyle name="Salida 2 2 2 4 6 2" xfId="52151" xr:uid="{00000000-0005-0000-0000-0000D4D60000}"/>
    <cellStyle name="Salida 2 2 2 4 7" xfId="26705" xr:uid="{00000000-0005-0000-0000-0000D5D60000}"/>
    <cellStyle name="Salida 2 2 2 4 7 2" xfId="52152" xr:uid="{00000000-0005-0000-0000-0000D6D60000}"/>
    <cellStyle name="Salida 2 2 2 4 8" xfId="26706" xr:uid="{00000000-0005-0000-0000-0000D7D60000}"/>
    <cellStyle name="Salida 2 2 2 4 8 2" xfId="52153" xr:uid="{00000000-0005-0000-0000-0000D8D60000}"/>
    <cellStyle name="Salida 2 2 2 4 9" xfId="32288" xr:uid="{00000000-0005-0000-0000-0000D9D60000}"/>
    <cellStyle name="Salida 2 2 2 5" xfId="26707" xr:uid="{00000000-0005-0000-0000-0000DAD60000}"/>
    <cellStyle name="Salida 2 2 2 5 2" xfId="26708" xr:uid="{00000000-0005-0000-0000-0000DBD60000}"/>
    <cellStyle name="Salida 2 2 2 5 2 2" xfId="26709" xr:uid="{00000000-0005-0000-0000-0000DCD60000}"/>
    <cellStyle name="Salida 2 2 2 5 2 2 2" xfId="39755" xr:uid="{00000000-0005-0000-0000-0000DDD60000}"/>
    <cellStyle name="Salida 2 2 2 5 2 3" xfId="26710" xr:uid="{00000000-0005-0000-0000-0000DED60000}"/>
    <cellStyle name="Salida 2 2 2 5 2 3 2" xfId="52154" xr:uid="{00000000-0005-0000-0000-0000DFD60000}"/>
    <cellStyle name="Salida 2 2 2 5 2 4" xfId="26711" xr:uid="{00000000-0005-0000-0000-0000E0D60000}"/>
    <cellStyle name="Salida 2 2 2 5 2 4 2" xfId="52155" xr:uid="{00000000-0005-0000-0000-0000E1D60000}"/>
    <cellStyle name="Salida 2 2 2 5 2 5" xfId="34667" xr:uid="{00000000-0005-0000-0000-0000E2D60000}"/>
    <cellStyle name="Salida 2 2 2 5 3" xfId="26712" xr:uid="{00000000-0005-0000-0000-0000E3D60000}"/>
    <cellStyle name="Salida 2 2 2 5 3 2" xfId="26713" xr:uid="{00000000-0005-0000-0000-0000E4D60000}"/>
    <cellStyle name="Salida 2 2 2 5 3 2 2" xfId="41137" xr:uid="{00000000-0005-0000-0000-0000E5D60000}"/>
    <cellStyle name="Salida 2 2 2 5 3 3" xfId="26714" xr:uid="{00000000-0005-0000-0000-0000E6D60000}"/>
    <cellStyle name="Salida 2 2 2 5 3 3 2" xfId="52156" xr:uid="{00000000-0005-0000-0000-0000E7D60000}"/>
    <cellStyle name="Salida 2 2 2 5 3 4" xfId="26715" xr:uid="{00000000-0005-0000-0000-0000E8D60000}"/>
    <cellStyle name="Salida 2 2 2 5 3 4 2" xfId="52157" xr:uid="{00000000-0005-0000-0000-0000E9D60000}"/>
    <cellStyle name="Salida 2 2 2 5 3 5" xfId="36049" xr:uid="{00000000-0005-0000-0000-0000EAD60000}"/>
    <cellStyle name="Salida 2 2 2 5 4" xfId="26716" xr:uid="{00000000-0005-0000-0000-0000EBD60000}"/>
    <cellStyle name="Salida 2 2 2 5 4 2" xfId="37438" xr:uid="{00000000-0005-0000-0000-0000ECD60000}"/>
    <cellStyle name="Salida 2 2 2 5 5" xfId="26717" xr:uid="{00000000-0005-0000-0000-0000EDD60000}"/>
    <cellStyle name="Salida 2 2 2 5 5 2" xfId="52158" xr:uid="{00000000-0005-0000-0000-0000EED60000}"/>
    <cellStyle name="Salida 2 2 2 5 6" xfId="26718" xr:uid="{00000000-0005-0000-0000-0000EFD60000}"/>
    <cellStyle name="Salida 2 2 2 5 6 2" xfId="52159" xr:uid="{00000000-0005-0000-0000-0000F0D60000}"/>
    <cellStyle name="Salida 2 2 2 5 7" xfId="26719" xr:uid="{00000000-0005-0000-0000-0000F1D60000}"/>
    <cellStyle name="Salida 2 2 2 5 7 2" xfId="52160" xr:uid="{00000000-0005-0000-0000-0000F2D60000}"/>
    <cellStyle name="Salida 2 2 2 5 8" xfId="32350" xr:uid="{00000000-0005-0000-0000-0000F3D60000}"/>
    <cellStyle name="Salida 2 2 2 5 9" xfId="58669" xr:uid="{00000000-0005-0000-0000-0000F4D60000}"/>
    <cellStyle name="Salida 2 2 2 6" xfId="26720" xr:uid="{00000000-0005-0000-0000-0000F5D60000}"/>
    <cellStyle name="Salida 2 2 2 6 2" xfId="26721" xr:uid="{00000000-0005-0000-0000-0000F6D60000}"/>
    <cellStyle name="Salida 2 2 2 6 2 2" xfId="37834" xr:uid="{00000000-0005-0000-0000-0000F7D60000}"/>
    <cellStyle name="Salida 2 2 2 6 3" xfId="26722" xr:uid="{00000000-0005-0000-0000-0000F8D60000}"/>
    <cellStyle name="Salida 2 2 2 6 3 2" xfId="52161" xr:uid="{00000000-0005-0000-0000-0000F9D60000}"/>
    <cellStyle name="Salida 2 2 2 6 4" xfId="26723" xr:uid="{00000000-0005-0000-0000-0000FAD60000}"/>
    <cellStyle name="Salida 2 2 2 6 4 2" xfId="52162" xr:uid="{00000000-0005-0000-0000-0000FBD60000}"/>
    <cellStyle name="Salida 2 2 2 6 5" xfId="32746" xr:uid="{00000000-0005-0000-0000-0000FCD60000}"/>
    <cellStyle name="Salida 2 2 2 6 6" xfId="58668" xr:uid="{00000000-0005-0000-0000-0000FDD60000}"/>
    <cellStyle name="Salida 2 2 2 7" xfId="26724" xr:uid="{00000000-0005-0000-0000-0000FED60000}"/>
    <cellStyle name="Salida 2 2 2 7 2" xfId="26725" xr:uid="{00000000-0005-0000-0000-0000FFD60000}"/>
    <cellStyle name="Salida 2 2 2 7 2 2" xfId="37789" xr:uid="{00000000-0005-0000-0000-000000D70000}"/>
    <cellStyle name="Salida 2 2 2 7 3" xfId="26726" xr:uid="{00000000-0005-0000-0000-000001D70000}"/>
    <cellStyle name="Salida 2 2 2 7 3 2" xfId="52163" xr:uid="{00000000-0005-0000-0000-000002D70000}"/>
    <cellStyle name="Salida 2 2 2 7 4" xfId="26727" xr:uid="{00000000-0005-0000-0000-000003D70000}"/>
    <cellStyle name="Salida 2 2 2 7 4 2" xfId="52164" xr:uid="{00000000-0005-0000-0000-000004D70000}"/>
    <cellStyle name="Salida 2 2 2 7 5" xfId="32701" xr:uid="{00000000-0005-0000-0000-000005D70000}"/>
    <cellStyle name="Salida 2 2 2 8" xfId="26728" xr:uid="{00000000-0005-0000-0000-000006D70000}"/>
    <cellStyle name="Salida 2 2 2 8 2" xfId="26729" xr:uid="{00000000-0005-0000-0000-000007D70000}"/>
    <cellStyle name="Salida 2 2 2 8 2 2" xfId="39974" xr:uid="{00000000-0005-0000-0000-000008D70000}"/>
    <cellStyle name="Salida 2 2 2 8 3" xfId="26730" xr:uid="{00000000-0005-0000-0000-000009D70000}"/>
    <cellStyle name="Salida 2 2 2 8 3 2" xfId="52165" xr:uid="{00000000-0005-0000-0000-00000AD70000}"/>
    <cellStyle name="Salida 2 2 2 8 4" xfId="26731" xr:uid="{00000000-0005-0000-0000-00000BD70000}"/>
    <cellStyle name="Salida 2 2 2 8 4 2" xfId="52166" xr:uid="{00000000-0005-0000-0000-00000CD70000}"/>
    <cellStyle name="Salida 2 2 2 8 5" xfId="34886" xr:uid="{00000000-0005-0000-0000-00000DD70000}"/>
    <cellStyle name="Salida 2 2 2 9" xfId="26732" xr:uid="{00000000-0005-0000-0000-00000ED70000}"/>
    <cellStyle name="Salida 2 2 2 9 2" xfId="36275" xr:uid="{00000000-0005-0000-0000-00000FD70000}"/>
    <cellStyle name="Salida 2 2 3" xfId="26733" xr:uid="{00000000-0005-0000-0000-000010D70000}"/>
    <cellStyle name="Salida 2 2 3 10" xfId="57780" xr:uid="{00000000-0005-0000-0000-000011D70000}"/>
    <cellStyle name="Salida 2 2 3 2" xfId="26734" xr:uid="{00000000-0005-0000-0000-000012D70000}"/>
    <cellStyle name="Salida 2 2 3 2 2" xfId="26735" xr:uid="{00000000-0005-0000-0000-000013D70000}"/>
    <cellStyle name="Salida 2 2 3 2 2 2" xfId="38701" xr:uid="{00000000-0005-0000-0000-000014D70000}"/>
    <cellStyle name="Salida 2 2 3 2 3" xfId="26736" xr:uid="{00000000-0005-0000-0000-000015D70000}"/>
    <cellStyle name="Salida 2 2 3 2 3 2" xfId="52167" xr:uid="{00000000-0005-0000-0000-000016D70000}"/>
    <cellStyle name="Salida 2 2 3 2 4" xfId="26737" xr:uid="{00000000-0005-0000-0000-000017D70000}"/>
    <cellStyle name="Salida 2 2 3 2 4 2" xfId="52168" xr:uid="{00000000-0005-0000-0000-000018D70000}"/>
    <cellStyle name="Salida 2 2 3 2 5" xfId="26738" xr:uid="{00000000-0005-0000-0000-000019D70000}"/>
    <cellStyle name="Salida 2 2 3 2 5 2" xfId="52169" xr:uid="{00000000-0005-0000-0000-00001AD70000}"/>
    <cellStyle name="Salida 2 2 3 2 6" xfId="33613" xr:uid="{00000000-0005-0000-0000-00001BD70000}"/>
    <cellStyle name="Salida 2 2 3 2 7" xfId="58421" xr:uid="{00000000-0005-0000-0000-00001CD70000}"/>
    <cellStyle name="Salida 2 2 3 3" xfId="26739" xr:uid="{00000000-0005-0000-0000-00001DD70000}"/>
    <cellStyle name="Salida 2 2 3 3 2" xfId="26740" xr:uid="{00000000-0005-0000-0000-00001ED70000}"/>
    <cellStyle name="Salida 2 2 3 3 2 2" xfId="39578" xr:uid="{00000000-0005-0000-0000-00001FD70000}"/>
    <cellStyle name="Salida 2 2 3 3 3" xfId="26741" xr:uid="{00000000-0005-0000-0000-000020D70000}"/>
    <cellStyle name="Salida 2 2 3 3 3 2" xfId="52170" xr:uid="{00000000-0005-0000-0000-000021D70000}"/>
    <cellStyle name="Salida 2 2 3 3 4" xfId="26742" xr:uid="{00000000-0005-0000-0000-000022D70000}"/>
    <cellStyle name="Salida 2 2 3 3 4 2" xfId="52171" xr:uid="{00000000-0005-0000-0000-000023D70000}"/>
    <cellStyle name="Salida 2 2 3 3 5" xfId="34490" xr:uid="{00000000-0005-0000-0000-000024D70000}"/>
    <cellStyle name="Salida 2 2 3 3 6" xfId="58337" xr:uid="{00000000-0005-0000-0000-000025D70000}"/>
    <cellStyle name="Salida 2 2 3 4" xfId="26743" xr:uid="{00000000-0005-0000-0000-000026D70000}"/>
    <cellStyle name="Salida 2 2 3 4 2" xfId="26744" xr:uid="{00000000-0005-0000-0000-000027D70000}"/>
    <cellStyle name="Salida 2 2 3 4 2 2" xfId="40960" xr:uid="{00000000-0005-0000-0000-000028D70000}"/>
    <cellStyle name="Salida 2 2 3 4 3" xfId="26745" xr:uid="{00000000-0005-0000-0000-000029D70000}"/>
    <cellStyle name="Salida 2 2 3 4 3 2" xfId="52172" xr:uid="{00000000-0005-0000-0000-00002AD70000}"/>
    <cellStyle name="Salida 2 2 3 4 4" xfId="26746" xr:uid="{00000000-0005-0000-0000-00002BD70000}"/>
    <cellStyle name="Salida 2 2 3 4 4 2" xfId="52173" xr:uid="{00000000-0005-0000-0000-00002CD70000}"/>
    <cellStyle name="Salida 2 2 3 4 5" xfId="35872" xr:uid="{00000000-0005-0000-0000-00002DD70000}"/>
    <cellStyle name="Salida 2 2 3 4 6" xfId="58611" xr:uid="{00000000-0005-0000-0000-00002ED70000}"/>
    <cellStyle name="Salida 2 2 3 5" xfId="26747" xr:uid="{00000000-0005-0000-0000-00002FD70000}"/>
    <cellStyle name="Salida 2 2 3 5 2" xfId="37261" xr:uid="{00000000-0005-0000-0000-000030D70000}"/>
    <cellStyle name="Salida 2 2 3 5 3" xfId="58618" xr:uid="{00000000-0005-0000-0000-000031D70000}"/>
    <cellStyle name="Salida 2 2 3 6" xfId="26748" xr:uid="{00000000-0005-0000-0000-000032D70000}"/>
    <cellStyle name="Salida 2 2 3 6 2" xfId="52174" xr:uid="{00000000-0005-0000-0000-000033D70000}"/>
    <cellStyle name="Salida 2 2 3 6 3" xfId="58671" xr:uid="{00000000-0005-0000-0000-000034D70000}"/>
    <cellStyle name="Salida 2 2 3 7" xfId="26749" xr:uid="{00000000-0005-0000-0000-000035D70000}"/>
    <cellStyle name="Salida 2 2 3 7 2" xfId="52175" xr:uid="{00000000-0005-0000-0000-000036D70000}"/>
    <cellStyle name="Salida 2 2 3 8" xfId="26750" xr:uid="{00000000-0005-0000-0000-000037D70000}"/>
    <cellStyle name="Salida 2 2 3 8 2" xfId="52176" xr:uid="{00000000-0005-0000-0000-000038D70000}"/>
    <cellStyle name="Salida 2 2 3 9" xfId="32173" xr:uid="{00000000-0005-0000-0000-000039D70000}"/>
    <cellStyle name="Salida 2 2 4" xfId="26751" xr:uid="{00000000-0005-0000-0000-00003AD70000}"/>
    <cellStyle name="Salida 2 2 4 10" xfId="58030" xr:uid="{00000000-0005-0000-0000-00003BD70000}"/>
    <cellStyle name="Salida 2 2 4 2" xfId="26752" xr:uid="{00000000-0005-0000-0000-00003CD70000}"/>
    <cellStyle name="Salida 2 2 4 2 2" xfId="26753" xr:uid="{00000000-0005-0000-0000-00003DD70000}"/>
    <cellStyle name="Salida 2 2 4 2 2 2" xfId="38753" xr:uid="{00000000-0005-0000-0000-00003ED70000}"/>
    <cellStyle name="Salida 2 2 4 2 3" xfId="26754" xr:uid="{00000000-0005-0000-0000-00003FD70000}"/>
    <cellStyle name="Salida 2 2 4 2 3 2" xfId="52177" xr:uid="{00000000-0005-0000-0000-000040D70000}"/>
    <cellStyle name="Salida 2 2 4 2 4" xfId="26755" xr:uid="{00000000-0005-0000-0000-000041D70000}"/>
    <cellStyle name="Salida 2 2 4 2 4 2" xfId="52178" xr:uid="{00000000-0005-0000-0000-000042D70000}"/>
    <cellStyle name="Salida 2 2 4 2 5" xfId="33665" xr:uid="{00000000-0005-0000-0000-000043D70000}"/>
    <cellStyle name="Salida 2 2 4 2 6" xfId="58534" xr:uid="{00000000-0005-0000-0000-000044D70000}"/>
    <cellStyle name="Salida 2 2 4 3" xfId="26756" xr:uid="{00000000-0005-0000-0000-000045D70000}"/>
    <cellStyle name="Salida 2 2 4 3 2" xfId="26757" xr:uid="{00000000-0005-0000-0000-000046D70000}"/>
    <cellStyle name="Salida 2 2 4 3 2 2" xfId="39630" xr:uid="{00000000-0005-0000-0000-000047D70000}"/>
    <cellStyle name="Salida 2 2 4 3 3" xfId="26758" xr:uid="{00000000-0005-0000-0000-000048D70000}"/>
    <cellStyle name="Salida 2 2 4 3 3 2" xfId="52179" xr:uid="{00000000-0005-0000-0000-000049D70000}"/>
    <cellStyle name="Salida 2 2 4 3 4" xfId="26759" xr:uid="{00000000-0005-0000-0000-00004AD70000}"/>
    <cellStyle name="Salida 2 2 4 3 4 2" xfId="52180" xr:uid="{00000000-0005-0000-0000-00004BD70000}"/>
    <cellStyle name="Salida 2 2 4 3 5" xfId="34542" xr:uid="{00000000-0005-0000-0000-00004CD70000}"/>
    <cellStyle name="Salida 2 2 4 3 6" xfId="58620" xr:uid="{00000000-0005-0000-0000-00004DD70000}"/>
    <cellStyle name="Salida 2 2 4 4" xfId="26760" xr:uid="{00000000-0005-0000-0000-00004ED70000}"/>
    <cellStyle name="Salida 2 2 4 4 2" xfId="26761" xr:uid="{00000000-0005-0000-0000-00004FD70000}"/>
    <cellStyle name="Salida 2 2 4 4 2 2" xfId="41012" xr:uid="{00000000-0005-0000-0000-000050D70000}"/>
    <cellStyle name="Salida 2 2 4 4 3" xfId="26762" xr:uid="{00000000-0005-0000-0000-000051D70000}"/>
    <cellStyle name="Salida 2 2 4 4 3 2" xfId="52181" xr:uid="{00000000-0005-0000-0000-000052D70000}"/>
    <cellStyle name="Salida 2 2 4 4 4" xfId="26763" xr:uid="{00000000-0005-0000-0000-000053D70000}"/>
    <cellStyle name="Salida 2 2 4 4 4 2" xfId="52182" xr:uid="{00000000-0005-0000-0000-000054D70000}"/>
    <cellStyle name="Salida 2 2 4 4 5" xfId="35924" xr:uid="{00000000-0005-0000-0000-000055D70000}"/>
    <cellStyle name="Salida 2 2 4 4 6" xfId="58383" xr:uid="{00000000-0005-0000-0000-000056D70000}"/>
    <cellStyle name="Salida 2 2 4 5" xfId="26764" xr:uid="{00000000-0005-0000-0000-000057D70000}"/>
    <cellStyle name="Salida 2 2 4 5 2" xfId="37313" xr:uid="{00000000-0005-0000-0000-000058D70000}"/>
    <cellStyle name="Salida 2 2 4 5 3" xfId="58677" xr:uid="{00000000-0005-0000-0000-000059D70000}"/>
    <cellStyle name="Salida 2 2 4 6" xfId="26765" xr:uid="{00000000-0005-0000-0000-00005AD70000}"/>
    <cellStyle name="Salida 2 2 4 6 2" xfId="52183" xr:uid="{00000000-0005-0000-0000-00005BD70000}"/>
    <cellStyle name="Salida 2 2 4 6 3" xfId="58291" xr:uid="{00000000-0005-0000-0000-00005CD70000}"/>
    <cellStyle name="Salida 2 2 4 7" xfId="26766" xr:uid="{00000000-0005-0000-0000-00005DD70000}"/>
    <cellStyle name="Salida 2 2 4 7 2" xfId="52184" xr:uid="{00000000-0005-0000-0000-00005ED70000}"/>
    <cellStyle name="Salida 2 2 4 8" xfId="26767" xr:uid="{00000000-0005-0000-0000-00005FD70000}"/>
    <cellStyle name="Salida 2 2 4 8 2" xfId="52185" xr:uid="{00000000-0005-0000-0000-000060D70000}"/>
    <cellStyle name="Salida 2 2 4 9" xfId="32225" xr:uid="{00000000-0005-0000-0000-000061D70000}"/>
    <cellStyle name="Salida 2 2 5" xfId="26768" xr:uid="{00000000-0005-0000-0000-000062D70000}"/>
    <cellStyle name="Salida 2 2 5 10" xfId="58064" xr:uid="{00000000-0005-0000-0000-000063D70000}"/>
    <cellStyle name="Salida 2 2 5 2" xfId="26769" xr:uid="{00000000-0005-0000-0000-000064D70000}"/>
    <cellStyle name="Salida 2 2 5 2 2" xfId="26770" xr:uid="{00000000-0005-0000-0000-000065D70000}"/>
    <cellStyle name="Salida 2 2 5 2 2 2" xfId="38815" xr:uid="{00000000-0005-0000-0000-000066D70000}"/>
    <cellStyle name="Salida 2 2 5 2 3" xfId="26771" xr:uid="{00000000-0005-0000-0000-000067D70000}"/>
    <cellStyle name="Salida 2 2 5 2 3 2" xfId="52186" xr:uid="{00000000-0005-0000-0000-000068D70000}"/>
    <cellStyle name="Salida 2 2 5 2 4" xfId="26772" xr:uid="{00000000-0005-0000-0000-000069D70000}"/>
    <cellStyle name="Salida 2 2 5 2 4 2" xfId="52187" xr:uid="{00000000-0005-0000-0000-00006AD70000}"/>
    <cellStyle name="Salida 2 2 5 2 5" xfId="33727" xr:uid="{00000000-0005-0000-0000-00006BD70000}"/>
    <cellStyle name="Salida 2 2 5 2 6" xfId="58542" xr:uid="{00000000-0005-0000-0000-00006CD70000}"/>
    <cellStyle name="Salida 2 2 5 3" xfId="26773" xr:uid="{00000000-0005-0000-0000-00006DD70000}"/>
    <cellStyle name="Salida 2 2 5 3 2" xfId="26774" xr:uid="{00000000-0005-0000-0000-00006ED70000}"/>
    <cellStyle name="Salida 2 2 5 3 2 2" xfId="39692" xr:uid="{00000000-0005-0000-0000-00006FD70000}"/>
    <cellStyle name="Salida 2 2 5 3 3" xfId="26775" xr:uid="{00000000-0005-0000-0000-000070D70000}"/>
    <cellStyle name="Salida 2 2 5 3 3 2" xfId="52188" xr:uid="{00000000-0005-0000-0000-000071D70000}"/>
    <cellStyle name="Salida 2 2 5 3 4" xfId="26776" xr:uid="{00000000-0005-0000-0000-000072D70000}"/>
    <cellStyle name="Salida 2 2 5 3 4 2" xfId="52189" xr:uid="{00000000-0005-0000-0000-000073D70000}"/>
    <cellStyle name="Salida 2 2 5 3 5" xfId="34604" xr:uid="{00000000-0005-0000-0000-000074D70000}"/>
    <cellStyle name="Salida 2 2 5 3 6" xfId="58346" xr:uid="{00000000-0005-0000-0000-000075D70000}"/>
    <cellStyle name="Salida 2 2 5 4" xfId="26777" xr:uid="{00000000-0005-0000-0000-000076D70000}"/>
    <cellStyle name="Salida 2 2 5 4 2" xfId="26778" xr:uid="{00000000-0005-0000-0000-000077D70000}"/>
    <cellStyle name="Salida 2 2 5 4 2 2" xfId="41074" xr:uid="{00000000-0005-0000-0000-000078D70000}"/>
    <cellStyle name="Salida 2 2 5 4 3" xfId="26779" xr:uid="{00000000-0005-0000-0000-000079D70000}"/>
    <cellStyle name="Salida 2 2 5 4 3 2" xfId="52190" xr:uid="{00000000-0005-0000-0000-00007AD70000}"/>
    <cellStyle name="Salida 2 2 5 4 4" xfId="26780" xr:uid="{00000000-0005-0000-0000-00007BD70000}"/>
    <cellStyle name="Salida 2 2 5 4 4 2" xfId="52191" xr:uid="{00000000-0005-0000-0000-00007CD70000}"/>
    <cellStyle name="Salida 2 2 5 4 5" xfId="35986" xr:uid="{00000000-0005-0000-0000-00007DD70000}"/>
    <cellStyle name="Salida 2 2 5 4 6" xfId="58223" xr:uid="{00000000-0005-0000-0000-00007ED70000}"/>
    <cellStyle name="Salida 2 2 5 5" xfId="26781" xr:uid="{00000000-0005-0000-0000-00007FD70000}"/>
    <cellStyle name="Salida 2 2 5 5 2" xfId="37375" xr:uid="{00000000-0005-0000-0000-000080D70000}"/>
    <cellStyle name="Salida 2 2 5 5 3" xfId="58202" xr:uid="{00000000-0005-0000-0000-000081D70000}"/>
    <cellStyle name="Salida 2 2 5 6" xfId="26782" xr:uid="{00000000-0005-0000-0000-000082D70000}"/>
    <cellStyle name="Salida 2 2 5 6 2" xfId="52192" xr:uid="{00000000-0005-0000-0000-000083D70000}"/>
    <cellStyle name="Salida 2 2 5 6 3" xfId="58243" xr:uid="{00000000-0005-0000-0000-000084D70000}"/>
    <cellStyle name="Salida 2 2 5 7" xfId="26783" xr:uid="{00000000-0005-0000-0000-000085D70000}"/>
    <cellStyle name="Salida 2 2 5 7 2" xfId="52193" xr:uid="{00000000-0005-0000-0000-000086D70000}"/>
    <cellStyle name="Salida 2 2 5 8" xfId="26784" xr:uid="{00000000-0005-0000-0000-000087D70000}"/>
    <cellStyle name="Salida 2 2 5 8 2" xfId="52194" xr:uid="{00000000-0005-0000-0000-000088D70000}"/>
    <cellStyle name="Salida 2 2 5 9" xfId="32287" xr:uid="{00000000-0005-0000-0000-000089D70000}"/>
    <cellStyle name="Salida 2 2 6" xfId="26785" xr:uid="{00000000-0005-0000-0000-00008AD70000}"/>
    <cellStyle name="Salida 2 2 6 2" xfId="26786" xr:uid="{00000000-0005-0000-0000-00008BD70000}"/>
    <cellStyle name="Salida 2 2 6 2 2" xfId="26787" xr:uid="{00000000-0005-0000-0000-00008CD70000}"/>
    <cellStyle name="Salida 2 2 6 2 2 2" xfId="39754" xr:uid="{00000000-0005-0000-0000-00008DD70000}"/>
    <cellStyle name="Salida 2 2 6 2 3" xfId="26788" xr:uid="{00000000-0005-0000-0000-00008ED70000}"/>
    <cellStyle name="Salida 2 2 6 2 3 2" xfId="52195" xr:uid="{00000000-0005-0000-0000-00008FD70000}"/>
    <cellStyle name="Salida 2 2 6 2 4" xfId="26789" xr:uid="{00000000-0005-0000-0000-000090D70000}"/>
    <cellStyle name="Salida 2 2 6 2 4 2" xfId="52196" xr:uid="{00000000-0005-0000-0000-000091D70000}"/>
    <cellStyle name="Salida 2 2 6 2 5" xfId="34666" xr:uid="{00000000-0005-0000-0000-000092D70000}"/>
    <cellStyle name="Salida 2 2 6 2 6" xfId="58578" xr:uid="{00000000-0005-0000-0000-000093D70000}"/>
    <cellStyle name="Salida 2 2 6 3" xfId="26790" xr:uid="{00000000-0005-0000-0000-000094D70000}"/>
    <cellStyle name="Salida 2 2 6 3 2" xfId="26791" xr:uid="{00000000-0005-0000-0000-000095D70000}"/>
    <cellStyle name="Salida 2 2 6 3 2 2" xfId="41136" xr:uid="{00000000-0005-0000-0000-000096D70000}"/>
    <cellStyle name="Salida 2 2 6 3 3" xfId="26792" xr:uid="{00000000-0005-0000-0000-000097D70000}"/>
    <cellStyle name="Salida 2 2 6 3 3 2" xfId="52197" xr:uid="{00000000-0005-0000-0000-000098D70000}"/>
    <cellStyle name="Salida 2 2 6 3 4" xfId="26793" xr:uid="{00000000-0005-0000-0000-000099D70000}"/>
    <cellStyle name="Salida 2 2 6 3 4 2" xfId="52198" xr:uid="{00000000-0005-0000-0000-00009AD70000}"/>
    <cellStyle name="Salida 2 2 6 3 5" xfId="36048" xr:uid="{00000000-0005-0000-0000-00009BD70000}"/>
    <cellStyle name="Salida 2 2 6 3 6" xfId="55460" xr:uid="{00000000-0005-0000-0000-00009CD70000}"/>
    <cellStyle name="Salida 2 2 6 4" xfId="26794" xr:uid="{00000000-0005-0000-0000-00009DD70000}"/>
    <cellStyle name="Salida 2 2 6 4 2" xfId="37437" xr:uid="{00000000-0005-0000-0000-00009ED70000}"/>
    <cellStyle name="Salida 2 2 6 4 3" xfId="58637" xr:uid="{00000000-0005-0000-0000-00009FD70000}"/>
    <cellStyle name="Salida 2 2 6 5" xfId="26795" xr:uid="{00000000-0005-0000-0000-0000A0D70000}"/>
    <cellStyle name="Salida 2 2 6 5 2" xfId="52199" xr:uid="{00000000-0005-0000-0000-0000A1D70000}"/>
    <cellStyle name="Salida 2 2 6 5 3" xfId="58512" xr:uid="{00000000-0005-0000-0000-0000A2D70000}"/>
    <cellStyle name="Salida 2 2 6 6" xfId="26796" xr:uid="{00000000-0005-0000-0000-0000A3D70000}"/>
    <cellStyle name="Salida 2 2 6 6 2" xfId="52200" xr:uid="{00000000-0005-0000-0000-0000A4D70000}"/>
    <cellStyle name="Salida 2 2 6 6 3" xfId="58685" xr:uid="{00000000-0005-0000-0000-0000A5D70000}"/>
    <cellStyle name="Salida 2 2 6 7" xfId="26797" xr:uid="{00000000-0005-0000-0000-0000A6D70000}"/>
    <cellStyle name="Salida 2 2 6 7 2" xfId="52201" xr:uid="{00000000-0005-0000-0000-0000A7D70000}"/>
    <cellStyle name="Salida 2 2 6 8" xfId="32349" xr:uid="{00000000-0005-0000-0000-0000A8D70000}"/>
    <cellStyle name="Salida 2 2 6 9" xfId="58170" xr:uid="{00000000-0005-0000-0000-0000A9D70000}"/>
    <cellStyle name="Salida 2 2 7" xfId="26798" xr:uid="{00000000-0005-0000-0000-0000AAD70000}"/>
    <cellStyle name="Salida 2 2 7 2" xfId="26799" xr:uid="{00000000-0005-0000-0000-0000ABD70000}"/>
    <cellStyle name="Salida 2 2 7 2 2" xfId="37830" xr:uid="{00000000-0005-0000-0000-0000ACD70000}"/>
    <cellStyle name="Salida 2 2 7 3" xfId="26800" xr:uid="{00000000-0005-0000-0000-0000ADD70000}"/>
    <cellStyle name="Salida 2 2 7 3 2" xfId="52202" xr:uid="{00000000-0005-0000-0000-0000AED70000}"/>
    <cellStyle name="Salida 2 2 7 4" xfId="26801" xr:uid="{00000000-0005-0000-0000-0000AFD70000}"/>
    <cellStyle name="Salida 2 2 7 4 2" xfId="52203" xr:uid="{00000000-0005-0000-0000-0000B0D70000}"/>
    <cellStyle name="Salida 2 2 7 5" xfId="32742" xr:uid="{00000000-0005-0000-0000-0000B1D70000}"/>
    <cellStyle name="Salida 2 2 8" xfId="26802" xr:uid="{00000000-0005-0000-0000-0000B2D70000}"/>
    <cellStyle name="Salida 2 2 8 2" xfId="26803" xr:uid="{00000000-0005-0000-0000-0000B3D70000}"/>
    <cellStyle name="Salida 2 2 8 2 2" xfId="37665" xr:uid="{00000000-0005-0000-0000-0000B4D70000}"/>
    <cellStyle name="Salida 2 2 8 3" xfId="26804" xr:uid="{00000000-0005-0000-0000-0000B5D70000}"/>
    <cellStyle name="Salida 2 2 8 3 2" xfId="52204" xr:uid="{00000000-0005-0000-0000-0000B6D70000}"/>
    <cellStyle name="Salida 2 2 8 4" xfId="26805" xr:uid="{00000000-0005-0000-0000-0000B7D70000}"/>
    <cellStyle name="Salida 2 2 8 4 2" xfId="52205" xr:uid="{00000000-0005-0000-0000-0000B8D70000}"/>
    <cellStyle name="Salida 2 2 8 5" xfId="32577" xr:uid="{00000000-0005-0000-0000-0000B9D70000}"/>
    <cellStyle name="Salida 2 2 9" xfId="26806" xr:uid="{00000000-0005-0000-0000-0000BAD70000}"/>
    <cellStyle name="Salida 2 2 9 2" xfId="26807" xr:uid="{00000000-0005-0000-0000-0000BBD70000}"/>
    <cellStyle name="Salida 2 2 9 2 2" xfId="39970" xr:uid="{00000000-0005-0000-0000-0000BCD70000}"/>
    <cellStyle name="Salida 2 2 9 3" xfId="26808" xr:uid="{00000000-0005-0000-0000-0000BDD70000}"/>
    <cellStyle name="Salida 2 2 9 3 2" xfId="52206" xr:uid="{00000000-0005-0000-0000-0000BED70000}"/>
    <cellStyle name="Salida 2 2 9 4" xfId="26809" xr:uid="{00000000-0005-0000-0000-0000BFD70000}"/>
    <cellStyle name="Salida 2 2 9 4 2" xfId="52207" xr:uid="{00000000-0005-0000-0000-0000C0D70000}"/>
    <cellStyle name="Salida 2 2 9 5" xfId="34882" xr:uid="{00000000-0005-0000-0000-0000C1D70000}"/>
    <cellStyle name="Salida 2 3" xfId="28577" xr:uid="{00000000-0005-0000-0000-0000C2D70000}"/>
    <cellStyle name="Salida 2 4" xfId="55289" xr:uid="{00000000-0005-0000-0000-0000C3D70000}"/>
    <cellStyle name="Salida 20" xfId="26810" xr:uid="{00000000-0005-0000-0000-0000C4D70000}"/>
    <cellStyle name="Salida 20 10" xfId="26811" xr:uid="{00000000-0005-0000-0000-0000C5D70000}"/>
    <cellStyle name="Salida 20 10 2" xfId="52208" xr:uid="{00000000-0005-0000-0000-0000C6D70000}"/>
    <cellStyle name="Salida 20 11" xfId="26812" xr:uid="{00000000-0005-0000-0000-0000C7D70000}"/>
    <cellStyle name="Salida 20 11 2" xfId="52209" xr:uid="{00000000-0005-0000-0000-0000C8D70000}"/>
    <cellStyle name="Salida 20 12" xfId="31235" xr:uid="{00000000-0005-0000-0000-0000C9D70000}"/>
    <cellStyle name="Salida 20 2" xfId="26813" xr:uid="{00000000-0005-0000-0000-0000CAD70000}"/>
    <cellStyle name="Salida 20 2 2" xfId="26814" xr:uid="{00000000-0005-0000-0000-0000CBD70000}"/>
    <cellStyle name="Salida 20 2 2 2" xfId="26815" xr:uid="{00000000-0005-0000-0000-0000CCD70000}"/>
    <cellStyle name="Salida 20 2 2 2 2" xfId="38703" xr:uid="{00000000-0005-0000-0000-0000CDD70000}"/>
    <cellStyle name="Salida 20 2 2 3" xfId="26816" xr:uid="{00000000-0005-0000-0000-0000CED70000}"/>
    <cellStyle name="Salida 20 2 2 3 2" xfId="52210" xr:uid="{00000000-0005-0000-0000-0000CFD70000}"/>
    <cellStyle name="Salida 20 2 2 4" xfId="26817" xr:uid="{00000000-0005-0000-0000-0000D0D70000}"/>
    <cellStyle name="Salida 20 2 2 4 2" xfId="52211" xr:uid="{00000000-0005-0000-0000-0000D1D70000}"/>
    <cellStyle name="Salida 20 2 2 5" xfId="26818" xr:uid="{00000000-0005-0000-0000-0000D2D70000}"/>
    <cellStyle name="Salida 20 2 2 5 2" xfId="52212" xr:uid="{00000000-0005-0000-0000-0000D3D70000}"/>
    <cellStyle name="Salida 20 2 2 6" xfId="33615" xr:uid="{00000000-0005-0000-0000-0000D4D70000}"/>
    <cellStyle name="Salida 20 2 3" xfId="26819" xr:uid="{00000000-0005-0000-0000-0000D5D70000}"/>
    <cellStyle name="Salida 20 2 3 2" xfId="26820" xr:uid="{00000000-0005-0000-0000-0000D6D70000}"/>
    <cellStyle name="Salida 20 2 3 2 2" xfId="39580" xr:uid="{00000000-0005-0000-0000-0000D7D70000}"/>
    <cellStyle name="Salida 20 2 3 3" xfId="26821" xr:uid="{00000000-0005-0000-0000-0000D8D70000}"/>
    <cellStyle name="Salida 20 2 3 3 2" xfId="52213" xr:uid="{00000000-0005-0000-0000-0000D9D70000}"/>
    <cellStyle name="Salida 20 2 3 4" xfId="26822" xr:uid="{00000000-0005-0000-0000-0000DAD70000}"/>
    <cellStyle name="Salida 20 2 3 4 2" xfId="52214" xr:uid="{00000000-0005-0000-0000-0000DBD70000}"/>
    <cellStyle name="Salida 20 2 3 5" xfId="34492" xr:uid="{00000000-0005-0000-0000-0000DCD70000}"/>
    <cellStyle name="Salida 20 2 4" xfId="26823" xr:uid="{00000000-0005-0000-0000-0000DDD70000}"/>
    <cellStyle name="Salida 20 2 4 2" xfId="26824" xr:uid="{00000000-0005-0000-0000-0000DED70000}"/>
    <cellStyle name="Salida 20 2 4 2 2" xfId="40962" xr:uid="{00000000-0005-0000-0000-0000DFD70000}"/>
    <cellStyle name="Salida 20 2 4 3" xfId="26825" xr:uid="{00000000-0005-0000-0000-0000E0D70000}"/>
    <cellStyle name="Salida 20 2 4 3 2" xfId="52215" xr:uid="{00000000-0005-0000-0000-0000E1D70000}"/>
    <cellStyle name="Salida 20 2 4 4" xfId="26826" xr:uid="{00000000-0005-0000-0000-0000E2D70000}"/>
    <cellStyle name="Salida 20 2 4 4 2" xfId="52216" xr:uid="{00000000-0005-0000-0000-0000E3D70000}"/>
    <cellStyle name="Salida 20 2 4 5" xfId="35874" xr:uid="{00000000-0005-0000-0000-0000E4D70000}"/>
    <cellStyle name="Salida 20 2 5" xfId="26827" xr:uid="{00000000-0005-0000-0000-0000E5D70000}"/>
    <cellStyle name="Salida 20 2 5 2" xfId="37263" xr:uid="{00000000-0005-0000-0000-0000E6D70000}"/>
    <cellStyle name="Salida 20 2 6" xfId="26828" xr:uid="{00000000-0005-0000-0000-0000E7D70000}"/>
    <cellStyle name="Salida 20 2 6 2" xfId="52217" xr:uid="{00000000-0005-0000-0000-0000E8D70000}"/>
    <cellStyle name="Salida 20 2 7" xfId="26829" xr:uid="{00000000-0005-0000-0000-0000E9D70000}"/>
    <cellStyle name="Salida 20 2 7 2" xfId="52218" xr:uid="{00000000-0005-0000-0000-0000EAD70000}"/>
    <cellStyle name="Salida 20 2 8" xfId="26830" xr:uid="{00000000-0005-0000-0000-0000EBD70000}"/>
    <cellStyle name="Salida 20 2 8 2" xfId="52219" xr:uid="{00000000-0005-0000-0000-0000ECD70000}"/>
    <cellStyle name="Salida 20 2 9" xfId="32175" xr:uid="{00000000-0005-0000-0000-0000EDD70000}"/>
    <cellStyle name="Salida 20 3" xfId="26831" xr:uid="{00000000-0005-0000-0000-0000EED70000}"/>
    <cellStyle name="Salida 20 3 2" xfId="26832" xr:uid="{00000000-0005-0000-0000-0000EFD70000}"/>
    <cellStyle name="Salida 20 3 2 2" xfId="26833" xr:uid="{00000000-0005-0000-0000-0000F0D70000}"/>
    <cellStyle name="Salida 20 3 2 2 2" xfId="38755" xr:uid="{00000000-0005-0000-0000-0000F1D70000}"/>
    <cellStyle name="Salida 20 3 2 3" xfId="26834" xr:uid="{00000000-0005-0000-0000-0000F2D70000}"/>
    <cellStyle name="Salida 20 3 2 3 2" xfId="52220" xr:uid="{00000000-0005-0000-0000-0000F3D70000}"/>
    <cellStyle name="Salida 20 3 2 4" xfId="26835" xr:uid="{00000000-0005-0000-0000-0000F4D70000}"/>
    <cellStyle name="Salida 20 3 2 4 2" xfId="52221" xr:uid="{00000000-0005-0000-0000-0000F5D70000}"/>
    <cellStyle name="Salida 20 3 2 5" xfId="33667" xr:uid="{00000000-0005-0000-0000-0000F6D70000}"/>
    <cellStyle name="Salida 20 3 3" xfId="26836" xr:uid="{00000000-0005-0000-0000-0000F7D70000}"/>
    <cellStyle name="Salida 20 3 3 2" xfId="26837" xr:uid="{00000000-0005-0000-0000-0000F8D70000}"/>
    <cellStyle name="Salida 20 3 3 2 2" xfId="39632" xr:uid="{00000000-0005-0000-0000-0000F9D70000}"/>
    <cellStyle name="Salida 20 3 3 3" xfId="26838" xr:uid="{00000000-0005-0000-0000-0000FAD70000}"/>
    <cellStyle name="Salida 20 3 3 3 2" xfId="52222" xr:uid="{00000000-0005-0000-0000-0000FBD70000}"/>
    <cellStyle name="Salida 20 3 3 4" xfId="26839" xr:uid="{00000000-0005-0000-0000-0000FCD70000}"/>
    <cellStyle name="Salida 20 3 3 4 2" xfId="52223" xr:uid="{00000000-0005-0000-0000-0000FDD70000}"/>
    <cellStyle name="Salida 20 3 3 5" xfId="34544" xr:uid="{00000000-0005-0000-0000-0000FED70000}"/>
    <cellStyle name="Salida 20 3 4" xfId="26840" xr:uid="{00000000-0005-0000-0000-0000FFD70000}"/>
    <cellStyle name="Salida 20 3 4 2" xfId="26841" xr:uid="{00000000-0005-0000-0000-000000D80000}"/>
    <cellStyle name="Salida 20 3 4 2 2" xfId="41014" xr:uid="{00000000-0005-0000-0000-000001D80000}"/>
    <cellStyle name="Salida 20 3 4 3" xfId="26842" xr:uid="{00000000-0005-0000-0000-000002D80000}"/>
    <cellStyle name="Salida 20 3 4 3 2" xfId="52224" xr:uid="{00000000-0005-0000-0000-000003D80000}"/>
    <cellStyle name="Salida 20 3 4 4" xfId="26843" xr:uid="{00000000-0005-0000-0000-000004D80000}"/>
    <cellStyle name="Salida 20 3 4 4 2" xfId="52225" xr:uid="{00000000-0005-0000-0000-000005D80000}"/>
    <cellStyle name="Salida 20 3 4 5" xfId="35926" xr:uid="{00000000-0005-0000-0000-000006D80000}"/>
    <cellStyle name="Salida 20 3 5" xfId="26844" xr:uid="{00000000-0005-0000-0000-000007D80000}"/>
    <cellStyle name="Salida 20 3 5 2" xfId="37315" xr:uid="{00000000-0005-0000-0000-000008D80000}"/>
    <cellStyle name="Salida 20 3 6" xfId="26845" xr:uid="{00000000-0005-0000-0000-000009D80000}"/>
    <cellStyle name="Salida 20 3 6 2" xfId="52226" xr:uid="{00000000-0005-0000-0000-00000AD80000}"/>
    <cellStyle name="Salida 20 3 7" xfId="26846" xr:uid="{00000000-0005-0000-0000-00000BD80000}"/>
    <cellStyle name="Salida 20 3 7 2" xfId="52227" xr:uid="{00000000-0005-0000-0000-00000CD80000}"/>
    <cellStyle name="Salida 20 3 8" xfId="26847" xr:uid="{00000000-0005-0000-0000-00000DD80000}"/>
    <cellStyle name="Salida 20 3 8 2" xfId="52228" xr:uid="{00000000-0005-0000-0000-00000ED80000}"/>
    <cellStyle name="Salida 20 3 9" xfId="32227" xr:uid="{00000000-0005-0000-0000-00000FD80000}"/>
    <cellStyle name="Salida 20 4" xfId="26848" xr:uid="{00000000-0005-0000-0000-000010D80000}"/>
    <cellStyle name="Salida 20 4 2" xfId="26849" xr:uid="{00000000-0005-0000-0000-000011D80000}"/>
    <cellStyle name="Salida 20 4 2 2" xfId="26850" xr:uid="{00000000-0005-0000-0000-000012D80000}"/>
    <cellStyle name="Salida 20 4 2 2 2" xfId="38817" xr:uid="{00000000-0005-0000-0000-000013D80000}"/>
    <cellStyle name="Salida 20 4 2 3" xfId="26851" xr:uid="{00000000-0005-0000-0000-000014D80000}"/>
    <cellStyle name="Salida 20 4 2 3 2" xfId="52229" xr:uid="{00000000-0005-0000-0000-000015D80000}"/>
    <cellStyle name="Salida 20 4 2 4" xfId="26852" xr:uid="{00000000-0005-0000-0000-000016D80000}"/>
    <cellStyle name="Salida 20 4 2 4 2" xfId="52230" xr:uid="{00000000-0005-0000-0000-000017D80000}"/>
    <cellStyle name="Salida 20 4 2 5" xfId="33729" xr:uid="{00000000-0005-0000-0000-000018D80000}"/>
    <cellStyle name="Salida 20 4 3" xfId="26853" xr:uid="{00000000-0005-0000-0000-000019D80000}"/>
    <cellStyle name="Salida 20 4 3 2" xfId="26854" xr:uid="{00000000-0005-0000-0000-00001AD80000}"/>
    <cellStyle name="Salida 20 4 3 2 2" xfId="39694" xr:uid="{00000000-0005-0000-0000-00001BD80000}"/>
    <cellStyle name="Salida 20 4 3 3" xfId="26855" xr:uid="{00000000-0005-0000-0000-00001CD80000}"/>
    <cellStyle name="Salida 20 4 3 3 2" xfId="52231" xr:uid="{00000000-0005-0000-0000-00001DD80000}"/>
    <cellStyle name="Salida 20 4 3 4" xfId="26856" xr:uid="{00000000-0005-0000-0000-00001ED80000}"/>
    <cellStyle name="Salida 20 4 3 4 2" xfId="52232" xr:uid="{00000000-0005-0000-0000-00001FD80000}"/>
    <cellStyle name="Salida 20 4 3 5" xfId="34606" xr:uid="{00000000-0005-0000-0000-000020D80000}"/>
    <cellStyle name="Salida 20 4 4" xfId="26857" xr:uid="{00000000-0005-0000-0000-000021D80000}"/>
    <cellStyle name="Salida 20 4 4 2" xfId="26858" xr:uid="{00000000-0005-0000-0000-000022D80000}"/>
    <cellStyle name="Salida 20 4 4 2 2" xfId="41076" xr:uid="{00000000-0005-0000-0000-000023D80000}"/>
    <cellStyle name="Salida 20 4 4 3" xfId="26859" xr:uid="{00000000-0005-0000-0000-000024D80000}"/>
    <cellStyle name="Salida 20 4 4 3 2" xfId="52233" xr:uid="{00000000-0005-0000-0000-000025D80000}"/>
    <cellStyle name="Salida 20 4 4 4" xfId="26860" xr:uid="{00000000-0005-0000-0000-000026D80000}"/>
    <cellStyle name="Salida 20 4 4 4 2" xfId="52234" xr:uid="{00000000-0005-0000-0000-000027D80000}"/>
    <cellStyle name="Salida 20 4 4 5" xfId="35988" xr:uid="{00000000-0005-0000-0000-000028D80000}"/>
    <cellStyle name="Salida 20 4 5" xfId="26861" xr:uid="{00000000-0005-0000-0000-000029D80000}"/>
    <cellStyle name="Salida 20 4 5 2" xfId="37377" xr:uid="{00000000-0005-0000-0000-00002AD80000}"/>
    <cellStyle name="Salida 20 4 6" xfId="26862" xr:uid="{00000000-0005-0000-0000-00002BD80000}"/>
    <cellStyle name="Salida 20 4 6 2" xfId="52235" xr:uid="{00000000-0005-0000-0000-00002CD80000}"/>
    <cellStyle name="Salida 20 4 7" xfId="26863" xr:uid="{00000000-0005-0000-0000-00002DD80000}"/>
    <cellStyle name="Salida 20 4 7 2" xfId="52236" xr:uid="{00000000-0005-0000-0000-00002ED80000}"/>
    <cellStyle name="Salida 20 4 8" xfId="26864" xr:uid="{00000000-0005-0000-0000-00002FD80000}"/>
    <cellStyle name="Salida 20 4 8 2" xfId="52237" xr:uid="{00000000-0005-0000-0000-000030D80000}"/>
    <cellStyle name="Salida 20 4 9" xfId="32289" xr:uid="{00000000-0005-0000-0000-000031D80000}"/>
    <cellStyle name="Salida 20 5" xfId="26865" xr:uid="{00000000-0005-0000-0000-000032D80000}"/>
    <cellStyle name="Salida 20 5 2" xfId="26866" xr:uid="{00000000-0005-0000-0000-000033D80000}"/>
    <cellStyle name="Salida 20 5 2 2" xfId="26867" xr:uid="{00000000-0005-0000-0000-000034D80000}"/>
    <cellStyle name="Salida 20 5 2 2 2" xfId="39756" xr:uid="{00000000-0005-0000-0000-000035D80000}"/>
    <cellStyle name="Salida 20 5 2 3" xfId="26868" xr:uid="{00000000-0005-0000-0000-000036D80000}"/>
    <cellStyle name="Salida 20 5 2 3 2" xfId="52238" xr:uid="{00000000-0005-0000-0000-000037D80000}"/>
    <cellStyle name="Salida 20 5 2 4" xfId="26869" xr:uid="{00000000-0005-0000-0000-000038D80000}"/>
    <cellStyle name="Salida 20 5 2 4 2" xfId="52239" xr:uid="{00000000-0005-0000-0000-000039D80000}"/>
    <cellStyle name="Salida 20 5 2 5" xfId="34668" xr:uid="{00000000-0005-0000-0000-00003AD80000}"/>
    <cellStyle name="Salida 20 5 3" xfId="26870" xr:uid="{00000000-0005-0000-0000-00003BD80000}"/>
    <cellStyle name="Salida 20 5 3 2" xfId="26871" xr:uid="{00000000-0005-0000-0000-00003CD80000}"/>
    <cellStyle name="Salida 20 5 3 2 2" xfId="41138" xr:uid="{00000000-0005-0000-0000-00003DD80000}"/>
    <cellStyle name="Salida 20 5 3 3" xfId="26872" xr:uid="{00000000-0005-0000-0000-00003ED80000}"/>
    <cellStyle name="Salida 20 5 3 3 2" xfId="52240" xr:uid="{00000000-0005-0000-0000-00003FD80000}"/>
    <cellStyle name="Salida 20 5 3 4" xfId="26873" xr:uid="{00000000-0005-0000-0000-000040D80000}"/>
    <cellStyle name="Salida 20 5 3 4 2" xfId="52241" xr:uid="{00000000-0005-0000-0000-000041D80000}"/>
    <cellStyle name="Salida 20 5 3 5" xfId="36050" xr:uid="{00000000-0005-0000-0000-000042D80000}"/>
    <cellStyle name="Salida 20 5 4" xfId="26874" xr:uid="{00000000-0005-0000-0000-000043D80000}"/>
    <cellStyle name="Salida 20 5 4 2" xfId="37439" xr:uid="{00000000-0005-0000-0000-000044D80000}"/>
    <cellStyle name="Salida 20 5 5" xfId="26875" xr:uid="{00000000-0005-0000-0000-000045D80000}"/>
    <cellStyle name="Salida 20 5 5 2" xfId="52242" xr:uid="{00000000-0005-0000-0000-000046D80000}"/>
    <cellStyle name="Salida 20 5 6" xfId="26876" xr:uid="{00000000-0005-0000-0000-000047D80000}"/>
    <cellStyle name="Salida 20 5 6 2" xfId="52243" xr:uid="{00000000-0005-0000-0000-000048D80000}"/>
    <cellStyle name="Salida 20 5 7" xfId="26877" xr:uid="{00000000-0005-0000-0000-000049D80000}"/>
    <cellStyle name="Salida 20 5 7 2" xfId="52244" xr:uid="{00000000-0005-0000-0000-00004AD80000}"/>
    <cellStyle name="Salida 20 5 8" xfId="32351" xr:uid="{00000000-0005-0000-0000-00004BD80000}"/>
    <cellStyle name="Salida 20 6" xfId="26878" xr:uid="{00000000-0005-0000-0000-00004CD80000}"/>
    <cellStyle name="Salida 20 6 2" xfId="26879" xr:uid="{00000000-0005-0000-0000-00004DD80000}"/>
    <cellStyle name="Salida 20 6 2 2" xfId="37892" xr:uid="{00000000-0005-0000-0000-00004ED80000}"/>
    <cellStyle name="Salida 20 6 3" xfId="26880" xr:uid="{00000000-0005-0000-0000-00004FD80000}"/>
    <cellStyle name="Salida 20 6 3 2" xfId="52245" xr:uid="{00000000-0005-0000-0000-000050D80000}"/>
    <cellStyle name="Salida 20 6 4" xfId="26881" xr:uid="{00000000-0005-0000-0000-000051D80000}"/>
    <cellStyle name="Salida 20 6 4 2" xfId="52246" xr:uid="{00000000-0005-0000-0000-000052D80000}"/>
    <cellStyle name="Salida 20 6 5" xfId="32804" xr:uid="{00000000-0005-0000-0000-000053D80000}"/>
    <cellStyle name="Salida 20 7" xfId="26882" xr:uid="{00000000-0005-0000-0000-000054D80000}"/>
    <cellStyle name="Salida 20 7 2" xfId="26883" xr:uid="{00000000-0005-0000-0000-000055D80000}"/>
    <cellStyle name="Salida 20 7 2 2" xfId="37659" xr:uid="{00000000-0005-0000-0000-000056D80000}"/>
    <cellStyle name="Salida 20 7 3" xfId="26884" xr:uid="{00000000-0005-0000-0000-000057D80000}"/>
    <cellStyle name="Salida 20 7 3 2" xfId="52247" xr:uid="{00000000-0005-0000-0000-000058D80000}"/>
    <cellStyle name="Salida 20 7 4" xfId="26885" xr:uid="{00000000-0005-0000-0000-000059D80000}"/>
    <cellStyle name="Salida 20 7 4 2" xfId="52248" xr:uid="{00000000-0005-0000-0000-00005AD80000}"/>
    <cellStyle name="Salida 20 7 5" xfId="32571" xr:uid="{00000000-0005-0000-0000-00005BD80000}"/>
    <cellStyle name="Salida 20 8" xfId="26886" xr:uid="{00000000-0005-0000-0000-00005CD80000}"/>
    <cellStyle name="Salida 20 8 2" xfId="26887" xr:uid="{00000000-0005-0000-0000-00005DD80000}"/>
    <cellStyle name="Salida 20 8 2 2" xfId="40022" xr:uid="{00000000-0005-0000-0000-00005ED80000}"/>
    <cellStyle name="Salida 20 8 3" xfId="26888" xr:uid="{00000000-0005-0000-0000-00005FD80000}"/>
    <cellStyle name="Salida 20 8 3 2" xfId="52249" xr:uid="{00000000-0005-0000-0000-000060D80000}"/>
    <cellStyle name="Salida 20 8 4" xfId="26889" xr:uid="{00000000-0005-0000-0000-000061D80000}"/>
    <cellStyle name="Salida 20 8 4 2" xfId="52250" xr:uid="{00000000-0005-0000-0000-000062D80000}"/>
    <cellStyle name="Salida 20 8 5" xfId="34934" xr:uid="{00000000-0005-0000-0000-000063D80000}"/>
    <cellStyle name="Salida 20 9" xfId="26890" xr:uid="{00000000-0005-0000-0000-000064D80000}"/>
    <cellStyle name="Salida 20 9 2" xfId="36323" xr:uid="{00000000-0005-0000-0000-000065D80000}"/>
    <cellStyle name="Salida 21" xfId="26891" xr:uid="{00000000-0005-0000-0000-000066D80000}"/>
    <cellStyle name="Salida 21 10" xfId="26892" xr:uid="{00000000-0005-0000-0000-000067D80000}"/>
    <cellStyle name="Salida 21 10 2" xfId="52251" xr:uid="{00000000-0005-0000-0000-000068D80000}"/>
    <cellStyle name="Salida 21 11" xfId="26893" xr:uid="{00000000-0005-0000-0000-000069D80000}"/>
    <cellStyle name="Salida 21 11 2" xfId="52252" xr:uid="{00000000-0005-0000-0000-00006AD80000}"/>
    <cellStyle name="Salida 21 12" xfId="31208" xr:uid="{00000000-0005-0000-0000-00006BD80000}"/>
    <cellStyle name="Salida 21 2" xfId="26894" xr:uid="{00000000-0005-0000-0000-00006CD80000}"/>
    <cellStyle name="Salida 21 2 2" xfId="26895" xr:uid="{00000000-0005-0000-0000-00006DD80000}"/>
    <cellStyle name="Salida 21 2 2 2" xfId="26896" xr:uid="{00000000-0005-0000-0000-00006ED80000}"/>
    <cellStyle name="Salida 21 2 2 2 2" xfId="38704" xr:uid="{00000000-0005-0000-0000-00006FD80000}"/>
    <cellStyle name="Salida 21 2 2 3" xfId="26897" xr:uid="{00000000-0005-0000-0000-000070D80000}"/>
    <cellStyle name="Salida 21 2 2 3 2" xfId="52253" xr:uid="{00000000-0005-0000-0000-000071D80000}"/>
    <cellStyle name="Salida 21 2 2 4" xfId="26898" xr:uid="{00000000-0005-0000-0000-000072D80000}"/>
    <cellStyle name="Salida 21 2 2 4 2" xfId="52254" xr:uid="{00000000-0005-0000-0000-000073D80000}"/>
    <cellStyle name="Salida 21 2 2 5" xfId="26899" xr:uid="{00000000-0005-0000-0000-000074D80000}"/>
    <cellStyle name="Salida 21 2 2 5 2" xfId="52255" xr:uid="{00000000-0005-0000-0000-000075D80000}"/>
    <cellStyle name="Salida 21 2 2 6" xfId="33616" xr:uid="{00000000-0005-0000-0000-000076D80000}"/>
    <cellStyle name="Salida 21 2 3" xfId="26900" xr:uid="{00000000-0005-0000-0000-000077D80000}"/>
    <cellStyle name="Salida 21 2 3 2" xfId="26901" xr:uid="{00000000-0005-0000-0000-000078D80000}"/>
    <cellStyle name="Salida 21 2 3 2 2" xfId="39581" xr:uid="{00000000-0005-0000-0000-000079D80000}"/>
    <cellStyle name="Salida 21 2 3 3" xfId="26902" xr:uid="{00000000-0005-0000-0000-00007AD80000}"/>
    <cellStyle name="Salida 21 2 3 3 2" xfId="52256" xr:uid="{00000000-0005-0000-0000-00007BD80000}"/>
    <cellStyle name="Salida 21 2 3 4" xfId="26903" xr:uid="{00000000-0005-0000-0000-00007CD80000}"/>
    <cellStyle name="Salida 21 2 3 4 2" xfId="52257" xr:uid="{00000000-0005-0000-0000-00007DD80000}"/>
    <cellStyle name="Salida 21 2 3 5" xfId="34493" xr:uid="{00000000-0005-0000-0000-00007ED80000}"/>
    <cellStyle name="Salida 21 2 4" xfId="26904" xr:uid="{00000000-0005-0000-0000-00007FD80000}"/>
    <cellStyle name="Salida 21 2 4 2" xfId="26905" xr:uid="{00000000-0005-0000-0000-000080D80000}"/>
    <cellStyle name="Salida 21 2 4 2 2" xfId="40963" xr:uid="{00000000-0005-0000-0000-000081D80000}"/>
    <cellStyle name="Salida 21 2 4 3" xfId="26906" xr:uid="{00000000-0005-0000-0000-000082D80000}"/>
    <cellStyle name="Salida 21 2 4 3 2" xfId="52258" xr:uid="{00000000-0005-0000-0000-000083D80000}"/>
    <cellStyle name="Salida 21 2 4 4" xfId="26907" xr:uid="{00000000-0005-0000-0000-000084D80000}"/>
    <cellStyle name="Salida 21 2 4 4 2" xfId="52259" xr:uid="{00000000-0005-0000-0000-000085D80000}"/>
    <cellStyle name="Salida 21 2 4 5" xfId="35875" xr:uid="{00000000-0005-0000-0000-000086D80000}"/>
    <cellStyle name="Salida 21 2 5" xfId="26908" xr:uid="{00000000-0005-0000-0000-000087D80000}"/>
    <cellStyle name="Salida 21 2 5 2" xfId="37264" xr:uid="{00000000-0005-0000-0000-000088D80000}"/>
    <cellStyle name="Salida 21 2 6" xfId="26909" xr:uid="{00000000-0005-0000-0000-000089D80000}"/>
    <cellStyle name="Salida 21 2 6 2" xfId="52260" xr:uid="{00000000-0005-0000-0000-00008AD80000}"/>
    <cellStyle name="Salida 21 2 7" xfId="26910" xr:uid="{00000000-0005-0000-0000-00008BD80000}"/>
    <cellStyle name="Salida 21 2 7 2" xfId="52261" xr:uid="{00000000-0005-0000-0000-00008CD80000}"/>
    <cellStyle name="Salida 21 2 8" xfId="26911" xr:uid="{00000000-0005-0000-0000-00008DD80000}"/>
    <cellStyle name="Salida 21 2 8 2" xfId="52262" xr:uid="{00000000-0005-0000-0000-00008ED80000}"/>
    <cellStyle name="Salida 21 2 9" xfId="32176" xr:uid="{00000000-0005-0000-0000-00008FD80000}"/>
    <cellStyle name="Salida 21 3" xfId="26912" xr:uid="{00000000-0005-0000-0000-000090D80000}"/>
    <cellStyle name="Salida 21 3 2" xfId="26913" xr:uid="{00000000-0005-0000-0000-000091D80000}"/>
    <cellStyle name="Salida 21 3 2 2" xfId="26914" xr:uid="{00000000-0005-0000-0000-000092D80000}"/>
    <cellStyle name="Salida 21 3 2 2 2" xfId="38756" xr:uid="{00000000-0005-0000-0000-000093D80000}"/>
    <cellStyle name="Salida 21 3 2 3" xfId="26915" xr:uid="{00000000-0005-0000-0000-000094D80000}"/>
    <cellStyle name="Salida 21 3 2 3 2" xfId="52263" xr:uid="{00000000-0005-0000-0000-000095D80000}"/>
    <cellStyle name="Salida 21 3 2 4" xfId="26916" xr:uid="{00000000-0005-0000-0000-000096D80000}"/>
    <cellStyle name="Salida 21 3 2 4 2" xfId="52264" xr:uid="{00000000-0005-0000-0000-000097D80000}"/>
    <cellStyle name="Salida 21 3 2 5" xfId="33668" xr:uid="{00000000-0005-0000-0000-000098D80000}"/>
    <cellStyle name="Salida 21 3 3" xfId="26917" xr:uid="{00000000-0005-0000-0000-000099D80000}"/>
    <cellStyle name="Salida 21 3 3 2" xfId="26918" xr:uid="{00000000-0005-0000-0000-00009AD80000}"/>
    <cellStyle name="Salida 21 3 3 2 2" xfId="39633" xr:uid="{00000000-0005-0000-0000-00009BD80000}"/>
    <cellStyle name="Salida 21 3 3 3" xfId="26919" xr:uid="{00000000-0005-0000-0000-00009CD80000}"/>
    <cellStyle name="Salida 21 3 3 3 2" xfId="52265" xr:uid="{00000000-0005-0000-0000-00009DD80000}"/>
    <cellStyle name="Salida 21 3 3 4" xfId="26920" xr:uid="{00000000-0005-0000-0000-00009ED80000}"/>
    <cellStyle name="Salida 21 3 3 4 2" xfId="52266" xr:uid="{00000000-0005-0000-0000-00009FD80000}"/>
    <cellStyle name="Salida 21 3 3 5" xfId="34545" xr:uid="{00000000-0005-0000-0000-0000A0D80000}"/>
    <cellStyle name="Salida 21 3 4" xfId="26921" xr:uid="{00000000-0005-0000-0000-0000A1D80000}"/>
    <cellStyle name="Salida 21 3 4 2" xfId="26922" xr:uid="{00000000-0005-0000-0000-0000A2D80000}"/>
    <cellStyle name="Salida 21 3 4 2 2" xfId="41015" xr:uid="{00000000-0005-0000-0000-0000A3D80000}"/>
    <cellStyle name="Salida 21 3 4 3" xfId="26923" xr:uid="{00000000-0005-0000-0000-0000A4D80000}"/>
    <cellStyle name="Salida 21 3 4 3 2" xfId="52267" xr:uid="{00000000-0005-0000-0000-0000A5D80000}"/>
    <cellStyle name="Salida 21 3 4 4" xfId="26924" xr:uid="{00000000-0005-0000-0000-0000A6D80000}"/>
    <cellStyle name="Salida 21 3 4 4 2" xfId="52268" xr:uid="{00000000-0005-0000-0000-0000A7D80000}"/>
    <cellStyle name="Salida 21 3 4 5" xfId="35927" xr:uid="{00000000-0005-0000-0000-0000A8D80000}"/>
    <cellStyle name="Salida 21 3 5" xfId="26925" xr:uid="{00000000-0005-0000-0000-0000A9D80000}"/>
    <cellStyle name="Salida 21 3 5 2" xfId="37316" xr:uid="{00000000-0005-0000-0000-0000AAD80000}"/>
    <cellStyle name="Salida 21 3 6" xfId="26926" xr:uid="{00000000-0005-0000-0000-0000ABD80000}"/>
    <cellStyle name="Salida 21 3 6 2" xfId="52269" xr:uid="{00000000-0005-0000-0000-0000ACD80000}"/>
    <cellStyle name="Salida 21 3 7" xfId="26927" xr:uid="{00000000-0005-0000-0000-0000ADD80000}"/>
    <cellStyle name="Salida 21 3 7 2" xfId="52270" xr:uid="{00000000-0005-0000-0000-0000AED80000}"/>
    <cellStyle name="Salida 21 3 8" xfId="26928" xr:uid="{00000000-0005-0000-0000-0000AFD80000}"/>
    <cellStyle name="Salida 21 3 8 2" xfId="52271" xr:uid="{00000000-0005-0000-0000-0000B0D80000}"/>
    <cellStyle name="Salida 21 3 9" xfId="32228" xr:uid="{00000000-0005-0000-0000-0000B1D80000}"/>
    <cellStyle name="Salida 21 4" xfId="26929" xr:uid="{00000000-0005-0000-0000-0000B2D80000}"/>
    <cellStyle name="Salida 21 4 2" xfId="26930" xr:uid="{00000000-0005-0000-0000-0000B3D80000}"/>
    <cellStyle name="Salida 21 4 2 2" xfId="26931" xr:uid="{00000000-0005-0000-0000-0000B4D80000}"/>
    <cellStyle name="Salida 21 4 2 2 2" xfId="38818" xr:uid="{00000000-0005-0000-0000-0000B5D80000}"/>
    <cellStyle name="Salida 21 4 2 3" xfId="26932" xr:uid="{00000000-0005-0000-0000-0000B6D80000}"/>
    <cellStyle name="Salida 21 4 2 3 2" xfId="52272" xr:uid="{00000000-0005-0000-0000-0000B7D80000}"/>
    <cellStyle name="Salida 21 4 2 4" xfId="26933" xr:uid="{00000000-0005-0000-0000-0000B8D80000}"/>
    <cellStyle name="Salida 21 4 2 4 2" xfId="52273" xr:uid="{00000000-0005-0000-0000-0000B9D80000}"/>
    <cellStyle name="Salida 21 4 2 5" xfId="33730" xr:uid="{00000000-0005-0000-0000-0000BAD80000}"/>
    <cellStyle name="Salida 21 4 3" xfId="26934" xr:uid="{00000000-0005-0000-0000-0000BBD80000}"/>
    <cellStyle name="Salida 21 4 3 2" xfId="26935" xr:uid="{00000000-0005-0000-0000-0000BCD80000}"/>
    <cellStyle name="Salida 21 4 3 2 2" xfId="39695" xr:uid="{00000000-0005-0000-0000-0000BDD80000}"/>
    <cellStyle name="Salida 21 4 3 3" xfId="26936" xr:uid="{00000000-0005-0000-0000-0000BED80000}"/>
    <cellStyle name="Salida 21 4 3 3 2" xfId="52274" xr:uid="{00000000-0005-0000-0000-0000BFD80000}"/>
    <cellStyle name="Salida 21 4 3 4" xfId="26937" xr:uid="{00000000-0005-0000-0000-0000C0D80000}"/>
    <cellStyle name="Salida 21 4 3 4 2" xfId="52275" xr:uid="{00000000-0005-0000-0000-0000C1D80000}"/>
    <cellStyle name="Salida 21 4 3 5" xfId="34607" xr:uid="{00000000-0005-0000-0000-0000C2D80000}"/>
    <cellStyle name="Salida 21 4 4" xfId="26938" xr:uid="{00000000-0005-0000-0000-0000C3D80000}"/>
    <cellStyle name="Salida 21 4 4 2" xfId="26939" xr:uid="{00000000-0005-0000-0000-0000C4D80000}"/>
    <cellStyle name="Salida 21 4 4 2 2" xfId="41077" xr:uid="{00000000-0005-0000-0000-0000C5D80000}"/>
    <cellStyle name="Salida 21 4 4 3" xfId="26940" xr:uid="{00000000-0005-0000-0000-0000C6D80000}"/>
    <cellStyle name="Salida 21 4 4 3 2" xfId="52276" xr:uid="{00000000-0005-0000-0000-0000C7D80000}"/>
    <cellStyle name="Salida 21 4 4 4" xfId="26941" xr:uid="{00000000-0005-0000-0000-0000C8D80000}"/>
    <cellStyle name="Salida 21 4 4 4 2" xfId="52277" xr:uid="{00000000-0005-0000-0000-0000C9D80000}"/>
    <cellStyle name="Salida 21 4 4 5" xfId="35989" xr:uid="{00000000-0005-0000-0000-0000CAD80000}"/>
    <cellStyle name="Salida 21 4 5" xfId="26942" xr:uid="{00000000-0005-0000-0000-0000CBD80000}"/>
    <cellStyle name="Salida 21 4 5 2" xfId="37378" xr:uid="{00000000-0005-0000-0000-0000CCD80000}"/>
    <cellStyle name="Salida 21 4 6" xfId="26943" xr:uid="{00000000-0005-0000-0000-0000CDD80000}"/>
    <cellStyle name="Salida 21 4 6 2" xfId="52278" xr:uid="{00000000-0005-0000-0000-0000CED80000}"/>
    <cellStyle name="Salida 21 4 7" xfId="26944" xr:uid="{00000000-0005-0000-0000-0000CFD80000}"/>
    <cellStyle name="Salida 21 4 7 2" xfId="52279" xr:uid="{00000000-0005-0000-0000-0000D0D80000}"/>
    <cellStyle name="Salida 21 4 8" xfId="26945" xr:uid="{00000000-0005-0000-0000-0000D1D80000}"/>
    <cellStyle name="Salida 21 4 8 2" xfId="52280" xr:uid="{00000000-0005-0000-0000-0000D2D80000}"/>
    <cellStyle name="Salida 21 4 9" xfId="32290" xr:uid="{00000000-0005-0000-0000-0000D3D80000}"/>
    <cellStyle name="Salida 21 5" xfId="26946" xr:uid="{00000000-0005-0000-0000-0000D4D80000}"/>
    <cellStyle name="Salida 21 5 2" xfId="26947" xr:uid="{00000000-0005-0000-0000-0000D5D80000}"/>
    <cellStyle name="Salida 21 5 2 2" xfId="26948" xr:uid="{00000000-0005-0000-0000-0000D6D80000}"/>
    <cellStyle name="Salida 21 5 2 2 2" xfId="39757" xr:uid="{00000000-0005-0000-0000-0000D7D80000}"/>
    <cellStyle name="Salida 21 5 2 3" xfId="26949" xr:uid="{00000000-0005-0000-0000-0000D8D80000}"/>
    <cellStyle name="Salida 21 5 2 3 2" xfId="52281" xr:uid="{00000000-0005-0000-0000-0000D9D80000}"/>
    <cellStyle name="Salida 21 5 2 4" xfId="26950" xr:uid="{00000000-0005-0000-0000-0000DAD80000}"/>
    <cellStyle name="Salida 21 5 2 4 2" xfId="52282" xr:uid="{00000000-0005-0000-0000-0000DBD80000}"/>
    <cellStyle name="Salida 21 5 2 5" xfId="34669" xr:uid="{00000000-0005-0000-0000-0000DCD80000}"/>
    <cellStyle name="Salida 21 5 3" xfId="26951" xr:uid="{00000000-0005-0000-0000-0000DDD80000}"/>
    <cellStyle name="Salida 21 5 3 2" xfId="26952" xr:uid="{00000000-0005-0000-0000-0000DED80000}"/>
    <cellStyle name="Salida 21 5 3 2 2" xfId="41139" xr:uid="{00000000-0005-0000-0000-0000DFD80000}"/>
    <cellStyle name="Salida 21 5 3 3" xfId="26953" xr:uid="{00000000-0005-0000-0000-0000E0D80000}"/>
    <cellStyle name="Salida 21 5 3 3 2" xfId="52283" xr:uid="{00000000-0005-0000-0000-0000E1D80000}"/>
    <cellStyle name="Salida 21 5 3 4" xfId="26954" xr:uid="{00000000-0005-0000-0000-0000E2D80000}"/>
    <cellStyle name="Salida 21 5 3 4 2" xfId="52284" xr:uid="{00000000-0005-0000-0000-0000E3D80000}"/>
    <cellStyle name="Salida 21 5 3 5" xfId="36051" xr:uid="{00000000-0005-0000-0000-0000E4D80000}"/>
    <cellStyle name="Salida 21 5 4" xfId="26955" xr:uid="{00000000-0005-0000-0000-0000E5D80000}"/>
    <cellStyle name="Salida 21 5 4 2" xfId="37440" xr:uid="{00000000-0005-0000-0000-0000E6D80000}"/>
    <cellStyle name="Salida 21 5 5" xfId="26956" xr:uid="{00000000-0005-0000-0000-0000E7D80000}"/>
    <cellStyle name="Salida 21 5 5 2" xfId="52285" xr:uid="{00000000-0005-0000-0000-0000E8D80000}"/>
    <cellStyle name="Salida 21 5 6" xfId="26957" xr:uid="{00000000-0005-0000-0000-0000E9D80000}"/>
    <cellStyle name="Salida 21 5 6 2" xfId="52286" xr:uid="{00000000-0005-0000-0000-0000EAD80000}"/>
    <cellStyle name="Salida 21 5 7" xfId="26958" xr:uid="{00000000-0005-0000-0000-0000EBD80000}"/>
    <cellStyle name="Salida 21 5 7 2" xfId="52287" xr:uid="{00000000-0005-0000-0000-0000ECD80000}"/>
    <cellStyle name="Salida 21 5 8" xfId="32352" xr:uid="{00000000-0005-0000-0000-0000EDD80000}"/>
    <cellStyle name="Salida 21 6" xfId="26959" xr:uid="{00000000-0005-0000-0000-0000EED80000}"/>
    <cellStyle name="Salida 21 6 2" xfId="26960" xr:uid="{00000000-0005-0000-0000-0000EFD80000}"/>
    <cellStyle name="Salida 21 6 2 2" xfId="37868" xr:uid="{00000000-0005-0000-0000-0000F0D80000}"/>
    <cellStyle name="Salida 21 6 3" xfId="26961" xr:uid="{00000000-0005-0000-0000-0000F1D80000}"/>
    <cellStyle name="Salida 21 6 3 2" xfId="52288" xr:uid="{00000000-0005-0000-0000-0000F2D80000}"/>
    <cellStyle name="Salida 21 6 4" xfId="26962" xr:uid="{00000000-0005-0000-0000-0000F3D80000}"/>
    <cellStyle name="Salida 21 6 4 2" xfId="52289" xr:uid="{00000000-0005-0000-0000-0000F4D80000}"/>
    <cellStyle name="Salida 21 6 5" xfId="32780" xr:uid="{00000000-0005-0000-0000-0000F5D80000}"/>
    <cellStyle name="Salida 21 7" xfId="26963" xr:uid="{00000000-0005-0000-0000-0000F6D80000}"/>
    <cellStyle name="Salida 21 7 2" xfId="26964" xr:uid="{00000000-0005-0000-0000-0000F7D80000}"/>
    <cellStyle name="Salida 21 7 2 2" xfId="37460" xr:uid="{00000000-0005-0000-0000-0000F8D80000}"/>
    <cellStyle name="Salida 21 7 3" xfId="26965" xr:uid="{00000000-0005-0000-0000-0000F9D80000}"/>
    <cellStyle name="Salida 21 7 3 2" xfId="52290" xr:uid="{00000000-0005-0000-0000-0000FAD80000}"/>
    <cellStyle name="Salida 21 7 4" xfId="26966" xr:uid="{00000000-0005-0000-0000-0000FBD80000}"/>
    <cellStyle name="Salida 21 7 4 2" xfId="52291" xr:uid="{00000000-0005-0000-0000-0000FCD80000}"/>
    <cellStyle name="Salida 21 7 5" xfId="32372" xr:uid="{00000000-0005-0000-0000-0000FDD80000}"/>
    <cellStyle name="Salida 21 8" xfId="26967" xr:uid="{00000000-0005-0000-0000-0000FED80000}"/>
    <cellStyle name="Salida 21 8 2" xfId="26968" xr:uid="{00000000-0005-0000-0000-0000FFD80000}"/>
    <cellStyle name="Salida 21 8 2 2" xfId="39998" xr:uid="{00000000-0005-0000-0000-000000D90000}"/>
    <cellStyle name="Salida 21 8 3" xfId="26969" xr:uid="{00000000-0005-0000-0000-000001D90000}"/>
    <cellStyle name="Salida 21 8 3 2" xfId="52292" xr:uid="{00000000-0005-0000-0000-000002D90000}"/>
    <cellStyle name="Salida 21 8 4" xfId="26970" xr:uid="{00000000-0005-0000-0000-000003D90000}"/>
    <cellStyle name="Salida 21 8 4 2" xfId="52293" xr:uid="{00000000-0005-0000-0000-000004D90000}"/>
    <cellStyle name="Salida 21 8 5" xfId="34910" xr:uid="{00000000-0005-0000-0000-000005D90000}"/>
    <cellStyle name="Salida 21 9" xfId="26971" xr:uid="{00000000-0005-0000-0000-000006D90000}"/>
    <cellStyle name="Salida 21 9 2" xfId="36299" xr:uid="{00000000-0005-0000-0000-000007D90000}"/>
    <cellStyle name="Salida 22" xfId="26972" xr:uid="{00000000-0005-0000-0000-000008D90000}"/>
    <cellStyle name="Salida 22 10" xfId="26973" xr:uid="{00000000-0005-0000-0000-000009D90000}"/>
    <cellStyle name="Salida 22 10 2" xfId="52294" xr:uid="{00000000-0005-0000-0000-00000AD90000}"/>
    <cellStyle name="Salida 22 11" xfId="26974" xr:uid="{00000000-0005-0000-0000-00000BD90000}"/>
    <cellStyle name="Salida 22 11 2" xfId="52295" xr:uid="{00000000-0005-0000-0000-00000CD90000}"/>
    <cellStyle name="Salida 22 12" xfId="31220" xr:uid="{00000000-0005-0000-0000-00000DD90000}"/>
    <cellStyle name="Salida 22 2" xfId="26975" xr:uid="{00000000-0005-0000-0000-00000ED90000}"/>
    <cellStyle name="Salida 22 2 2" xfId="26976" xr:uid="{00000000-0005-0000-0000-00000FD90000}"/>
    <cellStyle name="Salida 22 2 2 2" xfId="26977" xr:uid="{00000000-0005-0000-0000-000010D90000}"/>
    <cellStyle name="Salida 22 2 2 2 2" xfId="38705" xr:uid="{00000000-0005-0000-0000-000011D90000}"/>
    <cellStyle name="Salida 22 2 2 3" xfId="26978" xr:uid="{00000000-0005-0000-0000-000012D90000}"/>
    <cellStyle name="Salida 22 2 2 3 2" xfId="52296" xr:uid="{00000000-0005-0000-0000-000013D90000}"/>
    <cellStyle name="Salida 22 2 2 4" xfId="26979" xr:uid="{00000000-0005-0000-0000-000014D90000}"/>
    <cellStyle name="Salida 22 2 2 4 2" xfId="52297" xr:uid="{00000000-0005-0000-0000-000015D90000}"/>
    <cellStyle name="Salida 22 2 2 5" xfId="26980" xr:uid="{00000000-0005-0000-0000-000016D90000}"/>
    <cellStyle name="Salida 22 2 2 5 2" xfId="52298" xr:uid="{00000000-0005-0000-0000-000017D90000}"/>
    <cellStyle name="Salida 22 2 2 6" xfId="33617" xr:uid="{00000000-0005-0000-0000-000018D90000}"/>
    <cellStyle name="Salida 22 2 3" xfId="26981" xr:uid="{00000000-0005-0000-0000-000019D90000}"/>
    <cellStyle name="Salida 22 2 3 2" xfId="26982" xr:uid="{00000000-0005-0000-0000-00001AD90000}"/>
    <cellStyle name="Salida 22 2 3 2 2" xfId="39582" xr:uid="{00000000-0005-0000-0000-00001BD90000}"/>
    <cellStyle name="Salida 22 2 3 3" xfId="26983" xr:uid="{00000000-0005-0000-0000-00001CD90000}"/>
    <cellStyle name="Salida 22 2 3 3 2" xfId="52299" xr:uid="{00000000-0005-0000-0000-00001DD90000}"/>
    <cellStyle name="Salida 22 2 3 4" xfId="26984" xr:uid="{00000000-0005-0000-0000-00001ED90000}"/>
    <cellStyle name="Salida 22 2 3 4 2" xfId="52300" xr:uid="{00000000-0005-0000-0000-00001FD90000}"/>
    <cellStyle name="Salida 22 2 3 5" xfId="34494" xr:uid="{00000000-0005-0000-0000-000020D90000}"/>
    <cellStyle name="Salida 22 2 4" xfId="26985" xr:uid="{00000000-0005-0000-0000-000021D90000}"/>
    <cellStyle name="Salida 22 2 4 2" xfId="26986" xr:uid="{00000000-0005-0000-0000-000022D90000}"/>
    <cellStyle name="Salida 22 2 4 2 2" xfId="40964" xr:uid="{00000000-0005-0000-0000-000023D90000}"/>
    <cellStyle name="Salida 22 2 4 3" xfId="26987" xr:uid="{00000000-0005-0000-0000-000024D90000}"/>
    <cellStyle name="Salida 22 2 4 3 2" xfId="52301" xr:uid="{00000000-0005-0000-0000-000025D90000}"/>
    <cellStyle name="Salida 22 2 4 4" xfId="26988" xr:uid="{00000000-0005-0000-0000-000026D90000}"/>
    <cellStyle name="Salida 22 2 4 4 2" xfId="52302" xr:uid="{00000000-0005-0000-0000-000027D90000}"/>
    <cellStyle name="Salida 22 2 4 5" xfId="35876" xr:uid="{00000000-0005-0000-0000-000028D90000}"/>
    <cellStyle name="Salida 22 2 5" xfId="26989" xr:uid="{00000000-0005-0000-0000-000029D90000}"/>
    <cellStyle name="Salida 22 2 5 2" xfId="37265" xr:uid="{00000000-0005-0000-0000-00002AD90000}"/>
    <cellStyle name="Salida 22 2 6" xfId="26990" xr:uid="{00000000-0005-0000-0000-00002BD90000}"/>
    <cellStyle name="Salida 22 2 6 2" xfId="52303" xr:uid="{00000000-0005-0000-0000-00002CD90000}"/>
    <cellStyle name="Salida 22 2 7" xfId="26991" xr:uid="{00000000-0005-0000-0000-00002DD90000}"/>
    <cellStyle name="Salida 22 2 7 2" xfId="52304" xr:uid="{00000000-0005-0000-0000-00002ED90000}"/>
    <cellStyle name="Salida 22 2 8" xfId="26992" xr:uid="{00000000-0005-0000-0000-00002FD90000}"/>
    <cellStyle name="Salida 22 2 8 2" xfId="52305" xr:uid="{00000000-0005-0000-0000-000030D90000}"/>
    <cellStyle name="Salida 22 2 9" xfId="32177" xr:uid="{00000000-0005-0000-0000-000031D90000}"/>
    <cellStyle name="Salida 22 3" xfId="26993" xr:uid="{00000000-0005-0000-0000-000032D90000}"/>
    <cellStyle name="Salida 22 3 2" xfId="26994" xr:uid="{00000000-0005-0000-0000-000033D90000}"/>
    <cellStyle name="Salida 22 3 2 2" xfId="26995" xr:uid="{00000000-0005-0000-0000-000034D90000}"/>
    <cellStyle name="Salida 22 3 2 2 2" xfId="38757" xr:uid="{00000000-0005-0000-0000-000035D90000}"/>
    <cellStyle name="Salida 22 3 2 3" xfId="26996" xr:uid="{00000000-0005-0000-0000-000036D90000}"/>
    <cellStyle name="Salida 22 3 2 3 2" xfId="52306" xr:uid="{00000000-0005-0000-0000-000037D90000}"/>
    <cellStyle name="Salida 22 3 2 4" xfId="26997" xr:uid="{00000000-0005-0000-0000-000038D90000}"/>
    <cellStyle name="Salida 22 3 2 4 2" xfId="52307" xr:uid="{00000000-0005-0000-0000-000039D90000}"/>
    <cellStyle name="Salida 22 3 2 5" xfId="33669" xr:uid="{00000000-0005-0000-0000-00003AD90000}"/>
    <cellStyle name="Salida 22 3 3" xfId="26998" xr:uid="{00000000-0005-0000-0000-00003BD90000}"/>
    <cellStyle name="Salida 22 3 3 2" xfId="26999" xr:uid="{00000000-0005-0000-0000-00003CD90000}"/>
    <cellStyle name="Salida 22 3 3 2 2" xfId="39634" xr:uid="{00000000-0005-0000-0000-00003DD90000}"/>
    <cellStyle name="Salida 22 3 3 3" xfId="27000" xr:uid="{00000000-0005-0000-0000-00003ED90000}"/>
    <cellStyle name="Salida 22 3 3 3 2" xfId="52308" xr:uid="{00000000-0005-0000-0000-00003FD90000}"/>
    <cellStyle name="Salida 22 3 3 4" xfId="27001" xr:uid="{00000000-0005-0000-0000-000040D90000}"/>
    <cellStyle name="Salida 22 3 3 4 2" xfId="52309" xr:uid="{00000000-0005-0000-0000-000041D90000}"/>
    <cellStyle name="Salida 22 3 3 5" xfId="34546" xr:uid="{00000000-0005-0000-0000-000042D90000}"/>
    <cellStyle name="Salida 22 3 4" xfId="27002" xr:uid="{00000000-0005-0000-0000-000043D90000}"/>
    <cellStyle name="Salida 22 3 4 2" xfId="27003" xr:uid="{00000000-0005-0000-0000-000044D90000}"/>
    <cellStyle name="Salida 22 3 4 2 2" xfId="41016" xr:uid="{00000000-0005-0000-0000-000045D90000}"/>
    <cellStyle name="Salida 22 3 4 3" xfId="27004" xr:uid="{00000000-0005-0000-0000-000046D90000}"/>
    <cellStyle name="Salida 22 3 4 3 2" xfId="52310" xr:uid="{00000000-0005-0000-0000-000047D90000}"/>
    <cellStyle name="Salida 22 3 4 4" xfId="27005" xr:uid="{00000000-0005-0000-0000-000048D90000}"/>
    <cellStyle name="Salida 22 3 4 4 2" xfId="52311" xr:uid="{00000000-0005-0000-0000-000049D90000}"/>
    <cellStyle name="Salida 22 3 4 5" xfId="35928" xr:uid="{00000000-0005-0000-0000-00004AD90000}"/>
    <cellStyle name="Salida 22 3 5" xfId="27006" xr:uid="{00000000-0005-0000-0000-00004BD90000}"/>
    <cellStyle name="Salida 22 3 5 2" xfId="37317" xr:uid="{00000000-0005-0000-0000-00004CD90000}"/>
    <cellStyle name="Salida 22 3 6" xfId="27007" xr:uid="{00000000-0005-0000-0000-00004DD90000}"/>
    <cellStyle name="Salida 22 3 6 2" xfId="52312" xr:uid="{00000000-0005-0000-0000-00004ED90000}"/>
    <cellStyle name="Salida 22 3 7" xfId="27008" xr:uid="{00000000-0005-0000-0000-00004FD90000}"/>
    <cellStyle name="Salida 22 3 7 2" xfId="52313" xr:uid="{00000000-0005-0000-0000-000050D90000}"/>
    <cellStyle name="Salida 22 3 8" xfId="27009" xr:uid="{00000000-0005-0000-0000-000051D90000}"/>
    <cellStyle name="Salida 22 3 8 2" xfId="52314" xr:uid="{00000000-0005-0000-0000-000052D90000}"/>
    <cellStyle name="Salida 22 3 9" xfId="32229" xr:uid="{00000000-0005-0000-0000-000053D90000}"/>
    <cellStyle name="Salida 22 4" xfId="27010" xr:uid="{00000000-0005-0000-0000-000054D90000}"/>
    <cellStyle name="Salida 22 4 2" xfId="27011" xr:uid="{00000000-0005-0000-0000-000055D90000}"/>
    <cellStyle name="Salida 22 4 2 2" xfId="27012" xr:uid="{00000000-0005-0000-0000-000056D90000}"/>
    <cellStyle name="Salida 22 4 2 2 2" xfId="38819" xr:uid="{00000000-0005-0000-0000-000057D90000}"/>
    <cellStyle name="Salida 22 4 2 3" xfId="27013" xr:uid="{00000000-0005-0000-0000-000058D90000}"/>
    <cellStyle name="Salida 22 4 2 3 2" xfId="52315" xr:uid="{00000000-0005-0000-0000-000059D90000}"/>
    <cellStyle name="Salida 22 4 2 4" xfId="27014" xr:uid="{00000000-0005-0000-0000-00005AD90000}"/>
    <cellStyle name="Salida 22 4 2 4 2" xfId="52316" xr:uid="{00000000-0005-0000-0000-00005BD90000}"/>
    <cellStyle name="Salida 22 4 2 5" xfId="33731" xr:uid="{00000000-0005-0000-0000-00005CD90000}"/>
    <cellStyle name="Salida 22 4 3" xfId="27015" xr:uid="{00000000-0005-0000-0000-00005DD90000}"/>
    <cellStyle name="Salida 22 4 3 2" xfId="27016" xr:uid="{00000000-0005-0000-0000-00005ED90000}"/>
    <cellStyle name="Salida 22 4 3 2 2" xfId="39696" xr:uid="{00000000-0005-0000-0000-00005FD90000}"/>
    <cellStyle name="Salida 22 4 3 3" xfId="27017" xr:uid="{00000000-0005-0000-0000-000060D90000}"/>
    <cellStyle name="Salida 22 4 3 3 2" xfId="52317" xr:uid="{00000000-0005-0000-0000-000061D90000}"/>
    <cellStyle name="Salida 22 4 3 4" xfId="27018" xr:uid="{00000000-0005-0000-0000-000062D90000}"/>
    <cellStyle name="Salida 22 4 3 4 2" xfId="52318" xr:uid="{00000000-0005-0000-0000-000063D90000}"/>
    <cellStyle name="Salida 22 4 3 5" xfId="34608" xr:uid="{00000000-0005-0000-0000-000064D90000}"/>
    <cellStyle name="Salida 22 4 4" xfId="27019" xr:uid="{00000000-0005-0000-0000-000065D90000}"/>
    <cellStyle name="Salida 22 4 4 2" xfId="27020" xr:uid="{00000000-0005-0000-0000-000066D90000}"/>
    <cellStyle name="Salida 22 4 4 2 2" xfId="41078" xr:uid="{00000000-0005-0000-0000-000067D90000}"/>
    <cellStyle name="Salida 22 4 4 3" xfId="27021" xr:uid="{00000000-0005-0000-0000-000068D90000}"/>
    <cellStyle name="Salida 22 4 4 3 2" xfId="52319" xr:uid="{00000000-0005-0000-0000-000069D90000}"/>
    <cellStyle name="Salida 22 4 4 4" xfId="27022" xr:uid="{00000000-0005-0000-0000-00006AD90000}"/>
    <cellStyle name="Salida 22 4 4 4 2" xfId="52320" xr:uid="{00000000-0005-0000-0000-00006BD90000}"/>
    <cellStyle name="Salida 22 4 4 5" xfId="35990" xr:uid="{00000000-0005-0000-0000-00006CD90000}"/>
    <cellStyle name="Salida 22 4 5" xfId="27023" xr:uid="{00000000-0005-0000-0000-00006DD90000}"/>
    <cellStyle name="Salida 22 4 5 2" xfId="37379" xr:uid="{00000000-0005-0000-0000-00006ED90000}"/>
    <cellStyle name="Salida 22 4 6" xfId="27024" xr:uid="{00000000-0005-0000-0000-00006FD90000}"/>
    <cellStyle name="Salida 22 4 6 2" xfId="52321" xr:uid="{00000000-0005-0000-0000-000070D90000}"/>
    <cellStyle name="Salida 22 4 7" xfId="27025" xr:uid="{00000000-0005-0000-0000-000071D90000}"/>
    <cellStyle name="Salida 22 4 7 2" xfId="52322" xr:uid="{00000000-0005-0000-0000-000072D90000}"/>
    <cellStyle name="Salida 22 4 8" xfId="27026" xr:uid="{00000000-0005-0000-0000-000073D90000}"/>
    <cellStyle name="Salida 22 4 8 2" xfId="52323" xr:uid="{00000000-0005-0000-0000-000074D90000}"/>
    <cellStyle name="Salida 22 4 9" xfId="32291" xr:uid="{00000000-0005-0000-0000-000075D90000}"/>
    <cellStyle name="Salida 22 5" xfId="27027" xr:uid="{00000000-0005-0000-0000-000076D90000}"/>
    <cellStyle name="Salida 22 5 2" xfId="27028" xr:uid="{00000000-0005-0000-0000-000077D90000}"/>
    <cellStyle name="Salida 22 5 2 2" xfId="27029" xr:uid="{00000000-0005-0000-0000-000078D90000}"/>
    <cellStyle name="Salida 22 5 2 2 2" xfId="39758" xr:uid="{00000000-0005-0000-0000-000079D90000}"/>
    <cellStyle name="Salida 22 5 2 3" xfId="27030" xr:uid="{00000000-0005-0000-0000-00007AD90000}"/>
    <cellStyle name="Salida 22 5 2 3 2" xfId="52324" xr:uid="{00000000-0005-0000-0000-00007BD90000}"/>
    <cellStyle name="Salida 22 5 2 4" xfId="27031" xr:uid="{00000000-0005-0000-0000-00007CD90000}"/>
    <cellStyle name="Salida 22 5 2 4 2" xfId="52325" xr:uid="{00000000-0005-0000-0000-00007DD90000}"/>
    <cellStyle name="Salida 22 5 2 5" xfId="34670" xr:uid="{00000000-0005-0000-0000-00007ED90000}"/>
    <cellStyle name="Salida 22 5 3" xfId="27032" xr:uid="{00000000-0005-0000-0000-00007FD90000}"/>
    <cellStyle name="Salida 22 5 3 2" xfId="27033" xr:uid="{00000000-0005-0000-0000-000080D90000}"/>
    <cellStyle name="Salida 22 5 3 2 2" xfId="41140" xr:uid="{00000000-0005-0000-0000-000081D90000}"/>
    <cellStyle name="Salida 22 5 3 3" xfId="27034" xr:uid="{00000000-0005-0000-0000-000082D90000}"/>
    <cellStyle name="Salida 22 5 3 3 2" xfId="52326" xr:uid="{00000000-0005-0000-0000-000083D90000}"/>
    <cellStyle name="Salida 22 5 3 4" xfId="27035" xr:uid="{00000000-0005-0000-0000-000084D90000}"/>
    <cellStyle name="Salida 22 5 3 4 2" xfId="52327" xr:uid="{00000000-0005-0000-0000-000085D90000}"/>
    <cellStyle name="Salida 22 5 3 5" xfId="36052" xr:uid="{00000000-0005-0000-0000-000086D90000}"/>
    <cellStyle name="Salida 22 5 4" xfId="27036" xr:uid="{00000000-0005-0000-0000-000087D90000}"/>
    <cellStyle name="Salida 22 5 4 2" xfId="37441" xr:uid="{00000000-0005-0000-0000-000088D90000}"/>
    <cellStyle name="Salida 22 5 5" xfId="27037" xr:uid="{00000000-0005-0000-0000-000089D90000}"/>
    <cellStyle name="Salida 22 5 5 2" xfId="52328" xr:uid="{00000000-0005-0000-0000-00008AD90000}"/>
    <cellStyle name="Salida 22 5 6" xfId="27038" xr:uid="{00000000-0005-0000-0000-00008BD90000}"/>
    <cellStyle name="Salida 22 5 6 2" xfId="52329" xr:uid="{00000000-0005-0000-0000-00008CD90000}"/>
    <cellStyle name="Salida 22 5 7" xfId="27039" xr:uid="{00000000-0005-0000-0000-00008DD90000}"/>
    <cellStyle name="Salida 22 5 7 2" xfId="52330" xr:uid="{00000000-0005-0000-0000-00008ED90000}"/>
    <cellStyle name="Salida 22 5 8" xfId="32353" xr:uid="{00000000-0005-0000-0000-00008FD90000}"/>
    <cellStyle name="Salida 22 6" xfId="27040" xr:uid="{00000000-0005-0000-0000-000090D90000}"/>
    <cellStyle name="Salida 22 6 2" xfId="27041" xr:uid="{00000000-0005-0000-0000-000091D90000}"/>
    <cellStyle name="Salida 22 6 2 2" xfId="37879" xr:uid="{00000000-0005-0000-0000-000092D90000}"/>
    <cellStyle name="Salida 22 6 3" xfId="27042" xr:uid="{00000000-0005-0000-0000-000093D90000}"/>
    <cellStyle name="Salida 22 6 3 2" xfId="52331" xr:uid="{00000000-0005-0000-0000-000094D90000}"/>
    <cellStyle name="Salida 22 6 4" xfId="27043" xr:uid="{00000000-0005-0000-0000-000095D90000}"/>
    <cellStyle name="Salida 22 6 4 2" xfId="52332" xr:uid="{00000000-0005-0000-0000-000096D90000}"/>
    <cellStyle name="Salida 22 6 5" xfId="32791" xr:uid="{00000000-0005-0000-0000-000097D90000}"/>
    <cellStyle name="Salida 22 7" xfId="27044" xr:uid="{00000000-0005-0000-0000-000098D90000}"/>
    <cellStyle name="Salida 22 7 2" xfId="27045" xr:uid="{00000000-0005-0000-0000-000099D90000}"/>
    <cellStyle name="Salida 22 7 2 2" xfId="37495" xr:uid="{00000000-0005-0000-0000-00009AD90000}"/>
    <cellStyle name="Salida 22 7 3" xfId="27046" xr:uid="{00000000-0005-0000-0000-00009BD90000}"/>
    <cellStyle name="Salida 22 7 3 2" xfId="52333" xr:uid="{00000000-0005-0000-0000-00009CD90000}"/>
    <cellStyle name="Salida 22 7 4" xfId="27047" xr:uid="{00000000-0005-0000-0000-00009DD90000}"/>
    <cellStyle name="Salida 22 7 4 2" xfId="52334" xr:uid="{00000000-0005-0000-0000-00009ED90000}"/>
    <cellStyle name="Salida 22 7 5" xfId="32407" xr:uid="{00000000-0005-0000-0000-00009FD90000}"/>
    <cellStyle name="Salida 22 8" xfId="27048" xr:uid="{00000000-0005-0000-0000-0000A0D90000}"/>
    <cellStyle name="Salida 22 8 2" xfId="27049" xr:uid="{00000000-0005-0000-0000-0000A1D90000}"/>
    <cellStyle name="Salida 22 8 2 2" xfId="40009" xr:uid="{00000000-0005-0000-0000-0000A2D90000}"/>
    <cellStyle name="Salida 22 8 3" xfId="27050" xr:uid="{00000000-0005-0000-0000-0000A3D90000}"/>
    <cellStyle name="Salida 22 8 3 2" xfId="52335" xr:uid="{00000000-0005-0000-0000-0000A4D90000}"/>
    <cellStyle name="Salida 22 8 4" xfId="27051" xr:uid="{00000000-0005-0000-0000-0000A5D90000}"/>
    <cellStyle name="Salida 22 8 4 2" xfId="52336" xr:uid="{00000000-0005-0000-0000-0000A6D90000}"/>
    <cellStyle name="Salida 22 8 5" xfId="34921" xr:uid="{00000000-0005-0000-0000-0000A7D90000}"/>
    <cellStyle name="Salida 22 9" xfId="27052" xr:uid="{00000000-0005-0000-0000-0000A8D90000}"/>
    <cellStyle name="Salida 22 9 2" xfId="36310" xr:uid="{00000000-0005-0000-0000-0000A9D90000}"/>
    <cellStyle name="Salida 23" xfId="27053" xr:uid="{00000000-0005-0000-0000-0000AAD90000}"/>
    <cellStyle name="Salida 23 10" xfId="27054" xr:uid="{00000000-0005-0000-0000-0000ABD90000}"/>
    <cellStyle name="Salida 23 10 2" xfId="52337" xr:uid="{00000000-0005-0000-0000-0000ACD90000}"/>
    <cellStyle name="Salida 23 11" xfId="27055" xr:uid="{00000000-0005-0000-0000-0000ADD90000}"/>
    <cellStyle name="Salida 23 11 2" xfId="52338" xr:uid="{00000000-0005-0000-0000-0000AED90000}"/>
    <cellStyle name="Salida 23 12" xfId="31216" xr:uid="{00000000-0005-0000-0000-0000AFD90000}"/>
    <cellStyle name="Salida 23 2" xfId="27056" xr:uid="{00000000-0005-0000-0000-0000B0D90000}"/>
    <cellStyle name="Salida 23 2 2" xfId="27057" xr:uid="{00000000-0005-0000-0000-0000B1D90000}"/>
    <cellStyle name="Salida 23 2 2 2" xfId="27058" xr:uid="{00000000-0005-0000-0000-0000B2D90000}"/>
    <cellStyle name="Salida 23 2 2 2 2" xfId="38706" xr:uid="{00000000-0005-0000-0000-0000B3D90000}"/>
    <cellStyle name="Salida 23 2 2 3" xfId="27059" xr:uid="{00000000-0005-0000-0000-0000B4D90000}"/>
    <cellStyle name="Salida 23 2 2 3 2" xfId="52339" xr:uid="{00000000-0005-0000-0000-0000B5D90000}"/>
    <cellStyle name="Salida 23 2 2 4" xfId="27060" xr:uid="{00000000-0005-0000-0000-0000B6D90000}"/>
    <cellStyle name="Salida 23 2 2 4 2" xfId="52340" xr:uid="{00000000-0005-0000-0000-0000B7D90000}"/>
    <cellStyle name="Salida 23 2 2 5" xfId="27061" xr:uid="{00000000-0005-0000-0000-0000B8D90000}"/>
    <cellStyle name="Salida 23 2 2 5 2" xfId="52341" xr:uid="{00000000-0005-0000-0000-0000B9D90000}"/>
    <cellStyle name="Salida 23 2 2 6" xfId="33618" xr:uid="{00000000-0005-0000-0000-0000BAD90000}"/>
    <cellStyle name="Salida 23 2 3" xfId="27062" xr:uid="{00000000-0005-0000-0000-0000BBD90000}"/>
    <cellStyle name="Salida 23 2 3 2" xfId="27063" xr:uid="{00000000-0005-0000-0000-0000BCD90000}"/>
    <cellStyle name="Salida 23 2 3 2 2" xfId="39583" xr:uid="{00000000-0005-0000-0000-0000BDD90000}"/>
    <cellStyle name="Salida 23 2 3 3" xfId="27064" xr:uid="{00000000-0005-0000-0000-0000BED90000}"/>
    <cellStyle name="Salida 23 2 3 3 2" xfId="52342" xr:uid="{00000000-0005-0000-0000-0000BFD90000}"/>
    <cellStyle name="Salida 23 2 3 4" xfId="27065" xr:uid="{00000000-0005-0000-0000-0000C0D90000}"/>
    <cellStyle name="Salida 23 2 3 4 2" xfId="52343" xr:uid="{00000000-0005-0000-0000-0000C1D90000}"/>
    <cellStyle name="Salida 23 2 3 5" xfId="34495" xr:uid="{00000000-0005-0000-0000-0000C2D90000}"/>
    <cellStyle name="Salida 23 2 4" xfId="27066" xr:uid="{00000000-0005-0000-0000-0000C3D90000}"/>
    <cellStyle name="Salida 23 2 4 2" xfId="27067" xr:uid="{00000000-0005-0000-0000-0000C4D90000}"/>
    <cellStyle name="Salida 23 2 4 2 2" xfId="40965" xr:uid="{00000000-0005-0000-0000-0000C5D90000}"/>
    <cellStyle name="Salida 23 2 4 3" xfId="27068" xr:uid="{00000000-0005-0000-0000-0000C6D90000}"/>
    <cellStyle name="Salida 23 2 4 3 2" xfId="52344" xr:uid="{00000000-0005-0000-0000-0000C7D90000}"/>
    <cellStyle name="Salida 23 2 4 4" xfId="27069" xr:uid="{00000000-0005-0000-0000-0000C8D90000}"/>
    <cellStyle name="Salida 23 2 4 4 2" xfId="52345" xr:uid="{00000000-0005-0000-0000-0000C9D90000}"/>
    <cellStyle name="Salida 23 2 4 5" xfId="35877" xr:uid="{00000000-0005-0000-0000-0000CAD90000}"/>
    <cellStyle name="Salida 23 2 5" xfId="27070" xr:uid="{00000000-0005-0000-0000-0000CBD90000}"/>
    <cellStyle name="Salida 23 2 5 2" xfId="37266" xr:uid="{00000000-0005-0000-0000-0000CCD90000}"/>
    <cellStyle name="Salida 23 2 6" xfId="27071" xr:uid="{00000000-0005-0000-0000-0000CDD90000}"/>
    <cellStyle name="Salida 23 2 6 2" xfId="52346" xr:uid="{00000000-0005-0000-0000-0000CED90000}"/>
    <cellStyle name="Salida 23 2 7" xfId="27072" xr:uid="{00000000-0005-0000-0000-0000CFD90000}"/>
    <cellStyle name="Salida 23 2 7 2" xfId="52347" xr:uid="{00000000-0005-0000-0000-0000D0D90000}"/>
    <cellStyle name="Salida 23 2 8" xfId="27073" xr:uid="{00000000-0005-0000-0000-0000D1D90000}"/>
    <cellStyle name="Salida 23 2 8 2" xfId="52348" xr:uid="{00000000-0005-0000-0000-0000D2D90000}"/>
    <cellStyle name="Salida 23 2 9" xfId="32178" xr:uid="{00000000-0005-0000-0000-0000D3D90000}"/>
    <cellStyle name="Salida 23 3" xfId="27074" xr:uid="{00000000-0005-0000-0000-0000D4D90000}"/>
    <cellStyle name="Salida 23 3 2" xfId="27075" xr:uid="{00000000-0005-0000-0000-0000D5D90000}"/>
    <cellStyle name="Salida 23 3 2 2" xfId="27076" xr:uid="{00000000-0005-0000-0000-0000D6D90000}"/>
    <cellStyle name="Salida 23 3 2 2 2" xfId="38758" xr:uid="{00000000-0005-0000-0000-0000D7D90000}"/>
    <cellStyle name="Salida 23 3 2 3" xfId="27077" xr:uid="{00000000-0005-0000-0000-0000D8D90000}"/>
    <cellStyle name="Salida 23 3 2 3 2" xfId="52349" xr:uid="{00000000-0005-0000-0000-0000D9D90000}"/>
    <cellStyle name="Salida 23 3 2 4" xfId="27078" xr:uid="{00000000-0005-0000-0000-0000DAD90000}"/>
    <cellStyle name="Salida 23 3 2 4 2" xfId="52350" xr:uid="{00000000-0005-0000-0000-0000DBD90000}"/>
    <cellStyle name="Salida 23 3 2 5" xfId="33670" xr:uid="{00000000-0005-0000-0000-0000DCD90000}"/>
    <cellStyle name="Salida 23 3 3" xfId="27079" xr:uid="{00000000-0005-0000-0000-0000DDD90000}"/>
    <cellStyle name="Salida 23 3 3 2" xfId="27080" xr:uid="{00000000-0005-0000-0000-0000DED90000}"/>
    <cellStyle name="Salida 23 3 3 2 2" xfId="39635" xr:uid="{00000000-0005-0000-0000-0000DFD90000}"/>
    <cellStyle name="Salida 23 3 3 3" xfId="27081" xr:uid="{00000000-0005-0000-0000-0000E0D90000}"/>
    <cellStyle name="Salida 23 3 3 3 2" xfId="52351" xr:uid="{00000000-0005-0000-0000-0000E1D90000}"/>
    <cellStyle name="Salida 23 3 3 4" xfId="27082" xr:uid="{00000000-0005-0000-0000-0000E2D90000}"/>
    <cellStyle name="Salida 23 3 3 4 2" xfId="52352" xr:uid="{00000000-0005-0000-0000-0000E3D90000}"/>
    <cellStyle name="Salida 23 3 3 5" xfId="34547" xr:uid="{00000000-0005-0000-0000-0000E4D90000}"/>
    <cellStyle name="Salida 23 3 4" xfId="27083" xr:uid="{00000000-0005-0000-0000-0000E5D90000}"/>
    <cellStyle name="Salida 23 3 4 2" xfId="27084" xr:uid="{00000000-0005-0000-0000-0000E6D90000}"/>
    <cellStyle name="Salida 23 3 4 2 2" xfId="41017" xr:uid="{00000000-0005-0000-0000-0000E7D90000}"/>
    <cellStyle name="Salida 23 3 4 3" xfId="27085" xr:uid="{00000000-0005-0000-0000-0000E8D90000}"/>
    <cellStyle name="Salida 23 3 4 3 2" xfId="52353" xr:uid="{00000000-0005-0000-0000-0000E9D90000}"/>
    <cellStyle name="Salida 23 3 4 4" xfId="27086" xr:uid="{00000000-0005-0000-0000-0000EAD90000}"/>
    <cellStyle name="Salida 23 3 4 4 2" xfId="52354" xr:uid="{00000000-0005-0000-0000-0000EBD90000}"/>
    <cellStyle name="Salida 23 3 4 5" xfId="35929" xr:uid="{00000000-0005-0000-0000-0000ECD90000}"/>
    <cellStyle name="Salida 23 3 5" xfId="27087" xr:uid="{00000000-0005-0000-0000-0000EDD90000}"/>
    <cellStyle name="Salida 23 3 5 2" xfId="37318" xr:uid="{00000000-0005-0000-0000-0000EED90000}"/>
    <cellStyle name="Salida 23 3 6" xfId="27088" xr:uid="{00000000-0005-0000-0000-0000EFD90000}"/>
    <cellStyle name="Salida 23 3 6 2" xfId="52355" xr:uid="{00000000-0005-0000-0000-0000F0D90000}"/>
    <cellStyle name="Salida 23 3 7" xfId="27089" xr:uid="{00000000-0005-0000-0000-0000F1D90000}"/>
    <cellStyle name="Salida 23 3 7 2" xfId="52356" xr:uid="{00000000-0005-0000-0000-0000F2D90000}"/>
    <cellStyle name="Salida 23 3 8" xfId="27090" xr:uid="{00000000-0005-0000-0000-0000F3D90000}"/>
    <cellStyle name="Salida 23 3 8 2" xfId="52357" xr:uid="{00000000-0005-0000-0000-0000F4D90000}"/>
    <cellStyle name="Salida 23 3 9" xfId="32230" xr:uid="{00000000-0005-0000-0000-0000F5D90000}"/>
    <cellStyle name="Salida 23 4" xfId="27091" xr:uid="{00000000-0005-0000-0000-0000F6D90000}"/>
    <cellStyle name="Salida 23 4 2" xfId="27092" xr:uid="{00000000-0005-0000-0000-0000F7D90000}"/>
    <cellStyle name="Salida 23 4 2 2" xfId="27093" xr:uid="{00000000-0005-0000-0000-0000F8D90000}"/>
    <cellStyle name="Salida 23 4 2 2 2" xfId="38820" xr:uid="{00000000-0005-0000-0000-0000F9D90000}"/>
    <cellStyle name="Salida 23 4 2 3" xfId="27094" xr:uid="{00000000-0005-0000-0000-0000FAD90000}"/>
    <cellStyle name="Salida 23 4 2 3 2" xfId="52358" xr:uid="{00000000-0005-0000-0000-0000FBD90000}"/>
    <cellStyle name="Salida 23 4 2 4" xfId="27095" xr:uid="{00000000-0005-0000-0000-0000FCD90000}"/>
    <cellStyle name="Salida 23 4 2 4 2" xfId="52359" xr:uid="{00000000-0005-0000-0000-0000FDD90000}"/>
    <cellStyle name="Salida 23 4 2 5" xfId="33732" xr:uid="{00000000-0005-0000-0000-0000FED90000}"/>
    <cellStyle name="Salida 23 4 3" xfId="27096" xr:uid="{00000000-0005-0000-0000-0000FFD90000}"/>
    <cellStyle name="Salida 23 4 3 2" xfId="27097" xr:uid="{00000000-0005-0000-0000-000000DA0000}"/>
    <cellStyle name="Salida 23 4 3 2 2" xfId="39697" xr:uid="{00000000-0005-0000-0000-000001DA0000}"/>
    <cellStyle name="Salida 23 4 3 3" xfId="27098" xr:uid="{00000000-0005-0000-0000-000002DA0000}"/>
    <cellStyle name="Salida 23 4 3 3 2" xfId="52360" xr:uid="{00000000-0005-0000-0000-000003DA0000}"/>
    <cellStyle name="Salida 23 4 3 4" xfId="27099" xr:uid="{00000000-0005-0000-0000-000004DA0000}"/>
    <cellStyle name="Salida 23 4 3 4 2" xfId="52361" xr:uid="{00000000-0005-0000-0000-000005DA0000}"/>
    <cellStyle name="Salida 23 4 3 5" xfId="34609" xr:uid="{00000000-0005-0000-0000-000006DA0000}"/>
    <cellStyle name="Salida 23 4 4" xfId="27100" xr:uid="{00000000-0005-0000-0000-000007DA0000}"/>
    <cellStyle name="Salida 23 4 4 2" xfId="27101" xr:uid="{00000000-0005-0000-0000-000008DA0000}"/>
    <cellStyle name="Salida 23 4 4 2 2" xfId="41079" xr:uid="{00000000-0005-0000-0000-000009DA0000}"/>
    <cellStyle name="Salida 23 4 4 3" xfId="27102" xr:uid="{00000000-0005-0000-0000-00000ADA0000}"/>
    <cellStyle name="Salida 23 4 4 3 2" xfId="52362" xr:uid="{00000000-0005-0000-0000-00000BDA0000}"/>
    <cellStyle name="Salida 23 4 4 4" xfId="27103" xr:uid="{00000000-0005-0000-0000-00000CDA0000}"/>
    <cellStyle name="Salida 23 4 4 4 2" xfId="52363" xr:uid="{00000000-0005-0000-0000-00000DDA0000}"/>
    <cellStyle name="Salida 23 4 4 5" xfId="35991" xr:uid="{00000000-0005-0000-0000-00000EDA0000}"/>
    <cellStyle name="Salida 23 4 5" xfId="27104" xr:uid="{00000000-0005-0000-0000-00000FDA0000}"/>
    <cellStyle name="Salida 23 4 5 2" xfId="37380" xr:uid="{00000000-0005-0000-0000-000010DA0000}"/>
    <cellStyle name="Salida 23 4 6" xfId="27105" xr:uid="{00000000-0005-0000-0000-000011DA0000}"/>
    <cellStyle name="Salida 23 4 6 2" xfId="52364" xr:uid="{00000000-0005-0000-0000-000012DA0000}"/>
    <cellStyle name="Salida 23 4 7" xfId="27106" xr:uid="{00000000-0005-0000-0000-000013DA0000}"/>
    <cellStyle name="Salida 23 4 7 2" xfId="52365" xr:uid="{00000000-0005-0000-0000-000014DA0000}"/>
    <cellStyle name="Salida 23 4 8" xfId="27107" xr:uid="{00000000-0005-0000-0000-000015DA0000}"/>
    <cellStyle name="Salida 23 4 8 2" xfId="52366" xr:uid="{00000000-0005-0000-0000-000016DA0000}"/>
    <cellStyle name="Salida 23 4 9" xfId="32292" xr:uid="{00000000-0005-0000-0000-000017DA0000}"/>
    <cellStyle name="Salida 23 5" xfId="27108" xr:uid="{00000000-0005-0000-0000-000018DA0000}"/>
    <cellStyle name="Salida 23 5 2" xfId="27109" xr:uid="{00000000-0005-0000-0000-000019DA0000}"/>
    <cellStyle name="Salida 23 5 2 2" xfId="27110" xr:uid="{00000000-0005-0000-0000-00001ADA0000}"/>
    <cellStyle name="Salida 23 5 2 2 2" xfId="39759" xr:uid="{00000000-0005-0000-0000-00001BDA0000}"/>
    <cellStyle name="Salida 23 5 2 3" xfId="27111" xr:uid="{00000000-0005-0000-0000-00001CDA0000}"/>
    <cellStyle name="Salida 23 5 2 3 2" xfId="52367" xr:uid="{00000000-0005-0000-0000-00001DDA0000}"/>
    <cellStyle name="Salida 23 5 2 4" xfId="27112" xr:uid="{00000000-0005-0000-0000-00001EDA0000}"/>
    <cellStyle name="Salida 23 5 2 4 2" xfId="52368" xr:uid="{00000000-0005-0000-0000-00001FDA0000}"/>
    <cellStyle name="Salida 23 5 2 5" xfId="34671" xr:uid="{00000000-0005-0000-0000-000020DA0000}"/>
    <cellStyle name="Salida 23 5 3" xfId="27113" xr:uid="{00000000-0005-0000-0000-000021DA0000}"/>
    <cellStyle name="Salida 23 5 3 2" xfId="27114" xr:uid="{00000000-0005-0000-0000-000022DA0000}"/>
    <cellStyle name="Salida 23 5 3 2 2" xfId="41141" xr:uid="{00000000-0005-0000-0000-000023DA0000}"/>
    <cellStyle name="Salida 23 5 3 3" xfId="27115" xr:uid="{00000000-0005-0000-0000-000024DA0000}"/>
    <cellStyle name="Salida 23 5 3 3 2" xfId="52369" xr:uid="{00000000-0005-0000-0000-000025DA0000}"/>
    <cellStyle name="Salida 23 5 3 4" xfId="27116" xr:uid="{00000000-0005-0000-0000-000026DA0000}"/>
    <cellStyle name="Salida 23 5 3 4 2" xfId="52370" xr:uid="{00000000-0005-0000-0000-000027DA0000}"/>
    <cellStyle name="Salida 23 5 3 5" xfId="36053" xr:uid="{00000000-0005-0000-0000-000028DA0000}"/>
    <cellStyle name="Salida 23 5 4" xfId="27117" xr:uid="{00000000-0005-0000-0000-000029DA0000}"/>
    <cellStyle name="Salida 23 5 4 2" xfId="37442" xr:uid="{00000000-0005-0000-0000-00002ADA0000}"/>
    <cellStyle name="Salida 23 5 5" xfId="27118" xr:uid="{00000000-0005-0000-0000-00002BDA0000}"/>
    <cellStyle name="Salida 23 5 5 2" xfId="52371" xr:uid="{00000000-0005-0000-0000-00002CDA0000}"/>
    <cellStyle name="Salida 23 5 6" xfId="27119" xr:uid="{00000000-0005-0000-0000-00002DDA0000}"/>
    <cellStyle name="Salida 23 5 6 2" xfId="52372" xr:uid="{00000000-0005-0000-0000-00002EDA0000}"/>
    <cellStyle name="Salida 23 5 7" xfId="27120" xr:uid="{00000000-0005-0000-0000-00002FDA0000}"/>
    <cellStyle name="Salida 23 5 7 2" xfId="52373" xr:uid="{00000000-0005-0000-0000-000030DA0000}"/>
    <cellStyle name="Salida 23 5 8" xfId="32354" xr:uid="{00000000-0005-0000-0000-000031DA0000}"/>
    <cellStyle name="Salida 23 6" xfId="27121" xr:uid="{00000000-0005-0000-0000-000032DA0000}"/>
    <cellStyle name="Salida 23 6 2" xfId="27122" xr:uid="{00000000-0005-0000-0000-000033DA0000}"/>
    <cellStyle name="Salida 23 6 2 2" xfId="37875" xr:uid="{00000000-0005-0000-0000-000034DA0000}"/>
    <cellStyle name="Salida 23 6 3" xfId="27123" xr:uid="{00000000-0005-0000-0000-000035DA0000}"/>
    <cellStyle name="Salida 23 6 3 2" xfId="52374" xr:uid="{00000000-0005-0000-0000-000036DA0000}"/>
    <cellStyle name="Salida 23 6 4" xfId="27124" xr:uid="{00000000-0005-0000-0000-000037DA0000}"/>
    <cellStyle name="Salida 23 6 4 2" xfId="52375" xr:uid="{00000000-0005-0000-0000-000038DA0000}"/>
    <cellStyle name="Salida 23 6 5" xfId="32787" xr:uid="{00000000-0005-0000-0000-000039DA0000}"/>
    <cellStyle name="Salida 23 7" xfId="27125" xr:uid="{00000000-0005-0000-0000-00003ADA0000}"/>
    <cellStyle name="Salida 23 7 2" xfId="27126" xr:uid="{00000000-0005-0000-0000-00003BDA0000}"/>
    <cellStyle name="Salida 23 7 2 2" xfId="37785" xr:uid="{00000000-0005-0000-0000-00003CDA0000}"/>
    <cellStyle name="Salida 23 7 3" xfId="27127" xr:uid="{00000000-0005-0000-0000-00003DDA0000}"/>
    <cellStyle name="Salida 23 7 3 2" xfId="52376" xr:uid="{00000000-0005-0000-0000-00003EDA0000}"/>
    <cellStyle name="Salida 23 7 4" xfId="27128" xr:uid="{00000000-0005-0000-0000-00003FDA0000}"/>
    <cellStyle name="Salida 23 7 4 2" xfId="52377" xr:uid="{00000000-0005-0000-0000-000040DA0000}"/>
    <cellStyle name="Salida 23 7 5" xfId="32697" xr:uid="{00000000-0005-0000-0000-000041DA0000}"/>
    <cellStyle name="Salida 23 8" xfId="27129" xr:uid="{00000000-0005-0000-0000-000042DA0000}"/>
    <cellStyle name="Salida 23 8 2" xfId="27130" xr:uid="{00000000-0005-0000-0000-000043DA0000}"/>
    <cellStyle name="Salida 23 8 2 2" xfId="40005" xr:uid="{00000000-0005-0000-0000-000044DA0000}"/>
    <cellStyle name="Salida 23 8 3" xfId="27131" xr:uid="{00000000-0005-0000-0000-000045DA0000}"/>
    <cellStyle name="Salida 23 8 3 2" xfId="52378" xr:uid="{00000000-0005-0000-0000-000046DA0000}"/>
    <cellStyle name="Salida 23 8 4" xfId="27132" xr:uid="{00000000-0005-0000-0000-000047DA0000}"/>
    <cellStyle name="Salida 23 8 4 2" xfId="52379" xr:uid="{00000000-0005-0000-0000-000048DA0000}"/>
    <cellStyle name="Salida 23 8 5" xfId="34917" xr:uid="{00000000-0005-0000-0000-000049DA0000}"/>
    <cellStyle name="Salida 23 9" xfId="27133" xr:uid="{00000000-0005-0000-0000-00004ADA0000}"/>
    <cellStyle name="Salida 23 9 2" xfId="36306" xr:uid="{00000000-0005-0000-0000-00004BDA0000}"/>
    <cellStyle name="Salida 24" xfId="27134" xr:uid="{00000000-0005-0000-0000-00004CDA0000}"/>
    <cellStyle name="Salida 24 2" xfId="27135" xr:uid="{00000000-0005-0000-0000-00004DDA0000}"/>
    <cellStyle name="Salida 24 2 2" xfId="27136" xr:uid="{00000000-0005-0000-0000-00004EDA0000}"/>
    <cellStyle name="Salida 24 2 2 2" xfId="38690" xr:uid="{00000000-0005-0000-0000-00004FDA0000}"/>
    <cellStyle name="Salida 24 2 3" xfId="27137" xr:uid="{00000000-0005-0000-0000-000050DA0000}"/>
    <cellStyle name="Salida 24 2 3 2" xfId="52380" xr:uid="{00000000-0005-0000-0000-000051DA0000}"/>
    <cellStyle name="Salida 24 2 4" xfId="27138" xr:uid="{00000000-0005-0000-0000-000052DA0000}"/>
    <cellStyle name="Salida 24 2 4 2" xfId="52381" xr:uid="{00000000-0005-0000-0000-000053DA0000}"/>
    <cellStyle name="Salida 24 2 5" xfId="27139" xr:uid="{00000000-0005-0000-0000-000054DA0000}"/>
    <cellStyle name="Salida 24 2 5 2" xfId="52382" xr:uid="{00000000-0005-0000-0000-000055DA0000}"/>
    <cellStyle name="Salida 24 2 6" xfId="33602" xr:uid="{00000000-0005-0000-0000-000056DA0000}"/>
    <cellStyle name="Salida 24 3" xfId="27140" xr:uid="{00000000-0005-0000-0000-000057DA0000}"/>
    <cellStyle name="Salida 24 3 2" xfId="27141" xr:uid="{00000000-0005-0000-0000-000058DA0000}"/>
    <cellStyle name="Salida 24 3 2 2" xfId="39567" xr:uid="{00000000-0005-0000-0000-000059DA0000}"/>
    <cellStyle name="Salida 24 3 3" xfId="27142" xr:uid="{00000000-0005-0000-0000-00005ADA0000}"/>
    <cellStyle name="Salida 24 3 3 2" xfId="52383" xr:uid="{00000000-0005-0000-0000-00005BDA0000}"/>
    <cellStyle name="Salida 24 3 4" xfId="27143" xr:uid="{00000000-0005-0000-0000-00005CDA0000}"/>
    <cellStyle name="Salida 24 3 4 2" xfId="52384" xr:uid="{00000000-0005-0000-0000-00005DDA0000}"/>
    <cellStyle name="Salida 24 3 5" xfId="34479" xr:uid="{00000000-0005-0000-0000-00005EDA0000}"/>
    <cellStyle name="Salida 24 4" xfId="27144" xr:uid="{00000000-0005-0000-0000-00005FDA0000}"/>
    <cellStyle name="Salida 24 4 2" xfId="27145" xr:uid="{00000000-0005-0000-0000-000060DA0000}"/>
    <cellStyle name="Salida 24 4 2 2" xfId="40949" xr:uid="{00000000-0005-0000-0000-000061DA0000}"/>
    <cellStyle name="Salida 24 4 3" xfId="27146" xr:uid="{00000000-0005-0000-0000-000062DA0000}"/>
    <cellStyle name="Salida 24 4 3 2" xfId="52385" xr:uid="{00000000-0005-0000-0000-000063DA0000}"/>
    <cellStyle name="Salida 24 4 4" xfId="27147" xr:uid="{00000000-0005-0000-0000-000064DA0000}"/>
    <cellStyle name="Salida 24 4 4 2" xfId="52386" xr:uid="{00000000-0005-0000-0000-000065DA0000}"/>
    <cellStyle name="Salida 24 4 5" xfId="35861" xr:uid="{00000000-0005-0000-0000-000066DA0000}"/>
    <cellStyle name="Salida 24 5" xfId="27148" xr:uid="{00000000-0005-0000-0000-000067DA0000}"/>
    <cellStyle name="Salida 24 5 2" xfId="37250" xr:uid="{00000000-0005-0000-0000-000068DA0000}"/>
    <cellStyle name="Salida 24 6" xfId="27149" xr:uid="{00000000-0005-0000-0000-000069DA0000}"/>
    <cellStyle name="Salida 24 6 2" xfId="52387" xr:uid="{00000000-0005-0000-0000-00006ADA0000}"/>
    <cellStyle name="Salida 24 7" xfId="27150" xr:uid="{00000000-0005-0000-0000-00006BDA0000}"/>
    <cellStyle name="Salida 24 7 2" xfId="52388" xr:uid="{00000000-0005-0000-0000-00006CDA0000}"/>
    <cellStyle name="Salida 24 8" xfId="27151" xr:uid="{00000000-0005-0000-0000-00006DDA0000}"/>
    <cellStyle name="Salida 24 8 2" xfId="52389" xr:uid="{00000000-0005-0000-0000-00006EDA0000}"/>
    <cellStyle name="Salida 24 9" xfId="32162" xr:uid="{00000000-0005-0000-0000-00006FDA0000}"/>
    <cellStyle name="Salida 25" xfId="27152" xr:uid="{00000000-0005-0000-0000-000070DA0000}"/>
    <cellStyle name="Salida 25 2" xfId="27153" xr:uid="{00000000-0005-0000-0000-000071DA0000}"/>
    <cellStyle name="Salida 25 2 2" xfId="27154" xr:uid="{00000000-0005-0000-0000-000072DA0000}"/>
    <cellStyle name="Salida 25 2 2 2" xfId="38742" xr:uid="{00000000-0005-0000-0000-000073DA0000}"/>
    <cellStyle name="Salida 25 2 3" xfId="27155" xr:uid="{00000000-0005-0000-0000-000074DA0000}"/>
    <cellStyle name="Salida 25 2 3 2" xfId="52390" xr:uid="{00000000-0005-0000-0000-000075DA0000}"/>
    <cellStyle name="Salida 25 2 4" xfId="27156" xr:uid="{00000000-0005-0000-0000-000076DA0000}"/>
    <cellStyle name="Salida 25 2 4 2" xfId="52391" xr:uid="{00000000-0005-0000-0000-000077DA0000}"/>
    <cellStyle name="Salida 25 2 5" xfId="33654" xr:uid="{00000000-0005-0000-0000-000078DA0000}"/>
    <cellStyle name="Salida 25 3" xfId="27157" xr:uid="{00000000-0005-0000-0000-000079DA0000}"/>
    <cellStyle name="Salida 25 3 2" xfId="27158" xr:uid="{00000000-0005-0000-0000-00007ADA0000}"/>
    <cellStyle name="Salida 25 3 2 2" xfId="39619" xr:uid="{00000000-0005-0000-0000-00007BDA0000}"/>
    <cellStyle name="Salida 25 3 3" xfId="27159" xr:uid="{00000000-0005-0000-0000-00007CDA0000}"/>
    <cellStyle name="Salida 25 3 3 2" xfId="52392" xr:uid="{00000000-0005-0000-0000-00007DDA0000}"/>
    <cellStyle name="Salida 25 3 4" xfId="27160" xr:uid="{00000000-0005-0000-0000-00007EDA0000}"/>
    <cellStyle name="Salida 25 3 4 2" xfId="52393" xr:uid="{00000000-0005-0000-0000-00007FDA0000}"/>
    <cellStyle name="Salida 25 3 5" xfId="34531" xr:uid="{00000000-0005-0000-0000-000080DA0000}"/>
    <cellStyle name="Salida 25 4" xfId="27161" xr:uid="{00000000-0005-0000-0000-000081DA0000}"/>
    <cellStyle name="Salida 25 4 2" xfId="27162" xr:uid="{00000000-0005-0000-0000-000082DA0000}"/>
    <cellStyle name="Salida 25 4 2 2" xfId="41001" xr:uid="{00000000-0005-0000-0000-000083DA0000}"/>
    <cellStyle name="Salida 25 4 3" xfId="27163" xr:uid="{00000000-0005-0000-0000-000084DA0000}"/>
    <cellStyle name="Salida 25 4 3 2" xfId="52394" xr:uid="{00000000-0005-0000-0000-000085DA0000}"/>
    <cellStyle name="Salida 25 4 4" xfId="27164" xr:uid="{00000000-0005-0000-0000-000086DA0000}"/>
    <cellStyle name="Salida 25 4 4 2" xfId="52395" xr:uid="{00000000-0005-0000-0000-000087DA0000}"/>
    <cellStyle name="Salida 25 4 5" xfId="35913" xr:uid="{00000000-0005-0000-0000-000088DA0000}"/>
    <cellStyle name="Salida 25 5" xfId="27165" xr:uid="{00000000-0005-0000-0000-000089DA0000}"/>
    <cellStyle name="Salida 25 5 2" xfId="37302" xr:uid="{00000000-0005-0000-0000-00008ADA0000}"/>
    <cellStyle name="Salida 25 6" xfId="27166" xr:uid="{00000000-0005-0000-0000-00008BDA0000}"/>
    <cellStyle name="Salida 25 6 2" xfId="52396" xr:uid="{00000000-0005-0000-0000-00008CDA0000}"/>
    <cellStyle name="Salida 25 7" xfId="27167" xr:uid="{00000000-0005-0000-0000-00008DDA0000}"/>
    <cellStyle name="Salida 25 7 2" xfId="52397" xr:uid="{00000000-0005-0000-0000-00008EDA0000}"/>
    <cellStyle name="Salida 25 8" xfId="27168" xr:uid="{00000000-0005-0000-0000-00008FDA0000}"/>
    <cellStyle name="Salida 25 8 2" xfId="52398" xr:uid="{00000000-0005-0000-0000-000090DA0000}"/>
    <cellStyle name="Salida 25 9" xfId="32214" xr:uid="{00000000-0005-0000-0000-000091DA0000}"/>
    <cellStyle name="Salida 26" xfId="27169" xr:uid="{00000000-0005-0000-0000-000092DA0000}"/>
    <cellStyle name="Salida 26 2" xfId="27170" xr:uid="{00000000-0005-0000-0000-000093DA0000}"/>
    <cellStyle name="Salida 26 2 2" xfId="27171" xr:uid="{00000000-0005-0000-0000-000094DA0000}"/>
    <cellStyle name="Salida 26 2 2 2" xfId="38804" xr:uid="{00000000-0005-0000-0000-000095DA0000}"/>
    <cellStyle name="Salida 26 2 3" xfId="27172" xr:uid="{00000000-0005-0000-0000-000096DA0000}"/>
    <cellStyle name="Salida 26 2 3 2" xfId="52399" xr:uid="{00000000-0005-0000-0000-000097DA0000}"/>
    <cellStyle name="Salida 26 2 4" xfId="27173" xr:uid="{00000000-0005-0000-0000-000098DA0000}"/>
    <cellStyle name="Salida 26 2 4 2" xfId="52400" xr:uid="{00000000-0005-0000-0000-000099DA0000}"/>
    <cellStyle name="Salida 26 2 5" xfId="33716" xr:uid="{00000000-0005-0000-0000-00009ADA0000}"/>
    <cellStyle name="Salida 26 3" xfId="27174" xr:uid="{00000000-0005-0000-0000-00009BDA0000}"/>
    <cellStyle name="Salida 26 3 2" xfId="27175" xr:uid="{00000000-0005-0000-0000-00009CDA0000}"/>
    <cellStyle name="Salida 26 3 2 2" xfId="39681" xr:uid="{00000000-0005-0000-0000-00009DDA0000}"/>
    <cellStyle name="Salida 26 3 3" xfId="27176" xr:uid="{00000000-0005-0000-0000-00009EDA0000}"/>
    <cellStyle name="Salida 26 3 3 2" xfId="52401" xr:uid="{00000000-0005-0000-0000-00009FDA0000}"/>
    <cellStyle name="Salida 26 3 4" xfId="27177" xr:uid="{00000000-0005-0000-0000-0000A0DA0000}"/>
    <cellStyle name="Salida 26 3 4 2" xfId="52402" xr:uid="{00000000-0005-0000-0000-0000A1DA0000}"/>
    <cellStyle name="Salida 26 3 5" xfId="34593" xr:uid="{00000000-0005-0000-0000-0000A2DA0000}"/>
    <cellStyle name="Salida 26 4" xfId="27178" xr:uid="{00000000-0005-0000-0000-0000A3DA0000}"/>
    <cellStyle name="Salida 26 4 2" xfId="27179" xr:uid="{00000000-0005-0000-0000-0000A4DA0000}"/>
    <cellStyle name="Salida 26 4 2 2" xfId="41063" xr:uid="{00000000-0005-0000-0000-0000A5DA0000}"/>
    <cellStyle name="Salida 26 4 3" xfId="27180" xr:uid="{00000000-0005-0000-0000-0000A6DA0000}"/>
    <cellStyle name="Salida 26 4 3 2" xfId="52403" xr:uid="{00000000-0005-0000-0000-0000A7DA0000}"/>
    <cellStyle name="Salida 26 4 4" xfId="27181" xr:uid="{00000000-0005-0000-0000-0000A8DA0000}"/>
    <cellStyle name="Salida 26 4 4 2" xfId="52404" xr:uid="{00000000-0005-0000-0000-0000A9DA0000}"/>
    <cellStyle name="Salida 26 4 5" xfId="35975" xr:uid="{00000000-0005-0000-0000-0000AADA0000}"/>
    <cellStyle name="Salida 26 5" xfId="27182" xr:uid="{00000000-0005-0000-0000-0000ABDA0000}"/>
    <cellStyle name="Salida 26 5 2" xfId="37364" xr:uid="{00000000-0005-0000-0000-0000ACDA0000}"/>
    <cellStyle name="Salida 26 6" xfId="27183" xr:uid="{00000000-0005-0000-0000-0000ADDA0000}"/>
    <cellStyle name="Salida 26 6 2" xfId="52405" xr:uid="{00000000-0005-0000-0000-0000AEDA0000}"/>
    <cellStyle name="Salida 26 7" xfId="27184" xr:uid="{00000000-0005-0000-0000-0000AFDA0000}"/>
    <cellStyle name="Salida 26 7 2" xfId="52406" xr:uid="{00000000-0005-0000-0000-0000B0DA0000}"/>
    <cellStyle name="Salida 26 8" xfId="27185" xr:uid="{00000000-0005-0000-0000-0000B1DA0000}"/>
    <cellStyle name="Salida 26 8 2" xfId="52407" xr:uid="{00000000-0005-0000-0000-0000B2DA0000}"/>
    <cellStyle name="Salida 26 9" xfId="32276" xr:uid="{00000000-0005-0000-0000-0000B3DA0000}"/>
    <cellStyle name="Salida 27" xfId="27186" xr:uid="{00000000-0005-0000-0000-0000B4DA0000}"/>
    <cellStyle name="Salida 27 2" xfId="27187" xr:uid="{00000000-0005-0000-0000-0000B5DA0000}"/>
    <cellStyle name="Salida 27 2 2" xfId="27188" xr:uid="{00000000-0005-0000-0000-0000B6DA0000}"/>
    <cellStyle name="Salida 27 2 2 2" xfId="39743" xr:uid="{00000000-0005-0000-0000-0000B7DA0000}"/>
    <cellStyle name="Salida 27 2 3" xfId="27189" xr:uid="{00000000-0005-0000-0000-0000B8DA0000}"/>
    <cellStyle name="Salida 27 2 3 2" xfId="52408" xr:uid="{00000000-0005-0000-0000-0000B9DA0000}"/>
    <cellStyle name="Salida 27 2 4" xfId="27190" xr:uid="{00000000-0005-0000-0000-0000BADA0000}"/>
    <cellStyle name="Salida 27 2 4 2" xfId="52409" xr:uid="{00000000-0005-0000-0000-0000BBDA0000}"/>
    <cellStyle name="Salida 27 2 5" xfId="34655" xr:uid="{00000000-0005-0000-0000-0000BCDA0000}"/>
    <cellStyle name="Salida 27 3" xfId="27191" xr:uid="{00000000-0005-0000-0000-0000BDDA0000}"/>
    <cellStyle name="Salida 27 3 2" xfId="27192" xr:uid="{00000000-0005-0000-0000-0000BEDA0000}"/>
    <cellStyle name="Salida 27 3 2 2" xfId="41125" xr:uid="{00000000-0005-0000-0000-0000BFDA0000}"/>
    <cellStyle name="Salida 27 3 3" xfId="27193" xr:uid="{00000000-0005-0000-0000-0000C0DA0000}"/>
    <cellStyle name="Salida 27 3 3 2" xfId="52410" xr:uid="{00000000-0005-0000-0000-0000C1DA0000}"/>
    <cellStyle name="Salida 27 3 4" xfId="27194" xr:uid="{00000000-0005-0000-0000-0000C2DA0000}"/>
    <cellStyle name="Salida 27 3 4 2" xfId="52411" xr:uid="{00000000-0005-0000-0000-0000C3DA0000}"/>
    <cellStyle name="Salida 27 3 5" xfId="36037" xr:uid="{00000000-0005-0000-0000-0000C4DA0000}"/>
    <cellStyle name="Salida 27 4" xfId="27195" xr:uid="{00000000-0005-0000-0000-0000C5DA0000}"/>
    <cellStyle name="Salida 27 4 2" xfId="37426" xr:uid="{00000000-0005-0000-0000-0000C6DA0000}"/>
    <cellStyle name="Salida 27 5" xfId="27196" xr:uid="{00000000-0005-0000-0000-0000C7DA0000}"/>
    <cellStyle name="Salida 27 5 2" xfId="52412" xr:uid="{00000000-0005-0000-0000-0000C8DA0000}"/>
    <cellStyle name="Salida 27 6" xfId="27197" xr:uid="{00000000-0005-0000-0000-0000C9DA0000}"/>
    <cellStyle name="Salida 27 6 2" xfId="52413" xr:uid="{00000000-0005-0000-0000-0000CADA0000}"/>
    <cellStyle name="Salida 27 7" xfId="27198" xr:uid="{00000000-0005-0000-0000-0000CBDA0000}"/>
    <cellStyle name="Salida 27 7 2" xfId="52414" xr:uid="{00000000-0005-0000-0000-0000CCDA0000}"/>
    <cellStyle name="Salida 27 8" xfId="32338" xr:uid="{00000000-0005-0000-0000-0000CDDA0000}"/>
    <cellStyle name="Salida 28" xfId="27199" xr:uid="{00000000-0005-0000-0000-0000CEDA0000}"/>
    <cellStyle name="Salida 28 2" xfId="27200" xr:uid="{00000000-0005-0000-0000-0000CFDA0000}"/>
    <cellStyle name="Salida 28 2 2" xfId="37538" xr:uid="{00000000-0005-0000-0000-0000D0DA0000}"/>
    <cellStyle name="Salida 28 3" xfId="27201" xr:uid="{00000000-0005-0000-0000-0000D1DA0000}"/>
    <cellStyle name="Salida 28 3 2" xfId="52415" xr:uid="{00000000-0005-0000-0000-0000D2DA0000}"/>
    <cellStyle name="Salida 28 4" xfId="27202" xr:uid="{00000000-0005-0000-0000-0000D3DA0000}"/>
    <cellStyle name="Salida 28 4 2" xfId="52416" xr:uid="{00000000-0005-0000-0000-0000D4DA0000}"/>
    <cellStyle name="Salida 28 5" xfId="32450" xr:uid="{00000000-0005-0000-0000-0000D5DA0000}"/>
    <cellStyle name="Salida 29" xfId="27203" xr:uid="{00000000-0005-0000-0000-0000D6DA0000}"/>
    <cellStyle name="Salida 29 2" xfId="27204" xr:uid="{00000000-0005-0000-0000-0000D7DA0000}"/>
    <cellStyle name="Salida 29 2 2" xfId="37503" xr:uid="{00000000-0005-0000-0000-0000D8DA0000}"/>
    <cellStyle name="Salida 29 3" xfId="27205" xr:uid="{00000000-0005-0000-0000-0000D9DA0000}"/>
    <cellStyle name="Salida 29 3 2" xfId="52417" xr:uid="{00000000-0005-0000-0000-0000DADA0000}"/>
    <cellStyle name="Salida 29 4" xfId="27206" xr:uid="{00000000-0005-0000-0000-0000DBDA0000}"/>
    <cellStyle name="Salida 29 4 2" xfId="52418" xr:uid="{00000000-0005-0000-0000-0000DCDA0000}"/>
    <cellStyle name="Salida 29 5" xfId="32415" xr:uid="{00000000-0005-0000-0000-0000DDDA0000}"/>
    <cellStyle name="Salida 3" xfId="27207" xr:uid="{00000000-0005-0000-0000-0000DEDA0000}"/>
    <cellStyle name="Salida 3 10" xfId="27208" xr:uid="{00000000-0005-0000-0000-0000DFDA0000}"/>
    <cellStyle name="Salida 3 10 2" xfId="27209" xr:uid="{00000000-0005-0000-0000-0000E0DA0000}"/>
    <cellStyle name="Salida 3 10 2 2" xfId="39802" xr:uid="{00000000-0005-0000-0000-0000E1DA0000}"/>
    <cellStyle name="Salida 3 10 3" xfId="27210" xr:uid="{00000000-0005-0000-0000-0000E2DA0000}"/>
    <cellStyle name="Salida 3 10 3 2" xfId="52419" xr:uid="{00000000-0005-0000-0000-0000E3DA0000}"/>
    <cellStyle name="Salida 3 10 4" xfId="27211" xr:uid="{00000000-0005-0000-0000-0000E4DA0000}"/>
    <cellStyle name="Salida 3 10 4 2" xfId="52420" xr:uid="{00000000-0005-0000-0000-0000E5DA0000}"/>
    <cellStyle name="Salida 3 10 5" xfId="34714" xr:uid="{00000000-0005-0000-0000-0000E6DA0000}"/>
    <cellStyle name="Salida 3 11" xfId="27212" xr:uid="{00000000-0005-0000-0000-0000E7DA0000}"/>
    <cellStyle name="Salida 3 11 2" xfId="36104" xr:uid="{00000000-0005-0000-0000-0000E8DA0000}"/>
    <cellStyle name="Salida 3 12" xfId="27213" xr:uid="{00000000-0005-0000-0000-0000E9DA0000}"/>
    <cellStyle name="Salida 3 12 2" xfId="52421" xr:uid="{00000000-0005-0000-0000-0000EADA0000}"/>
    <cellStyle name="Salida 3 13" xfId="27214" xr:uid="{00000000-0005-0000-0000-0000EBDA0000}"/>
    <cellStyle name="Salida 3 13 2" xfId="52422" xr:uid="{00000000-0005-0000-0000-0000ECDA0000}"/>
    <cellStyle name="Salida 3 14" xfId="30746" xr:uid="{00000000-0005-0000-0000-0000EDDA0000}"/>
    <cellStyle name="Salida 3 15" xfId="55343" xr:uid="{00000000-0005-0000-0000-0000EEDA0000}"/>
    <cellStyle name="Salida 3 2" xfId="27215" xr:uid="{00000000-0005-0000-0000-0000EFDA0000}"/>
    <cellStyle name="Salida 3 2 10" xfId="27216" xr:uid="{00000000-0005-0000-0000-0000F0DA0000}"/>
    <cellStyle name="Salida 3 2 10 2" xfId="36132" xr:uid="{00000000-0005-0000-0000-0000F1DA0000}"/>
    <cellStyle name="Salida 3 2 11" xfId="27217" xr:uid="{00000000-0005-0000-0000-0000F2DA0000}"/>
    <cellStyle name="Salida 3 2 11 2" xfId="52423" xr:uid="{00000000-0005-0000-0000-0000F3DA0000}"/>
    <cellStyle name="Salida 3 2 12" xfId="27218" xr:uid="{00000000-0005-0000-0000-0000F4DA0000}"/>
    <cellStyle name="Salida 3 2 12 2" xfId="52424" xr:uid="{00000000-0005-0000-0000-0000F5DA0000}"/>
    <cellStyle name="Salida 3 2 13" xfId="30786" xr:uid="{00000000-0005-0000-0000-0000F6DA0000}"/>
    <cellStyle name="Salida 3 2 14" xfId="55439" xr:uid="{00000000-0005-0000-0000-0000F7DA0000}"/>
    <cellStyle name="Salida 3 2 2" xfId="27219" xr:uid="{00000000-0005-0000-0000-0000F8DA0000}"/>
    <cellStyle name="Salida 3 2 2 2" xfId="31139" xr:uid="{00000000-0005-0000-0000-0000F9DA0000}"/>
    <cellStyle name="Salida 3 2 3" xfId="27220" xr:uid="{00000000-0005-0000-0000-0000FADA0000}"/>
    <cellStyle name="Salida 3 2 3 2" xfId="27221" xr:uid="{00000000-0005-0000-0000-0000FBDA0000}"/>
    <cellStyle name="Salida 3 2 3 2 2" xfId="27222" xr:uid="{00000000-0005-0000-0000-0000FCDA0000}"/>
    <cellStyle name="Salida 3 2 3 2 2 2" xfId="38708" xr:uid="{00000000-0005-0000-0000-0000FDDA0000}"/>
    <cellStyle name="Salida 3 2 3 2 3" xfId="27223" xr:uid="{00000000-0005-0000-0000-0000FEDA0000}"/>
    <cellStyle name="Salida 3 2 3 2 3 2" xfId="52425" xr:uid="{00000000-0005-0000-0000-0000FFDA0000}"/>
    <cellStyle name="Salida 3 2 3 2 4" xfId="27224" xr:uid="{00000000-0005-0000-0000-000000DB0000}"/>
    <cellStyle name="Salida 3 2 3 2 4 2" xfId="52426" xr:uid="{00000000-0005-0000-0000-000001DB0000}"/>
    <cellStyle name="Salida 3 2 3 2 5" xfId="27225" xr:uid="{00000000-0005-0000-0000-000002DB0000}"/>
    <cellStyle name="Salida 3 2 3 2 5 2" xfId="52427" xr:uid="{00000000-0005-0000-0000-000003DB0000}"/>
    <cellStyle name="Salida 3 2 3 2 6" xfId="33620" xr:uid="{00000000-0005-0000-0000-000004DB0000}"/>
    <cellStyle name="Salida 3 2 3 3" xfId="27226" xr:uid="{00000000-0005-0000-0000-000005DB0000}"/>
    <cellStyle name="Salida 3 2 3 3 2" xfId="27227" xr:uid="{00000000-0005-0000-0000-000006DB0000}"/>
    <cellStyle name="Salida 3 2 3 3 2 2" xfId="39585" xr:uid="{00000000-0005-0000-0000-000007DB0000}"/>
    <cellStyle name="Salida 3 2 3 3 3" xfId="27228" xr:uid="{00000000-0005-0000-0000-000008DB0000}"/>
    <cellStyle name="Salida 3 2 3 3 3 2" xfId="52428" xr:uid="{00000000-0005-0000-0000-000009DB0000}"/>
    <cellStyle name="Salida 3 2 3 3 4" xfId="27229" xr:uid="{00000000-0005-0000-0000-00000ADB0000}"/>
    <cellStyle name="Salida 3 2 3 3 4 2" xfId="52429" xr:uid="{00000000-0005-0000-0000-00000BDB0000}"/>
    <cellStyle name="Salida 3 2 3 3 5" xfId="34497" xr:uid="{00000000-0005-0000-0000-00000CDB0000}"/>
    <cellStyle name="Salida 3 2 3 4" xfId="27230" xr:uid="{00000000-0005-0000-0000-00000DDB0000}"/>
    <cellStyle name="Salida 3 2 3 4 2" xfId="27231" xr:uid="{00000000-0005-0000-0000-00000EDB0000}"/>
    <cellStyle name="Salida 3 2 3 4 2 2" xfId="40967" xr:uid="{00000000-0005-0000-0000-00000FDB0000}"/>
    <cellStyle name="Salida 3 2 3 4 3" xfId="27232" xr:uid="{00000000-0005-0000-0000-000010DB0000}"/>
    <cellStyle name="Salida 3 2 3 4 3 2" xfId="52430" xr:uid="{00000000-0005-0000-0000-000011DB0000}"/>
    <cellStyle name="Salida 3 2 3 4 4" xfId="27233" xr:uid="{00000000-0005-0000-0000-000012DB0000}"/>
    <cellStyle name="Salida 3 2 3 4 4 2" xfId="52431" xr:uid="{00000000-0005-0000-0000-000013DB0000}"/>
    <cellStyle name="Salida 3 2 3 4 5" xfId="35879" xr:uid="{00000000-0005-0000-0000-000014DB0000}"/>
    <cellStyle name="Salida 3 2 3 5" xfId="27234" xr:uid="{00000000-0005-0000-0000-000015DB0000}"/>
    <cellStyle name="Salida 3 2 3 5 2" xfId="37268" xr:uid="{00000000-0005-0000-0000-000016DB0000}"/>
    <cellStyle name="Salida 3 2 3 6" xfId="27235" xr:uid="{00000000-0005-0000-0000-000017DB0000}"/>
    <cellStyle name="Salida 3 2 3 6 2" xfId="52432" xr:uid="{00000000-0005-0000-0000-000018DB0000}"/>
    <cellStyle name="Salida 3 2 3 7" xfId="27236" xr:uid="{00000000-0005-0000-0000-000019DB0000}"/>
    <cellStyle name="Salida 3 2 3 7 2" xfId="52433" xr:uid="{00000000-0005-0000-0000-00001ADB0000}"/>
    <cellStyle name="Salida 3 2 3 8" xfId="27237" xr:uid="{00000000-0005-0000-0000-00001BDB0000}"/>
    <cellStyle name="Salida 3 2 3 8 2" xfId="52434" xr:uid="{00000000-0005-0000-0000-00001CDB0000}"/>
    <cellStyle name="Salida 3 2 3 9" xfId="32180" xr:uid="{00000000-0005-0000-0000-00001DDB0000}"/>
    <cellStyle name="Salida 3 2 4" xfId="27238" xr:uid="{00000000-0005-0000-0000-00001EDB0000}"/>
    <cellStyle name="Salida 3 2 4 2" xfId="27239" xr:uid="{00000000-0005-0000-0000-00001FDB0000}"/>
    <cellStyle name="Salida 3 2 4 2 2" xfId="27240" xr:uid="{00000000-0005-0000-0000-000020DB0000}"/>
    <cellStyle name="Salida 3 2 4 2 2 2" xfId="38760" xr:uid="{00000000-0005-0000-0000-000021DB0000}"/>
    <cellStyle name="Salida 3 2 4 2 3" xfId="27241" xr:uid="{00000000-0005-0000-0000-000022DB0000}"/>
    <cellStyle name="Salida 3 2 4 2 3 2" xfId="52435" xr:uid="{00000000-0005-0000-0000-000023DB0000}"/>
    <cellStyle name="Salida 3 2 4 2 4" xfId="27242" xr:uid="{00000000-0005-0000-0000-000024DB0000}"/>
    <cellStyle name="Salida 3 2 4 2 4 2" xfId="52436" xr:uid="{00000000-0005-0000-0000-000025DB0000}"/>
    <cellStyle name="Salida 3 2 4 2 5" xfId="33672" xr:uid="{00000000-0005-0000-0000-000026DB0000}"/>
    <cellStyle name="Salida 3 2 4 3" xfId="27243" xr:uid="{00000000-0005-0000-0000-000027DB0000}"/>
    <cellStyle name="Salida 3 2 4 3 2" xfId="27244" xr:uid="{00000000-0005-0000-0000-000028DB0000}"/>
    <cellStyle name="Salida 3 2 4 3 2 2" xfId="39637" xr:uid="{00000000-0005-0000-0000-000029DB0000}"/>
    <cellStyle name="Salida 3 2 4 3 3" xfId="27245" xr:uid="{00000000-0005-0000-0000-00002ADB0000}"/>
    <cellStyle name="Salida 3 2 4 3 3 2" xfId="52437" xr:uid="{00000000-0005-0000-0000-00002BDB0000}"/>
    <cellStyle name="Salida 3 2 4 3 4" xfId="27246" xr:uid="{00000000-0005-0000-0000-00002CDB0000}"/>
    <cellStyle name="Salida 3 2 4 3 4 2" xfId="52438" xr:uid="{00000000-0005-0000-0000-00002DDB0000}"/>
    <cellStyle name="Salida 3 2 4 3 5" xfId="34549" xr:uid="{00000000-0005-0000-0000-00002EDB0000}"/>
    <cellStyle name="Salida 3 2 4 4" xfId="27247" xr:uid="{00000000-0005-0000-0000-00002FDB0000}"/>
    <cellStyle name="Salida 3 2 4 4 2" xfId="27248" xr:uid="{00000000-0005-0000-0000-000030DB0000}"/>
    <cellStyle name="Salida 3 2 4 4 2 2" xfId="41019" xr:uid="{00000000-0005-0000-0000-000031DB0000}"/>
    <cellStyle name="Salida 3 2 4 4 3" xfId="27249" xr:uid="{00000000-0005-0000-0000-000032DB0000}"/>
    <cellStyle name="Salida 3 2 4 4 3 2" xfId="52439" xr:uid="{00000000-0005-0000-0000-000033DB0000}"/>
    <cellStyle name="Salida 3 2 4 4 4" xfId="27250" xr:uid="{00000000-0005-0000-0000-000034DB0000}"/>
    <cellStyle name="Salida 3 2 4 4 4 2" xfId="52440" xr:uid="{00000000-0005-0000-0000-000035DB0000}"/>
    <cellStyle name="Salida 3 2 4 4 5" xfId="35931" xr:uid="{00000000-0005-0000-0000-000036DB0000}"/>
    <cellStyle name="Salida 3 2 4 5" xfId="27251" xr:uid="{00000000-0005-0000-0000-000037DB0000}"/>
    <cellStyle name="Salida 3 2 4 5 2" xfId="37320" xr:uid="{00000000-0005-0000-0000-000038DB0000}"/>
    <cellStyle name="Salida 3 2 4 6" xfId="27252" xr:uid="{00000000-0005-0000-0000-000039DB0000}"/>
    <cellStyle name="Salida 3 2 4 6 2" xfId="52441" xr:uid="{00000000-0005-0000-0000-00003ADB0000}"/>
    <cellStyle name="Salida 3 2 4 7" xfId="27253" xr:uid="{00000000-0005-0000-0000-00003BDB0000}"/>
    <cellStyle name="Salida 3 2 4 7 2" xfId="52442" xr:uid="{00000000-0005-0000-0000-00003CDB0000}"/>
    <cellStyle name="Salida 3 2 4 8" xfId="27254" xr:uid="{00000000-0005-0000-0000-00003DDB0000}"/>
    <cellStyle name="Salida 3 2 4 8 2" xfId="52443" xr:uid="{00000000-0005-0000-0000-00003EDB0000}"/>
    <cellStyle name="Salida 3 2 4 9" xfId="32232" xr:uid="{00000000-0005-0000-0000-00003FDB0000}"/>
    <cellStyle name="Salida 3 2 5" xfId="27255" xr:uid="{00000000-0005-0000-0000-000040DB0000}"/>
    <cellStyle name="Salida 3 2 5 2" xfId="27256" xr:uid="{00000000-0005-0000-0000-000041DB0000}"/>
    <cellStyle name="Salida 3 2 5 2 2" xfId="27257" xr:uid="{00000000-0005-0000-0000-000042DB0000}"/>
    <cellStyle name="Salida 3 2 5 2 2 2" xfId="38822" xr:uid="{00000000-0005-0000-0000-000043DB0000}"/>
    <cellStyle name="Salida 3 2 5 2 3" xfId="27258" xr:uid="{00000000-0005-0000-0000-000044DB0000}"/>
    <cellStyle name="Salida 3 2 5 2 3 2" xfId="52444" xr:uid="{00000000-0005-0000-0000-000045DB0000}"/>
    <cellStyle name="Salida 3 2 5 2 4" xfId="27259" xr:uid="{00000000-0005-0000-0000-000046DB0000}"/>
    <cellStyle name="Salida 3 2 5 2 4 2" xfId="52445" xr:uid="{00000000-0005-0000-0000-000047DB0000}"/>
    <cellStyle name="Salida 3 2 5 2 5" xfId="33734" xr:uid="{00000000-0005-0000-0000-000048DB0000}"/>
    <cellStyle name="Salida 3 2 5 3" xfId="27260" xr:uid="{00000000-0005-0000-0000-000049DB0000}"/>
    <cellStyle name="Salida 3 2 5 3 2" xfId="27261" xr:uid="{00000000-0005-0000-0000-00004ADB0000}"/>
    <cellStyle name="Salida 3 2 5 3 2 2" xfId="39699" xr:uid="{00000000-0005-0000-0000-00004BDB0000}"/>
    <cellStyle name="Salida 3 2 5 3 3" xfId="27262" xr:uid="{00000000-0005-0000-0000-00004CDB0000}"/>
    <cellStyle name="Salida 3 2 5 3 3 2" xfId="52446" xr:uid="{00000000-0005-0000-0000-00004DDB0000}"/>
    <cellStyle name="Salida 3 2 5 3 4" xfId="27263" xr:uid="{00000000-0005-0000-0000-00004EDB0000}"/>
    <cellStyle name="Salida 3 2 5 3 4 2" xfId="52447" xr:uid="{00000000-0005-0000-0000-00004FDB0000}"/>
    <cellStyle name="Salida 3 2 5 3 5" xfId="34611" xr:uid="{00000000-0005-0000-0000-000050DB0000}"/>
    <cellStyle name="Salida 3 2 5 4" xfId="27264" xr:uid="{00000000-0005-0000-0000-000051DB0000}"/>
    <cellStyle name="Salida 3 2 5 4 2" xfId="27265" xr:uid="{00000000-0005-0000-0000-000052DB0000}"/>
    <cellStyle name="Salida 3 2 5 4 2 2" xfId="41081" xr:uid="{00000000-0005-0000-0000-000053DB0000}"/>
    <cellStyle name="Salida 3 2 5 4 3" xfId="27266" xr:uid="{00000000-0005-0000-0000-000054DB0000}"/>
    <cellStyle name="Salida 3 2 5 4 3 2" xfId="52448" xr:uid="{00000000-0005-0000-0000-000055DB0000}"/>
    <cellStyle name="Salida 3 2 5 4 4" xfId="27267" xr:uid="{00000000-0005-0000-0000-000056DB0000}"/>
    <cellStyle name="Salida 3 2 5 4 4 2" xfId="52449" xr:uid="{00000000-0005-0000-0000-000057DB0000}"/>
    <cellStyle name="Salida 3 2 5 4 5" xfId="35993" xr:uid="{00000000-0005-0000-0000-000058DB0000}"/>
    <cellStyle name="Salida 3 2 5 5" xfId="27268" xr:uid="{00000000-0005-0000-0000-000059DB0000}"/>
    <cellStyle name="Salida 3 2 5 5 2" xfId="37382" xr:uid="{00000000-0005-0000-0000-00005ADB0000}"/>
    <cellStyle name="Salida 3 2 5 6" xfId="27269" xr:uid="{00000000-0005-0000-0000-00005BDB0000}"/>
    <cellStyle name="Salida 3 2 5 6 2" xfId="52450" xr:uid="{00000000-0005-0000-0000-00005CDB0000}"/>
    <cellStyle name="Salida 3 2 5 7" xfId="27270" xr:uid="{00000000-0005-0000-0000-00005DDB0000}"/>
    <cellStyle name="Salida 3 2 5 7 2" xfId="52451" xr:uid="{00000000-0005-0000-0000-00005EDB0000}"/>
    <cellStyle name="Salida 3 2 5 8" xfId="27271" xr:uid="{00000000-0005-0000-0000-00005FDB0000}"/>
    <cellStyle name="Salida 3 2 5 8 2" xfId="52452" xr:uid="{00000000-0005-0000-0000-000060DB0000}"/>
    <cellStyle name="Salida 3 2 5 9" xfId="32294" xr:uid="{00000000-0005-0000-0000-000061DB0000}"/>
    <cellStyle name="Salida 3 2 6" xfId="27272" xr:uid="{00000000-0005-0000-0000-000062DB0000}"/>
    <cellStyle name="Salida 3 2 6 2" xfId="27273" xr:uid="{00000000-0005-0000-0000-000063DB0000}"/>
    <cellStyle name="Salida 3 2 6 2 2" xfId="27274" xr:uid="{00000000-0005-0000-0000-000064DB0000}"/>
    <cellStyle name="Salida 3 2 6 2 2 2" xfId="39761" xr:uid="{00000000-0005-0000-0000-000065DB0000}"/>
    <cellStyle name="Salida 3 2 6 2 3" xfId="27275" xr:uid="{00000000-0005-0000-0000-000066DB0000}"/>
    <cellStyle name="Salida 3 2 6 2 3 2" xfId="52453" xr:uid="{00000000-0005-0000-0000-000067DB0000}"/>
    <cellStyle name="Salida 3 2 6 2 4" xfId="27276" xr:uid="{00000000-0005-0000-0000-000068DB0000}"/>
    <cellStyle name="Salida 3 2 6 2 4 2" xfId="52454" xr:uid="{00000000-0005-0000-0000-000069DB0000}"/>
    <cellStyle name="Salida 3 2 6 2 5" xfId="34673" xr:uid="{00000000-0005-0000-0000-00006ADB0000}"/>
    <cellStyle name="Salida 3 2 6 3" xfId="27277" xr:uid="{00000000-0005-0000-0000-00006BDB0000}"/>
    <cellStyle name="Salida 3 2 6 3 2" xfId="27278" xr:uid="{00000000-0005-0000-0000-00006CDB0000}"/>
    <cellStyle name="Salida 3 2 6 3 2 2" xfId="41143" xr:uid="{00000000-0005-0000-0000-00006DDB0000}"/>
    <cellStyle name="Salida 3 2 6 3 3" xfId="27279" xr:uid="{00000000-0005-0000-0000-00006EDB0000}"/>
    <cellStyle name="Salida 3 2 6 3 3 2" xfId="52455" xr:uid="{00000000-0005-0000-0000-00006FDB0000}"/>
    <cellStyle name="Salida 3 2 6 3 4" xfId="27280" xr:uid="{00000000-0005-0000-0000-000070DB0000}"/>
    <cellStyle name="Salida 3 2 6 3 4 2" xfId="52456" xr:uid="{00000000-0005-0000-0000-000071DB0000}"/>
    <cellStyle name="Salida 3 2 6 3 5" xfId="36055" xr:uid="{00000000-0005-0000-0000-000072DB0000}"/>
    <cellStyle name="Salida 3 2 6 4" xfId="27281" xr:uid="{00000000-0005-0000-0000-000073DB0000}"/>
    <cellStyle name="Salida 3 2 6 4 2" xfId="37444" xr:uid="{00000000-0005-0000-0000-000074DB0000}"/>
    <cellStyle name="Salida 3 2 6 5" xfId="27282" xr:uid="{00000000-0005-0000-0000-000075DB0000}"/>
    <cellStyle name="Salida 3 2 6 5 2" xfId="52457" xr:uid="{00000000-0005-0000-0000-000076DB0000}"/>
    <cellStyle name="Salida 3 2 6 6" xfId="27283" xr:uid="{00000000-0005-0000-0000-000077DB0000}"/>
    <cellStyle name="Salida 3 2 6 6 2" xfId="52458" xr:uid="{00000000-0005-0000-0000-000078DB0000}"/>
    <cellStyle name="Salida 3 2 6 7" xfId="27284" xr:uid="{00000000-0005-0000-0000-000079DB0000}"/>
    <cellStyle name="Salida 3 2 6 7 2" xfId="52459" xr:uid="{00000000-0005-0000-0000-00007ADB0000}"/>
    <cellStyle name="Salida 3 2 6 8" xfId="32356" xr:uid="{00000000-0005-0000-0000-00007BDB0000}"/>
    <cellStyle name="Salida 3 2 7" xfId="27285" xr:uid="{00000000-0005-0000-0000-00007CDB0000}"/>
    <cellStyle name="Salida 3 2 7 2" xfId="27286" xr:uid="{00000000-0005-0000-0000-00007DDB0000}"/>
    <cellStyle name="Salida 3 2 7 2 2" xfId="37618" xr:uid="{00000000-0005-0000-0000-00007EDB0000}"/>
    <cellStyle name="Salida 3 2 7 3" xfId="27287" xr:uid="{00000000-0005-0000-0000-00007FDB0000}"/>
    <cellStyle name="Salida 3 2 7 3 2" xfId="52460" xr:uid="{00000000-0005-0000-0000-000080DB0000}"/>
    <cellStyle name="Salida 3 2 7 4" xfId="27288" xr:uid="{00000000-0005-0000-0000-000081DB0000}"/>
    <cellStyle name="Salida 3 2 7 4 2" xfId="52461" xr:uid="{00000000-0005-0000-0000-000082DB0000}"/>
    <cellStyle name="Salida 3 2 7 5" xfId="32530" xr:uid="{00000000-0005-0000-0000-000083DB0000}"/>
    <cellStyle name="Salida 3 2 8" xfId="27289" xr:uid="{00000000-0005-0000-0000-000084DB0000}"/>
    <cellStyle name="Salida 3 2 8 2" xfId="27290" xr:uid="{00000000-0005-0000-0000-000085DB0000}"/>
    <cellStyle name="Salida 3 2 8 2 2" xfId="37863" xr:uid="{00000000-0005-0000-0000-000086DB0000}"/>
    <cellStyle name="Salida 3 2 8 3" xfId="27291" xr:uid="{00000000-0005-0000-0000-000087DB0000}"/>
    <cellStyle name="Salida 3 2 8 3 2" xfId="52462" xr:uid="{00000000-0005-0000-0000-000088DB0000}"/>
    <cellStyle name="Salida 3 2 8 4" xfId="27292" xr:uid="{00000000-0005-0000-0000-000089DB0000}"/>
    <cellStyle name="Salida 3 2 8 4 2" xfId="52463" xr:uid="{00000000-0005-0000-0000-00008ADB0000}"/>
    <cellStyle name="Salida 3 2 8 5" xfId="32775" xr:uid="{00000000-0005-0000-0000-00008BDB0000}"/>
    <cellStyle name="Salida 3 2 9" xfId="27293" xr:uid="{00000000-0005-0000-0000-00008CDB0000}"/>
    <cellStyle name="Salida 3 2 9 2" xfId="27294" xr:uid="{00000000-0005-0000-0000-00008DDB0000}"/>
    <cellStyle name="Salida 3 2 9 2 2" xfId="39830" xr:uid="{00000000-0005-0000-0000-00008EDB0000}"/>
    <cellStyle name="Salida 3 2 9 3" xfId="27295" xr:uid="{00000000-0005-0000-0000-00008FDB0000}"/>
    <cellStyle name="Salida 3 2 9 3 2" xfId="52464" xr:uid="{00000000-0005-0000-0000-000090DB0000}"/>
    <cellStyle name="Salida 3 2 9 4" xfId="27296" xr:uid="{00000000-0005-0000-0000-000091DB0000}"/>
    <cellStyle name="Salida 3 2 9 4 2" xfId="52465" xr:uid="{00000000-0005-0000-0000-000092DB0000}"/>
    <cellStyle name="Salida 3 2 9 5" xfId="34742" xr:uid="{00000000-0005-0000-0000-000093DB0000}"/>
    <cellStyle name="Salida 3 3" xfId="27297" xr:uid="{00000000-0005-0000-0000-000094DB0000}"/>
    <cellStyle name="Salida 3 3 10" xfId="27298" xr:uid="{00000000-0005-0000-0000-000095DB0000}"/>
    <cellStyle name="Salida 3 3 10 2" xfId="52466" xr:uid="{00000000-0005-0000-0000-000096DB0000}"/>
    <cellStyle name="Salida 3 3 11" xfId="27299" xr:uid="{00000000-0005-0000-0000-000097DB0000}"/>
    <cellStyle name="Salida 3 3 11 2" xfId="52467" xr:uid="{00000000-0005-0000-0000-000098DB0000}"/>
    <cellStyle name="Salida 3 3 12" xfId="30816" xr:uid="{00000000-0005-0000-0000-000099DB0000}"/>
    <cellStyle name="Salida 3 3 13" xfId="57585" xr:uid="{00000000-0005-0000-0000-00009ADB0000}"/>
    <cellStyle name="Salida 3 3 2" xfId="27300" xr:uid="{00000000-0005-0000-0000-00009BDB0000}"/>
    <cellStyle name="Salida 3 3 2 2" xfId="27301" xr:uid="{00000000-0005-0000-0000-00009CDB0000}"/>
    <cellStyle name="Salida 3 3 2 2 2" xfId="27302" xr:uid="{00000000-0005-0000-0000-00009DDB0000}"/>
    <cellStyle name="Salida 3 3 2 2 2 2" xfId="38709" xr:uid="{00000000-0005-0000-0000-00009EDB0000}"/>
    <cellStyle name="Salida 3 3 2 2 3" xfId="27303" xr:uid="{00000000-0005-0000-0000-00009FDB0000}"/>
    <cellStyle name="Salida 3 3 2 2 3 2" xfId="52468" xr:uid="{00000000-0005-0000-0000-0000A0DB0000}"/>
    <cellStyle name="Salida 3 3 2 2 4" xfId="27304" xr:uid="{00000000-0005-0000-0000-0000A1DB0000}"/>
    <cellStyle name="Salida 3 3 2 2 4 2" xfId="52469" xr:uid="{00000000-0005-0000-0000-0000A2DB0000}"/>
    <cellStyle name="Salida 3 3 2 2 5" xfId="27305" xr:uid="{00000000-0005-0000-0000-0000A3DB0000}"/>
    <cellStyle name="Salida 3 3 2 2 5 2" xfId="52470" xr:uid="{00000000-0005-0000-0000-0000A4DB0000}"/>
    <cellStyle name="Salida 3 3 2 2 6" xfId="33621" xr:uid="{00000000-0005-0000-0000-0000A5DB0000}"/>
    <cellStyle name="Salida 3 3 2 3" xfId="27306" xr:uid="{00000000-0005-0000-0000-0000A6DB0000}"/>
    <cellStyle name="Salida 3 3 2 3 2" xfId="27307" xr:uid="{00000000-0005-0000-0000-0000A7DB0000}"/>
    <cellStyle name="Salida 3 3 2 3 2 2" xfId="39586" xr:uid="{00000000-0005-0000-0000-0000A8DB0000}"/>
    <cellStyle name="Salida 3 3 2 3 3" xfId="27308" xr:uid="{00000000-0005-0000-0000-0000A9DB0000}"/>
    <cellStyle name="Salida 3 3 2 3 3 2" xfId="52471" xr:uid="{00000000-0005-0000-0000-0000AADB0000}"/>
    <cellStyle name="Salida 3 3 2 3 4" xfId="27309" xr:uid="{00000000-0005-0000-0000-0000ABDB0000}"/>
    <cellStyle name="Salida 3 3 2 3 4 2" xfId="52472" xr:uid="{00000000-0005-0000-0000-0000ACDB0000}"/>
    <cellStyle name="Salida 3 3 2 3 5" xfId="34498" xr:uid="{00000000-0005-0000-0000-0000ADDB0000}"/>
    <cellStyle name="Salida 3 3 2 4" xfId="27310" xr:uid="{00000000-0005-0000-0000-0000AEDB0000}"/>
    <cellStyle name="Salida 3 3 2 4 2" xfId="27311" xr:uid="{00000000-0005-0000-0000-0000AFDB0000}"/>
    <cellStyle name="Salida 3 3 2 4 2 2" xfId="40968" xr:uid="{00000000-0005-0000-0000-0000B0DB0000}"/>
    <cellStyle name="Salida 3 3 2 4 3" xfId="27312" xr:uid="{00000000-0005-0000-0000-0000B1DB0000}"/>
    <cellStyle name="Salida 3 3 2 4 3 2" xfId="52473" xr:uid="{00000000-0005-0000-0000-0000B2DB0000}"/>
    <cellStyle name="Salida 3 3 2 4 4" xfId="27313" xr:uid="{00000000-0005-0000-0000-0000B3DB0000}"/>
    <cellStyle name="Salida 3 3 2 4 4 2" xfId="52474" xr:uid="{00000000-0005-0000-0000-0000B4DB0000}"/>
    <cellStyle name="Salida 3 3 2 4 5" xfId="35880" xr:uid="{00000000-0005-0000-0000-0000B5DB0000}"/>
    <cellStyle name="Salida 3 3 2 5" xfId="27314" xr:uid="{00000000-0005-0000-0000-0000B6DB0000}"/>
    <cellStyle name="Salida 3 3 2 5 2" xfId="37269" xr:uid="{00000000-0005-0000-0000-0000B7DB0000}"/>
    <cellStyle name="Salida 3 3 2 6" xfId="27315" xr:uid="{00000000-0005-0000-0000-0000B8DB0000}"/>
    <cellStyle name="Salida 3 3 2 6 2" xfId="52475" xr:uid="{00000000-0005-0000-0000-0000B9DB0000}"/>
    <cellStyle name="Salida 3 3 2 7" xfId="27316" xr:uid="{00000000-0005-0000-0000-0000BADB0000}"/>
    <cellStyle name="Salida 3 3 2 7 2" xfId="52476" xr:uid="{00000000-0005-0000-0000-0000BBDB0000}"/>
    <cellStyle name="Salida 3 3 2 8" xfId="27317" xr:uid="{00000000-0005-0000-0000-0000BCDB0000}"/>
    <cellStyle name="Salida 3 3 2 8 2" xfId="52477" xr:uid="{00000000-0005-0000-0000-0000BDDB0000}"/>
    <cellStyle name="Salida 3 3 2 9" xfId="32181" xr:uid="{00000000-0005-0000-0000-0000BEDB0000}"/>
    <cellStyle name="Salida 3 3 3" xfId="27318" xr:uid="{00000000-0005-0000-0000-0000BFDB0000}"/>
    <cellStyle name="Salida 3 3 3 2" xfId="27319" xr:uid="{00000000-0005-0000-0000-0000C0DB0000}"/>
    <cellStyle name="Salida 3 3 3 2 2" xfId="27320" xr:uid="{00000000-0005-0000-0000-0000C1DB0000}"/>
    <cellStyle name="Salida 3 3 3 2 2 2" xfId="38761" xr:uid="{00000000-0005-0000-0000-0000C2DB0000}"/>
    <cellStyle name="Salida 3 3 3 2 3" xfId="27321" xr:uid="{00000000-0005-0000-0000-0000C3DB0000}"/>
    <cellStyle name="Salida 3 3 3 2 3 2" xfId="52478" xr:uid="{00000000-0005-0000-0000-0000C4DB0000}"/>
    <cellStyle name="Salida 3 3 3 2 4" xfId="27322" xr:uid="{00000000-0005-0000-0000-0000C5DB0000}"/>
    <cellStyle name="Salida 3 3 3 2 4 2" xfId="52479" xr:uid="{00000000-0005-0000-0000-0000C6DB0000}"/>
    <cellStyle name="Salida 3 3 3 2 5" xfId="33673" xr:uid="{00000000-0005-0000-0000-0000C7DB0000}"/>
    <cellStyle name="Salida 3 3 3 3" xfId="27323" xr:uid="{00000000-0005-0000-0000-0000C8DB0000}"/>
    <cellStyle name="Salida 3 3 3 3 2" xfId="27324" xr:uid="{00000000-0005-0000-0000-0000C9DB0000}"/>
    <cellStyle name="Salida 3 3 3 3 2 2" xfId="39638" xr:uid="{00000000-0005-0000-0000-0000CADB0000}"/>
    <cellStyle name="Salida 3 3 3 3 3" xfId="27325" xr:uid="{00000000-0005-0000-0000-0000CBDB0000}"/>
    <cellStyle name="Salida 3 3 3 3 3 2" xfId="52480" xr:uid="{00000000-0005-0000-0000-0000CCDB0000}"/>
    <cellStyle name="Salida 3 3 3 3 4" xfId="27326" xr:uid="{00000000-0005-0000-0000-0000CDDB0000}"/>
    <cellStyle name="Salida 3 3 3 3 4 2" xfId="52481" xr:uid="{00000000-0005-0000-0000-0000CEDB0000}"/>
    <cellStyle name="Salida 3 3 3 3 5" xfId="34550" xr:uid="{00000000-0005-0000-0000-0000CFDB0000}"/>
    <cellStyle name="Salida 3 3 3 4" xfId="27327" xr:uid="{00000000-0005-0000-0000-0000D0DB0000}"/>
    <cellStyle name="Salida 3 3 3 4 2" xfId="27328" xr:uid="{00000000-0005-0000-0000-0000D1DB0000}"/>
    <cellStyle name="Salida 3 3 3 4 2 2" xfId="41020" xr:uid="{00000000-0005-0000-0000-0000D2DB0000}"/>
    <cellStyle name="Salida 3 3 3 4 3" xfId="27329" xr:uid="{00000000-0005-0000-0000-0000D3DB0000}"/>
    <cellStyle name="Salida 3 3 3 4 3 2" xfId="52482" xr:uid="{00000000-0005-0000-0000-0000D4DB0000}"/>
    <cellStyle name="Salida 3 3 3 4 4" xfId="27330" xr:uid="{00000000-0005-0000-0000-0000D5DB0000}"/>
    <cellStyle name="Salida 3 3 3 4 4 2" xfId="52483" xr:uid="{00000000-0005-0000-0000-0000D6DB0000}"/>
    <cellStyle name="Salida 3 3 3 4 5" xfId="35932" xr:uid="{00000000-0005-0000-0000-0000D7DB0000}"/>
    <cellStyle name="Salida 3 3 3 5" xfId="27331" xr:uid="{00000000-0005-0000-0000-0000D8DB0000}"/>
    <cellStyle name="Salida 3 3 3 5 2" xfId="37321" xr:uid="{00000000-0005-0000-0000-0000D9DB0000}"/>
    <cellStyle name="Salida 3 3 3 6" xfId="27332" xr:uid="{00000000-0005-0000-0000-0000DADB0000}"/>
    <cellStyle name="Salida 3 3 3 6 2" xfId="52484" xr:uid="{00000000-0005-0000-0000-0000DBDB0000}"/>
    <cellStyle name="Salida 3 3 3 7" xfId="27333" xr:uid="{00000000-0005-0000-0000-0000DCDB0000}"/>
    <cellStyle name="Salida 3 3 3 7 2" xfId="52485" xr:uid="{00000000-0005-0000-0000-0000DDDB0000}"/>
    <cellStyle name="Salida 3 3 3 8" xfId="27334" xr:uid="{00000000-0005-0000-0000-0000DEDB0000}"/>
    <cellStyle name="Salida 3 3 3 8 2" xfId="52486" xr:uid="{00000000-0005-0000-0000-0000DFDB0000}"/>
    <cellStyle name="Salida 3 3 3 9" xfId="32233" xr:uid="{00000000-0005-0000-0000-0000E0DB0000}"/>
    <cellStyle name="Salida 3 3 4" xfId="27335" xr:uid="{00000000-0005-0000-0000-0000E1DB0000}"/>
    <cellStyle name="Salida 3 3 4 2" xfId="27336" xr:uid="{00000000-0005-0000-0000-0000E2DB0000}"/>
    <cellStyle name="Salida 3 3 4 2 2" xfId="27337" xr:uid="{00000000-0005-0000-0000-0000E3DB0000}"/>
    <cellStyle name="Salida 3 3 4 2 2 2" xfId="38823" xr:uid="{00000000-0005-0000-0000-0000E4DB0000}"/>
    <cellStyle name="Salida 3 3 4 2 3" xfId="27338" xr:uid="{00000000-0005-0000-0000-0000E5DB0000}"/>
    <cellStyle name="Salida 3 3 4 2 3 2" xfId="52487" xr:uid="{00000000-0005-0000-0000-0000E6DB0000}"/>
    <cellStyle name="Salida 3 3 4 2 4" xfId="27339" xr:uid="{00000000-0005-0000-0000-0000E7DB0000}"/>
    <cellStyle name="Salida 3 3 4 2 4 2" xfId="52488" xr:uid="{00000000-0005-0000-0000-0000E8DB0000}"/>
    <cellStyle name="Salida 3 3 4 2 5" xfId="33735" xr:uid="{00000000-0005-0000-0000-0000E9DB0000}"/>
    <cellStyle name="Salida 3 3 4 3" xfId="27340" xr:uid="{00000000-0005-0000-0000-0000EADB0000}"/>
    <cellStyle name="Salida 3 3 4 3 2" xfId="27341" xr:uid="{00000000-0005-0000-0000-0000EBDB0000}"/>
    <cellStyle name="Salida 3 3 4 3 2 2" xfId="39700" xr:uid="{00000000-0005-0000-0000-0000ECDB0000}"/>
    <cellStyle name="Salida 3 3 4 3 3" xfId="27342" xr:uid="{00000000-0005-0000-0000-0000EDDB0000}"/>
    <cellStyle name="Salida 3 3 4 3 3 2" xfId="52489" xr:uid="{00000000-0005-0000-0000-0000EEDB0000}"/>
    <cellStyle name="Salida 3 3 4 3 4" xfId="27343" xr:uid="{00000000-0005-0000-0000-0000EFDB0000}"/>
    <cellStyle name="Salida 3 3 4 3 4 2" xfId="52490" xr:uid="{00000000-0005-0000-0000-0000F0DB0000}"/>
    <cellStyle name="Salida 3 3 4 3 5" xfId="34612" xr:uid="{00000000-0005-0000-0000-0000F1DB0000}"/>
    <cellStyle name="Salida 3 3 4 4" xfId="27344" xr:uid="{00000000-0005-0000-0000-0000F2DB0000}"/>
    <cellStyle name="Salida 3 3 4 4 2" xfId="27345" xr:uid="{00000000-0005-0000-0000-0000F3DB0000}"/>
    <cellStyle name="Salida 3 3 4 4 2 2" xfId="41082" xr:uid="{00000000-0005-0000-0000-0000F4DB0000}"/>
    <cellStyle name="Salida 3 3 4 4 3" xfId="27346" xr:uid="{00000000-0005-0000-0000-0000F5DB0000}"/>
    <cellStyle name="Salida 3 3 4 4 3 2" xfId="52491" xr:uid="{00000000-0005-0000-0000-0000F6DB0000}"/>
    <cellStyle name="Salida 3 3 4 4 4" xfId="27347" xr:uid="{00000000-0005-0000-0000-0000F7DB0000}"/>
    <cellStyle name="Salida 3 3 4 4 4 2" xfId="52492" xr:uid="{00000000-0005-0000-0000-0000F8DB0000}"/>
    <cellStyle name="Salida 3 3 4 4 5" xfId="35994" xr:uid="{00000000-0005-0000-0000-0000F9DB0000}"/>
    <cellStyle name="Salida 3 3 4 5" xfId="27348" xr:uid="{00000000-0005-0000-0000-0000FADB0000}"/>
    <cellStyle name="Salida 3 3 4 5 2" xfId="37383" xr:uid="{00000000-0005-0000-0000-0000FBDB0000}"/>
    <cellStyle name="Salida 3 3 4 6" xfId="27349" xr:uid="{00000000-0005-0000-0000-0000FCDB0000}"/>
    <cellStyle name="Salida 3 3 4 6 2" xfId="52493" xr:uid="{00000000-0005-0000-0000-0000FDDB0000}"/>
    <cellStyle name="Salida 3 3 4 7" xfId="27350" xr:uid="{00000000-0005-0000-0000-0000FEDB0000}"/>
    <cellStyle name="Salida 3 3 4 7 2" xfId="52494" xr:uid="{00000000-0005-0000-0000-0000FFDB0000}"/>
    <cellStyle name="Salida 3 3 4 8" xfId="27351" xr:uid="{00000000-0005-0000-0000-000000DC0000}"/>
    <cellStyle name="Salida 3 3 4 8 2" xfId="52495" xr:uid="{00000000-0005-0000-0000-000001DC0000}"/>
    <cellStyle name="Salida 3 3 4 9" xfId="32295" xr:uid="{00000000-0005-0000-0000-000002DC0000}"/>
    <cellStyle name="Salida 3 3 5" xfId="27352" xr:uid="{00000000-0005-0000-0000-000003DC0000}"/>
    <cellStyle name="Salida 3 3 5 2" xfId="27353" xr:uid="{00000000-0005-0000-0000-000004DC0000}"/>
    <cellStyle name="Salida 3 3 5 2 2" xfId="27354" xr:uid="{00000000-0005-0000-0000-000005DC0000}"/>
    <cellStyle name="Salida 3 3 5 2 2 2" xfId="39762" xr:uid="{00000000-0005-0000-0000-000006DC0000}"/>
    <cellStyle name="Salida 3 3 5 2 3" xfId="27355" xr:uid="{00000000-0005-0000-0000-000007DC0000}"/>
    <cellStyle name="Salida 3 3 5 2 3 2" xfId="52496" xr:uid="{00000000-0005-0000-0000-000008DC0000}"/>
    <cellStyle name="Salida 3 3 5 2 4" xfId="27356" xr:uid="{00000000-0005-0000-0000-000009DC0000}"/>
    <cellStyle name="Salida 3 3 5 2 4 2" xfId="52497" xr:uid="{00000000-0005-0000-0000-00000ADC0000}"/>
    <cellStyle name="Salida 3 3 5 2 5" xfId="34674" xr:uid="{00000000-0005-0000-0000-00000BDC0000}"/>
    <cellStyle name="Salida 3 3 5 3" xfId="27357" xr:uid="{00000000-0005-0000-0000-00000CDC0000}"/>
    <cellStyle name="Salida 3 3 5 3 2" xfId="27358" xr:uid="{00000000-0005-0000-0000-00000DDC0000}"/>
    <cellStyle name="Salida 3 3 5 3 2 2" xfId="41144" xr:uid="{00000000-0005-0000-0000-00000EDC0000}"/>
    <cellStyle name="Salida 3 3 5 3 3" xfId="27359" xr:uid="{00000000-0005-0000-0000-00000FDC0000}"/>
    <cellStyle name="Salida 3 3 5 3 3 2" xfId="52498" xr:uid="{00000000-0005-0000-0000-000010DC0000}"/>
    <cellStyle name="Salida 3 3 5 3 4" xfId="27360" xr:uid="{00000000-0005-0000-0000-000011DC0000}"/>
    <cellStyle name="Salida 3 3 5 3 4 2" xfId="52499" xr:uid="{00000000-0005-0000-0000-000012DC0000}"/>
    <cellStyle name="Salida 3 3 5 3 5" xfId="36056" xr:uid="{00000000-0005-0000-0000-000013DC0000}"/>
    <cellStyle name="Salida 3 3 5 4" xfId="27361" xr:uid="{00000000-0005-0000-0000-000014DC0000}"/>
    <cellStyle name="Salida 3 3 5 4 2" xfId="37445" xr:uid="{00000000-0005-0000-0000-000015DC0000}"/>
    <cellStyle name="Salida 3 3 5 5" xfId="27362" xr:uid="{00000000-0005-0000-0000-000016DC0000}"/>
    <cellStyle name="Salida 3 3 5 5 2" xfId="52500" xr:uid="{00000000-0005-0000-0000-000017DC0000}"/>
    <cellStyle name="Salida 3 3 5 6" xfId="27363" xr:uid="{00000000-0005-0000-0000-000018DC0000}"/>
    <cellStyle name="Salida 3 3 5 6 2" xfId="52501" xr:uid="{00000000-0005-0000-0000-000019DC0000}"/>
    <cellStyle name="Salida 3 3 5 7" xfId="27364" xr:uid="{00000000-0005-0000-0000-00001ADC0000}"/>
    <cellStyle name="Salida 3 3 5 7 2" xfId="52502" xr:uid="{00000000-0005-0000-0000-00001BDC0000}"/>
    <cellStyle name="Salida 3 3 5 8" xfId="32357" xr:uid="{00000000-0005-0000-0000-00001CDC0000}"/>
    <cellStyle name="Salida 3 3 6" xfId="27365" xr:uid="{00000000-0005-0000-0000-00001DDC0000}"/>
    <cellStyle name="Salida 3 3 6 2" xfId="27366" xr:uid="{00000000-0005-0000-0000-00001EDC0000}"/>
    <cellStyle name="Salida 3 3 6 2 2" xfId="37648" xr:uid="{00000000-0005-0000-0000-00001FDC0000}"/>
    <cellStyle name="Salida 3 3 6 3" xfId="27367" xr:uid="{00000000-0005-0000-0000-000020DC0000}"/>
    <cellStyle name="Salida 3 3 6 3 2" xfId="52503" xr:uid="{00000000-0005-0000-0000-000021DC0000}"/>
    <cellStyle name="Salida 3 3 6 4" xfId="27368" xr:uid="{00000000-0005-0000-0000-000022DC0000}"/>
    <cellStyle name="Salida 3 3 6 4 2" xfId="52504" xr:uid="{00000000-0005-0000-0000-000023DC0000}"/>
    <cellStyle name="Salida 3 3 6 5" xfId="32560" xr:uid="{00000000-0005-0000-0000-000024DC0000}"/>
    <cellStyle name="Salida 3 3 7" xfId="27369" xr:uid="{00000000-0005-0000-0000-000025DC0000}"/>
    <cellStyle name="Salida 3 3 7 2" xfId="27370" xr:uid="{00000000-0005-0000-0000-000026DC0000}"/>
    <cellStyle name="Salida 3 3 7 2 2" xfId="37929" xr:uid="{00000000-0005-0000-0000-000027DC0000}"/>
    <cellStyle name="Salida 3 3 7 3" xfId="27371" xr:uid="{00000000-0005-0000-0000-000028DC0000}"/>
    <cellStyle name="Salida 3 3 7 3 2" xfId="52505" xr:uid="{00000000-0005-0000-0000-000029DC0000}"/>
    <cellStyle name="Salida 3 3 7 4" xfId="27372" xr:uid="{00000000-0005-0000-0000-00002ADC0000}"/>
    <cellStyle name="Salida 3 3 7 4 2" xfId="52506" xr:uid="{00000000-0005-0000-0000-00002BDC0000}"/>
    <cellStyle name="Salida 3 3 7 5" xfId="32841" xr:uid="{00000000-0005-0000-0000-00002CDC0000}"/>
    <cellStyle name="Salida 3 3 8" xfId="27373" xr:uid="{00000000-0005-0000-0000-00002DDC0000}"/>
    <cellStyle name="Salida 3 3 8 2" xfId="27374" xr:uid="{00000000-0005-0000-0000-00002EDC0000}"/>
    <cellStyle name="Salida 3 3 8 2 2" xfId="39860" xr:uid="{00000000-0005-0000-0000-00002FDC0000}"/>
    <cellStyle name="Salida 3 3 8 3" xfId="27375" xr:uid="{00000000-0005-0000-0000-000030DC0000}"/>
    <cellStyle name="Salida 3 3 8 3 2" xfId="52507" xr:uid="{00000000-0005-0000-0000-000031DC0000}"/>
    <cellStyle name="Salida 3 3 8 4" xfId="27376" xr:uid="{00000000-0005-0000-0000-000032DC0000}"/>
    <cellStyle name="Salida 3 3 8 4 2" xfId="52508" xr:uid="{00000000-0005-0000-0000-000033DC0000}"/>
    <cellStyle name="Salida 3 3 8 5" xfId="34772" xr:uid="{00000000-0005-0000-0000-000034DC0000}"/>
    <cellStyle name="Salida 3 3 9" xfId="27377" xr:uid="{00000000-0005-0000-0000-000035DC0000}"/>
    <cellStyle name="Salida 3 3 9 2" xfId="36162" xr:uid="{00000000-0005-0000-0000-000036DC0000}"/>
    <cellStyle name="Salida 3 4" xfId="27378" xr:uid="{00000000-0005-0000-0000-000037DC0000}"/>
    <cellStyle name="Salida 3 4 10" xfId="57806" xr:uid="{00000000-0005-0000-0000-000038DC0000}"/>
    <cellStyle name="Salida 3 4 2" xfId="27379" xr:uid="{00000000-0005-0000-0000-000039DC0000}"/>
    <cellStyle name="Salida 3 4 2 2" xfId="27380" xr:uid="{00000000-0005-0000-0000-00003ADC0000}"/>
    <cellStyle name="Salida 3 4 2 2 2" xfId="38707" xr:uid="{00000000-0005-0000-0000-00003BDC0000}"/>
    <cellStyle name="Salida 3 4 2 3" xfId="27381" xr:uid="{00000000-0005-0000-0000-00003CDC0000}"/>
    <cellStyle name="Salida 3 4 2 3 2" xfId="52509" xr:uid="{00000000-0005-0000-0000-00003DDC0000}"/>
    <cellStyle name="Salida 3 4 2 4" xfId="27382" xr:uid="{00000000-0005-0000-0000-00003EDC0000}"/>
    <cellStyle name="Salida 3 4 2 4 2" xfId="52510" xr:uid="{00000000-0005-0000-0000-00003FDC0000}"/>
    <cellStyle name="Salida 3 4 2 5" xfId="27383" xr:uid="{00000000-0005-0000-0000-000040DC0000}"/>
    <cellStyle name="Salida 3 4 2 5 2" xfId="52511" xr:uid="{00000000-0005-0000-0000-000041DC0000}"/>
    <cellStyle name="Salida 3 4 2 6" xfId="33619" xr:uid="{00000000-0005-0000-0000-000042DC0000}"/>
    <cellStyle name="Salida 3 4 2 7" xfId="58433" xr:uid="{00000000-0005-0000-0000-000043DC0000}"/>
    <cellStyle name="Salida 3 4 3" xfId="27384" xr:uid="{00000000-0005-0000-0000-000044DC0000}"/>
    <cellStyle name="Salida 3 4 3 2" xfId="27385" xr:uid="{00000000-0005-0000-0000-000045DC0000}"/>
    <cellStyle name="Salida 3 4 3 2 2" xfId="39584" xr:uid="{00000000-0005-0000-0000-000046DC0000}"/>
    <cellStyle name="Salida 3 4 3 3" xfId="27386" xr:uid="{00000000-0005-0000-0000-000047DC0000}"/>
    <cellStyle name="Salida 3 4 3 3 2" xfId="52512" xr:uid="{00000000-0005-0000-0000-000048DC0000}"/>
    <cellStyle name="Salida 3 4 3 4" xfId="27387" xr:uid="{00000000-0005-0000-0000-000049DC0000}"/>
    <cellStyle name="Salida 3 4 3 4 2" xfId="52513" xr:uid="{00000000-0005-0000-0000-00004ADC0000}"/>
    <cellStyle name="Salida 3 4 3 5" xfId="34496" xr:uid="{00000000-0005-0000-0000-00004BDC0000}"/>
    <cellStyle name="Salida 3 4 3 6" xfId="58395" xr:uid="{00000000-0005-0000-0000-00004CDC0000}"/>
    <cellStyle name="Salida 3 4 4" xfId="27388" xr:uid="{00000000-0005-0000-0000-00004DDC0000}"/>
    <cellStyle name="Salida 3 4 4 2" xfId="27389" xr:uid="{00000000-0005-0000-0000-00004EDC0000}"/>
    <cellStyle name="Salida 3 4 4 2 2" xfId="40966" xr:uid="{00000000-0005-0000-0000-00004FDC0000}"/>
    <cellStyle name="Salida 3 4 4 3" xfId="27390" xr:uid="{00000000-0005-0000-0000-000050DC0000}"/>
    <cellStyle name="Salida 3 4 4 3 2" xfId="52514" xr:uid="{00000000-0005-0000-0000-000051DC0000}"/>
    <cellStyle name="Salida 3 4 4 4" xfId="27391" xr:uid="{00000000-0005-0000-0000-000052DC0000}"/>
    <cellStyle name="Salida 3 4 4 4 2" xfId="52515" xr:uid="{00000000-0005-0000-0000-000053DC0000}"/>
    <cellStyle name="Salida 3 4 4 5" xfId="35878" xr:uid="{00000000-0005-0000-0000-000054DC0000}"/>
    <cellStyle name="Salida 3 4 4 6" xfId="58208" xr:uid="{00000000-0005-0000-0000-000055DC0000}"/>
    <cellStyle name="Salida 3 4 5" xfId="27392" xr:uid="{00000000-0005-0000-0000-000056DC0000}"/>
    <cellStyle name="Salida 3 4 5 2" xfId="37267" xr:uid="{00000000-0005-0000-0000-000057DC0000}"/>
    <cellStyle name="Salida 3 4 5 3" xfId="58605" xr:uid="{00000000-0005-0000-0000-000058DC0000}"/>
    <cellStyle name="Salida 3 4 6" xfId="27393" xr:uid="{00000000-0005-0000-0000-000059DC0000}"/>
    <cellStyle name="Salida 3 4 6 2" xfId="52516" xr:uid="{00000000-0005-0000-0000-00005ADC0000}"/>
    <cellStyle name="Salida 3 4 6 3" xfId="58249" xr:uid="{00000000-0005-0000-0000-00005BDC0000}"/>
    <cellStyle name="Salida 3 4 7" xfId="27394" xr:uid="{00000000-0005-0000-0000-00005CDC0000}"/>
    <cellStyle name="Salida 3 4 7 2" xfId="52517" xr:uid="{00000000-0005-0000-0000-00005DDC0000}"/>
    <cellStyle name="Salida 3 4 8" xfId="27395" xr:uid="{00000000-0005-0000-0000-00005EDC0000}"/>
    <cellStyle name="Salida 3 4 8 2" xfId="52518" xr:uid="{00000000-0005-0000-0000-00005FDC0000}"/>
    <cellStyle name="Salida 3 4 9" xfId="32179" xr:uid="{00000000-0005-0000-0000-000060DC0000}"/>
    <cellStyle name="Salida 3 5" xfId="27396" xr:uid="{00000000-0005-0000-0000-000061DC0000}"/>
    <cellStyle name="Salida 3 5 10" xfId="57755" xr:uid="{00000000-0005-0000-0000-000062DC0000}"/>
    <cellStyle name="Salida 3 5 2" xfId="27397" xr:uid="{00000000-0005-0000-0000-000063DC0000}"/>
    <cellStyle name="Salida 3 5 2 2" xfId="27398" xr:uid="{00000000-0005-0000-0000-000064DC0000}"/>
    <cellStyle name="Salida 3 5 2 2 2" xfId="38759" xr:uid="{00000000-0005-0000-0000-000065DC0000}"/>
    <cellStyle name="Salida 3 5 2 3" xfId="27399" xr:uid="{00000000-0005-0000-0000-000066DC0000}"/>
    <cellStyle name="Salida 3 5 2 3 2" xfId="52519" xr:uid="{00000000-0005-0000-0000-000067DC0000}"/>
    <cellStyle name="Salida 3 5 2 4" xfId="27400" xr:uid="{00000000-0005-0000-0000-000068DC0000}"/>
    <cellStyle name="Salida 3 5 2 4 2" xfId="52520" xr:uid="{00000000-0005-0000-0000-000069DC0000}"/>
    <cellStyle name="Salida 3 5 2 5" xfId="33671" xr:uid="{00000000-0005-0000-0000-00006ADC0000}"/>
    <cellStyle name="Salida 3 5 2 6" xfId="58415" xr:uid="{00000000-0005-0000-0000-00006BDC0000}"/>
    <cellStyle name="Salida 3 5 3" xfId="27401" xr:uid="{00000000-0005-0000-0000-00006CDC0000}"/>
    <cellStyle name="Salida 3 5 3 2" xfId="27402" xr:uid="{00000000-0005-0000-0000-00006DDC0000}"/>
    <cellStyle name="Salida 3 5 3 2 2" xfId="39636" xr:uid="{00000000-0005-0000-0000-00006EDC0000}"/>
    <cellStyle name="Salida 3 5 3 3" xfId="27403" xr:uid="{00000000-0005-0000-0000-00006FDC0000}"/>
    <cellStyle name="Salida 3 5 3 3 2" xfId="52521" xr:uid="{00000000-0005-0000-0000-000070DC0000}"/>
    <cellStyle name="Salida 3 5 3 4" xfId="27404" xr:uid="{00000000-0005-0000-0000-000071DC0000}"/>
    <cellStyle name="Salida 3 5 3 4 2" xfId="52522" xr:uid="{00000000-0005-0000-0000-000072DC0000}"/>
    <cellStyle name="Salida 3 5 3 5" xfId="34548" xr:uid="{00000000-0005-0000-0000-000073DC0000}"/>
    <cellStyle name="Salida 3 5 3 6" xfId="58368" xr:uid="{00000000-0005-0000-0000-000074DC0000}"/>
    <cellStyle name="Salida 3 5 4" xfId="27405" xr:uid="{00000000-0005-0000-0000-000075DC0000}"/>
    <cellStyle name="Salida 3 5 4 2" xfId="27406" xr:uid="{00000000-0005-0000-0000-000076DC0000}"/>
    <cellStyle name="Salida 3 5 4 2 2" xfId="41018" xr:uid="{00000000-0005-0000-0000-000077DC0000}"/>
    <cellStyle name="Salida 3 5 4 3" xfId="27407" xr:uid="{00000000-0005-0000-0000-000078DC0000}"/>
    <cellStyle name="Salida 3 5 4 3 2" xfId="52523" xr:uid="{00000000-0005-0000-0000-000079DC0000}"/>
    <cellStyle name="Salida 3 5 4 4" xfId="27408" xr:uid="{00000000-0005-0000-0000-00007ADC0000}"/>
    <cellStyle name="Salida 3 5 4 4 2" xfId="52524" xr:uid="{00000000-0005-0000-0000-00007BDC0000}"/>
    <cellStyle name="Salida 3 5 4 5" xfId="35930" xr:uid="{00000000-0005-0000-0000-00007CDC0000}"/>
    <cellStyle name="Salida 3 5 4 6" xfId="58323" xr:uid="{00000000-0005-0000-0000-00007DDC0000}"/>
    <cellStyle name="Salida 3 5 5" xfId="27409" xr:uid="{00000000-0005-0000-0000-00007EDC0000}"/>
    <cellStyle name="Salida 3 5 5 2" xfId="37319" xr:uid="{00000000-0005-0000-0000-00007FDC0000}"/>
    <cellStyle name="Salida 3 5 5 3" xfId="58209" xr:uid="{00000000-0005-0000-0000-000080DC0000}"/>
    <cellStyle name="Salida 3 5 6" xfId="27410" xr:uid="{00000000-0005-0000-0000-000081DC0000}"/>
    <cellStyle name="Salida 3 5 6 2" xfId="52525" xr:uid="{00000000-0005-0000-0000-000082DC0000}"/>
    <cellStyle name="Salida 3 5 6 3" xfId="58562" xr:uid="{00000000-0005-0000-0000-000083DC0000}"/>
    <cellStyle name="Salida 3 5 7" xfId="27411" xr:uid="{00000000-0005-0000-0000-000084DC0000}"/>
    <cellStyle name="Salida 3 5 7 2" xfId="52526" xr:uid="{00000000-0005-0000-0000-000085DC0000}"/>
    <cellStyle name="Salida 3 5 8" xfId="27412" xr:uid="{00000000-0005-0000-0000-000086DC0000}"/>
    <cellStyle name="Salida 3 5 8 2" xfId="52527" xr:uid="{00000000-0005-0000-0000-000087DC0000}"/>
    <cellStyle name="Salida 3 5 9" xfId="32231" xr:uid="{00000000-0005-0000-0000-000088DC0000}"/>
    <cellStyle name="Salida 3 6" xfId="27413" xr:uid="{00000000-0005-0000-0000-000089DC0000}"/>
    <cellStyle name="Salida 3 6 10" xfId="58017" xr:uid="{00000000-0005-0000-0000-00008ADC0000}"/>
    <cellStyle name="Salida 3 6 2" xfId="27414" xr:uid="{00000000-0005-0000-0000-00008BDC0000}"/>
    <cellStyle name="Salida 3 6 2 2" xfId="27415" xr:uid="{00000000-0005-0000-0000-00008CDC0000}"/>
    <cellStyle name="Salida 3 6 2 2 2" xfId="38821" xr:uid="{00000000-0005-0000-0000-00008DDC0000}"/>
    <cellStyle name="Salida 3 6 2 3" xfId="27416" xr:uid="{00000000-0005-0000-0000-00008EDC0000}"/>
    <cellStyle name="Salida 3 6 2 3 2" xfId="52528" xr:uid="{00000000-0005-0000-0000-00008FDC0000}"/>
    <cellStyle name="Salida 3 6 2 4" xfId="27417" xr:uid="{00000000-0005-0000-0000-000090DC0000}"/>
    <cellStyle name="Salida 3 6 2 4 2" xfId="52529" xr:uid="{00000000-0005-0000-0000-000091DC0000}"/>
    <cellStyle name="Salida 3 6 2 5" xfId="33733" xr:uid="{00000000-0005-0000-0000-000092DC0000}"/>
    <cellStyle name="Salida 3 6 2 6" xfId="58522" xr:uid="{00000000-0005-0000-0000-000093DC0000}"/>
    <cellStyle name="Salida 3 6 3" xfId="27418" xr:uid="{00000000-0005-0000-0000-000094DC0000}"/>
    <cellStyle name="Salida 3 6 3 2" xfId="27419" xr:uid="{00000000-0005-0000-0000-000095DC0000}"/>
    <cellStyle name="Salida 3 6 3 2 2" xfId="39698" xr:uid="{00000000-0005-0000-0000-000096DC0000}"/>
    <cellStyle name="Salida 3 6 3 3" xfId="27420" xr:uid="{00000000-0005-0000-0000-000097DC0000}"/>
    <cellStyle name="Salida 3 6 3 3 2" xfId="52530" xr:uid="{00000000-0005-0000-0000-000098DC0000}"/>
    <cellStyle name="Salida 3 6 3 4" xfId="27421" xr:uid="{00000000-0005-0000-0000-000099DC0000}"/>
    <cellStyle name="Salida 3 6 3 4 2" xfId="52531" xr:uid="{00000000-0005-0000-0000-00009ADC0000}"/>
    <cellStyle name="Salida 3 6 3 5" xfId="34610" xr:uid="{00000000-0005-0000-0000-00009BDC0000}"/>
    <cellStyle name="Salida 3 6 3 6" xfId="58297" xr:uid="{00000000-0005-0000-0000-00009CDC0000}"/>
    <cellStyle name="Salida 3 6 4" xfId="27422" xr:uid="{00000000-0005-0000-0000-00009DDC0000}"/>
    <cellStyle name="Salida 3 6 4 2" xfId="27423" xr:uid="{00000000-0005-0000-0000-00009EDC0000}"/>
    <cellStyle name="Salida 3 6 4 2 2" xfId="41080" xr:uid="{00000000-0005-0000-0000-00009FDC0000}"/>
    <cellStyle name="Salida 3 6 4 3" xfId="27424" xr:uid="{00000000-0005-0000-0000-0000A0DC0000}"/>
    <cellStyle name="Salida 3 6 4 3 2" xfId="52532" xr:uid="{00000000-0005-0000-0000-0000A1DC0000}"/>
    <cellStyle name="Salida 3 6 4 4" xfId="27425" xr:uid="{00000000-0005-0000-0000-0000A2DC0000}"/>
    <cellStyle name="Salida 3 6 4 4 2" xfId="52533" xr:uid="{00000000-0005-0000-0000-0000A3DC0000}"/>
    <cellStyle name="Salida 3 6 4 5" xfId="35992" xr:uid="{00000000-0005-0000-0000-0000A4DC0000}"/>
    <cellStyle name="Salida 3 6 4 6" xfId="58204" xr:uid="{00000000-0005-0000-0000-0000A5DC0000}"/>
    <cellStyle name="Salida 3 6 5" xfId="27426" xr:uid="{00000000-0005-0000-0000-0000A6DC0000}"/>
    <cellStyle name="Salida 3 6 5 2" xfId="37381" xr:uid="{00000000-0005-0000-0000-0000A7DC0000}"/>
    <cellStyle name="Salida 3 6 5 3" xfId="58328" xr:uid="{00000000-0005-0000-0000-0000A8DC0000}"/>
    <cellStyle name="Salida 3 6 6" xfId="27427" xr:uid="{00000000-0005-0000-0000-0000A9DC0000}"/>
    <cellStyle name="Salida 3 6 6 2" xfId="52534" xr:uid="{00000000-0005-0000-0000-0000AADC0000}"/>
    <cellStyle name="Salida 3 6 6 3" xfId="58251" xr:uid="{00000000-0005-0000-0000-0000ABDC0000}"/>
    <cellStyle name="Salida 3 6 7" xfId="27428" xr:uid="{00000000-0005-0000-0000-0000ACDC0000}"/>
    <cellStyle name="Salida 3 6 7 2" xfId="52535" xr:uid="{00000000-0005-0000-0000-0000ADDC0000}"/>
    <cellStyle name="Salida 3 6 8" xfId="27429" xr:uid="{00000000-0005-0000-0000-0000AEDC0000}"/>
    <cellStyle name="Salida 3 6 8 2" xfId="52536" xr:uid="{00000000-0005-0000-0000-0000AFDC0000}"/>
    <cellStyle name="Salida 3 6 9" xfId="32293" xr:uid="{00000000-0005-0000-0000-0000B0DC0000}"/>
    <cellStyle name="Salida 3 7" xfId="27430" xr:uid="{00000000-0005-0000-0000-0000B1DC0000}"/>
    <cellStyle name="Salida 3 7 2" xfId="27431" xr:uid="{00000000-0005-0000-0000-0000B2DC0000}"/>
    <cellStyle name="Salida 3 7 2 2" xfId="27432" xr:uid="{00000000-0005-0000-0000-0000B3DC0000}"/>
    <cellStyle name="Salida 3 7 2 2 2" xfId="39760" xr:uid="{00000000-0005-0000-0000-0000B4DC0000}"/>
    <cellStyle name="Salida 3 7 2 3" xfId="27433" xr:uid="{00000000-0005-0000-0000-0000B5DC0000}"/>
    <cellStyle name="Salida 3 7 2 3 2" xfId="52537" xr:uid="{00000000-0005-0000-0000-0000B6DC0000}"/>
    <cellStyle name="Salida 3 7 2 4" xfId="27434" xr:uid="{00000000-0005-0000-0000-0000B7DC0000}"/>
    <cellStyle name="Salida 3 7 2 4 2" xfId="52538" xr:uid="{00000000-0005-0000-0000-0000B8DC0000}"/>
    <cellStyle name="Salida 3 7 2 5" xfId="34672" xr:uid="{00000000-0005-0000-0000-0000B9DC0000}"/>
    <cellStyle name="Salida 3 7 2 6" xfId="58564" xr:uid="{00000000-0005-0000-0000-0000BADC0000}"/>
    <cellStyle name="Salida 3 7 3" xfId="27435" xr:uid="{00000000-0005-0000-0000-0000BBDC0000}"/>
    <cellStyle name="Salida 3 7 3 2" xfId="27436" xr:uid="{00000000-0005-0000-0000-0000BCDC0000}"/>
    <cellStyle name="Salida 3 7 3 2 2" xfId="41142" xr:uid="{00000000-0005-0000-0000-0000BDDC0000}"/>
    <cellStyle name="Salida 3 7 3 3" xfId="27437" xr:uid="{00000000-0005-0000-0000-0000BEDC0000}"/>
    <cellStyle name="Salida 3 7 3 3 2" xfId="52539" xr:uid="{00000000-0005-0000-0000-0000BFDC0000}"/>
    <cellStyle name="Salida 3 7 3 4" xfId="27438" xr:uid="{00000000-0005-0000-0000-0000C0DC0000}"/>
    <cellStyle name="Salida 3 7 3 4 2" xfId="52540" xr:uid="{00000000-0005-0000-0000-0000C1DC0000}"/>
    <cellStyle name="Salida 3 7 3 5" xfId="36054" xr:uid="{00000000-0005-0000-0000-0000C2DC0000}"/>
    <cellStyle name="Salida 3 7 3 6" xfId="58411" xr:uid="{00000000-0005-0000-0000-0000C3DC0000}"/>
    <cellStyle name="Salida 3 7 4" xfId="27439" xr:uid="{00000000-0005-0000-0000-0000C4DC0000}"/>
    <cellStyle name="Salida 3 7 4 2" xfId="37443" xr:uid="{00000000-0005-0000-0000-0000C5DC0000}"/>
    <cellStyle name="Salida 3 7 4 3" xfId="58631" xr:uid="{00000000-0005-0000-0000-0000C6DC0000}"/>
    <cellStyle name="Salida 3 7 5" xfId="27440" xr:uid="{00000000-0005-0000-0000-0000C7DC0000}"/>
    <cellStyle name="Salida 3 7 5 2" xfId="52541" xr:uid="{00000000-0005-0000-0000-0000C8DC0000}"/>
    <cellStyle name="Salida 3 7 5 3" xfId="55462" xr:uid="{00000000-0005-0000-0000-0000C9DC0000}"/>
    <cellStyle name="Salida 3 7 6" xfId="27441" xr:uid="{00000000-0005-0000-0000-0000CADC0000}"/>
    <cellStyle name="Salida 3 7 6 2" xfId="52542" xr:uid="{00000000-0005-0000-0000-0000CBDC0000}"/>
    <cellStyle name="Salida 3 7 6 3" xfId="58682" xr:uid="{00000000-0005-0000-0000-0000CCDC0000}"/>
    <cellStyle name="Salida 3 7 7" xfId="27442" xr:uid="{00000000-0005-0000-0000-0000CDDC0000}"/>
    <cellStyle name="Salida 3 7 7 2" xfId="52543" xr:uid="{00000000-0005-0000-0000-0000CEDC0000}"/>
    <cellStyle name="Salida 3 7 8" xfId="32355" xr:uid="{00000000-0005-0000-0000-0000CFDC0000}"/>
    <cellStyle name="Salida 3 7 9" xfId="58127" xr:uid="{00000000-0005-0000-0000-0000D0DC0000}"/>
    <cellStyle name="Salida 3 8" xfId="27443" xr:uid="{00000000-0005-0000-0000-0000D1DC0000}"/>
    <cellStyle name="Salida 3 8 2" xfId="27444" xr:uid="{00000000-0005-0000-0000-0000D2DC0000}"/>
    <cellStyle name="Salida 3 8 2 2" xfId="37590" xr:uid="{00000000-0005-0000-0000-0000D3DC0000}"/>
    <cellStyle name="Salida 3 8 2 3" xfId="58540" xr:uid="{00000000-0005-0000-0000-0000D4DC0000}"/>
    <cellStyle name="Salida 3 8 3" xfId="27445" xr:uid="{00000000-0005-0000-0000-0000D5DC0000}"/>
    <cellStyle name="Salida 3 8 3 2" xfId="52544" xr:uid="{00000000-0005-0000-0000-0000D6DC0000}"/>
    <cellStyle name="Salida 3 8 3 3" xfId="58520" xr:uid="{00000000-0005-0000-0000-0000D7DC0000}"/>
    <cellStyle name="Salida 3 8 4" xfId="27446" xr:uid="{00000000-0005-0000-0000-0000D8DC0000}"/>
    <cellStyle name="Salida 3 8 4 2" xfId="52545" xr:uid="{00000000-0005-0000-0000-0000D9DC0000}"/>
    <cellStyle name="Salida 3 8 4 3" xfId="58325" xr:uid="{00000000-0005-0000-0000-0000DADC0000}"/>
    <cellStyle name="Salida 3 8 5" xfId="32502" xr:uid="{00000000-0005-0000-0000-0000DBDC0000}"/>
    <cellStyle name="Salida 3 8 5 2" xfId="58370" xr:uid="{00000000-0005-0000-0000-0000DCDC0000}"/>
    <cellStyle name="Salida 3 8 6" xfId="58548" xr:uid="{00000000-0005-0000-0000-0000DDDC0000}"/>
    <cellStyle name="Salida 3 8 7" xfId="58062" xr:uid="{00000000-0005-0000-0000-0000DEDC0000}"/>
    <cellStyle name="Salida 3 9" xfId="27447" xr:uid="{00000000-0005-0000-0000-0000DFDC0000}"/>
    <cellStyle name="Salida 3 9 2" xfId="27448" xr:uid="{00000000-0005-0000-0000-0000E0DC0000}"/>
    <cellStyle name="Salida 3 9 2 2" xfId="38384" xr:uid="{00000000-0005-0000-0000-0000E1DC0000}"/>
    <cellStyle name="Salida 3 9 3" xfId="27449" xr:uid="{00000000-0005-0000-0000-0000E2DC0000}"/>
    <cellStyle name="Salida 3 9 3 2" xfId="52546" xr:uid="{00000000-0005-0000-0000-0000E3DC0000}"/>
    <cellStyle name="Salida 3 9 4" xfId="27450" xr:uid="{00000000-0005-0000-0000-0000E4DC0000}"/>
    <cellStyle name="Salida 3 9 4 2" xfId="52547" xr:uid="{00000000-0005-0000-0000-0000E5DC0000}"/>
    <cellStyle name="Salida 3 9 5" xfId="33296" xr:uid="{00000000-0005-0000-0000-0000E6DC0000}"/>
    <cellStyle name="Salida 30" xfId="27451" xr:uid="{00000000-0005-0000-0000-0000E7DC0000}"/>
    <cellStyle name="Salida 30 2" xfId="27452" xr:uid="{00000000-0005-0000-0000-0000E8DC0000}"/>
    <cellStyle name="Salida 30 2 2" xfId="39776" xr:uid="{00000000-0005-0000-0000-0000E9DC0000}"/>
    <cellStyle name="Salida 30 3" xfId="27453" xr:uid="{00000000-0005-0000-0000-0000EADC0000}"/>
    <cellStyle name="Salida 30 3 2" xfId="52548" xr:uid="{00000000-0005-0000-0000-0000EBDC0000}"/>
    <cellStyle name="Salida 30 4" xfId="27454" xr:uid="{00000000-0005-0000-0000-0000ECDC0000}"/>
    <cellStyle name="Salida 30 4 2" xfId="52549" xr:uid="{00000000-0005-0000-0000-0000EDDC0000}"/>
    <cellStyle name="Salida 30 5" xfId="34688" xr:uid="{00000000-0005-0000-0000-0000EEDC0000}"/>
    <cellStyle name="Salida 31" xfId="27455" xr:uid="{00000000-0005-0000-0000-0000EFDC0000}"/>
    <cellStyle name="Salida 31 2" xfId="36078" xr:uid="{00000000-0005-0000-0000-0000F0DC0000}"/>
    <cellStyle name="Salida 32" xfId="27456" xr:uid="{00000000-0005-0000-0000-0000F1DC0000}"/>
    <cellStyle name="Salida 32 2" xfId="52550" xr:uid="{00000000-0005-0000-0000-0000F2DC0000}"/>
    <cellStyle name="Salida 33" xfId="27457" xr:uid="{00000000-0005-0000-0000-0000F3DC0000}"/>
    <cellStyle name="Salida 33 2" xfId="52551" xr:uid="{00000000-0005-0000-0000-0000F4DC0000}"/>
    <cellStyle name="Salida 34" xfId="30576" xr:uid="{00000000-0005-0000-0000-0000F5DC0000}"/>
    <cellStyle name="Salida 4" xfId="27458" xr:uid="{00000000-0005-0000-0000-0000F6DC0000}"/>
    <cellStyle name="Salida 4 10" xfId="27459" xr:uid="{00000000-0005-0000-0000-0000F7DC0000}"/>
    <cellStyle name="Salida 4 10 2" xfId="27460" xr:uid="{00000000-0005-0000-0000-0000F8DC0000}"/>
    <cellStyle name="Salida 4 10 2 2" xfId="37512" xr:uid="{00000000-0005-0000-0000-0000F9DC0000}"/>
    <cellStyle name="Salida 4 10 3" xfId="27461" xr:uid="{00000000-0005-0000-0000-0000FADC0000}"/>
    <cellStyle name="Salida 4 10 3 2" xfId="52552" xr:uid="{00000000-0005-0000-0000-0000FBDC0000}"/>
    <cellStyle name="Salida 4 10 4" xfId="27462" xr:uid="{00000000-0005-0000-0000-0000FCDC0000}"/>
    <cellStyle name="Salida 4 10 4 2" xfId="52553" xr:uid="{00000000-0005-0000-0000-0000FDDC0000}"/>
    <cellStyle name="Salida 4 10 5" xfId="32424" xr:uid="{00000000-0005-0000-0000-0000FEDC0000}"/>
    <cellStyle name="Salida 4 11" xfId="27463" xr:uid="{00000000-0005-0000-0000-0000FFDC0000}"/>
    <cellStyle name="Salida 4 11 2" xfId="27464" xr:uid="{00000000-0005-0000-0000-000000DD0000}"/>
    <cellStyle name="Salida 4 11 2 2" xfId="39800" xr:uid="{00000000-0005-0000-0000-000001DD0000}"/>
    <cellStyle name="Salida 4 11 3" xfId="27465" xr:uid="{00000000-0005-0000-0000-000002DD0000}"/>
    <cellStyle name="Salida 4 11 3 2" xfId="52554" xr:uid="{00000000-0005-0000-0000-000003DD0000}"/>
    <cellStyle name="Salida 4 11 4" xfId="27466" xr:uid="{00000000-0005-0000-0000-000004DD0000}"/>
    <cellStyle name="Salida 4 11 4 2" xfId="52555" xr:uid="{00000000-0005-0000-0000-000005DD0000}"/>
    <cellStyle name="Salida 4 11 5" xfId="34712" xr:uid="{00000000-0005-0000-0000-000006DD0000}"/>
    <cellStyle name="Salida 4 12" xfId="27467" xr:uid="{00000000-0005-0000-0000-000007DD0000}"/>
    <cellStyle name="Salida 4 12 2" xfId="36102" xr:uid="{00000000-0005-0000-0000-000008DD0000}"/>
    <cellStyle name="Salida 4 13" xfId="27468" xr:uid="{00000000-0005-0000-0000-000009DD0000}"/>
    <cellStyle name="Salida 4 13 2" xfId="52556" xr:uid="{00000000-0005-0000-0000-00000ADD0000}"/>
    <cellStyle name="Salida 4 14" xfId="27469" xr:uid="{00000000-0005-0000-0000-00000BDD0000}"/>
    <cellStyle name="Salida 4 14 2" xfId="52557" xr:uid="{00000000-0005-0000-0000-00000CDD0000}"/>
    <cellStyle name="Salida 4 15" xfId="30744" xr:uid="{00000000-0005-0000-0000-00000DDD0000}"/>
    <cellStyle name="Salida 4 16" xfId="57690" xr:uid="{00000000-0005-0000-0000-00000EDD0000}"/>
    <cellStyle name="Salida 4 2" xfId="27470" xr:uid="{00000000-0005-0000-0000-00000FDD0000}"/>
    <cellStyle name="Salida 4 2 10" xfId="27471" xr:uid="{00000000-0005-0000-0000-000010DD0000}"/>
    <cellStyle name="Salida 4 2 10 2" xfId="52558" xr:uid="{00000000-0005-0000-0000-000011DD0000}"/>
    <cellStyle name="Salida 4 2 11" xfId="27472" xr:uid="{00000000-0005-0000-0000-000012DD0000}"/>
    <cellStyle name="Salida 4 2 11 2" xfId="52559" xr:uid="{00000000-0005-0000-0000-000013DD0000}"/>
    <cellStyle name="Salida 4 2 12" xfId="30806" xr:uid="{00000000-0005-0000-0000-000014DD0000}"/>
    <cellStyle name="Salida 4 2 13" xfId="57896" xr:uid="{00000000-0005-0000-0000-000015DD0000}"/>
    <cellStyle name="Salida 4 2 2" xfId="27473" xr:uid="{00000000-0005-0000-0000-000016DD0000}"/>
    <cellStyle name="Salida 4 2 2 10" xfId="58479" xr:uid="{00000000-0005-0000-0000-000017DD0000}"/>
    <cellStyle name="Salida 4 2 2 2" xfId="27474" xr:uid="{00000000-0005-0000-0000-000018DD0000}"/>
    <cellStyle name="Salida 4 2 2 2 2" xfId="27475" xr:uid="{00000000-0005-0000-0000-000019DD0000}"/>
    <cellStyle name="Salida 4 2 2 2 2 2" xfId="38711" xr:uid="{00000000-0005-0000-0000-00001ADD0000}"/>
    <cellStyle name="Salida 4 2 2 2 3" xfId="27476" xr:uid="{00000000-0005-0000-0000-00001BDD0000}"/>
    <cellStyle name="Salida 4 2 2 2 3 2" xfId="52560" xr:uid="{00000000-0005-0000-0000-00001CDD0000}"/>
    <cellStyle name="Salida 4 2 2 2 4" xfId="27477" xr:uid="{00000000-0005-0000-0000-00001DDD0000}"/>
    <cellStyle name="Salida 4 2 2 2 4 2" xfId="52561" xr:uid="{00000000-0005-0000-0000-00001EDD0000}"/>
    <cellStyle name="Salida 4 2 2 2 5" xfId="27478" xr:uid="{00000000-0005-0000-0000-00001FDD0000}"/>
    <cellStyle name="Salida 4 2 2 2 5 2" xfId="52562" xr:uid="{00000000-0005-0000-0000-000020DD0000}"/>
    <cellStyle name="Salida 4 2 2 2 6" xfId="33623" xr:uid="{00000000-0005-0000-0000-000021DD0000}"/>
    <cellStyle name="Salida 4 2 2 3" xfId="27479" xr:uid="{00000000-0005-0000-0000-000022DD0000}"/>
    <cellStyle name="Salida 4 2 2 3 2" xfId="27480" xr:uid="{00000000-0005-0000-0000-000023DD0000}"/>
    <cellStyle name="Salida 4 2 2 3 2 2" xfId="39588" xr:uid="{00000000-0005-0000-0000-000024DD0000}"/>
    <cellStyle name="Salida 4 2 2 3 3" xfId="27481" xr:uid="{00000000-0005-0000-0000-000025DD0000}"/>
    <cellStyle name="Salida 4 2 2 3 3 2" xfId="52563" xr:uid="{00000000-0005-0000-0000-000026DD0000}"/>
    <cellStyle name="Salida 4 2 2 3 4" xfId="27482" xr:uid="{00000000-0005-0000-0000-000027DD0000}"/>
    <cellStyle name="Salida 4 2 2 3 4 2" xfId="52564" xr:uid="{00000000-0005-0000-0000-000028DD0000}"/>
    <cellStyle name="Salida 4 2 2 3 5" xfId="34500" xr:uid="{00000000-0005-0000-0000-000029DD0000}"/>
    <cellStyle name="Salida 4 2 2 4" xfId="27483" xr:uid="{00000000-0005-0000-0000-00002ADD0000}"/>
    <cellStyle name="Salida 4 2 2 4 2" xfId="27484" xr:uid="{00000000-0005-0000-0000-00002BDD0000}"/>
    <cellStyle name="Salida 4 2 2 4 2 2" xfId="40970" xr:uid="{00000000-0005-0000-0000-00002CDD0000}"/>
    <cellStyle name="Salida 4 2 2 4 3" xfId="27485" xr:uid="{00000000-0005-0000-0000-00002DDD0000}"/>
    <cellStyle name="Salida 4 2 2 4 3 2" xfId="52565" xr:uid="{00000000-0005-0000-0000-00002EDD0000}"/>
    <cellStyle name="Salida 4 2 2 4 4" xfId="27486" xr:uid="{00000000-0005-0000-0000-00002FDD0000}"/>
    <cellStyle name="Salida 4 2 2 4 4 2" xfId="52566" xr:uid="{00000000-0005-0000-0000-000030DD0000}"/>
    <cellStyle name="Salida 4 2 2 4 5" xfId="35882" xr:uid="{00000000-0005-0000-0000-000031DD0000}"/>
    <cellStyle name="Salida 4 2 2 5" xfId="27487" xr:uid="{00000000-0005-0000-0000-000032DD0000}"/>
    <cellStyle name="Salida 4 2 2 5 2" xfId="37271" xr:uid="{00000000-0005-0000-0000-000033DD0000}"/>
    <cellStyle name="Salida 4 2 2 6" xfId="27488" xr:uid="{00000000-0005-0000-0000-000034DD0000}"/>
    <cellStyle name="Salida 4 2 2 6 2" xfId="52567" xr:uid="{00000000-0005-0000-0000-000035DD0000}"/>
    <cellStyle name="Salida 4 2 2 7" xfId="27489" xr:uid="{00000000-0005-0000-0000-000036DD0000}"/>
    <cellStyle name="Salida 4 2 2 7 2" xfId="52568" xr:uid="{00000000-0005-0000-0000-000037DD0000}"/>
    <cellStyle name="Salida 4 2 2 8" xfId="27490" xr:uid="{00000000-0005-0000-0000-000038DD0000}"/>
    <cellStyle name="Salida 4 2 2 8 2" xfId="52569" xr:uid="{00000000-0005-0000-0000-000039DD0000}"/>
    <cellStyle name="Salida 4 2 2 9" xfId="32183" xr:uid="{00000000-0005-0000-0000-00003ADD0000}"/>
    <cellStyle name="Salida 4 2 3" xfId="27491" xr:uid="{00000000-0005-0000-0000-00003BDD0000}"/>
    <cellStyle name="Salida 4 2 3 10" xfId="58470" xr:uid="{00000000-0005-0000-0000-00003CDD0000}"/>
    <cellStyle name="Salida 4 2 3 2" xfId="27492" xr:uid="{00000000-0005-0000-0000-00003DDD0000}"/>
    <cellStyle name="Salida 4 2 3 2 2" xfId="27493" xr:uid="{00000000-0005-0000-0000-00003EDD0000}"/>
    <cellStyle name="Salida 4 2 3 2 2 2" xfId="38763" xr:uid="{00000000-0005-0000-0000-00003FDD0000}"/>
    <cellStyle name="Salida 4 2 3 2 3" xfId="27494" xr:uid="{00000000-0005-0000-0000-000040DD0000}"/>
    <cellStyle name="Salida 4 2 3 2 3 2" xfId="52570" xr:uid="{00000000-0005-0000-0000-000041DD0000}"/>
    <cellStyle name="Salida 4 2 3 2 4" xfId="27495" xr:uid="{00000000-0005-0000-0000-000042DD0000}"/>
    <cellStyle name="Salida 4 2 3 2 4 2" xfId="52571" xr:uid="{00000000-0005-0000-0000-000043DD0000}"/>
    <cellStyle name="Salida 4 2 3 2 5" xfId="33675" xr:uid="{00000000-0005-0000-0000-000044DD0000}"/>
    <cellStyle name="Salida 4 2 3 3" xfId="27496" xr:uid="{00000000-0005-0000-0000-000045DD0000}"/>
    <cellStyle name="Salida 4 2 3 3 2" xfId="27497" xr:uid="{00000000-0005-0000-0000-000046DD0000}"/>
    <cellStyle name="Salida 4 2 3 3 2 2" xfId="39640" xr:uid="{00000000-0005-0000-0000-000047DD0000}"/>
    <cellStyle name="Salida 4 2 3 3 3" xfId="27498" xr:uid="{00000000-0005-0000-0000-000048DD0000}"/>
    <cellStyle name="Salida 4 2 3 3 3 2" xfId="52572" xr:uid="{00000000-0005-0000-0000-000049DD0000}"/>
    <cellStyle name="Salida 4 2 3 3 4" xfId="27499" xr:uid="{00000000-0005-0000-0000-00004ADD0000}"/>
    <cellStyle name="Salida 4 2 3 3 4 2" xfId="52573" xr:uid="{00000000-0005-0000-0000-00004BDD0000}"/>
    <cellStyle name="Salida 4 2 3 3 5" xfId="34552" xr:uid="{00000000-0005-0000-0000-00004CDD0000}"/>
    <cellStyle name="Salida 4 2 3 4" xfId="27500" xr:uid="{00000000-0005-0000-0000-00004DDD0000}"/>
    <cellStyle name="Salida 4 2 3 4 2" xfId="27501" xr:uid="{00000000-0005-0000-0000-00004EDD0000}"/>
    <cellStyle name="Salida 4 2 3 4 2 2" xfId="41022" xr:uid="{00000000-0005-0000-0000-00004FDD0000}"/>
    <cellStyle name="Salida 4 2 3 4 3" xfId="27502" xr:uid="{00000000-0005-0000-0000-000050DD0000}"/>
    <cellStyle name="Salida 4 2 3 4 3 2" xfId="52574" xr:uid="{00000000-0005-0000-0000-000051DD0000}"/>
    <cellStyle name="Salida 4 2 3 4 4" xfId="27503" xr:uid="{00000000-0005-0000-0000-000052DD0000}"/>
    <cellStyle name="Salida 4 2 3 4 4 2" xfId="52575" xr:uid="{00000000-0005-0000-0000-000053DD0000}"/>
    <cellStyle name="Salida 4 2 3 4 5" xfId="35934" xr:uid="{00000000-0005-0000-0000-000054DD0000}"/>
    <cellStyle name="Salida 4 2 3 5" xfId="27504" xr:uid="{00000000-0005-0000-0000-000055DD0000}"/>
    <cellStyle name="Salida 4 2 3 5 2" xfId="37323" xr:uid="{00000000-0005-0000-0000-000056DD0000}"/>
    <cellStyle name="Salida 4 2 3 6" xfId="27505" xr:uid="{00000000-0005-0000-0000-000057DD0000}"/>
    <cellStyle name="Salida 4 2 3 6 2" xfId="52576" xr:uid="{00000000-0005-0000-0000-000058DD0000}"/>
    <cellStyle name="Salida 4 2 3 7" xfId="27506" xr:uid="{00000000-0005-0000-0000-000059DD0000}"/>
    <cellStyle name="Salida 4 2 3 7 2" xfId="52577" xr:uid="{00000000-0005-0000-0000-00005ADD0000}"/>
    <cellStyle name="Salida 4 2 3 8" xfId="27507" xr:uid="{00000000-0005-0000-0000-00005BDD0000}"/>
    <cellStyle name="Salida 4 2 3 8 2" xfId="52578" xr:uid="{00000000-0005-0000-0000-00005CDD0000}"/>
    <cellStyle name="Salida 4 2 3 9" xfId="32235" xr:uid="{00000000-0005-0000-0000-00005DDD0000}"/>
    <cellStyle name="Salida 4 2 4" xfId="27508" xr:uid="{00000000-0005-0000-0000-00005EDD0000}"/>
    <cellStyle name="Salida 4 2 4 10" xfId="58447" xr:uid="{00000000-0005-0000-0000-00005FDD0000}"/>
    <cellStyle name="Salida 4 2 4 2" xfId="27509" xr:uid="{00000000-0005-0000-0000-000060DD0000}"/>
    <cellStyle name="Salida 4 2 4 2 2" xfId="27510" xr:uid="{00000000-0005-0000-0000-000061DD0000}"/>
    <cellStyle name="Salida 4 2 4 2 2 2" xfId="38825" xr:uid="{00000000-0005-0000-0000-000062DD0000}"/>
    <cellStyle name="Salida 4 2 4 2 3" xfId="27511" xr:uid="{00000000-0005-0000-0000-000063DD0000}"/>
    <cellStyle name="Salida 4 2 4 2 3 2" xfId="52579" xr:uid="{00000000-0005-0000-0000-000064DD0000}"/>
    <cellStyle name="Salida 4 2 4 2 4" xfId="27512" xr:uid="{00000000-0005-0000-0000-000065DD0000}"/>
    <cellStyle name="Salida 4 2 4 2 4 2" xfId="52580" xr:uid="{00000000-0005-0000-0000-000066DD0000}"/>
    <cellStyle name="Salida 4 2 4 2 5" xfId="33737" xr:uid="{00000000-0005-0000-0000-000067DD0000}"/>
    <cellStyle name="Salida 4 2 4 3" xfId="27513" xr:uid="{00000000-0005-0000-0000-000068DD0000}"/>
    <cellStyle name="Salida 4 2 4 3 2" xfId="27514" xr:uid="{00000000-0005-0000-0000-000069DD0000}"/>
    <cellStyle name="Salida 4 2 4 3 2 2" xfId="39702" xr:uid="{00000000-0005-0000-0000-00006ADD0000}"/>
    <cellStyle name="Salida 4 2 4 3 3" xfId="27515" xr:uid="{00000000-0005-0000-0000-00006BDD0000}"/>
    <cellStyle name="Salida 4 2 4 3 3 2" xfId="52581" xr:uid="{00000000-0005-0000-0000-00006CDD0000}"/>
    <cellStyle name="Salida 4 2 4 3 4" xfId="27516" xr:uid="{00000000-0005-0000-0000-00006DDD0000}"/>
    <cellStyle name="Salida 4 2 4 3 4 2" xfId="52582" xr:uid="{00000000-0005-0000-0000-00006EDD0000}"/>
    <cellStyle name="Salida 4 2 4 3 5" xfId="34614" xr:uid="{00000000-0005-0000-0000-00006FDD0000}"/>
    <cellStyle name="Salida 4 2 4 4" xfId="27517" xr:uid="{00000000-0005-0000-0000-000070DD0000}"/>
    <cellStyle name="Salida 4 2 4 4 2" xfId="27518" xr:uid="{00000000-0005-0000-0000-000071DD0000}"/>
    <cellStyle name="Salida 4 2 4 4 2 2" xfId="41084" xr:uid="{00000000-0005-0000-0000-000072DD0000}"/>
    <cellStyle name="Salida 4 2 4 4 3" xfId="27519" xr:uid="{00000000-0005-0000-0000-000073DD0000}"/>
    <cellStyle name="Salida 4 2 4 4 3 2" xfId="52583" xr:uid="{00000000-0005-0000-0000-000074DD0000}"/>
    <cellStyle name="Salida 4 2 4 4 4" xfId="27520" xr:uid="{00000000-0005-0000-0000-000075DD0000}"/>
    <cellStyle name="Salida 4 2 4 4 4 2" xfId="52584" xr:uid="{00000000-0005-0000-0000-000076DD0000}"/>
    <cellStyle name="Salida 4 2 4 4 5" xfId="35996" xr:uid="{00000000-0005-0000-0000-000077DD0000}"/>
    <cellStyle name="Salida 4 2 4 5" xfId="27521" xr:uid="{00000000-0005-0000-0000-000078DD0000}"/>
    <cellStyle name="Salida 4 2 4 5 2" xfId="37385" xr:uid="{00000000-0005-0000-0000-000079DD0000}"/>
    <cellStyle name="Salida 4 2 4 6" xfId="27522" xr:uid="{00000000-0005-0000-0000-00007ADD0000}"/>
    <cellStyle name="Salida 4 2 4 6 2" xfId="52585" xr:uid="{00000000-0005-0000-0000-00007BDD0000}"/>
    <cellStyle name="Salida 4 2 4 7" xfId="27523" xr:uid="{00000000-0005-0000-0000-00007CDD0000}"/>
    <cellStyle name="Salida 4 2 4 7 2" xfId="52586" xr:uid="{00000000-0005-0000-0000-00007DDD0000}"/>
    <cellStyle name="Salida 4 2 4 8" xfId="27524" xr:uid="{00000000-0005-0000-0000-00007EDD0000}"/>
    <cellStyle name="Salida 4 2 4 8 2" xfId="52587" xr:uid="{00000000-0005-0000-0000-00007FDD0000}"/>
    <cellStyle name="Salida 4 2 4 9" xfId="32297" xr:uid="{00000000-0005-0000-0000-000080DD0000}"/>
    <cellStyle name="Salida 4 2 5" xfId="27525" xr:uid="{00000000-0005-0000-0000-000081DD0000}"/>
    <cellStyle name="Salida 4 2 5 2" xfId="27526" xr:uid="{00000000-0005-0000-0000-000082DD0000}"/>
    <cellStyle name="Salida 4 2 5 2 2" xfId="27527" xr:uid="{00000000-0005-0000-0000-000083DD0000}"/>
    <cellStyle name="Salida 4 2 5 2 2 2" xfId="39764" xr:uid="{00000000-0005-0000-0000-000084DD0000}"/>
    <cellStyle name="Salida 4 2 5 2 3" xfId="27528" xr:uid="{00000000-0005-0000-0000-000085DD0000}"/>
    <cellStyle name="Salida 4 2 5 2 3 2" xfId="52588" xr:uid="{00000000-0005-0000-0000-000086DD0000}"/>
    <cellStyle name="Salida 4 2 5 2 4" xfId="27529" xr:uid="{00000000-0005-0000-0000-000087DD0000}"/>
    <cellStyle name="Salida 4 2 5 2 4 2" xfId="52589" xr:uid="{00000000-0005-0000-0000-000088DD0000}"/>
    <cellStyle name="Salida 4 2 5 2 5" xfId="34676" xr:uid="{00000000-0005-0000-0000-000089DD0000}"/>
    <cellStyle name="Salida 4 2 5 3" xfId="27530" xr:uid="{00000000-0005-0000-0000-00008ADD0000}"/>
    <cellStyle name="Salida 4 2 5 3 2" xfId="27531" xr:uid="{00000000-0005-0000-0000-00008BDD0000}"/>
    <cellStyle name="Salida 4 2 5 3 2 2" xfId="41146" xr:uid="{00000000-0005-0000-0000-00008CDD0000}"/>
    <cellStyle name="Salida 4 2 5 3 3" xfId="27532" xr:uid="{00000000-0005-0000-0000-00008DDD0000}"/>
    <cellStyle name="Salida 4 2 5 3 3 2" xfId="52590" xr:uid="{00000000-0005-0000-0000-00008EDD0000}"/>
    <cellStyle name="Salida 4 2 5 3 4" xfId="27533" xr:uid="{00000000-0005-0000-0000-00008FDD0000}"/>
    <cellStyle name="Salida 4 2 5 3 4 2" xfId="52591" xr:uid="{00000000-0005-0000-0000-000090DD0000}"/>
    <cellStyle name="Salida 4 2 5 3 5" xfId="36058" xr:uid="{00000000-0005-0000-0000-000091DD0000}"/>
    <cellStyle name="Salida 4 2 5 4" xfId="27534" xr:uid="{00000000-0005-0000-0000-000092DD0000}"/>
    <cellStyle name="Salida 4 2 5 4 2" xfId="37447" xr:uid="{00000000-0005-0000-0000-000093DD0000}"/>
    <cellStyle name="Salida 4 2 5 5" xfId="27535" xr:uid="{00000000-0005-0000-0000-000094DD0000}"/>
    <cellStyle name="Salida 4 2 5 5 2" xfId="52592" xr:uid="{00000000-0005-0000-0000-000095DD0000}"/>
    <cellStyle name="Salida 4 2 5 6" xfId="27536" xr:uid="{00000000-0005-0000-0000-000096DD0000}"/>
    <cellStyle name="Salida 4 2 5 6 2" xfId="52593" xr:uid="{00000000-0005-0000-0000-000097DD0000}"/>
    <cellStyle name="Salida 4 2 5 7" xfId="27537" xr:uid="{00000000-0005-0000-0000-000098DD0000}"/>
    <cellStyle name="Salida 4 2 5 7 2" xfId="52594" xr:uid="{00000000-0005-0000-0000-000099DD0000}"/>
    <cellStyle name="Salida 4 2 5 8" xfId="32359" xr:uid="{00000000-0005-0000-0000-00009ADD0000}"/>
    <cellStyle name="Salida 4 2 5 9" xfId="58267" xr:uid="{00000000-0005-0000-0000-00009BDD0000}"/>
    <cellStyle name="Salida 4 2 6" xfId="27538" xr:uid="{00000000-0005-0000-0000-00009CDD0000}"/>
    <cellStyle name="Salida 4 2 6 2" xfId="27539" xr:uid="{00000000-0005-0000-0000-00009DDD0000}"/>
    <cellStyle name="Salida 4 2 6 2 2" xfId="37638" xr:uid="{00000000-0005-0000-0000-00009EDD0000}"/>
    <cellStyle name="Salida 4 2 6 3" xfId="27540" xr:uid="{00000000-0005-0000-0000-00009FDD0000}"/>
    <cellStyle name="Salida 4 2 6 3 2" xfId="52595" xr:uid="{00000000-0005-0000-0000-0000A0DD0000}"/>
    <cellStyle name="Salida 4 2 6 4" xfId="27541" xr:uid="{00000000-0005-0000-0000-0000A1DD0000}"/>
    <cellStyle name="Salida 4 2 6 4 2" xfId="52596" xr:uid="{00000000-0005-0000-0000-0000A2DD0000}"/>
    <cellStyle name="Salida 4 2 6 5" xfId="32550" xr:uid="{00000000-0005-0000-0000-0000A3DD0000}"/>
    <cellStyle name="Salida 4 2 6 6" xfId="58224" xr:uid="{00000000-0005-0000-0000-0000A4DD0000}"/>
    <cellStyle name="Salida 4 2 7" xfId="27542" xr:uid="{00000000-0005-0000-0000-0000A5DD0000}"/>
    <cellStyle name="Salida 4 2 7 2" xfId="27543" xr:uid="{00000000-0005-0000-0000-0000A6DD0000}"/>
    <cellStyle name="Salida 4 2 7 2 2" xfId="37940" xr:uid="{00000000-0005-0000-0000-0000A7DD0000}"/>
    <cellStyle name="Salida 4 2 7 3" xfId="27544" xr:uid="{00000000-0005-0000-0000-0000A8DD0000}"/>
    <cellStyle name="Salida 4 2 7 3 2" xfId="52597" xr:uid="{00000000-0005-0000-0000-0000A9DD0000}"/>
    <cellStyle name="Salida 4 2 7 4" xfId="27545" xr:uid="{00000000-0005-0000-0000-0000AADD0000}"/>
    <cellStyle name="Salida 4 2 7 4 2" xfId="52598" xr:uid="{00000000-0005-0000-0000-0000ABDD0000}"/>
    <cellStyle name="Salida 4 2 7 5" xfId="32852" xr:uid="{00000000-0005-0000-0000-0000ACDD0000}"/>
    <cellStyle name="Salida 4 2 8" xfId="27546" xr:uid="{00000000-0005-0000-0000-0000ADDD0000}"/>
    <cellStyle name="Salida 4 2 8 2" xfId="27547" xr:uid="{00000000-0005-0000-0000-0000AEDD0000}"/>
    <cellStyle name="Salida 4 2 8 2 2" xfId="39850" xr:uid="{00000000-0005-0000-0000-0000AFDD0000}"/>
    <cellStyle name="Salida 4 2 8 3" xfId="27548" xr:uid="{00000000-0005-0000-0000-0000B0DD0000}"/>
    <cellStyle name="Salida 4 2 8 3 2" xfId="52599" xr:uid="{00000000-0005-0000-0000-0000B1DD0000}"/>
    <cellStyle name="Salida 4 2 8 4" xfId="27549" xr:uid="{00000000-0005-0000-0000-0000B2DD0000}"/>
    <cellStyle name="Salida 4 2 8 4 2" xfId="52600" xr:uid="{00000000-0005-0000-0000-0000B3DD0000}"/>
    <cellStyle name="Salida 4 2 8 5" xfId="34762" xr:uid="{00000000-0005-0000-0000-0000B4DD0000}"/>
    <cellStyle name="Salida 4 2 9" xfId="27550" xr:uid="{00000000-0005-0000-0000-0000B5DD0000}"/>
    <cellStyle name="Salida 4 2 9 2" xfId="36152" xr:uid="{00000000-0005-0000-0000-0000B6DD0000}"/>
    <cellStyle name="Salida 4 3" xfId="27551" xr:uid="{00000000-0005-0000-0000-0000B7DD0000}"/>
    <cellStyle name="Salida 4 3 10" xfId="27552" xr:uid="{00000000-0005-0000-0000-0000B8DD0000}"/>
    <cellStyle name="Salida 4 3 10 2" xfId="52601" xr:uid="{00000000-0005-0000-0000-0000B9DD0000}"/>
    <cellStyle name="Salida 4 3 11" xfId="27553" xr:uid="{00000000-0005-0000-0000-0000BADD0000}"/>
    <cellStyle name="Salida 4 3 11 2" xfId="52602" xr:uid="{00000000-0005-0000-0000-0000BBDD0000}"/>
    <cellStyle name="Salida 4 3 12" xfId="30819" xr:uid="{00000000-0005-0000-0000-0000BCDD0000}"/>
    <cellStyle name="Salida 4 3 13" xfId="57956" xr:uid="{00000000-0005-0000-0000-0000BDDD0000}"/>
    <cellStyle name="Salida 4 3 2" xfId="27554" xr:uid="{00000000-0005-0000-0000-0000BEDD0000}"/>
    <cellStyle name="Salida 4 3 2 10" xfId="58492" xr:uid="{00000000-0005-0000-0000-0000BFDD0000}"/>
    <cellStyle name="Salida 4 3 2 2" xfId="27555" xr:uid="{00000000-0005-0000-0000-0000C0DD0000}"/>
    <cellStyle name="Salida 4 3 2 2 2" xfId="27556" xr:uid="{00000000-0005-0000-0000-0000C1DD0000}"/>
    <cellStyle name="Salida 4 3 2 2 2 2" xfId="38712" xr:uid="{00000000-0005-0000-0000-0000C2DD0000}"/>
    <cellStyle name="Salida 4 3 2 2 3" xfId="27557" xr:uid="{00000000-0005-0000-0000-0000C3DD0000}"/>
    <cellStyle name="Salida 4 3 2 2 3 2" xfId="52603" xr:uid="{00000000-0005-0000-0000-0000C4DD0000}"/>
    <cellStyle name="Salida 4 3 2 2 4" xfId="27558" xr:uid="{00000000-0005-0000-0000-0000C5DD0000}"/>
    <cellStyle name="Salida 4 3 2 2 4 2" xfId="52604" xr:uid="{00000000-0005-0000-0000-0000C6DD0000}"/>
    <cellStyle name="Salida 4 3 2 2 5" xfId="27559" xr:uid="{00000000-0005-0000-0000-0000C7DD0000}"/>
    <cellStyle name="Salida 4 3 2 2 5 2" xfId="52605" xr:uid="{00000000-0005-0000-0000-0000C8DD0000}"/>
    <cellStyle name="Salida 4 3 2 2 6" xfId="33624" xr:uid="{00000000-0005-0000-0000-0000C9DD0000}"/>
    <cellStyle name="Salida 4 3 2 3" xfId="27560" xr:uid="{00000000-0005-0000-0000-0000CADD0000}"/>
    <cellStyle name="Salida 4 3 2 3 2" xfId="27561" xr:uid="{00000000-0005-0000-0000-0000CBDD0000}"/>
    <cellStyle name="Salida 4 3 2 3 2 2" xfId="39589" xr:uid="{00000000-0005-0000-0000-0000CCDD0000}"/>
    <cellStyle name="Salida 4 3 2 3 3" xfId="27562" xr:uid="{00000000-0005-0000-0000-0000CDDD0000}"/>
    <cellStyle name="Salida 4 3 2 3 3 2" xfId="52606" xr:uid="{00000000-0005-0000-0000-0000CEDD0000}"/>
    <cellStyle name="Salida 4 3 2 3 4" xfId="27563" xr:uid="{00000000-0005-0000-0000-0000CFDD0000}"/>
    <cellStyle name="Salida 4 3 2 3 4 2" xfId="52607" xr:uid="{00000000-0005-0000-0000-0000D0DD0000}"/>
    <cellStyle name="Salida 4 3 2 3 5" xfId="34501" xr:uid="{00000000-0005-0000-0000-0000D1DD0000}"/>
    <cellStyle name="Salida 4 3 2 4" xfId="27564" xr:uid="{00000000-0005-0000-0000-0000D2DD0000}"/>
    <cellStyle name="Salida 4 3 2 4 2" xfId="27565" xr:uid="{00000000-0005-0000-0000-0000D3DD0000}"/>
    <cellStyle name="Salida 4 3 2 4 2 2" xfId="40971" xr:uid="{00000000-0005-0000-0000-0000D4DD0000}"/>
    <cellStyle name="Salida 4 3 2 4 3" xfId="27566" xr:uid="{00000000-0005-0000-0000-0000D5DD0000}"/>
    <cellStyle name="Salida 4 3 2 4 3 2" xfId="52608" xr:uid="{00000000-0005-0000-0000-0000D6DD0000}"/>
    <cellStyle name="Salida 4 3 2 4 4" xfId="27567" xr:uid="{00000000-0005-0000-0000-0000D7DD0000}"/>
    <cellStyle name="Salida 4 3 2 4 4 2" xfId="52609" xr:uid="{00000000-0005-0000-0000-0000D8DD0000}"/>
    <cellStyle name="Salida 4 3 2 4 5" xfId="35883" xr:uid="{00000000-0005-0000-0000-0000D9DD0000}"/>
    <cellStyle name="Salida 4 3 2 5" xfId="27568" xr:uid="{00000000-0005-0000-0000-0000DADD0000}"/>
    <cellStyle name="Salida 4 3 2 5 2" xfId="37272" xr:uid="{00000000-0005-0000-0000-0000DBDD0000}"/>
    <cellStyle name="Salida 4 3 2 6" xfId="27569" xr:uid="{00000000-0005-0000-0000-0000DCDD0000}"/>
    <cellStyle name="Salida 4 3 2 6 2" xfId="52610" xr:uid="{00000000-0005-0000-0000-0000DDDD0000}"/>
    <cellStyle name="Salida 4 3 2 7" xfId="27570" xr:uid="{00000000-0005-0000-0000-0000DEDD0000}"/>
    <cellStyle name="Salida 4 3 2 7 2" xfId="52611" xr:uid="{00000000-0005-0000-0000-0000DFDD0000}"/>
    <cellStyle name="Salida 4 3 2 8" xfId="27571" xr:uid="{00000000-0005-0000-0000-0000E0DD0000}"/>
    <cellStyle name="Salida 4 3 2 8 2" xfId="52612" xr:uid="{00000000-0005-0000-0000-0000E1DD0000}"/>
    <cellStyle name="Salida 4 3 2 9" xfId="32184" xr:uid="{00000000-0005-0000-0000-0000E2DD0000}"/>
    <cellStyle name="Salida 4 3 3" xfId="27572" xr:uid="{00000000-0005-0000-0000-0000E3DD0000}"/>
    <cellStyle name="Salida 4 3 3 10" xfId="58312" xr:uid="{00000000-0005-0000-0000-0000E4DD0000}"/>
    <cellStyle name="Salida 4 3 3 2" xfId="27573" xr:uid="{00000000-0005-0000-0000-0000E5DD0000}"/>
    <cellStyle name="Salida 4 3 3 2 2" xfId="27574" xr:uid="{00000000-0005-0000-0000-0000E6DD0000}"/>
    <cellStyle name="Salida 4 3 3 2 2 2" xfId="38764" xr:uid="{00000000-0005-0000-0000-0000E7DD0000}"/>
    <cellStyle name="Salida 4 3 3 2 3" xfId="27575" xr:uid="{00000000-0005-0000-0000-0000E8DD0000}"/>
    <cellStyle name="Salida 4 3 3 2 3 2" xfId="52613" xr:uid="{00000000-0005-0000-0000-0000E9DD0000}"/>
    <cellStyle name="Salida 4 3 3 2 4" xfId="27576" xr:uid="{00000000-0005-0000-0000-0000EADD0000}"/>
    <cellStyle name="Salida 4 3 3 2 4 2" xfId="52614" xr:uid="{00000000-0005-0000-0000-0000EBDD0000}"/>
    <cellStyle name="Salida 4 3 3 2 5" xfId="33676" xr:uid="{00000000-0005-0000-0000-0000ECDD0000}"/>
    <cellStyle name="Salida 4 3 3 3" xfId="27577" xr:uid="{00000000-0005-0000-0000-0000EDDD0000}"/>
    <cellStyle name="Salida 4 3 3 3 2" xfId="27578" xr:uid="{00000000-0005-0000-0000-0000EEDD0000}"/>
    <cellStyle name="Salida 4 3 3 3 2 2" xfId="39641" xr:uid="{00000000-0005-0000-0000-0000EFDD0000}"/>
    <cellStyle name="Salida 4 3 3 3 3" xfId="27579" xr:uid="{00000000-0005-0000-0000-0000F0DD0000}"/>
    <cellStyle name="Salida 4 3 3 3 3 2" xfId="52615" xr:uid="{00000000-0005-0000-0000-0000F1DD0000}"/>
    <cellStyle name="Salida 4 3 3 3 4" xfId="27580" xr:uid="{00000000-0005-0000-0000-0000F2DD0000}"/>
    <cellStyle name="Salida 4 3 3 3 4 2" xfId="52616" xr:uid="{00000000-0005-0000-0000-0000F3DD0000}"/>
    <cellStyle name="Salida 4 3 3 3 5" xfId="34553" xr:uid="{00000000-0005-0000-0000-0000F4DD0000}"/>
    <cellStyle name="Salida 4 3 3 4" xfId="27581" xr:uid="{00000000-0005-0000-0000-0000F5DD0000}"/>
    <cellStyle name="Salida 4 3 3 4 2" xfId="27582" xr:uid="{00000000-0005-0000-0000-0000F6DD0000}"/>
    <cellStyle name="Salida 4 3 3 4 2 2" xfId="41023" xr:uid="{00000000-0005-0000-0000-0000F7DD0000}"/>
    <cellStyle name="Salida 4 3 3 4 3" xfId="27583" xr:uid="{00000000-0005-0000-0000-0000F8DD0000}"/>
    <cellStyle name="Salida 4 3 3 4 3 2" xfId="52617" xr:uid="{00000000-0005-0000-0000-0000F9DD0000}"/>
    <cellStyle name="Salida 4 3 3 4 4" xfId="27584" xr:uid="{00000000-0005-0000-0000-0000FADD0000}"/>
    <cellStyle name="Salida 4 3 3 4 4 2" xfId="52618" xr:uid="{00000000-0005-0000-0000-0000FBDD0000}"/>
    <cellStyle name="Salida 4 3 3 4 5" xfId="35935" xr:uid="{00000000-0005-0000-0000-0000FCDD0000}"/>
    <cellStyle name="Salida 4 3 3 5" xfId="27585" xr:uid="{00000000-0005-0000-0000-0000FDDD0000}"/>
    <cellStyle name="Salida 4 3 3 5 2" xfId="37324" xr:uid="{00000000-0005-0000-0000-0000FEDD0000}"/>
    <cellStyle name="Salida 4 3 3 6" xfId="27586" xr:uid="{00000000-0005-0000-0000-0000FFDD0000}"/>
    <cellStyle name="Salida 4 3 3 6 2" xfId="52619" xr:uid="{00000000-0005-0000-0000-000000DE0000}"/>
    <cellStyle name="Salida 4 3 3 7" xfId="27587" xr:uid="{00000000-0005-0000-0000-000001DE0000}"/>
    <cellStyle name="Salida 4 3 3 7 2" xfId="52620" xr:uid="{00000000-0005-0000-0000-000002DE0000}"/>
    <cellStyle name="Salida 4 3 3 8" xfId="27588" xr:uid="{00000000-0005-0000-0000-000003DE0000}"/>
    <cellStyle name="Salida 4 3 3 8 2" xfId="52621" xr:uid="{00000000-0005-0000-0000-000004DE0000}"/>
    <cellStyle name="Salida 4 3 3 9" xfId="32236" xr:uid="{00000000-0005-0000-0000-000005DE0000}"/>
    <cellStyle name="Salida 4 3 4" xfId="27589" xr:uid="{00000000-0005-0000-0000-000006DE0000}"/>
    <cellStyle name="Salida 4 3 4 10" xfId="58405" xr:uid="{00000000-0005-0000-0000-000007DE0000}"/>
    <cellStyle name="Salida 4 3 4 2" xfId="27590" xr:uid="{00000000-0005-0000-0000-000008DE0000}"/>
    <cellStyle name="Salida 4 3 4 2 2" xfId="27591" xr:uid="{00000000-0005-0000-0000-000009DE0000}"/>
    <cellStyle name="Salida 4 3 4 2 2 2" xfId="38826" xr:uid="{00000000-0005-0000-0000-00000ADE0000}"/>
    <cellStyle name="Salida 4 3 4 2 3" xfId="27592" xr:uid="{00000000-0005-0000-0000-00000BDE0000}"/>
    <cellStyle name="Salida 4 3 4 2 3 2" xfId="52622" xr:uid="{00000000-0005-0000-0000-00000CDE0000}"/>
    <cellStyle name="Salida 4 3 4 2 4" xfId="27593" xr:uid="{00000000-0005-0000-0000-00000DDE0000}"/>
    <cellStyle name="Salida 4 3 4 2 4 2" xfId="52623" xr:uid="{00000000-0005-0000-0000-00000EDE0000}"/>
    <cellStyle name="Salida 4 3 4 2 5" xfId="33738" xr:uid="{00000000-0005-0000-0000-00000FDE0000}"/>
    <cellStyle name="Salida 4 3 4 3" xfId="27594" xr:uid="{00000000-0005-0000-0000-000010DE0000}"/>
    <cellStyle name="Salida 4 3 4 3 2" xfId="27595" xr:uid="{00000000-0005-0000-0000-000011DE0000}"/>
    <cellStyle name="Salida 4 3 4 3 2 2" xfId="39703" xr:uid="{00000000-0005-0000-0000-000012DE0000}"/>
    <cellStyle name="Salida 4 3 4 3 3" xfId="27596" xr:uid="{00000000-0005-0000-0000-000013DE0000}"/>
    <cellStyle name="Salida 4 3 4 3 3 2" xfId="52624" xr:uid="{00000000-0005-0000-0000-000014DE0000}"/>
    <cellStyle name="Salida 4 3 4 3 4" xfId="27597" xr:uid="{00000000-0005-0000-0000-000015DE0000}"/>
    <cellStyle name="Salida 4 3 4 3 4 2" xfId="52625" xr:uid="{00000000-0005-0000-0000-000016DE0000}"/>
    <cellStyle name="Salida 4 3 4 3 5" xfId="34615" xr:uid="{00000000-0005-0000-0000-000017DE0000}"/>
    <cellStyle name="Salida 4 3 4 4" xfId="27598" xr:uid="{00000000-0005-0000-0000-000018DE0000}"/>
    <cellStyle name="Salida 4 3 4 4 2" xfId="27599" xr:uid="{00000000-0005-0000-0000-000019DE0000}"/>
    <cellStyle name="Salida 4 3 4 4 2 2" xfId="41085" xr:uid="{00000000-0005-0000-0000-00001ADE0000}"/>
    <cellStyle name="Salida 4 3 4 4 3" xfId="27600" xr:uid="{00000000-0005-0000-0000-00001BDE0000}"/>
    <cellStyle name="Salida 4 3 4 4 3 2" xfId="52626" xr:uid="{00000000-0005-0000-0000-00001CDE0000}"/>
    <cellStyle name="Salida 4 3 4 4 4" xfId="27601" xr:uid="{00000000-0005-0000-0000-00001DDE0000}"/>
    <cellStyle name="Salida 4 3 4 4 4 2" xfId="52627" xr:uid="{00000000-0005-0000-0000-00001EDE0000}"/>
    <cellStyle name="Salida 4 3 4 4 5" xfId="35997" xr:uid="{00000000-0005-0000-0000-00001FDE0000}"/>
    <cellStyle name="Salida 4 3 4 5" xfId="27602" xr:uid="{00000000-0005-0000-0000-000020DE0000}"/>
    <cellStyle name="Salida 4 3 4 5 2" xfId="37386" xr:uid="{00000000-0005-0000-0000-000021DE0000}"/>
    <cellStyle name="Salida 4 3 4 6" xfId="27603" xr:uid="{00000000-0005-0000-0000-000022DE0000}"/>
    <cellStyle name="Salida 4 3 4 6 2" xfId="52628" xr:uid="{00000000-0005-0000-0000-000023DE0000}"/>
    <cellStyle name="Salida 4 3 4 7" xfId="27604" xr:uid="{00000000-0005-0000-0000-000024DE0000}"/>
    <cellStyle name="Salida 4 3 4 7 2" xfId="52629" xr:uid="{00000000-0005-0000-0000-000025DE0000}"/>
    <cellStyle name="Salida 4 3 4 8" xfId="27605" xr:uid="{00000000-0005-0000-0000-000026DE0000}"/>
    <cellStyle name="Salida 4 3 4 8 2" xfId="52630" xr:uid="{00000000-0005-0000-0000-000027DE0000}"/>
    <cellStyle name="Salida 4 3 4 9" xfId="32298" xr:uid="{00000000-0005-0000-0000-000028DE0000}"/>
    <cellStyle name="Salida 4 3 5" xfId="27606" xr:uid="{00000000-0005-0000-0000-000029DE0000}"/>
    <cellStyle name="Salida 4 3 5 2" xfId="27607" xr:uid="{00000000-0005-0000-0000-00002ADE0000}"/>
    <cellStyle name="Salida 4 3 5 2 2" xfId="27608" xr:uid="{00000000-0005-0000-0000-00002BDE0000}"/>
    <cellStyle name="Salida 4 3 5 2 2 2" xfId="39765" xr:uid="{00000000-0005-0000-0000-00002CDE0000}"/>
    <cellStyle name="Salida 4 3 5 2 3" xfId="27609" xr:uid="{00000000-0005-0000-0000-00002DDE0000}"/>
    <cellStyle name="Salida 4 3 5 2 3 2" xfId="52631" xr:uid="{00000000-0005-0000-0000-00002EDE0000}"/>
    <cellStyle name="Salida 4 3 5 2 4" xfId="27610" xr:uid="{00000000-0005-0000-0000-00002FDE0000}"/>
    <cellStyle name="Salida 4 3 5 2 4 2" xfId="52632" xr:uid="{00000000-0005-0000-0000-000030DE0000}"/>
    <cellStyle name="Salida 4 3 5 2 5" xfId="34677" xr:uid="{00000000-0005-0000-0000-000031DE0000}"/>
    <cellStyle name="Salida 4 3 5 3" xfId="27611" xr:uid="{00000000-0005-0000-0000-000032DE0000}"/>
    <cellStyle name="Salida 4 3 5 3 2" xfId="27612" xr:uid="{00000000-0005-0000-0000-000033DE0000}"/>
    <cellStyle name="Salida 4 3 5 3 2 2" xfId="41147" xr:uid="{00000000-0005-0000-0000-000034DE0000}"/>
    <cellStyle name="Salida 4 3 5 3 3" xfId="27613" xr:uid="{00000000-0005-0000-0000-000035DE0000}"/>
    <cellStyle name="Salida 4 3 5 3 3 2" xfId="52633" xr:uid="{00000000-0005-0000-0000-000036DE0000}"/>
    <cellStyle name="Salida 4 3 5 3 4" xfId="27614" xr:uid="{00000000-0005-0000-0000-000037DE0000}"/>
    <cellStyle name="Salida 4 3 5 3 4 2" xfId="52634" xr:uid="{00000000-0005-0000-0000-000038DE0000}"/>
    <cellStyle name="Salida 4 3 5 3 5" xfId="36059" xr:uid="{00000000-0005-0000-0000-000039DE0000}"/>
    <cellStyle name="Salida 4 3 5 4" xfId="27615" xr:uid="{00000000-0005-0000-0000-00003ADE0000}"/>
    <cellStyle name="Salida 4 3 5 4 2" xfId="37448" xr:uid="{00000000-0005-0000-0000-00003BDE0000}"/>
    <cellStyle name="Salida 4 3 5 5" xfId="27616" xr:uid="{00000000-0005-0000-0000-00003CDE0000}"/>
    <cellStyle name="Salida 4 3 5 5 2" xfId="52635" xr:uid="{00000000-0005-0000-0000-00003DDE0000}"/>
    <cellStyle name="Salida 4 3 5 6" xfId="27617" xr:uid="{00000000-0005-0000-0000-00003EDE0000}"/>
    <cellStyle name="Salida 4 3 5 6 2" xfId="52636" xr:uid="{00000000-0005-0000-0000-00003FDE0000}"/>
    <cellStyle name="Salida 4 3 5 7" xfId="27618" xr:uid="{00000000-0005-0000-0000-000040DE0000}"/>
    <cellStyle name="Salida 4 3 5 7 2" xfId="52637" xr:uid="{00000000-0005-0000-0000-000041DE0000}"/>
    <cellStyle name="Salida 4 3 5 8" xfId="32360" xr:uid="{00000000-0005-0000-0000-000042DE0000}"/>
    <cellStyle name="Salida 4 3 5 9" xfId="58307" xr:uid="{00000000-0005-0000-0000-000043DE0000}"/>
    <cellStyle name="Salida 4 3 6" xfId="27619" xr:uid="{00000000-0005-0000-0000-000044DE0000}"/>
    <cellStyle name="Salida 4 3 6 2" xfId="27620" xr:uid="{00000000-0005-0000-0000-000045DE0000}"/>
    <cellStyle name="Salida 4 3 6 2 2" xfId="37651" xr:uid="{00000000-0005-0000-0000-000046DE0000}"/>
    <cellStyle name="Salida 4 3 6 3" xfId="27621" xr:uid="{00000000-0005-0000-0000-000047DE0000}"/>
    <cellStyle name="Salida 4 3 6 3 2" xfId="52638" xr:uid="{00000000-0005-0000-0000-000048DE0000}"/>
    <cellStyle name="Salida 4 3 6 4" xfId="27622" xr:uid="{00000000-0005-0000-0000-000049DE0000}"/>
    <cellStyle name="Salida 4 3 6 4 2" xfId="52639" xr:uid="{00000000-0005-0000-0000-00004ADE0000}"/>
    <cellStyle name="Salida 4 3 6 5" xfId="32563" xr:uid="{00000000-0005-0000-0000-00004BDE0000}"/>
    <cellStyle name="Salida 4 3 6 6" xfId="58397" xr:uid="{00000000-0005-0000-0000-00004CDE0000}"/>
    <cellStyle name="Salida 4 3 7" xfId="27623" xr:uid="{00000000-0005-0000-0000-00004DDE0000}"/>
    <cellStyle name="Salida 4 3 7 2" xfId="27624" xr:uid="{00000000-0005-0000-0000-00004EDE0000}"/>
    <cellStyle name="Salida 4 3 7 2 2" xfId="37928" xr:uid="{00000000-0005-0000-0000-00004FDE0000}"/>
    <cellStyle name="Salida 4 3 7 3" xfId="27625" xr:uid="{00000000-0005-0000-0000-000050DE0000}"/>
    <cellStyle name="Salida 4 3 7 3 2" xfId="52640" xr:uid="{00000000-0005-0000-0000-000051DE0000}"/>
    <cellStyle name="Salida 4 3 7 4" xfId="27626" xr:uid="{00000000-0005-0000-0000-000052DE0000}"/>
    <cellStyle name="Salida 4 3 7 4 2" xfId="52641" xr:uid="{00000000-0005-0000-0000-000053DE0000}"/>
    <cellStyle name="Salida 4 3 7 5" xfId="32840" xr:uid="{00000000-0005-0000-0000-000054DE0000}"/>
    <cellStyle name="Salida 4 3 8" xfId="27627" xr:uid="{00000000-0005-0000-0000-000055DE0000}"/>
    <cellStyle name="Salida 4 3 8 2" xfId="27628" xr:uid="{00000000-0005-0000-0000-000056DE0000}"/>
    <cellStyle name="Salida 4 3 8 2 2" xfId="39863" xr:uid="{00000000-0005-0000-0000-000057DE0000}"/>
    <cellStyle name="Salida 4 3 8 3" xfId="27629" xr:uid="{00000000-0005-0000-0000-000058DE0000}"/>
    <cellStyle name="Salida 4 3 8 3 2" xfId="52642" xr:uid="{00000000-0005-0000-0000-000059DE0000}"/>
    <cellStyle name="Salida 4 3 8 4" xfId="27630" xr:uid="{00000000-0005-0000-0000-00005ADE0000}"/>
    <cellStyle name="Salida 4 3 8 4 2" xfId="52643" xr:uid="{00000000-0005-0000-0000-00005BDE0000}"/>
    <cellStyle name="Salida 4 3 8 5" xfId="34775" xr:uid="{00000000-0005-0000-0000-00005CDE0000}"/>
    <cellStyle name="Salida 4 3 9" xfId="27631" xr:uid="{00000000-0005-0000-0000-00005DDE0000}"/>
    <cellStyle name="Salida 4 3 9 2" xfId="36165" xr:uid="{00000000-0005-0000-0000-00005EDE0000}"/>
    <cellStyle name="Salida 4 4" xfId="27632" xr:uid="{00000000-0005-0000-0000-00005FDE0000}"/>
    <cellStyle name="Salida 4 4 10" xfId="27633" xr:uid="{00000000-0005-0000-0000-000060DE0000}"/>
    <cellStyle name="Salida 4 4 10 2" xfId="52644" xr:uid="{00000000-0005-0000-0000-000061DE0000}"/>
    <cellStyle name="Salida 4 4 11" xfId="27634" xr:uid="{00000000-0005-0000-0000-000062DE0000}"/>
    <cellStyle name="Salida 4 4 11 2" xfId="52645" xr:uid="{00000000-0005-0000-0000-000063DE0000}"/>
    <cellStyle name="Salida 4 4 12" xfId="30990" xr:uid="{00000000-0005-0000-0000-000064DE0000}"/>
    <cellStyle name="Salida 4 4 13" xfId="58109" xr:uid="{00000000-0005-0000-0000-000065DE0000}"/>
    <cellStyle name="Salida 4 4 2" xfId="27635" xr:uid="{00000000-0005-0000-0000-000066DE0000}"/>
    <cellStyle name="Salida 4 4 2 10" xfId="58556" xr:uid="{00000000-0005-0000-0000-000067DE0000}"/>
    <cellStyle name="Salida 4 4 2 2" xfId="27636" xr:uid="{00000000-0005-0000-0000-000068DE0000}"/>
    <cellStyle name="Salida 4 4 2 2 2" xfId="27637" xr:uid="{00000000-0005-0000-0000-000069DE0000}"/>
    <cellStyle name="Salida 4 4 2 2 2 2" xfId="38713" xr:uid="{00000000-0005-0000-0000-00006ADE0000}"/>
    <cellStyle name="Salida 4 4 2 2 3" xfId="27638" xr:uid="{00000000-0005-0000-0000-00006BDE0000}"/>
    <cellStyle name="Salida 4 4 2 2 3 2" xfId="52646" xr:uid="{00000000-0005-0000-0000-00006CDE0000}"/>
    <cellStyle name="Salida 4 4 2 2 4" xfId="27639" xr:uid="{00000000-0005-0000-0000-00006DDE0000}"/>
    <cellStyle name="Salida 4 4 2 2 4 2" xfId="52647" xr:uid="{00000000-0005-0000-0000-00006EDE0000}"/>
    <cellStyle name="Salida 4 4 2 2 5" xfId="27640" xr:uid="{00000000-0005-0000-0000-00006FDE0000}"/>
    <cellStyle name="Salida 4 4 2 2 5 2" xfId="52648" xr:uid="{00000000-0005-0000-0000-000070DE0000}"/>
    <cellStyle name="Salida 4 4 2 2 6" xfId="33625" xr:uid="{00000000-0005-0000-0000-000071DE0000}"/>
    <cellStyle name="Salida 4 4 2 3" xfId="27641" xr:uid="{00000000-0005-0000-0000-000072DE0000}"/>
    <cellStyle name="Salida 4 4 2 3 2" xfId="27642" xr:uid="{00000000-0005-0000-0000-000073DE0000}"/>
    <cellStyle name="Salida 4 4 2 3 2 2" xfId="39590" xr:uid="{00000000-0005-0000-0000-000074DE0000}"/>
    <cellStyle name="Salida 4 4 2 3 3" xfId="27643" xr:uid="{00000000-0005-0000-0000-000075DE0000}"/>
    <cellStyle name="Salida 4 4 2 3 3 2" xfId="52649" xr:uid="{00000000-0005-0000-0000-000076DE0000}"/>
    <cellStyle name="Salida 4 4 2 3 4" xfId="27644" xr:uid="{00000000-0005-0000-0000-000077DE0000}"/>
    <cellStyle name="Salida 4 4 2 3 4 2" xfId="52650" xr:uid="{00000000-0005-0000-0000-000078DE0000}"/>
    <cellStyle name="Salida 4 4 2 3 5" xfId="34502" xr:uid="{00000000-0005-0000-0000-000079DE0000}"/>
    <cellStyle name="Salida 4 4 2 4" xfId="27645" xr:uid="{00000000-0005-0000-0000-00007ADE0000}"/>
    <cellStyle name="Salida 4 4 2 4 2" xfId="27646" xr:uid="{00000000-0005-0000-0000-00007BDE0000}"/>
    <cellStyle name="Salida 4 4 2 4 2 2" xfId="40972" xr:uid="{00000000-0005-0000-0000-00007CDE0000}"/>
    <cellStyle name="Salida 4 4 2 4 3" xfId="27647" xr:uid="{00000000-0005-0000-0000-00007DDE0000}"/>
    <cellStyle name="Salida 4 4 2 4 3 2" xfId="52651" xr:uid="{00000000-0005-0000-0000-00007EDE0000}"/>
    <cellStyle name="Salida 4 4 2 4 4" xfId="27648" xr:uid="{00000000-0005-0000-0000-00007FDE0000}"/>
    <cellStyle name="Salida 4 4 2 4 4 2" xfId="52652" xr:uid="{00000000-0005-0000-0000-000080DE0000}"/>
    <cellStyle name="Salida 4 4 2 4 5" xfId="35884" xr:uid="{00000000-0005-0000-0000-000081DE0000}"/>
    <cellStyle name="Salida 4 4 2 5" xfId="27649" xr:uid="{00000000-0005-0000-0000-000082DE0000}"/>
    <cellStyle name="Salida 4 4 2 5 2" xfId="37273" xr:uid="{00000000-0005-0000-0000-000083DE0000}"/>
    <cellStyle name="Salida 4 4 2 6" xfId="27650" xr:uid="{00000000-0005-0000-0000-000084DE0000}"/>
    <cellStyle name="Salida 4 4 2 6 2" xfId="52653" xr:uid="{00000000-0005-0000-0000-000085DE0000}"/>
    <cellStyle name="Salida 4 4 2 7" xfId="27651" xr:uid="{00000000-0005-0000-0000-000086DE0000}"/>
    <cellStyle name="Salida 4 4 2 7 2" xfId="52654" xr:uid="{00000000-0005-0000-0000-000087DE0000}"/>
    <cellStyle name="Salida 4 4 2 8" xfId="27652" xr:uid="{00000000-0005-0000-0000-000088DE0000}"/>
    <cellStyle name="Salida 4 4 2 8 2" xfId="52655" xr:uid="{00000000-0005-0000-0000-000089DE0000}"/>
    <cellStyle name="Salida 4 4 2 9" xfId="32185" xr:uid="{00000000-0005-0000-0000-00008ADE0000}"/>
    <cellStyle name="Salida 4 4 3" xfId="27653" xr:uid="{00000000-0005-0000-0000-00008BDE0000}"/>
    <cellStyle name="Salida 4 4 3 10" xfId="58571" xr:uid="{00000000-0005-0000-0000-00008CDE0000}"/>
    <cellStyle name="Salida 4 4 3 2" xfId="27654" xr:uid="{00000000-0005-0000-0000-00008DDE0000}"/>
    <cellStyle name="Salida 4 4 3 2 2" xfId="27655" xr:uid="{00000000-0005-0000-0000-00008EDE0000}"/>
    <cellStyle name="Salida 4 4 3 2 2 2" xfId="38765" xr:uid="{00000000-0005-0000-0000-00008FDE0000}"/>
    <cellStyle name="Salida 4 4 3 2 3" xfId="27656" xr:uid="{00000000-0005-0000-0000-000090DE0000}"/>
    <cellStyle name="Salida 4 4 3 2 3 2" xfId="52656" xr:uid="{00000000-0005-0000-0000-000091DE0000}"/>
    <cellStyle name="Salida 4 4 3 2 4" xfId="27657" xr:uid="{00000000-0005-0000-0000-000092DE0000}"/>
    <cellStyle name="Salida 4 4 3 2 4 2" xfId="52657" xr:uid="{00000000-0005-0000-0000-000093DE0000}"/>
    <cellStyle name="Salida 4 4 3 2 5" xfId="33677" xr:uid="{00000000-0005-0000-0000-000094DE0000}"/>
    <cellStyle name="Salida 4 4 3 3" xfId="27658" xr:uid="{00000000-0005-0000-0000-000095DE0000}"/>
    <cellStyle name="Salida 4 4 3 3 2" xfId="27659" xr:uid="{00000000-0005-0000-0000-000096DE0000}"/>
    <cellStyle name="Salida 4 4 3 3 2 2" xfId="39642" xr:uid="{00000000-0005-0000-0000-000097DE0000}"/>
    <cellStyle name="Salida 4 4 3 3 3" xfId="27660" xr:uid="{00000000-0005-0000-0000-000098DE0000}"/>
    <cellStyle name="Salida 4 4 3 3 3 2" xfId="52658" xr:uid="{00000000-0005-0000-0000-000099DE0000}"/>
    <cellStyle name="Salida 4 4 3 3 4" xfId="27661" xr:uid="{00000000-0005-0000-0000-00009ADE0000}"/>
    <cellStyle name="Salida 4 4 3 3 4 2" xfId="52659" xr:uid="{00000000-0005-0000-0000-00009BDE0000}"/>
    <cellStyle name="Salida 4 4 3 3 5" xfId="34554" xr:uid="{00000000-0005-0000-0000-00009CDE0000}"/>
    <cellStyle name="Salida 4 4 3 4" xfId="27662" xr:uid="{00000000-0005-0000-0000-00009DDE0000}"/>
    <cellStyle name="Salida 4 4 3 4 2" xfId="27663" xr:uid="{00000000-0005-0000-0000-00009EDE0000}"/>
    <cellStyle name="Salida 4 4 3 4 2 2" xfId="41024" xr:uid="{00000000-0005-0000-0000-00009FDE0000}"/>
    <cellStyle name="Salida 4 4 3 4 3" xfId="27664" xr:uid="{00000000-0005-0000-0000-0000A0DE0000}"/>
    <cellStyle name="Salida 4 4 3 4 3 2" xfId="52660" xr:uid="{00000000-0005-0000-0000-0000A1DE0000}"/>
    <cellStyle name="Salida 4 4 3 4 4" xfId="27665" xr:uid="{00000000-0005-0000-0000-0000A2DE0000}"/>
    <cellStyle name="Salida 4 4 3 4 4 2" xfId="52661" xr:uid="{00000000-0005-0000-0000-0000A3DE0000}"/>
    <cellStyle name="Salida 4 4 3 4 5" xfId="35936" xr:uid="{00000000-0005-0000-0000-0000A4DE0000}"/>
    <cellStyle name="Salida 4 4 3 5" xfId="27666" xr:uid="{00000000-0005-0000-0000-0000A5DE0000}"/>
    <cellStyle name="Salida 4 4 3 5 2" xfId="37325" xr:uid="{00000000-0005-0000-0000-0000A6DE0000}"/>
    <cellStyle name="Salida 4 4 3 6" xfId="27667" xr:uid="{00000000-0005-0000-0000-0000A7DE0000}"/>
    <cellStyle name="Salida 4 4 3 6 2" xfId="52662" xr:uid="{00000000-0005-0000-0000-0000A8DE0000}"/>
    <cellStyle name="Salida 4 4 3 7" xfId="27668" xr:uid="{00000000-0005-0000-0000-0000A9DE0000}"/>
    <cellStyle name="Salida 4 4 3 7 2" xfId="52663" xr:uid="{00000000-0005-0000-0000-0000AADE0000}"/>
    <cellStyle name="Salida 4 4 3 8" xfId="27669" xr:uid="{00000000-0005-0000-0000-0000ABDE0000}"/>
    <cellStyle name="Salida 4 4 3 8 2" xfId="52664" xr:uid="{00000000-0005-0000-0000-0000ACDE0000}"/>
    <cellStyle name="Salida 4 4 3 9" xfId="32237" xr:uid="{00000000-0005-0000-0000-0000ADDE0000}"/>
    <cellStyle name="Salida 4 4 4" xfId="27670" xr:uid="{00000000-0005-0000-0000-0000AEDE0000}"/>
    <cellStyle name="Salida 4 4 4 10" xfId="58625" xr:uid="{00000000-0005-0000-0000-0000AFDE0000}"/>
    <cellStyle name="Salida 4 4 4 2" xfId="27671" xr:uid="{00000000-0005-0000-0000-0000B0DE0000}"/>
    <cellStyle name="Salida 4 4 4 2 2" xfId="27672" xr:uid="{00000000-0005-0000-0000-0000B1DE0000}"/>
    <cellStyle name="Salida 4 4 4 2 2 2" xfId="38827" xr:uid="{00000000-0005-0000-0000-0000B2DE0000}"/>
    <cellStyle name="Salida 4 4 4 2 3" xfId="27673" xr:uid="{00000000-0005-0000-0000-0000B3DE0000}"/>
    <cellStyle name="Salida 4 4 4 2 3 2" xfId="52665" xr:uid="{00000000-0005-0000-0000-0000B4DE0000}"/>
    <cellStyle name="Salida 4 4 4 2 4" xfId="27674" xr:uid="{00000000-0005-0000-0000-0000B5DE0000}"/>
    <cellStyle name="Salida 4 4 4 2 4 2" xfId="52666" xr:uid="{00000000-0005-0000-0000-0000B6DE0000}"/>
    <cellStyle name="Salida 4 4 4 2 5" xfId="33739" xr:uid="{00000000-0005-0000-0000-0000B7DE0000}"/>
    <cellStyle name="Salida 4 4 4 3" xfId="27675" xr:uid="{00000000-0005-0000-0000-0000B8DE0000}"/>
    <cellStyle name="Salida 4 4 4 3 2" xfId="27676" xr:uid="{00000000-0005-0000-0000-0000B9DE0000}"/>
    <cellStyle name="Salida 4 4 4 3 2 2" xfId="39704" xr:uid="{00000000-0005-0000-0000-0000BADE0000}"/>
    <cellStyle name="Salida 4 4 4 3 3" xfId="27677" xr:uid="{00000000-0005-0000-0000-0000BBDE0000}"/>
    <cellStyle name="Salida 4 4 4 3 3 2" xfId="52667" xr:uid="{00000000-0005-0000-0000-0000BCDE0000}"/>
    <cellStyle name="Salida 4 4 4 3 4" xfId="27678" xr:uid="{00000000-0005-0000-0000-0000BDDE0000}"/>
    <cellStyle name="Salida 4 4 4 3 4 2" xfId="52668" xr:uid="{00000000-0005-0000-0000-0000BEDE0000}"/>
    <cellStyle name="Salida 4 4 4 3 5" xfId="34616" xr:uid="{00000000-0005-0000-0000-0000BFDE0000}"/>
    <cellStyle name="Salida 4 4 4 4" xfId="27679" xr:uid="{00000000-0005-0000-0000-0000C0DE0000}"/>
    <cellStyle name="Salida 4 4 4 4 2" xfId="27680" xr:uid="{00000000-0005-0000-0000-0000C1DE0000}"/>
    <cellStyle name="Salida 4 4 4 4 2 2" xfId="41086" xr:uid="{00000000-0005-0000-0000-0000C2DE0000}"/>
    <cellStyle name="Salida 4 4 4 4 3" xfId="27681" xr:uid="{00000000-0005-0000-0000-0000C3DE0000}"/>
    <cellStyle name="Salida 4 4 4 4 3 2" xfId="52669" xr:uid="{00000000-0005-0000-0000-0000C4DE0000}"/>
    <cellStyle name="Salida 4 4 4 4 4" xfId="27682" xr:uid="{00000000-0005-0000-0000-0000C5DE0000}"/>
    <cellStyle name="Salida 4 4 4 4 4 2" xfId="52670" xr:uid="{00000000-0005-0000-0000-0000C6DE0000}"/>
    <cellStyle name="Salida 4 4 4 4 5" xfId="35998" xr:uid="{00000000-0005-0000-0000-0000C7DE0000}"/>
    <cellStyle name="Salida 4 4 4 5" xfId="27683" xr:uid="{00000000-0005-0000-0000-0000C8DE0000}"/>
    <cellStyle name="Salida 4 4 4 5 2" xfId="37387" xr:uid="{00000000-0005-0000-0000-0000C9DE0000}"/>
    <cellStyle name="Salida 4 4 4 6" xfId="27684" xr:uid="{00000000-0005-0000-0000-0000CADE0000}"/>
    <cellStyle name="Salida 4 4 4 6 2" xfId="52671" xr:uid="{00000000-0005-0000-0000-0000CBDE0000}"/>
    <cellStyle name="Salida 4 4 4 7" xfId="27685" xr:uid="{00000000-0005-0000-0000-0000CCDE0000}"/>
    <cellStyle name="Salida 4 4 4 7 2" xfId="52672" xr:uid="{00000000-0005-0000-0000-0000CDDE0000}"/>
    <cellStyle name="Salida 4 4 4 8" xfId="27686" xr:uid="{00000000-0005-0000-0000-0000CEDE0000}"/>
    <cellStyle name="Salida 4 4 4 8 2" xfId="52673" xr:uid="{00000000-0005-0000-0000-0000CFDE0000}"/>
    <cellStyle name="Salida 4 4 4 9" xfId="32299" xr:uid="{00000000-0005-0000-0000-0000D0DE0000}"/>
    <cellStyle name="Salida 4 4 5" xfId="27687" xr:uid="{00000000-0005-0000-0000-0000D1DE0000}"/>
    <cellStyle name="Salida 4 4 5 2" xfId="27688" xr:uid="{00000000-0005-0000-0000-0000D2DE0000}"/>
    <cellStyle name="Salida 4 4 5 2 2" xfId="27689" xr:uid="{00000000-0005-0000-0000-0000D3DE0000}"/>
    <cellStyle name="Salida 4 4 5 2 2 2" xfId="39766" xr:uid="{00000000-0005-0000-0000-0000D4DE0000}"/>
    <cellStyle name="Salida 4 4 5 2 3" xfId="27690" xr:uid="{00000000-0005-0000-0000-0000D5DE0000}"/>
    <cellStyle name="Salida 4 4 5 2 3 2" xfId="52674" xr:uid="{00000000-0005-0000-0000-0000D6DE0000}"/>
    <cellStyle name="Salida 4 4 5 2 4" xfId="27691" xr:uid="{00000000-0005-0000-0000-0000D7DE0000}"/>
    <cellStyle name="Salida 4 4 5 2 4 2" xfId="52675" xr:uid="{00000000-0005-0000-0000-0000D8DE0000}"/>
    <cellStyle name="Salida 4 4 5 2 5" xfId="34678" xr:uid="{00000000-0005-0000-0000-0000D9DE0000}"/>
    <cellStyle name="Salida 4 4 5 3" xfId="27692" xr:uid="{00000000-0005-0000-0000-0000DADE0000}"/>
    <cellStyle name="Salida 4 4 5 3 2" xfId="27693" xr:uid="{00000000-0005-0000-0000-0000DBDE0000}"/>
    <cellStyle name="Salida 4 4 5 3 2 2" xfId="41148" xr:uid="{00000000-0005-0000-0000-0000DCDE0000}"/>
    <cellStyle name="Salida 4 4 5 3 3" xfId="27694" xr:uid="{00000000-0005-0000-0000-0000DDDE0000}"/>
    <cellStyle name="Salida 4 4 5 3 3 2" xfId="52676" xr:uid="{00000000-0005-0000-0000-0000DEDE0000}"/>
    <cellStyle name="Salida 4 4 5 3 4" xfId="27695" xr:uid="{00000000-0005-0000-0000-0000DFDE0000}"/>
    <cellStyle name="Salida 4 4 5 3 4 2" xfId="52677" xr:uid="{00000000-0005-0000-0000-0000E0DE0000}"/>
    <cellStyle name="Salida 4 4 5 3 5" xfId="36060" xr:uid="{00000000-0005-0000-0000-0000E1DE0000}"/>
    <cellStyle name="Salida 4 4 5 4" xfId="27696" xr:uid="{00000000-0005-0000-0000-0000E2DE0000}"/>
    <cellStyle name="Salida 4 4 5 4 2" xfId="37449" xr:uid="{00000000-0005-0000-0000-0000E3DE0000}"/>
    <cellStyle name="Salida 4 4 5 5" xfId="27697" xr:uid="{00000000-0005-0000-0000-0000E4DE0000}"/>
    <cellStyle name="Salida 4 4 5 5 2" xfId="52678" xr:uid="{00000000-0005-0000-0000-0000E5DE0000}"/>
    <cellStyle name="Salida 4 4 5 6" xfId="27698" xr:uid="{00000000-0005-0000-0000-0000E6DE0000}"/>
    <cellStyle name="Salida 4 4 5 6 2" xfId="52679" xr:uid="{00000000-0005-0000-0000-0000E7DE0000}"/>
    <cellStyle name="Salida 4 4 5 7" xfId="27699" xr:uid="{00000000-0005-0000-0000-0000E8DE0000}"/>
    <cellStyle name="Salida 4 4 5 7 2" xfId="52680" xr:uid="{00000000-0005-0000-0000-0000E9DE0000}"/>
    <cellStyle name="Salida 4 4 5 8" xfId="32361" xr:uid="{00000000-0005-0000-0000-0000EADE0000}"/>
    <cellStyle name="Salida 4 4 5 9" xfId="58634" xr:uid="{00000000-0005-0000-0000-0000EBDE0000}"/>
    <cellStyle name="Salida 4 4 6" xfId="27700" xr:uid="{00000000-0005-0000-0000-0000ECDE0000}"/>
    <cellStyle name="Salida 4 4 6 2" xfId="27701" xr:uid="{00000000-0005-0000-0000-0000EDDE0000}"/>
    <cellStyle name="Salida 4 4 6 2 2" xfId="37756" xr:uid="{00000000-0005-0000-0000-0000EEDE0000}"/>
    <cellStyle name="Salida 4 4 6 3" xfId="27702" xr:uid="{00000000-0005-0000-0000-0000EFDE0000}"/>
    <cellStyle name="Salida 4 4 6 3 2" xfId="52681" xr:uid="{00000000-0005-0000-0000-0000F0DE0000}"/>
    <cellStyle name="Salida 4 4 6 4" xfId="27703" xr:uid="{00000000-0005-0000-0000-0000F1DE0000}"/>
    <cellStyle name="Salida 4 4 6 4 2" xfId="52682" xr:uid="{00000000-0005-0000-0000-0000F2DE0000}"/>
    <cellStyle name="Salida 4 4 6 5" xfId="32668" xr:uid="{00000000-0005-0000-0000-0000F3DE0000}"/>
    <cellStyle name="Salida 4 4 6 6" xfId="58681" xr:uid="{00000000-0005-0000-0000-0000F4DE0000}"/>
    <cellStyle name="Salida 4 4 7" xfId="27704" xr:uid="{00000000-0005-0000-0000-0000F5DE0000}"/>
    <cellStyle name="Salida 4 4 7 2" xfId="27705" xr:uid="{00000000-0005-0000-0000-0000F6DE0000}"/>
    <cellStyle name="Salida 4 4 7 2 2" xfId="37467" xr:uid="{00000000-0005-0000-0000-0000F7DE0000}"/>
    <cellStyle name="Salida 4 4 7 3" xfId="27706" xr:uid="{00000000-0005-0000-0000-0000F8DE0000}"/>
    <cellStyle name="Salida 4 4 7 3 2" xfId="52683" xr:uid="{00000000-0005-0000-0000-0000F9DE0000}"/>
    <cellStyle name="Salida 4 4 7 4" xfId="27707" xr:uid="{00000000-0005-0000-0000-0000FADE0000}"/>
    <cellStyle name="Salida 4 4 7 4 2" xfId="52684" xr:uid="{00000000-0005-0000-0000-0000FBDE0000}"/>
    <cellStyle name="Salida 4 4 7 5" xfId="32379" xr:uid="{00000000-0005-0000-0000-0000FCDE0000}"/>
    <cellStyle name="Salida 4 4 8" xfId="27708" xr:uid="{00000000-0005-0000-0000-0000FDDE0000}"/>
    <cellStyle name="Salida 4 4 8 2" xfId="27709" xr:uid="{00000000-0005-0000-0000-0000FEDE0000}"/>
    <cellStyle name="Salida 4 4 8 2 2" xfId="39948" xr:uid="{00000000-0005-0000-0000-0000FFDE0000}"/>
    <cellStyle name="Salida 4 4 8 3" xfId="27710" xr:uid="{00000000-0005-0000-0000-000000DF0000}"/>
    <cellStyle name="Salida 4 4 8 3 2" xfId="52685" xr:uid="{00000000-0005-0000-0000-000001DF0000}"/>
    <cellStyle name="Salida 4 4 8 4" xfId="27711" xr:uid="{00000000-0005-0000-0000-000002DF0000}"/>
    <cellStyle name="Salida 4 4 8 4 2" xfId="52686" xr:uid="{00000000-0005-0000-0000-000003DF0000}"/>
    <cellStyle name="Salida 4 4 8 5" xfId="34860" xr:uid="{00000000-0005-0000-0000-000004DF0000}"/>
    <cellStyle name="Salida 4 4 9" xfId="27712" xr:uid="{00000000-0005-0000-0000-000005DF0000}"/>
    <cellStyle name="Salida 4 4 9 2" xfId="36249" xr:uid="{00000000-0005-0000-0000-000006DF0000}"/>
    <cellStyle name="Salida 4 5" xfId="27713" xr:uid="{00000000-0005-0000-0000-000007DF0000}"/>
    <cellStyle name="Salida 4 5 10" xfId="58182" xr:uid="{00000000-0005-0000-0000-000008DF0000}"/>
    <cellStyle name="Salida 4 5 2" xfId="27714" xr:uid="{00000000-0005-0000-0000-000009DF0000}"/>
    <cellStyle name="Salida 4 5 2 2" xfId="27715" xr:uid="{00000000-0005-0000-0000-00000ADF0000}"/>
    <cellStyle name="Salida 4 5 2 2 2" xfId="38710" xr:uid="{00000000-0005-0000-0000-00000BDF0000}"/>
    <cellStyle name="Salida 4 5 2 3" xfId="27716" xr:uid="{00000000-0005-0000-0000-00000CDF0000}"/>
    <cellStyle name="Salida 4 5 2 3 2" xfId="52687" xr:uid="{00000000-0005-0000-0000-00000DDF0000}"/>
    <cellStyle name="Salida 4 5 2 4" xfId="27717" xr:uid="{00000000-0005-0000-0000-00000EDF0000}"/>
    <cellStyle name="Salida 4 5 2 4 2" xfId="52688" xr:uid="{00000000-0005-0000-0000-00000FDF0000}"/>
    <cellStyle name="Salida 4 5 2 5" xfId="27718" xr:uid="{00000000-0005-0000-0000-000010DF0000}"/>
    <cellStyle name="Salida 4 5 2 5 2" xfId="52689" xr:uid="{00000000-0005-0000-0000-000011DF0000}"/>
    <cellStyle name="Salida 4 5 2 6" xfId="33622" xr:uid="{00000000-0005-0000-0000-000012DF0000}"/>
    <cellStyle name="Salida 4 5 2 7" xfId="58590" xr:uid="{00000000-0005-0000-0000-000013DF0000}"/>
    <cellStyle name="Salida 4 5 3" xfId="27719" xr:uid="{00000000-0005-0000-0000-000014DF0000}"/>
    <cellStyle name="Salida 4 5 3 2" xfId="27720" xr:uid="{00000000-0005-0000-0000-000015DF0000}"/>
    <cellStyle name="Salida 4 5 3 2 2" xfId="39587" xr:uid="{00000000-0005-0000-0000-000016DF0000}"/>
    <cellStyle name="Salida 4 5 3 3" xfId="27721" xr:uid="{00000000-0005-0000-0000-000017DF0000}"/>
    <cellStyle name="Salida 4 5 3 3 2" xfId="52690" xr:uid="{00000000-0005-0000-0000-000018DF0000}"/>
    <cellStyle name="Salida 4 5 3 4" xfId="27722" xr:uid="{00000000-0005-0000-0000-000019DF0000}"/>
    <cellStyle name="Salida 4 5 3 4 2" xfId="52691" xr:uid="{00000000-0005-0000-0000-00001ADF0000}"/>
    <cellStyle name="Salida 4 5 3 5" xfId="34499" xr:uid="{00000000-0005-0000-0000-00001BDF0000}"/>
    <cellStyle name="Salida 4 5 3 6" xfId="58214" xr:uid="{00000000-0005-0000-0000-00001CDF0000}"/>
    <cellStyle name="Salida 4 5 4" xfId="27723" xr:uid="{00000000-0005-0000-0000-00001DDF0000}"/>
    <cellStyle name="Salida 4 5 4 2" xfId="27724" xr:uid="{00000000-0005-0000-0000-00001EDF0000}"/>
    <cellStyle name="Salida 4 5 4 2 2" xfId="40969" xr:uid="{00000000-0005-0000-0000-00001FDF0000}"/>
    <cellStyle name="Salida 4 5 4 3" xfId="27725" xr:uid="{00000000-0005-0000-0000-000020DF0000}"/>
    <cellStyle name="Salida 4 5 4 3 2" xfId="52692" xr:uid="{00000000-0005-0000-0000-000021DF0000}"/>
    <cellStyle name="Salida 4 5 4 4" xfId="27726" xr:uid="{00000000-0005-0000-0000-000022DF0000}"/>
    <cellStyle name="Salida 4 5 4 4 2" xfId="52693" xr:uid="{00000000-0005-0000-0000-000023DF0000}"/>
    <cellStyle name="Salida 4 5 4 5" xfId="35881" xr:uid="{00000000-0005-0000-0000-000024DF0000}"/>
    <cellStyle name="Salida 4 5 4 6" xfId="58649" xr:uid="{00000000-0005-0000-0000-000025DF0000}"/>
    <cellStyle name="Salida 4 5 5" xfId="27727" xr:uid="{00000000-0005-0000-0000-000026DF0000}"/>
    <cellStyle name="Salida 4 5 5 2" xfId="37270" xr:uid="{00000000-0005-0000-0000-000027DF0000}"/>
    <cellStyle name="Salida 4 5 5 3" xfId="58247" xr:uid="{00000000-0005-0000-0000-000028DF0000}"/>
    <cellStyle name="Salida 4 5 6" xfId="27728" xr:uid="{00000000-0005-0000-0000-000029DF0000}"/>
    <cellStyle name="Salida 4 5 6 2" xfId="52694" xr:uid="{00000000-0005-0000-0000-00002ADF0000}"/>
    <cellStyle name="Salida 4 5 6 3" xfId="58697" xr:uid="{00000000-0005-0000-0000-00002BDF0000}"/>
    <cellStyle name="Salida 4 5 7" xfId="27729" xr:uid="{00000000-0005-0000-0000-00002CDF0000}"/>
    <cellStyle name="Salida 4 5 7 2" xfId="52695" xr:uid="{00000000-0005-0000-0000-00002DDF0000}"/>
    <cellStyle name="Salida 4 5 8" xfId="27730" xr:uid="{00000000-0005-0000-0000-00002EDF0000}"/>
    <cellStyle name="Salida 4 5 8 2" xfId="52696" xr:uid="{00000000-0005-0000-0000-00002FDF0000}"/>
    <cellStyle name="Salida 4 5 9" xfId="32182" xr:uid="{00000000-0005-0000-0000-000030DF0000}"/>
    <cellStyle name="Salida 4 6" xfId="27731" xr:uid="{00000000-0005-0000-0000-000031DF0000}"/>
    <cellStyle name="Salida 4 6 10" xfId="58078" xr:uid="{00000000-0005-0000-0000-000032DF0000}"/>
    <cellStyle name="Salida 4 6 2" xfId="27732" xr:uid="{00000000-0005-0000-0000-000033DF0000}"/>
    <cellStyle name="Salida 4 6 2 2" xfId="27733" xr:uid="{00000000-0005-0000-0000-000034DF0000}"/>
    <cellStyle name="Salida 4 6 2 2 2" xfId="38762" xr:uid="{00000000-0005-0000-0000-000035DF0000}"/>
    <cellStyle name="Salida 4 6 2 3" xfId="27734" xr:uid="{00000000-0005-0000-0000-000036DF0000}"/>
    <cellStyle name="Salida 4 6 2 3 2" xfId="52697" xr:uid="{00000000-0005-0000-0000-000037DF0000}"/>
    <cellStyle name="Salida 4 6 2 4" xfId="27735" xr:uid="{00000000-0005-0000-0000-000038DF0000}"/>
    <cellStyle name="Salida 4 6 2 4 2" xfId="52698" xr:uid="{00000000-0005-0000-0000-000039DF0000}"/>
    <cellStyle name="Salida 4 6 2 5" xfId="33674" xr:uid="{00000000-0005-0000-0000-00003ADF0000}"/>
    <cellStyle name="Salida 4 6 2 6" xfId="58550" xr:uid="{00000000-0005-0000-0000-00003BDF0000}"/>
    <cellStyle name="Salida 4 6 3" xfId="27736" xr:uid="{00000000-0005-0000-0000-00003CDF0000}"/>
    <cellStyle name="Salida 4 6 3 2" xfId="27737" xr:uid="{00000000-0005-0000-0000-00003DDF0000}"/>
    <cellStyle name="Salida 4 6 3 2 2" xfId="39639" xr:uid="{00000000-0005-0000-0000-00003EDF0000}"/>
    <cellStyle name="Salida 4 6 3 3" xfId="27738" xr:uid="{00000000-0005-0000-0000-00003FDF0000}"/>
    <cellStyle name="Salida 4 6 3 3 2" xfId="52699" xr:uid="{00000000-0005-0000-0000-000040DF0000}"/>
    <cellStyle name="Salida 4 6 3 4" xfId="27739" xr:uid="{00000000-0005-0000-0000-000041DF0000}"/>
    <cellStyle name="Salida 4 6 3 4 2" xfId="52700" xr:uid="{00000000-0005-0000-0000-000042DF0000}"/>
    <cellStyle name="Salida 4 6 3 5" xfId="34551" xr:uid="{00000000-0005-0000-0000-000043DF0000}"/>
    <cellStyle name="Salida 4 6 3 6" xfId="58192" xr:uid="{00000000-0005-0000-0000-000044DF0000}"/>
    <cellStyle name="Salida 4 6 4" xfId="27740" xr:uid="{00000000-0005-0000-0000-000045DF0000}"/>
    <cellStyle name="Salida 4 6 4 2" xfId="27741" xr:uid="{00000000-0005-0000-0000-000046DF0000}"/>
    <cellStyle name="Salida 4 6 4 2 2" xfId="41021" xr:uid="{00000000-0005-0000-0000-000047DF0000}"/>
    <cellStyle name="Salida 4 6 4 3" xfId="27742" xr:uid="{00000000-0005-0000-0000-000048DF0000}"/>
    <cellStyle name="Salida 4 6 4 3 2" xfId="52701" xr:uid="{00000000-0005-0000-0000-000049DF0000}"/>
    <cellStyle name="Salida 4 6 4 4" xfId="27743" xr:uid="{00000000-0005-0000-0000-00004ADF0000}"/>
    <cellStyle name="Salida 4 6 4 4 2" xfId="52702" xr:uid="{00000000-0005-0000-0000-00004BDF0000}"/>
    <cellStyle name="Salida 4 6 4 5" xfId="35933" xr:uid="{00000000-0005-0000-0000-00004CDF0000}"/>
    <cellStyle name="Salida 4 6 4 6" xfId="58449" xr:uid="{00000000-0005-0000-0000-00004DDF0000}"/>
    <cellStyle name="Salida 4 6 5" xfId="27744" xr:uid="{00000000-0005-0000-0000-00004EDF0000}"/>
    <cellStyle name="Salida 4 6 5 2" xfId="37322" xr:uid="{00000000-0005-0000-0000-00004FDF0000}"/>
    <cellStyle name="Salida 4 6 5 3" xfId="58408" xr:uid="{00000000-0005-0000-0000-000050DF0000}"/>
    <cellStyle name="Salida 4 6 6" xfId="27745" xr:uid="{00000000-0005-0000-0000-000051DF0000}"/>
    <cellStyle name="Salida 4 6 6 2" xfId="52703" xr:uid="{00000000-0005-0000-0000-000052DF0000}"/>
    <cellStyle name="Salida 4 6 6 3" xfId="58211" xr:uid="{00000000-0005-0000-0000-000053DF0000}"/>
    <cellStyle name="Salida 4 6 7" xfId="27746" xr:uid="{00000000-0005-0000-0000-000054DF0000}"/>
    <cellStyle name="Salida 4 6 7 2" xfId="52704" xr:uid="{00000000-0005-0000-0000-000055DF0000}"/>
    <cellStyle name="Salida 4 6 8" xfId="27747" xr:uid="{00000000-0005-0000-0000-000056DF0000}"/>
    <cellStyle name="Salida 4 6 8 2" xfId="52705" xr:uid="{00000000-0005-0000-0000-000057DF0000}"/>
    <cellStyle name="Salida 4 6 9" xfId="32234" xr:uid="{00000000-0005-0000-0000-000058DF0000}"/>
    <cellStyle name="Salida 4 7" xfId="27748" xr:uid="{00000000-0005-0000-0000-000059DF0000}"/>
    <cellStyle name="Salida 4 7 2" xfId="27749" xr:uid="{00000000-0005-0000-0000-00005ADF0000}"/>
    <cellStyle name="Salida 4 7 2 2" xfId="27750" xr:uid="{00000000-0005-0000-0000-00005BDF0000}"/>
    <cellStyle name="Salida 4 7 2 2 2" xfId="38824" xr:uid="{00000000-0005-0000-0000-00005CDF0000}"/>
    <cellStyle name="Salida 4 7 2 3" xfId="27751" xr:uid="{00000000-0005-0000-0000-00005DDF0000}"/>
    <cellStyle name="Salida 4 7 2 3 2" xfId="52706" xr:uid="{00000000-0005-0000-0000-00005EDF0000}"/>
    <cellStyle name="Salida 4 7 2 4" xfId="27752" xr:uid="{00000000-0005-0000-0000-00005FDF0000}"/>
    <cellStyle name="Salida 4 7 2 4 2" xfId="52707" xr:uid="{00000000-0005-0000-0000-000060DF0000}"/>
    <cellStyle name="Salida 4 7 2 5" xfId="33736" xr:uid="{00000000-0005-0000-0000-000061DF0000}"/>
    <cellStyle name="Salida 4 7 3" xfId="27753" xr:uid="{00000000-0005-0000-0000-000062DF0000}"/>
    <cellStyle name="Salida 4 7 3 2" xfId="27754" xr:uid="{00000000-0005-0000-0000-000063DF0000}"/>
    <cellStyle name="Salida 4 7 3 2 2" xfId="39701" xr:uid="{00000000-0005-0000-0000-000064DF0000}"/>
    <cellStyle name="Salida 4 7 3 3" xfId="27755" xr:uid="{00000000-0005-0000-0000-000065DF0000}"/>
    <cellStyle name="Salida 4 7 3 3 2" xfId="52708" xr:uid="{00000000-0005-0000-0000-000066DF0000}"/>
    <cellStyle name="Salida 4 7 3 4" xfId="27756" xr:uid="{00000000-0005-0000-0000-000067DF0000}"/>
    <cellStyle name="Salida 4 7 3 4 2" xfId="52709" xr:uid="{00000000-0005-0000-0000-000068DF0000}"/>
    <cellStyle name="Salida 4 7 3 5" xfId="34613" xr:uid="{00000000-0005-0000-0000-000069DF0000}"/>
    <cellStyle name="Salida 4 7 4" xfId="27757" xr:uid="{00000000-0005-0000-0000-00006ADF0000}"/>
    <cellStyle name="Salida 4 7 4 2" xfId="27758" xr:uid="{00000000-0005-0000-0000-00006BDF0000}"/>
    <cellStyle name="Salida 4 7 4 2 2" xfId="41083" xr:uid="{00000000-0005-0000-0000-00006CDF0000}"/>
    <cellStyle name="Salida 4 7 4 3" xfId="27759" xr:uid="{00000000-0005-0000-0000-00006DDF0000}"/>
    <cellStyle name="Salida 4 7 4 3 2" xfId="52710" xr:uid="{00000000-0005-0000-0000-00006EDF0000}"/>
    <cellStyle name="Salida 4 7 4 4" xfId="27760" xr:uid="{00000000-0005-0000-0000-00006FDF0000}"/>
    <cellStyle name="Salida 4 7 4 4 2" xfId="52711" xr:uid="{00000000-0005-0000-0000-000070DF0000}"/>
    <cellStyle name="Salida 4 7 4 5" xfId="35995" xr:uid="{00000000-0005-0000-0000-000071DF0000}"/>
    <cellStyle name="Salida 4 7 5" xfId="27761" xr:uid="{00000000-0005-0000-0000-000072DF0000}"/>
    <cellStyle name="Salida 4 7 5 2" xfId="37384" xr:uid="{00000000-0005-0000-0000-000073DF0000}"/>
    <cellStyle name="Salida 4 7 6" xfId="27762" xr:uid="{00000000-0005-0000-0000-000074DF0000}"/>
    <cellStyle name="Salida 4 7 6 2" xfId="52712" xr:uid="{00000000-0005-0000-0000-000075DF0000}"/>
    <cellStyle name="Salida 4 7 7" xfId="27763" xr:uid="{00000000-0005-0000-0000-000076DF0000}"/>
    <cellStyle name="Salida 4 7 7 2" xfId="52713" xr:uid="{00000000-0005-0000-0000-000077DF0000}"/>
    <cellStyle name="Salida 4 7 8" xfId="27764" xr:uid="{00000000-0005-0000-0000-000078DF0000}"/>
    <cellStyle name="Salida 4 7 8 2" xfId="52714" xr:uid="{00000000-0005-0000-0000-000079DF0000}"/>
    <cellStyle name="Salida 4 7 9" xfId="32296" xr:uid="{00000000-0005-0000-0000-00007ADF0000}"/>
    <cellStyle name="Salida 4 8" xfId="27765" xr:uid="{00000000-0005-0000-0000-00007BDF0000}"/>
    <cellStyle name="Salida 4 8 2" xfId="27766" xr:uid="{00000000-0005-0000-0000-00007CDF0000}"/>
    <cellStyle name="Salida 4 8 2 2" xfId="27767" xr:uid="{00000000-0005-0000-0000-00007DDF0000}"/>
    <cellStyle name="Salida 4 8 2 2 2" xfId="39763" xr:uid="{00000000-0005-0000-0000-00007EDF0000}"/>
    <cellStyle name="Salida 4 8 2 3" xfId="27768" xr:uid="{00000000-0005-0000-0000-00007FDF0000}"/>
    <cellStyle name="Salida 4 8 2 3 2" xfId="52715" xr:uid="{00000000-0005-0000-0000-000080DF0000}"/>
    <cellStyle name="Salida 4 8 2 4" xfId="27769" xr:uid="{00000000-0005-0000-0000-000081DF0000}"/>
    <cellStyle name="Salida 4 8 2 4 2" xfId="52716" xr:uid="{00000000-0005-0000-0000-000082DF0000}"/>
    <cellStyle name="Salida 4 8 2 5" xfId="34675" xr:uid="{00000000-0005-0000-0000-000083DF0000}"/>
    <cellStyle name="Salida 4 8 3" xfId="27770" xr:uid="{00000000-0005-0000-0000-000084DF0000}"/>
    <cellStyle name="Salida 4 8 3 2" xfId="27771" xr:uid="{00000000-0005-0000-0000-000085DF0000}"/>
    <cellStyle name="Salida 4 8 3 2 2" xfId="41145" xr:uid="{00000000-0005-0000-0000-000086DF0000}"/>
    <cellStyle name="Salida 4 8 3 3" xfId="27772" xr:uid="{00000000-0005-0000-0000-000087DF0000}"/>
    <cellStyle name="Salida 4 8 3 3 2" xfId="52717" xr:uid="{00000000-0005-0000-0000-000088DF0000}"/>
    <cellStyle name="Salida 4 8 3 4" xfId="27773" xr:uid="{00000000-0005-0000-0000-000089DF0000}"/>
    <cellStyle name="Salida 4 8 3 4 2" xfId="52718" xr:uid="{00000000-0005-0000-0000-00008ADF0000}"/>
    <cellStyle name="Salida 4 8 3 5" xfId="36057" xr:uid="{00000000-0005-0000-0000-00008BDF0000}"/>
    <cellStyle name="Salida 4 8 4" xfId="27774" xr:uid="{00000000-0005-0000-0000-00008CDF0000}"/>
    <cellStyle name="Salida 4 8 4 2" xfId="37446" xr:uid="{00000000-0005-0000-0000-00008DDF0000}"/>
    <cellStyle name="Salida 4 8 5" xfId="27775" xr:uid="{00000000-0005-0000-0000-00008EDF0000}"/>
    <cellStyle name="Salida 4 8 5 2" xfId="52719" xr:uid="{00000000-0005-0000-0000-00008FDF0000}"/>
    <cellStyle name="Salida 4 8 6" xfId="27776" xr:uid="{00000000-0005-0000-0000-000090DF0000}"/>
    <cellStyle name="Salida 4 8 6 2" xfId="52720" xr:uid="{00000000-0005-0000-0000-000091DF0000}"/>
    <cellStyle name="Salida 4 8 7" xfId="27777" xr:uid="{00000000-0005-0000-0000-000092DF0000}"/>
    <cellStyle name="Salida 4 8 7 2" xfId="52721" xr:uid="{00000000-0005-0000-0000-000093DF0000}"/>
    <cellStyle name="Salida 4 8 8" xfId="32358" xr:uid="{00000000-0005-0000-0000-000094DF0000}"/>
    <cellStyle name="Salida 4 9" xfId="27778" xr:uid="{00000000-0005-0000-0000-000095DF0000}"/>
    <cellStyle name="Salida 4 9 2" xfId="27779" xr:uid="{00000000-0005-0000-0000-000096DF0000}"/>
    <cellStyle name="Salida 4 9 2 2" xfId="37588" xr:uid="{00000000-0005-0000-0000-000097DF0000}"/>
    <cellStyle name="Salida 4 9 3" xfId="27780" xr:uid="{00000000-0005-0000-0000-000098DF0000}"/>
    <cellStyle name="Salida 4 9 3 2" xfId="52722" xr:uid="{00000000-0005-0000-0000-000099DF0000}"/>
    <cellStyle name="Salida 4 9 4" xfId="27781" xr:uid="{00000000-0005-0000-0000-00009ADF0000}"/>
    <cellStyle name="Salida 4 9 4 2" xfId="52723" xr:uid="{00000000-0005-0000-0000-00009BDF0000}"/>
    <cellStyle name="Salida 4 9 5" xfId="32500" xr:uid="{00000000-0005-0000-0000-00009CDF0000}"/>
    <cellStyle name="Salida 5" xfId="27782" xr:uid="{00000000-0005-0000-0000-00009DDF0000}"/>
    <cellStyle name="Salida 5 10" xfId="27783" xr:uid="{00000000-0005-0000-0000-00009EDF0000}"/>
    <cellStyle name="Salida 5 10 2" xfId="52724" xr:uid="{00000000-0005-0000-0000-00009FDF0000}"/>
    <cellStyle name="Salida 5 11" xfId="27784" xr:uid="{00000000-0005-0000-0000-0000A0DF0000}"/>
    <cellStyle name="Salida 5 11 2" xfId="52725" xr:uid="{00000000-0005-0000-0000-0000A1DF0000}"/>
    <cellStyle name="Salida 5 12" xfId="30776" xr:uid="{00000000-0005-0000-0000-0000A2DF0000}"/>
    <cellStyle name="Salida 5 2" xfId="27785" xr:uid="{00000000-0005-0000-0000-0000A3DF0000}"/>
    <cellStyle name="Salida 5 2 2" xfId="27786" xr:uid="{00000000-0005-0000-0000-0000A4DF0000}"/>
    <cellStyle name="Salida 5 2 2 2" xfId="27787" xr:uid="{00000000-0005-0000-0000-0000A5DF0000}"/>
    <cellStyle name="Salida 5 2 2 2 2" xfId="38714" xr:uid="{00000000-0005-0000-0000-0000A6DF0000}"/>
    <cellStyle name="Salida 5 2 2 3" xfId="27788" xr:uid="{00000000-0005-0000-0000-0000A7DF0000}"/>
    <cellStyle name="Salida 5 2 2 3 2" xfId="52726" xr:uid="{00000000-0005-0000-0000-0000A8DF0000}"/>
    <cellStyle name="Salida 5 2 2 4" xfId="27789" xr:uid="{00000000-0005-0000-0000-0000A9DF0000}"/>
    <cellStyle name="Salida 5 2 2 4 2" xfId="52727" xr:uid="{00000000-0005-0000-0000-0000AADF0000}"/>
    <cellStyle name="Salida 5 2 2 5" xfId="27790" xr:uid="{00000000-0005-0000-0000-0000ABDF0000}"/>
    <cellStyle name="Salida 5 2 2 5 2" xfId="52728" xr:uid="{00000000-0005-0000-0000-0000ACDF0000}"/>
    <cellStyle name="Salida 5 2 2 6" xfId="33626" xr:uid="{00000000-0005-0000-0000-0000ADDF0000}"/>
    <cellStyle name="Salida 5 2 3" xfId="27791" xr:uid="{00000000-0005-0000-0000-0000AEDF0000}"/>
    <cellStyle name="Salida 5 2 3 2" xfId="27792" xr:uid="{00000000-0005-0000-0000-0000AFDF0000}"/>
    <cellStyle name="Salida 5 2 3 2 2" xfId="39591" xr:uid="{00000000-0005-0000-0000-0000B0DF0000}"/>
    <cellStyle name="Salida 5 2 3 3" xfId="27793" xr:uid="{00000000-0005-0000-0000-0000B1DF0000}"/>
    <cellStyle name="Salida 5 2 3 3 2" xfId="52729" xr:uid="{00000000-0005-0000-0000-0000B2DF0000}"/>
    <cellStyle name="Salida 5 2 3 4" xfId="27794" xr:uid="{00000000-0005-0000-0000-0000B3DF0000}"/>
    <cellStyle name="Salida 5 2 3 4 2" xfId="52730" xr:uid="{00000000-0005-0000-0000-0000B4DF0000}"/>
    <cellStyle name="Salida 5 2 3 5" xfId="34503" xr:uid="{00000000-0005-0000-0000-0000B5DF0000}"/>
    <cellStyle name="Salida 5 2 4" xfId="27795" xr:uid="{00000000-0005-0000-0000-0000B6DF0000}"/>
    <cellStyle name="Salida 5 2 4 2" xfId="27796" xr:uid="{00000000-0005-0000-0000-0000B7DF0000}"/>
    <cellStyle name="Salida 5 2 4 2 2" xfId="40973" xr:uid="{00000000-0005-0000-0000-0000B8DF0000}"/>
    <cellStyle name="Salida 5 2 4 3" xfId="27797" xr:uid="{00000000-0005-0000-0000-0000B9DF0000}"/>
    <cellStyle name="Salida 5 2 4 3 2" xfId="52731" xr:uid="{00000000-0005-0000-0000-0000BADF0000}"/>
    <cellStyle name="Salida 5 2 4 4" xfId="27798" xr:uid="{00000000-0005-0000-0000-0000BBDF0000}"/>
    <cellStyle name="Salida 5 2 4 4 2" xfId="52732" xr:uid="{00000000-0005-0000-0000-0000BCDF0000}"/>
    <cellStyle name="Salida 5 2 4 5" xfId="35885" xr:uid="{00000000-0005-0000-0000-0000BDDF0000}"/>
    <cellStyle name="Salida 5 2 5" xfId="27799" xr:uid="{00000000-0005-0000-0000-0000BEDF0000}"/>
    <cellStyle name="Salida 5 2 5 2" xfId="37274" xr:uid="{00000000-0005-0000-0000-0000BFDF0000}"/>
    <cellStyle name="Salida 5 2 6" xfId="27800" xr:uid="{00000000-0005-0000-0000-0000C0DF0000}"/>
    <cellStyle name="Salida 5 2 6 2" xfId="52733" xr:uid="{00000000-0005-0000-0000-0000C1DF0000}"/>
    <cellStyle name="Salida 5 2 7" xfId="27801" xr:uid="{00000000-0005-0000-0000-0000C2DF0000}"/>
    <cellStyle name="Salida 5 2 7 2" xfId="52734" xr:uid="{00000000-0005-0000-0000-0000C3DF0000}"/>
    <cellStyle name="Salida 5 2 8" xfId="27802" xr:uid="{00000000-0005-0000-0000-0000C4DF0000}"/>
    <cellStyle name="Salida 5 2 8 2" xfId="52735" xr:uid="{00000000-0005-0000-0000-0000C5DF0000}"/>
    <cellStyle name="Salida 5 2 9" xfId="32186" xr:uid="{00000000-0005-0000-0000-0000C6DF0000}"/>
    <cellStyle name="Salida 5 3" xfId="27803" xr:uid="{00000000-0005-0000-0000-0000C7DF0000}"/>
    <cellStyle name="Salida 5 3 2" xfId="27804" xr:uid="{00000000-0005-0000-0000-0000C8DF0000}"/>
    <cellStyle name="Salida 5 3 2 2" xfId="27805" xr:uid="{00000000-0005-0000-0000-0000C9DF0000}"/>
    <cellStyle name="Salida 5 3 2 2 2" xfId="38766" xr:uid="{00000000-0005-0000-0000-0000CADF0000}"/>
    <cellStyle name="Salida 5 3 2 3" xfId="27806" xr:uid="{00000000-0005-0000-0000-0000CBDF0000}"/>
    <cellStyle name="Salida 5 3 2 3 2" xfId="52736" xr:uid="{00000000-0005-0000-0000-0000CCDF0000}"/>
    <cellStyle name="Salida 5 3 2 4" xfId="27807" xr:uid="{00000000-0005-0000-0000-0000CDDF0000}"/>
    <cellStyle name="Salida 5 3 2 4 2" xfId="52737" xr:uid="{00000000-0005-0000-0000-0000CEDF0000}"/>
    <cellStyle name="Salida 5 3 2 5" xfId="33678" xr:uid="{00000000-0005-0000-0000-0000CFDF0000}"/>
    <cellStyle name="Salida 5 3 3" xfId="27808" xr:uid="{00000000-0005-0000-0000-0000D0DF0000}"/>
    <cellStyle name="Salida 5 3 3 2" xfId="27809" xr:uid="{00000000-0005-0000-0000-0000D1DF0000}"/>
    <cellStyle name="Salida 5 3 3 2 2" xfId="39643" xr:uid="{00000000-0005-0000-0000-0000D2DF0000}"/>
    <cellStyle name="Salida 5 3 3 3" xfId="27810" xr:uid="{00000000-0005-0000-0000-0000D3DF0000}"/>
    <cellStyle name="Salida 5 3 3 3 2" xfId="52738" xr:uid="{00000000-0005-0000-0000-0000D4DF0000}"/>
    <cellStyle name="Salida 5 3 3 4" xfId="27811" xr:uid="{00000000-0005-0000-0000-0000D5DF0000}"/>
    <cellStyle name="Salida 5 3 3 4 2" xfId="52739" xr:uid="{00000000-0005-0000-0000-0000D6DF0000}"/>
    <cellStyle name="Salida 5 3 3 5" xfId="34555" xr:uid="{00000000-0005-0000-0000-0000D7DF0000}"/>
    <cellStyle name="Salida 5 3 4" xfId="27812" xr:uid="{00000000-0005-0000-0000-0000D8DF0000}"/>
    <cellStyle name="Salida 5 3 4 2" xfId="27813" xr:uid="{00000000-0005-0000-0000-0000D9DF0000}"/>
    <cellStyle name="Salida 5 3 4 2 2" xfId="41025" xr:uid="{00000000-0005-0000-0000-0000DADF0000}"/>
    <cellStyle name="Salida 5 3 4 3" xfId="27814" xr:uid="{00000000-0005-0000-0000-0000DBDF0000}"/>
    <cellStyle name="Salida 5 3 4 3 2" xfId="52740" xr:uid="{00000000-0005-0000-0000-0000DCDF0000}"/>
    <cellStyle name="Salida 5 3 4 4" xfId="27815" xr:uid="{00000000-0005-0000-0000-0000DDDF0000}"/>
    <cellStyle name="Salida 5 3 4 4 2" xfId="52741" xr:uid="{00000000-0005-0000-0000-0000DEDF0000}"/>
    <cellStyle name="Salida 5 3 4 5" xfId="35937" xr:uid="{00000000-0005-0000-0000-0000DFDF0000}"/>
    <cellStyle name="Salida 5 3 5" xfId="27816" xr:uid="{00000000-0005-0000-0000-0000E0DF0000}"/>
    <cellStyle name="Salida 5 3 5 2" xfId="37326" xr:uid="{00000000-0005-0000-0000-0000E1DF0000}"/>
    <cellStyle name="Salida 5 3 6" xfId="27817" xr:uid="{00000000-0005-0000-0000-0000E2DF0000}"/>
    <cellStyle name="Salida 5 3 6 2" xfId="52742" xr:uid="{00000000-0005-0000-0000-0000E3DF0000}"/>
    <cellStyle name="Salida 5 3 7" xfId="27818" xr:uid="{00000000-0005-0000-0000-0000E4DF0000}"/>
    <cellStyle name="Salida 5 3 7 2" xfId="52743" xr:uid="{00000000-0005-0000-0000-0000E5DF0000}"/>
    <cellStyle name="Salida 5 3 8" xfId="27819" xr:uid="{00000000-0005-0000-0000-0000E6DF0000}"/>
    <cellStyle name="Salida 5 3 8 2" xfId="52744" xr:uid="{00000000-0005-0000-0000-0000E7DF0000}"/>
    <cellStyle name="Salida 5 3 9" xfId="32238" xr:uid="{00000000-0005-0000-0000-0000E8DF0000}"/>
    <cellStyle name="Salida 5 4" xfId="27820" xr:uid="{00000000-0005-0000-0000-0000E9DF0000}"/>
    <cellStyle name="Salida 5 4 2" xfId="27821" xr:uid="{00000000-0005-0000-0000-0000EADF0000}"/>
    <cellStyle name="Salida 5 4 2 2" xfId="27822" xr:uid="{00000000-0005-0000-0000-0000EBDF0000}"/>
    <cellStyle name="Salida 5 4 2 2 2" xfId="38828" xr:uid="{00000000-0005-0000-0000-0000ECDF0000}"/>
    <cellStyle name="Salida 5 4 2 3" xfId="27823" xr:uid="{00000000-0005-0000-0000-0000EDDF0000}"/>
    <cellStyle name="Salida 5 4 2 3 2" xfId="52745" xr:uid="{00000000-0005-0000-0000-0000EEDF0000}"/>
    <cellStyle name="Salida 5 4 2 4" xfId="27824" xr:uid="{00000000-0005-0000-0000-0000EFDF0000}"/>
    <cellStyle name="Salida 5 4 2 4 2" xfId="52746" xr:uid="{00000000-0005-0000-0000-0000F0DF0000}"/>
    <cellStyle name="Salida 5 4 2 5" xfId="33740" xr:uid="{00000000-0005-0000-0000-0000F1DF0000}"/>
    <cellStyle name="Salida 5 4 3" xfId="27825" xr:uid="{00000000-0005-0000-0000-0000F2DF0000}"/>
    <cellStyle name="Salida 5 4 3 2" xfId="27826" xr:uid="{00000000-0005-0000-0000-0000F3DF0000}"/>
    <cellStyle name="Salida 5 4 3 2 2" xfId="39705" xr:uid="{00000000-0005-0000-0000-0000F4DF0000}"/>
    <cellStyle name="Salida 5 4 3 3" xfId="27827" xr:uid="{00000000-0005-0000-0000-0000F5DF0000}"/>
    <cellStyle name="Salida 5 4 3 3 2" xfId="52747" xr:uid="{00000000-0005-0000-0000-0000F6DF0000}"/>
    <cellStyle name="Salida 5 4 3 4" xfId="27828" xr:uid="{00000000-0005-0000-0000-0000F7DF0000}"/>
    <cellStyle name="Salida 5 4 3 4 2" xfId="52748" xr:uid="{00000000-0005-0000-0000-0000F8DF0000}"/>
    <cellStyle name="Salida 5 4 3 5" xfId="34617" xr:uid="{00000000-0005-0000-0000-0000F9DF0000}"/>
    <cellStyle name="Salida 5 4 4" xfId="27829" xr:uid="{00000000-0005-0000-0000-0000FADF0000}"/>
    <cellStyle name="Salida 5 4 4 2" xfId="27830" xr:uid="{00000000-0005-0000-0000-0000FBDF0000}"/>
    <cellStyle name="Salida 5 4 4 2 2" xfId="41087" xr:uid="{00000000-0005-0000-0000-0000FCDF0000}"/>
    <cellStyle name="Salida 5 4 4 3" xfId="27831" xr:uid="{00000000-0005-0000-0000-0000FDDF0000}"/>
    <cellStyle name="Salida 5 4 4 3 2" xfId="52749" xr:uid="{00000000-0005-0000-0000-0000FEDF0000}"/>
    <cellStyle name="Salida 5 4 4 4" xfId="27832" xr:uid="{00000000-0005-0000-0000-0000FFDF0000}"/>
    <cellStyle name="Salida 5 4 4 4 2" xfId="52750" xr:uid="{00000000-0005-0000-0000-000000E00000}"/>
    <cellStyle name="Salida 5 4 4 5" xfId="35999" xr:uid="{00000000-0005-0000-0000-000001E00000}"/>
    <cellStyle name="Salida 5 4 5" xfId="27833" xr:uid="{00000000-0005-0000-0000-000002E00000}"/>
    <cellStyle name="Salida 5 4 5 2" xfId="37388" xr:uid="{00000000-0005-0000-0000-000003E00000}"/>
    <cellStyle name="Salida 5 4 6" xfId="27834" xr:uid="{00000000-0005-0000-0000-000004E00000}"/>
    <cellStyle name="Salida 5 4 6 2" xfId="52751" xr:uid="{00000000-0005-0000-0000-000005E00000}"/>
    <cellStyle name="Salida 5 4 7" xfId="27835" xr:uid="{00000000-0005-0000-0000-000006E00000}"/>
    <cellStyle name="Salida 5 4 7 2" xfId="52752" xr:uid="{00000000-0005-0000-0000-000007E00000}"/>
    <cellStyle name="Salida 5 4 8" xfId="27836" xr:uid="{00000000-0005-0000-0000-000008E00000}"/>
    <cellStyle name="Salida 5 4 8 2" xfId="52753" xr:uid="{00000000-0005-0000-0000-000009E00000}"/>
    <cellStyle name="Salida 5 4 9" xfId="32300" xr:uid="{00000000-0005-0000-0000-00000AE00000}"/>
    <cellStyle name="Salida 5 5" xfId="27837" xr:uid="{00000000-0005-0000-0000-00000BE00000}"/>
    <cellStyle name="Salida 5 5 2" xfId="27838" xr:uid="{00000000-0005-0000-0000-00000CE00000}"/>
    <cellStyle name="Salida 5 5 2 2" xfId="27839" xr:uid="{00000000-0005-0000-0000-00000DE00000}"/>
    <cellStyle name="Salida 5 5 2 2 2" xfId="39767" xr:uid="{00000000-0005-0000-0000-00000EE00000}"/>
    <cellStyle name="Salida 5 5 2 3" xfId="27840" xr:uid="{00000000-0005-0000-0000-00000FE00000}"/>
    <cellStyle name="Salida 5 5 2 3 2" xfId="52754" xr:uid="{00000000-0005-0000-0000-000010E00000}"/>
    <cellStyle name="Salida 5 5 2 4" xfId="27841" xr:uid="{00000000-0005-0000-0000-000011E00000}"/>
    <cellStyle name="Salida 5 5 2 4 2" xfId="52755" xr:uid="{00000000-0005-0000-0000-000012E00000}"/>
    <cellStyle name="Salida 5 5 2 5" xfId="34679" xr:uid="{00000000-0005-0000-0000-000013E00000}"/>
    <cellStyle name="Salida 5 5 3" xfId="27842" xr:uid="{00000000-0005-0000-0000-000014E00000}"/>
    <cellStyle name="Salida 5 5 3 2" xfId="27843" xr:uid="{00000000-0005-0000-0000-000015E00000}"/>
    <cellStyle name="Salida 5 5 3 2 2" xfId="41149" xr:uid="{00000000-0005-0000-0000-000016E00000}"/>
    <cellStyle name="Salida 5 5 3 3" xfId="27844" xr:uid="{00000000-0005-0000-0000-000017E00000}"/>
    <cellStyle name="Salida 5 5 3 3 2" xfId="52756" xr:uid="{00000000-0005-0000-0000-000018E00000}"/>
    <cellStyle name="Salida 5 5 3 4" xfId="27845" xr:uid="{00000000-0005-0000-0000-000019E00000}"/>
    <cellStyle name="Salida 5 5 3 4 2" xfId="52757" xr:uid="{00000000-0005-0000-0000-00001AE00000}"/>
    <cellStyle name="Salida 5 5 3 5" xfId="36061" xr:uid="{00000000-0005-0000-0000-00001BE00000}"/>
    <cellStyle name="Salida 5 5 4" xfId="27846" xr:uid="{00000000-0005-0000-0000-00001CE00000}"/>
    <cellStyle name="Salida 5 5 4 2" xfId="37450" xr:uid="{00000000-0005-0000-0000-00001DE00000}"/>
    <cellStyle name="Salida 5 5 5" xfId="27847" xr:uid="{00000000-0005-0000-0000-00001EE00000}"/>
    <cellStyle name="Salida 5 5 5 2" xfId="52758" xr:uid="{00000000-0005-0000-0000-00001FE00000}"/>
    <cellStyle name="Salida 5 5 6" xfId="27848" xr:uid="{00000000-0005-0000-0000-000020E00000}"/>
    <cellStyle name="Salida 5 5 6 2" xfId="52759" xr:uid="{00000000-0005-0000-0000-000021E00000}"/>
    <cellStyle name="Salida 5 5 7" xfId="27849" xr:uid="{00000000-0005-0000-0000-000022E00000}"/>
    <cellStyle name="Salida 5 5 7 2" xfId="52760" xr:uid="{00000000-0005-0000-0000-000023E00000}"/>
    <cellStyle name="Salida 5 5 8" xfId="32362" xr:uid="{00000000-0005-0000-0000-000024E00000}"/>
    <cellStyle name="Salida 5 6" xfId="27850" xr:uid="{00000000-0005-0000-0000-000025E00000}"/>
    <cellStyle name="Salida 5 6 2" xfId="27851" xr:uid="{00000000-0005-0000-0000-000026E00000}"/>
    <cellStyle name="Salida 5 6 2 2" xfId="37608" xr:uid="{00000000-0005-0000-0000-000027E00000}"/>
    <cellStyle name="Salida 5 6 3" xfId="27852" xr:uid="{00000000-0005-0000-0000-000028E00000}"/>
    <cellStyle name="Salida 5 6 3 2" xfId="52761" xr:uid="{00000000-0005-0000-0000-000029E00000}"/>
    <cellStyle name="Salida 5 6 4" xfId="27853" xr:uid="{00000000-0005-0000-0000-00002AE00000}"/>
    <cellStyle name="Salida 5 6 4 2" xfId="52762" xr:uid="{00000000-0005-0000-0000-00002BE00000}"/>
    <cellStyle name="Salida 5 6 5" xfId="32520" xr:uid="{00000000-0005-0000-0000-00002CE00000}"/>
    <cellStyle name="Salida 5 7" xfId="27854" xr:uid="{00000000-0005-0000-0000-00002DE00000}"/>
    <cellStyle name="Salida 5 7 2" xfId="27855" xr:uid="{00000000-0005-0000-0000-00002EE00000}"/>
    <cellStyle name="Salida 5 7 2 2" xfId="37998" xr:uid="{00000000-0005-0000-0000-00002FE00000}"/>
    <cellStyle name="Salida 5 7 3" xfId="27856" xr:uid="{00000000-0005-0000-0000-000030E00000}"/>
    <cellStyle name="Salida 5 7 3 2" xfId="52763" xr:uid="{00000000-0005-0000-0000-000031E00000}"/>
    <cellStyle name="Salida 5 7 4" xfId="27857" xr:uid="{00000000-0005-0000-0000-000032E00000}"/>
    <cellStyle name="Salida 5 7 4 2" xfId="52764" xr:uid="{00000000-0005-0000-0000-000033E00000}"/>
    <cellStyle name="Salida 5 7 5" xfId="32910" xr:uid="{00000000-0005-0000-0000-000034E00000}"/>
    <cellStyle name="Salida 5 8" xfId="27858" xr:uid="{00000000-0005-0000-0000-000035E00000}"/>
    <cellStyle name="Salida 5 8 2" xfId="27859" xr:uid="{00000000-0005-0000-0000-000036E00000}"/>
    <cellStyle name="Salida 5 8 2 2" xfId="39820" xr:uid="{00000000-0005-0000-0000-000037E00000}"/>
    <cellStyle name="Salida 5 8 3" xfId="27860" xr:uid="{00000000-0005-0000-0000-000038E00000}"/>
    <cellStyle name="Salida 5 8 3 2" xfId="52765" xr:uid="{00000000-0005-0000-0000-000039E00000}"/>
    <cellStyle name="Salida 5 8 4" xfId="27861" xr:uid="{00000000-0005-0000-0000-00003AE00000}"/>
    <cellStyle name="Salida 5 8 4 2" xfId="52766" xr:uid="{00000000-0005-0000-0000-00003BE00000}"/>
    <cellStyle name="Salida 5 8 5" xfId="34732" xr:uid="{00000000-0005-0000-0000-00003CE00000}"/>
    <cellStyle name="Salida 5 9" xfId="27862" xr:uid="{00000000-0005-0000-0000-00003DE00000}"/>
    <cellStyle name="Salida 5 9 2" xfId="36122" xr:uid="{00000000-0005-0000-0000-00003EE00000}"/>
    <cellStyle name="Salida 6" xfId="27863" xr:uid="{00000000-0005-0000-0000-00003FE00000}"/>
    <cellStyle name="Salida 6 10" xfId="27864" xr:uid="{00000000-0005-0000-0000-000040E00000}"/>
    <cellStyle name="Salida 6 10 2" xfId="52767" xr:uid="{00000000-0005-0000-0000-000041E00000}"/>
    <cellStyle name="Salida 6 11" xfId="27865" xr:uid="{00000000-0005-0000-0000-000042E00000}"/>
    <cellStyle name="Salida 6 11 2" xfId="52768" xr:uid="{00000000-0005-0000-0000-000043E00000}"/>
    <cellStyle name="Salida 6 12" xfId="30792" xr:uid="{00000000-0005-0000-0000-000044E00000}"/>
    <cellStyle name="Salida 6 2" xfId="27866" xr:uid="{00000000-0005-0000-0000-000045E00000}"/>
    <cellStyle name="Salida 6 2 2" xfId="27867" xr:uid="{00000000-0005-0000-0000-000046E00000}"/>
    <cellStyle name="Salida 6 2 2 2" xfId="27868" xr:uid="{00000000-0005-0000-0000-000047E00000}"/>
    <cellStyle name="Salida 6 2 2 2 2" xfId="38715" xr:uid="{00000000-0005-0000-0000-000048E00000}"/>
    <cellStyle name="Salida 6 2 2 3" xfId="27869" xr:uid="{00000000-0005-0000-0000-000049E00000}"/>
    <cellStyle name="Salida 6 2 2 3 2" xfId="52769" xr:uid="{00000000-0005-0000-0000-00004AE00000}"/>
    <cellStyle name="Salida 6 2 2 4" xfId="27870" xr:uid="{00000000-0005-0000-0000-00004BE00000}"/>
    <cellStyle name="Salida 6 2 2 4 2" xfId="52770" xr:uid="{00000000-0005-0000-0000-00004CE00000}"/>
    <cellStyle name="Salida 6 2 2 5" xfId="27871" xr:uid="{00000000-0005-0000-0000-00004DE00000}"/>
    <cellStyle name="Salida 6 2 2 5 2" xfId="52771" xr:uid="{00000000-0005-0000-0000-00004EE00000}"/>
    <cellStyle name="Salida 6 2 2 6" xfId="33627" xr:uid="{00000000-0005-0000-0000-00004FE00000}"/>
    <cellStyle name="Salida 6 2 3" xfId="27872" xr:uid="{00000000-0005-0000-0000-000050E00000}"/>
    <cellStyle name="Salida 6 2 3 2" xfId="27873" xr:uid="{00000000-0005-0000-0000-000051E00000}"/>
    <cellStyle name="Salida 6 2 3 2 2" xfId="39592" xr:uid="{00000000-0005-0000-0000-000052E00000}"/>
    <cellStyle name="Salida 6 2 3 3" xfId="27874" xr:uid="{00000000-0005-0000-0000-000053E00000}"/>
    <cellStyle name="Salida 6 2 3 3 2" xfId="52772" xr:uid="{00000000-0005-0000-0000-000054E00000}"/>
    <cellStyle name="Salida 6 2 3 4" xfId="27875" xr:uid="{00000000-0005-0000-0000-000055E00000}"/>
    <cellStyle name="Salida 6 2 3 4 2" xfId="52773" xr:uid="{00000000-0005-0000-0000-000056E00000}"/>
    <cellStyle name="Salida 6 2 3 5" xfId="34504" xr:uid="{00000000-0005-0000-0000-000057E00000}"/>
    <cellStyle name="Salida 6 2 4" xfId="27876" xr:uid="{00000000-0005-0000-0000-000058E00000}"/>
    <cellStyle name="Salida 6 2 4 2" xfId="27877" xr:uid="{00000000-0005-0000-0000-000059E00000}"/>
    <cellStyle name="Salida 6 2 4 2 2" xfId="40974" xr:uid="{00000000-0005-0000-0000-00005AE00000}"/>
    <cellStyle name="Salida 6 2 4 3" xfId="27878" xr:uid="{00000000-0005-0000-0000-00005BE00000}"/>
    <cellStyle name="Salida 6 2 4 3 2" xfId="52774" xr:uid="{00000000-0005-0000-0000-00005CE00000}"/>
    <cellStyle name="Salida 6 2 4 4" xfId="27879" xr:uid="{00000000-0005-0000-0000-00005DE00000}"/>
    <cellStyle name="Salida 6 2 4 4 2" xfId="52775" xr:uid="{00000000-0005-0000-0000-00005EE00000}"/>
    <cellStyle name="Salida 6 2 4 5" xfId="35886" xr:uid="{00000000-0005-0000-0000-00005FE00000}"/>
    <cellStyle name="Salida 6 2 5" xfId="27880" xr:uid="{00000000-0005-0000-0000-000060E00000}"/>
    <cellStyle name="Salida 6 2 5 2" xfId="37275" xr:uid="{00000000-0005-0000-0000-000061E00000}"/>
    <cellStyle name="Salida 6 2 6" xfId="27881" xr:uid="{00000000-0005-0000-0000-000062E00000}"/>
    <cellStyle name="Salida 6 2 6 2" xfId="52776" xr:uid="{00000000-0005-0000-0000-000063E00000}"/>
    <cellStyle name="Salida 6 2 7" xfId="27882" xr:uid="{00000000-0005-0000-0000-000064E00000}"/>
    <cellStyle name="Salida 6 2 7 2" xfId="52777" xr:uid="{00000000-0005-0000-0000-000065E00000}"/>
    <cellStyle name="Salida 6 2 8" xfId="27883" xr:uid="{00000000-0005-0000-0000-000066E00000}"/>
    <cellStyle name="Salida 6 2 8 2" xfId="52778" xr:uid="{00000000-0005-0000-0000-000067E00000}"/>
    <cellStyle name="Salida 6 2 9" xfId="32187" xr:uid="{00000000-0005-0000-0000-000068E00000}"/>
    <cellStyle name="Salida 6 3" xfId="27884" xr:uid="{00000000-0005-0000-0000-000069E00000}"/>
    <cellStyle name="Salida 6 3 2" xfId="27885" xr:uid="{00000000-0005-0000-0000-00006AE00000}"/>
    <cellStyle name="Salida 6 3 2 2" xfId="27886" xr:uid="{00000000-0005-0000-0000-00006BE00000}"/>
    <cellStyle name="Salida 6 3 2 2 2" xfId="38767" xr:uid="{00000000-0005-0000-0000-00006CE00000}"/>
    <cellStyle name="Salida 6 3 2 3" xfId="27887" xr:uid="{00000000-0005-0000-0000-00006DE00000}"/>
    <cellStyle name="Salida 6 3 2 3 2" xfId="52779" xr:uid="{00000000-0005-0000-0000-00006EE00000}"/>
    <cellStyle name="Salida 6 3 2 4" xfId="27888" xr:uid="{00000000-0005-0000-0000-00006FE00000}"/>
    <cellStyle name="Salida 6 3 2 4 2" xfId="52780" xr:uid="{00000000-0005-0000-0000-000070E00000}"/>
    <cellStyle name="Salida 6 3 2 5" xfId="33679" xr:uid="{00000000-0005-0000-0000-000071E00000}"/>
    <cellStyle name="Salida 6 3 3" xfId="27889" xr:uid="{00000000-0005-0000-0000-000072E00000}"/>
    <cellStyle name="Salida 6 3 3 2" xfId="27890" xr:uid="{00000000-0005-0000-0000-000073E00000}"/>
    <cellStyle name="Salida 6 3 3 2 2" xfId="39644" xr:uid="{00000000-0005-0000-0000-000074E00000}"/>
    <cellStyle name="Salida 6 3 3 3" xfId="27891" xr:uid="{00000000-0005-0000-0000-000075E00000}"/>
    <cellStyle name="Salida 6 3 3 3 2" xfId="52781" xr:uid="{00000000-0005-0000-0000-000076E00000}"/>
    <cellStyle name="Salida 6 3 3 4" xfId="27892" xr:uid="{00000000-0005-0000-0000-000077E00000}"/>
    <cellStyle name="Salida 6 3 3 4 2" xfId="52782" xr:uid="{00000000-0005-0000-0000-000078E00000}"/>
    <cellStyle name="Salida 6 3 3 5" xfId="34556" xr:uid="{00000000-0005-0000-0000-000079E00000}"/>
    <cellStyle name="Salida 6 3 4" xfId="27893" xr:uid="{00000000-0005-0000-0000-00007AE00000}"/>
    <cellStyle name="Salida 6 3 4 2" xfId="27894" xr:uid="{00000000-0005-0000-0000-00007BE00000}"/>
    <cellStyle name="Salida 6 3 4 2 2" xfId="41026" xr:uid="{00000000-0005-0000-0000-00007CE00000}"/>
    <cellStyle name="Salida 6 3 4 3" xfId="27895" xr:uid="{00000000-0005-0000-0000-00007DE00000}"/>
    <cellStyle name="Salida 6 3 4 3 2" xfId="52783" xr:uid="{00000000-0005-0000-0000-00007EE00000}"/>
    <cellStyle name="Salida 6 3 4 4" xfId="27896" xr:uid="{00000000-0005-0000-0000-00007FE00000}"/>
    <cellStyle name="Salida 6 3 4 4 2" xfId="52784" xr:uid="{00000000-0005-0000-0000-000080E00000}"/>
    <cellStyle name="Salida 6 3 4 5" xfId="35938" xr:uid="{00000000-0005-0000-0000-000081E00000}"/>
    <cellStyle name="Salida 6 3 5" xfId="27897" xr:uid="{00000000-0005-0000-0000-000082E00000}"/>
    <cellStyle name="Salida 6 3 5 2" xfId="37327" xr:uid="{00000000-0005-0000-0000-000083E00000}"/>
    <cellStyle name="Salida 6 3 6" xfId="27898" xr:uid="{00000000-0005-0000-0000-000084E00000}"/>
    <cellStyle name="Salida 6 3 6 2" xfId="52785" xr:uid="{00000000-0005-0000-0000-000085E00000}"/>
    <cellStyle name="Salida 6 3 7" xfId="27899" xr:uid="{00000000-0005-0000-0000-000086E00000}"/>
    <cellStyle name="Salida 6 3 7 2" xfId="52786" xr:uid="{00000000-0005-0000-0000-000087E00000}"/>
    <cellStyle name="Salida 6 3 8" xfId="27900" xr:uid="{00000000-0005-0000-0000-000088E00000}"/>
    <cellStyle name="Salida 6 3 8 2" xfId="52787" xr:uid="{00000000-0005-0000-0000-000089E00000}"/>
    <cellStyle name="Salida 6 3 9" xfId="32239" xr:uid="{00000000-0005-0000-0000-00008AE00000}"/>
    <cellStyle name="Salida 6 4" xfId="27901" xr:uid="{00000000-0005-0000-0000-00008BE00000}"/>
    <cellStyle name="Salida 6 4 2" xfId="27902" xr:uid="{00000000-0005-0000-0000-00008CE00000}"/>
    <cellStyle name="Salida 6 4 2 2" xfId="27903" xr:uid="{00000000-0005-0000-0000-00008DE00000}"/>
    <cellStyle name="Salida 6 4 2 2 2" xfId="38829" xr:uid="{00000000-0005-0000-0000-00008EE00000}"/>
    <cellStyle name="Salida 6 4 2 3" xfId="27904" xr:uid="{00000000-0005-0000-0000-00008FE00000}"/>
    <cellStyle name="Salida 6 4 2 3 2" xfId="52788" xr:uid="{00000000-0005-0000-0000-000090E00000}"/>
    <cellStyle name="Salida 6 4 2 4" xfId="27905" xr:uid="{00000000-0005-0000-0000-000091E00000}"/>
    <cellStyle name="Salida 6 4 2 4 2" xfId="52789" xr:uid="{00000000-0005-0000-0000-000092E00000}"/>
    <cellStyle name="Salida 6 4 2 5" xfId="33741" xr:uid="{00000000-0005-0000-0000-000093E00000}"/>
    <cellStyle name="Salida 6 4 3" xfId="27906" xr:uid="{00000000-0005-0000-0000-000094E00000}"/>
    <cellStyle name="Salida 6 4 3 2" xfId="27907" xr:uid="{00000000-0005-0000-0000-000095E00000}"/>
    <cellStyle name="Salida 6 4 3 2 2" xfId="39706" xr:uid="{00000000-0005-0000-0000-000096E00000}"/>
    <cellStyle name="Salida 6 4 3 3" xfId="27908" xr:uid="{00000000-0005-0000-0000-000097E00000}"/>
    <cellStyle name="Salida 6 4 3 3 2" xfId="52790" xr:uid="{00000000-0005-0000-0000-000098E00000}"/>
    <cellStyle name="Salida 6 4 3 4" xfId="27909" xr:uid="{00000000-0005-0000-0000-000099E00000}"/>
    <cellStyle name="Salida 6 4 3 4 2" xfId="52791" xr:uid="{00000000-0005-0000-0000-00009AE00000}"/>
    <cellStyle name="Salida 6 4 3 5" xfId="34618" xr:uid="{00000000-0005-0000-0000-00009BE00000}"/>
    <cellStyle name="Salida 6 4 4" xfId="27910" xr:uid="{00000000-0005-0000-0000-00009CE00000}"/>
    <cellStyle name="Salida 6 4 4 2" xfId="27911" xr:uid="{00000000-0005-0000-0000-00009DE00000}"/>
    <cellStyle name="Salida 6 4 4 2 2" xfId="41088" xr:uid="{00000000-0005-0000-0000-00009EE00000}"/>
    <cellStyle name="Salida 6 4 4 3" xfId="27912" xr:uid="{00000000-0005-0000-0000-00009FE00000}"/>
    <cellStyle name="Salida 6 4 4 3 2" xfId="52792" xr:uid="{00000000-0005-0000-0000-0000A0E00000}"/>
    <cellStyle name="Salida 6 4 4 4" xfId="27913" xr:uid="{00000000-0005-0000-0000-0000A1E00000}"/>
    <cellStyle name="Salida 6 4 4 4 2" xfId="52793" xr:uid="{00000000-0005-0000-0000-0000A2E00000}"/>
    <cellStyle name="Salida 6 4 4 5" xfId="36000" xr:uid="{00000000-0005-0000-0000-0000A3E00000}"/>
    <cellStyle name="Salida 6 4 5" xfId="27914" xr:uid="{00000000-0005-0000-0000-0000A4E00000}"/>
    <cellStyle name="Salida 6 4 5 2" xfId="37389" xr:uid="{00000000-0005-0000-0000-0000A5E00000}"/>
    <cellStyle name="Salida 6 4 6" xfId="27915" xr:uid="{00000000-0005-0000-0000-0000A6E00000}"/>
    <cellStyle name="Salida 6 4 6 2" xfId="52794" xr:uid="{00000000-0005-0000-0000-0000A7E00000}"/>
    <cellStyle name="Salida 6 4 7" xfId="27916" xr:uid="{00000000-0005-0000-0000-0000A8E00000}"/>
    <cellStyle name="Salida 6 4 7 2" xfId="52795" xr:uid="{00000000-0005-0000-0000-0000A9E00000}"/>
    <cellStyle name="Salida 6 4 8" xfId="27917" xr:uid="{00000000-0005-0000-0000-0000AAE00000}"/>
    <cellStyle name="Salida 6 4 8 2" xfId="52796" xr:uid="{00000000-0005-0000-0000-0000ABE00000}"/>
    <cellStyle name="Salida 6 4 9" xfId="32301" xr:uid="{00000000-0005-0000-0000-0000ACE00000}"/>
    <cellStyle name="Salida 6 5" xfId="27918" xr:uid="{00000000-0005-0000-0000-0000ADE00000}"/>
    <cellStyle name="Salida 6 5 2" xfId="27919" xr:uid="{00000000-0005-0000-0000-0000AEE00000}"/>
    <cellStyle name="Salida 6 5 2 2" xfId="27920" xr:uid="{00000000-0005-0000-0000-0000AFE00000}"/>
    <cellStyle name="Salida 6 5 2 2 2" xfId="39768" xr:uid="{00000000-0005-0000-0000-0000B0E00000}"/>
    <cellStyle name="Salida 6 5 2 3" xfId="27921" xr:uid="{00000000-0005-0000-0000-0000B1E00000}"/>
    <cellStyle name="Salida 6 5 2 3 2" xfId="52797" xr:uid="{00000000-0005-0000-0000-0000B2E00000}"/>
    <cellStyle name="Salida 6 5 2 4" xfId="27922" xr:uid="{00000000-0005-0000-0000-0000B3E00000}"/>
    <cellStyle name="Salida 6 5 2 4 2" xfId="52798" xr:uid="{00000000-0005-0000-0000-0000B4E00000}"/>
    <cellStyle name="Salida 6 5 2 5" xfId="34680" xr:uid="{00000000-0005-0000-0000-0000B5E00000}"/>
    <cellStyle name="Salida 6 5 3" xfId="27923" xr:uid="{00000000-0005-0000-0000-0000B6E00000}"/>
    <cellStyle name="Salida 6 5 3 2" xfId="27924" xr:uid="{00000000-0005-0000-0000-0000B7E00000}"/>
    <cellStyle name="Salida 6 5 3 2 2" xfId="41150" xr:uid="{00000000-0005-0000-0000-0000B8E00000}"/>
    <cellStyle name="Salida 6 5 3 3" xfId="27925" xr:uid="{00000000-0005-0000-0000-0000B9E00000}"/>
    <cellStyle name="Salida 6 5 3 3 2" xfId="52799" xr:uid="{00000000-0005-0000-0000-0000BAE00000}"/>
    <cellStyle name="Salida 6 5 3 4" xfId="27926" xr:uid="{00000000-0005-0000-0000-0000BBE00000}"/>
    <cellStyle name="Salida 6 5 3 4 2" xfId="52800" xr:uid="{00000000-0005-0000-0000-0000BCE00000}"/>
    <cellStyle name="Salida 6 5 3 5" xfId="36062" xr:uid="{00000000-0005-0000-0000-0000BDE00000}"/>
    <cellStyle name="Salida 6 5 4" xfId="27927" xr:uid="{00000000-0005-0000-0000-0000BEE00000}"/>
    <cellStyle name="Salida 6 5 4 2" xfId="37451" xr:uid="{00000000-0005-0000-0000-0000BFE00000}"/>
    <cellStyle name="Salida 6 5 5" xfId="27928" xr:uid="{00000000-0005-0000-0000-0000C0E00000}"/>
    <cellStyle name="Salida 6 5 5 2" xfId="52801" xr:uid="{00000000-0005-0000-0000-0000C1E00000}"/>
    <cellStyle name="Salida 6 5 6" xfId="27929" xr:uid="{00000000-0005-0000-0000-0000C2E00000}"/>
    <cellStyle name="Salida 6 5 6 2" xfId="52802" xr:uid="{00000000-0005-0000-0000-0000C3E00000}"/>
    <cellStyle name="Salida 6 5 7" xfId="27930" xr:uid="{00000000-0005-0000-0000-0000C4E00000}"/>
    <cellStyle name="Salida 6 5 7 2" xfId="52803" xr:uid="{00000000-0005-0000-0000-0000C5E00000}"/>
    <cellStyle name="Salida 6 5 8" xfId="32363" xr:uid="{00000000-0005-0000-0000-0000C6E00000}"/>
    <cellStyle name="Salida 6 6" xfId="27931" xr:uid="{00000000-0005-0000-0000-0000C7E00000}"/>
    <cellStyle name="Salida 6 6 2" xfId="27932" xr:uid="{00000000-0005-0000-0000-0000C8E00000}"/>
    <cellStyle name="Salida 6 6 2 2" xfId="37624" xr:uid="{00000000-0005-0000-0000-0000C9E00000}"/>
    <cellStyle name="Salida 6 6 3" xfId="27933" xr:uid="{00000000-0005-0000-0000-0000CAE00000}"/>
    <cellStyle name="Salida 6 6 3 2" xfId="52804" xr:uid="{00000000-0005-0000-0000-0000CBE00000}"/>
    <cellStyle name="Salida 6 6 4" xfId="27934" xr:uid="{00000000-0005-0000-0000-0000CCE00000}"/>
    <cellStyle name="Salida 6 6 4 2" xfId="52805" xr:uid="{00000000-0005-0000-0000-0000CDE00000}"/>
    <cellStyle name="Salida 6 6 5" xfId="32536" xr:uid="{00000000-0005-0000-0000-0000CEE00000}"/>
    <cellStyle name="Salida 6 7" xfId="27935" xr:uid="{00000000-0005-0000-0000-0000CFE00000}"/>
    <cellStyle name="Salida 6 7 2" xfId="27936" xr:uid="{00000000-0005-0000-0000-0000D0E00000}"/>
    <cellStyle name="Salida 6 7 2 2" xfId="37953" xr:uid="{00000000-0005-0000-0000-0000D1E00000}"/>
    <cellStyle name="Salida 6 7 3" xfId="27937" xr:uid="{00000000-0005-0000-0000-0000D2E00000}"/>
    <cellStyle name="Salida 6 7 3 2" xfId="52806" xr:uid="{00000000-0005-0000-0000-0000D3E00000}"/>
    <cellStyle name="Salida 6 7 4" xfId="27938" xr:uid="{00000000-0005-0000-0000-0000D4E00000}"/>
    <cellStyle name="Salida 6 7 4 2" xfId="52807" xr:uid="{00000000-0005-0000-0000-0000D5E00000}"/>
    <cellStyle name="Salida 6 7 5" xfId="32865" xr:uid="{00000000-0005-0000-0000-0000D6E00000}"/>
    <cellStyle name="Salida 6 8" xfId="27939" xr:uid="{00000000-0005-0000-0000-0000D7E00000}"/>
    <cellStyle name="Salida 6 8 2" xfId="27940" xr:uid="{00000000-0005-0000-0000-0000D8E00000}"/>
    <cellStyle name="Salida 6 8 2 2" xfId="39836" xr:uid="{00000000-0005-0000-0000-0000D9E00000}"/>
    <cellStyle name="Salida 6 8 3" xfId="27941" xr:uid="{00000000-0005-0000-0000-0000DAE00000}"/>
    <cellStyle name="Salida 6 8 3 2" xfId="52808" xr:uid="{00000000-0005-0000-0000-0000DBE00000}"/>
    <cellStyle name="Salida 6 8 4" xfId="27942" xr:uid="{00000000-0005-0000-0000-0000DCE00000}"/>
    <cellStyle name="Salida 6 8 4 2" xfId="52809" xr:uid="{00000000-0005-0000-0000-0000DDE00000}"/>
    <cellStyle name="Salida 6 8 5" xfId="34748" xr:uid="{00000000-0005-0000-0000-0000DEE00000}"/>
    <cellStyle name="Salida 6 9" xfId="27943" xr:uid="{00000000-0005-0000-0000-0000DFE00000}"/>
    <cellStyle name="Salida 6 9 2" xfId="36138" xr:uid="{00000000-0005-0000-0000-0000E0E00000}"/>
    <cellStyle name="Salida 7" xfId="27944" xr:uid="{00000000-0005-0000-0000-0000E1E00000}"/>
    <cellStyle name="Salida 7 10" xfId="27945" xr:uid="{00000000-0005-0000-0000-0000E2E00000}"/>
    <cellStyle name="Salida 7 10 2" xfId="52810" xr:uid="{00000000-0005-0000-0000-0000E3E00000}"/>
    <cellStyle name="Salida 7 11" xfId="27946" xr:uid="{00000000-0005-0000-0000-0000E4E00000}"/>
    <cellStyle name="Salida 7 11 2" xfId="52811" xr:uid="{00000000-0005-0000-0000-0000E5E00000}"/>
    <cellStyle name="Salida 7 12" xfId="30932" xr:uid="{00000000-0005-0000-0000-0000E6E00000}"/>
    <cellStyle name="Salida 7 2" xfId="27947" xr:uid="{00000000-0005-0000-0000-0000E7E00000}"/>
    <cellStyle name="Salida 7 2 2" xfId="27948" xr:uid="{00000000-0005-0000-0000-0000E8E00000}"/>
    <cellStyle name="Salida 7 2 2 2" xfId="27949" xr:uid="{00000000-0005-0000-0000-0000E9E00000}"/>
    <cellStyle name="Salida 7 2 2 2 2" xfId="38716" xr:uid="{00000000-0005-0000-0000-0000EAE00000}"/>
    <cellStyle name="Salida 7 2 2 3" xfId="27950" xr:uid="{00000000-0005-0000-0000-0000EBE00000}"/>
    <cellStyle name="Salida 7 2 2 3 2" xfId="52812" xr:uid="{00000000-0005-0000-0000-0000ECE00000}"/>
    <cellStyle name="Salida 7 2 2 4" xfId="27951" xr:uid="{00000000-0005-0000-0000-0000EDE00000}"/>
    <cellStyle name="Salida 7 2 2 4 2" xfId="52813" xr:uid="{00000000-0005-0000-0000-0000EEE00000}"/>
    <cellStyle name="Salida 7 2 2 5" xfId="27952" xr:uid="{00000000-0005-0000-0000-0000EFE00000}"/>
    <cellStyle name="Salida 7 2 2 5 2" xfId="52814" xr:uid="{00000000-0005-0000-0000-0000F0E00000}"/>
    <cellStyle name="Salida 7 2 2 6" xfId="33628" xr:uid="{00000000-0005-0000-0000-0000F1E00000}"/>
    <cellStyle name="Salida 7 2 3" xfId="27953" xr:uid="{00000000-0005-0000-0000-0000F2E00000}"/>
    <cellStyle name="Salida 7 2 3 2" xfId="27954" xr:uid="{00000000-0005-0000-0000-0000F3E00000}"/>
    <cellStyle name="Salida 7 2 3 2 2" xfId="39593" xr:uid="{00000000-0005-0000-0000-0000F4E00000}"/>
    <cellStyle name="Salida 7 2 3 3" xfId="27955" xr:uid="{00000000-0005-0000-0000-0000F5E00000}"/>
    <cellStyle name="Salida 7 2 3 3 2" xfId="52815" xr:uid="{00000000-0005-0000-0000-0000F6E00000}"/>
    <cellStyle name="Salida 7 2 3 4" xfId="27956" xr:uid="{00000000-0005-0000-0000-0000F7E00000}"/>
    <cellStyle name="Salida 7 2 3 4 2" xfId="52816" xr:uid="{00000000-0005-0000-0000-0000F8E00000}"/>
    <cellStyle name="Salida 7 2 3 5" xfId="34505" xr:uid="{00000000-0005-0000-0000-0000F9E00000}"/>
    <cellStyle name="Salida 7 2 4" xfId="27957" xr:uid="{00000000-0005-0000-0000-0000FAE00000}"/>
    <cellStyle name="Salida 7 2 4 2" xfId="27958" xr:uid="{00000000-0005-0000-0000-0000FBE00000}"/>
    <cellStyle name="Salida 7 2 4 2 2" xfId="40975" xr:uid="{00000000-0005-0000-0000-0000FCE00000}"/>
    <cellStyle name="Salida 7 2 4 3" xfId="27959" xr:uid="{00000000-0005-0000-0000-0000FDE00000}"/>
    <cellStyle name="Salida 7 2 4 3 2" xfId="52817" xr:uid="{00000000-0005-0000-0000-0000FEE00000}"/>
    <cellStyle name="Salida 7 2 4 4" xfId="27960" xr:uid="{00000000-0005-0000-0000-0000FFE00000}"/>
    <cellStyle name="Salida 7 2 4 4 2" xfId="52818" xr:uid="{00000000-0005-0000-0000-000000E10000}"/>
    <cellStyle name="Salida 7 2 4 5" xfId="35887" xr:uid="{00000000-0005-0000-0000-000001E10000}"/>
    <cellStyle name="Salida 7 2 5" xfId="27961" xr:uid="{00000000-0005-0000-0000-000002E10000}"/>
    <cellStyle name="Salida 7 2 5 2" xfId="37276" xr:uid="{00000000-0005-0000-0000-000003E10000}"/>
    <cellStyle name="Salida 7 2 6" xfId="27962" xr:uid="{00000000-0005-0000-0000-000004E10000}"/>
    <cellStyle name="Salida 7 2 6 2" xfId="52819" xr:uid="{00000000-0005-0000-0000-000005E10000}"/>
    <cellStyle name="Salida 7 2 7" xfId="27963" xr:uid="{00000000-0005-0000-0000-000006E10000}"/>
    <cellStyle name="Salida 7 2 7 2" xfId="52820" xr:uid="{00000000-0005-0000-0000-000007E10000}"/>
    <cellStyle name="Salida 7 2 8" xfId="27964" xr:uid="{00000000-0005-0000-0000-000008E10000}"/>
    <cellStyle name="Salida 7 2 8 2" xfId="52821" xr:uid="{00000000-0005-0000-0000-000009E10000}"/>
    <cellStyle name="Salida 7 2 9" xfId="32188" xr:uid="{00000000-0005-0000-0000-00000AE10000}"/>
    <cellStyle name="Salida 7 3" xfId="27965" xr:uid="{00000000-0005-0000-0000-00000BE10000}"/>
    <cellStyle name="Salida 7 3 2" xfId="27966" xr:uid="{00000000-0005-0000-0000-00000CE10000}"/>
    <cellStyle name="Salida 7 3 2 2" xfId="27967" xr:uid="{00000000-0005-0000-0000-00000DE10000}"/>
    <cellStyle name="Salida 7 3 2 2 2" xfId="38768" xr:uid="{00000000-0005-0000-0000-00000EE10000}"/>
    <cellStyle name="Salida 7 3 2 3" xfId="27968" xr:uid="{00000000-0005-0000-0000-00000FE10000}"/>
    <cellStyle name="Salida 7 3 2 3 2" xfId="52822" xr:uid="{00000000-0005-0000-0000-000010E10000}"/>
    <cellStyle name="Salida 7 3 2 4" xfId="27969" xr:uid="{00000000-0005-0000-0000-000011E10000}"/>
    <cellStyle name="Salida 7 3 2 4 2" xfId="52823" xr:uid="{00000000-0005-0000-0000-000012E10000}"/>
    <cellStyle name="Salida 7 3 2 5" xfId="33680" xr:uid="{00000000-0005-0000-0000-000013E10000}"/>
    <cellStyle name="Salida 7 3 3" xfId="27970" xr:uid="{00000000-0005-0000-0000-000014E10000}"/>
    <cellStyle name="Salida 7 3 3 2" xfId="27971" xr:uid="{00000000-0005-0000-0000-000015E10000}"/>
    <cellStyle name="Salida 7 3 3 2 2" xfId="39645" xr:uid="{00000000-0005-0000-0000-000016E10000}"/>
    <cellStyle name="Salida 7 3 3 3" xfId="27972" xr:uid="{00000000-0005-0000-0000-000017E10000}"/>
    <cellStyle name="Salida 7 3 3 3 2" xfId="52824" xr:uid="{00000000-0005-0000-0000-000018E10000}"/>
    <cellStyle name="Salida 7 3 3 4" xfId="27973" xr:uid="{00000000-0005-0000-0000-000019E10000}"/>
    <cellStyle name="Salida 7 3 3 4 2" xfId="52825" xr:uid="{00000000-0005-0000-0000-00001AE10000}"/>
    <cellStyle name="Salida 7 3 3 5" xfId="34557" xr:uid="{00000000-0005-0000-0000-00001BE10000}"/>
    <cellStyle name="Salida 7 3 4" xfId="27974" xr:uid="{00000000-0005-0000-0000-00001CE10000}"/>
    <cellStyle name="Salida 7 3 4 2" xfId="27975" xr:uid="{00000000-0005-0000-0000-00001DE10000}"/>
    <cellStyle name="Salida 7 3 4 2 2" xfId="41027" xr:uid="{00000000-0005-0000-0000-00001EE10000}"/>
    <cellStyle name="Salida 7 3 4 3" xfId="27976" xr:uid="{00000000-0005-0000-0000-00001FE10000}"/>
    <cellStyle name="Salida 7 3 4 3 2" xfId="52826" xr:uid="{00000000-0005-0000-0000-000020E10000}"/>
    <cellStyle name="Salida 7 3 4 4" xfId="27977" xr:uid="{00000000-0005-0000-0000-000021E10000}"/>
    <cellStyle name="Salida 7 3 4 4 2" xfId="52827" xr:uid="{00000000-0005-0000-0000-000022E10000}"/>
    <cellStyle name="Salida 7 3 4 5" xfId="35939" xr:uid="{00000000-0005-0000-0000-000023E10000}"/>
    <cellStyle name="Salida 7 3 5" xfId="27978" xr:uid="{00000000-0005-0000-0000-000024E10000}"/>
    <cellStyle name="Salida 7 3 5 2" xfId="37328" xr:uid="{00000000-0005-0000-0000-000025E10000}"/>
    <cellStyle name="Salida 7 3 6" xfId="27979" xr:uid="{00000000-0005-0000-0000-000026E10000}"/>
    <cellStyle name="Salida 7 3 6 2" xfId="52828" xr:uid="{00000000-0005-0000-0000-000027E10000}"/>
    <cellStyle name="Salida 7 3 7" xfId="27980" xr:uid="{00000000-0005-0000-0000-000028E10000}"/>
    <cellStyle name="Salida 7 3 7 2" xfId="52829" xr:uid="{00000000-0005-0000-0000-000029E10000}"/>
    <cellStyle name="Salida 7 3 8" xfId="27981" xr:uid="{00000000-0005-0000-0000-00002AE10000}"/>
    <cellStyle name="Salida 7 3 8 2" xfId="52830" xr:uid="{00000000-0005-0000-0000-00002BE10000}"/>
    <cellStyle name="Salida 7 3 9" xfId="32240" xr:uid="{00000000-0005-0000-0000-00002CE10000}"/>
    <cellStyle name="Salida 7 4" xfId="27982" xr:uid="{00000000-0005-0000-0000-00002DE10000}"/>
    <cellStyle name="Salida 7 4 2" xfId="27983" xr:uid="{00000000-0005-0000-0000-00002EE10000}"/>
    <cellStyle name="Salida 7 4 2 2" xfId="27984" xr:uid="{00000000-0005-0000-0000-00002FE10000}"/>
    <cellStyle name="Salida 7 4 2 2 2" xfId="38830" xr:uid="{00000000-0005-0000-0000-000030E10000}"/>
    <cellStyle name="Salida 7 4 2 3" xfId="27985" xr:uid="{00000000-0005-0000-0000-000031E10000}"/>
    <cellStyle name="Salida 7 4 2 3 2" xfId="52831" xr:uid="{00000000-0005-0000-0000-000032E10000}"/>
    <cellStyle name="Salida 7 4 2 4" xfId="27986" xr:uid="{00000000-0005-0000-0000-000033E10000}"/>
    <cellStyle name="Salida 7 4 2 4 2" xfId="52832" xr:uid="{00000000-0005-0000-0000-000034E10000}"/>
    <cellStyle name="Salida 7 4 2 5" xfId="33742" xr:uid="{00000000-0005-0000-0000-000035E10000}"/>
    <cellStyle name="Salida 7 4 3" xfId="27987" xr:uid="{00000000-0005-0000-0000-000036E10000}"/>
    <cellStyle name="Salida 7 4 3 2" xfId="27988" xr:uid="{00000000-0005-0000-0000-000037E10000}"/>
    <cellStyle name="Salida 7 4 3 2 2" xfId="39707" xr:uid="{00000000-0005-0000-0000-000038E10000}"/>
    <cellStyle name="Salida 7 4 3 3" xfId="27989" xr:uid="{00000000-0005-0000-0000-000039E10000}"/>
    <cellStyle name="Salida 7 4 3 3 2" xfId="52833" xr:uid="{00000000-0005-0000-0000-00003AE10000}"/>
    <cellStyle name="Salida 7 4 3 4" xfId="27990" xr:uid="{00000000-0005-0000-0000-00003BE10000}"/>
    <cellStyle name="Salida 7 4 3 4 2" xfId="52834" xr:uid="{00000000-0005-0000-0000-00003CE10000}"/>
    <cellStyle name="Salida 7 4 3 5" xfId="34619" xr:uid="{00000000-0005-0000-0000-00003DE10000}"/>
    <cellStyle name="Salida 7 4 4" xfId="27991" xr:uid="{00000000-0005-0000-0000-00003EE10000}"/>
    <cellStyle name="Salida 7 4 4 2" xfId="27992" xr:uid="{00000000-0005-0000-0000-00003FE10000}"/>
    <cellStyle name="Salida 7 4 4 2 2" xfId="41089" xr:uid="{00000000-0005-0000-0000-000040E10000}"/>
    <cellStyle name="Salida 7 4 4 3" xfId="27993" xr:uid="{00000000-0005-0000-0000-000041E10000}"/>
    <cellStyle name="Salida 7 4 4 3 2" xfId="52835" xr:uid="{00000000-0005-0000-0000-000042E10000}"/>
    <cellStyle name="Salida 7 4 4 4" xfId="27994" xr:uid="{00000000-0005-0000-0000-000043E10000}"/>
    <cellStyle name="Salida 7 4 4 4 2" xfId="52836" xr:uid="{00000000-0005-0000-0000-000044E10000}"/>
    <cellStyle name="Salida 7 4 4 5" xfId="36001" xr:uid="{00000000-0005-0000-0000-000045E10000}"/>
    <cellStyle name="Salida 7 4 5" xfId="27995" xr:uid="{00000000-0005-0000-0000-000046E10000}"/>
    <cellStyle name="Salida 7 4 5 2" xfId="37390" xr:uid="{00000000-0005-0000-0000-000047E10000}"/>
    <cellStyle name="Salida 7 4 6" xfId="27996" xr:uid="{00000000-0005-0000-0000-000048E10000}"/>
    <cellStyle name="Salida 7 4 6 2" xfId="52837" xr:uid="{00000000-0005-0000-0000-000049E10000}"/>
    <cellStyle name="Salida 7 4 7" xfId="27997" xr:uid="{00000000-0005-0000-0000-00004AE10000}"/>
    <cellStyle name="Salida 7 4 7 2" xfId="52838" xr:uid="{00000000-0005-0000-0000-00004BE10000}"/>
    <cellStyle name="Salida 7 4 8" xfId="27998" xr:uid="{00000000-0005-0000-0000-00004CE10000}"/>
    <cellStyle name="Salida 7 4 8 2" xfId="52839" xr:uid="{00000000-0005-0000-0000-00004DE10000}"/>
    <cellStyle name="Salida 7 4 9" xfId="32302" xr:uid="{00000000-0005-0000-0000-00004EE10000}"/>
    <cellStyle name="Salida 7 5" xfId="27999" xr:uid="{00000000-0005-0000-0000-00004FE10000}"/>
    <cellStyle name="Salida 7 5 2" xfId="28000" xr:uid="{00000000-0005-0000-0000-000050E10000}"/>
    <cellStyle name="Salida 7 5 2 2" xfId="28001" xr:uid="{00000000-0005-0000-0000-000051E10000}"/>
    <cellStyle name="Salida 7 5 2 2 2" xfId="39769" xr:uid="{00000000-0005-0000-0000-000052E10000}"/>
    <cellStyle name="Salida 7 5 2 3" xfId="28002" xr:uid="{00000000-0005-0000-0000-000053E10000}"/>
    <cellStyle name="Salida 7 5 2 3 2" xfId="52840" xr:uid="{00000000-0005-0000-0000-000054E10000}"/>
    <cellStyle name="Salida 7 5 2 4" xfId="28003" xr:uid="{00000000-0005-0000-0000-000055E10000}"/>
    <cellStyle name="Salida 7 5 2 4 2" xfId="52841" xr:uid="{00000000-0005-0000-0000-000056E10000}"/>
    <cellStyle name="Salida 7 5 2 5" xfId="34681" xr:uid="{00000000-0005-0000-0000-000057E10000}"/>
    <cellStyle name="Salida 7 5 3" xfId="28004" xr:uid="{00000000-0005-0000-0000-000058E10000}"/>
    <cellStyle name="Salida 7 5 3 2" xfId="28005" xr:uid="{00000000-0005-0000-0000-000059E10000}"/>
    <cellStyle name="Salida 7 5 3 2 2" xfId="41151" xr:uid="{00000000-0005-0000-0000-00005AE10000}"/>
    <cellStyle name="Salida 7 5 3 3" xfId="28006" xr:uid="{00000000-0005-0000-0000-00005BE10000}"/>
    <cellStyle name="Salida 7 5 3 3 2" xfId="52842" xr:uid="{00000000-0005-0000-0000-00005CE10000}"/>
    <cellStyle name="Salida 7 5 3 4" xfId="28007" xr:uid="{00000000-0005-0000-0000-00005DE10000}"/>
    <cellStyle name="Salida 7 5 3 4 2" xfId="52843" xr:uid="{00000000-0005-0000-0000-00005EE10000}"/>
    <cellStyle name="Salida 7 5 3 5" xfId="36063" xr:uid="{00000000-0005-0000-0000-00005FE10000}"/>
    <cellStyle name="Salida 7 5 4" xfId="28008" xr:uid="{00000000-0005-0000-0000-000060E10000}"/>
    <cellStyle name="Salida 7 5 4 2" xfId="37452" xr:uid="{00000000-0005-0000-0000-000061E10000}"/>
    <cellStyle name="Salida 7 5 5" xfId="28009" xr:uid="{00000000-0005-0000-0000-000062E10000}"/>
    <cellStyle name="Salida 7 5 5 2" xfId="52844" xr:uid="{00000000-0005-0000-0000-000063E10000}"/>
    <cellStyle name="Salida 7 5 6" xfId="28010" xr:uid="{00000000-0005-0000-0000-000064E10000}"/>
    <cellStyle name="Salida 7 5 6 2" xfId="52845" xr:uid="{00000000-0005-0000-0000-000065E10000}"/>
    <cellStyle name="Salida 7 5 7" xfId="28011" xr:uid="{00000000-0005-0000-0000-000066E10000}"/>
    <cellStyle name="Salida 7 5 7 2" xfId="52846" xr:uid="{00000000-0005-0000-0000-000067E10000}"/>
    <cellStyle name="Salida 7 5 8" xfId="32364" xr:uid="{00000000-0005-0000-0000-000068E10000}"/>
    <cellStyle name="Salida 7 6" xfId="28012" xr:uid="{00000000-0005-0000-0000-000069E10000}"/>
    <cellStyle name="Salida 7 6 2" xfId="28013" xr:uid="{00000000-0005-0000-0000-00006AE10000}"/>
    <cellStyle name="Salida 7 6 2 2" xfId="37707" xr:uid="{00000000-0005-0000-0000-00006BE10000}"/>
    <cellStyle name="Salida 7 6 3" xfId="28014" xr:uid="{00000000-0005-0000-0000-00006CE10000}"/>
    <cellStyle name="Salida 7 6 3 2" xfId="52847" xr:uid="{00000000-0005-0000-0000-00006DE10000}"/>
    <cellStyle name="Salida 7 6 4" xfId="28015" xr:uid="{00000000-0005-0000-0000-00006EE10000}"/>
    <cellStyle name="Salida 7 6 4 2" xfId="52848" xr:uid="{00000000-0005-0000-0000-00006FE10000}"/>
    <cellStyle name="Salida 7 6 5" xfId="32619" xr:uid="{00000000-0005-0000-0000-000070E10000}"/>
    <cellStyle name="Salida 7 7" xfId="28016" xr:uid="{00000000-0005-0000-0000-000071E10000}"/>
    <cellStyle name="Salida 7 7 2" xfId="28017" xr:uid="{00000000-0005-0000-0000-000072E10000}"/>
    <cellStyle name="Salida 7 7 2 2" xfId="37561" xr:uid="{00000000-0005-0000-0000-000073E10000}"/>
    <cellStyle name="Salida 7 7 3" xfId="28018" xr:uid="{00000000-0005-0000-0000-000074E10000}"/>
    <cellStyle name="Salida 7 7 3 2" xfId="52849" xr:uid="{00000000-0005-0000-0000-000075E10000}"/>
    <cellStyle name="Salida 7 7 4" xfId="28019" xr:uid="{00000000-0005-0000-0000-000076E10000}"/>
    <cellStyle name="Salida 7 7 4 2" xfId="52850" xr:uid="{00000000-0005-0000-0000-000077E10000}"/>
    <cellStyle name="Salida 7 7 5" xfId="32473" xr:uid="{00000000-0005-0000-0000-000078E10000}"/>
    <cellStyle name="Salida 7 8" xfId="28020" xr:uid="{00000000-0005-0000-0000-000079E10000}"/>
    <cellStyle name="Salida 7 8 2" xfId="28021" xr:uid="{00000000-0005-0000-0000-00007AE10000}"/>
    <cellStyle name="Salida 7 8 2 2" xfId="39899" xr:uid="{00000000-0005-0000-0000-00007BE10000}"/>
    <cellStyle name="Salida 7 8 3" xfId="28022" xr:uid="{00000000-0005-0000-0000-00007CE10000}"/>
    <cellStyle name="Salida 7 8 3 2" xfId="52851" xr:uid="{00000000-0005-0000-0000-00007DE10000}"/>
    <cellStyle name="Salida 7 8 4" xfId="28023" xr:uid="{00000000-0005-0000-0000-00007EE10000}"/>
    <cellStyle name="Salida 7 8 4 2" xfId="52852" xr:uid="{00000000-0005-0000-0000-00007FE10000}"/>
    <cellStyle name="Salida 7 8 5" xfId="34811" xr:uid="{00000000-0005-0000-0000-000080E10000}"/>
    <cellStyle name="Salida 7 9" xfId="28024" xr:uid="{00000000-0005-0000-0000-000081E10000}"/>
    <cellStyle name="Salida 7 9 2" xfId="36200" xr:uid="{00000000-0005-0000-0000-000082E10000}"/>
    <cellStyle name="Salida 8" xfId="28025" xr:uid="{00000000-0005-0000-0000-000083E10000}"/>
    <cellStyle name="Salida 8 10" xfId="28026" xr:uid="{00000000-0005-0000-0000-000084E10000}"/>
    <cellStyle name="Salida 8 10 2" xfId="52853" xr:uid="{00000000-0005-0000-0000-000085E10000}"/>
    <cellStyle name="Salida 8 11" xfId="28027" xr:uid="{00000000-0005-0000-0000-000086E10000}"/>
    <cellStyle name="Salida 8 11 2" xfId="52854" xr:uid="{00000000-0005-0000-0000-000087E10000}"/>
    <cellStyle name="Salida 8 12" xfId="30915" xr:uid="{00000000-0005-0000-0000-000088E10000}"/>
    <cellStyle name="Salida 8 2" xfId="28028" xr:uid="{00000000-0005-0000-0000-000089E10000}"/>
    <cellStyle name="Salida 8 2 2" xfId="28029" xr:uid="{00000000-0005-0000-0000-00008AE10000}"/>
    <cellStyle name="Salida 8 2 2 2" xfId="28030" xr:uid="{00000000-0005-0000-0000-00008BE10000}"/>
    <cellStyle name="Salida 8 2 2 2 2" xfId="38717" xr:uid="{00000000-0005-0000-0000-00008CE10000}"/>
    <cellStyle name="Salida 8 2 2 3" xfId="28031" xr:uid="{00000000-0005-0000-0000-00008DE10000}"/>
    <cellStyle name="Salida 8 2 2 3 2" xfId="52855" xr:uid="{00000000-0005-0000-0000-00008EE10000}"/>
    <cellStyle name="Salida 8 2 2 4" xfId="28032" xr:uid="{00000000-0005-0000-0000-00008FE10000}"/>
    <cellStyle name="Salida 8 2 2 4 2" xfId="52856" xr:uid="{00000000-0005-0000-0000-000090E10000}"/>
    <cellStyle name="Salida 8 2 2 5" xfId="28033" xr:uid="{00000000-0005-0000-0000-000091E10000}"/>
    <cellStyle name="Salida 8 2 2 5 2" xfId="52857" xr:uid="{00000000-0005-0000-0000-000092E10000}"/>
    <cellStyle name="Salida 8 2 2 6" xfId="33629" xr:uid="{00000000-0005-0000-0000-000093E10000}"/>
    <cellStyle name="Salida 8 2 3" xfId="28034" xr:uid="{00000000-0005-0000-0000-000094E10000}"/>
    <cellStyle name="Salida 8 2 3 2" xfId="28035" xr:uid="{00000000-0005-0000-0000-000095E10000}"/>
    <cellStyle name="Salida 8 2 3 2 2" xfId="39594" xr:uid="{00000000-0005-0000-0000-000096E10000}"/>
    <cellStyle name="Salida 8 2 3 3" xfId="28036" xr:uid="{00000000-0005-0000-0000-000097E10000}"/>
    <cellStyle name="Salida 8 2 3 3 2" xfId="52858" xr:uid="{00000000-0005-0000-0000-000098E10000}"/>
    <cellStyle name="Salida 8 2 3 4" xfId="28037" xr:uid="{00000000-0005-0000-0000-000099E10000}"/>
    <cellStyle name="Salida 8 2 3 4 2" xfId="52859" xr:uid="{00000000-0005-0000-0000-00009AE10000}"/>
    <cellStyle name="Salida 8 2 3 5" xfId="34506" xr:uid="{00000000-0005-0000-0000-00009BE10000}"/>
    <cellStyle name="Salida 8 2 4" xfId="28038" xr:uid="{00000000-0005-0000-0000-00009CE10000}"/>
    <cellStyle name="Salida 8 2 4 2" xfId="28039" xr:uid="{00000000-0005-0000-0000-00009DE10000}"/>
    <cellStyle name="Salida 8 2 4 2 2" xfId="40976" xr:uid="{00000000-0005-0000-0000-00009EE10000}"/>
    <cellStyle name="Salida 8 2 4 3" xfId="28040" xr:uid="{00000000-0005-0000-0000-00009FE10000}"/>
    <cellStyle name="Salida 8 2 4 3 2" xfId="52860" xr:uid="{00000000-0005-0000-0000-0000A0E10000}"/>
    <cellStyle name="Salida 8 2 4 4" xfId="28041" xr:uid="{00000000-0005-0000-0000-0000A1E10000}"/>
    <cellStyle name="Salida 8 2 4 4 2" xfId="52861" xr:uid="{00000000-0005-0000-0000-0000A2E10000}"/>
    <cellStyle name="Salida 8 2 4 5" xfId="35888" xr:uid="{00000000-0005-0000-0000-0000A3E10000}"/>
    <cellStyle name="Salida 8 2 5" xfId="28042" xr:uid="{00000000-0005-0000-0000-0000A4E10000}"/>
    <cellStyle name="Salida 8 2 5 2" xfId="37277" xr:uid="{00000000-0005-0000-0000-0000A5E10000}"/>
    <cellStyle name="Salida 8 2 6" xfId="28043" xr:uid="{00000000-0005-0000-0000-0000A6E10000}"/>
    <cellStyle name="Salida 8 2 6 2" xfId="52862" xr:uid="{00000000-0005-0000-0000-0000A7E10000}"/>
    <cellStyle name="Salida 8 2 7" xfId="28044" xr:uid="{00000000-0005-0000-0000-0000A8E10000}"/>
    <cellStyle name="Salida 8 2 7 2" xfId="52863" xr:uid="{00000000-0005-0000-0000-0000A9E10000}"/>
    <cellStyle name="Salida 8 2 8" xfId="28045" xr:uid="{00000000-0005-0000-0000-0000AAE10000}"/>
    <cellStyle name="Salida 8 2 8 2" xfId="52864" xr:uid="{00000000-0005-0000-0000-0000ABE10000}"/>
    <cellStyle name="Salida 8 2 9" xfId="32189" xr:uid="{00000000-0005-0000-0000-0000ACE10000}"/>
    <cellStyle name="Salida 8 3" xfId="28046" xr:uid="{00000000-0005-0000-0000-0000ADE10000}"/>
    <cellStyle name="Salida 8 3 2" xfId="28047" xr:uid="{00000000-0005-0000-0000-0000AEE10000}"/>
    <cellStyle name="Salida 8 3 2 2" xfId="28048" xr:uid="{00000000-0005-0000-0000-0000AFE10000}"/>
    <cellStyle name="Salida 8 3 2 2 2" xfId="38769" xr:uid="{00000000-0005-0000-0000-0000B0E10000}"/>
    <cellStyle name="Salida 8 3 2 3" xfId="28049" xr:uid="{00000000-0005-0000-0000-0000B1E10000}"/>
    <cellStyle name="Salida 8 3 2 3 2" xfId="52865" xr:uid="{00000000-0005-0000-0000-0000B2E10000}"/>
    <cellStyle name="Salida 8 3 2 4" xfId="28050" xr:uid="{00000000-0005-0000-0000-0000B3E10000}"/>
    <cellStyle name="Salida 8 3 2 4 2" xfId="52866" xr:uid="{00000000-0005-0000-0000-0000B4E10000}"/>
    <cellStyle name="Salida 8 3 2 5" xfId="33681" xr:uid="{00000000-0005-0000-0000-0000B5E10000}"/>
    <cellStyle name="Salida 8 3 3" xfId="28051" xr:uid="{00000000-0005-0000-0000-0000B6E10000}"/>
    <cellStyle name="Salida 8 3 3 2" xfId="28052" xr:uid="{00000000-0005-0000-0000-0000B7E10000}"/>
    <cellStyle name="Salida 8 3 3 2 2" xfId="39646" xr:uid="{00000000-0005-0000-0000-0000B8E10000}"/>
    <cellStyle name="Salida 8 3 3 3" xfId="28053" xr:uid="{00000000-0005-0000-0000-0000B9E10000}"/>
    <cellStyle name="Salida 8 3 3 3 2" xfId="52867" xr:uid="{00000000-0005-0000-0000-0000BAE10000}"/>
    <cellStyle name="Salida 8 3 3 4" xfId="28054" xr:uid="{00000000-0005-0000-0000-0000BBE10000}"/>
    <cellStyle name="Salida 8 3 3 4 2" xfId="52868" xr:uid="{00000000-0005-0000-0000-0000BCE10000}"/>
    <cellStyle name="Salida 8 3 3 5" xfId="34558" xr:uid="{00000000-0005-0000-0000-0000BDE10000}"/>
    <cellStyle name="Salida 8 3 4" xfId="28055" xr:uid="{00000000-0005-0000-0000-0000BEE10000}"/>
    <cellStyle name="Salida 8 3 4 2" xfId="28056" xr:uid="{00000000-0005-0000-0000-0000BFE10000}"/>
    <cellStyle name="Salida 8 3 4 2 2" xfId="41028" xr:uid="{00000000-0005-0000-0000-0000C0E10000}"/>
    <cellStyle name="Salida 8 3 4 3" xfId="28057" xr:uid="{00000000-0005-0000-0000-0000C1E10000}"/>
    <cellStyle name="Salida 8 3 4 3 2" xfId="52869" xr:uid="{00000000-0005-0000-0000-0000C2E10000}"/>
    <cellStyle name="Salida 8 3 4 4" xfId="28058" xr:uid="{00000000-0005-0000-0000-0000C3E10000}"/>
    <cellStyle name="Salida 8 3 4 4 2" xfId="52870" xr:uid="{00000000-0005-0000-0000-0000C4E10000}"/>
    <cellStyle name="Salida 8 3 4 5" xfId="35940" xr:uid="{00000000-0005-0000-0000-0000C5E10000}"/>
    <cellStyle name="Salida 8 3 5" xfId="28059" xr:uid="{00000000-0005-0000-0000-0000C6E10000}"/>
    <cellStyle name="Salida 8 3 5 2" xfId="37329" xr:uid="{00000000-0005-0000-0000-0000C7E10000}"/>
    <cellStyle name="Salida 8 3 6" xfId="28060" xr:uid="{00000000-0005-0000-0000-0000C8E10000}"/>
    <cellStyle name="Salida 8 3 6 2" xfId="52871" xr:uid="{00000000-0005-0000-0000-0000C9E10000}"/>
    <cellStyle name="Salida 8 3 7" xfId="28061" xr:uid="{00000000-0005-0000-0000-0000CAE10000}"/>
    <cellStyle name="Salida 8 3 7 2" xfId="52872" xr:uid="{00000000-0005-0000-0000-0000CBE10000}"/>
    <cellStyle name="Salida 8 3 8" xfId="28062" xr:uid="{00000000-0005-0000-0000-0000CCE10000}"/>
    <cellStyle name="Salida 8 3 8 2" xfId="52873" xr:uid="{00000000-0005-0000-0000-0000CDE10000}"/>
    <cellStyle name="Salida 8 3 9" xfId="32241" xr:uid="{00000000-0005-0000-0000-0000CEE10000}"/>
    <cellStyle name="Salida 8 4" xfId="28063" xr:uid="{00000000-0005-0000-0000-0000CFE10000}"/>
    <cellStyle name="Salida 8 4 2" xfId="28064" xr:uid="{00000000-0005-0000-0000-0000D0E10000}"/>
    <cellStyle name="Salida 8 4 2 2" xfId="28065" xr:uid="{00000000-0005-0000-0000-0000D1E10000}"/>
    <cellStyle name="Salida 8 4 2 2 2" xfId="38831" xr:uid="{00000000-0005-0000-0000-0000D2E10000}"/>
    <cellStyle name="Salida 8 4 2 3" xfId="28066" xr:uid="{00000000-0005-0000-0000-0000D3E10000}"/>
    <cellStyle name="Salida 8 4 2 3 2" xfId="52874" xr:uid="{00000000-0005-0000-0000-0000D4E10000}"/>
    <cellStyle name="Salida 8 4 2 4" xfId="28067" xr:uid="{00000000-0005-0000-0000-0000D5E10000}"/>
    <cellStyle name="Salida 8 4 2 4 2" xfId="52875" xr:uid="{00000000-0005-0000-0000-0000D6E10000}"/>
    <cellStyle name="Salida 8 4 2 5" xfId="33743" xr:uid="{00000000-0005-0000-0000-0000D7E10000}"/>
    <cellStyle name="Salida 8 4 3" xfId="28068" xr:uid="{00000000-0005-0000-0000-0000D8E10000}"/>
    <cellStyle name="Salida 8 4 3 2" xfId="28069" xr:uid="{00000000-0005-0000-0000-0000D9E10000}"/>
    <cellStyle name="Salida 8 4 3 2 2" xfId="39708" xr:uid="{00000000-0005-0000-0000-0000DAE10000}"/>
    <cellStyle name="Salida 8 4 3 3" xfId="28070" xr:uid="{00000000-0005-0000-0000-0000DBE10000}"/>
    <cellStyle name="Salida 8 4 3 3 2" xfId="52876" xr:uid="{00000000-0005-0000-0000-0000DCE10000}"/>
    <cellStyle name="Salida 8 4 3 4" xfId="28071" xr:uid="{00000000-0005-0000-0000-0000DDE10000}"/>
    <cellStyle name="Salida 8 4 3 4 2" xfId="52877" xr:uid="{00000000-0005-0000-0000-0000DEE10000}"/>
    <cellStyle name="Salida 8 4 3 5" xfId="34620" xr:uid="{00000000-0005-0000-0000-0000DFE10000}"/>
    <cellStyle name="Salida 8 4 4" xfId="28072" xr:uid="{00000000-0005-0000-0000-0000E0E10000}"/>
    <cellStyle name="Salida 8 4 4 2" xfId="28073" xr:uid="{00000000-0005-0000-0000-0000E1E10000}"/>
    <cellStyle name="Salida 8 4 4 2 2" xfId="41090" xr:uid="{00000000-0005-0000-0000-0000E2E10000}"/>
    <cellStyle name="Salida 8 4 4 3" xfId="28074" xr:uid="{00000000-0005-0000-0000-0000E3E10000}"/>
    <cellStyle name="Salida 8 4 4 3 2" xfId="52878" xr:uid="{00000000-0005-0000-0000-0000E4E10000}"/>
    <cellStyle name="Salida 8 4 4 4" xfId="28075" xr:uid="{00000000-0005-0000-0000-0000E5E10000}"/>
    <cellStyle name="Salida 8 4 4 4 2" xfId="52879" xr:uid="{00000000-0005-0000-0000-0000E6E10000}"/>
    <cellStyle name="Salida 8 4 4 5" xfId="36002" xr:uid="{00000000-0005-0000-0000-0000E7E10000}"/>
    <cellStyle name="Salida 8 4 5" xfId="28076" xr:uid="{00000000-0005-0000-0000-0000E8E10000}"/>
    <cellStyle name="Salida 8 4 5 2" xfId="37391" xr:uid="{00000000-0005-0000-0000-0000E9E10000}"/>
    <cellStyle name="Salida 8 4 6" xfId="28077" xr:uid="{00000000-0005-0000-0000-0000EAE10000}"/>
    <cellStyle name="Salida 8 4 6 2" xfId="52880" xr:uid="{00000000-0005-0000-0000-0000EBE10000}"/>
    <cellStyle name="Salida 8 4 7" xfId="28078" xr:uid="{00000000-0005-0000-0000-0000ECE10000}"/>
    <cellStyle name="Salida 8 4 7 2" xfId="52881" xr:uid="{00000000-0005-0000-0000-0000EDE10000}"/>
    <cellStyle name="Salida 8 4 8" xfId="28079" xr:uid="{00000000-0005-0000-0000-0000EEE10000}"/>
    <cellStyle name="Salida 8 4 8 2" xfId="52882" xr:uid="{00000000-0005-0000-0000-0000EFE10000}"/>
    <cellStyle name="Salida 8 4 9" xfId="32303" xr:uid="{00000000-0005-0000-0000-0000F0E10000}"/>
    <cellStyle name="Salida 8 5" xfId="28080" xr:uid="{00000000-0005-0000-0000-0000F1E10000}"/>
    <cellStyle name="Salida 8 5 2" xfId="28081" xr:uid="{00000000-0005-0000-0000-0000F2E10000}"/>
    <cellStyle name="Salida 8 5 2 2" xfId="28082" xr:uid="{00000000-0005-0000-0000-0000F3E10000}"/>
    <cellStyle name="Salida 8 5 2 2 2" xfId="39770" xr:uid="{00000000-0005-0000-0000-0000F4E10000}"/>
    <cellStyle name="Salida 8 5 2 3" xfId="28083" xr:uid="{00000000-0005-0000-0000-0000F5E10000}"/>
    <cellStyle name="Salida 8 5 2 3 2" xfId="52883" xr:uid="{00000000-0005-0000-0000-0000F6E10000}"/>
    <cellStyle name="Salida 8 5 2 4" xfId="28084" xr:uid="{00000000-0005-0000-0000-0000F7E10000}"/>
    <cellStyle name="Salida 8 5 2 4 2" xfId="52884" xr:uid="{00000000-0005-0000-0000-0000F8E10000}"/>
    <cellStyle name="Salida 8 5 2 5" xfId="34682" xr:uid="{00000000-0005-0000-0000-0000F9E10000}"/>
    <cellStyle name="Salida 8 5 3" xfId="28085" xr:uid="{00000000-0005-0000-0000-0000FAE10000}"/>
    <cellStyle name="Salida 8 5 3 2" xfId="28086" xr:uid="{00000000-0005-0000-0000-0000FBE10000}"/>
    <cellStyle name="Salida 8 5 3 2 2" xfId="41152" xr:uid="{00000000-0005-0000-0000-0000FCE10000}"/>
    <cellStyle name="Salida 8 5 3 3" xfId="28087" xr:uid="{00000000-0005-0000-0000-0000FDE10000}"/>
    <cellStyle name="Salida 8 5 3 3 2" xfId="52885" xr:uid="{00000000-0005-0000-0000-0000FEE10000}"/>
    <cellStyle name="Salida 8 5 3 4" xfId="28088" xr:uid="{00000000-0005-0000-0000-0000FFE10000}"/>
    <cellStyle name="Salida 8 5 3 4 2" xfId="52886" xr:uid="{00000000-0005-0000-0000-000000E20000}"/>
    <cellStyle name="Salida 8 5 3 5" xfId="36064" xr:uid="{00000000-0005-0000-0000-000001E20000}"/>
    <cellStyle name="Salida 8 5 4" xfId="28089" xr:uid="{00000000-0005-0000-0000-000002E20000}"/>
    <cellStyle name="Salida 8 5 4 2" xfId="37453" xr:uid="{00000000-0005-0000-0000-000003E20000}"/>
    <cellStyle name="Salida 8 5 5" xfId="28090" xr:uid="{00000000-0005-0000-0000-000004E20000}"/>
    <cellStyle name="Salida 8 5 5 2" xfId="52887" xr:uid="{00000000-0005-0000-0000-000005E20000}"/>
    <cellStyle name="Salida 8 5 6" xfId="28091" xr:uid="{00000000-0005-0000-0000-000006E20000}"/>
    <cellStyle name="Salida 8 5 6 2" xfId="52888" xr:uid="{00000000-0005-0000-0000-000007E20000}"/>
    <cellStyle name="Salida 8 5 7" xfId="28092" xr:uid="{00000000-0005-0000-0000-000008E20000}"/>
    <cellStyle name="Salida 8 5 7 2" xfId="52889" xr:uid="{00000000-0005-0000-0000-000009E20000}"/>
    <cellStyle name="Salida 8 5 8" xfId="32365" xr:uid="{00000000-0005-0000-0000-00000AE20000}"/>
    <cellStyle name="Salida 8 6" xfId="28093" xr:uid="{00000000-0005-0000-0000-00000BE20000}"/>
    <cellStyle name="Salida 8 6 2" xfId="28094" xr:uid="{00000000-0005-0000-0000-00000CE20000}"/>
    <cellStyle name="Salida 8 6 2 2" xfId="37691" xr:uid="{00000000-0005-0000-0000-00000DE20000}"/>
    <cellStyle name="Salida 8 6 3" xfId="28095" xr:uid="{00000000-0005-0000-0000-00000EE20000}"/>
    <cellStyle name="Salida 8 6 3 2" xfId="52890" xr:uid="{00000000-0005-0000-0000-00000FE20000}"/>
    <cellStyle name="Salida 8 6 4" xfId="28096" xr:uid="{00000000-0005-0000-0000-000010E20000}"/>
    <cellStyle name="Salida 8 6 4 2" xfId="52891" xr:uid="{00000000-0005-0000-0000-000011E20000}"/>
    <cellStyle name="Salida 8 6 5" xfId="32603" xr:uid="{00000000-0005-0000-0000-000012E20000}"/>
    <cellStyle name="Salida 8 7" xfId="28097" xr:uid="{00000000-0005-0000-0000-000013E20000}"/>
    <cellStyle name="Salida 8 7 2" xfId="28098" xr:uid="{00000000-0005-0000-0000-000014E20000}"/>
    <cellStyle name="Salida 8 7 2 2" xfId="37815" xr:uid="{00000000-0005-0000-0000-000015E20000}"/>
    <cellStyle name="Salida 8 7 3" xfId="28099" xr:uid="{00000000-0005-0000-0000-000016E20000}"/>
    <cellStyle name="Salida 8 7 3 2" xfId="52892" xr:uid="{00000000-0005-0000-0000-000017E20000}"/>
    <cellStyle name="Salida 8 7 4" xfId="28100" xr:uid="{00000000-0005-0000-0000-000018E20000}"/>
    <cellStyle name="Salida 8 7 4 2" xfId="52893" xr:uid="{00000000-0005-0000-0000-000019E20000}"/>
    <cellStyle name="Salida 8 7 5" xfId="32727" xr:uid="{00000000-0005-0000-0000-00001AE20000}"/>
    <cellStyle name="Salida 8 8" xfId="28101" xr:uid="{00000000-0005-0000-0000-00001BE20000}"/>
    <cellStyle name="Salida 8 8 2" xfId="28102" xr:uid="{00000000-0005-0000-0000-00001CE20000}"/>
    <cellStyle name="Salida 8 8 2 2" xfId="39883" xr:uid="{00000000-0005-0000-0000-00001DE20000}"/>
    <cellStyle name="Salida 8 8 3" xfId="28103" xr:uid="{00000000-0005-0000-0000-00001EE20000}"/>
    <cellStyle name="Salida 8 8 3 2" xfId="52894" xr:uid="{00000000-0005-0000-0000-00001FE20000}"/>
    <cellStyle name="Salida 8 8 4" xfId="28104" xr:uid="{00000000-0005-0000-0000-000020E20000}"/>
    <cellStyle name="Salida 8 8 4 2" xfId="52895" xr:uid="{00000000-0005-0000-0000-000021E20000}"/>
    <cellStyle name="Salida 8 8 5" xfId="34795" xr:uid="{00000000-0005-0000-0000-000022E20000}"/>
    <cellStyle name="Salida 8 9" xfId="28105" xr:uid="{00000000-0005-0000-0000-000023E20000}"/>
    <cellStyle name="Salida 8 9 2" xfId="36184" xr:uid="{00000000-0005-0000-0000-000024E20000}"/>
    <cellStyle name="Salida 9" xfId="28106" xr:uid="{00000000-0005-0000-0000-000025E20000}"/>
    <cellStyle name="Salida 9 10" xfId="28107" xr:uid="{00000000-0005-0000-0000-000026E20000}"/>
    <cellStyle name="Salida 9 10 2" xfId="52896" xr:uid="{00000000-0005-0000-0000-000027E20000}"/>
    <cellStyle name="Salida 9 11" xfId="28108" xr:uid="{00000000-0005-0000-0000-000028E20000}"/>
    <cellStyle name="Salida 9 11 2" xfId="52897" xr:uid="{00000000-0005-0000-0000-000029E20000}"/>
    <cellStyle name="Salida 9 12" xfId="30926" xr:uid="{00000000-0005-0000-0000-00002AE20000}"/>
    <cellStyle name="Salida 9 2" xfId="28109" xr:uid="{00000000-0005-0000-0000-00002BE20000}"/>
    <cellStyle name="Salida 9 2 2" xfId="28110" xr:uid="{00000000-0005-0000-0000-00002CE20000}"/>
    <cellStyle name="Salida 9 2 2 2" xfId="28111" xr:uid="{00000000-0005-0000-0000-00002DE20000}"/>
    <cellStyle name="Salida 9 2 2 2 2" xfId="38718" xr:uid="{00000000-0005-0000-0000-00002EE20000}"/>
    <cellStyle name="Salida 9 2 2 3" xfId="28112" xr:uid="{00000000-0005-0000-0000-00002FE20000}"/>
    <cellStyle name="Salida 9 2 2 3 2" xfId="52898" xr:uid="{00000000-0005-0000-0000-000030E20000}"/>
    <cellStyle name="Salida 9 2 2 4" xfId="28113" xr:uid="{00000000-0005-0000-0000-000031E20000}"/>
    <cellStyle name="Salida 9 2 2 4 2" xfId="52899" xr:uid="{00000000-0005-0000-0000-000032E20000}"/>
    <cellStyle name="Salida 9 2 2 5" xfId="28114" xr:uid="{00000000-0005-0000-0000-000033E20000}"/>
    <cellStyle name="Salida 9 2 2 5 2" xfId="52900" xr:uid="{00000000-0005-0000-0000-000034E20000}"/>
    <cellStyle name="Salida 9 2 2 6" xfId="33630" xr:uid="{00000000-0005-0000-0000-000035E20000}"/>
    <cellStyle name="Salida 9 2 3" xfId="28115" xr:uid="{00000000-0005-0000-0000-000036E20000}"/>
    <cellStyle name="Salida 9 2 3 2" xfId="28116" xr:uid="{00000000-0005-0000-0000-000037E20000}"/>
    <cellStyle name="Salida 9 2 3 2 2" xfId="39595" xr:uid="{00000000-0005-0000-0000-000038E20000}"/>
    <cellStyle name="Salida 9 2 3 3" xfId="28117" xr:uid="{00000000-0005-0000-0000-000039E20000}"/>
    <cellStyle name="Salida 9 2 3 3 2" xfId="52901" xr:uid="{00000000-0005-0000-0000-00003AE20000}"/>
    <cellStyle name="Salida 9 2 3 4" xfId="28118" xr:uid="{00000000-0005-0000-0000-00003BE20000}"/>
    <cellStyle name="Salida 9 2 3 4 2" xfId="52902" xr:uid="{00000000-0005-0000-0000-00003CE20000}"/>
    <cellStyle name="Salida 9 2 3 5" xfId="34507" xr:uid="{00000000-0005-0000-0000-00003DE20000}"/>
    <cellStyle name="Salida 9 2 4" xfId="28119" xr:uid="{00000000-0005-0000-0000-00003EE20000}"/>
    <cellStyle name="Salida 9 2 4 2" xfId="28120" xr:uid="{00000000-0005-0000-0000-00003FE20000}"/>
    <cellStyle name="Salida 9 2 4 2 2" xfId="40977" xr:uid="{00000000-0005-0000-0000-000040E20000}"/>
    <cellStyle name="Salida 9 2 4 3" xfId="28121" xr:uid="{00000000-0005-0000-0000-000041E20000}"/>
    <cellStyle name="Salida 9 2 4 3 2" xfId="52903" xr:uid="{00000000-0005-0000-0000-000042E20000}"/>
    <cellStyle name="Salida 9 2 4 4" xfId="28122" xr:uid="{00000000-0005-0000-0000-000043E20000}"/>
    <cellStyle name="Salida 9 2 4 4 2" xfId="52904" xr:uid="{00000000-0005-0000-0000-000044E20000}"/>
    <cellStyle name="Salida 9 2 4 5" xfId="35889" xr:uid="{00000000-0005-0000-0000-000045E20000}"/>
    <cellStyle name="Salida 9 2 5" xfId="28123" xr:uid="{00000000-0005-0000-0000-000046E20000}"/>
    <cellStyle name="Salida 9 2 5 2" xfId="37278" xr:uid="{00000000-0005-0000-0000-000047E20000}"/>
    <cellStyle name="Salida 9 2 6" xfId="28124" xr:uid="{00000000-0005-0000-0000-000048E20000}"/>
    <cellStyle name="Salida 9 2 6 2" xfId="52905" xr:uid="{00000000-0005-0000-0000-000049E20000}"/>
    <cellStyle name="Salida 9 2 7" xfId="28125" xr:uid="{00000000-0005-0000-0000-00004AE20000}"/>
    <cellStyle name="Salida 9 2 7 2" xfId="52906" xr:uid="{00000000-0005-0000-0000-00004BE20000}"/>
    <cellStyle name="Salida 9 2 8" xfId="28126" xr:uid="{00000000-0005-0000-0000-00004CE20000}"/>
    <cellStyle name="Salida 9 2 8 2" xfId="52907" xr:uid="{00000000-0005-0000-0000-00004DE20000}"/>
    <cellStyle name="Salida 9 2 9" xfId="32190" xr:uid="{00000000-0005-0000-0000-00004EE20000}"/>
    <cellStyle name="Salida 9 3" xfId="28127" xr:uid="{00000000-0005-0000-0000-00004FE20000}"/>
    <cellStyle name="Salida 9 3 2" xfId="28128" xr:uid="{00000000-0005-0000-0000-000050E20000}"/>
    <cellStyle name="Salida 9 3 2 2" xfId="28129" xr:uid="{00000000-0005-0000-0000-000051E20000}"/>
    <cellStyle name="Salida 9 3 2 2 2" xfId="38770" xr:uid="{00000000-0005-0000-0000-000052E20000}"/>
    <cellStyle name="Salida 9 3 2 3" xfId="28130" xr:uid="{00000000-0005-0000-0000-000053E20000}"/>
    <cellStyle name="Salida 9 3 2 3 2" xfId="52908" xr:uid="{00000000-0005-0000-0000-000054E20000}"/>
    <cellStyle name="Salida 9 3 2 4" xfId="28131" xr:uid="{00000000-0005-0000-0000-000055E20000}"/>
    <cellStyle name="Salida 9 3 2 4 2" xfId="52909" xr:uid="{00000000-0005-0000-0000-000056E20000}"/>
    <cellStyle name="Salida 9 3 2 5" xfId="33682" xr:uid="{00000000-0005-0000-0000-000057E20000}"/>
    <cellStyle name="Salida 9 3 3" xfId="28132" xr:uid="{00000000-0005-0000-0000-000058E20000}"/>
    <cellStyle name="Salida 9 3 3 2" xfId="28133" xr:uid="{00000000-0005-0000-0000-000059E20000}"/>
    <cellStyle name="Salida 9 3 3 2 2" xfId="39647" xr:uid="{00000000-0005-0000-0000-00005AE20000}"/>
    <cellStyle name="Salida 9 3 3 3" xfId="28134" xr:uid="{00000000-0005-0000-0000-00005BE20000}"/>
    <cellStyle name="Salida 9 3 3 3 2" xfId="52910" xr:uid="{00000000-0005-0000-0000-00005CE20000}"/>
    <cellStyle name="Salida 9 3 3 4" xfId="28135" xr:uid="{00000000-0005-0000-0000-00005DE20000}"/>
    <cellStyle name="Salida 9 3 3 4 2" xfId="52911" xr:uid="{00000000-0005-0000-0000-00005EE20000}"/>
    <cellStyle name="Salida 9 3 3 5" xfId="34559" xr:uid="{00000000-0005-0000-0000-00005FE20000}"/>
    <cellStyle name="Salida 9 3 4" xfId="28136" xr:uid="{00000000-0005-0000-0000-000060E20000}"/>
    <cellStyle name="Salida 9 3 4 2" xfId="28137" xr:uid="{00000000-0005-0000-0000-000061E20000}"/>
    <cellStyle name="Salida 9 3 4 2 2" xfId="41029" xr:uid="{00000000-0005-0000-0000-000062E20000}"/>
    <cellStyle name="Salida 9 3 4 3" xfId="28138" xr:uid="{00000000-0005-0000-0000-000063E20000}"/>
    <cellStyle name="Salida 9 3 4 3 2" xfId="52912" xr:uid="{00000000-0005-0000-0000-000064E20000}"/>
    <cellStyle name="Salida 9 3 4 4" xfId="28139" xr:uid="{00000000-0005-0000-0000-000065E20000}"/>
    <cellStyle name="Salida 9 3 4 4 2" xfId="52913" xr:uid="{00000000-0005-0000-0000-000066E20000}"/>
    <cellStyle name="Salida 9 3 4 5" xfId="35941" xr:uid="{00000000-0005-0000-0000-000067E20000}"/>
    <cellStyle name="Salida 9 3 5" xfId="28140" xr:uid="{00000000-0005-0000-0000-000068E20000}"/>
    <cellStyle name="Salida 9 3 5 2" xfId="37330" xr:uid="{00000000-0005-0000-0000-000069E20000}"/>
    <cellStyle name="Salida 9 3 6" xfId="28141" xr:uid="{00000000-0005-0000-0000-00006AE20000}"/>
    <cellStyle name="Salida 9 3 6 2" xfId="52914" xr:uid="{00000000-0005-0000-0000-00006BE20000}"/>
    <cellStyle name="Salida 9 3 7" xfId="28142" xr:uid="{00000000-0005-0000-0000-00006CE20000}"/>
    <cellStyle name="Salida 9 3 7 2" xfId="52915" xr:uid="{00000000-0005-0000-0000-00006DE20000}"/>
    <cellStyle name="Salida 9 3 8" xfId="28143" xr:uid="{00000000-0005-0000-0000-00006EE20000}"/>
    <cellStyle name="Salida 9 3 8 2" xfId="52916" xr:uid="{00000000-0005-0000-0000-00006FE20000}"/>
    <cellStyle name="Salida 9 3 9" xfId="32242" xr:uid="{00000000-0005-0000-0000-000070E20000}"/>
    <cellStyle name="Salida 9 4" xfId="28144" xr:uid="{00000000-0005-0000-0000-000071E20000}"/>
    <cellStyle name="Salida 9 4 2" xfId="28145" xr:uid="{00000000-0005-0000-0000-000072E20000}"/>
    <cellStyle name="Salida 9 4 2 2" xfId="28146" xr:uid="{00000000-0005-0000-0000-000073E20000}"/>
    <cellStyle name="Salida 9 4 2 2 2" xfId="38832" xr:uid="{00000000-0005-0000-0000-000074E20000}"/>
    <cellStyle name="Salida 9 4 2 3" xfId="28147" xr:uid="{00000000-0005-0000-0000-000075E20000}"/>
    <cellStyle name="Salida 9 4 2 3 2" xfId="52917" xr:uid="{00000000-0005-0000-0000-000076E20000}"/>
    <cellStyle name="Salida 9 4 2 4" xfId="28148" xr:uid="{00000000-0005-0000-0000-000077E20000}"/>
    <cellStyle name="Salida 9 4 2 4 2" xfId="52918" xr:uid="{00000000-0005-0000-0000-000078E20000}"/>
    <cellStyle name="Salida 9 4 2 5" xfId="33744" xr:uid="{00000000-0005-0000-0000-000079E20000}"/>
    <cellStyle name="Salida 9 4 3" xfId="28149" xr:uid="{00000000-0005-0000-0000-00007AE20000}"/>
    <cellStyle name="Salida 9 4 3 2" xfId="28150" xr:uid="{00000000-0005-0000-0000-00007BE20000}"/>
    <cellStyle name="Salida 9 4 3 2 2" xfId="39709" xr:uid="{00000000-0005-0000-0000-00007CE20000}"/>
    <cellStyle name="Salida 9 4 3 3" xfId="28151" xr:uid="{00000000-0005-0000-0000-00007DE20000}"/>
    <cellStyle name="Salida 9 4 3 3 2" xfId="52919" xr:uid="{00000000-0005-0000-0000-00007EE20000}"/>
    <cellStyle name="Salida 9 4 3 4" xfId="28152" xr:uid="{00000000-0005-0000-0000-00007FE20000}"/>
    <cellStyle name="Salida 9 4 3 4 2" xfId="52920" xr:uid="{00000000-0005-0000-0000-000080E20000}"/>
    <cellStyle name="Salida 9 4 3 5" xfId="34621" xr:uid="{00000000-0005-0000-0000-000081E20000}"/>
    <cellStyle name="Salida 9 4 4" xfId="28153" xr:uid="{00000000-0005-0000-0000-000082E20000}"/>
    <cellStyle name="Salida 9 4 4 2" xfId="28154" xr:uid="{00000000-0005-0000-0000-000083E20000}"/>
    <cellStyle name="Salida 9 4 4 2 2" xfId="41091" xr:uid="{00000000-0005-0000-0000-000084E20000}"/>
    <cellStyle name="Salida 9 4 4 3" xfId="28155" xr:uid="{00000000-0005-0000-0000-000085E20000}"/>
    <cellStyle name="Salida 9 4 4 3 2" xfId="52921" xr:uid="{00000000-0005-0000-0000-000086E20000}"/>
    <cellStyle name="Salida 9 4 4 4" xfId="28156" xr:uid="{00000000-0005-0000-0000-000087E20000}"/>
    <cellStyle name="Salida 9 4 4 4 2" xfId="52922" xr:uid="{00000000-0005-0000-0000-000088E20000}"/>
    <cellStyle name="Salida 9 4 4 5" xfId="36003" xr:uid="{00000000-0005-0000-0000-000089E20000}"/>
    <cellStyle name="Salida 9 4 5" xfId="28157" xr:uid="{00000000-0005-0000-0000-00008AE20000}"/>
    <cellStyle name="Salida 9 4 5 2" xfId="37392" xr:uid="{00000000-0005-0000-0000-00008BE20000}"/>
    <cellStyle name="Salida 9 4 6" xfId="28158" xr:uid="{00000000-0005-0000-0000-00008CE20000}"/>
    <cellStyle name="Salida 9 4 6 2" xfId="52923" xr:uid="{00000000-0005-0000-0000-00008DE20000}"/>
    <cellStyle name="Salida 9 4 7" xfId="28159" xr:uid="{00000000-0005-0000-0000-00008EE20000}"/>
    <cellStyle name="Salida 9 4 7 2" xfId="52924" xr:uid="{00000000-0005-0000-0000-00008FE20000}"/>
    <cellStyle name="Salida 9 4 8" xfId="28160" xr:uid="{00000000-0005-0000-0000-000090E20000}"/>
    <cellStyle name="Salida 9 4 8 2" xfId="52925" xr:uid="{00000000-0005-0000-0000-000091E20000}"/>
    <cellStyle name="Salida 9 4 9" xfId="32304" xr:uid="{00000000-0005-0000-0000-000092E20000}"/>
    <cellStyle name="Salida 9 5" xfId="28161" xr:uid="{00000000-0005-0000-0000-000093E20000}"/>
    <cellStyle name="Salida 9 5 2" xfId="28162" xr:uid="{00000000-0005-0000-0000-000094E20000}"/>
    <cellStyle name="Salida 9 5 2 2" xfId="28163" xr:uid="{00000000-0005-0000-0000-000095E20000}"/>
    <cellStyle name="Salida 9 5 2 2 2" xfId="39771" xr:uid="{00000000-0005-0000-0000-000096E20000}"/>
    <cellStyle name="Salida 9 5 2 3" xfId="28164" xr:uid="{00000000-0005-0000-0000-000097E20000}"/>
    <cellStyle name="Salida 9 5 2 3 2" xfId="52926" xr:uid="{00000000-0005-0000-0000-000098E20000}"/>
    <cellStyle name="Salida 9 5 2 4" xfId="28165" xr:uid="{00000000-0005-0000-0000-000099E20000}"/>
    <cellStyle name="Salida 9 5 2 4 2" xfId="52927" xr:uid="{00000000-0005-0000-0000-00009AE20000}"/>
    <cellStyle name="Salida 9 5 2 5" xfId="34683" xr:uid="{00000000-0005-0000-0000-00009BE20000}"/>
    <cellStyle name="Salida 9 5 3" xfId="28166" xr:uid="{00000000-0005-0000-0000-00009CE20000}"/>
    <cellStyle name="Salida 9 5 3 2" xfId="28167" xr:uid="{00000000-0005-0000-0000-00009DE20000}"/>
    <cellStyle name="Salida 9 5 3 2 2" xfId="41153" xr:uid="{00000000-0005-0000-0000-00009EE20000}"/>
    <cellStyle name="Salida 9 5 3 3" xfId="28168" xr:uid="{00000000-0005-0000-0000-00009FE20000}"/>
    <cellStyle name="Salida 9 5 3 3 2" xfId="52928" xr:uid="{00000000-0005-0000-0000-0000A0E20000}"/>
    <cellStyle name="Salida 9 5 3 4" xfId="28169" xr:uid="{00000000-0005-0000-0000-0000A1E20000}"/>
    <cellStyle name="Salida 9 5 3 4 2" xfId="52929" xr:uid="{00000000-0005-0000-0000-0000A2E20000}"/>
    <cellStyle name="Salida 9 5 3 5" xfId="36065" xr:uid="{00000000-0005-0000-0000-0000A3E20000}"/>
    <cellStyle name="Salida 9 5 4" xfId="28170" xr:uid="{00000000-0005-0000-0000-0000A4E20000}"/>
    <cellStyle name="Salida 9 5 4 2" xfId="37454" xr:uid="{00000000-0005-0000-0000-0000A5E20000}"/>
    <cellStyle name="Salida 9 5 5" xfId="28171" xr:uid="{00000000-0005-0000-0000-0000A6E20000}"/>
    <cellStyle name="Salida 9 5 5 2" xfId="52930" xr:uid="{00000000-0005-0000-0000-0000A7E20000}"/>
    <cellStyle name="Salida 9 5 6" xfId="28172" xr:uid="{00000000-0005-0000-0000-0000A8E20000}"/>
    <cellStyle name="Salida 9 5 6 2" xfId="52931" xr:uid="{00000000-0005-0000-0000-0000A9E20000}"/>
    <cellStyle name="Salida 9 5 7" xfId="28173" xr:uid="{00000000-0005-0000-0000-0000AAE20000}"/>
    <cellStyle name="Salida 9 5 7 2" xfId="52932" xr:uid="{00000000-0005-0000-0000-0000ABE20000}"/>
    <cellStyle name="Salida 9 5 8" xfId="32366" xr:uid="{00000000-0005-0000-0000-0000ACE20000}"/>
    <cellStyle name="Salida 9 6" xfId="28174" xr:uid="{00000000-0005-0000-0000-0000ADE20000}"/>
    <cellStyle name="Salida 9 6 2" xfId="28175" xr:uid="{00000000-0005-0000-0000-0000AEE20000}"/>
    <cellStyle name="Salida 9 6 2 2" xfId="37701" xr:uid="{00000000-0005-0000-0000-0000AFE20000}"/>
    <cellStyle name="Salida 9 6 3" xfId="28176" xr:uid="{00000000-0005-0000-0000-0000B0E20000}"/>
    <cellStyle name="Salida 9 6 3 2" xfId="52933" xr:uid="{00000000-0005-0000-0000-0000B1E20000}"/>
    <cellStyle name="Salida 9 6 4" xfId="28177" xr:uid="{00000000-0005-0000-0000-0000B2E20000}"/>
    <cellStyle name="Salida 9 6 4 2" xfId="52934" xr:uid="{00000000-0005-0000-0000-0000B3E20000}"/>
    <cellStyle name="Salida 9 6 5" xfId="32613" xr:uid="{00000000-0005-0000-0000-0000B4E20000}"/>
    <cellStyle name="Salida 9 7" xfId="28178" xr:uid="{00000000-0005-0000-0000-0000B5E20000}"/>
    <cellStyle name="Salida 9 7 2" xfId="28179" xr:uid="{00000000-0005-0000-0000-0000B6E20000}"/>
    <cellStyle name="Salida 9 7 2 2" xfId="37809" xr:uid="{00000000-0005-0000-0000-0000B7E20000}"/>
    <cellStyle name="Salida 9 7 3" xfId="28180" xr:uid="{00000000-0005-0000-0000-0000B8E20000}"/>
    <cellStyle name="Salida 9 7 3 2" xfId="52935" xr:uid="{00000000-0005-0000-0000-0000B9E20000}"/>
    <cellStyle name="Salida 9 7 4" xfId="28181" xr:uid="{00000000-0005-0000-0000-0000BAE20000}"/>
    <cellStyle name="Salida 9 7 4 2" xfId="52936" xr:uid="{00000000-0005-0000-0000-0000BBE20000}"/>
    <cellStyle name="Salida 9 7 5" xfId="32721" xr:uid="{00000000-0005-0000-0000-0000BCE20000}"/>
    <cellStyle name="Salida 9 8" xfId="28182" xr:uid="{00000000-0005-0000-0000-0000BDE20000}"/>
    <cellStyle name="Salida 9 8 2" xfId="28183" xr:uid="{00000000-0005-0000-0000-0000BEE20000}"/>
    <cellStyle name="Salida 9 8 2 2" xfId="39893" xr:uid="{00000000-0005-0000-0000-0000BFE20000}"/>
    <cellStyle name="Salida 9 8 3" xfId="28184" xr:uid="{00000000-0005-0000-0000-0000C0E20000}"/>
    <cellStyle name="Salida 9 8 3 2" xfId="52937" xr:uid="{00000000-0005-0000-0000-0000C1E20000}"/>
    <cellStyle name="Salida 9 8 4" xfId="28185" xr:uid="{00000000-0005-0000-0000-0000C2E20000}"/>
    <cellStyle name="Salida 9 8 4 2" xfId="52938" xr:uid="{00000000-0005-0000-0000-0000C3E20000}"/>
    <cellStyle name="Salida 9 8 5" xfId="34805" xr:uid="{00000000-0005-0000-0000-0000C4E20000}"/>
    <cellStyle name="Salida 9 9" xfId="28186" xr:uid="{00000000-0005-0000-0000-0000C5E20000}"/>
    <cellStyle name="Salida 9 9 2" xfId="36194" xr:uid="{00000000-0005-0000-0000-0000C6E20000}"/>
    <cellStyle name="Texto de advertencia" xfId="28187" xr:uid="{00000000-0005-0000-0000-0000C7E20000}"/>
    <cellStyle name="Texto de advertencia 2" xfId="28188" xr:uid="{00000000-0005-0000-0000-0000C8E20000}"/>
    <cellStyle name="Texto de advertencia 2 2" xfId="28578" xr:uid="{00000000-0005-0000-0000-0000C9E20000}"/>
    <cellStyle name="Texto de advertencia 2 3" xfId="55290" xr:uid="{00000000-0005-0000-0000-0000CAE20000}"/>
    <cellStyle name="Texto de advertencia 3" xfId="28189" xr:uid="{00000000-0005-0000-0000-0000CBE20000}"/>
    <cellStyle name="Texto de advertencia 3 2" xfId="31011" xr:uid="{00000000-0005-0000-0000-0000CCE20000}"/>
    <cellStyle name="Texto de advertencia 3 3" xfId="57634" xr:uid="{00000000-0005-0000-0000-0000CDE20000}"/>
    <cellStyle name="Texto de advertencia 4" xfId="30577" xr:uid="{00000000-0005-0000-0000-0000CEE20000}"/>
    <cellStyle name="Texto de advertencia 5" xfId="53125" xr:uid="{00000000-0005-0000-0000-0000CFE20000}"/>
    <cellStyle name="Texto explicativo" xfId="28190" xr:uid="{00000000-0005-0000-0000-0000D0E20000}"/>
    <cellStyle name="Texto explicativo 2" xfId="28191" xr:uid="{00000000-0005-0000-0000-0000D1E20000}"/>
    <cellStyle name="Texto explicativo 2 2" xfId="28579" xr:uid="{00000000-0005-0000-0000-0000D2E20000}"/>
    <cellStyle name="Texto explicativo 2 3" xfId="55291" xr:uid="{00000000-0005-0000-0000-0000D3E20000}"/>
    <cellStyle name="Texto explicativo 3" xfId="30578" xr:uid="{00000000-0005-0000-0000-0000D4E20000}"/>
    <cellStyle name="Texto explicativo 3 2" xfId="57691" xr:uid="{00000000-0005-0000-0000-0000D5E20000}"/>
    <cellStyle name="Title 2" xfId="28192" xr:uid="{00000000-0005-0000-0000-0000D6E20000}"/>
    <cellStyle name="Title 2 2" xfId="30890" xr:uid="{00000000-0005-0000-0000-0000D7E20000}"/>
    <cellStyle name="Title 2 2 2" xfId="57357" xr:uid="{00000000-0005-0000-0000-0000D8E20000}"/>
    <cellStyle name="Title 2 3" xfId="53131" xr:uid="{00000000-0005-0000-0000-0000D9E20000}"/>
    <cellStyle name="Title 3" xfId="28193" xr:uid="{00000000-0005-0000-0000-0000DAE20000}"/>
    <cellStyle name="Title 3 2" xfId="31013" xr:uid="{00000000-0005-0000-0000-0000DBE20000}"/>
    <cellStyle name="Title 4" xfId="28194" xr:uid="{00000000-0005-0000-0000-0000DCE20000}"/>
    <cellStyle name="Title 4 2" xfId="28513" xr:uid="{00000000-0005-0000-0000-0000DDE20000}"/>
    <cellStyle name="Title 5" xfId="28511" xr:uid="{00000000-0005-0000-0000-0000DEE20000}"/>
    <cellStyle name="Title 6" xfId="53099" xr:uid="{00000000-0005-0000-0000-0000DFE20000}"/>
    <cellStyle name="Título" xfId="28195" xr:uid="{00000000-0005-0000-0000-0000E0E20000}"/>
    <cellStyle name="Título 1" xfId="28196" xr:uid="{00000000-0005-0000-0000-0000E1E20000}"/>
    <cellStyle name="Título 1 2" xfId="28197" xr:uid="{00000000-0005-0000-0000-0000E2E20000}"/>
    <cellStyle name="Título 1 2 2" xfId="28198" xr:uid="{00000000-0005-0000-0000-0000E3E20000}"/>
    <cellStyle name="Título 1 2 2 2" xfId="31140" xr:uid="{00000000-0005-0000-0000-0000E4E20000}"/>
    <cellStyle name="Título 1 2 2 3" xfId="55440" xr:uid="{00000000-0005-0000-0000-0000E5E20000}"/>
    <cellStyle name="Título 1 2 3" xfId="28580" xr:uid="{00000000-0005-0000-0000-0000E6E20000}"/>
    <cellStyle name="Título 1 2 4" xfId="55292" xr:uid="{00000000-0005-0000-0000-0000E7E20000}"/>
    <cellStyle name="Título 1 3" xfId="28199" xr:uid="{00000000-0005-0000-0000-0000E8E20000}"/>
    <cellStyle name="Título 1 3 2" xfId="28200" xr:uid="{00000000-0005-0000-0000-0000E9E20000}"/>
    <cellStyle name="Título 1 3 2 2" xfId="31141" xr:uid="{00000000-0005-0000-0000-0000EAE20000}"/>
    <cellStyle name="Título 1 3 2 3" xfId="55441" xr:uid="{00000000-0005-0000-0000-0000EBE20000}"/>
    <cellStyle name="Título 1 3 3" xfId="28581" xr:uid="{00000000-0005-0000-0000-0000ECE20000}"/>
    <cellStyle name="Título 1 3 3 2" xfId="57586" xr:uid="{00000000-0005-0000-0000-0000EDE20000}"/>
    <cellStyle name="Título 1 3 4" xfId="55293" xr:uid="{00000000-0005-0000-0000-0000EEE20000}"/>
    <cellStyle name="Título 1 4" xfId="30580" xr:uid="{00000000-0005-0000-0000-0000EFE20000}"/>
    <cellStyle name="Título 1 5" xfId="55209" xr:uid="{00000000-0005-0000-0000-0000F0E20000}"/>
    <cellStyle name="Título 2" xfId="28201" xr:uid="{00000000-0005-0000-0000-0000F1E20000}"/>
    <cellStyle name="Título 2 2" xfId="28202" xr:uid="{00000000-0005-0000-0000-0000F2E20000}"/>
    <cellStyle name="Título 2 2 2" xfId="28203" xr:uid="{00000000-0005-0000-0000-0000F3E20000}"/>
    <cellStyle name="Título 2 2 2 2" xfId="31142" xr:uid="{00000000-0005-0000-0000-0000F4E20000}"/>
    <cellStyle name="Título 2 2 2 3" xfId="55442" xr:uid="{00000000-0005-0000-0000-0000F5E20000}"/>
    <cellStyle name="Título 2 2 3" xfId="28582" xr:uid="{00000000-0005-0000-0000-0000F6E20000}"/>
    <cellStyle name="Título 2 2 4" xfId="55294" xr:uid="{00000000-0005-0000-0000-0000F7E20000}"/>
    <cellStyle name="Título 2 3" xfId="28204" xr:uid="{00000000-0005-0000-0000-0000F8E20000}"/>
    <cellStyle name="Título 2 3 2" xfId="31143" xr:uid="{00000000-0005-0000-0000-0000F9E20000}"/>
    <cellStyle name="Título 2 3 2 2" xfId="57588" xr:uid="{00000000-0005-0000-0000-0000FAE20000}"/>
    <cellStyle name="Título 2 3 3" xfId="55443" xr:uid="{00000000-0005-0000-0000-0000FBE20000}"/>
    <cellStyle name="Título 2 4" xfId="30581" xr:uid="{00000000-0005-0000-0000-0000FCE20000}"/>
    <cellStyle name="Título 2 4 2" xfId="57693" xr:uid="{00000000-0005-0000-0000-0000FDE20000}"/>
    <cellStyle name="Título 3 2" xfId="28205" xr:uid="{00000000-0005-0000-0000-0000FEE20000}"/>
    <cellStyle name="Título 3 2 2" xfId="28206" xr:uid="{00000000-0005-0000-0000-0000FFE20000}"/>
    <cellStyle name="Título 3 2 2 2" xfId="31144" xr:uid="{00000000-0005-0000-0000-000000E30000}"/>
    <cellStyle name="Título 3 2 2 3" xfId="55444" xr:uid="{00000000-0005-0000-0000-000001E30000}"/>
    <cellStyle name="Título 3 2 3" xfId="28583" xr:uid="{00000000-0005-0000-0000-000002E30000}"/>
    <cellStyle name="Título 3 2 4" xfId="55295" xr:uid="{00000000-0005-0000-0000-000003E30000}"/>
    <cellStyle name="Título 3 3" xfId="28207" xr:uid="{00000000-0005-0000-0000-000004E30000}"/>
    <cellStyle name="Título 3 3 2" xfId="31145" xr:uid="{00000000-0005-0000-0000-000005E30000}"/>
    <cellStyle name="Título 3 3 2 2" xfId="57589" xr:uid="{00000000-0005-0000-0000-000006E30000}"/>
    <cellStyle name="Título 3 3 3" xfId="55445" xr:uid="{00000000-0005-0000-0000-000007E30000}"/>
    <cellStyle name="Título 3 4" xfId="30582" xr:uid="{00000000-0005-0000-0000-000008E30000}"/>
    <cellStyle name="Título 3 4 2" xfId="57694" xr:uid="{00000000-0005-0000-0000-000009E30000}"/>
    <cellStyle name="Título 4" xfId="28208" xr:uid="{00000000-0005-0000-0000-00000AE30000}"/>
    <cellStyle name="Título 4 2" xfId="28209" xr:uid="{00000000-0005-0000-0000-00000BE30000}"/>
    <cellStyle name="Título 4 2 2" xfId="31146" xr:uid="{00000000-0005-0000-0000-00000CE30000}"/>
    <cellStyle name="Título 4 2 3" xfId="55446" xr:uid="{00000000-0005-0000-0000-00000DE30000}"/>
    <cellStyle name="Título 4 3" xfId="28584" xr:uid="{00000000-0005-0000-0000-00000EE30000}"/>
    <cellStyle name="Título 4 4" xfId="55296" xr:uid="{00000000-0005-0000-0000-00000FE30000}"/>
    <cellStyle name="Título 5" xfId="28210" xr:uid="{00000000-0005-0000-0000-000010E30000}"/>
    <cellStyle name="Título 5 2" xfId="31147" xr:uid="{00000000-0005-0000-0000-000011E30000}"/>
    <cellStyle name="Título 5 2 2" xfId="57591" xr:uid="{00000000-0005-0000-0000-000012E30000}"/>
    <cellStyle name="Título 5 3" xfId="55447" xr:uid="{00000000-0005-0000-0000-000013E30000}"/>
    <cellStyle name="Título 6" xfId="30579" xr:uid="{00000000-0005-0000-0000-000014E30000}"/>
    <cellStyle name="Título 6 2" xfId="57692" xr:uid="{00000000-0005-0000-0000-000015E30000}"/>
    <cellStyle name="Total" xfId="53116" builtinId="25" customBuiltin="1"/>
    <cellStyle name="Total 10" xfId="28211" xr:uid="{00000000-0005-0000-0000-000017E30000}"/>
    <cellStyle name="Total 10 10" xfId="28212" xr:uid="{00000000-0005-0000-0000-000018E30000}"/>
    <cellStyle name="Total 10 10 2" xfId="28213" xr:uid="{00000000-0005-0000-0000-000019E30000}"/>
    <cellStyle name="Total 10 10 2 2" xfId="37487" xr:uid="{00000000-0005-0000-0000-00001AE30000}"/>
    <cellStyle name="Total 10 10 3" xfId="28214" xr:uid="{00000000-0005-0000-0000-00001BE30000}"/>
    <cellStyle name="Total 10 10 3 2" xfId="52939" xr:uid="{00000000-0005-0000-0000-00001CE30000}"/>
    <cellStyle name="Total 10 10 4" xfId="28215" xr:uid="{00000000-0005-0000-0000-00001DE30000}"/>
    <cellStyle name="Total 10 10 4 2" xfId="52940" xr:uid="{00000000-0005-0000-0000-00001EE30000}"/>
    <cellStyle name="Total 10 10 5" xfId="28216" xr:uid="{00000000-0005-0000-0000-00001FE30000}"/>
    <cellStyle name="Total 10 10 5 2" xfId="52941" xr:uid="{00000000-0005-0000-0000-000020E30000}"/>
    <cellStyle name="Total 10 10 6" xfId="32399" xr:uid="{00000000-0005-0000-0000-000021E30000}"/>
    <cellStyle name="Total 10 11" xfId="28217" xr:uid="{00000000-0005-0000-0000-000022E30000}"/>
    <cellStyle name="Total 10 11 2" xfId="28218" xr:uid="{00000000-0005-0000-0000-000023E30000}"/>
    <cellStyle name="Total 10 11 2 2" xfId="39971" xr:uid="{00000000-0005-0000-0000-000024E30000}"/>
    <cellStyle name="Total 10 11 3" xfId="28219" xr:uid="{00000000-0005-0000-0000-000025E30000}"/>
    <cellStyle name="Total 10 11 3 2" xfId="52942" xr:uid="{00000000-0005-0000-0000-000026E30000}"/>
    <cellStyle name="Total 10 11 4" xfId="28220" xr:uid="{00000000-0005-0000-0000-000027E30000}"/>
    <cellStyle name="Total 10 11 4 2" xfId="52943" xr:uid="{00000000-0005-0000-0000-000028E30000}"/>
    <cellStyle name="Total 10 11 5" xfId="28221" xr:uid="{00000000-0005-0000-0000-000029E30000}"/>
    <cellStyle name="Total 10 11 5 2" xfId="52944" xr:uid="{00000000-0005-0000-0000-00002AE30000}"/>
    <cellStyle name="Total 10 11 6" xfId="34883" xr:uid="{00000000-0005-0000-0000-00002BE30000}"/>
    <cellStyle name="Total 10 12" xfId="28222" xr:uid="{00000000-0005-0000-0000-00002CE30000}"/>
    <cellStyle name="Total 10 12 2" xfId="36272" xr:uid="{00000000-0005-0000-0000-00002DE30000}"/>
    <cellStyle name="Total 10 13" xfId="28223" xr:uid="{00000000-0005-0000-0000-00002EE30000}"/>
    <cellStyle name="Total 10 13 2" xfId="52945" xr:uid="{00000000-0005-0000-0000-00002FE30000}"/>
    <cellStyle name="Total 10 14" xfId="28224" xr:uid="{00000000-0005-0000-0000-000030E30000}"/>
    <cellStyle name="Total 10 14 2" xfId="52946" xr:uid="{00000000-0005-0000-0000-000031E30000}"/>
    <cellStyle name="Total 10 15" xfId="28225" xr:uid="{00000000-0005-0000-0000-000032E30000}"/>
    <cellStyle name="Total 10 15 2" xfId="52947" xr:uid="{00000000-0005-0000-0000-000033E30000}"/>
    <cellStyle name="Total 10 16" xfId="28226" xr:uid="{00000000-0005-0000-0000-000034E30000}"/>
    <cellStyle name="Total 10 16 2" xfId="52948" xr:uid="{00000000-0005-0000-0000-000035E30000}"/>
    <cellStyle name="Total 10 17" xfId="28227" xr:uid="{00000000-0005-0000-0000-000036E30000}"/>
    <cellStyle name="Total 10 17 2" xfId="52949" xr:uid="{00000000-0005-0000-0000-000037E30000}"/>
    <cellStyle name="Total 10 18" xfId="31148" xr:uid="{00000000-0005-0000-0000-000038E30000}"/>
    <cellStyle name="Total 10 19" xfId="55448" xr:uid="{00000000-0005-0000-0000-000039E30000}"/>
    <cellStyle name="Total 10 2" xfId="28228" xr:uid="{00000000-0005-0000-0000-00003AE30000}"/>
    <cellStyle name="Total 10 2 2" xfId="31149" xr:uid="{00000000-0005-0000-0000-00003BE30000}"/>
    <cellStyle name="Total 10 2 2 2" xfId="57854" xr:uid="{00000000-0005-0000-0000-00003CE30000}"/>
    <cellStyle name="Total 10 2 2 2 2" xfId="58456" xr:uid="{00000000-0005-0000-0000-00003DE30000}"/>
    <cellStyle name="Total 10 2 2 2 3" xfId="58300" xr:uid="{00000000-0005-0000-0000-00003EE30000}"/>
    <cellStyle name="Total 10 2 2 2 4" xfId="58253" xr:uid="{00000000-0005-0000-0000-00003FE30000}"/>
    <cellStyle name="Total 10 2 2 2 5" xfId="58374" xr:uid="{00000000-0005-0000-0000-000040E30000}"/>
    <cellStyle name="Total 10 2 2 2 6" xfId="58241" xr:uid="{00000000-0005-0000-0000-000041E30000}"/>
    <cellStyle name="Total 10 2 2 3" xfId="57954" xr:uid="{00000000-0005-0000-0000-000042E30000}"/>
    <cellStyle name="Total 10 2 2 3 2" xfId="58490" xr:uid="{00000000-0005-0000-0000-000043E30000}"/>
    <cellStyle name="Total 10 2 2 3 3" xfId="58501" xr:uid="{00000000-0005-0000-0000-000044E30000}"/>
    <cellStyle name="Total 10 2 2 3 4" xfId="58309" xr:uid="{00000000-0005-0000-0000-000045E30000}"/>
    <cellStyle name="Total 10 2 2 3 5" xfId="58260" xr:uid="{00000000-0005-0000-0000-000046E30000}"/>
    <cellStyle name="Total 10 2 2 3 6" xfId="58448" xr:uid="{00000000-0005-0000-0000-000047E30000}"/>
    <cellStyle name="Total 10 2 2 4" xfId="58068" xr:uid="{00000000-0005-0000-0000-000048E30000}"/>
    <cellStyle name="Total 10 2 2 4 2" xfId="58545" xr:uid="{00000000-0005-0000-0000-000049E30000}"/>
    <cellStyle name="Total 10 2 2 4 3" xfId="58489" xr:uid="{00000000-0005-0000-0000-00004AE30000}"/>
    <cellStyle name="Total 10 2 2 4 4" xfId="58254" xr:uid="{00000000-0005-0000-0000-00004BE30000}"/>
    <cellStyle name="Total 10 2 2 4 5" xfId="58308" xr:uid="{00000000-0005-0000-0000-00004CE30000}"/>
    <cellStyle name="Total 10 2 2 4 6" xfId="58201" xr:uid="{00000000-0005-0000-0000-00004DE30000}"/>
    <cellStyle name="Total 10 2 2 5" xfId="58168" xr:uid="{00000000-0005-0000-0000-00004EE30000}"/>
    <cellStyle name="Total 10 2 2 5 2" xfId="58576" xr:uid="{00000000-0005-0000-0000-00004FE30000}"/>
    <cellStyle name="Total 10 2 2 5 3" xfId="58273" xr:uid="{00000000-0005-0000-0000-000050E30000}"/>
    <cellStyle name="Total 10 2 2 5 4" xfId="58635" xr:uid="{00000000-0005-0000-0000-000051E30000}"/>
    <cellStyle name="Total 10 2 2 5 5" xfId="58451" xr:uid="{00000000-0005-0000-0000-000052E30000}"/>
    <cellStyle name="Total 10 2 2 5 6" xfId="58683" xr:uid="{00000000-0005-0000-0000-000053E30000}"/>
    <cellStyle name="Total 10 2 2 6" xfId="57959" xr:uid="{00000000-0005-0000-0000-000054E30000}"/>
    <cellStyle name="Total 10 2 2 6 2" xfId="58494" xr:uid="{00000000-0005-0000-0000-000055E30000}"/>
    <cellStyle name="Total 10 2 2 6 3" xfId="58394" xr:uid="{00000000-0005-0000-0000-000056E30000}"/>
    <cellStyle name="Total 10 2 2 6 4" xfId="58486" xr:uid="{00000000-0005-0000-0000-000057E30000}"/>
    <cellStyle name="Total 10 2 2 6 5" xfId="58330" xr:uid="{00000000-0005-0000-0000-000058E30000}"/>
    <cellStyle name="Total 10 2 2 6 6" xfId="58220" xr:uid="{00000000-0005-0000-0000-000059E30000}"/>
    <cellStyle name="Total 10 2 2 7" xfId="57593" xr:uid="{00000000-0005-0000-0000-00005AE30000}"/>
    <cellStyle name="Total 10 2 3" xfId="55449" xr:uid="{00000000-0005-0000-0000-00005BE30000}"/>
    <cellStyle name="Total 10 3" xfId="28229" xr:uid="{00000000-0005-0000-0000-00005CE30000}"/>
    <cellStyle name="Total 10 3 10" xfId="28230" xr:uid="{00000000-0005-0000-0000-00005DE30000}"/>
    <cellStyle name="Total 10 3 10 2" xfId="36276" xr:uid="{00000000-0005-0000-0000-00005EE30000}"/>
    <cellStyle name="Total 10 3 11" xfId="28231" xr:uid="{00000000-0005-0000-0000-00005FE30000}"/>
    <cellStyle name="Total 10 3 11 2" xfId="52950" xr:uid="{00000000-0005-0000-0000-000060E30000}"/>
    <cellStyle name="Total 10 3 12" xfId="28232" xr:uid="{00000000-0005-0000-0000-000061E30000}"/>
    <cellStyle name="Total 10 3 12 2" xfId="52951" xr:uid="{00000000-0005-0000-0000-000062E30000}"/>
    <cellStyle name="Total 10 3 13" xfId="28233" xr:uid="{00000000-0005-0000-0000-000063E30000}"/>
    <cellStyle name="Total 10 3 13 2" xfId="52952" xr:uid="{00000000-0005-0000-0000-000064E30000}"/>
    <cellStyle name="Total 10 3 14" xfId="28234" xr:uid="{00000000-0005-0000-0000-000065E30000}"/>
    <cellStyle name="Total 10 3 14 2" xfId="52953" xr:uid="{00000000-0005-0000-0000-000066E30000}"/>
    <cellStyle name="Total 10 3 15" xfId="28235" xr:uid="{00000000-0005-0000-0000-000067E30000}"/>
    <cellStyle name="Total 10 3 15 2" xfId="52954" xr:uid="{00000000-0005-0000-0000-000068E30000}"/>
    <cellStyle name="Total 10 3 16" xfId="31156" xr:uid="{00000000-0005-0000-0000-000069E30000}"/>
    <cellStyle name="Total 10 3 17" xfId="57820" xr:uid="{00000000-0005-0000-0000-00006AE30000}"/>
    <cellStyle name="Total 10 3 2" xfId="28236" xr:uid="{00000000-0005-0000-0000-00006BE30000}"/>
    <cellStyle name="Total 10 3 2 10" xfId="32120" xr:uid="{00000000-0005-0000-0000-00006CE30000}"/>
    <cellStyle name="Total 10 3 2 11" xfId="58446" xr:uid="{00000000-0005-0000-0000-00006DE30000}"/>
    <cellStyle name="Total 10 3 2 2" xfId="28237" xr:uid="{00000000-0005-0000-0000-00006EE30000}"/>
    <cellStyle name="Total 10 3 2 2 2" xfId="28238" xr:uid="{00000000-0005-0000-0000-00006FE30000}"/>
    <cellStyle name="Total 10 3 2 2 2 2" xfId="38653" xr:uid="{00000000-0005-0000-0000-000070E30000}"/>
    <cellStyle name="Total 10 3 2 2 3" xfId="28239" xr:uid="{00000000-0005-0000-0000-000071E30000}"/>
    <cellStyle name="Total 10 3 2 2 3 2" xfId="52955" xr:uid="{00000000-0005-0000-0000-000072E30000}"/>
    <cellStyle name="Total 10 3 2 2 4" xfId="28240" xr:uid="{00000000-0005-0000-0000-000073E30000}"/>
    <cellStyle name="Total 10 3 2 2 4 2" xfId="52956" xr:uid="{00000000-0005-0000-0000-000074E30000}"/>
    <cellStyle name="Total 10 3 2 2 5" xfId="28241" xr:uid="{00000000-0005-0000-0000-000075E30000}"/>
    <cellStyle name="Total 10 3 2 2 5 2" xfId="52957" xr:uid="{00000000-0005-0000-0000-000076E30000}"/>
    <cellStyle name="Total 10 3 2 2 6" xfId="28242" xr:uid="{00000000-0005-0000-0000-000077E30000}"/>
    <cellStyle name="Total 10 3 2 2 6 2" xfId="52958" xr:uid="{00000000-0005-0000-0000-000078E30000}"/>
    <cellStyle name="Total 10 3 2 2 7" xfId="33565" xr:uid="{00000000-0005-0000-0000-000079E30000}"/>
    <cellStyle name="Total 10 3 2 3" xfId="28243" xr:uid="{00000000-0005-0000-0000-00007AE30000}"/>
    <cellStyle name="Total 10 3 2 3 2" xfId="28244" xr:uid="{00000000-0005-0000-0000-00007BE30000}"/>
    <cellStyle name="Total 10 3 2 3 2 2" xfId="39525" xr:uid="{00000000-0005-0000-0000-00007CE30000}"/>
    <cellStyle name="Total 10 3 2 3 3" xfId="28245" xr:uid="{00000000-0005-0000-0000-00007DE30000}"/>
    <cellStyle name="Total 10 3 2 3 3 2" xfId="52959" xr:uid="{00000000-0005-0000-0000-00007EE30000}"/>
    <cellStyle name="Total 10 3 2 3 4" xfId="28246" xr:uid="{00000000-0005-0000-0000-00007FE30000}"/>
    <cellStyle name="Total 10 3 2 3 4 2" xfId="52960" xr:uid="{00000000-0005-0000-0000-000080E30000}"/>
    <cellStyle name="Total 10 3 2 3 5" xfId="28247" xr:uid="{00000000-0005-0000-0000-000081E30000}"/>
    <cellStyle name="Total 10 3 2 3 5 2" xfId="52961" xr:uid="{00000000-0005-0000-0000-000082E30000}"/>
    <cellStyle name="Total 10 3 2 3 6" xfId="34437" xr:uid="{00000000-0005-0000-0000-000083E30000}"/>
    <cellStyle name="Total 10 3 2 4" xfId="28248" xr:uid="{00000000-0005-0000-0000-000084E30000}"/>
    <cellStyle name="Total 10 3 2 4 2" xfId="28249" xr:uid="{00000000-0005-0000-0000-000085E30000}"/>
    <cellStyle name="Total 10 3 2 4 2 2" xfId="40907" xr:uid="{00000000-0005-0000-0000-000086E30000}"/>
    <cellStyle name="Total 10 3 2 4 3" xfId="28250" xr:uid="{00000000-0005-0000-0000-000087E30000}"/>
    <cellStyle name="Total 10 3 2 4 3 2" xfId="52962" xr:uid="{00000000-0005-0000-0000-000088E30000}"/>
    <cellStyle name="Total 10 3 2 4 4" xfId="28251" xr:uid="{00000000-0005-0000-0000-000089E30000}"/>
    <cellStyle name="Total 10 3 2 4 4 2" xfId="52963" xr:uid="{00000000-0005-0000-0000-00008AE30000}"/>
    <cellStyle name="Total 10 3 2 4 5" xfId="28252" xr:uid="{00000000-0005-0000-0000-00008BE30000}"/>
    <cellStyle name="Total 10 3 2 4 5 2" xfId="52964" xr:uid="{00000000-0005-0000-0000-00008CE30000}"/>
    <cellStyle name="Total 10 3 2 4 6" xfId="35819" xr:uid="{00000000-0005-0000-0000-00008DE30000}"/>
    <cellStyle name="Total 10 3 2 5" xfId="28253" xr:uid="{00000000-0005-0000-0000-00008EE30000}"/>
    <cellStyle name="Total 10 3 2 5 2" xfId="37208" xr:uid="{00000000-0005-0000-0000-00008FE30000}"/>
    <cellStyle name="Total 10 3 2 6" xfId="28254" xr:uid="{00000000-0005-0000-0000-000090E30000}"/>
    <cellStyle name="Total 10 3 2 6 2" xfId="52965" xr:uid="{00000000-0005-0000-0000-000091E30000}"/>
    <cellStyle name="Total 10 3 2 7" xfId="28255" xr:uid="{00000000-0005-0000-0000-000092E30000}"/>
    <cellStyle name="Total 10 3 2 7 2" xfId="52966" xr:uid="{00000000-0005-0000-0000-000093E30000}"/>
    <cellStyle name="Total 10 3 2 8" xfId="28256" xr:uid="{00000000-0005-0000-0000-000094E30000}"/>
    <cellStyle name="Total 10 3 2 8 2" xfId="52967" xr:uid="{00000000-0005-0000-0000-000095E30000}"/>
    <cellStyle name="Total 10 3 2 9" xfId="28257" xr:uid="{00000000-0005-0000-0000-000096E30000}"/>
    <cellStyle name="Total 10 3 2 9 2" xfId="52968" xr:uid="{00000000-0005-0000-0000-000097E30000}"/>
    <cellStyle name="Total 10 3 3" xfId="28258" xr:uid="{00000000-0005-0000-0000-000098E30000}"/>
    <cellStyle name="Total 10 3 3 10" xfId="32192" xr:uid="{00000000-0005-0000-0000-000099E30000}"/>
    <cellStyle name="Total 10 3 3 11" xfId="58400" xr:uid="{00000000-0005-0000-0000-00009AE30000}"/>
    <cellStyle name="Total 10 3 3 2" xfId="28259" xr:uid="{00000000-0005-0000-0000-00009BE30000}"/>
    <cellStyle name="Total 10 3 3 2 2" xfId="28260" xr:uid="{00000000-0005-0000-0000-00009CE30000}"/>
    <cellStyle name="Total 10 3 3 2 2 2" xfId="38720" xr:uid="{00000000-0005-0000-0000-00009DE30000}"/>
    <cellStyle name="Total 10 3 3 2 3" xfId="28261" xr:uid="{00000000-0005-0000-0000-00009EE30000}"/>
    <cellStyle name="Total 10 3 3 2 3 2" xfId="52969" xr:uid="{00000000-0005-0000-0000-00009FE30000}"/>
    <cellStyle name="Total 10 3 3 2 4" xfId="28262" xr:uid="{00000000-0005-0000-0000-0000A0E30000}"/>
    <cellStyle name="Total 10 3 3 2 4 2" xfId="52970" xr:uid="{00000000-0005-0000-0000-0000A1E30000}"/>
    <cellStyle name="Total 10 3 3 2 5" xfId="28263" xr:uid="{00000000-0005-0000-0000-0000A2E30000}"/>
    <cellStyle name="Total 10 3 3 2 5 2" xfId="52971" xr:uid="{00000000-0005-0000-0000-0000A3E30000}"/>
    <cellStyle name="Total 10 3 3 2 6" xfId="33632" xr:uid="{00000000-0005-0000-0000-0000A4E30000}"/>
    <cellStyle name="Total 10 3 3 3" xfId="28264" xr:uid="{00000000-0005-0000-0000-0000A5E30000}"/>
    <cellStyle name="Total 10 3 3 3 2" xfId="28265" xr:uid="{00000000-0005-0000-0000-0000A6E30000}"/>
    <cellStyle name="Total 10 3 3 3 2 2" xfId="39597" xr:uid="{00000000-0005-0000-0000-0000A7E30000}"/>
    <cellStyle name="Total 10 3 3 3 3" xfId="28266" xr:uid="{00000000-0005-0000-0000-0000A8E30000}"/>
    <cellStyle name="Total 10 3 3 3 3 2" xfId="52972" xr:uid="{00000000-0005-0000-0000-0000A9E30000}"/>
    <cellStyle name="Total 10 3 3 3 4" xfId="28267" xr:uid="{00000000-0005-0000-0000-0000AAE30000}"/>
    <cellStyle name="Total 10 3 3 3 4 2" xfId="52973" xr:uid="{00000000-0005-0000-0000-0000ABE30000}"/>
    <cellStyle name="Total 10 3 3 3 5" xfId="28268" xr:uid="{00000000-0005-0000-0000-0000ACE30000}"/>
    <cellStyle name="Total 10 3 3 3 5 2" xfId="52974" xr:uid="{00000000-0005-0000-0000-0000ADE30000}"/>
    <cellStyle name="Total 10 3 3 3 6" xfId="34509" xr:uid="{00000000-0005-0000-0000-0000AEE30000}"/>
    <cellStyle name="Total 10 3 3 4" xfId="28269" xr:uid="{00000000-0005-0000-0000-0000AFE30000}"/>
    <cellStyle name="Total 10 3 3 4 2" xfId="28270" xr:uid="{00000000-0005-0000-0000-0000B0E30000}"/>
    <cellStyle name="Total 10 3 3 4 2 2" xfId="40979" xr:uid="{00000000-0005-0000-0000-0000B1E30000}"/>
    <cellStyle name="Total 10 3 3 4 3" xfId="28271" xr:uid="{00000000-0005-0000-0000-0000B2E30000}"/>
    <cellStyle name="Total 10 3 3 4 3 2" xfId="52975" xr:uid="{00000000-0005-0000-0000-0000B3E30000}"/>
    <cellStyle name="Total 10 3 3 4 4" xfId="28272" xr:uid="{00000000-0005-0000-0000-0000B4E30000}"/>
    <cellStyle name="Total 10 3 3 4 4 2" xfId="52976" xr:uid="{00000000-0005-0000-0000-0000B5E30000}"/>
    <cellStyle name="Total 10 3 3 4 5" xfId="28273" xr:uid="{00000000-0005-0000-0000-0000B6E30000}"/>
    <cellStyle name="Total 10 3 3 4 5 2" xfId="52977" xr:uid="{00000000-0005-0000-0000-0000B7E30000}"/>
    <cellStyle name="Total 10 3 3 4 6" xfId="35891" xr:uid="{00000000-0005-0000-0000-0000B8E30000}"/>
    <cellStyle name="Total 10 3 3 5" xfId="28274" xr:uid="{00000000-0005-0000-0000-0000B9E30000}"/>
    <cellStyle name="Total 10 3 3 5 2" xfId="37280" xr:uid="{00000000-0005-0000-0000-0000BAE30000}"/>
    <cellStyle name="Total 10 3 3 6" xfId="28275" xr:uid="{00000000-0005-0000-0000-0000BBE30000}"/>
    <cellStyle name="Total 10 3 3 6 2" xfId="52978" xr:uid="{00000000-0005-0000-0000-0000BCE30000}"/>
    <cellStyle name="Total 10 3 3 7" xfId="28276" xr:uid="{00000000-0005-0000-0000-0000BDE30000}"/>
    <cellStyle name="Total 10 3 3 7 2" xfId="52979" xr:uid="{00000000-0005-0000-0000-0000BEE30000}"/>
    <cellStyle name="Total 10 3 3 8" xfId="28277" xr:uid="{00000000-0005-0000-0000-0000BFE30000}"/>
    <cellStyle name="Total 10 3 3 8 2" xfId="52980" xr:uid="{00000000-0005-0000-0000-0000C0E30000}"/>
    <cellStyle name="Total 10 3 3 9" xfId="28278" xr:uid="{00000000-0005-0000-0000-0000C1E30000}"/>
    <cellStyle name="Total 10 3 3 9 2" xfId="52981" xr:uid="{00000000-0005-0000-0000-0000C2E30000}"/>
    <cellStyle name="Total 10 3 4" xfId="28279" xr:uid="{00000000-0005-0000-0000-0000C3E30000}"/>
    <cellStyle name="Total 10 3 4 10" xfId="32244" xr:uid="{00000000-0005-0000-0000-0000C4E30000}"/>
    <cellStyle name="Total 10 3 4 11" xfId="58401" xr:uid="{00000000-0005-0000-0000-0000C5E30000}"/>
    <cellStyle name="Total 10 3 4 2" xfId="28280" xr:uid="{00000000-0005-0000-0000-0000C6E30000}"/>
    <cellStyle name="Total 10 3 4 2 2" xfId="28281" xr:uid="{00000000-0005-0000-0000-0000C7E30000}"/>
    <cellStyle name="Total 10 3 4 2 2 2" xfId="38772" xr:uid="{00000000-0005-0000-0000-0000C8E30000}"/>
    <cellStyle name="Total 10 3 4 2 3" xfId="28282" xr:uid="{00000000-0005-0000-0000-0000C9E30000}"/>
    <cellStyle name="Total 10 3 4 2 3 2" xfId="52982" xr:uid="{00000000-0005-0000-0000-0000CAE30000}"/>
    <cellStyle name="Total 10 3 4 2 4" xfId="28283" xr:uid="{00000000-0005-0000-0000-0000CBE30000}"/>
    <cellStyle name="Total 10 3 4 2 4 2" xfId="52983" xr:uid="{00000000-0005-0000-0000-0000CCE30000}"/>
    <cellStyle name="Total 10 3 4 2 5" xfId="28284" xr:uid="{00000000-0005-0000-0000-0000CDE30000}"/>
    <cellStyle name="Total 10 3 4 2 5 2" xfId="52984" xr:uid="{00000000-0005-0000-0000-0000CEE30000}"/>
    <cellStyle name="Total 10 3 4 2 6" xfId="33684" xr:uid="{00000000-0005-0000-0000-0000CFE30000}"/>
    <cellStyle name="Total 10 3 4 3" xfId="28285" xr:uid="{00000000-0005-0000-0000-0000D0E30000}"/>
    <cellStyle name="Total 10 3 4 3 2" xfId="28286" xr:uid="{00000000-0005-0000-0000-0000D1E30000}"/>
    <cellStyle name="Total 10 3 4 3 2 2" xfId="39649" xr:uid="{00000000-0005-0000-0000-0000D2E30000}"/>
    <cellStyle name="Total 10 3 4 3 3" xfId="28287" xr:uid="{00000000-0005-0000-0000-0000D3E30000}"/>
    <cellStyle name="Total 10 3 4 3 3 2" xfId="52985" xr:uid="{00000000-0005-0000-0000-0000D4E30000}"/>
    <cellStyle name="Total 10 3 4 3 4" xfId="28288" xr:uid="{00000000-0005-0000-0000-0000D5E30000}"/>
    <cellStyle name="Total 10 3 4 3 4 2" xfId="52986" xr:uid="{00000000-0005-0000-0000-0000D6E30000}"/>
    <cellStyle name="Total 10 3 4 3 5" xfId="28289" xr:uid="{00000000-0005-0000-0000-0000D7E30000}"/>
    <cellStyle name="Total 10 3 4 3 5 2" xfId="52987" xr:uid="{00000000-0005-0000-0000-0000D8E30000}"/>
    <cellStyle name="Total 10 3 4 3 6" xfId="34561" xr:uid="{00000000-0005-0000-0000-0000D9E30000}"/>
    <cellStyle name="Total 10 3 4 4" xfId="28290" xr:uid="{00000000-0005-0000-0000-0000DAE30000}"/>
    <cellStyle name="Total 10 3 4 4 2" xfId="28291" xr:uid="{00000000-0005-0000-0000-0000DBE30000}"/>
    <cellStyle name="Total 10 3 4 4 2 2" xfId="41031" xr:uid="{00000000-0005-0000-0000-0000DCE30000}"/>
    <cellStyle name="Total 10 3 4 4 3" xfId="28292" xr:uid="{00000000-0005-0000-0000-0000DDE30000}"/>
    <cellStyle name="Total 10 3 4 4 3 2" xfId="52988" xr:uid="{00000000-0005-0000-0000-0000DEE30000}"/>
    <cellStyle name="Total 10 3 4 4 4" xfId="28293" xr:uid="{00000000-0005-0000-0000-0000DFE30000}"/>
    <cellStyle name="Total 10 3 4 4 4 2" xfId="52989" xr:uid="{00000000-0005-0000-0000-0000E0E30000}"/>
    <cellStyle name="Total 10 3 4 4 5" xfId="28294" xr:uid="{00000000-0005-0000-0000-0000E1E30000}"/>
    <cellStyle name="Total 10 3 4 4 5 2" xfId="52990" xr:uid="{00000000-0005-0000-0000-0000E2E30000}"/>
    <cellStyle name="Total 10 3 4 4 6" xfId="35943" xr:uid="{00000000-0005-0000-0000-0000E3E30000}"/>
    <cellStyle name="Total 10 3 4 5" xfId="28295" xr:uid="{00000000-0005-0000-0000-0000E4E30000}"/>
    <cellStyle name="Total 10 3 4 5 2" xfId="37332" xr:uid="{00000000-0005-0000-0000-0000E5E30000}"/>
    <cellStyle name="Total 10 3 4 6" xfId="28296" xr:uid="{00000000-0005-0000-0000-0000E6E30000}"/>
    <cellStyle name="Total 10 3 4 6 2" xfId="52991" xr:uid="{00000000-0005-0000-0000-0000E7E30000}"/>
    <cellStyle name="Total 10 3 4 7" xfId="28297" xr:uid="{00000000-0005-0000-0000-0000E8E30000}"/>
    <cellStyle name="Total 10 3 4 7 2" xfId="52992" xr:uid="{00000000-0005-0000-0000-0000E9E30000}"/>
    <cellStyle name="Total 10 3 4 8" xfId="28298" xr:uid="{00000000-0005-0000-0000-0000EAE30000}"/>
    <cellStyle name="Total 10 3 4 8 2" xfId="52993" xr:uid="{00000000-0005-0000-0000-0000EBE30000}"/>
    <cellStyle name="Total 10 3 4 9" xfId="28299" xr:uid="{00000000-0005-0000-0000-0000ECE30000}"/>
    <cellStyle name="Total 10 3 4 9 2" xfId="52994" xr:uid="{00000000-0005-0000-0000-0000EDE30000}"/>
    <cellStyle name="Total 10 3 5" xfId="28300" xr:uid="{00000000-0005-0000-0000-0000EEE30000}"/>
    <cellStyle name="Total 10 3 5 10" xfId="32306" xr:uid="{00000000-0005-0000-0000-0000EFE30000}"/>
    <cellStyle name="Total 10 3 5 11" xfId="58413" xr:uid="{00000000-0005-0000-0000-0000F0E30000}"/>
    <cellStyle name="Total 10 3 5 2" xfId="28301" xr:uid="{00000000-0005-0000-0000-0000F1E30000}"/>
    <cellStyle name="Total 10 3 5 2 2" xfId="28302" xr:uid="{00000000-0005-0000-0000-0000F2E30000}"/>
    <cellStyle name="Total 10 3 5 2 2 2" xfId="38834" xr:uid="{00000000-0005-0000-0000-0000F3E30000}"/>
    <cellStyle name="Total 10 3 5 2 3" xfId="28303" xr:uid="{00000000-0005-0000-0000-0000F4E30000}"/>
    <cellStyle name="Total 10 3 5 2 3 2" xfId="52995" xr:uid="{00000000-0005-0000-0000-0000F5E30000}"/>
    <cellStyle name="Total 10 3 5 2 4" xfId="28304" xr:uid="{00000000-0005-0000-0000-0000F6E30000}"/>
    <cellStyle name="Total 10 3 5 2 4 2" xfId="52996" xr:uid="{00000000-0005-0000-0000-0000F7E30000}"/>
    <cellStyle name="Total 10 3 5 2 5" xfId="28305" xr:uid="{00000000-0005-0000-0000-0000F8E30000}"/>
    <cellStyle name="Total 10 3 5 2 5 2" xfId="52997" xr:uid="{00000000-0005-0000-0000-0000F9E30000}"/>
    <cellStyle name="Total 10 3 5 2 6" xfId="33746" xr:uid="{00000000-0005-0000-0000-0000FAE30000}"/>
    <cellStyle name="Total 10 3 5 3" xfId="28306" xr:uid="{00000000-0005-0000-0000-0000FBE30000}"/>
    <cellStyle name="Total 10 3 5 3 2" xfId="28307" xr:uid="{00000000-0005-0000-0000-0000FCE30000}"/>
    <cellStyle name="Total 10 3 5 3 2 2" xfId="39711" xr:uid="{00000000-0005-0000-0000-0000FDE30000}"/>
    <cellStyle name="Total 10 3 5 3 3" xfId="28308" xr:uid="{00000000-0005-0000-0000-0000FEE30000}"/>
    <cellStyle name="Total 10 3 5 3 3 2" xfId="52998" xr:uid="{00000000-0005-0000-0000-0000FFE30000}"/>
    <cellStyle name="Total 10 3 5 3 4" xfId="28309" xr:uid="{00000000-0005-0000-0000-000000E40000}"/>
    <cellStyle name="Total 10 3 5 3 4 2" xfId="52999" xr:uid="{00000000-0005-0000-0000-000001E40000}"/>
    <cellStyle name="Total 10 3 5 3 5" xfId="28310" xr:uid="{00000000-0005-0000-0000-000002E40000}"/>
    <cellStyle name="Total 10 3 5 3 5 2" xfId="53000" xr:uid="{00000000-0005-0000-0000-000003E40000}"/>
    <cellStyle name="Total 10 3 5 3 6" xfId="34623" xr:uid="{00000000-0005-0000-0000-000004E40000}"/>
    <cellStyle name="Total 10 3 5 4" xfId="28311" xr:uid="{00000000-0005-0000-0000-000005E40000}"/>
    <cellStyle name="Total 10 3 5 4 2" xfId="28312" xr:uid="{00000000-0005-0000-0000-000006E40000}"/>
    <cellStyle name="Total 10 3 5 4 2 2" xfId="41093" xr:uid="{00000000-0005-0000-0000-000007E40000}"/>
    <cellStyle name="Total 10 3 5 4 3" xfId="28313" xr:uid="{00000000-0005-0000-0000-000008E40000}"/>
    <cellStyle name="Total 10 3 5 4 3 2" xfId="53001" xr:uid="{00000000-0005-0000-0000-000009E40000}"/>
    <cellStyle name="Total 10 3 5 4 4" xfId="28314" xr:uid="{00000000-0005-0000-0000-00000AE40000}"/>
    <cellStyle name="Total 10 3 5 4 4 2" xfId="53002" xr:uid="{00000000-0005-0000-0000-00000BE40000}"/>
    <cellStyle name="Total 10 3 5 4 5" xfId="28315" xr:uid="{00000000-0005-0000-0000-00000CE40000}"/>
    <cellStyle name="Total 10 3 5 4 5 2" xfId="53003" xr:uid="{00000000-0005-0000-0000-00000DE40000}"/>
    <cellStyle name="Total 10 3 5 4 6" xfId="36005" xr:uid="{00000000-0005-0000-0000-00000EE40000}"/>
    <cellStyle name="Total 10 3 5 5" xfId="28316" xr:uid="{00000000-0005-0000-0000-00000FE40000}"/>
    <cellStyle name="Total 10 3 5 5 2" xfId="37394" xr:uid="{00000000-0005-0000-0000-000010E40000}"/>
    <cellStyle name="Total 10 3 5 6" xfId="28317" xr:uid="{00000000-0005-0000-0000-000011E40000}"/>
    <cellStyle name="Total 10 3 5 6 2" xfId="53004" xr:uid="{00000000-0005-0000-0000-000012E40000}"/>
    <cellStyle name="Total 10 3 5 7" xfId="28318" xr:uid="{00000000-0005-0000-0000-000013E40000}"/>
    <cellStyle name="Total 10 3 5 7 2" xfId="53005" xr:uid="{00000000-0005-0000-0000-000014E40000}"/>
    <cellStyle name="Total 10 3 5 8" xfId="28319" xr:uid="{00000000-0005-0000-0000-000015E40000}"/>
    <cellStyle name="Total 10 3 5 8 2" xfId="53006" xr:uid="{00000000-0005-0000-0000-000016E40000}"/>
    <cellStyle name="Total 10 3 5 9" xfId="28320" xr:uid="{00000000-0005-0000-0000-000017E40000}"/>
    <cellStyle name="Total 10 3 5 9 2" xfId="53007" xr:uid="{00000000-0005-0000-0000-000018E40000}"/>
    <cellStyle name="Total 10 3 6" xfId="28321" xr:uid="{00000000-0005-0000-0000-000019E40000}"/>
    <cellStyle name="Total 10 3 6 10" xfId="58316" xr:uid="{00000000-0005-0000-0000-00001AE40000}"/>
    <cellStyle name="Total 10 3 6 2" xfId="28322" xr:uid="{00000000-0005-0000-0000-00001BE40000}"/>
    <cellStyle name="Total 10 3 6 2 2" xfId="28323" xr:uid="{00000000-0005-0000-0000-00001CE40000}"/>
    <cellStyle name="Total 10 3 6 2 2 2" xfId="39773" xr:uid="{00000000-0005-0000-0000-00001DE40000}"/>
    <cellStyle name="Total 10 3 6 2 3" xfId="28324" xr:uid="{00000000-0005-0000-0000-00001EE40000}"/>
    <cellStyle name="Total 10 3 6 2 3 2" xfId="53008" xr:uid="{00000000-0005-0000-0000-00001FE40000}"/>
    <cellStyle name="Total 10 3 6 2 4" xfId="28325" xr:uid="{00000000-0005-0000-0000-000020E40000}"/>
    <cellStyle name="Total 10 3 6 2 4 2" xfId="53009" xr:uid="{00000000-0005-0000-0000-000021E40000}"/>
    <cellStyle name="Total 10 3 6 2 5" xfId="28326" xr:uid="{00000000-0005-0000-0000-000022E40000}"/>
    <cellStyle name="Total 10 3 6 2 5 2" xfId="53010" xr:uid="{00000000-0005-0000-0000-000023E40000}"/>
    <cellStyle name="Total 10 3 6 2 6" xfId="34685" xr:uid="{00000000-0005-0000-0000-000024E40000}"/>
    <cellStyle name="Total 10 3 6 3" xfId="28327" xr:uid="{00000000-0005-0000-0000-000025E40000}"/>
    <cellStyle name="Total 10 3 6 3 2" xfId="28328" xr:uid="{00000000-0005-0000-0000-000026E40000}"/>
    <cellStyle name="Total 10 3 6 3 2 2" xfId="41155" xr:uid="{00000000-0005-0000-0000-000027E40000}"/>
    <cellStyle name="Total 10 3 6 3 3" xfId="28329" xr:uid="{00000000-0005-0000-0000-000028E40000}"/>
    <cellStyle name="Total 10 3 6 3 3 2" xfId="53011" xr:uid="{00000000-0005-0000-0000-000029E40000}"/>
    <cellStyle name="Total 10 3 6 3 4" xfId="28330" xr:uid="{00000000-0005-0000-0000-00002AE40000}"/>
    <cellStyle name="Total 10 3 6 3 4 2" xfId="53012" xr:uid="{00000000-0005-0000-0000-00002BE40000}"/>
    <cellStyle name="Total 10 3 6 3 5" xfId="28331" xr:uid="{00000000-0005-0000-0000-00002CE40000}"/>
    <cellStyle name="Total 10 3 6 3 5 2" xfId="53013" xr:uid="{00000000-0005-0000-0000-00002DE40000}"/>
    <cellStyle name="Total 10 3 6 3 6" xfId="36067" xr:uid="{00000000-0005-0000-0000-00002EE40000}"/>
    <cellStyle name="Total 10 3 6 4" xfId="28332" xr:uid="{00000000-0005-0000-0000-00002FE40000}"/>
    <cellStyle name="Total 10 3 6 4 2" xfId="37456" xr:uid="{00000000-0005-0000-0000-000030E40000}"/>
    <cellStyle name="Total 10 3 6 5" xfId="28333" xr:uid="{00000000-0005-0000-0000-000031E40000}"/>
    <cellStyle name="Total 10 3 6 5 2" xfId="53014" xr:uid="{00000000-0005-0000-0000-000032E40000}"/>
    <cellStyle name="Total 10 3 6 6" xfId="28334" xr:uid="{00000000-0005-0000-0000-000033E40000}"/>
    <cellStyle name="Total 10 3 6 6 2" xfId="53015" xr:uid="{00000000-0005-0000-0000-000034E40000}"/>
    <cellStyle name="Total 10 3 6 7" xfId="28335" xr:uid="{00000000-0005-0000-0000-000035E40000}"/>
    <cellStyle name="Total 10 3 6 7 2" xfId="53016" xr:uid="{00000000-0005-0000-0000-000036E40000}"/>
    <cellStyle name="Total 10 3 6 8" xfId="28336" xr:uid="{00000000-0005-0000-0000-000037E40000}"/>
    <cellStyle name="Total 10 3 6 8 2" xfId="53017" xr:uid="{00000000-0005-0000-0000-000038E40000}"/>
    <cellStyle name="Total 10 3 6 9" xfId="32368" xr:uid="{00000000-0005-0000-0000-000039E40000}"/>
    <cellStyle name="Total 10 3 7" xfId="28337" xr:uid="{00000000-0005-0000-0000-00003AE40000}"/>
    <cellStyle name="Total 10 3 7 2" xfId="28338" xr:uid="{00000000-0005-0000-0000-00003BE40000}"/>
    <cellStyle name="Total 10 3 7 2 2" xfId="37835" xr:uid="{00000000-0005-0000-0000-00003CE40000}"/>
    <cellStyle name="Total 10 3 7 3" xfId="28339" xr:uid="{00000000-0005-0000-0000-00003DE40000}"/>
    <cellStyle name="Total 10 3 7 3 2" xfId="53018" xr:uid="{00000000-0005-0000-0000-00003EE40000}"/>
    <cellStyle name="Total 10 3 7 4" xfId="28340" xr:uid="{00000000-0005-0000-0000-00003FE40000}"/>
    <cellStyle name="Total 10 3 7 4 2" xfId="53019" xr:uid="{00000000-0005-0000-0000-000040E40000}"/>
    <cellStyle name="Total 10 3 7 5" xfId="28341" xr:uid="{00000000-0005-0000-0000-000041E40000}"/>
    <cellStyle name="Total 10 3 7 5 2" xfId="53020" xr:uid="{00000000-0005-0000-0000-000042E40000}"/>
    <cellStyle name="Total 10 3 7 6" xfId="28342" xr:uid="{00000000-0005-0000-0000-000043E40000}"/>
    <cellStyle name="Total 10 3 7 6 2" xfId="53021" xr:uid="{00000000-0005-0000-0000-000044E40000}"/>
    <cellStyle name="Total 10 3 7 7" xfId="32747" xr:uid="{00000000-0005-0000-0000-000045E40000}"/>
    <cellStyle name="Total 10 3 8" xfId="28343" xr:uid="{00000000-0005-0000-0000-000046E40000}"/>
    <cellStyle name="Total 10 3 8 2" xfId="28344" xr:uid="{00000000-0005-0000-0000-000047E40000}"/>
    <cellStyle name="Total 10 3 8 2 2" xfId="37464" xr:uid="{00000000-0005-0000-0000-000048E40000}"/>
    <cellStyle name="Total 10 3 8 3" xfId="28345" xr:uid="{00000000-0005-0000-0000-000049E40000}"/>
    <cellStyle name="Total 10 3 8 3 2" xfId="53022" xr:uid="{00000000-0005-0000-0000-00004AE40000}"/>
    <cellStyle name="Total 10 3 8 4" xfId="28346" xr:uid="{00000000-0005-0000-0000-00004BE40000}"/>
    <cellStyle name="Total 10 3 8 4 2" xfId="53023" xr:uid="{00000000-0005-0000-0000-00004CE40000}"/>
    <cellStyle name="Total 10 3 8 5" xfId="28347" xr:uid="{00000000-0005-0000-0000-00004DE40000}"/>
    <cellStyle name="Total 10 3 8 5 2" xfId="53024" xr:uid="{00000000-0005-0000-0000-00004EE40000}"/>
    <cellStyle name="Total 10 3 8 6" xfId="32376" xr:uid="{00000000-0005-0000-0000-00004FE40000}"/>
    <cellStyle name="Total 10 3 9" xfId="28348" xr:uid="{00000000-0005-0000-0000-000050E40000}"/>
    <cellStyle name="Total 10 3 9 2" xfId="28349" xr:uid="{00000000-0005-0000-0000-000051E40000}"/>
    <cellStyle name="Total 10 3 9 2 2" xfId="39975" xr:uid="{00000000-0005-0000-0000-000052E40000}"/>
    <cellStyle name="Total 10 3 9 3" xfId="28350" xr:uid="{00000000-0005-0000-0000-000053E40000}"/>
    <cellStyle name="Total 10 3 9 3 2" xfId="53025" xr:uid="{00000000-0005-0000-0000-000054E40000}"/>
    <cellStyle name="Total 10 3 9 4" xfId="28351" xr:uid="{00000000-0005-0000-0000-000055E40000}"/>
    <cellStyle name="Total 10 3 9 4 2" xfId="53026" xr:uid="{00000000-0005-0000-0000-000056E40000}"/>
    <cellStyle name="Total 10 3 9 5" xfId="28352" xr:uid="{00000000-0005-0000-0000-000057E40000}"/>
    <cellStyle name="Total 10 3 9 5 2" xfId="53027" xr:uid="{00000000-0005-0000-0000-000058E40000}"/>
    <cellStyle name="Total 10 3 9 6" xfId="34887" xr:uid="{00000000-0005-0000-0000-000059E40000}"/>
    <cellStyle name="Total 10 4" xfId="28353" xr:uid="{00000000-0005-0000-0000-00005AE40000}"/>
    <cellStyle name="Total 10 4 10" xfId="32118" xr:uid="{00000000-0005-0000-0000-00005BE40000}"/>
    <cellStyle name="Total 10 4 11" xfId="57851" xr:uid="{00000000-0005-0000-0000-00005CE40000}"/>
    <cellStyle name="Total 10 4 2" xfId="28354" xr:uid="{00000000-0005-0000-0000-00005DE40000}"/>
    <cellStyle name="Total 10 4 2 2" xfId="28355" xr:uid="{00000000-0005-0000-0000-00005EE40000}"/>
    <cellStyle name="Total 10 4 2 2 2" xfId="38651" xr:uid="{00000000-0005-0000-0000-00005FE40000}"/>
    <cellStyle name="Total 10 4 2 3" xfId="28356" xr:uid="{00000000-0005-0000-0000-000060E40000}"/>
    <cellStyle name="Total 10 4 2 3 2" xfId="53028" xr:uid="{00000000-0005-0000-0000-000061E40000}"/>
    <cellStyle name="Total 10 4 2 4" xfId="28357" xr:uid="{00000000-0005-0000-0000-000062E40000}"/>
    <cellStyle name="Total 10 4 2 4 2" xfId="53029" xr:uid="{00000000-0005-0000-0000-000063E40000}"/>
    <cellStyle name="Total 10 4 2 5" xfId="28358" xr:uid="{00000000-0005-0000-0000-000064E40000}"/>
    <cellStyle name="Total 10 4 2 5 2" xfId="53030" xr:uid="{00000000-0005-0000-0000-000065E40000}"/>
    <cellStyle name="Total 10 4 2 6" xfId="28359" xr:uid="{00000000-0005-0000-0000-000066E40000}"/>
    <cellStyle name="Total 10 4 2 6 2" xfId="53031" xr:uid="{00000000-0005-0000-0000-000067E40000}"/>
    <cellStyle name="Total 10 4 2 7" xfId="33563" xr:uid="{00000000-0005-0000-0000-000068E40000}"/>
    <cellStyle name="Total 10 4 2 8" xfId="58454" xr:uid="{00000000-0005-0000-0000-000069E40000}"/>
    <cellStyle name="Total 10 4 3" xfId="28360" xr:uid="{00000000-0005-0000-0000-00006AE40000}"/>
    <cellStyle name="Total 10 4 3 2" xfId="28361" xr:uid="{00000000-0005-0000-0000-00006BE40000}"/>
    <cellStyle name="Total 10 4 3 2 2" xfId="39523" xr:uid="{00000000-0005-0000-0000-00006CE40000}"/>
    <cellStyle name="Total 10 4 3 3" xfId="28362" xr:uid="{00000000-0005-0000-0000-00006DE40000}"/>
    <cellStyle name="Total 10 4 3 3 2" xfId="53032" xr:uid="{00000000-0005-0000-0000-00006EE40000}"/>
    <cellStyle name="Total 10 4 3 4" xfId="28363" xr:uid="{00000000-0005-0000-0000-00006FE40000}"/>
    <cellStyle name="Total 10 4 3 4 2" xfId="53033" xr:uid="{00000000-0005-0000-0000-000070E40000}"/>
    <cellStyle name="Total 10 4 3 5" xfId="28364" xr:uid="{00000000-0005-0000-0000-000071E40000}"/>
    <cellStyle name="Total 10 4 3 5 2" xfId="53034" xr:uid="{00000000-0005-0000-0000-000072E40000}"/>
    <cellStyle name="Total 10 4 3 6" xfId="34435" xr:uid="{00000000-0005-0000-0000-000073E40000}"/>
    <cellStyle name="Total 10 4 3 7" xfId="58318" xr:uid="{00000000-0005-0000-0000-000074E40000}"/>
    <cellStyle name="Total 10 4 4" xfId="28365" xr:uid="{00000000-0005-0000-0000-000075E40000}"/>
    <cellStyle name="Total 10 4 4 2" xfId="28366" xr:uid="{00000000-0005-0000-0000-000076E40000}"/>
    <cellStyle name="Total 10 4 4 2 2" xfId="40905" xr:uid="{00000000-0005-0000-0000-000077E40000}"/>
    <cellStyle name="Total 10 4 4 3" xfId="28367" xr:uid="{00000000-0005-0000-0000-000078E40000}"/>
    <cellStyle name="Total 10 4 4 3 2" xfId="53035" xr:uid="{00000000-0005-0000-0000-000079E40000}"/>
    <cellStyle name="Total 10 4 4 4" xfId="28368" xr:uid="{00000000-0005-0000-0000-00007AE40000}"/>
    <cellStyle name="Total 10 4 4 4 2" xfId="53036" xr:uid="{00000000-0005-0000-0000-00007BE40000}"/>
    <cellStyle name="Total 10 4 4 5" xfId="28369" xr:uid="{00000000-0005-0000-0000-00007CE40000}"/>
    <cellStyle name="Total 10 4 4 5 2" xfId="53037" xr:uid="{00000000-0005-0000-0000-00007DE40000}"/>
    <cellStyle name="Total 10 4 4 6" xfId="35817" xr:uid="{00000000-0005-0000-0000-00007EE40000}"/>
    <cellStyle name="Total 10 4 4 7" xfId="58362" xr:uid="{00000000-0005-0000-0000-00007FE40000}"/>
    <cellStyle name="Total 10 4 5" xfId="28370" xr:uid="{00000000-0005-0000-0000-000080E40000}"/>
    <cellStyle name="Total 10 4 5 2" xfId="37206" xr:uid="{00000000-0005-0000-0000-000081E40000}"/>
    <cellStyle name="Total 10 4 5 3" xfId="58289" xr:uid="{00000000-0005-0000-0000-000082E40000}"/>
    <cellStyle name="Total 10 4 6" xfId="28371" xr:uid="{00000000-0005-0000-0000-000083E40000}"/>
    <cellStyle name="Total 10 4 6 2" xfId="53038" xr:uid="{00000000-0005-0000-0000-000084E40000}"/>
    <cellStyle name="Total 10 4 6 3" xfId="58602" xr:uid="{00000000-0005-0000-0000-000085E40000}"/>
    <cellStyle name="Total 10 4 7" xfId="28372" xr:uid="{00000000-0005-0000-0000-000086E40000}"/>
    <cellStyle name="Total 10 4 7 2" xfId="53039" xr:uid="{00000000-0005-0000-0000-000087E40000}"/>
    <cellStyle name="Total 10 4 8" xfId="28373" xr:uid="{00000000-0005-0000-0000-000088E40000}"/>
    <cellStyle name="Total 10 4 8 2" xfId="53040" xr:uid="{00000000-0005-0000-0000-000089E40000}"/>
    <cellStyle name="Total 10 4 9" xfId="28374" xr:uid="{00000000-0005-0000-0000-00008AE40000}"/>
    <cellStyle name="Total 10 4 9 2" xfId="53041" xr:uid="{00000000-0005-0000-0000-00008BE40000}"/>
    <cellStyle name="Total 10 5" xfId="28375" xr:uid="{00000000-0005-0000-0000-00008CE40000}"/>
    <cellStyle name="Total 10 5 10" xfId="32191" xr:uid="{00000000-0005-0000-0000-00008DE40000}"/>
    <cellStyle name="Total 10 5 11" xfId="58031" xr:uid="{00000000-0005-0000-0000-00008EE40000}"/>
    <cellStyle name="Total 10 5 2" xfId="28376" xr:uid="{00000000-0005-0000-0000-00008FE40000}"/>
    <cellStyle name="Total 10 5 2 2" xfId="28377" xr:uid="{00000000-0005-0000-0000-000090E40000}"/>
    <cellStyle name="Total 10 5 2 2 2" xfId="38719" xr:uid="{00000000-0005-0000-0000-000091E40000}"/>
    <cellStyle name="Total 10 5 2 3" xfId="28378" xr:uid="{00000000-0005-0000-0000-000092E40000}"/>
    <cellStyle name="Total 10 5 2 3 2" xfId="53042" xr:uid="{00000000-0005-0000-0000-000093E40000}"/>
    <cellStyle name="Total 10 5 2 4" xfId="28379" xr:uid="{00000000-0005-0000-0000-000094E40000}"/>
    <cellStyle name="Total 10 5 2 4 2" xfId="53043" xr:uid="{00000000-0005-0000-0000-000095E40000}"/>
    <cellStyle name="Total 10 5 2 5" xfId="28380" xr:uid="{00000000-0005-0000-0000-000096E40000}"/>
    <cellStyle name="Total 10 5 2 5 2" xfId="53044" xr:uid="{00000000-0005-0000-0000-000097E40000}"/>
    <cellStyle name="Total 10 5 2 6" xfId="33631" xr:uid="{00000000-0005-0000-0000-000098E40000}"/>
    <cellStyle name="Total 10 5 2 7" xfId="58535" xr:uid="{00000000-0005-0000-0000-000099E40000}"/>
    <cellStyle name="Total 10 5 3" xfId="28381" xr:uid="{00000000-0005-0000-0000-00009AE40000}"/>
    <cellStyle name="Total 10 5 3 2" xfId="28382" xr:uid="{00000000-0005-0000-0000-00009BE40000}"/>
    <cellStyle name="Total 10 5 3 2 2" xfId="39596" xr:uid="{00000000-0005-0000-0000-00009CE40000}"/>
    <cellStyle name="Total 10 5 3 3" xfId="28383" xr:uid="{00000000-0005-0000-0000-00009DE40000}"/>
    <cellStyle name="Total 10 5 3 3 2" xfId="53045" xr:uid="{00000000-0005-0000-0000-00009EE40000}"/>
    <cellStyle name="Total 10 5 3 4" xfId="28384" xr:uid="{00000000-0005-0000-0000-00009FE40000}"/>
    <cellStyle name="Total 10 5 3 4 2" xfId="53046" xr:uid="{00000000-0005-0000-0000-0000A0E40000}"/>
    <cellStyle name="Total 10 5 3 5" xfId="28385" xr:uid="{00000000-0005-0000-0000-0000A1E40000}"/>
    <cellStyle name="Total 10 5 3 5 2" xfId="53047" xr:uid="{00000000-0005-0000-0000-0000A2E40000}"/>
    <cellStyle name="Total 10 5 3 6" xfId="34508" xr:uid="{00000000-0005-0000-0000-0000A3E40000}"/>
    <cellStyle name="Total 10 5 3 7" xfId="58301" xr:uid="{00000000-0005-0000-0000-0000A4E40000}"/>
    <cellStyle name="Total 10 5 4" xfId="28386" xr:uid="{00000000-0005-0000-0000-0000A5E40000}"/>
    <cellStyle name="Total 10 5 4 2" xfId="28387" xr:uid="{00000000-0005-0000-0000-0000A6E40000}"/>
    <cellStyle name="Total 10 5 4 2 2" xfId="40978" xr:uid="{00000000-0005-0000-0000-0000A7E40000}"/>
    <cellStyle name="Total 10 5 4 3" xfId="28388" xr:uid="{00000000-0005-0000-0000-0000A8E40000}"/>
    <cellStyle name="Total 10 5 4 3 2" xfId="53048" xr:uid="{00000000-0005-0000-0000-0000A9E40000}"/>
    <cellStyle name="Total 10 5 4 4" xfId="28389" xr:uid="{00000000-0005-0000-0000-0000AAE40000}"/>
    <cellStyle name="Total 10 5 4 4 2" xfId="53049" xr:uid="{00000000-0005-0000-0000-0000ABE40000}"/>
    <cellStyle name="Total 10 5 4 5" xfId="28390" xr:uid="{00000000-0005-0000-0000-0000ACE40000}"/>
    <cellStyle name="Total 10 5 4 5 2" xfId="53050" xr:uid="{00000000-0005-0000-0000-0000ADE40000}"/>
    <cellStyle name="Total 10 5 4 6" xfId="35890" xr:uid="{00000000-0005-0000-0000-0000AEE40000}"/>
    <cellStyle name="Total 10 5 4 7" xfId="58356" xr:uid="{00000000-0005-0000-0000-0000AFE40000}"/>
    <cellStyle name="Total 10 5 5" xfId="28391" xr:uid="{00000000-0005-0000-0000-0000B0E40000}"/>
    <cellStyle name="Total 10 5 5 2" xfId="37279" xr:uid="{00000000-0005-0000-0000-0000B1E40000}"/>
    <cellStyle name="Total 10 5 5 3" xfId="58407" xr:uid="{00000000-0005-0000-0000-0000B2E40000}"/>
    <cellStyle name="Total 10 5 6" xfId="28392" xr:uid="{00000000-0005-0000-0000-0000B3E40000}"/>
    <cellStyle name="Total 10 5 6 2" xfId="53051" xr:uid="{00000000-0005-0000-0000-0000B4E40000}"/>
    <cellStyle name="Total 10 5 6 3" xfId="58549" xr:uid="{00000000-0005-0000-0000-0000B5E40000}"/>
    <cellStyle name="Total 10 5 7" xfId="28393" xr:uid="{00000000-0005-0000-0000-0000B6E40000}"/>
    <cellStyle name="Total 10 5 7 2" xfId="53052" xr:uid="{00000000-0005-0000-0000-0000B7E40000}"/>
    <cellStyle name="Total 10 5 8" xfId="28394" xr:uid="{00000000-0005-0000-0000-0000B8E40000}"/>
    <cellStyle name="Total 10 5 8 2" xfId="53053" xr:uid="{00000000-0005-0000-0000-0000B9E40000}"/>
    <cellStyle name="Total 10 5 9" xfId="28395" xr:uid="{00000000-0005-0000-0000-0000BAE40000}"/>
    <cellStyle name="Total 10 5 9 2" xfId="53054" xr:uid="{00000000-0005-0000-0000-0000BBE40000}"/>
    <cellStyle name="Total 10 6" xfId="28396" xr:uid="{00000000-0005-0000-0000-0000BCE40000}"/>
    <cellStyle name="Total 10 6 10" xfId="32243" xr:uid="{00000000-0005-0000-0000-0000BDE40000}"/>
    <cellStyle name="Total 10 6 11" xfId="58063" xr:uid="{00000000-0005-0000-0000-0000BEE40000}"/>
    <cellStyle name="Total 10 6 2" xfId="28397" xr:uid="{00000000-0005-0000-0000-0000BFE40000}"/>
    <cellStyle name="Total 10 6 2 2" xfId="28398" xr:uid="{00000000-0005-0000-0000-0000C0E40000}"/>
    <cellStyle name="Total 10 6 2 2 2" xfId="38771" xr:uid="{00000000-0005-0000-0000-0000C1E40000}"/>
    <cellStyle name="Total 10 6 2 3" xfId="28399" xr:uid="{00000000-0005-0000-0000-0000C2E40000}"/>
    <cellStyle name="Total 10 6 2 3 2" xfId="53055" xr:uid="{00000000-0005-0000-0000-0000C3E40000}"/>
    <cellStyle name="Total 10 6 2 4" xfId="28400" xr:uid="{00000000-0005-0000-0000-0000C4E40000}"/>
    <cellStyle name="Total 10 6 2 4 2" xfId="53056" xr:uid="{00000000-0005-0000-0000-0000C5E40000}"/>
    <cellStyle name="Total 10 6 2 5" xfId="28401" xr:uid="{00000000-0005-0000-0000-0000C6E40000}"/>
    <cellStyle name="Total 10 6 2 5 2" xfId="53057" xr:uid="{00000000-0005-0000-0000-0000C7E40000}"/>
    <cellStyle name="Total 10 6 2 6" xfId="33683" xr:uid="{00000000-0005-0000-0000-0000C8E40000}"/>
    <cellStyle name="Total 10 6 2 7" xfId="58541" xr:uid="{00000000-0005-0000-0000-0000C9E40000}"/>
    <cellStyle name="Total 10 6 3" xfId="28402" xr:uid="{00000000-0005-0000-0000-0000CAE40000}"/>
    <cellStyle name="Total 10 6 3 2" xfId="28403" xr:uid="{00000000-0005-0000-0000-0000CBE40000}"/>
    <cellStyle name="Total 10 6 3 2 2" xfId="39648" xr:uid="{00000000-0005-0000-0000-0000CCE40000}"/>
    <cellStyle name="Total 10 6 3 3" xfId="28404" xr:uid="{00000000-0005-0000-0000-0000CDE40000}"/>
    <cellStyle name="Total 10 6 3 3 2" xfId="53058" xr:uid="{00000000-0005-0000-0000-0000CEE40000}"/>
    <cellStyle name="Total 10 6 3 4" xfId="28405" xr:uid="{00000000-0005-0000-0000-0000CFE40000}"/>
    <cellStyle name="Total 10 6 3 4 2" xfId="53059" xr:uid="{00000000-0005-0000-0000-0000D0E40000}"/>
    <cellStyle name="Total 10 6 3 5" xfId="28406" xr:uid="{00000000-0005-0000-0000-0000D1E40000}"/>
    <cellStyle name="Total 10 6 3 5 2" xfId="53060" xr:uid="{00000000-0005-0000-0000-0000D2E40000}"/>
    <cellStyle name="Total 10 6 3 6" xfId="34560" xr:uid="{00000000-0005-0000-0000-0000D3E40000}"/>
    <cellStyle name="Total 10 6 3 7" xfId="58388" xr:uid="{00000000-0005-0000-0000-0000D4E40000}"/>
    <cellStyle name="Total 10 6 4" xfId="28407" xr:uid="{00000000-0005-0000-0000-0000D5E40000}"/>
    <cellStyle name="Total 10 6 4 2" xfId="28408" xr:uid="{00000000-0005-0000-0000-0000D6E40000}"/>
    <cellStyle name="Total 10 6 4 2 2" xfId="41030" xr:uid="{00000000-0005-0000-0000-0000D7E40000}"/>
    <cellStyle name="Total 10 6 4 3" xfId="28409" xr:uid="{00000000-0005-0000-0000-0000D8E40000}"/>
    <cellStyle name="Total 10 6 4 3 2" xfId="53061" xr:uid="{00000000-0005-0000-0000-0000D9E40000}"/>
    <cellStyle name="Total 10 6 4 4" xfId="28410" xr:uid="{00000000-0005-0000-0000-0000DAE40000}"/>
    <cellStyle name="Total 10 6 4 4 2" xfId="53062" xr:uid="{00000000-0005-0000-0000-0000DBE40000}"/>
    <cellStyle name="Total 10 6 4 5" xfId="28411" xr:uid="{00000000-0005-0000-0000-0000DCE40000}"/>
    <cellStyle name="Total 10 6 4 5 2" xfId="53063" xr:uid="{00000000-0005-0000-0000-0000DDE40000}"/>
    <cellStyle name="Total 10 6 4 6" xfId="35942" xr:uid="{00000000-0005-0000-0000-0000DEE40000}"/>
    <cellStyle name="Total 10 6 4 7" xfId="58188" xr:uid="{00000000-0005-0000-0000-0000DFE40000}"/>
    <cellStyle name="Total 10 6 5" xfId="28412" xr:uid="{00000000-0005-0000-0000-0000E0E40000}"/>
    <cellStyle name="Total 10 6 5 2" xfId="37331" xr:uid="{00000000-0005-0000-0000-0000E1E40000}"/>
    <cellStyle name="Total 10 6 5 3" xfId="58278" xr:uid="{00000000-0005-0000-0000-0000E2E40000}"/>
    <cellStyle name="Total 10 6 6" xfId="28413" xr:uid="{00000000-0005-0000-0000-0000E3E40000}"/>
    <cellStyle name="Total 10 6 6 2" xfId="53064" xr:uid="{00000000-0005-0000-0000-0000E4E40000}"/>
    <cellStyle name="Total 10 6 6 3" xfId="58377" xr:uid="{00000000-0005-0000-0000-0000E5E40000}"/>
    <cellStyle name="Total 10 6 7" xfId="28414" xr:uid="{00000000-0005-0000-0000-0000E6E40000}"/>
    <cellStyle name="Total 10 6 7 2" xfId="53065" xr:uid="{00000000-0005-0000-0000-0000E7E40000}"/>
    <cellStyle name="Total 10 6 8" xfId="28415" xr:uid="{00000000-0005-0000-0000-0000E8E40000}"/>
    <cellStyle name="Total 10 6 8 2" xfId="53066" xr:uid="{00000000-0005-0000-0000-0000E9E40000}"/>
    <cellStyle name="Total 10 6 9" xfId="28416" xr:uid="{00000000-0005-0000-0000-0000EAE40000}"/>
    <cellStyle name="Total 10 6 9 2" xfId="53067" xr:uid="{00000000-0005-0000-0000-0000EBE40000}"/>
    <cellStyle name="Total 10 7" xfId="28417" xr:uid="{00000000-0005-0000-0000-0000ECE40000}"/>
    <cellStyle name="Total 10 7 10" xfId="32305" xr:uid="{00000000-0005-0000-0000-0000EDE40000}"/>
    <cellStyle name="Total 10 7 11" xfId="58169" xr:uid="{00000000-0005-0000-0000-0000EEE40000}"/>
    <cellStyle name="Total 10 7 2" xfId="28418" xr:uid="{00000000-0005-0000-0000-0000EFE40000}"/>
    <cellStyle name="Total 10 7 2 2" xfId="28419" xr:uid="{00000000-0005-0000-0000-0000F0E40000}"/>
    <cellStyle name="Total 10 7 2 2 2" xfId="38833" xr:uid="{00000000-0005-0000-0000-0000F1E40000}"/>
    <cellStyle name="Total 10 7 2 3" xfId="28420" xr:uid="{00000000-0005-0000-0000-0000F2E40000}"/>
    <cellStyle name="Total 10 7 2 3 2" xfId="53068" xr:uid="{00000000-0005-0000-0000-0000F3E40000}"/>
    <cellStyle name="Total 10 7 2 4" xfId="28421" xr:uid="{00000000-0005-0000-0000-0000F4E40000}"/>
    <cellStyle name="Total 10 7 2 4 2" xfId="53069" xr:uid="{00000000-0005-0000-0000-0000F5E40000}"/>
    <cellStyle name="Total 10 7 2 5" xfId="28422" xr:uid="{00000000-0005-0000-0000-0000F6E40000}"/>
    <cellStyle name="Total 10 7 2 5 2" xfId="53070" xr:uid="{00000000-0005-0000-0000-0000F7E40000}"/>
    <cellStyle name="Total 10 7 2 6" xfId="33745" xr:uid="{00000000-0005-0000-0000-0000F8E40000}"/>
    <cellStyle name="Total 10 7 2 7" xfId="58577" xr:uid="{00000000-0005-0000-0000-0000F9E40000}"/>
    <cellStyle name="Total 10 7 3" xfId="28423" xr:uid="{00000000-0005-0000-0000-0000FAE40000}"/>
    <cellStyle name="Total 10 7 3 2" xfId="28424" xr:uid="{00000000-0005-0000-0000-0000FBE40000}"/>
    <cellStyle name="Total 10 7 3 2 2" xfId="39710" xr:uid="{00000000-0005-0000-0000-0000FCE40000}"/>
    <cellStyle name="Total 10 7 3 3" xfId="28425" xr:uid="{00000000-0005-0000-0000-0000FDE40000}"/>
    <cellStyle name="Total 10 7 3 3 2" xfId="53071" xr:uid="{00000000-0005-0000-0000-0000FEE40000}"/>
    <cellStyle name="Total 10 7 3 4" xfId="28426" xr:uid="{00000000-0005-0000-0000-0000FFE40000}"/>
    <cellStyle name="Total 10 7 3 4 2" xfId="53072" xr:uid="{00000000-0005-0000-0000-000000E50000}"/>
    <cellStyle name="Total 10 7 3 5" xfId="28427" xr:uid="{00000000-0005-0000-0000-000001E50000}"/>
    <cellStyle name="Total 10 7 3 5 2" xfId="53073" xr:uid="{00000000-0005-0000-0000-000002E50000}"/>
    <cellStyle name="Total 10 7 3 6" xfId="34622" xr:uid="{00000000-0005-0000-0000-000003E50000}"/>
    <cellStyle name="Total 10 7 3 7" xfId="58493" xr:uid="{00000000-0005-0000-0000-000004E50000}"/>
    <cellStyle name="Total 10 7 4" xfId="28428" xr:uid="{00000000-0005-0000-0000-000005E50000}"/>
    <cellStyle name="Total 10 7 4 2" xfId="28429" xr:uid="{00000000-0005-0000-0000-000006E50000}"/>
    <cellStyle name="Total 10 7 4 2 2" xfId="41092" xr:uid="{00000000-0005-0000-0000-000007E50000}"/>
    <cellStyle name="Total 10 7 4 3" xfId="28430" xr:uid="{00000000-0005-0000-0000-000008E50000}"/>
    <cellStyle name="Total 10 7 4 3 2" xfId="53074" xr:uid="{00000000-0005-0000-0000-000009E50000}"/>
    <cellStyle name="Total 10 7 4 4" xfId="28431" xr:uid="{00000000-0005-0000-0000-00000AE50000}"/>
    <cellStyle name="Total 10 7 4 4 2" xfId="53075" xr:uid="{00000000-0005-0000-0000-00000BE50000}"/>
    <cellStyle name="Total 10 7 4 5" xfId="28432" xr:uid="{00000000-0005-0000-0000-00000CE50000}"/>
    <cellStyle name="Total 10 7 4 5 2" xfId="53076" xr:uid="{00000000-0005-0000-0000-00000DE50000}"/>
    <cellStyle name="Total 10 7 4 6" xfId="36004" xr:uid="{00000000-0005-0000-0000-00000EE50000}"/>
    <cellStyle name="Total 10 7 4 7" xfId="58636" xr:uid="{00000000-0005-0000-0000-00000FE50000}"/>
    <cellStyle name="Total 10 7 5" xfId="28433" xr:uid="{00000000-0005-0000-0000-000010E50000}"/>
    <cellStyle name="Total 10 7 5 2" xfId="37393" xr:uid="{00000000-0005-0000-0000-000011E50000}"/>
    <cellStyle name="Total 10 7 5 3" xfId="58536" xr:uid="{00000000-0005-0000-0000-000012E50000}"/>
    <cellStyle name="Total 10 7 6" xfId="28434" xr:uid="{00000000-0005-0000-0000-000013E50000}"/>
    <cellStyle name="Total 10 7 6 2" xfId="53077" xr:uid="{00000000-0005-0000-0000-000014E50000}"/>
    <cellStyle name="Total 10 7 6 3" xfId="58684" xr:uid="{00000000-0005-0000-0000-000015E50000}"/>
    <cellStyle name="Total 10 7 7" xfId="28435" xr:uid="{00000000-0005-0000-0000-000016E50000}"/>
    <cellStyle name="Total 10 7 7 2" xfId="53078" xr:uid="{00000000-0005-0000-0000-000017E50000}"/>
    <cellStyle name="Total 10 7 8" xfId="28436" xr:uid="{00000000-0005-0000-0000-000018E50000}"/>
    <cellStyle name="Total 10 7 8 2" xfId="53079" xr:uid="{00000000-0005-0000-0000-000019E50000}"/>
    <cellStyle name="Total 10 7 9" xfId="28437" xr:uid="{00000000-0005-0000-0000-00001AE50000}"/>
    <cellStyle name="Total 10 7 9 2" xfId="53080" xr:uid="{00000000-0005-0000-0000-00001BE50000}"/>
    <cellStyle name="Total 10 8" xfId="28438" xr:uid="{00000000-0005-0000-0000-00001CE50000}"/>
    <cellStyle name="Total 10 8 2" xfId="28439" xr:uid="{00000000-0005-0000-0000-00001DE50000}"/>
    <cellStyle name="Total 10 8 2 2" xfId="28440" xr:uid="{00000000-0005-0000-0000-00001EE50000}"/>
    <cellStyle name="Total 10 8 2 2 2" xfId="39772" xr:uid="{00000000-0005-0000-0000-00001FE50000}"/>
    <cellStyle name="Total 10 8 2 3" xfId="28441" xr:uid="{00000000-0005-0000-0000-000020E50000}"/>
    <cellStyle name="Total 10 8 2 3 2" xfId="53081" xr:uid="{00000000-0005-0000-0000-000021E50000}"/>
    <cellStyle name="Total 10 8 2 4" xfId="28442" xr:uid="{00000000-0005-0000-0000-000022E50000}"/>
    <cellStyle name="Total 10 8 2 4 2" xfId="53082" xr:uid="{00000000-0005-0000-0000-000023E50000}"/>
    <cellStyle name="Total 10 8 2 5" xfId="28443" xr:uid="{00000000-0005-0000-0000-000024E50000}"/>
    <cellStyle name="Total 10 8 2 5 2" xfId="53083" xr:uid="{00000000-0005-0000-0000-000025E50000}"/>
    <cellStyle name="Total 10 8 2 6" xfId="34684" xr:uid="{00000000-0005-0000-0000-000026E50000}"/>
    <cellStyle name="Total 10 8 3" xfId="28444" xr:uid="{00000000-0005-0000-0000-000027E50000}"/>
    <cellStyle name="Total 10 8 3 2" xfId="28445" xr:uid="{00000000-0005-0000-0000-000028E50000}"/>
    <cellStyle name="Total 10 8 3 2 2" xfId="41154" xr:uid="{00000000-0005-0000-0000-000029E50000}"/>
    <cellStyle name="Total 10 8 3 3" xfId="28446" xr:uid="{00000000-0005-0000-0000-00002AE50000}"/>
    <cellStyle name="Total 10 8 3 3 2" xfId="53084" xr:uid="{00000000-0005-0000-0000-00002BE50000}"/>
    <cellStyle name="Total 10 8 3 4" xfId="28447" xr:uid="{00000000-0005-0000-0000-00002CE50000}"/>
    <cellStyle name="Total 10 8 3 4 2" xfId="53085" xr:uid="{00000000-0005-0000-0000-00002DE50000}"/>
    <cellStyle name="Total 10 8 3 5" xfId="28448" xr:uid="{00000000-0005-0000-0000-00002EE50000}"/>
    <cellStyle name="Total 10 8 3 5 2" xfId="53086" xr:uid="{00000000-0005-0000-0000-00002FE50000}"/>
    <cellStyle name="Total 10 8 3 6" xfId="36066" xr:uid="{00000000-0005-0000-0000-000030E50000}"/>
    <cellStyle name="Total 10 8 4" xfId="28449" xr:uid="{00000000-0005-0000-0000-000031E50000}"/>
    <cellStyle name="Total 10 8 4 2" xfId="37455" xr:uid="{00000000-0005-0000-0000-000032E50000}"/>
    <cellStyle name="Total 10 8 5" xfId="28450" xr:uid="{00000000-0005-0000-0000-000033E50000}"/>
    <cellStyle name="Total 10 8 5 2" xfId="53087" xr:uid="{00000000-0005-0000-0000-000034E50000}"/>
    <cellStyle name="Total 10 8 6" xfId="28451" xr:uid="{00000000-0005-0000-0000-000035E50000}"/>
    <cellStyle name="Total 10 8 6 2" xfId="53088" xr:uid="{00000000-0005-0000-0000-000036E50000}"/>
    <cellStyle name="Total 10 8 7" xfId="28452" xr:uid="{00000000-0005-0000-0000-000037E50000}"/>
    <cellStyle name="Total 10 8 7 2" xfId="53089" xr:uid="{00000000-0005-0000-0000-000038E50000}"/>
    <cellStyle name="Total 10 8 8" xfId="28453" xr:uid="{00000000-0005-0000-0000-000039E50000}"/>
    <cellStyle name="Total 10 8 8 2" xfId="53090" xr:uid="{00000000-0005-0000-0000-00003AE50000}"/>
    <cellStyle name="Total 10 8 9" xfId="32367" xr:uid="{00000000-0005-0000-0000-00003BE50000}"/>
    <cellStyle name="Total 10 9" xfId="28454" xr:uid="{00000000-0005-0000-0000-00003CE50000}"/>
    <cellStyle name="Total 10 9 2" xfId="28455" xr:uid="{00000000-0005-0000-0000-00003DE50000}"/>
    <cellStyle name="Total 10 9 2 2" xfId="37831" xr:uid="{00000000-0005-0000-0000-00003EE50000}"/>
    <cellStyle name="Total 10 9 3" xfId="28456" xr:uid="{00000000-0005-0000-0000-00003FE50000}"/>
    <cellStyle name="Total 10 9 3 2" xfId="53091" xr:uid="{00000000-0005-0000-0000-000040E50000}"/>
    <cellStyle name="Total 10 9 4" xfId="28457" xr:uid="{00000000-0005-0000-0000-000041E50000}"/>
    <cellStyle name="Total 10 9 4 2" xfId="53092" xr:uid="{00000000-0005-0000-0000-000042E50000}"/>
    <cellStyle name="Total 10 9 5" xfId="28458" xr:uid="{00000000-0005-0000-0000-000043E50000}"/>
    <cellStyle name="Total 10 9 5 2" xfId="53093" xr:uid="{00000000-0005-0000-0000-000044E50000}"/>
    <cellStyle name="Total 10 9 6" xfId="28459" xr:uid="{00000000-0005-0000-0000-000045E50000}"/>
    <cellStyle name="Total 10 9 6 2" xfId="53094" xr:uid="{00000000-0005-0000-0000-000046E50000}"/>
    <cellStyle name="Total 10 9 7" xfId="32743" xr:uid="{00000000-0005-0000-0000-000047E50000}"/>
    <cellStyle name="Total 2" xfId="28486" xr:uid="{00000000-0005-0000-0000-000048E50000}"/>
    <cellStyle name="Total 2 2" xfId="28460" xr:uid="{00000000-0005-0000-0000-000049E50000}"/>
    <cellStyle name="Total 2 2 2" xfId="30504" xr:uid="{00000000-0005-0000-0000-00004AE50000}"/>
    <cellStyle name="Total 2 2 3" xfId="53192" xr:uid="{00000000-0005-0000-0000-00004BE50000}"/>
    <cellStyle name="Total 2 3" xfId="28461" xr:uid="{00000000-0005-0000-0000-00004CE50000}"/>
    <cellStyle name="Total 2 3 2" xfId="31150" xr:uid="{00000000-0005-0000-0000-00004DE50000}"/>
    <cellStyle name="Total 2 3 3" xfId="55450" xr:uid="{00000000-0005-0000-0000-00004EE50000}"/>
    <cellStyle name="Total 3 2" xfId="28462" xr:uid="{00000000-0005-0000-0000-00004FE50000}"/>
    <cellStyle name="Total 3 2 2" xfId="28463" xr:uid="{00000000-0005-0000-0000-000050E50000}"/>
    <cellStyle name="Total 3 2 2 2" xfId="31152" xr:uid="{00000000-0005-0000-0000-000051E50000}"/>
    <cellStyle name="Total 3 2 2 3" xfId="55452" xr:uid="{00000000-0005-0000-0000-000052E50000}"/>
    <cellStyle name="Total 3 2 3" xfId="31151" xr:uid="{00000000-0005-0000-0000-000053E50000}"/>
    <cellStyle name="Total 3 2 4" xfId="55451" xr:uid="{00000000-0005-0000-0000-000054E50000}"/>
    <cellStyle name="Total 4" xfId="28464" xr:uid="{00000000-0005-0000-0000-000055E50000}"/>
    <cellStyle name="Total 4 2" xfId="30505" xr:uid="{00000000-0005-0000-0000-000056E50000}"/>
    <cellStyle name="Total 4 3" xfId="53193" xr:uid="{00000000-0005-0000-0000-000057E50000}"/>
    <cellStyle name="Total 5" xfId="28465" xr:uid="{00000000-0005-0000-0000-000058E50000}"/>
    <cellStyle name="Total 5 2" xfId="30506" xr:uid="{00000000-0005-0000-0000-000059E50000}"/>
    <cellStyle name="Total 5 3" xfId="53194" xr:uid="{00000000-0005-0000-0000-00005AE50000}"/>
    <cellStyle name="Total 6" xfId="28466" xr:uid="{00000000-0005-0000-0000-00005BE50000}"/>
    <cellStyle name="Total 6 2" xfId="30507" xr:uid="{00000000-0005-0000-0000-00005CE50000}"/>
    <cellStyle name="Total 6 3" xfId="53195" xr:uid="{00000000-0005-0000-0000-00005DE50000}"/>
    <cellStyle name="Total 7" xfId="28467" xr:uid="{00000000-0005-0000-0000-00005EE50000}"/>
    <cellStyle name="Total 7 2" xfId="30508" xr:uid="{00000000-0005-0000-0000-00005FE50000}"/>
    <cellStyle name="Total 7 3" xfId="53196" xr:uid="{00000000-0005-0000-0000-000060E50000}"/>
    <cellStyle name="Total 8" xfId="28468" xr:uid="{00000000-0005-0000-0000-000061E50000}"/>
    <cellStyle name="Total 8 2" xfId="30509" xr:uid="{00000000-0005-0000-0000-000062E50000}"/>
    <cellStyle name="Total 8 3" xfId="53197" xr:uid="{00000000-0005-0000-0000-000063E50000}"/>
    <cellStyle name="Total 9" xfId="28469" xr:uid="{00000000-0005-0000-0000-000064E50000}"/>
    <cellStyle name="Total 9 2" xfId="30510" xr:uid="{00000000-0005-0000-0000-000065E50000}"/>
    <cellStyle name="Total 9 3" xfId="53198" xr:uid="{00000000-0005-0000-0000-000066E50000}"/>
    <cellStyle name="TR_OutputData2" xfId="28470" xr:uid="{00000000-0005-0000-0000-000067E50000}"/>
    <cellStyle name="Warning Text 2" xfId="28483" xr:uid="{00000000-0005-0000-0000-000068E50000}"/>
  </cellStyles>
  <dxfs count="9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C00000"/>
      </font>
      <fill>
        <patternFill>
          <fgColor rgb="FFF8C0C0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  <dxf>
      <fill>
        <patternFill>
          <bgColor theme="9" tint="0.79998168889431442"/>
        </patternFill>
      </fill>
    </dxf>
    <dxf>
      <fill>
        <patternFill>
          <bgColor rgb="FFFFD7CD"/>
        </patternFill>
      </fill>
    </dxf>
  </dxfs>
  <tableStyles count="0" defaultTableStyle="TableStyleMedium2" defaultPivotStyle="PivotStyleLight16"/>
  <colors>
    <mruColors>
      <color rgb="FFBBD9E3"/>
      <color rgb="FFDBFAD2"/>
      <color rgb="FFE83434"/>
      <color rgb="FFF8C0C0"/>
      <color rgb="FFD3E6ED"/>
      <color rgb="FFDEE1CD"/>
      <color rgb="FFF9F3EB"/>
      <color rgb="FFEDB937"/>
      <color rgb="FF7C834F"/>
      <color rgb="FFED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69850</xdr:rowOff>
        </xdr:from>
        <xdr:to>
          <xdr:col>8</xdr:col>
          <xdr:colOff>869950</xdr:colOff>
          <xdr:row>1</xdr:row>
          <xdr:rowOff>146050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4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Relevancia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ninetyone.com/en/international/funds-strategies/funds/emerging-markets-corporate-debt-i-acc-usd-lu0611395327" TargetMode="External"/><Relationship Id="rId21" Type="http://schemas.openxmlformats.org/officeDocument/2006/relationships/hyperlink" Target="https://ninetyone.com/en/latin-america/funds-strategies/funds/latin-american-corporate-debt-i-acc-usd-lu0492943013" TargetMode="External"/><Relationship Id="rId42" Type="http://schemas.openxmlformats.org/officeDocument/2006/relationships/hyperlink" Target="https://www.finanzen.net/fonds/prospekte/cs-investment-funds-3-credit-suisse-lux-emerging-market-corporate-bond-fund-mb-lu0804456878" TargetMode="External"/><Relationship Id="rId47" Type="http://schemas.openxmlformats.org/officeDocument/2006/relationships/hyperlink" Target="https://www.fundinfo.com/es/GB-prof/fund" TargetMode="External"/><Relationship Id="rId63" Type="http://schemas.openxmlformats.org/officeDocument/2006/relationships/hyperlink" Target="https://www.invesco.com/lu/en/financial-products/sicav.html?msockid=2d919840cfca66572cbe8e2dcef3678d&amp;searchParam=IEMLDSA" TargetMode="External"/><Relationship Id="rId68" Type="http://schemas.openxmlformats.org/officeDocument/2006/relationships/hyperlink" Target="https://www.amundi.com/globaldistributor/product/view/LU1883334515" TargetMode="External"/><Relationship Id="rId84" Type="http://schemas.openxmlformats.org/officeDocument/2006/relationships/hyperlink" Target="https://www.franklintempleton.lu/our-funds/price-and-performance/products/500/U/templeton-emerging-markets-bond-fund/LU0152984307" TargetMode="External"/><Relationship Id="rId89" Type="http://schemas.openxmlformats.org/officeDocument/2006/relationships/hyperlink" Target="https://www.lvamfunds.com/our-funds/luxembourg/larrainvial-gavekal-latam-local-currency-debt-fund" TargetMode="External"/><Relationship Id="rId16" Type="http://schemas.openxmlformats.org/officeDocument/2006/relationships/hyperlink" Target="https://santanderassetmanagement.cl/fondo_de_luxemburgo/santander-latin-american-corporate-bond/" TargetMode="External"/><Relationship Id="rId11" Type="http://schemas.openxmlformats.org/officeDocument/2006/relationships/hyperlink" Target="https://www.ishares.com/us/products/239528/ishares-emerging-markets-local-currency-bond-etf" TargetMode="External"/><Relationship Id="rId32" Type="http://schemas.openxmlformats.org/officeDocument/2006/relationships/hyperlink" Target="https://www.blackrock.com/uk/literature/fact-sheet/bgf-emerging-markets-bond-fund-class-d2-usd-factsheet-lu0297941386-gb-en-individual.pdf" TargetMode="External"/><Relationship Id="rId37" Type="http://schemas.openxmlformats.org/officeDocument/2006/relationships/hyperlink" Target="https://www.aberdeeninvestments.com/es-es/institutional/funds/view-all-funds/abrdn-sicav-i---frontier-markets-bond-fund-lu1003376065?subTab=keyInformationTab&amp;subTab2=fundRiskStatisticsTab&amp;tab=fundFactsTab" TargetMode="External"/><Relationship Id="rId53" Type="http://schemas.openxmlformats.org/officeDocument/2006/relationships/hyperlink" Target="https://www.robeco.com/en/funds/prof-glob-en-11/robeco-high-yield-bonds-i-usd-lu0990544842.html" TargetMode="External"/><Relationship Id="rId58" Type="http://schemas.openxmlformats.org/officeDocument/2006/relationships/hyperlink" Target="https://am.jpmorgan.com/ch/en/asset-management/per/products/jpm-global-bond-opportunities-i-acc-usd-lu0867954777" TargetMode="External"/><Relationship Id="rId74" Type="http://schemas.openxmlformats.org/officeDocument/2006/relationships/hyperlink" Target="https://www.axa-im.com/fund-centre/-/funds-center/axa-im-fiis-europe-short-duration-high-yield-a-h-usd-acc-38296" TargetMode="External"/><Relationship Id="rId79" Type="http://schemas.openxmlformats.org/officeDocument/2006/relationships/hyperlink" Target="https://www.ch.vanguard/en/professional/product/fund/bond/9857/emerging-markets-bond-fund-institutional-plus-usd-accumulation" TargetMode="External"/><Relationship Id="rId5" Type="http://schemas.openxmlformats.org/officeDocument/2006/relationships/hyperlink" Target="https://www.ishares.com/us/products/239467/ishares-tips-bond-etf" TargetMode="External"/><Relationship Id="rId90" Type="http://schemas.openxmlformats.org/officeDocument/2006/relationships/printerSettings" Target="../printerSettings/printerSettings2.bin"/><Relationship Id="rId22" Type="http://schemas.openxmlformats.org/officeDocument/2006/relationships/hyperlink" Target="https://am.jpmorgan.com/ch/en/asset-management/adv/products/jpm-emerging-markets-debt-i-acc-usd-lu0973522674" TargetMode="External"/><Relationship Id="rId27" Type="http://schemas.openxmlformats.org/officeDocument/2006/relationships/hyperlink" Target="https://www.barings.com/de-at/institutional/funds/public-fixed-income/barings-emerging-markets-sovereign-debt-fund?Isin=IE00BYXWZK58" TargetMode="External"/><Relationship Id="rId43" Type="http://schemas.openxmlformats.org/officeDocument/2006/relationships/hyperlink" Target="https://www.robeco.com/es/fondos/prof-es-es-11/robeco-high-yield-bonds-dh-eur-lu0085136942.html" TargetMode="External"/><Relationship Id="rId48" Type="http://schemas.openxmlformats.org/officeDocument/2006/relationships/hyperlink" Target="https://am.jpmorgan.com/de/en/asset-management/institutional/products/jpm-usd-liquidity-lvnav-institutional-dist-lu0103813712" TargetMode="External"/><Relationship Id="rId64" Type="http://schemas.openxmlformats.org/officeDocument/2006/relationships/hyperlink" Target="https://www.pimco.com.sg/en-sg/investments/gis/income-fund/inst-acc" TargetMode="External"/><Relationship Id="rId69" Type="http://schemas.openxmlformats.org/officeDocument/2006/relationships/hyperlink" Target="https://www.morningstar.co.uk/uk/funds/snapshot/snapshot.aspx?id=F00000PTN2&amp;tab=14&amp;DocumentId=92487e12201d0d7c1b0dfcbcb361419a&amp;Format=PDF" TargetMode="External"/><Relationship Id="rId8" Type="http://schemas.openxmlformats.org/officeDocument/2006/relationships/hyperlink" Target="https://www.vaneck.com/us/en/investments/jp-morgan-em-local-currency-bond-etf-emlc/documents/" TargetMode="External"/><Relationship Id="rId51" Type="http://schemas.openxmlformats.org/officeDocument/2006/relationships/hyperlink" Target="https://www.morningstar.co.uk/uk/funds/snapshot/snapshot.aspx?id=F0GBR05ZU0&amp;tab=14&amp;DocumentId=60366a82e00059cb0c13b7c62f4c4f8a&amp;Format=PDF" TargetMode="External"/><Relationship Id="rId72" Type="http://schemas.openxmlformats.org/officeDocument/2006/relationships/hyperlink" Target="https://am.vontobel.com/en/view/LU1305089796/vontobel-fund-emerging-markets-corporate-bond" TargetMode="External"/><Relationship Id="rId80" Type="http://schemas.openxmlformats.org/officeDocument/2006/relationships/hyperlink" Target="https://www.morningstar.it/it/funds/snapshot/snapshot.aspx?id=F00000V8SM&amp;tab=3" TargetMode="External"/><Relationship Id="rId85" Type="http://schemas.openxmlformats.org/officeDocument/2006/relationships/hyperlink" Target="https://www.inversionessecurity.cl/productos-y-servicios/productos/fondos-mutuos/nuestros-fondos/deuda-corporativa-latinoamericana" TargetMode="External"/><Relationship Id="rId93" Type="http://schemas.openxmlformats.org/officeDocument/2006/relationships/ctrlProp" Target="../ctrlProps/ctrlProp1.xml"/><Relationship Id="rId3" Type="http://schemas.openxmlformats.org/officeDocument/2006/relationships/hyperlink" Target="https://www.ishares.com/ch/intermediaries/en/products/283872/ishares-fallen-angels-high-yield-corporate-bond-ucits-etf" TargetMode="External"/><Relationship Id="rId12" Type="http://schemas.openxmlformats.org/officeDocument/2006/relationships/hyperlink" Target="https://www.schroders.com/en-us/us/non-resident-clients/funds-and-strategies/featured-factsheets/" TargetMode="External"/><Relationship Id="rId17" Type="http://schemas.openxmlformats.org/officeDocument/2006/relationships/hyperlink" Target="https://barings-web.azureedge.net/assets/user/media/Emerging-Markets-Local-Debt-Fund-Factsheet.pdf" TargetMode="External"/><Relationship Id="rId25" Type="http://schemas.openxmlformats.org/officeDocument/2006/relationships/hyperlink" Target="https://www.gsam.com/content/gsam/che/fr/advisors/fund-center/fund-finder/goldman-sachs-emerging-markets-corporate-bond-portfolio.html" TargetMode="External"/><Relationship Id="rId33" Type="http://schemas.openxmlformats.org/officeDocument/2006/relationships/hyperlink" Target="https://www.morningstar.co.uk/uk/funds/snapshot/snapshot.aspx?id=F00000Q0UE&amp;tab=14&amp;DocumentId=0b1dd746b878e0e8bb1b9263b9849932&amp;Format=PDF" TargetMode="External"/><Relationship Id="rId38" Type="http://schemas.openxmlformats.org/officeDocument/2006/relationships/hyperlink" Target="https://www.abrdn.com/en/switzerland/institutional/fund-details/aberdeen-standard-sicav-i-emerging-markets-corporate-bond-fund/i-acc-usd/lu0566481197" TargetMode="External"/><Relationship Id="rId46" Type="http://schemas.openxmlformats.org/officeDocument/2006/relationships/hyperlink" Target="https://www.finect.com/fondos-inversion/LU0398248921-Robeco_high_yield_bonds_ih_" TargetMode="External"/><Relationship Id="rId59" Type="http://schemas.openxmlformats.org/officeDocument/2006/relationships/hyperlink" Target="https://capinside.com/p/ui-aktia-em-frontier-bond-i-usd-lu1950511193" TargetMode="External"/><Relationship Id="rId67" Type="http://schemas.openxmlformats.org/officeDocument/2006/relationships/hyperlink" Target="https://doc.morningstar.com/Document/649c8f67708894de5491a6897249a4f6.msdoc/?key=2bd78170fa020ae13075beb33614716999c81b66842abd6071a78b469c8b3aa1" TargetMode="External"/><Relationship Id="rId20" Type="http://schemas.openxmlformats.org/officeDocument/2006/relationships/hyperlink" Target="https://www.bnymellonim.com/uk/en/intermediary/fund/bny-mellon-emerging-markets-debt-fund-usd-c-ie00b06ycb08/" TargetMode="External"/><Relationship Id="rId41" Type="http://schemas.openxmlformats.org/officeDocument/2006/relationships/hyperlink" Target="https://doc.morningstar.com/Document/649c8f67708894de5491a6897249a4f6.msdoc/?key=2bd78170fa020ae13075beb33614716999c81b66842abd6071a78b469c8b3aa1" TargetMode="External"/><Relationship Id="rId54" Type="http://schemas.openxmlformats.org/officeDocument/2006/relationships/hyperlink" Target="https://www.morningstar.co.uk/uk/funds/snapshot/snapshot.aspx?id=F0GBR06T69&amp;tab=14&amp;DocumentId=56cd70c27a5f93076a4602d697ea0a8d&amp;Format=PDF" TargetMode="External"/><Relationship Id="rId62" Type="http://schemas.openxmlformats.org/officeDocument/2006/relationships/hyperlink" Target="https://www.morningstarfunds.ie/ie/funds/snapshot/snapshot.aspx?id=F00000JUWA&amp;tab=14&amp;DocumentId=d54b58467fefa642d33ccaa7f65c95fb&amp;Format=PDF" TargetMode="External"/><Relationship Id="rId70" Type="http://schemas.openxmlformats.org/officeDocument/2006/relationships/hyperlink" Target="https://www.finect.com/fondos-inversion/LU1163201939-Bluebay_financial_cptl_bd_i_usd" TargetMode="External"/><Relationship Id="rId75" Type="http://schemas.openxmlformats.org/officeDocument/2006/relationships/hyperlink" Target="https://www.finect.com/fondos-inversion/LU1163201939-Bluebay_financial_cptl_bd_i_usd" TargetMode="External"/><Relationship Id="rId83" Type="http://schemas.openxmlformats.org/officeDocument/2006/relationships/hyperlink" Target="https://www.candriam.com/en-lu/professional/funds-lister/fund-detail/LU1599350359/?tab-id=documents" TargetMode="External"/><Relationship Id="rId88" Type="http://schemas.openxmlformats.org/officeDocument/2006/relationships/hyperlink" Target="https://24192154.fs1.hubspotusercontent-na1.net/hubfs/24192154/Laminas%20Pearl%20Diver/2025.09%20-%20Pearl%20Diver%20Global%20Floating%20Income%20(Class%20S)%20-%20Informativo%20Offshore.pdf" TargetMode="External"/><Relationship Id="rId91" Type="http://schemas.openxmlformats.org/officeDocument/2006/relationships/drawing" Target="../drawings/drawing1.xml"/><Relationship Id="rId1" Type="http://schemas.openxmlformats.org/officeDocument/2006/relationships/hyperlink" Target="https://etf.invesco.com/gb/institutional/en/product/invesco-at1-capital-bond-ucits-etf-acc/security-information" TargetMode="External"/><Relationship Id="rId6" Type="http://schemas.openxmlformats.org/officeDocument/2006/relationships/hyperlink" Target="https://www.ishares.com/ch/individual/en/literature/fact-sheet/semb-ishares-j-p-morgan-em-bond-ucits-etf-fund-fact-sheet-en-ch.pdf" TargetMode="External"/><Relationship Id="rId15" Type="http://schemas.openxmlformats.org/officeDocument/2006/relationships/hyperlink" Target="https://am.jpmorgan.com/lu/en/asset-management/per/products/jpm-emerging-markets-corporate-bond-i-acc-usd-lu0512128439" TargetMode="External"/><Relationship Id="rId23" Type="http://schemas.openxmlformats.org/officeDocument/2006/relationships/hyperlink" Target="https://www.scbam.com/medias/fund-doc/master-fund/SCBOPPA_MASTER.pdf" TargetMode="External"/><Relationship Id="rId28" Type="http://schemas.openxmlformats.org/officeDocument/2006/relationships/hyperlink" Target="https://www.morningstar.co.uk/uk/funds/snapshot/snapshot.aspx?id=0P000151X3&amp;tab=14&amp;DocumentId=eba666a995ed652b4631e29ecb3ede3f&amp;Format=PDF" TargetMode="External"/><Relationship Id="rId36" Type="http://schemas.openxmlformats.org/officeDocument/2006/relationships/hyperlink" Target="https://www.schroders.com/getfunddocument/?oid=1.9.1703000" TargetMode="External"/><Relationship Id="rId49" Type="http://schemas.openxmlformats.org/officeDocument/2006/relationships/hyperlink" Target="https://www.morganstanley.com/im/en-gb/intermediary-investor/funds-and-performance/morgan-stanley-investment-funds/fixed-income/emerging-markets-corporate-debt.html" TargetMode="External"/><Relationship Id="rId57" Type="http://schemas.openxmlformats.org/officeDocument/2006/relationships/hyperlink" Target="https://www.finect.com/fondos-inversion/LU1163201939-Bluebay_financial_cptl_bd_i_usd" TargetMode="External"/><Relationship Id="rId10" Type="http://schemas.openxmlformats.org/officeDocument/2006/relationships/hyperlink" Target="https://www.ishares.com/us/products/239528/ishares-emerging-markets-local-currency-bond-etf" TargetMode="External"/><Relationship Id="rId31" Type="http://schemas.openxmlformats.org/officeDocument/2006/relationships/hyperlink" Target="https://www.morningstar.co.uk/uk/funds/snapshot/snapshot.aspx?id=F0GBR04IN5&amp;tab=14&amp;DocumentId=0ef62c6ac5607b5b827d210075449fde&amp;Format=PDF" TargetMode="External"/><Relationship Id="rId44" Type="http://schemas.openxmlformats.org/officeDocument/2006/relationships/hyperlink" Target="https://www.pimco.com.sg/en-sg/investments/gis/emerging-markets-bond-fund/inst-acc" TargetMode="External"/><Relationship Id="rId52" Type="http://schemas.openxmlformats.org/officeDocument/2006/relationships/hyperlink" Target="https://www.morningstar.co.uk/uk/funds/snapshot/snapshot.aspx?id=F0GBR06TRL&amp;tab=14&amp;DocumentId=dcb4467734cdfbae919a4108008d92d4&amp;Format=PDF" TargetMode="External"/><Relationship Id="rId60" Type="http://schemas.openxmlformats.org/officeDocument/2006/relationships/hyperlink" Target="https://www.berenberg.de/funds/factsheet-download/LU0636630260/de_DE/" TargetMode="External"/><Relationship Id="rId65" Type="http://schemas.openxmlformats.org/officeDocument/2006/relationships/hyperlink" Target="https://www.lordabbett.com/en/strategies/mutual-funds/high-yield-fund.class-i.html" TargetMode="External"/><Relationship Id="rId73" Type="http://schemas.openxmlformats.org/officeDocument/2006/relationships/hyperlink" Target="https://www.nb.com/handlers/documents.ashx?item_id=595d318f-5a08-4fdd-9d8b-cabffb7846c7" TargetMode="External"/><Relationship Id="rId78" Type="http://schemas.openxmlformats.org/officeDocument/2006/relationships/hyperlink" Target="https://www.ishares.com/us/products/272819/ishares-convertible-bond-etf" TargetMode="External"/><Relationship Id="rId81" Type="http://schemas.openxmlformats.org/officeDocument/2006/relationships/hyperlink" Target="https://www.blackrock.com/lu/intermediaries/products/291402/ishares-global-govt-bond-ucits-etf" TargetMode="External"/><Relationship Id="rId86" Type="http://schemas.openxmlformats.org/officeDocument/2006/relationships/hyperlink" Target="https://www.ishares.com/us/products/239830/ishares-international-treasury-bond-etf" TargetMode="External"/><Relationship Id="rId4" Type="http://schemas.openxmlformats.org/officeDocument/2006/relationships/hyperlink" Target="https://www.ishares.com/uk/individual/en/literature/fact-sheet/wing-ishares-fallen-angels-high-yield-corp-bond-ucits-etf-fund-fact-sheet-en-gb.pdf" TargetMode="External"/><Relationship Id="rId9" Type="http://schemas.openxmlformats.org/officeDocument/2006/relationships/hyperlink" Target="https://www.morningstar.co.uk/uk/etf/snapshot/snapshot.aspx?id=0P0000GB8V&amp;tab=14&amp;DocumentId=0249594ce85269680b381f6ee3c60c77&amp;Format=PDF" TargetMode="External"/><Relationship Id="rId13" Type="http://schemas.openxmlformats.org/officeDocument/2006/relationships/hyperlink" Target="http://www.lvamfunds.com/funds.html" TargetMode="External"/><Relationship Id="rId18" Type="http://schemas.openxmlformats.org/officeDocument/2006/relationships/hyperlink" Target="https://www.axa-im.com/en/fund-centre/-/funds-center/axa-wf-us-high-yield-bonds-i-usd-acc-19342" TargetMode="External"/><Relationship Id="rId39" Type="http://schemas.openxmlformats.org/officeDocument/2006/relationships/hyperlink" Target="https://www.morningstar.co.uk/uk/funds/snapshot/snapshot.aspx?id=F00000VGZF&amp;tab=12" TargetMode="External"/><Relationship Id="rId34" Type="http://schemas.openxmlformats.org/officeDocument/2006/relationships/hyperlink" Target="https://www.nordea.es/es/professional/documents/monthly-report---fact-sheet/MR_N1_EMBF_BI_USD_spa_ES.pdf/" TargetMode="External"/><Relationship Id="rId50" Type="http://schemas.openxmlformats.org/officeDocument/2006/relationships/hyperlink" Target="https://www.morningstar.co.uk/uk/funds/snapshot/snapshot.aspx?id=F0GBR04LYO&amp;tab=14&amp;DocumentId=df6caaadd5c02d2ca77de5ed92c00dc7&amp;Format=PDF" TargetMode="External"/><Relationship Id="rId55" Type="http://schemas.openxmlformats.org/officeDocument/2006/relationships/hyperlink" Target="https://www.morningstarfunds.ie/ie/funds/snapshot/snapshot.aspx?id=F00000VQGK&amp;tab=14&amp;DocumentId=2b0009676ef6f3bf880409179eec3d6c&amp;Format=PDF" TargetMode="External"/><Relationship Id="rId76" Type="http://schemas.openxmlformats.org/officeDocument/2006/relationships/hyperlink" Target="https://www.finect.com/fondos-inversion/LU1444358938-Bluebay_emerg_mkt_uncons_bd_g_eur_pf" TargetMode="External"/><Relationship Id="rId7" Type="http://schemas.openxmlformats.org/officeDocument/2006/relationships/hyperlink" Target="https://www.ishares.com/uk/individual/en/literature/fact-sheet/seml-ishares-j-p-morgan-em-local-govt-bond-ucits-etf-fund-fact-sheet-en-gb.pdf" TargetMode="External"/><Relationship Id="rId71" Type="http://schemas.openxmlformats.org/officeDocument/2006/relationships/hyperlink" Target="https://www.moneda.cl/fondo-de-inversion/moneda-deuda-latinoamericana" TargetMode="External"/><Relationship Id="rId92" Type="http://schemas.openxmlformats.org/officeDocument/2006/relationships/vmlDrawing" Target="../drawings/vmlDrawing1.vml"/><Relationship Id="rId2" Type="http://schemas.openxmlformats.org/officeDocument/2006/relationships/hyperlink" Target="https://www.ishares.com/uk/individual/en/literature/fact-sheet/cnyb-ishares-china-cny-bond-ucits-etf-fund-fact-sheet-en-gb.pdf" TargetMode="External"/><Relationship Id="rId29" Type="http://schemas.openxmlformats.org/officeDocument/2006/relationships/hyperlink" Target="https://ash-website.s3.eu-west-2.amazonaws.com/docs/factsheets/sicav-emdf-ins-usd-inc-net-en.pdf" TargetMode="External"/><Relationship Id="rId24" Type="http://schemas.openxmlformats.org/officeDocument/2006/relationships/hyperlink" Target="https://www.bnymellonim.com/se/en/intermediary/fund/bny-mellon-emerging-markets-debt-local-currency-fund-usd-c-ie00b11yfn53/" TargetMode="External"/><Relationship Id="rId40" Type="http://schemas.openxmlformats.org/officeDocument/2006/relationships/hyperlink" Target="https://www.morningstar.co.uk/uk/funds/snapshot/snapshot.aspx?id=F00000LY4M&amp;tab=14&amp;DocumentId=9cfcaa05cc40ad1d50177ae83757dbdd&amp;Format=PDF" TargetMode="External"/><Relationship Id="rId45" Type="http://schemas.openxmlformats.org/officeDocument/2006/relationships/hyperlink" Target="https://www.pimco.com/es/es/investments/gis/us-high-yield-bond-fund/invst-usd-accumulation" TargetMode="External"/><Relationship Id="rId66" Type="http://schemas.openxmlformats.org/officeDocument/2006/relationships/hyperlink" Target="https://www.nb.com/handlers/documents.ashx?item_id=595d318f-5a08-4fdd-9d8b-cabffb7846c7" TargetMode="External"/><Relationship Id="rId87" Type="http://schemas.openxmlformats.org/officeDocument/2006/relationships/hyperlink" Target="https://global.morningstar.com/en-gb/investments/funds/F000016QIP/documents" TargetMode="External"/><Relationship Id="rId61" Type="http://schemas.openxmlformats.org/officeDocument/2006/relationships/hyperlink" Target="https://www.pimco.com/sg/en/investments/gis/us-high-yield-bond-fund/inst-usd-accumulation" TargetMode="External"/><Relationship Id="rId82" Type="http://schemas.openxmlformats.org/officeDocument/2006/relationships/hyperlink" Target="https://www.finect.com/doclegal/Document/d61089c2697932cfb5816ea5e2ceff07.msdoc/" TargetMode="External"/><Relationship Id="rId19" Type="http://schemas.openxmlformats.org/officeDocument/2006/relationships/hyperlink" Target="https://www.nnip.com/en-INT/professional/funds/documents/LU0529383175" TargetMode="External"/><Relationship Id="rId14" Type="http://schemas.openxmlformats.org/officeDocument/2006/relationships/hyperlink" Target="https://am.gs.com/es-es/advisors/funds/detail/PV104789/LU0990547431/goldman-sachs-frontier-markets-debt-hard-currency" TargetMode="External"/><Relationship Id="rId30" Type="http://schemas.openxmlformats.org/officeDocument/2006/relationships/hyperlink" Target="https://funds360.fefundinfo.com/opcvm/fiche/mainfirst-em-corporate-bond-fund-balanced-c/download-document/id/63527a444879416e744b464d627176784448472b3553306456385559474b417a336a4f4d676b482f3053633d" TargetMode="External"/><Relationship Id="rId35" Type="http://schemas.openxmlformats.org/officeDocument/2006/relationships/hyperlink" Target="https://www.finect.com/fondos-inversion/LU0188167505-Axaimfiis_us_short_dur_hy_a_cap_usd" TargetMode="External"/><Relationship Id="rId56" Type="http://schemas.openxmlformats.org/officeDocument/2006/relationships/hyperlink" Target="https://www.morningstar.co.uk/uk/funds/snapshot/snapshot.aspx?id=F00000ZZ83&amp;tab=14&amp;DocumentId=fde462f19cff7ffffe2f6a763ebeb7e5&amp;Format=PDF" TargetMode="External"/><Relationship Id="rId77" Type="http://schemas.openxmlformats.org/officeDocument/2006/relationships/hyperlink" Target="https://www.ishares.com/uk/individual/en/products/297673/ishares-j-p-morgan-em-corp-bond-ucits-etf?switchLocale=y&amp;siteEntryPassthrough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8F774-0C1E-4A24-B798-CA1CFDA73CEA}">
  <sheetPr codeName="Sheet39">
    <tabColor theme="8"/>
  </sheetPr>
  <dimension ref="A1:BF2108"/>
  <sheetViews>
    <sheetView showGridLines="0" tabSelected="1" topLeftCell="A1081" zoomScale="55" zoomScaleNormal="55" zoomScaleSheetLayoutView="40" workbookViewId="0">
      <selection activeCell="C1094" sqref="C1094"/>
    </sheetView>
  </sheetViews>
  <sheetFormatPr defaultColWidth="14.1796875" defaultRowHeight="15" customHeight="1" outlineLevelRow="1" outlineLevelCol="1"/>
  <cols>
    <col min="1" max="1" width="12.26953125" style="76" customWidth="1"/>
    <col min="2" max="2" width="9.26953125" customWidth="1"/>
    <col min="3" max="4" width="24.7265625" customWidth="1"/>
    <col min="5" max="5" width="74.1796875" customWidth="1"/>
    <col min="6" max="6" width="28.81640625" customWidth="1"/>
    <col min="7" max="7" width="5.7265625" customWidth="1"/>
    <col min="8" max="8" width="14.26953125" customWidth="1"/>
    <col min="9" max="9" width="16.26953125" customWidth="1"/>
    <col min="10" max="10" width="17.54296875" style="35" customWidth="1"/>
    <col min="11" max="11" width="15.81640625" style="35" customWidth="1"/>
    <col min="12" max="14" width="13.7265625" style="35" customWidth="1"/>
    <col min="15" max="15" width="18.453125" style="35" customWidth="1"/>
    <col min="16" max="21" width="13.7265625" style="35" customWidth="1"/>
    <col min="22" max="25" width="13.7265625" customWidth="1" outlineLevel="1"/>
    <col min="26" max="26" width="14.1796875" customWidth="1" outlineLevel="1"/>
    <col min="27" max="27" width="12.81640625" customWidth="1" outlineLevel="1"/>
    <col min="28" max="30" width="10.7265625" customWidth="1" outlineLevel="1"/>
    <col min="31" max="31" width="5.7265625" customWidth="1" outlineLevel="1"/>
    <col min="32" max="35" width="10.7265625" customWidth="1" outlineLevel="1"/>
    <col min="36" max="36" width="5.7265625" customWidth="1" outlineLevel="1"/>
    <col min="37" max="40" width="10.7265625" customWidth="1" outlineLevel="1"/>
    <col min="41" max="41" width="5.7265625" customWidth="1"/>
    <col min="42" max="42" width="14.26953125" customWidth="1"/>
    <col min="43" max="43" width="5.7265625" customWidth="1"/>
    <col min="44" max="44" width="13.7265625" style="26" customWidth="1"/>
    <col min="45" max="45" width="13.7265625" style="277" customWidth="1"/>
    <col min="46" max="50" width="13.7265625" style="26" customWidth="1"/>
    <col min="51" max="51" width="5.7265625" customWidth="1" outlineLevel="1"/>
    <col min="52" max="54" width="12.7265625" customWidth="1" outlineLevel="1"/>
    <col min="55" max="55" width="5.7265625" customWidth="1" outlineLevel="1"/>
    <col min="56" max="56" width="15.7265625" customWidth="1" outlineLevel="1"/>
  </cols>
  <sheetData>
    <row r="1" spans="2:56" ht="15" customHeight="1">
      <c r="B1" s="1"/>
    </row>
    <row r="2" spans="2:56" ht="15" customHeight="1">
      <c r="B2" s="5" t="s">
        <v>732</v>
      </c>
      <c r="C2" s="36">
        <v>46233</v>
      </c>
      <c r="R2" s="10"/>
    </row>
    <row r="3" spans="2:56" ht="15" customHeight="1">
      <c r="J3"/>
      <c r="K3"/>
      <c r="L3"/>
      <c r="M3"/>
      <c r="N3"/>
      <c r="O3"/>
      <c r="P3"/>
      <c r="Q3"/>
      <c r="R3"/>
      <c r="S3"/>
      <c r="T3"/>
      <c r="U3"/>
    </row>
    <row r="4" spans="2:56" ht="15" customHeight="1">
      <c r="B4" s="94" t="s">
        <v>733</v>
      </c>
      <c r="C4" s="77"/>
      <c r="D4" s="104"/>
      <c r="E4" s="78"/>
      <c r="F4" s="79"/>
      <c r="H4" s="63" t="s">
        <v>1628</v>
      </c>
      <c r="J4" s="304" t="s">
        <v>1639</v>
      </c>
      <c r="K4" s="304"/>
      <c r="L4" s="304"/>
      <c r="M4" s="304" t="s">
        <v>1640</v>
      </c>
      <c r="N4" s="304"/>
      <c r="O4" s="304"/>
      <c r="P4" s="304" t="s">
        <v>1637</v>
      </c>
      <c r="Q4" s="304"/>
      <c r="R4" s="304"/>
      <c r="S4" s="304" t="s">
        <v>1638</v>
      </c>
      <c r="T4" s="304"/>
      <c r="U4" s="304"/>
      <c r="W4" s="312" t="s">
        <v>541</v>
      </c>
      <c r="X4" s="312"/>
      <c r="Y4" s="312"/>
      <c r="AA4" s="313" t="s">
        <v>540</v>
      </c>
      <c r="AB4" s="314"/>
      <c r="AC4" s="314"/>
      <c r="AD4" s="315"/>
      <c r="AF4" s="297" t="s">
        <v>1641</v>
      </c>
      <c r="AG4" s="298"/>
      <c r="AH4" s="298"/>
      <c r="AI4" s="299"/>
      <c r="AK4" s="300" t="s">
        <v>537</v>
      </c>
      <c r="AL4" s="301"/>
      <c r="AM4" s="301"/>
      <c r="AN4" s="302"/>
      <c r="AP4" s="108" t="s">
        <v>4232</v>
      </c>
      <c r="AR4" s="303" t="s">
        <v>1633</v>
      </c>
      <c r="AS4" s="303"/>
      <c r="AT4" s="303"/>
      <c r="AU4" s="303"/>
      <c r="AV4" s="303"/>
      <c r="AW4" s="303"/>
      <c r="AX4" s="303"/>
      <c r="AZ4" s="330" t="s">
        <v>5105</v>
      </c>
      <c r="BA4" s="330"/>
      <c r="BB4" s="330"/>
      <c r="BD4" s="262" t="s">
        <v>5106</v>
      </c>
    </row>
    <row r="5" spans="2:56" ht="15" customHeight="1">
      <c r="B5" s="59" t="s">
        <v>906</v>
      </c>
      <c r="C5" s="58" t="s">
        <v>2</v>
      </c>
      <c r="D5" s="105" t="s">
        <v>1</v>
      </c>
      <c r="E5" s="105" t="s">
        <v>734</v>
      </c>
      <c r="F5" s="105" t="s">
        <v>661</v>
      </c>
      <c r="H5" s="3" t="s">
        <v>1642</v>
      </c>
      <c r="J5" s="52" t="s">
        <v>659</v>
      </c>
      <c r="K5" s="52" t="s">
        <v>523</v>
      </c>
      <c r="L5" s="52" t="s">
        <v>735</v>
      </c>
      <c r="M5" s="52" t="s">
        <v>659</v>
      </c>
      <c r="N5" s="52" t="s">
        <v>523</v>
      </c>
      <c r="O5" s="52" t="s">
        <v>736</v>
      </c>
      <c r="P5" s="52" t="s">
        <v>659</v>
      </c>
      <c r="Q5" s="52" t="s">
        <v>523</v>
      </c>
      <c r="R5" s="52" t="s">
        <v>737</v>
      </c>
      <c r="S5" s="52" t="s">
        <v>659</v>
      </c>
      <c r="T5" s="52" t="s">
        <v>523</v>
      </c>
      <c r="U5" s="52" t="s">
        <v>737</v>
      </c>
      <c r="W5" s="34" t="s">
        <v>738</v>
      </c>
      <c r="X5" s="34" t="s">
        <v>739</v>
      </c>
      <c r="Y5" s="34" t="s">
        <v>1634</v>
      </c>
      <c r="AA5" s="54" t="s">
        <v>2</v>
      </c>
      <c r="AB5" s="54" t="s">
        <v>740</v>
      </c>
      <c r="AC5" s="54" t="s">
        <v>1269</v>
      </c>
      <c r="AD5" s="54" t="s">
        <v>540</v>
      </c>
      <c r="AE5" s="35"/>
      <c r="AF5" s="55" t="s">
        <v>2</v>
      </c>
      <c r="AG5" s="55" t="s">
        <v>740</v>
      </c>
      <c r="AH5" s="55" t="s">
        <v>1269</v>
      </c>
      <c r="AI5" s="55" t="s">
        <v>1023</v>
      </c>
      <c r="AK5" s="56" t="s">
        <v>2</v>
      </c>
      <c r="AL5" s="56" t="s">
        <v>740</v>
      </c>
      <c r="AM5" s="56" t="s">
        <v>1269</v>
      </c>
      <c r="AN5" s="56" t="s">
        <v>992</v>
      </c>
      <c r="AP5" s="107" t="s">
        <v>4231</v>
      </c>
      <c r="AR5" s="57" t="s">
        <v>1632</v>
      </c>
      <c r="AS5" s="278" t="s">
        <v>1631</v>
      </c>
      <c r="AT5" s="57" t="s">
        <v>540</v>
      </c>
      <c r="AU5" s="57" t="s">
        <v>993</v>
      </c>
      <c r="AV5" s="57" t="s">
        <v>1002</v>
      </c>
      <c r="AW5" s="57" t="s">
        <v>1023</v>
      </c>
      <c r="AX5" s="57" t="s">
        <v>1140</v>
      </c>
      <c r="AZ5" s="263" t="s">
        <v>5107</v>
      </c>
      <c r="BA5" s="263" t="s">
        <v>5108</v>
      </c>
      <c r="BB5" s="263" t="s">
        <v>5109</v>
      </c>
      <c r="BD5" s="264" t="s">
        <v>5110</v>
      </c>
    </row>
    <row r="6" spans="2:56" ht="15" customHeight="1">
      <c r="B6" s="5" t="s">
        <v>5779</v>
      </c>
      <c r="C6" s="6" t="s">
        <v>1661</v>
      </c>
      <c r="D6" s="6" t="s">
        <v>165</v>
      </c>
      <c r="E6" s="6" t="s">
        <v>166</v>
      </c>
      <c r="F6" s="6" t="s">
        <v>519</v>
      </c>
      <c r="H6" s="44" t="s">
        <v>542</v>
      </c>
      <c r="J6" s="30">
        <v>1088.158681416</v>
      </c>
      <c r="K6" s="30">
        <v>1088.419927144</v>
      </c>
      <c r="L6" s="61">
        <v>2.4008054382296251E-4</v>
      </c>
      <c r="M6" s="30">
        <v>1060.438681416</v>
      </c>
      <c r="N6" s="30">
        <v>1060.534927144</v>
      </c>
      <c r="O6" s="61">
        <v>9.076029541987829E-5</v>
      </c>
      <c r="P6" s="30">
        <v>27.72</v>
      </c>
      <c r="Q6" s="30">
        <v>27.885000000000002</v>
      </c>
      <c r="R6" s="30">
        <v>0.1650000000000027</v>
      </c>
      <c r="S6" s="30">
        <v>1000</v>
      </c>
      <c r="T6" s="30">
        <v>1000</v>
      </c>
      <c r="U6" s="30">
        <v>0</v>
      </c>
      <c r="V6" s="35"/>
      <c r="W6" s="22">
        <v>46246</v>
      </c>
      <c r="X6" s="22">
        <v>43440</v>
      </c>
      <c r="Y6" s="22">
        <v>47161</v>
      </c>
      <c r="Z6" s="35"/>
      <c r="AA6" s="33">
        <v>2.3742529669999999</v>
      </c>
      <c r="AB6" s="33">
        <v>2.2829999999999999</v>
      </c>
      <c r="AC6" s="33"/>
      <c r="AD6" s="33">
        <v>2.3742529669999999</v>
      </c>
      <c r="AE6" s="35"/>
      <c r="AF6" s="33">
        <v>3.3903300000000001</v>
      </c>
      <c r="AG6" s="33">
        <v>3.387</v>
      </c>
      <c r="AH6" s="33"/>
      <c r="AI6" s="33">
        <v>3.3903300000000001</v>
      </c>
      <c r="AJ6" s="35"/>
      <c r="AK6" s="33">
        <v>5.94</v>
      </c>
      <c r="AL6" s="33"/>
      <c r="AM6" s="33"/>
      <c r="AN6" s="33">
        <v>5.94</v>
      </c>
      <c r="AP6" s="33"/>
      <c r="AR6" s="32">
        <v>1088.419927144</v>
      </c>
      <c r="AS6" s="62">
        <v>2.4008054382296251E-4</v>
      </c>
      <c r="AT6" s="32">
        <v>2.3742529669999999</v>
      </c>
      <c r="AU6" s="62">
        <v>5.6009470767703094E-2</v>
      </c>
      <c r="AV6" s="62">
        <v>9.076029541987829E-5</v>
      </c>
      <c r="AW6" s="32">
        <v>3.3903300000000001</v>
      </c>
      <c r="AX6" s="32">
        <v>0</v>
      </c>
      <c r="AZ6" s="265">
        <v>0</v>
      </c>
      <c r="BA6" s="265">
        <v>9.3064002239946796E-4</v>
      </c>
      <c r="BB6" s="265">
        <v>0</v>
      </c>
      <c r="BD6" s="266">
        <v>1</v>
      </c>
    </row>
    <row r="7" spans="2:56" ht="15" customHeight="1">
      <c r="B7" s="5" t="s">
        <v>5779</v>
      </c>
      <c r="C7" s="6" t="s">
        <v>1662</v>
      </c>
      <c r="D7" s="6" t="s">
        <v>147</v>
      </c>
      <c r="E7" s="6" t="s">
        <v>148</v>
      </c>
      <c r="F7" s="6" t="s">
        <v>519</v>
      </c>
      <c r="H7" s="44" t="s">
        <v>542</v>
      </c>
      <c r="J7" s="30">
        <v>1059.1919908740001</v>
      </c>
      <c r="K7" s="30">
        <v>1060.336769908</v>
      </c>
      <c r="L7" s="61">
        <v>1.0808040882703818E-3</v>
      </c>
      <c r="M7" s="30">
        <v>1027.2253242070001</v>
      </c>
      <c r="N7" s="30">
        <v>1028.179825464</v>
      </c>
      <c r="O7" s="61">
        <v>9.2920339336144409E-4</v>
      </c>
      <c r="P7" s="30">
        <v>31.966666666999998</v>
      </c>
      <c r="Q7" s="30">
        <v>32.156944443999997</v>
      </c>
      <c r="R7" s="30">
        <v>0.19027777699999859</v>
      </c>
      <c r="S7" s="30">
        <v>1000</v>
      </c>
      <c r="T7" s="30">
        <v>1000</v>
      </c>
      <c r="U7" s="30">
        <v>0</v>
      </c>
      <c r="V7" s="35"/>
      <c r="W7" s="22">
        <v>46246</v>
      </c>
      <c r="X7" s="22">
        <v>40205</v>
      </c>
      <c r="Y7" s="22">
        <v>51909</v>
      </c>
      <c r="Z7" s="35"/>
      <c r="AA7" s="33">
        <v>9.727148541</v>
      </c>
      <c r="AB7" s="33">
        <v>9.1509999999999998</v>
      </c>
      <c r="AC7" s="33"/>
      <c r="AD7" s="33">
        <v>9.727148541</v>
      </c>
      <c r="AE7" s="35"/>
      <c r="AF7" s="33">
        <v>6.5625999999999998</v>
      </c>
      <c r="AG7" s="33">
        <v>6.4710000000000001</v>
      </c>
      <c r="AH7" s="33"/>
      <c r="AI7" s="33">
        <v>6.5625999999999998</v>
      </c>
      <c r="AJ7" s="35"/>
      <c r="AK7" s="33">
        <v>6.85</v>
      </c>
      <c r="AL7" s="33"/>
      <c r="AM7" s="33"/>
      <c r="AN7" s="33">
        <v>6.85</v>
      </c>
      <c r="AP7" s="33"/>
      <c r="AR7" s="32">
        <v>1060.336769908</v>
      </c>
      <c r="AS7" s="62">
        <v>1.0808040882703818E-3</v>
      </c>
      <c r="AT7" s="32">
        <v>9.727148541</v>
      </c>
      <c r="AU7" s="62">
        <v>6.6622587122916077E-2</v>
      </c>
      <c r="AV7" s="62">
        <v>9.2920339336144409E-4</v>
      </c>
      <c r="AW7" s="32">
        <v>6.5625999999999998</v>
      </c>
      <c r="AX7" s="32">
        <v>0</v>
      </c>
      <c r="AZ7" s="265">
        <v>0</v>
      </c>
      <c r="BA7" s="265">
        <v>0</v>
      </c>
      <c r="BB7" s="265">
        <v>0</v>
      </c>
      <c r="BD7" s="266">
        <v>1</v>
      </c>
    </row>
    <row r="8" spans="2:56" ht="15" customHeight="1">
      <c r="B8" s="5" t="s">
        <v>5779</v>
      </c>
      <c r="C8" s="6" t="s">
        <v>1663</v>
      </c>
      <c r="D8" s="6" t="s">
        <v>151</v>
      </c>
      <c r="E8" s="6" t="s">
        <v>152</v>
      </c>
      <c r="F8" s="6" t="s">
        <v>519</v>
      </c>
      <c r="H8" s="44" t="s">
        <v>542</v>
      </c>
      <c r="J8" s="30">
        <v>1052.3612093219999</v>
      </c>
      <c r="K8" s="30">
        <v>1063.059262473</v>
      </c>
      <c r="L8" s="61">
        <v>1.0165761580942734E-2</v>
      </c>
      <c r="M8" s="30">
        <v>1021.028275989</v>
      </c>
      <c r="N8" s="30">
        <v>1031.539823584</v>
      </c>
      <c r="O8" s="61">
        <v>1.0295060227218711E-2</v>
      </c>
      <c r="P8" s="30">
        <v>31.332933333</v>
      </c>
      <c r="Q8" s="30">
        <v>31.519438889</v>
      </c>
      <c r="R8" s="30">
        <v>0.18650555600000018</v>
      </c>
      <c r="S8" s="30">
        <v>1000</v>
      </c>
      <c r="T8" s="30">
        <v>1000</v>
      </c>
      <c r="U8" s="30">
        <v>0</v>
      </c>
      <c r="V8" s="35"/>
      <c r="W8" s="22">
        <v>46246</v>
      </c>
      <c r="X8" s="22">
        <v>41828</v>
      </c>
      <c r="Y8" s="22">
        <v>56657</v>
      </c>
      <c r="Z8" s="35"/>
      <c r="AA8" s="33">
        <v>13.074020781</v>
      </c>
      <c r="AB8" s="33">
        <v>12.324999999999999</v>
      </c>
      <c r="AC8" s="33"/>
      <c r="AD8" s="33">
        <v>13.074020781</v>
      </c>
      <c r="AE8" s="35"/>
      <c r="AF8" s="33">
        <v>6.4749999999999996</v>
      </c>
      <c r="AG8" s="33">
        <v>6.4169999999999998</v>
      </c>
      <c r="AH8" s="33"/>
      <c r="AI8" s="33">
        <v>6.4749999999999996</v>
      </c>
      <c r="AJ8" s="35"/>
      <c r="AK8" s="33">
        <v>6.7141999999999999</v>
      </c>
      <c r="AL8" s="33"/>
      <c r="AM8" s="33"/>
      <c r="AN8" s="33">
        <v>6.7141999999999999</v>
      </c>
      <c r="AP8" s="33"/>
      <c r="AR8" s="32">
        <v>1063.059262473</v>
      </c>
      <c r="AS8" s="62">
        <v>1.0165761580942734E-2</v>
      </c>
      <c r="AT8" s="32">
        <v>13.074020781</v>
      </c>
      <c r="AU8" s="62">
        <v>6.5089101229965751E-2</v>
      </c>
      <c r="AV8" s="62">
        <v>1.0295060227218711E-2</v>
      </c>
      <c r="AW8" s="32">
        <v>6.4749999999999996</v>
      </c>
      <c r="AX8" s="32">
        <v>0</v>
      </c>
      <c r="AZ8" s="265">
        <v>5.7339694888344896E-3</v>
      </c>
      <c r="BA8" s="265">
        <v>4.4218594379077701E-3</v>
      </c>
      <c r="BB8" s="265">
        <v>0</v>
      </c>
      <c r="BD8" s="266">
        <v>1</v>
      </c>
    </row>
    <row r="9" spans="2:56" ht="15" customHeight="1">
      <c r="B9" s="5" t="s">
        <v>5779</v>
      </c>
      <c r="C9" s="6" t="s">
        <v>1664</v>
      </c>
      <c r="D9" s="6" t="s">
        <v>139</v>
      </c>
      <c r="E9" s="6" t="s">
        <v>140</v>
      </c>
      <c r="F9" s="6" t="s">
        <v>519</v>
      </c>
      <c r="H9" s="44" t="s">
        <v>542</v>
      </c>
      <c r="J9" s="30">
        <v>1039.4952273260001</v>
      </c>
      <c r="K9" s="30">
        <v>1039.6101320140001</v>
      </c>
      <c r="L9" s="61">
        <v>1.1053892791368369E-4</v>
      </c>
      <c r="M9" s="30">
        <v>1001.228560659</v>
      </c>
      <c r="N9" s="30">
        <v>1001.11568757</v>
      </c>
      <c r="O9" s="61">
        <v>-1.1273458772065315E-4</v>
      </c>
      <c r="P9" s="30">
        <v>38.266666667000003</v>
      </c>
      <c r="Q9" s="30">
        <v>38.494444444000003</v>
      </c>
      <c r="R9" s="30">
        <v>0.22777777700000001</v>
      </c>
      <c r="S9" s="30">
        <v>1000</v>
      </c>
      <c r="T9" s="30">
        <v>1000</v>
      </c>
      <c r="U9" s="30">
        <v>0</v>
      </c>
      <c r="V9" s="35"/>
      <c r="W9" s="22">
        <v>46246</v>
      </c>
      <c r="X9" s="22">
        <v>38840</v>
      </c>
      <c r="Y9" s="22">
        <v>46246</v>
      </c>
      <c r="Z9" s="35"/>
      <c r="AA9" s="33">
        <v>3.6107091000000001E-2</v>
      </c>
      <c r="AB9" s="33">
        <v>2.1999999999999999E-2</v>
      </c>
      <c r="AC9" s="33"/>
      <c r="AD9" s="33">
        <v>3.6107091000000001E-2</v>
      </c>
      <c r="AE9" s="35"/>
      <c r="AF9" s="33">
        <v>4.0897964870000001</v>
      </c>
      <c r="AG9" s="33">
        <v>1.2270000000000001</v>
      </c>
      <c r="AH9" s="33"/>
      <c r="AI9" s="33">
        <v>4.0897964870000001</v>
      </c>
      <c r="AJ9" s="35"/>
      <c r="AK9" s="33">
        <v>8.1999999999999993</v>
      </c>
      <c r="AL9" s="33"/>
      <c r="AM9" s="33"/>
      <c r="AN9" s="33">
        <v>8.1999999999999993</v>
      </c>
      <c r="AP9" s="33"/>
      <c r="AR9" s="32">
        <v>1039.6101320140001</v>
      </c>
      <c r="AS9" s="62">
        <v>1.1053892791368369E-4</v>
      </c>
      <c r="AT9" s="32">
        <v>3.6107091000000001E-2</v>
      </c>
      <c r="AU9" s="62">
        <v>8.1908615575726235E-2</v>
      </c>
      <c r="AV9" s="62">
        <v>-1.1273458772065315E-4</v>
      </c>
      <c r="AW9" s="32">
        <v>4.0897964870000001</v>
      </c>
      <c r="AX9" s="32">
        <v>0</v>
      </c>
      <c r="AZ9" s="265" t="s">
        <v>542</v>
      </c>
      <c r="BA9" s="265" t="s">
        <v>542</v>
      </c>
      <c r="BB9" s="265" t="s">
        <v>542</v>
      </c>
      <c r="BD9" s="266" t="s">
        <v>542</v>
      </c>
    </row>
    <row r="10" spans="2:56" ht="15" customHeight="1">
      <c r="B10" s="5" t="s">
        <v>5779</v>
      </c>
      <c r="C10" s="6" t="s">
        <v>538</v>
      </c>
      <c r="D10" s="6" t="s">
        <v>161</v>
      </c>
      <c r="E10" s="6" t="s">
        <v>162</v>
      </c>
      <c r="F10" s="6" t="s">
        <v>519</v>
      </c>
      <c r="H10" s="44" t="s">
        <v>542</v>
      </c>
      <c r="J10" s="30">
        <v>1085.491049279</v>
      </c>
      <c r="K10" s="30">
        <v>1086.039392869</v>
      </c>
      <c r="L10" s="61">
        <v>5.0515717321131248E-4</v>
      </c>
      <c r="M10" s="30">
        <v>1055.8577159460001</v>
      </c>
      <c r="N10" s="30">
        <v>1056.2296706469999</v>
      </c>
      <c r="O10" s="61">
        <v>3.5227729587283818E-4</v>
      </c>
      <c r="P10" s="30">
        <v>29.633333332999999</v>
      </c>
      <c r="Q10" s="30">
        <v>29.809722222000001</v>
      </c>
      <c r="R10" s="30">
        <v>0.17638888900000183</v>
      </c>
      <c r="S10" s="30">
        <v>1000</v>
      </c>
      <c r="T10" s="30">
        <v>1000</v>
      </c>
      <c r="U10" s="30">
        <v>0</v>
      </c>
      <c r="V10" s="35"/>
      <c r="W10" s="22">
        <v>46246</v>
      </c>
      <c r="X10" s="22">
        <v>42641</v>
      </c>
      <c r="Y10" s="22">
        <v>46977</v>
      </c>
      <c r="Z10" s="35"/>
      <c r="AA10" s="33">
        <v>1.9208648530000001</v>
      </c>
      <c r="AB10" s="33">
        <v>1.8440000000000001</v>
      </c>
      <c r="AC10" s="33"/>
      <c r="AD10" s="33">
        <v>1.9208648530000001</v>
      </c>
      <c r="AE10" s="35"/>
      <c r="AF10" s="33">
        <v>3.4298999999999999</v>
      </c>
      <c r="AG10" s="33">
        <v>3.4289999999999998</v>
      </c>
      <c r="AH10" s="33"/>
      <c r="AI10" s="33">
        <v>3.4298999999999999</v>
      </c>
      <c r="AJ10" s="35"/>
      <c r="AK10" s="33">
        <v>6.35</v>
      </c>
      <c r="AL10" s="33"/>
      <c r="AM10" s="33"/>
      <c r="AN10" s="33">
        <v>6.35</v>
      </c>
      <c r="AP10" s="33"/>
      <c r="AR10" s="32">
        <v>1086.039392869</v>
      </c>
      <c r="AS10" s="62">
        <v>5.0515717321131248E-4</v>
      </c>
      <c r="AT10" s="32">
        <v>1.9208648530000001</v>
      </c>
      <c r="AU10" s="62">
        <v>6.0119500298739657E-2</v>
      </c>
      <c r="AV10" s="62">
        <v>3.5227729587283818E-4</v>
      </c>
      <c r="AW10" s="32">
        <v>3.4298999999999999</v>
      </c>
      <c r="AX10" s="32">
        <v>0</v>
      </c>
      <c r="AZ10" s="265" t="s">
        <v>542</v>
      </c>
      <c r="BA10" s="265" t="s">
        <v>542</v>
      </c>
      <c r="BB10" s="265" t="s">
        <v>542</v>
      </c>
      <c r="BD10" s="266" t="s">
        <v>542</v>
      </c>
    </row>
    <row r="11" spans="2:56" ht="15" customHeight="1">
      <c r="B11" s="5" t="s">
        <v>5779</v>
      </c>
      <c r="C11" s="6" t="s">
        <v>546</v>
      </c>
      <c r="D11" s="6" t="s">
        <v>145</v>
      </c>
      <c r="E11" s="6" t="s">
        <v>146</v>
      </c>
      <c r="F11" s="6" t="s">
        <v>519</v>
      </c>
      <c r="H11" s="44" t="s">
        <v>542</v>
      </c>
      <c r="J11" s="30">
        <v>1181.043746819</v>
      </c>
      <c r="K11" s="30">
        <v>1177.915420801</v>
      </c>
      <c r="L11" s="61">
        <v>-2.6487808147884762E-3</v>
      </c>
      <c r="M11" s="30">
        <v>1148.610413486</v>
      </c>
      <c r="N11" s="30">
        <v>1145.2890319119999</v>
      </c>
      <c r="O11" s="61">
        <v>-2.8916519779058625E-3</v>
      </c>
      <c r="P11" s="30">
        <v>32.433333333</v>
      </c>
      <c r="Q11" s="30">
        <v>32.626388888999998</v>
      </c>
      <c r="R11" s="30">
        <v>0.19305555599999735</v>
      </c>
      <c r="S11" s="30">
        <v>1000</v>
      </c>
      <c r="T11" s="30">
        <v>1000</v>
      </c>
      <c r="U11" s="30">
        <v>0</v>
      </c>
      <c r="V11" s="35"/>
      <c r="W11" s="22">
        <v>46246</v>
      </c>
      <c r="X11" s="22">
        <v>39562</v>
      </c>
      <c r="Y11" s="22">
        <v>48072</v>
      </c>
      <c r="Z11" s="35"/>
      <c r="AA11" s="33">
        <v>4.3303861340000003</v>
      </c>
      <c r="AB11" s="33">
        <v>4.1639999999999997</v>
      </c>
      <c r="AC11" s="33"/>
      <c r="AD11" s="33">
        <v>4.3303861340000003</v>
      </c>
      <c r="AE11" s="35"/>
      <c r="AF11" s="33">
        <v>3.730932642</v>
      </c>
      <c r="AG11" s="33">
        <v>3.7</v>
      </c>
      <c r="AH11" s="33"/>
      <c r="AI11" s="33">
        <v>3.730932642</v>
      </c>
      <c r="AJ11" s="35"/>
      <c r="AK11" s="33">
        <v>6.95</v>
      </c>
      <c r="AL11" s="33"/>
      <c r="AM11" s="33"/>
      <c r="AN11" s="33">
        <v>6.95</v>
      </c>
      <c r="AP11" s="33"/>
      <c r="AR11" s="32">
        <v>1177.915420801</v>
      </c>
      <c r="AS11" s="62">
        <v>-2.6487808147884762E-3</v>
      </c>
      <c r="AT11" s="32">
        <v>4.3303861340000003</v>
      </c>
      <c r="AU11" s="62">
        <v>6.0683371676033077E-2</v>
      </c>
      <c r="AV11" s="62">
        <v>-2.8916519779058625E-3</v>
      </c>
      <c r="AW11" s="32">
        <v>3.730932642</v>
      </c>
      <c r="AX11" s="32">
        <v>0</v>
      </c>
      <c r="AZ11" s="265">
        <v>2.7126962120189401E-2</v>
      </c>
      <c r="BA11" s="265">
        <v>1.05399581027147E-2</v>
      </c>
      <c r="BB11" s="265">
        <v>0</v>
      </c>
      <c r="BD11" s="266">
        <v>1</v>
      </c>
    </row>
    <row r="12" spans="2:56" ht="15" customHeight="1">
      <c r="B12" s="5" t="s">
        <v>5779</v>
      </c>
      <c r="C12" s="6" t="s">
        <v>1665</v>
      </c>
      <c r="D12" s="6" t="s">
        <v>163</v>
      </c>
      <c r="E12" s="6" t="s">
        <v>164</v>
      </c>
      <c r="F12" s="6" t="s">
        <v>519</v>
      </c>
      <c r="H12" s="44" t="s">
        <v>542</v>
      </c>
      <c r="J12" s="30">
        <v>1118.4277080249999</v>
      </c>
      <c r="K12" s="30">
        <v>1117.2369222289999</v>
      </c>
      <c r="L12" s="61">
        <v>-1.0646962583775732E-3</v>
      </c>
      <c r="M12" s="30">
        <v>1089.7277080250001</v>
      </c>
      <c r="N12" s="30">
        <v>1088.3660888960001</v>
      </c>
      <c r="O12" s="61">
        <v>-1.2495039990015888E-3</v>
      </c>
      <c r="P12" s="30">
        <v>28.7</v>
      </c>
      <c r="Q12" s="30">
        <v>28.870833333</v>
      </c>
      <c r="R12" s="30">
        <v>0.17083333300000092</v>
      </c>
      <c r="S12" s="30">
        <v>1000</v>
      </c>
      <c r="T12" s="30">
        <v>1000</v>
      </c>
      <c r="U12" s="30">
        <v>0</v>
      </c>
      <c r="V12" s="35"/>
      <c r="W12" s="22">
        <v>46246</v>
      </c>
      <c r="X12" s="22">
        <v>42934</v>
      </c>
      <c r="Y12" s="22">
        <v>48438</v>
      </c>
      <c r="Z12" s="35"/>
      <c r="AA12" s="33">
        <v>5.1195587600000003</v>
      </c>
      <c r="AB12" s="33">
        <v>4.8890000000000002</v>
      </c>
      <c r="AC12" s="33"/>
      <c r="AD12" s="33">
        <v>5.1195587600000003</v>
      </c>
      <c r="AE12" s="35"/>
      <c r="AF12" s="33">
        <v>4.4421875000000002</v>
      </c>
      <c r="AG12" s="33">
        <v>4.4459999999999997</v>
      </c>
      <c r="AH12" s="33"/>
      <c r="AI12" s="33">
        <v>4.4421875000000002</v>
      </c>
      <c r="AJ12" s="35"/>
      <c r="AK12" s="33">
        <v>6.15</v>
      </c>
      <c r="AL12" s="33"/>
      <c r="AM12" s="33"/>
      <c r="AN12" s="33">
        <v>6.15</v>
      </c>
      <c r="AP12" s="33"/>
      <c r="AR12" s="32">
        <v>1117.2369222289999</v>
      </c>
      <c r="AS12" s="62">
        <v>-1.0646962583775732E-3</v>
      </c>
      <c r="AT12" s="32">
        <v>5.1195587600000003</v>
      </c>
      <c r="AU12" s="62">
        <v>5.650672198210753E-2</v>
      </c>
      <c r="AV12" s="62">
        <v>-1.2495039990015888E-3</v>
      </c>
      <c r="AW12" s="32">
        <v>4.4421875000000002</v>
      </c>
      <c r="AX12" s="32">
        <v>0</v>
      </c>
      <c r="AZ12" s="265">
        <v>3.2104667041851102E-2</v>
      </c>
      <c r="BA12" s="265">
        <v>1.4318965551691E-2</v>
      </c>
      <c r="BB12" s="265">
        <v>0</v>
      </c>
      <c r="BD12" s="266">
        <v>1</v>
      </c>
    </row>
    <row r="13" spans="2:56" ht="15" customHeight="1">
      <c r="B13" s="5" t="s">
        <v>5779</v>
      </c>
      <c r="C13" s="6" t="s">
        <v>1666</v>
      </c>
      <c r="D13" s="6" t="s">
        <v>1532</v>
      </c>
      <c r="E13" s="6" t="s">
        <v>1533</v>
      </c>
      <c r="F13" s="6" t="s">
        <v>519</v>
      </c>
      <c r="H13" s="44" t="s">
        <v>542</v>
      </c>
      <c r="J13" s="30">
        <v>1156.5278404380001</v>
      </c>
      <c r="K13" s="30">
        <v>1158.239342519</v>
      </c>
      <c r="L13" s="61">
        <v>1.4798624133005589E-3</v>
      </c>
      <c r="M13" s="30">
        <v>1122.4611737709999</v>
      </c>
      <c r="N13" s="30">
        <v>1123.9698980749999</v>
      </c>
      <c r="O13" s="61">
        <v>1.3441215956997432E-3</v>
      </c>
      <c r="P13" s="30">
        <v>34.066666667</v>
      </c>
      <c r="Q13" s="30">
        <v>34.269444444000001</v>
      </c>
      <c r="R13" s="30">
        <v>0.20277777700000144</v>
      </c>
      <c r="S13" s="30">
        <v>1000</v>
      </c>
      <c r="T13" s="30">
        <v>1000</v>
      </c>
      <c r="U13" s="30">
        <v>0</v>
      </c>
      <c r="V13" s="35"/>
      <c r="W13" s="22">
        <v>46246</v>
      </c>
      <c r="X13" s="22">
        <v>45089</v>
      </c>
      <c r="Y13" s="22">
        <v>48803</v>
      </c>
      <c r="Z13" s="35"/>
      <c r="AA13" s="33">
        <v>5.6329308129999998</v>
      </c>
      <c r="AB13" s="33">
        <v>5.343</v>
      </c>
      <c r="AC13" s="33"/>
      <c r="AD13" s="33">
        <v>5.6329308129999998</v>
      </c>
      <c r="AE13" s="35"/>
      <c r="AF13" s="33">
        <v>5.16</v>
      </c>
      <c r="AG13" s="33">
        <v>5.17</v>
      </c>
      <c r="AH13" s="33"/>
      <c r="AI13" s="33">
        <v>5.16</v>
      </c>
      <c r="AJ13" s="35"/>
      <c r="AK13" s="33">
        <v>7.3</v>
      </c>
      <c r="AL13" s="33"/>
      <c r="AM13" s="33"/>
      <c r="AN13" s="33">
        <v>7.3</v>
      </c>
      <c r="AP13" s="33"/>
      <c r="AR13" s="32">
        <v>1158.239342519</v>
      </c>
      <c r="AS13" s="62">
        <v>1.4798624133005589E-3</v>
      </c>
      <c r="AT13" s="32">
        <v>5.6329308129999998</v>
      </c>
      <c r="AU13" s="62">
        <v>6.4948358603754058E-2</v>
      </c>
      <c r="AV13" s="62">
        <v>1.3441215956997432E-3</v>
      </c>
      <c r="AW13" s="32">
        <v>5.16</v>
      </c>
      <c r="AX13" s="32">
        <v>0.25513817958614649</v>
      </c>
      <c r="AZ13" s="265">
        <v>2.95154058080496E-3</v>
      </c>
      <c r="BA13" s="265">
        <v>3.7374552945141699E-2</v>
      </c>
      <c r="BB13" s="265">
        <v>0</v>
      </c>
      <c r="BD13" s="266">
        <v>1</v>
      </c>
    </row>
    <row r="14" spans="2:56" ht="15" customHeight="1">
      <c r="B14" s="5" t="s">
        <v>5779</v>
      </c>
      <c r="C14" s="6" t="s">
        <v>1667</v>
      </c>
      <c r="D14" s="6" t="s">
        <v>937</v>
      </c>
      <c r="E14" s="6" t="s">
        <v>938</v>
      </c>
      <c r="F14" s="6" t="s">
        <v>519</v>
      </c>
      <c r="H14" s="44" t="s">
        <v>542</v>
      </c>
      <c r="J14" s="30">
        <v>1004.793340953</v>
      </c>
      <c r="K14" s="30">
        <v>1004.612018748</v>
      </c>
      <c r="L14" s="61">
        <v>-1.8045721205517395E-4</v>
      </c>
      <c r="M14" s="30">
        <v>979.59334095300005</v>
      </c>
      <c r="N14" s="30">
        <v>979.26201874799995</v>
      </c>
      <c r="O14" s="61">
        <v>-3.3822423157525705E-4</v>
      </c>
      <c r="P14" s="30">
        <v>25.2</v>
      </c>
      <c r="Q14" s="30">
        <v>25.35</v>
      </c>
      <c r="R14" s="30">
        <v>0.15000000000000213</v>
      </c>
      <c r="S14" s="30">
        <v>1000</v>
      </c>
      <c r="T14" s="30">
        <v>1000</v>
      </c>
      <c r="U14" s="30">
        <v>0</v>
      </c>
      <c r="V14" s="35"/>
      <c r="W14" s="22">
        <v>46246</v>
      </c>
      <c r="X14" s="22">
        <v>43636</v>
      </c>
      <c r="Y14" s="22">
        <v>49168</v>
      </c>
      <c r="Z14" s="35"/>
      <c r="AA14" s="33">
        <v>6.5360011309999999</v>
      </c>
      <c r="AB14" s="33">
        <v>6.1710000000000003</v>
      </c>
      <c r="AC14" s="33"/>
      <c r="AD14" s="33">
        <v>6.5360011309999999</v>
      </c>
      <c r="AE14" s="35"/>
      <c r="AF14" s="33">
        <v>5.71875</v>
      </c>
      <c r="AG14" s="33">
        <v>5.7160000000000002</v>
      </c>
      <c r="AH14" s="33"/>
      <c r="AI14" s="33">
        <v>5.71875</v>
      </c>
      <c r="AJ14" s="35"/>
      <c r="AK14" s="33">
        <v>5.4</v>
      </c>
      <c r="AL14" s="33"/>
      <c r="AM14" s="33"/>
      <c r="AN14" s="33">
        <v>5.4</v>
      </c>
      <c r="AP14" s="33"/>
      <c r="AR14" s="32">
        <v>1004.612018748</v>
      </c>
      <c r="AS14" s="62">
        <v>-1.8045721205517395E-4</v>
      </c>
      <c r="AT14" s="32">
        <v>6.5360011309999999</v>
      </c>
      <c r="AU14" s="62">
        <v>5.5143566242913979E-2</v>
      </c>
      <c r="AV14" s="62">
        <v>-3.3822423157525705E-4</v>
      </c>
      <c r="AW14" s="32">
        <v>5.71875</v>
      </c>
      <c r="AX14" s="32">
        <v>0</v>
      </c>
      <c r="AZ14" s="265">
        <v>4.2849510502562103E-2</v>
      </c>
      <c r="BA14" s="265">
        <v>4.04102402868904E-2</v>
      </c>
      <c r="BB14" s="265">
        <v>0</v>
      </c>
      <c r="BD14" s="266">
        <v>1</v>
      </c>
    </row>
    <row r="15" spans="2:56" ht="15" customHeight="1">
      <c r="B15" s="5" t="s">
        <v>5779</v>
      </c>
      <c r="C15" s="6" t="s">
        <v>4731</v>
      </c>
      <c r="D15" s="6" t="s">
        <v>4729</v>
      </c>
      <c r="E15" s="6" t="s">
        <v>4730</v>
      </c>
      <c r="F15" s="6" t="s">
        <v>519</v>
      </c>
      <c r="H15" s="44" t="s">
        <v>542</v>
      </c>
      <c r="J15" s="30">
        <v>1087.547686523</v>
      </c>
      <c r="K15" s="30">
        <v>1087.4279348130001</v>
      </c>
      <c r="L15" s="61">
        <v>-1.1011168658070503E-4</v>
      </c>
      <c r="M15" s="30">
        <v>1055.581019856</v>
      </c>
      <c r="N15" s="30">
        <v>1055.2709903689999</v>
      </c>
      <c r="O15" s="61">
        <v>-2.937050602164204E-4</v>
      </c>
      <c r="P15" s="30">
        <v>31.966666666999998</v>
      </c>
      <c r="Q15" s="30">
        <v>32.156944443999997</v>
      </c>
      <c r="R15" s="30">
        <v>0.19027777699999859</v>
      </c>
      <c r="S15" s="30">
        <v>1000</v>
      </c>
      <c r="T15" s="30">
        <v>1000</v>
      </c>
      <c r="U15" s="30">
        <v>0</v>
      </c>
      <c r="V15" s="35"/>
      <c r="W15" s="22">
        <v>46246</v>
      </c>
      <c r="X15" s="22">
        <v>45819</v>
      </c>
      <c r="Y15" s="22">
        <v>49533</v>
      </c>
      <c r="Z15" s="35"/>
      <c r="AA15" s="33">
        <v>6.8446736640000001</v>
      </c>
      <c r="AB15" s="33">
        <v>6.4450000000000003</v>
      </c>
      <c r="AC15" s="33"/>
      <c r="AD15" s="33">
        <v>6.8446736640000001</v>
      </c>
      <c r="AE15" s="35"/>
      <c r="AF15" s="33">
        <v>6.0442307690000003</v>
      </c>
      <c r="AG15" s="33">
        <v>6.0289999999999999</v>
      </c>
      <c r="AH15" s="33"/>
      <c r="AI15" s="33">
        <v>6.0442307690000003</v>
      </c>
      <c r="AJ15" s="35"/>
      <c r="AK15" s="33">
        <v>6.85</v>
      </c>
      <c r="AL15" s="33"/>
      <c r="AM15" s="33"/>
      <c r="AN15" s="33">
        <v>6.85</v>
      </c>
      <c r="AP15" s="33"/>
      <c r="AR15" s="32">
        <v>1087.4279348130001</v>
      </c>
      <c r="AS15" s="62">
        <v>-1.1011168658070503E-4</v>
      </c>
      <c r="AT15" s="32">
        <v>6.8446736640000001</v>
      </c>
      <c r="AU15" s="62">
        <v>6.4912236406733187E-2</v>
      </c>
      <c r="AV15" s="62">
        <v>-2.937050602164204E-4</v>
      </c>
      <c r="AW15" s="32">
        <v>6.0442307690000003</v>
      </c>
      <c r="AX15" s="32">
        <v>0.13466266175452102</v>
      </c>
      <c r="AZ15" s="265">
        <v>8.3264950954101602E-4</v>
      </c>
      <c r="BA15" s="265">
        <v>1.66895426627349E-2</v>
      </c>
      <c r="BB15" s="265">
        <v>0</v>
      </c>
      <c r="BD15" s="266">
        <v>1</v>
      </c>
    </row>
    <row r="16" spans="2:56" ht="15" customHeight="1">
      <c r="B16" s="5" t="s">
        <v>5779</v>
      </c>
      <c r="C16" s="6" t="s">
        <v>547</v>
      </c>
      <c r="D16" s="6" t="s">
        <v>143</v>
      </c>
      <c r="E16" s="6" t="s">
        <v>144</v>
      </c>
      <c r="F16" s="6" t="s">
        <v>519</v>
      </c>
      <c r="H16" s="44" t="s">
        <v>542</v>
      </c>
      <c r="J16" s="30">
        <v>1058.988704422</v>
      </c>
      <c r="K16" s="30">
        <v>1062.5272745079999</v>
      </c>
      <c r="L16" s="61">
        <v>3.3414615955995597E-3</v>
      </c>
      <c r="M16" s="30">
        <v>1026.7887044219999</v>
      </c>
      <c r="N16" s="30">
        <v>1030.1356078409999</v>
      </c>
      <c r="O16" s="61">
        <v>3.2595834026865056E-3</v>
      </c>
      <c r="P16" s="30">
        <v>32.200000000000003</v>
      </c>
      <c r="Q16" s="30">
        <v>32.391666667000003</v>
      </c>
      <c r="R16" s="30">
        <v>0.19166666699999979</v>
      </c>
      <c r="S16" s="30">
        <v>1000</v>
      </c>
      <c r="T16" s="30">
        <v>1000</v>
      </c>
      <c r="U16" s="30">
        <v>0</v>
      </c>
      <c r="V16" s="35"/>
      <c r="W16" s="22">
        <v>46246</v>
      </c>
      <c r="X16" s="22">
        <v>39289</v>
      </c>
      <c r="Y16" s="22">
        <v>50264</v>
      </c>
      <c r="Z16" s="35"/>
      <c r="AA16" s="33">
        <v>7.8272256560000004</v>
      </c>
      <c r="AB16" s="33">
        <v>7.3360000000000003</v>
      </c>
      <c r="AC16" s="33"/>
      <c r="AD16" s="33">
        <v>7.8272256560000004</v>
      </c>
      <c r="AE16" s="35"/>
      <c r="AF16" s="33">
        <v>6.5169713949999997</v>
      </c>
      <c r="AG16" s="33">
        <v>6.5209999999999999</v>
      </c>
      <c r="AH16" s="33"/>
      <c r="AI16" s="33">
        <v>6.5169713949999997</v>
      </c>
      <c r="AJ16" s="35"/>
      <c r="AK16" s="33">
        <v>6.9</v>
      </c>
      <c r="AL16" s="33"/>
      <c r="AM16" s="33"/>
      <c r="AN16" s="33">
        <v>6.9</v>
      </c>
      <c r="AP16" s="33"/>
      <c r="AR16" s="32">
        <v>1062.5272745079999</v>
      </c>
      <c r="AS16" s="62">
        <v>3.3414615955995597E-3</v>
      </c>
      <c r="AT16" s="32">
        <v>7.8272256560000004</v>
      </c>
      <c r="AU16" s="62">
        <v>6.6981472608847112E-2</v>
      </c>
      <c r="AV16" s="62">
        <v>3.2595834026865056E-3</v>
      </c>
      <c r="AW16" s="32">
        <v>6.5169713949999997</v>
      </c>
      <c r="AX16" s="32">
        <v>0</v>
      </c>
      <c r="AZ16" s="265">
        <v>4.4402458780849502E-2</v>
      </c>
      <c r="BA16" s="265">
        <v>5.98075293519068E-2</v>
      </c>
      <c r="BB16" s="265">
        <v>0</v>
      </c>
      <c r="BD16" s="266">
        <v>1</v>
      </c>
    </row>
    <row r="17" spans="2:56" ht="15" customHeight="1">
      <c r="B17" s="5" t="s">
        <v>5779</v>
      </c>
      <c r="C17" s="6" t="s">
        <v>4307</v>
      </c>
      <c r="D17" s="6" t="s">
        <v>4305</v>
      </c>
      <c r="E17" s="6" t="s">
        <v>4306</v>
      </c>
      <c r="F17" s="6" t="s">
        <v>519</v>
      </c>
      <c r="G17" s="82"/>
      <c r="H17" s="44" t="s">
        <v>542</v>
      </c>
      <c r="J17" s="30">
        <v>1112.708414768</v>
      </c>
      <c r="K17" s="30">
        <v>1113.593000178</v>
      </c>
      <c r="L17" s="61">
        <v>7.9498402120425915E-4</v>
      </c>
      <c r="M17" s="30">
        <v>1077.241748101</v>
      </c>
      <c r="N17" s="30">
        <v>1077.9152223999999</v>
      </c>
      <c r="O17" s="61">
        <v>6.2518399438871164E-4</v>
      </c>
      <c r="P17" s="30">
        <v>35.466666666999998</v>
      </c>
      <c r="Q17" s="30">
        <v>35.677777777999999</v>
      </c>
      <c r="R17" s="30">
        <v>0.21111111100000102</v>
      </c>
      <c r="S17" s="30">
        <v>1000</v>
      </c>
      <c r="T17" s="30">
        <v>1000</v>
      </c>
      <c r="U17" s="30">
        <v>0</v>
      </c>
      <c r="V17" s="35"/>
      <c r="W17" s="22">
        <v>46246</v>
      </c>
      <c r="X17" s="22">
        <v>45464</v>
      </c>
      <c r="Y17" s="22">
        <v>50994</v>
      </c>
      <c r="Z17" s="35"/>
      <c r="AA17" s="33">
        <v>8.5230453369999992</v>
      </c>
      <c r="AB17" s="33">
        <v>7.9790000000000001</v>
      </c>
      <c r="AC17" s="33"/>
      <c r="AD17" s="33">
        <v>8.5230453369999992</v>
      </c>
      <c r="AE17" s="35"/>
      <c r="AF17" s="33">
        <v>6.7023076919999998</v>
      </c>
      <c r="AG17" s="33">
        <v>6.6929999999999996</v>
      </c>
      <c r="AH17" s="33"/>
      <c r="AI17" s="33">
        <v>6.7023076919999998</v>
      </c>
      <c r="AJ17" s="35"/>
      <c r="AK17" s="33">
        <v>7.6</v>
      </c>
      <c r="AL17" s="33"/>
      <c r="AM17" s="33"/>
      <c r="AN17" s="33">
        <v>7.6</v>
      </c>
      <c r="AP17" s="33"/>
      <c r="AR17" s="32">
        <v>1113.593000178</v>
      </c>
      <c r="AS17" s="62">
        <v>7.9498402120425915E-4</v>
      </c>
      <c r="AT17" s="32">
        <v>8.5230453369999992</v>
      </c>
      <c r="AU17" s="62">
        <v>7.0506472513473251E-2</v>
      </c>
      <c r="AV17" s="62">
        <v>6.2518399438871164E-4</v>
      </c>
      <c r="AW17" s="32">
        <v>6.7023076919999998</v>
      </c>
      <c r="AX17" s="32">
        <v>0.168625470667922</v>
      </c>
      <c r="AZ17" s="265">
        <v>6.6318736734965397E-2</v>
      </c>
      <c r="BA17" s="265">
        <v>5.1941286345303303E-2</v>
      </c>
      <c r="BB17" s="265">
        <v>0</v>
      </c>
      <c r="BD17" s="266">
        <v>1</v>
      </c>
    </row>
    <row r="18" spans="2:56" ht="15" customHeight="1">
      <c r="B18" s="5" t="s">
        <v>5779</v>
      </c>
      <c r="C18" s="6" t="s">
        <v>1668</v>
      </c>
      <c r="D18" s="6" t="s">
        <v>1018</v>
      </c>
      <c r="E18" s="6" t="s">
        <v>1019</v>
      </c>
      <c r="F18" s="6" t="s">
        <v>519</v>
      </c>
      <c r="H18" s="44" t="s">
        <v>542</v>
      </c>
      <c r="J18" s="30">
        <v>899.556943295</v>
      </c>
      <c r="K18" s="30">
        <v>902.55763263899996</v>
      </c>
      <c r="L18" s="61">
        <v>3.3357414073296177E-3</v>
      </c>
      <c r="M18" s="30">
        <v>874.59027662799997</v>
      </c>
      <c r="N18" s="30">
        <v>877.44235486100001</v>
      </c>
      <c r="O18" s="61">
        <v>3.2610449821102172E-3</v>
      </c>
      <c r="P18" s="30">
        <v>24.966666666999998</v>
      </c>
      <c r="Q18" s="30">
        <v>25.115277777999999</v>
      </c>
      <c r="R18" s="30">
        <v>0.14861111100000102</v>
      </c>
      <c r="S18" s="30">
        <v>1000</v>
      </c>
      <c r="T18" s="30">
        <v>1000</v>
      </c>
      <c r="U18" s="30">
        <v>0</v>
      </c>
      <c r="V18" s="35"/>
      <c r="W18" s="22">
        <v>46246</v>
      </c>
      <c r="X18" s="22">
        <v>43802</v>
      </c>
      <c r="Y18" s="22">
        <v>51360</v>
      </c>
      <c r="Z18" s="35"/>
      <c r="AA18" s="33">
        <v>9.607536627</v>
      </c>
      <c r="AB18" s="33">
        <v>8.99</v>
      </c>
      <c r="AC18" s="33"/>
      <c r="AD18" s="33">
        <v>9.607536627</v>
      </c>
      <c r="AE18" s="35"/>
      <c r="AF18" s="33">
        <v>6.72</v>
      </c>
      <c r="AG18" s="33">
        <v>6.7220000000000004</v>
      </c>
      <c r="AH18" s="33"/>
      <c r="AI18" s="33">
        <v>6.72</v>
      </c>
      <c r="AJ18" s="35"/>
      <c r="AK18" s="33">
        <v>5.35</v>
      </c>
      <c r="AL18" s="33"/>
      <c r="AM18" s="33"/>
      <c r="AN18" s="33">
        <v>5.35</v>
      </c>
      <c r="AP18" s="33"/>
      <c r="AR18" s="32">
        <v>902.55763263899996</v>
      </c>
      <c r="AS18" s="62">
        <v>3.3357414073296177E-3</v>
      </c>
      <c r="AT18" s="32">
        <v>9.607536627</v>
      </c>
      <c r="AU18" s="62">
        <v>6.0972666413482174E-2</v>
      </c>
      <c r="AV18" s="62">
        <v>3.2610449821102172E-3</v>
      </c>
      <c r="AW18" s="32">
        <v>6.72</v>
      </c>
      <c r="AX18" s="32">
        <v>0.16027260331473947</v>
      </c>
      <c r="AZ18" s="265">
        <v>2.1237823535120701E-2</v>
      </c>
      <c r="BA18" s="265">
        <v>7.5195598594082601E-3</v>
      </c>
      <c r="BB18" s="265">
        <v>0</v>
      </c>
      <c r="BD18" s="266">
        <v>1</v>
      </c>
    </row>
    <row r="19" spans="2:56" ht="15" customHeight="1">
      <c r="B19" s="5" t="s">
        <v>5779</v>
      </c>
      <c r="C19" s="6" t="s">
        <v>1691</v>
      </c>
      <c r="D19" s="6" t="s">
        <v>153</v>
      </c>
      <c r="E19" s="6" t="s">
        <v>154</v>
      </c>
      <c r="F19" s="6" t="s">
        <v>52</v>
      </c>
      <c r="H19" s="44" t="s">
        <v>542</v>
      </c>
      <c r="J19" s="30">
        <v>1393.418911103</v>
      </c>
      <c r="K19" s="30">
        <v>1404.054216726</v>
      </c>
      <c r="L19" s="61">
        <v>7.6325256807239228E-3</v>
      </c>
      <c r="M19" s="30">
        <v>914.01451712300002</v>
      </c>
      <c r="N19" s="30">
        <v>920.94687539899996</v>
      </c>
      <c r="O19" s="61">
        <v>7.5845165980739093E-3</v>
      </c>
      <c r="P19" s="30">
        <v>22.860570027000001</v>
      </c>
      <c r="Q19" s="30">
        <v>22.998351776</v>
      </c>
      <c r="R19" s="30">
        <v>0.1377817489999984</v>
      </c>
      <c r="S19" s="30">
        <v>1000</v>
      </c>
      <c r="T19" s="30">
        <v>1000</v>
      </c>
      <c r="U19" s="30">
        <v>0</v>
      </c>
      <c r="V19" s="35"/>
      <c r="W19" s="22">
        <v>46246</v>
      </c>
      <c r="X19" s="22">
        <v>41851</v>
      </c>
      <c r="Y19" s="22">
        <v>56292</v>
      </c>
      <c r="Z19" s="35"/>
      <c r="AA19" s="33">
        <v>17.901112400999999</v>
      </c>
      <c r="AB19" s="33">
        <v>16.268999999999998</v>
      </c>
      <c r="AC19" s="33"/>
      <c r="AD19" s="33">
        <v>17.901112400999999</v>
      </c>
      <c r="AE19" s="35"/>
      <c r="AF19" s="33">
        <v>3.7071299999999998</v>
      </c>
      <c r="AG19" s="33">
        <v>3.879</v>
      </c>
      <c r="AH19" s="33"/>
      <c r="AI19" s="33">
        <v>3.7071299999999998</v>
      </c>
      <c r="AJ19" s="35"/>
      <c r="AK19" s="33">
        <v>3.2669000000000001</v>
      </c>
      <c r="AL19" s="33"/>
      <c r="AM19" s="33"/>
      <c r="AN19" s="33">
        <v>3.2669000000000001</v>
      </c>
      <c r="AP19" s="33"/>
      <c r="AR19" s="32">
        <v>1404.054216726</v>
      </c>
      <c r="AS19" s="62">
        <v>7.6325256807239228E-3</v>
      </c>
      <c r="AT19" s="32">
        <v>17.901112400999999</v>
      </c>
      <c r="AU19" s="62">
        <v>3.5473273076523731E-2</v>
      </c>
      <c r="AV19" s="62">
        <v>7.5845165980739093E-3</v>
      </c>
      <c r="AW19" s="32">
        <v>3.7071299999999998</v>
      </c>
      <c r="AX19" s="32">
        <v>0</v>
      </c>
      <c r="AZ19" s="265">
        <v>0</v>
      </c>
      <c r="BA19" s="265">
        <v>0</v>
      </c>
      <c r="BB19" s="265">
        <v>0</v>
      </c>
      <c r="BD19" s="266">
        <v>1</v>
      </c>
    </row>
    <row r="20" spans="2:56" ht="15" customHeight="1">
      <c r="B20" s="5" t="s">
        <v>5779</v>
      </c>
      <c r="C20" s="6" t="s">
        <v>1679</v>
      </c>
      <c r="D20" s="6" t="s">
        <v>1160</v>
      </c>
      <c r="E20" s="6" t="s">
        <v>1680</v>
      </c>
      <c r="F20" s="6" t="s">
        <v>521</v>
      </c>
      <c r="H20" s="44" t="s">
        <v>542</v>
      </c>
      <c r="J20" s="30">
        <v>525.58444399999996</v>
      </c>
      <c r="K20" s="30">
        <v>523.34944399999995</v>
      </c>
      <c r="L20" s="61">
        <v>-4.2524089620886718E-3</v>
      </c>
      <c r="M20" s="30">
        <v>525.40499999999997</v>
      </c>
      <c r="N20" s="30">
        <v>523.16999999999996</v>
      </c>
      <c r="O20" s="61">
        <v>-4.2538613069917908E-3</v>
      </c>
      <c r="P20" s="30">
        <v>0.17944399999999999</v>
      </c>
      <c r="Q20" s="30">
        <v>0.17944399999999999</v>
      </c>
      <c r="R20" s="30">
        <v>0</v>
      </c>
      <c r="S20" s="30">
        <v>1000</v>
      </c>
      <c r="T20" s="30">
        <v>1000</v>
      </c>
      <c r="U20" s="30">
        <v>0</v>
      </c>
      <c r="V20" s="35"/>
      <c r="W20" s="22">
        <v>46415</v>
      </c>
      <c r="X20" s="22">
        <v>44159</v>
      </c>
      <c r="Y20" s="22">
        <v>80929</v>
      </c>
      <c r="Z20" s="35"/>
      <c r="AA20" s="33">
        <v>0</v>
      </c>
      <c r="AB20" s="33">
        <v>16.399999999999999</v>
      </c>
      <c r="AC20" s="33"/>
      <c r="AD20" s="33">
        <v>16.399999999999999</v>
      </c>
      <c r="AE20" s="35"/>
      <c r="AF20" s="33">
        <v>0</v>
      </c>
      <c r="AG20" s="33">
        <v>6.157</v>
      </c>
      <c r="AH20" s="33"/>
      <c r="AI20" s="33">
        <v>6.157</v>
      </c>
      <c r="AJ20" s="35"/>
      <c r="AK20" s="33">
        <v>3.23</v>
      </c>
      <c r="AL20" s="33"/>
      <c r="AM20" s="33"/>
      <c r="AN20" s="33">
        <v>3.23</v>
      </c>
      <c r="AP20" s="33"/>
      <c r="AR20" s="32">
        <v>523.34944399999995</v>
      </c>
      <c r="AS20" s="62">
        <v>-4.2524089620886718E-3</v>
      </c>
      <c r="AT20" s="32">
        <v>16.399999999999999</v>
      </c>
      <c r="AU20" s="62">
        <v>6.1739014087199201E-2</v>
      </c>
      <c r="AV20" s="62">
        <v>-4.2538613069917908E-3</v>
      </c>
      <c r="AW20" s="32">
        <v>6.157</v>
      </c>
      <c r="AX20" s="32">
        <v>0.91693804852865224</v>
      </c>
      <c r="AZ20" s="265" t="s">
        <v>542</v>
      </c>
      <c r="BA20" s="265" t="s">
        <v>542</v>
      </c>
      <c r="BB20" s="265" t="s">
        <v>542</v>
      </c>
      <c r="BD20" s="266" t="s">
        <v>542</v>
      </c>
    </row>
    <row r="21" spans="2:56" ht="15" customHeight="1">
      <c r="B21" s="5" t="s">
        <v>5779</v>
      </c>
      <c r="C21" s="6" t="s">
        <v>4774</v>
      </c>
      <c r="D21" s="6" t="s">
        <v>4771</v>
      </c>
      <c r="E21" s="6" t="s">
        <v>4775</v>
      </c>
      <c r="F21" s="6" t="s">
        <v>521</v>
      </c>
      <c r="H21" s="44" t="s">
        <v>542</v>
      </c>
      <c r="J21" s="30">
        <v>1014.483333</v>
      </c>
      <c r="K21" s="30">
        <v>1009.983333</v>
      </c>
      <c r="L21" s="61">
        <v>-4.4357554763297946E-3</v>
      </c>
      <c r="M21" s="30">
        <v>996.15</v>
      </c>
      <c r="N21" s="30">
        <v>991.65</v>
      </c>
      <c r="O21" s="61">
        <v>-4.5173919590423273E-3</v>
      </c>
      <c r="P21" s="30">
        <v>18.333333</v>
      </c>
      <c r="Q21" s="30">
        <v>18.333333</v>
      </c>
      <c r="R21" s="30">
        <v>0</v>
      </c>
      <c r="S21" s="30">
        <v>1000</v>
      </c>
      <c r="T21" s="30">
        <v>1000</v>
      </c>
      <c r="U21" s="30">
        <v>0</v>
      </c>
      <c r="V21" s="35"/>
      <c r="W21" s="22">
        <v>46295</v>
      </c>
      <c r="X21" s="22">
        <v>45834</v>
      </c>
      <c r="Y21" s="22">
        <v>49764</v>
      </c>
      <c r="Z21" s="35"/>
      <c r="AA21" s="33">
        <v>0</v>
      </c>
      <c r="AB21" s="33">
        <v>7.2759999999999998</v>
      </c>
      <c r="AC21" s="33"/>
      <c r="AD21" s="33">
        <v>7.2759999999999998</v>
      </c>
      <c r="AE21" s="35"/>
      <c r="AF21" s="33">
        <v>0</v>
      </c>
      <c r="AG21" s="33">
        <v>5.5990000000000002</v>
      </c>
      <c r="AH21" s="33"/>
      <c r="AI21" s="33">
        <v>5.5990000000000002</v>
      </c>
      <c r="AJ21" s="35"/>
      <c r="AK21" s="33">
        <v>5.5</v>
      </c>
      <c r="AL21" s="33"/>
      <c r="AM21" s="33"/>
      <c r="AN21" s="33">
        <v>5.5</v>
      </c>
      <c r="AP21" s="33"/>
      <c r="AR21" s="32">
        <v>1009.983333</v>
      </c>
      <c r="AS21" s="62">
        <v>-4.4357554763297946E-3</v>
      </c>
      <c r="AT21" s="32">
        <v>7.2759999999999998</v>
      </c>
      <c r="AU21" s="62">
        <v>5.5463117027176927E-2</v>
      </c>
      <c r="AV21" s="62">
        <v>-4.5173919590423273E-3</v>
      </c>
      <c r="AW21" s="32">
        <v>5.5990000000000002</v>
      </c>
      <c r="AX21" s="32">
        <v>0.95685561972456767</v>
      </c>
      <c r="AZ21" s="265">
        <v>0</v>
      </c>
      <c r="BA21" s="265">
        <v>0</v>
      </c>
      <c r="BB21" s="265">
        <v>0</v>
      </c>
      <c r="BD21" s="266">
        <v>1</v>
      </c>
    </row>
    <row r="22" spans="2:56" ht="15" customHeight="1">
      <c r="B22" s="5" t="s">
        <v>5779</v>
      </c>
      <c r="C22" s="6" t="s">
        <v>1677</v>
      </c>
      <c r="D22" s="6" t="s">
        <v>1159</v>
      </c>
      <c r="E22" s="6" t="s">
        <v>1678</v>
      </c>
      <c r="F22" s="6" t="s">
        <v>521</v>
      </c>
      <c r="H22" s="44" t="s">
        <v>542</v>
      </c>
      <c r="J22" s="30">
        <v>531.916111</v>
      </c>
      <c r="K22" s="30">
        <v>525.74611100000004</v>
      </c>
      <c r="L22" s="61">
        <v>-1.1599573452288126E-2</v>
      </c>
      <c r="M22" s="30">
        <v>527.36</v>
      </c>
      <c r="N22" s="30">
        <v>521.19000000000005</v>
      </c>
      <c r="O22" s="61">
        <v>-1.1699787621359148E-2</v>
      </c>
      <c r="P22" s="30">
        <v>4.5561109999999996</v>
      </c>
      <c r="Q22" s="30">
        <v>4.5561109999999996</v>
      </c>
      <c r="R22" s="30">
        <v>0</v>
      </c>
      <c r="S22" s="30">
        <v>1000</v>
      </c>
      <c r="T22" s="30">
        <v>1000</v>
      </c>
      <c r="U22" s="30">
        <v>0</v>
      </c>
      <c r="V22" s="35"/>
      <c r="W22" s="22">
        <v>46357</v>
      </c>
      <c r="X22" s="22">
        <v>44159</v>
      </c>
      <c r="Y22" s="22">
        <v>58776</v>
      </c>
      <c r="Z22" s="35"/>
      <c r="AA22" s="33">
        <v>0</v>
      </c>
      <c r="AB22" s="33">
        <v>16.638000000000002</v>
      </c>
      <c r="AC22" s="33"/>
      <c r="AD22" s="33">
        <v>16.638000000000002</v>
      </c>
      <c r="AE22" s="35"/>
      <c r="AF22" s="33">
        <v>0</v>
      </c>
      <c r="AG22" s="33">
        <v>6.1230000000000002</v>
      </c>
      <c r="AH22" s="33"/>
      <c r="AI22" s="33">
        <v>6.1230000000000002</v>
      </c>
      <c r="AJ22" s="35"/>
      <c r="AK22" s="33">
        <v>2.78</v>
      </c>
      <c r="AL22" s="33"/>
      <c r="AM22" s="33"/>
      <c r="AN22" s="33">
        <v>2.78</v>
      </c>
      <c r="AP22" s="33"/>
      <c r="AR22" s="32">
        <v>525.74611100000004</v>
      </c>
      <c r="AS22" s="62">
        <v>-1.1599573452288126E-2</v>
      </c>
      <c r="AT22" s="32">
        <v>16.638000000000002</v>
      </c>
      <c r="AU22" s="62">
        <v>5.3339473128801385E-2</v>
      </c>
      <c r="AV22" s="62">
        <v>-1.1699787621359148E-2</v>
      </c>
      <c r="AW22" s="32">
        <v>6.1230000000000002</v>
      </c>
      <c r="AX22" s="32">
        <v>0.88219803351011361</v>
      </c>
      <c r="AZ22" s="265">
        <v>0</v>
      </c>
      <c r="BA22" s="265">
        <v>0</v>
      </c>
      <c r="BB22" s="265">
        <v>0</v>
      </c>
      <c r="BD22" s="266">
        <v>1</v>
      </c>
    </row>
    <row r="23" spans="2:56" ht="15" customHeight="1">
      <c r="B23" s="5" t="s">
        <v>5779</v>
      </c>
      <c r="C23" s="6" t="s">
        <v>4777</v>
      </c>
      <c r="D23" s="6" t="s">
        <v>4772</v>
      </c>
      <c r="E23" s="6" t="s">
        <v>4776</v>
      </c>
      <c r="F23" s="6" t="s">
        <v>521</v>
      </c>
      <c r="H23" s="44" t="s">
        <v>542</v>
      </c>
      <c r="J23" s="30">
        <v>1002.216667</v>
      </c>
      <c r="K23" s="30">
        <v>998.86666700000001</v>
      </c>
      <c r="L23" s="61">
        <v>-3.3425905897451758E-3</v>
      </c>
      <c r="M23" s="30">
        <v>997.05</v>
      </c>
      <c r="N23" s="30">
        <v>993.7</v>
      </c>
      <c r="O23" s="61">
        <v>-3.3599117396317935E-3</v>
      </c>
      <c r="P23" s="30">
        <v>5.1666670000000003</v>
      </c>
      <c r="Q23" s="30">
        <v>5.1666670000000003</v>
      </c>
      <c r="R23" s="30">
        <v>0</v>
      </c>
      <c r="S23" s="30">
        <v>1000</v>
      </c>
      <c r="T23" s="30">
        <v>1000</v>
      </c>
      <c r="U23" s="30">
        <v>0</v>
      </c>
      <c r="V23" s="35"/>
      <c r="W23" s="22">
        <v>46386</v>
      </c>
      <c r="X23" s="22">
        <v>45834</v>
      </c>
      <c r="Y23" s="22">
        <v>56795</v>
      </c>
      <c r="Z23" s="35"/>
      <c r="AA23" s="33">
        <v>0</v>
      </c>
      <c r="AB23" s="33">
        <v>13.266</v>
      </c>
      <c r="AC23" s="33"/>
      <c r="AD23" s="33">
        <v>13.266</v>
      </c>
      <c r="AE23" s="35"/>
      <c r="AF23" s="33">
        <v>0</v>
      </c>
      <c r="AG23" s="33">
        <v>6.2370000000000001</v>
      </c>
      <c r="AH23" s="33"/>
      <c r="AI23" s="33">
        <v>6.2370000000000001</v>
      </c>
      <c r="AJ23" s="35"/>
      <c r="AK23" s="33">
        <v>6.2</v>
      </c>
      <c r="AL23" s="33"/>
      <c r="AM23" s="33"/>
      <c r="AN23" s="33">
        <v>6.2</v>
      </c>
      <c r="AP23" s="33"/>
      <c r="AR23" s="32">
        <v>998.86666700000001</v>
      </c>
      <c r="AS23" s="62">
        <v>-3.3425905897451758E-3</v>
      </c>
      <c r="AT23" s="32">
        <v>13.266</v>
      </c>
      <c r="AU23" s="62">
        <v>6.2393076381201569E-2</v>
      </c>
      <c r="AV23" s="62">
        <v>-3.3599117396317935E-3</v>
      </c>
      <c r="AW23" s="32">
        <v>6.2370000000000001</v>
      </c>
      <c r="AX23" s="32">
        <v>1.0199864428663652</v>
      </c>
      <c r="AZ23" s="265" t="s">
        <v>542</v>
      </c>
      <c r="BA23" s="265" t="s">
        <v>542</v>
      </c>
      <c r="BB23" s="265" t="s">
        <v>542</v>
      </c>
      <c r="BD23" s="266" t="s">
        <v>542</v>
      </c>
    </row>
    <row r="24" spans="2:56" ht="15" customHeight="1">
      <c r="B24" s="5" t="s">
        <v>5779</v>
      </c>
      <c r="C24" s="6" t="s">
        <v>1673</v>
      </c>
      <c r="D24" s="6" t="s">
        <v>1282</v>
      </c>
      <c r="E24" s="6" t="s">
        <v>1674</v>
      </c>
      <c r="F24" s="6" t="s">
        <v>521</v>
      </c>
      <c r="H24" s="44" t="s">
        <v>542</v>
      </c>
      <c r="J24" s="30">
        <v>854.05</v>
      </c>
      <c r="K24" s="30">
        <v>852.57</v>
      </c>
      <c r="L24" s="61">
        <v>-1.7329196182892526E-3</v>
      </c>
      <c r="M24" s="30">
        <v>852.8</v>
      </c>
      <c r="N24" s="30">
        <v>851.32</v>
      </c>
      <c r="O24" s="61">
        <v>-1.7354596622888296E-3</v>
      </c>
      <c r="P24" s="30">
        <v>1.25</v>
      </c>
      <c r="Q24" s="30">
        <v>1.25</v>
      </c>
      <c r="R24" s="30">
        <v>0</v>
      </c>
      <c r="S24" s="30">
        <v>1000</v>
      </c>
      <c r="T24" s="30">
        <v>1000</v>
      </c>
      <c r="U24" s="30">
        <v>0</v>
      </c>
      <c r="V24" s="35"/>
      <c r="W24" s="22">
        <v>46402</v>
      </c>
      <c r="X24" s="22">
        <v>44498</v>
      </c>
      <c r="Y24" s="22">
        <v>48959</v>
      </c>
      <c r="Z24" s="35"/>
      <c r="AA24" s="33">
        <v>0</v>
      </c>
      <c r="AB24" s="33">
        <v>6.4790000000000001</v>
      </c>
      <c r="AC24" s="33"/>
      <c r="AD24" s="33">
        <v>6.4790000000000001</v>
      </c>
      <c r="AE24" s="35"/>
      <c r="AF24" s="33">
        <v>0</v>
      </c>
      <c r="AG24" s="33">
        <v>5.4180000000000001</v>
      </c>
      <c r="AH24" s="33"/>
      <c r="AI24" s="33">
        <v>5.4180000000000001</v>
      </c>
      <c r="AJ24" s="35"/>
      <c r="AK24" s="33">
        <v>3</v>
      </c>
      <c r="AL24" s="33"/>
      <c r="AM24" s="33"/>
      <c r="AN24" s="33">
        <v>3</v>
      </c>
      <c r="AP24" s="33"/>
      <c r="AR24" s="32">
        <v>852.57</v>
      </c>
      <c r="AS24" s="62">
        <v>-1.7329196182892526E-3</v>
      </c>
      <c r="AT24" s="32">
        <v>6.4790000000000001</v>
      </c>
      <c r="AU24" s="62">
        <v>3.523939294272424E-2</v>
      </c>
      <c r="AV24" s="62">
        <v>-1.7354596622888296E-3</v>
      </c>
      <c r="AW24" s="32">
        <v>5.4180000000000001</v>
      </c>
      <c r="AX24" s="32">
        <v>0.847772600186393</v>
      </c>
      <c r="AZ24" s="265" t="s">
        <v>542</v>
      </c>
      <c r="BA24" s="265" t="s">
        <v>542</v>
      </c>
      <c r="BB24" s="265" t="s">
        <v>542</v>
      </c>
      <c r="BD24" s="266" t="s">
        <v>542</v>
      </c>
    </row>
    <row r="25" spans="2:56" ht="15" customHeight="1">
      <c r="B25" s="5" t="s">
        <v>5779</v>
      </c>
      <c r="C25" s="6" t="s">
        <v>4370</v>
      </c>
      <c r="D25" s="6" t="s">
        <v>4368</v>
      </c>
      <c r="E25" s="6" t="s">
        <v>4372</v>
      </c>
      <c r="F25" s="6" t="s">
        <v>521</v>
      </c>
      <c r="H25" s="44" t="s">
        <v>542</v>
      </c>
      <c r="J25" s="30">
        <v>1017.980556</v>
      </c>
      <c r="K25" s="30">
        <v>1016.830556</v>
      </c>
      <c r="L25" s="61">
        <v>-1.1296875890426383E-3</v>
      </c>
      <c r="M25" s="30">
        <v>992.3</v>
      </c>
      <c r="N25" s="30">
        <v>991.15</v>
      </c>
      <c r="O25" s="61">
        <v>-1.1589237125868568E-3</v>
      </c>
      <c r="P25" s="30">
        <v>25.680555999999999</v>
      </c>
      <c r="Q25" s="30">
        <v>25.680555999999999</v>
      </c>
      <c r="R25" s="30">
        <v>0</v>
      </c>
      <c r="S25" s="30">
        <v>1000</v>
      </c>
      <c r="T25" s="30">
        <v>1000</v>
      </c>
      <c r="U25" s="30">
        <v>0</v>
      </c>
      <c r="V25" s="35"/>
      <c r="W25" s="22">
        <v>46244</v>
      </c>
      <c r="X25" s="22">
        <v>45505</v>
      </c>
      <c r="Y25" s="22">
        <v>49348</v>
      </c>
      <c r="Z25" s="35"/>
      <c r="AA25" s="33">
        <v>0</v>
      </c>
      <c r="AB25" s="33">
        <v>6.5869999999999997</v>
      </c>
      <c r="AC25" s="33"/>
      <c r="AD25" s="33">
        <v>6.5869999999999997</v>
      </c>
      <c r="AE25" s="35"/>
      <c r="AF25" s="33">
        <v>0</v>
      </c>
      <c r="AG25" s="33">
        <v>5.47</v>
      </c>
      <c r="AH25" s="33"/>
      <c r="AI25" s="33">
        <v>5.47</v>
      </c>
      <c r="AJ25" s="35"/>
      <c r="AK25" s="33">
        <v>5.375</v>
      </c>
      <c r="AL25" s="33"/>
      <c r="AM25" s="33"/>
      <c r="AN25" s="33">
        <v>5.375</v>
      </c>
      <c r="AP25" s="33"/>
      <c r="AR25" s="32">
        <v>1016.830556</v>
      </c>
      <c r="AS25" s="62">
        <v>-1.1296875890426383E-3</v>
      </c>
      <c r="AT25" s="32">
        <v>6.5869999999999997</v>
      </c>
      <c r="AU25" s="62">
        <v>5.4229934924078092E-2</v>
      </c>
      <c r="AV25" s="62">
        <v>-1.1589237125868568E-3</v>
      </c>
      <c r="AW25" s="32">
        <v>5.47</v>
      </c>
      <c r="AX25" s="32">
        <v>0.89061323392357838</v>
      </c>
      <c r="AZ25" s="265" t="s">
        <v>542</v>
      </c>
      <c r="BA25" s="265" t="s">
        <v>542</v>
      </c>
      <c r="BB25" s="265" t="s">
        <v>542</v>
      </c>
      <c r="BD25" s="266" t="s">
        <v>542</v>
      </c>
    </row>
    <row r="26" spans="2:56" ht="15" customHeight="1">
      <c r="B26" s="5" t="s">
        <v>5779</v>
      </c>
      <c r="C26" s="6" t="s">
        <v>4162</v>
      </c>
      <c r="D26" s="6" t="s">
        <v>4531</v>
      </c>
      <c r="E26" s="6" t="s">
        <v>4588</v>
      </c>
      <c r="F26" s="6" t="s">
        <v>521</v>
      </c>
      <c r="H26" s="44" t="s">
        <v>542</v>
      </c>
      <c r="J26" s="30">
        <v>917.966139</v>
      </c>
      <c r="K26" s="30">
        <v>917.66613900000004</v>
      </c>
      <c r="L26" s="61">
        <v>-3.2680944019003455E-4</v>
      </c>
      <c r="M26" s="30">
        <v>917.42499999999995</v>
      </c>
      <c r="N26" s="30">
        <v>917.125</v>
      </c>
      <c r="O26" s="61">
        <v>-3.270022072648926E-4</v>
      </c>
      <c r="P26" s="30">
        <v>0.54113900000000004</v>
      </c>
      <c r="Q26" s="30">
        <v>0.54113900000000004</v>
      </c>
      <c r="R26" s="30">
        <v>0</v>
      </c>
      <c r="S26" s="30">
        <v>1000</v>
      </c>
      <c r="T26" s="30">
        <v>1000</v>
      </c>
      <c r="U26" s="30">
        <v>0</v>
      </c>
      <c r="V26" s="35"/>
      <c r="W26" s="22">
        <v>46412</v>
      </c>
      <c r="X26" s="22">
        <v>43942</v>
      </c>
      <c r="Y26" s="22">
        <v>47871</v>
      </c>
      <c r="Z26" s="35"/>
      <c r="AA26" s="33">
        <v>0</v>
      </c>
      <c r="AB26" s="33">
        <v>4.1269999999999998</v>
      </c>
      <c r="AC26" s="33"/>
      <c r="AD26" s="33">
        <v>4.1269999999999998</v>
      </c>
      <c r="AE26" s="35"/>
      <c r="AF26" s="33">
        <v>0</v>
      </c>
      <c r="AG26" s="33">
        <v>4.8730000000000002</v>
      </c>
      <c r="AH26" s="33"/>
      <c r="AI26" s="33">
        <v>4.8730000000000002</v>
      </c>
      <c r="AJ26" s="35"/>
      <c r="AK26" s="33">
        <v>2.7829999999999999</v>
      </c>
      <c r="AL26" s="33"/>
      <c r="AM26" s="33"/>
      <c r="AN26" s="33">
        <v>2.7829999999999999</v>
      </c>
      <c r="AP26" s="33"/>
      <c r="AR26" s="32">
        <v>917.66613900000004</v>
      </c>
      <c r="AS26" s="62">
        <v>-3.2680944019003455E-4</v>
      </c>
      <c r="AT26" s="32">
        <v>4.1269999999999998</v>
      </c>
      <c r="AU26" s="62">
        <v>3.03448275862069E-2</v>
      </c>
      <c r="AV26" s="62">
        <v>-3.270022072648926E-4</v>
      </c>
      <c r="AW26" s="32">
        <v>4.8730000000000002</v>
      </c>
      <c r="AX26" s="32">
        <v>0.50413138686131376</v>
      </c>
      <c r="AZ26" s="265" t="s">
        <v>542</v>
      </c>
      <c r="BA26" s="265" t="s">
        <v>542</v>
      </c>
      <c r="BB26" s="265" t="s">
        <v>542</v>
      </c>
      <c r="BD26" s="266" t="s">
        <v>542</v>
      </c>
    </row>
    <row r="27" spans="2:56" ht="15" customHeight="1">
      <c r="B27" s="5" t="s">
        <v>5779</v>
      </c>
      <c r="C27" s="6" t="s">
        <v>1675</v>
      </c>
      <c r="D27" s="6" t="s">
        <v>1211</v>
      </c>
      <c r="E27" s="6" t="s">
        <v>1676</v>
      </c>
      <c r="F27" s="6" t="s">
        <v>521</v>
      </c>
      <c r="H27" s="44" t="s">
        <v>542</v>
      </c>
      <c r="J27" s="30">
        <v>693.97055599999999</v>
      </c>
      <c r="K27" s="30">
        <v>687.35555599999998</v>
      </c>
      <c r="L27" s="61">
        <v>-9.5321047021481586E-3</v>
      </c>
      <c r="M27" s="30">
        <v>680.16499999999996</v>
      </c>
      <c r="N27" s="30">
        <v>673.55</v>
      </c>
      <c r="O27" s="61">
        <v>-9.7255812927745655E-3</v>
      </c>
      <c r="P27" s="30">
        <v>13.805555999999999</v>
      </c>
      <c r="Q27" s="30">
        <v>13.805555999999999</v>
      </c>
      <c r="R27" s="30">
        <v>0</v>
      </c>
      <c r="S27" s="30">
        <v>1000</v>
      </c>
      <c r="T27" s="30">
        <v>1000</v>
      </c>
      <c r="U27" s="30">
        <v>0</v>
      </c>
      <c r="V27" s="35"/>
      <c r="W27" s="22">
        <v>46275</v>
      </c>
      <c r="X27" s="22">
        <v>44259</v>
      </c>
      <c r="Y27" s="22">
        <v>55222</v>
      </c>
      <c r="Z27" s="35"/>
      <c r="AA27" s="33">
        <v>0</v>
      </c>
      <c r="AB27" s="33">
        <v>13.946999999999999</v>
      </c>
      <c r="AC27" s="33"/>
      <c r="AD27" s="33">
        <v>13.946999999999999</v>
      </c>
      <c r="AE27" s="35"/>
      <c r="AF27" s="33">
        <v>0</v>
      </c>
      <c r="AG27" s="33">
        <v>6.109</v>
      </c>
      <c r="AH27" s="33"/>
      <c r="AI27" s="33">
        <v>6.109</v>
      </c>
      <c r="AJ27" s="35"/>
      <c r="AK27" s="33">
        <v>3.55</v>
      </c>
      <c r="AL27" s="33"/>
      <c r="AM27" s="33"/>
      <c r="AN27" s="33">
        <v>3.55</v>
      </c>
      <c r="AP27" s="33"/>
      <c r="AR27" s="32">
        <v>687.35555599999998</v>
      </c>
      <c r="AS27" s="62">
        <v>-9.5321047021481586E-3</v>
      </c>
      <c r="AT27" s="32">
        <v>13.946999999999999</v>
      </c>
      <c r="AU27" s="62">
        <v>5.2705812486081215E-2</v>
      </c>
      <c r="AV27" s="62">
        <v>-9.7255812927745655E-3</v>
      </c>
      <c r="AW27" s="32">
        <v>6.109</v>
      </c>
      <c r="AX27" s="32">
        <v>0.88385313105229102</v>
      </c>
      <c r="AZ27" s="265" t="s">
        <v>542</v>
      </c>
      <c r="BA27" s="265" t="s">
        <v>542</v>
      </c>
      <c r="BB27" s="265" t="s">
        <v>542</v>
      </c>
      <c r="BD27" s="266" t="s">
        <v>542</v>
      </c>
    </row>
    <row r="28" spans="2:56" ht="15" customHeight="1">
      <c r="B28" s="5" t="s">
        <v>5779</v>
      </c>
      <c r="C28" s="6" t="s">
        <v>4371</v>
      </c>
      <c r="D28" s="6" t="s">
        <v>4369</v>
      </c>
      <c r="E28" s="6" t="s">
        <v>4373</v>
      </c>
      <c r="F28" s="6" t="s">
        <v>521</v>
      </c>
      <c r="H28" s="44" t="s">
        <v>542</v>
      </c>
      <c r="J28" s="30">
        <v>983.77444400000002</v>
      </c>
      <c r="K28" s="30">
        <v>981.669444</v>
      </c>
      <c r="L28" s="61">
        <v>-2.1397181161172396E-3</v>
      </c>
      <c r="M28" s="30">
        <v>955.70500000000004</v>
      </c>
      <c r="N28" s="30">
        <v>953.6</v>
      </c>
      <c r="O28" s="61">
        <v>-2.2025625062127574E-3</v>
      </c>
      <c r="P28" s="30">
        <v>28.069444000000001</v>
      </c>
      <c r="Q28" s="30">
        <v>28.069444000000001</v>
      </c>
      <c r="R28" s="30">
        <v>0</v>
      </c>
      <c r="S28" s="30">
        <v>1000</v>
      </c>
      <c r="T28" s="30">
        <v>1000</v>
      </c>
      <c r="U28" s="30">
        <v>0</v>
      </c>
      <c r="V28" s="35"/>
      <c r="W28" s="22">
        <v>46244</v>
      </c>
      <c r="X28" s="22">
        <v>45505</v>
      </c>
      <c r="Y28" s="22">
        <v>56469</v>
      </c>
      <c r="Z28" s="35"/>
      <c r="AA28" s="33">
        <v>0</v>
      </c>
      <c r="AB28" s="33">
        <v>12.956</v>
      </c>
      <c r="AC28" s="33"/>
      <c r="AD28" s="33">
        <v>12.956</v>
      </c>
      <c r="AE28" s="35"/>
      <c r="AF28" s="33">
        <v>0</v>
      </c>
      <c r="AG28" s="33">
        <v>6.218</v>
      </c>
      <c r="AH28" s="33"/>
      <c r="AI28" s="33">
        <v>6.218</v>
      </c>
      <c r="AJ28" s="35"/>
      <c r="AK28" s="33">
        <v>5.875</v>
      </c>
      <c r="AL28" s="33"/>
      <c r="AM28" s="33"/>
      <c r="AN28" s="33">
        <v>5.875</v>
      </c>
      <c r="AP28" s="33"/>
      <c r="AR28" s="32">
        <v>981.669444</v>
      </c>
      <c r="AS28" s="62">
        <v>-2.1397181161172396E-3</v>
      </c>
      <c r="AT28" s="32">
        <v>12.956</v>
      </c>
      <c r="AU28" s="62">
        <v>6.1608640939597316E-2</v>
      </c>
      <c r="AV28" s="62">
        <v>-2.2025625062127574E-3</v>
      </c>
      <c r="AW28" s="32">
        <v>6.218</v>
      </c>
      <c r="AX28" s="32">
        <v>1.004688831504196</v>
      </c>
      <c r="AZ28" s="265" t="s">
        <v>542</v>
      </c>
      <c r="BA28" s="265" t="s">
        <v>542</v>
      </c>
      <c r="BB28" s="265" t="s">
        <v>542</v>
      </c>
      <c r="BD28" s="266" t="s">
        <v>542</v>
      </c>
    </row>
    <row r="29" spans="2:56" ht="15" customHeight="1">
      <c r="B29" s="5" t="s">
        <v>5779</v>
      </c>
      <c r="C29" s="6" t="s">
        <v>1685</v>
      </c>
      <c r="D29" s="6" t="s">
        <v>429</v>
      </c>
      <c r="E29" s="6" t="s">
        <v>1686</v>
      </c>
      <c r="F29" s="6" t="s">
        <v>521</v>
      </c>
      <c r="H29" s="44" t="s">
        <v>542</v>
      </c>
      <c r="J29" s="30">
        <v>960.74496199999999</v>
      </c>
      <c r="K29" s="30">
        <v>949.24469299999998</v>
      </c>
      <c r="L29" s="61">
        <v>-1.1970158007448384E-2</v>
      </c>
      <c r="M29" s="30">
        <v>949.49496199999999</v>
      </c>
      <c r="N29" s="30">
        <v>937.99469299999998</v>
      </c>
      <c r="O29" s="61">
        <v>-1.2111985276652804E-2</v>
      </c>
      <c r="P29" s="30">
        <v>11.25</v>
      </c>
      <c r="Q29" s="30">
        <v>11.25</v>
      </c>
      <c r="R29" s="30">
        <v>0</v>
      </c>
      <c r="S29" s="30">
        <v>1000</v>
      </c>
      <c r="T29" s="30">
        <v>1000</v>
      </c>
      <c r="U29" s="30">
        <v>0</v>
      </c>
      <c r="V29" s="35"/>
      <c r="W29" s="22">
        <v>46344</v>
      </c>
      <c r="X29" s="22">
        <v>40493</v>
      </c>
      <c r="Y29" s="22">
        <v>55110</v>
      </c>
      <c r="Z29" s="35"/>
      <c r="AA29" s="33">
        <v>13.023012550000001</v>
      </c>
      <c r="AB29" s="33">
        <v>12.664</v>
      </c>
      <c r="AC29" s="33"/>
      <c r="AD29" s="33">
        <v>13.023012550000001</v>
      </c>
      <c r="AE29" s="35"/>
      <c r="AF29" s="33">
        <v>6.211178479</v>
      </c>
      <c r="AG29" s="33">
        <v>6.0819999999999999</v>
      </c>
      <c r="AH29" s="33"/>
      <c r="AI29" s="33">
        <v>6.211178479</v>
      </c>
      <c r="AJ29" s="35"/>
      <c r="AK29" s="33">
        <v>5.625</v>
      </c>
      <c r="AL29" s="33"/>
      <c r="AM29" s="33"/>
      <c r="AN29" s="33">
        <v>5.625</v>
      </c>
      <c r="AP29" s="33"/>
      <c r="AR29" s="32">
        <v>949.24469299999998</v>
      </c>
      <c r="AS29" s="62">
        <v>-1.1970158007448384E-2</v>
      </c>
      <c r="AT29" s="32">
        <v>13.023012550000001</v>
      </c>
      <c r="AU29" s="62">
        <v>5.9968356345487341E-2</v>
      </c>
      <c r="AV29" s="62">
        <v>-1.2111985276652804E-2</v>
      </c>
      <c r="AW29" s="32">
        <v>6.211178479</v>
      </c>
      <c r="AX29" s="32">
        <v>0.99706696694383457</v>
      </c>
      <c r="AZ29" s="265" t="s">
        <v>542</v>
      </c>
      <c r="BA29" s="265" t="s">
        <v>542</v>
      </c>
      <c r="BB29" s="265" t="s">
        <v>542</v>
      </c>
      <c r="BD29" s="266" t="s">
        <v>542</v>
      </c>
    </row>
    <row r="30" spans="2:56" ht="15" customHeight="1">
      <c r="B30" s="5" t="s">
        <v>5779</v>
      </c>
      <c r="C30" s="6" t="s">
        <v>1695</v>
      </c>
      <c r="D30" s="6" t="s">
        <v>1182</v>
      </c>
      <c r="E30" s="6" t="s">
        <v>1183</v>
      </c>
      <c r="F30" s="6" t="s">
        <v>519</v>
      </c>
      <c r="G30" s="82"/>
      <c r="H30" s="44" t="s">
        <v>542</v>
      </c>
      <c r="J30" s="30">
        <v>976.73930773200004</v>
      </c>
      <c r="K30" s="30">
        <v>975.21615607700005</v>
      </c>
      <c r="L30" s="61">
        <v>-1.5594249590883402E-3</v>
      </c>
      <c r="M30" s="30">
        <v>970.61430773200004</v>
      </c>
      <c r="N30" s="30">
        <v>968.96355190999998</v>
      </c>
      <c r="O30" s="61">
        <v>-1.7007330397357245E-3</v>
      </c>
      <c r="P30" s="30">
        <v>6.125</v>
      </c>
      <c r="Q30" s="30">
        <v>6.2526041670000003</v>
      </c>
      <c r="R30" s="30">
        <v>0.12760416700000032</v>
      </c>
      <c r="S30" s="30">
        <v>1000</v>
      </c>
      <c r="T30" s="30">
        <v>1000</v>
      </c>
      <c r="U30" s="30">
        <v>0</v>
      </c>
      <c r="V30" s="35"/>
      <c r="W30" s="22">
        <v>46367</v>
      </c>
      <c r="X30" s="22">
        <v>44176</v>
      </c>
      <c r="Y30" s="22">
        <v>47828</v>
      </c>
      <c r="Z30" s="35"/>
      <c r="AA30" s="33">
        <v>4.0338571910000001</v>
      </c>
      <c r="AB30" s="33">
        <v>0</v>
      </c>
      <c r="AC30" s="33"/>
      <c r="AD30" s="33">
        <v>4.0338571910000001</v>
      </c>
      <c r="AE30" s="35"/>
      <c r="AF30" s="33">
        <v>5.3880280740000002</v>
      </c>
      <c r="AG30" s="33">
        <v>0</v>
      </c>
      <c r="AH30" s="33"/>
      <c r="AI30" s="33">
        <v>5.3880280740000002</v>
      </c>
      <c r="AJ30" s="35"/>
      <c r="AK30" s="33">
        <v>4.59375</v>
      </c>
      <c r="AL30" s="33"/>
      <c r="AM30" s="33"/>
      <c r="AN30" s="33">
        <v>4.59375</v>
      </c>
      <c r="AP30" s="33"/>
      <c r="AR30" s="32">
        <v>975.21615607700005</v>
      </c>
      <c r="AS30" s="62">
        <v>-1.5594249590883402E-3</v>
      </c>
      <c r="AT30" s="32">
        <v>4.0338571910000001</v>
      </c>
      <c r="AU30" s="62">
        <v>4.7408903987615422E-2</v>
      </c>
      <c r="AV30" s="62">
        <v>-1.7007330397357245E-3</v>
      </c>
      <c r="AW30" s="32">
        <v>5.3880280740000002</v>
      </c>
      <c r="AX30" s="32">
        <v>1.7087271629675613</v>
      </c>
      <c r="AZ30" s="265">
        <v>0</v>
      </c>
      <c r="BA30" s="265">
        <v>0</v>
      </c>
      <c r="BB30" s="265">
        <v>0</v>
      </c>
      <c r="BD30" s="266">
        <v>1</v>
      </c>
    </row>
    <row r="31" spans="2:56" ht="15" customHeight="1">
      <c r="B31" s="5" t="s">
        <v>5779</v>
      </c>
      <c r="C31" s="6" t="s">
        <v>1696</v>
      </c>
      <c r="D31" s="6" t="s">
        <v>508</v>
      </c>
      <c r="E31" s="6" t="s">
        <v>1697</v>
      </c>
      <c r="F31" s="6" t="s">
        <v>52</v>
      </c>
      <c r="H31" s="44" t="s">
        <v>542</v>
      </c>
      <c r="J31" s="30">
        <v>1172.4189712990001</v>
      </c>
      <c r="K31" s="30">
        <v>1172.076633118</v>
      </c>
      <c r="L31" s="61">
        <v>-2.9199304120841596E-4</v>
      </c>
      <c r="M31" s="30">
        <v>731.44803375000004</v>
      </c>
      <c r="N31" s="30">
        <v>731.03147511199995</v>
      </c>
      <c r="O31" s="61">
        <v>-5.6949860930577412E-4</v>
      </c>
      <c r="P31" s="30">
        <v>6.8275751480000002</v>
      </c>
      <c r="Q31" s="30">
        <v>7.06352724</v>
      </c>
      <c r="R31" s="30">
        <v>0.23595209199999978</v>
      </c>
      <c r="S31" s="30">
        <v>1000</v>
      </c>
      <c r="T31" s="30">
        <v>1000</v>
      </c>
      <c r="U31" s="30">
        <v>0</v>
      </c>
      <c r="V31" s="35"/>
      <c r="W31" s="22">
        <v>46386</v>
      </c>
      <c r="X31" s="22">
        <v>41088</v>
      </c>
      <c r="Y31" s="22">
        <v>50221</v>
      </c>
      <c r="Z31" s="35"/>
      <c r="AA31" s="33">
        <v>5.0003094600000004</v>
      </c>
      <c r="AB31" s="33">
        <v>0</v>
      </c>
      <c r="AC31" s="33"/>
      <c r="AD31" s="33">
        <v>5.0003094600000004</v>
      </c>
      <c r="AE31" s="35"/>
      <c r="AF31" s="33">
        <v>8.9753995349999993</v>
      </c>
      <c r="AG31" s="33">
        <v>0</v>
      </c>
      <c r="AH31" s="33"/>
      <c r="AI31" s="33">
        <v>8.9753995349999993</v>
      </c>
      <c r="AJ31" s="35"/>
      <c r="AK31" s="33">
        <v>6.45</v>
      </c>
      <c r="AL31" s="33"/>
      <c r="AM31" s="33"/>
      <c r="AN31" s="33">
        <v>6.45</v>
      </c>
      <c r="AP31" s="33"/>
      <c r="AR31" s="32">
        <v>1172.076633118</v>
      </c>
      <c r="AS31" s="62">
        <v>-2.9199304120841596E-4</v>
      </c>
      <c r="AT31" s="32">
        <v>5.0003094600000004</v>
      </c>
      <c r="AU31" s="62">
        <v>8.8231495080452013E-2</v>
      </c>
      <c r="AV31" s="62">
        <v>-5.6949860930577412E-4</v>
      </c>
      <c r="AW31" s="32">
        <v>8.9753995349999993</v>
      </c>
      <c r="AX31" s="32">
        <v>6.6743424619130405</v>
      </c>
      <c r="AZ31" s="265">
        <v>2.7762161500925601E-3</v>
      </c>
      <c r="BA31" s="265">
        <v>9.2459683257342905E-3</v>
      </c>
      <c r="BB31" s="265">
        <v>0</v>
      </c>
      <c r="BD31" s="266">
        <v>1</v>
      </c>
    </row>
    <row r="32" spans="2:56" ht="15" customHeight="1">
      <c r="B32" s="5" t="s">
        <v>5779</v>
      </c>
      <c r="C32" s="6" t="s">
        <v>1698</v>
      </c>
      <c r="D32" s="6" t="s">
        <v>295</v>
      </c>
      <c r="E32" s="6" t="s">
        <v>296</v>
      </c>
      <c r="F32" s="6" t="s">
        <v>52</v>
      </c>
      <c r="H32" s="44" t="s">
        <v>542</v>
      </c>
      <c r="J32" s="30">
        <v>678.81370744799995</v>
      </c>
      <c r="K32" s="30">
        <v>678.87608470099997</v>
      </c>
      <c r="L32" s="61">
        <v>9.1891563643420326E-5</v>
      </c>
      <c r="M32" s="30">
        <v>430.05245973000001</v>
      </c>
      <c r="N32" s="30">
        <v>430.00882971700003</v>
      </c>
      <c r="O32" s="61">
        <v>-1.0145276933748448E-4</v>
      </c>
      <c r="P32" s="30">
        <v>0.325528543</v>
      </c>
      <c r="Q32" s="30">
        <v>0.40694054800000001</v>
      </c>
      <c r="R32" s="30">
        <v>8.141200500000001E-2</v>
      </c>
      <c r="S32" s="30">
        <v>1000</v>
      </c>
      <c r="T32" s="30">
        <v>1000</v>
      </c>
      <c r="U32" s="30">
        <v>0</v>
      </c>
      <c r="V32" s="35"/>
      <c r="W32" s="22">
        <v>46321</v>
      </c>
      <c r="X32" s="22">
        <v>41207</v>
      </c>
      <c r="Y32" s="22">
        <v>48512</v>
      </c>
      <c r="Z32" s="35"/>
      <c r="AA32" s="33">
        <v>3.0852336920000001</v>
      </c>
      <c r="AB32" s="33">
        <v>0</v>
      </c>
      <c r="AC32" s="33"/>
      <c r="AD32" s="33">
        <v>3.0852336920000001</v>
      </c>
      <c r="AE32" s="35"/>
      <c r="AF32" s="33">
        <v>4.7916351009999998</v>
      </c>
      <c r="AG32" s="33">
        <v>0</v>
      </c>
      <c r="AH32" s="33"/>
      <c r="AI32" s="33">
        <v>4.7916351009999998</v>
      </c>
      <c r="AJ32" s="35"/>
      <c r="AK32" s="33">
        <v>4.25</v>
      </c>
      <c r="AL32" s="33"/>
      <c r="AM32" s="33"/>
      <c r="AN32" s="33">
        <v>4.25</v>
      </c>
      <c r="AP32" s="33"/>
      <c r="AR32" s="32">
        <v>678.87608470099997</v>
      </c>
      <c r="AS32" s="62">
        <v>9.1891563643420326E-5</v>
      </c>
      <c r="AT32" s="32">
        <v>3.0852336920000001</v>
      </c>
      <c r="AU32" s="62">
        <v>9.8835179798448219E-2</v>
      </c>
      <c r="AV32" s="62">
        <v>-1.0145276933748448E-4</v>
      </c>
      <c r="AW32" s="32">
        <v>4.7916351009999998</v>
      </c>
      <c r="AX32" s="32">
        <v>3.0287361269087802</v>
      </c>
      <c r="AZ32" s="265" t="s">
        <v>542</v>
      </c>
      <c r="BA32" s="265" t="s">
        <v>542</v>
      </c>
      <c r="BB32" s="265" t="s">
        <v>542</v>
      </c>
      <c r="BD32" s="266" t="s">
        <v>542</v>
      </c>
    </row>
    <row r="33" spans="2:56" ht="15" customHeight="1">
      <c r="B33" s="5" t="s">
        <v>5779</v>
      </c>
      <c r="C33" s="6" t="s">
        <v>5075</v>
      </c>
      <c r="D33" s="6" t="s">
        <v>5045</v>
      </c>
      <c r="E33" s="6" t="s">
        <v>5046</v>
      </c>
      <c r="F33" s="6" t="s">
        <v>519</v>
      </c>
      <c r="H33" s="44" t="s">
        <v>542</v>
      </c>
      <c r="J33" s="30">
        <v>1027.9865555660001</v>
      </c>
      <c r="K33" s="30">
        <v>1028.144541181</v>
      </c>
      <c r="L33" s="61">
        <v>1.5368451478714462E-4</v>
      </c>
      <c r="M33" s="30">
        <v>1026.0421111220001</v>
      </c>
      <c r="N33" s="30">
        <v>1026.0612078480001</v>
      </c>
      <c r="O33" s="61">
        <v>1.8612029460518542E-5</v>
      </c>
      <c r="P33" s="30">
        <v>1.9444444439999999</v>
      </c>
      <c r="Q33" s="30">
        <v>2.0833333330000001</v>
      </c>
      <c r="R33" s="30">
        <v>0.13888888900000018</v>
      </c>
      <c r="S33" s="30">
        <v>1000</v>
      </c>
      <c r="T33" s="30">
        <v>1000</v>
      </c>
      <c r="U33" s="30">
        <v>0</v>
      </c>
      <c r="V33" s="35"/>
      <c r="W33" s="22">
        <v>46402</v>
      </c>
      <c r="X33" s="22">
        <v>46037</v>
      </c>
      <c r="Y33" s="22">
        <v>47133</v>
      </c>
      <c r="Z33" s="35"/>
      <c r="AA33" s="33">
        <v>2.3807807319999998</v>
      </c>
      <c r="AB33" s="33">
        <v>0</v>
      </c>
      <c r="AC33" s="33"/>
      <c r="AD33" s="33">
        <v>2.3807807319999998</v>
      </c>
      <c r="AE33" s="35"/>
      <c r="AF33" s="33">
        <v>3.84867559</v>
      </c>
      <c r="AG33" s="33">
        <v>0</v>
      </c>
      <c r="AH33" s="33"/>
      <c r="AI33" s="33">
        <v>3.84867559</v>
      </c>
      <c r="AJ33" s="35"/>
      <c r="AK33" s="33">
        <v>5</v>
      </c>
      <c r="AL33" s="33"/>
      <c r="AM33" s="33"/>
      <c r="AN33" s="33">
        <v>5</v>
      </c>
      <c r="AP33" s="33"/>
      <c r="AR33" s="32">
        <v>1028.144541181</v>
      </c>
      <c r="AS33" s="62">
        <v>1.5368451478714462E-4</v>
      </c>
      <c r="AT33" s="32">
        <v>2.3807807319999998</v>
      </c>
      <c r="AU33" s="62">
        <v>4.8730036393118334E-2</v>
      </c>
      <c r="AV33" s="62">
        <v>1.8612029460518542E-5</v>
      </c>
      <c r="AW33" s="32">
        <v>3.84867559</v>
      </c>
      <c r="AX33" s="32">
        <v>0.45720897310557618</v>
      </c>
      <c r="AZ33" s="265" t="s">
        <v>542</v>
      </c>
      <c r="BA33" s="265" t="s">
        <v>542</v>
      </c>
      <c r="BB33" s="265" t="s">
        <v>542</v>
      </c>
      <c r="BD33" s="266" t="s">
        <v>542</v>
      </c>
    </row>
    <row r="34" spans="2:56" ht="15" customHeight="1">
      <c r="B34" s="5" t="s">
        <v>5779</v>
      </c>
      <c r="C34" s="6" t="s">
        <v>1703</v>
      </c>
      <c r="D34" s="6" t="s">
        <v>1222</v>
      </c>
      <c r="E34" s="6" t="s">
        <v>1704</v>
      </c>
      <c r="F34" s="6" t="s">
        <v>521</v>
      </c>
      <c r="H34" s="44" t="s">
        <v>542</v>
      </c>
      <c r="J34" s="30">
        <v>1004.223333</v>
      </c>
      <c r="K34" s="30">
        <v>1005.3</v>
      </c>
      <c r="L34" s="61">
        <v>1.0721389999808206E-3</v>
      </c>
      <c r="M34" s="30">
        <v>993.39</v>
      </c>
      <c r="N34" s="30">
        <v>994.46666700000003</v>
      </c>
      <c r="O34" s="61">
        <v>1.0838311237277853E-3</v>
      </c>
      <c r="P34" s="30">
        <v>10.833333</v>
      </c>
      <c r="Q34" s="30">
        <v>10.833333</v>
      </c>
      <c r="R34" s="30">
        <v>0</v>
      </c>
      <c r="S34" s="30">
        <v>1000</v>
      </c>
      <c r="T34" s="30">
        <v>1000</v>
      </c>
      <c r="U34" s="30">
        <v>0</v>
      </c>
      <c r="V34" s="35"/>
      <c r="W34" s="22">
        <v>46295</v>
      </c>
      <c r="X34" s="22">
        <v>44279</v>
      </c>
      <c r="Y34" s="22">
        <v>48121</v>
      </c>
      <c r="Z34" s="35"/>
      <c r="AA34" s="33">
        <v>0</v>
      </c>
      <c r="AB34" s="33">
        <v>0.16500000000000001</v>
      </c>
      <c r="AC34" s="33"/>
      <c r="AD34" s="33">
        <v>0.16500000000000001</v>
      </c>
      <c r="AE34" s="35"/>
      <c r="AF34" s="33">
        <v>0</v>
      </c>
      <c r="AG34" s="33">
        <v>6.3949999999999996</v>
      </c>
      <c r="AH34" s="33"/>
      <c r="AI34" s="33">
        <v>6.3949999999999996</v>
      </c>
      <c r="AJ34" s="35"/>
      <c r="AK34" s="33">
        <v>3.25</v>
      </c>
      <c r="AL34" s="33"/>
      <c r="AM34" s="33"/>
      <c r="AN34" s="33">
        <v>3.25</v>
      </c>
      <c r="AP34" s="33"/>
      <c r="AR34" s="32">
        <v>1005.3</v>
      </c>
      <c r="AS34" s="62">
        <v>1.0721389999808206E-3</v>
      </c>
      <c r="AT34" s="32">
        <v>0.16500000000000001</v>
      </c>
      <c r="AU34" s="62">
        <v>3.2680833936890516E-2</v>
      </c>
      <c r="AV34" s="62">
        <v>1.0838311237277853E-3</v>
      </c>
      <c r="AW34" s="32">
        <v>6.3949999999999996</v>
      </c>
      <c r="AX34" s="32">
        <v>6.0721081576535285</v>
      </c>
      <c r="AZ34" s="265">
        <v>0</v>
      </c>
      <c r="BA34" s="265">
        <v>0</v>
      </c>
      <c r="BB34" s="265">
        <v>0</v>
      </c>
      <c r="BD34" s="266">
        <v>1</v>
      </c>
    </row>
    <row r="35" spans="2:56" ht="15" customHeight="1">
      <c r="B35" s="5" t="s">
        <v>5779</v>
      </c>
      <c r="C35" s="6" t="s">
        <v>4411</v>
      </c>
      <c r="D35" s="6" t="s">
        <v>4410</v>
      </c>
      <c r="E35" s="6" t="s">
        <v>4412</v>
      </c>
      <c r="F35" s="6" t="s">
        <v>521</v>
      </c>
      <c r="H35" s="44" t="s">
        <v>542</v>
      </c>
      <c r="J35" s="30">
        <v>1017.805556</v>
      </c>
      <c r="K35" s="30">
        <v>1017.055556</v>
      </c>
      <c r="L35" s="61">
        <v>-7.3687945165823443E-4</v>
      </c>
      <c r="M35" s="30">
        <v>995.25</v>
      </c>
      <c r="N35" s="30">
        <v>994.5</v>
      </c>
      <c r="O35" s="61">
        <v>-7.5357950263754692E-4</v>
      </c>
      <c r="P35" s="30">
        <v>22.555555999999999</v>
      </c>
      <c r="Q35" s="30">
        <v>22.555555999999999</v>
      </c>
      <c r="R35" s="30">
        <v>0</v>
      </c>
      <c r="S35" s="30">
        <v>1000</v>
      </c>
      <c r="T35" s="30">
        <v>1000</v>
      </c>
      <c r="U35" s="30">
        <v>0</v>
      </c>
      <c r="V35" s="35"/>
      <c r="W35" s="22">
        <v>46275</v>
      </c>
      <c r="X35" s="22">
        <v>45537</v>
      </c>
      <c r="Y35" s="22">
        <v>49378</v>
      </c>
      <c r="Z35" s="35"/>
      <c r="AA35" s="33">
        <v>0</v>
      </c>
      <c r="AB35" s="33">
        <v>3.145</v>
      </c>
      <c r="AC35" s="33"/>
      <c r="AD35" s="33">
        <v>3.145</v>
      </c>
      <c r="AE35" s="35"/>
      <c r="AF35" s="33">
        <v>0</v>
      </c>
      <c r="AG35" s="33">
        <v>5.89</v>
      </c>
      <c r="AH35" s="33"/>
      <c r="AI35" s="33">
        <v>5.89</v>
      </c>
      <c r="AJ35" s="35"/>
      <c r="AK35" s="33">
        <v>5.8</v>
      </c>
      <c r="AL35" s="33"/>
      <c r="AM35" s="33"/>
      <c r="AN35" s="33">
        <v>5.8</v>
      </c>
      <c r="AP35" s="33"/>
      <c r="AR35" s="32">
        <v>1017.055556</v>
      </c>
      <c r="AS35" s="62">
        <v>-7.3687945165823443E-4</v>
      </c>
      <c r="AT35" s="32">
        <v>3.145</v>
      </c>
      <c r="AU35" s="62">
        <v>5.8320764203117138E-2</v>
      </c>
      <c r="AV35" s="62">
        <v>-7.5357950263754692E-4</v>
      </c>
      <c r="AW35" s="32">
        <v>5.89</v>
      </c>
      <c r="AX35" s="32">
        <v>1.5913319838056674</v>
      </c>
      <c r="AZ35" s="265">
        <v>1.60650423048643E-3</v>
      </c>
      <c r="BA35" s="265">
        <v>3.2678821259939901E-3</v>
      </c>
      <c r="BB35" s="265">
        <v>0</v>
      </c>
      <c r="BD35" s="266">
        <v>1</v>
      </c>
    </row>
    <row r="36" spans="2:56" ht="15" customHeight="1">
      <c r="B36" s="5" t="s">
        <v>5779</v>
      </c>
      <c r="C36" s="6" t="s">
        <v>4955</v>
      </c>
      <c r="D36" s="6" t="s">
        <v>4953</v>
      </c>
      <c r="E36" s="6" t="s">
        <v>4954</v>
      </c>
      <c r="F36" s="6" t="s">
        <v>521</v>
      </c>
      <c r="H36" s="44" t="s">
        <v>542</v>
      </c>
      <c r="J36" s="30">
        <v>991.85416699999996</v>
      </c>
      <c r="K36" s="30">
        <v>989.717803</v>
      </c>
      <c r="L36" s="61">
        <v>-2.1539093861566716E-3</v>
      </c>
      <c r="M36" s="30">
        <v>989.5</v>
      </c>
      <c r="N36" s="30">
        <v>987.36363600000004</v>
      </c>
      <c r="O36" s="61">
        <v>-2.1590338554825506E-3</v>
      </c>
      <c r="P36" s="30">
        <v>2.3541669999999999</v>
      </c>
      <c r="Q36" s="30">
        <v>2.3541669999999999</v>
      </c>
      <c r="R36" s="30">
        <v>0</v>
      </c>
      <c r="S36" s="30">
        <v>1000</v>
      </c>
      <c r="T36" s="30">
        <v>1000</v>
      </c>
      <c r="U36" s="30">
        <v>0</v>
      </c>
      <c r="V36" s="35"/>
      <c r="W36" s="22">
        <v>46402</v>
      </c>
      <c r="X36" s="22">
        <v>45943</v>
      </c>
      <c r="Y36" s="22">
        <v>50055</v>
      </c>
      <c r="Z36" s="35"/>
      <c r="AA36" s="33">
        <v>0</v>
      </c>
      <c r="AB36" s="33">
        <v>4.4359999999999999</v>
      </c>
      <c r="AC36" s="33"/>
      <c r="AD36" s="33">
        <v>4.4359999999999999</v>
      </c>
      <c r="AE36" s="35"/>
      <c r="AF36" s="33">
        <v>0</v>
      </c>
      <c r="AG36" s="33">
        <v>5.9429999999999996</v>
      </c>
      <c r="AH36" s="33"/>
      <c r="AI36" s="33">
        <v>5.9429999999999996</v>
      </c>
      <c r="AJ36" s="35"/>
      <c r="AK36" s="33">
        <v>5.65</v>
      </c>
      <c r="AL36" s="33"/>
      <c r="AM36" s="33"/>
      <c r="AN36" s="33">
        <v>5.65</v>
      </c>
      <c r="AP36" s="33"/>
      <c r="AR36" s="32">
        <v>989.717803</v>
      </c>
      <c r="AS36" s="62">
        <v>-2.1539093861566716E-3</v>
      </c>
      <c r="AT36" s="32">
        <v>4.4359999999999999</v>
      </c>
      <c r="AU36" s="62">
        <v>5.7223091817410213E-2</v>
      </c>
      <c r="AV36" s="62">
        <v>-2.1590338554825506E-3</v>
      </c>
      <c r="AW36" s="32">
        <v>5.9429999999999996</v>
      </c>
      <c r="AX36" s="32">
        <v>1.5476295620437952</v>
      </c>
      <c r="AZ36" s="265">
        <v>0</v>
      </c>
      <c r="BA36" s="265">
        <v>0</v>
      </c>
      <c r="BB36" s="265">
        <v>0</v>
      </c>
      <c r="BD36" s="266">
        <v>1</v>
      </c>
    </row>
    <row r="37" spans="2:56" ht="15" customHeight="1">
      <c r="B37" s="5" t="s">
        <v>5779</v>
      </c>
      <c r="C37" s="6" t="s">
        <v>4687</v>
      </c>
      <c r="D37" s="6" t="s">
        <v>4686</v>
      </c>
      <c r="E37" s="6" t="s">
        <v>4688</v>
      </c>
      <c r="F37" s="6" t="s">
        <v>521</v>
      </c>
      <c r="H37" s="44" t="s">
        <v>5879</v>
      </c>
      <c r="J37" s="30">
        <v>1022.5</v>
      </c>
      <c r="K37" s="30">
        <v>1020.382853</v>
      </c>
      <c r="L37" s="61">
        <v>-2.0705594132029992E-3</v>
      </c>
      <c r="M37" s="30">
        <v>1022.5</v>
      </c>
      <c r="N37" s="30">
        <v>1020.382853</v>
      </c>
      <c r="O37" s="61">
        <v>-2.0705594132029992E-3</v>
      </c>
      <c r="P37" s="30">
        <v>0</v>
      </c>
      <c r="Q37" s="30">
        <v>0</v>
      </c>
      <c r="R37" s="30">
        <v>0</v>
      </c>
      <c r="S37" s="30">
        <v>1000</v>
      </c>
      <c r="T37" s="30">
        <v>1000</v>
      </c>
      <c r="U37" s="30">
        <v>0</v>
      </c>
      <c r="V37" s="35"/>
      <c r="W37" s="22">
        <v>46233</v>
      </c>
      <c r="X37" s="22">
        <v>45769</v>
      </c>
      <c r="Y37" s="22">
        <v>49520</v>
      </c>
      <c r="Z37" s="35"/>
      <c r="AA37" s="33">
        <v>0</v>
      </c>
      <c r="AB37" s="33">
        <v>3.298</v>
      </c>
      <c r="AC37" s="33"/>
      <c r="AD37" s="33">
        <v>3.298</v>
      </c>
      <c r="AE37" s="35"/>
      <c r="AF37" s="33">
        <v>0</v>
      </c>
      <c r="AG37" s="33">
        <v>5.8</v>
      </c>
      <c r="AH37" s="33"/>
      <c r="AI37" s="33">
        <v>5.8</v>
      </c>
      <c r="AJ37" s="35"/>
      <c r="AK37" s="33">
        <v>6.45</v>
      </c>
      <c r="AL37" s="33"/>
      <c r="AM37" s="33"/>
      <c r="AN37" s="33">
        <v>6.45</v>
      </c>
      <c r="AP37" s="33" t="s">
        <v>1094</v>
      </c>
      <c r="AR37" s="32">
        <v>1020.382853</v>
      </c>
      <c r="AS37" s="62">
        <v>-2.0705594132029992E-3</v>
      </c>
      <c r="AT37" s="32">
        <v>3.298</v>
      </c>
      <c r="AU37" s="62">
        <v>6.3211567903522975E-2</v>
      </c>
      <c r="AV37" s="62">
        <v>-2.0705594132029992E-3</v>
      </c>
      <c r="AW37" s="32">
        <v>5.8</v>
      </c>
      <c r="AX37" s="32">
        <v>1.4982348178137652</v>
      </c>
      <c r="AZ37" s="265">
        <v>0</v>
      </c>
      <c r="BA37" s="265">
        <v>9.6956723010068596E-4</v>
      </c>
      <c r="BB37" s="265">
        <v>0</v>
      </c>
      <c r="BD37" s="266">
        <v>1</v>
      </c>
    </row>
    <row r="38" spans="2:56" ht="15" customHeight="1">
      <c r="B38" s="5" t="s">
        <v>5779</v>
      </c>
      <c r="C38" s="6" t="s">
        <v>1709</v>
      </c>
      <c r="D38" s="6" t="s">
        <v>1655</v>
      </c>
      <c r="E38" s="6" t="s">
        <v>1710</v>
      </c>
      <c r="F38" s="6" t="s">
        <v>521</v>
      </c>
      <c r="H38" s="44" t="s">
        <v>542</v>
      </c>
      <c r="J38" s="30">
        <v>1043.7152779999999</v>
      </c>
      <c r="K38" s="30">
        <v>1043.9652779999999</v>
      </c>
      <c r="L38" s="61">
        <v>2.3952892639367285E-4</v>
      </c>
      <c r="M38" s="30">
        <v>1040.75</v>
      </c>
      <c r="N38" s="30">
        <v>1041</v>
      </c>
      <c r="O38" s="61">
        <v>2.4021138601959535E-4</v>
      </c>
      <c r="P38" s="30">
        <v>2.9652780000000001</v>
      </c>
      <c r="Q38" s="30">
        <v>2.9652780000000001</v>
      </c>
      <c r="R38" s="30">
        <v>0</v>
      </c>
      <c r="S38" s="30">
        <v>1000</v>
      </c>
      <c r="T38" s="30">
        <v>1000</v>
      </c>
      <c r="U38" s="30">
        <v>0</v>
      </c>
      <c r="V38" s="35"/>
      <c r="W38" s="22">
        <v>46405</v>
      </c>
      <c r="X38" s="22">
        <v>45301</v>
      </c>
      <c r="Y38" s="22">
        <v>48960</v>
      </c>
      <c r="Z38" s="35"/>
      <c r="AA38" s="33">
        <v>0</v>
      </c>
      <c r="AB38" s="33">
        <v>2.2240000000000002</v>
      </c>
      <c r="AC38" s="33"/>
      <c r="AD38" s="33">
        <v>2.2240000000000002</v>
      </c>
      <c r="AE38" s="35"/>
      <c r="AF38" s="33">
        <v>0</v>
      </c>
      <c r="AG38" s="33">
        <v>5.7759999999999998</v>
      </c>
      <c r="AH38" s="33"/>
      <c r="AI38" s="33">
        <v>5.7759999999999998</v>
      </c>
      <c r="AJ38" s="35"/>
      <c r="AK38" s="33">
        <v>7.625</v>
      </c>
      <c r="AL38" s="33"/>
      <c r="AM38" s="33"/>
      <c r="AN38" s="33">
        <v>7.625</v>
      </c>
      <c r="AP38" s="33"/>
      <c r="AR38" s="32">
        <v>1043.9652779999999</v>
      </c>
      <c r="AS38" s="62">
        <v>2.3952892639367285E-4</v>
      </c>
      <c r="AT38" s="32">
        <v>2.2240000000000002</v>
      </c>
      <c r="AU38" s="62">
        <v>7.3246878001921228E-2</v>
      </c>
      <c r="AV38" s="62">
        <v>2.4021138601959535E-4</v>
      </c>
      <c r="AW38" s="32">
        <v>5.7759999999999998</v>
      </c>
      <c r="AX38" s="32">
        <v>1.5042660550458713</v>
      </c>
      <c r="AZ38" s="265">
        <v>0</v>
      </c>
      <c r="BA38" s="265">
        <v>0</v>
      </c>
      <c r="BB38" s="265">
        <v>0</v>
      </c>
      <c r="BD38" s="266">
        <v>1</v>
      </c>
    </row>
    <row r="39" spans="2:56" ht="15" customHeight="1">
      <c r="B39" s="5" t="s">
        <v>5779</v>
      </c>
      <c r="C39" s="6" t="s">
        <v>4564</v>
      </c>
      <c r="D39" s="6" t="s">
        <v>4563</v>
      </c>
      <c r="E39" s="6" t="s">
        <v>4565</v>
      </c>
      <c r="F39" s="6" t="s">
        <v>521</v>
      </c>
      <c r="H39" s="44" t="s">
        <v>542</v>
      </c>
      <c r="J39" s="30">
        <v>1033.4925000000001</v>
      </c>
      <c r="K39" s="30">
        <v>1030.6624999999999</v>
      </c>
      <c r="L39" s="61">
        <v>-2.7382878927521004E-3</v>
      </c>
      <c r="M39" s="30">
        <v>1017.5</v>
      </c>
      <c r="N39" s="30">
        <v>1014.67</v>
      </c>
      <c r="O39" s="61">
        <v>-2.7813267813268094E-3</v>
      </c>
      <c r="P39" s="30">
        <v>15.9925</v>
      </c>
      <c r="Q39" s="30">
        <v>15.9925</v>
      </c>
      <c r="R39" s="30">
        <v>0</v>
      </c>
      <c r="S39" s="30">
        <v>1000</v>
      </c>
      <c r="T39" s="30">
        <v>1000</v>
      </c>
      <c r="U39" s="30">
        <v>0</v>
      </c>
      <c r="V39" s="35"/>
      <c r="W39" s="22">
        <v>46325</v>
      </c>
      <c r="X39" s="22">
        <v>45685</v>
      </c>
      <c r="Y39" s="22">
        <v>49429</v>
      </c>
      <c r="Z39" s="35"/>
      <c r="AA39" s="33">
        <v>0</v>
      </c>
      <c r="AB39" s="33">
        <v>3.2509999999999999</v>
      </c>
      <c r="AC39" s="33"/>
      <c r="AD39" s="33">
        <v>3.2509999999999999</v>
      </c>
      <c r="AE39" s="35"/>
      <c r="AF39" s="33">
        <v>0</v>
      </c>
      <c r="AG39" s="33">
        <v>5.85</v>
      </c>
      <c r="AH39" s="33"/>
      <c r="AI39" s="33">
        <v>5.85</v>
      </c>
      <c r="AJ39" s="35"/>
      <c r="AK39" s="33">
        <v>6.3970000000000002</v>
      </c>
      <c r="AL39" s="33"/>
      <c r="AM39" s="33"/>
      <c r="AN39" s="33">
        <v>6.3970000000000002</v>
      </c>
      <c r="AP39" s="33"/>
      <c r="AR39" s="32">
        <v>1030.6624999999999</v>
      </c>
      <c r="AS39" s="62">
        <v>-2.7382878927521004E-3</v>
      </c>
      <c r="AT39" s="32">
        <v>3.2509999999999999</v>
      </c>
      <c r="AU39" s="62">
        <v>6.3045127972641349E-2</v>
      </c>
      <c r="AV39" s="62">
        <v>-2.7813267813268094E-3</v>
      </c>
      <c r="AW39" s="32">
        <v>5.85</v>
      </c>
      <c r="AX39" s="32">
        <v>1.5491862348178138</v>
      </c>
      <c r="AZ39" s="265">
        <v>0</v>
      </c>
      <c r="BA39" s="265">
        <v>2.9002497228981399E-3</v>
      </c>
      <c r="BB39" s="265">
        <v>0</v>
      </c>
      <c r="BD39" s="266">
        <v>1</v>
      </c>
    </row>
    <row r="40" spans="2:56" ht="15" customHeight="1">
      <c r="B40" s="5" t="s">
        <v>5779</v>
      </c>
      <c r="C40" s="6" t="s">
        <v>4172</v>
      </c>
      <c r="D40" s="6" t="s">
        <v>4171</v>
      </c>
      <c r="E40" s="6" t="s">
        <v>4173</v>
      </c>
      <c r="F40" s="6" t="s">
        <v>521</v>
      </c>
      <c r="H40" s="44" t="s">
        <v>542</v>
      </c>
      <c r="J40" s="30">
        <v>1026.127778</v>
      </c>
      <c r="K40" s="30">
        <v>1024.627778</v>
      </c>
      <c r="L40" s="61">
        <v>-1.4618062508000573E-3</v>
      </c>
      <c r="M40" s="30">
        <v>1017</v>
      </c>
      <c r="N40" s="30">
        <v>1015.5</v>
      </c>
      <c r="O40" s="61">
        <v>-1.4749262536872809E-3</v>
      </c>
      <c r="P40" s="30">
        <v>9.1277779999999993</v>
      </c>
      <c r="Q40" s="30">
        <v>9.1277779999999993</v>
      </c>
      <c r="R40" s="30">
        <v>0</v>
      </c>
      <c r="S40" s="30">
        <v>1000</v>
      </c>
      <c r="T40" s="30">
        <v>1000</v>
      </c>
      <c r="U40" s="30">
        <v>0</v>
      </c>
      <c r="V40" s="35"/>
      <c r="W40" s="22">
        <v>46363</v>
      </c>
      <c r="X40" s="22">
        <v>45350</v>
      </c>
      <c r="Y40" s="22">
        <v>49102</v>
      </c>
      <c r="Z40" s="35"/>
      <c r="AA40" s="33">
        <v>0</v>
      </c>
      <c r="AB40" s="33">
        <v>2.359</v>
      </c>
      <c r="AC40" s="33"/>
      <c r="AD40" s="33">
        <v>2.359</v>
      </c>
      <c r="AE40" s="35"/>
      <c r="AF40" s="33">
        <v>0</v>
      </c>
      <c r="AG40" s="33">
        <v>5.4729999999999999</v>
      </c>
      <c r="AH40" s="33"/>
      <c r="AI40" s="33">
        <v>5.4729999999999999</v>
      </c>
      <c r="AJ40" s="35"/>
      <c r="AK40" s="33">
        <v>6.2</v>
      </c>
      <c r="AL40" s="33"/>
      <c r="AM40" s="33"/>
      <c r="AN40" s="33">
        <v>6.2</v>
      </c>
      <c r="AP40" s="33"/>
      <c r="AR40" s="32">
        <v>1024.627778</v>
      </c>
      <c r="AS40" s="62">
        <v>-1.4618062508000573E-3</v>
      </c>
      <c r="AT40" s="32">
        <v>2.359</v>
      </c>
      <c r="AU40" s="62">
        <v>6.1053668143771542E-2</v>
      </c>
      <c r="AV40" s="62">
        <v>-1.4749262536872809E-3</v>
      </c>
      <c r="AW40" s="32">
        <v>5.4729999999999999</v>
      </c>
      <c r="AX40" s="32">
        <v>1.195692660550459</v>
      </c>
      <c r="AZ40" s="265">
        <v>0</v>
      </c>
      <c r="BA40" s="265">
        <v>0</v>
      </c>
      <c r="BB40" s="265">
        <v>0</v>
      </c>
      <c r="BD40" s="266">
        <v>1</v>
      </c>
    </row>
    <row r="41" spans="2:56" ht="15" customHeight="1">
      <c r="B41" s="5" t="s">
        <v>5779</v>
      </c>
      <c r="C41" s="6" t="s">
        <v>1720</v>
      </c>
      <c r="D41" s="6" t="s">
        <v>186</v>
      </c>
      <c r="E41" s="6" t="s">
        <v>187</v>
      </c>
      <c r="F41" s="6" t="s">
        <v>519</v>
      </c>
      <c r="H41" s="44" t="s">
        <v>542</v>
      </c>
      <c r="J41" s="30">
        <v>1035.277386494</v>
      </c>
      <c r="K41" s="30">
        <v>1035.3552522550001</v>
      </c>
      <c r="L41" s="61">
        <v>7.521246191211084E-5</v>
      </c>
      <c r="M41" s="30">
        <v>1022.166275383</v>
      </c>
      <c r="N41" s="30">
        <v>1022.0219189220001</v>
      </c>
      <c r="O41" s="61">
        <v>-1.4122600644972394E-4</v>
      </c>
      <c r="P41" s="30">
        <v>13.111111111</v>
      </c>
      <c r="Q41" s="30">
        <v>13.333333333000001</v>
      </c>
      <c r="R41" s="30">
        <v>0.22222222200000097</v>
      </c>
      <c r="S41" s="30">
        <v>1000</v>
      </c>
      <c r="T41" s="30">
        <v>1000</v>
      </c>
      <c r="U41" s="30">
        <v>0</v>
      </c>
      <c r="V41" s="35"/>
      <c r="W41" s="22">
        <v>46356</v>
      </c>
      <c r="X41" s="22">
        <v>42704</v>
      </c>
      <c r="Y41" s="22">
        <v>48182</v>
      </c>
      <c r="Z41" s="35"/>
      <c r="AA41" s="33">
        <v>4.5205607800000003</v>
      </c>
      <c r="AB41" s="33">
        <v>0</v>
      </c>
      <c r="AC41" s="33"/>
      <c r="AD41" s="33">
        <v>4.5205607800000003</v>
      </c>
      <c r="AE41" s="35"/>
      <c r="AF41" s="33">
        <v>7.6279902220000002</v>
      </c>
      <c r="AG41" s="33">
        <v>0</v>
      </c>
      <c r="AH41" s="33"/>
      <c r="AI41" s="33">
        <v>7.6279902220000002</v>
      </c>
      <c r="AJ41" s="35"/>
      <c r="AK41" s="33">
        <v>8</v>
      </c>
      <c r="AL41" s="33"/>
      <c r="AM41" s="33"/>
      <c r="AN41" s="33">
        <v>8</v>
      </c>
      <c r="AP41" s="33"/>
      <c r="AR41" s="32">
        <v>1035.3552522550001</v>
      </c>
      <c r="AS41" s="62">
        <v>7.521246191211084E-5</v>
      </c>
      <c r="AT41" s="32">
        <v>4.5205607800000003</v>
      </c>
      <c r="AU41" s="62">
        <v>7.8276207700497993E-2</v>
      </c>
      <c r="AV41" s="62">
        <v>-1.4122600644972394E-4</v>
      </c>
      <c r="AW41" s="32">
        <v>7.6279902220000002</v>
      </c>
      <c r="AX41" s="32">
        <v>3.7256595406109221</v>
      </c>
      <c r="AZ41" s="265">
        <v>0</v>
      </c>
      <c r="BA41" s="265">
        <v>1.6364754369694299E-4</v>
      </c>
      <c r="BB41" s="265">
        <v>0</v>
      </c>
      <c r="BD41" s="266">
        <v>1</v>
      </c>
    </row>
    <row r="42" spans="2:56" ht="15" customHeight="1">
      <c r="B42" s="5" t="s">
        <v>5779</v>
      </c>
      <c r="C42" s="6" t="s">
        <v>5158</v>
      </c>
      <c r="D42" s="6" t="s">
        <v>5151</v>
      </c>
      <c r="E42" s="6" t="s">
        <v>5152</v>
      </c>
      <c r="F42" s="6" t="s">
        <v>519</v>
      </c>
      <c r="H42" s="44" t="s">
        <v>542</v>
      </c>
      <c r="J42" s="30">
        <v>1052.333459616</v>
      </c>
      <c r="K42" s="30">
        <v>1047.1231761449999</v>
      </c>
      <c r="L42" s="61">
        <v>-4.9511715354003671E-3</v>
      </c>
      <c r="M42" s="30">
        <v>1024.958459616</v>
      </c>
      <c r="N42" s="30">
        <v>1019.560676145</v>
      </c>
      <c r="O42" s="61">
        <v>-5.2663436457924817E-3</v>
      </c>
      <c r="P42" s="30">
        <v>27.375</v>
      </c>
      <c r="Q42" s="30">
        <v>27.5625</v>
      </c>
      <c r="R42" s="30">
        <v>0.1875</v>
      </c>
      <c r="S42" s="30">
        <v>1000</v>
      </c>
      <c r="T42" s="30">
        <v>1000</v>
      </c>
      <c r="U42" s="30">
        <v>0</v>
      </c>
      <c r="V42" s="35"/>
      <c r="W42" s="22">
        <v>46272</v>
      </c>
      <c r="X42" s="22">
        <v>46086</v>
      </c>
      <c r="Y42" s="22">
        <v>50469</v>
      </c>
      <c r="Z42" s="35"/>
      <c r="AA42" s="33">
        <v>8.1680076530000001</v>
      </c>
      <c r="AB42" s="33">
        <v>0</v>
      </c>
      <c r="AC42" s="33"/>
      <c r="AD42" s="33">
        <v>8.1680076530000001</v>
      </c>
      <c r="AE42" s="35"/>
      <c r="AF42" s="33">
        <v>6.5079214749999998</v>
      </c>
      <c r="AG42" s="33">
        <v>0</v>
      </c>
      <c r="AH42" s="33"/>
      <c r="AI42" s="33">
        <v>6.5079214749999998</v>
      </c>
      <c r="AJ42" s="35"/>
      <c r="AK42" s="33">
        <v>6.75</v>
      </c>
      <c r="AL42" s="33"/>
      <c r="AM42" s="33"/>
      <c r="AN42" s="33">
        <v>6.75</v>
      </c>
      <c r="AP42" s="33"/>
      <c r="AR42" s="32">
        <v>1047.1231761449999</v>
      </c>
      <c r="AS42" s="62">
        <v>-4.9511715354003671E-3</v>
      </c>
      <c r="AT42" s="32">
        <v>8.1680076530000001</v>
      </c>
      <c r="AU42" s="62">
        <v>6.6204985715239847E-2</v>
      </c>
      <c r="AV42" s="62">
        <v>-5.2663436457924817E-3</v>
      </c>
      <c r="AW42" s="32">
        <v>6.5079214749999998</v>
      </c>
      <c r="AX42" s="32">
        <v>0</v>
      </c>
      <c r="AZ42" s="265">
        <v>0</v>
      </c>
      <c r="BA42" s="265">
        <v>0</v>
      </c>
      <c r="BB42" s="265">
        <v>0</v>
      </c>
      <c r="BD42" s="266">
        <v>1</v>
      </c>
    </row>
    <row r="43" spans="2:56" ht="15" customHeight="1">
      <c r="B43" s="5" t="s">
        <v>5779</v>
      </c>
      <c r="C43" s="6" t="s">
        <v>4773</v>
      </c>
      <c r="D43" s="6" t="s">
        <v>4769</v>
      </c>
      <c r="E43" s="6" t="s">
        <v>4770</v>
      </c>
      <c r="F43" s="6" t="s">
        <v>521</v>
      </c>
      <c r="H43" s="44" t="s">
        <v>542</v>
      </c>
      <c r="J43" s="30">
        <v>810.00232505099996</v>
      </c>
      <c r="K43" s="30">
        <v>809.95284353600005</v>
      </c>
      <c r="L43" s="61">
        <v>-6.1088114774010549E-5</v>
      </c>
      <c r="M43" s="30">
        <v>803.929408384</v>
      </c>
      <c r="N43" s="30">
        <v>803.69589909199999</v>
      </c>
      <c r="O43" s="61">
        <v>-2.9045994531962105E-4</v>
      </c>
      <c r="P43" s="30">
        <v>6.0729166670000003</v>
      </c>
      <c r="Q43" s="30">
        <v>6.2569444440000002</v>
      </c>
      <c r="R43" s="30">
        <v>0.18402777699999984</v>
      </c>
      <c r="S43" s="30">
        <v>1000</v>
      </c>
      <c r="T43" s="30">
        <v>1000</v>
      </c>
      <c r="U43" s="30">
        <v>0</v>
      </c>
      <c r="V43" s="35"/>
      <c r="W43" s="22">
        <v>46384</v>
      </c>
      <c r="X43" s="22">
        <v>45834</v>
      </c>
      <c r="Y43" s="22">
        <v>47660</v>
      </c>
      <c r="Z43" s="35"/>
      <c r="AA43" s="33">
        <v>1.992779227</v>
      </c>
      <c r="AB43" s="33">
        <v>0</v>
      </c>
      <c r="AC43" s="33"/>
      <c r="AD43" s="33">
        <v>1.992779227</v>
      </c>
      <c r="AE43" s="35"/>
      <c r="AF43" s="33">
        <v>8.0612552879999999</v>
      </c>
      <c r="AG43" s="33">
        <v>0</v>
      </c>
      <c r="AH43" s="33"/>
      <c r="AI43" s="33">
        <v>8.0612552879999999</v>
      </c>
      <c r="AJ43" s="35"/>
      <c r="AK43" s="33">
        <v>8.28125</v>
      </c>
      <c r="AL43" s="33"/>
      <c r="AM43" s="33"/>
      <c r="AN43" s="33">
        <v>8.28125</v>
      </c>
      <c r="AP43" s="33"/>
      <c r="AR43" s="32">
        <v>809.95284353600005</v>
      </c>
      <c r="AS43" s="62">
        <v>-6.1088114774010549E-5</v>
      </c>
      <c r="AT43" s="32">
        <v>1.992779227</v>
      </c>
      <c r="AU43" s="62">
        <v>0.10303959506768662</v>
      </c>
      <c r="AV43" s="62">
        <v>-2.9045994531962105E-4</v>
      </c>
      <c r="AW43" s="32">
        <v>8.0612552879999999</v>
      </c>
      <c r="AX43" s="32">
        <v>4.1615452516617779</v>
      </c>
      <c r="AZ43" s="265" t="s">
        <v>542</v>
      </c>
      <c r="BA43" s="265" t="s">
        <v>542</v>
      </c>
      <c r="BB43" s="265" t="s">
        <v>542</v>
      </c>
      <c r="BD43" s="266" t="s">
        <v>542</v>
      </c>
    </row>
    <row r="44" spans="2:56" ht="15" customHeight="1">
      <c r="B44" s="5" t="s">
        <v>5779</v>
      </c>
      <c r="C44" s="6" t="s">
        <v>5388</v>
      </c>
      <c r="D44" s="6" t="s">
        <v>5386</v>
      </c>
      <c r="E44" s="6" t="s">
        <v>5387</v>
      </c>
      <c r="F44" s="6" t="s">
        <v>521</v>
      </c>
      <c r="H44" s="44" t="s">
        <v>542</v>
      </c>
      <c r="J44" s="30">
        <v>1015.723479766</v>
      </c>
      <c r="K44" s="30">
        <v>1015.554284062</v>
      </c>
      <c r="L44" s="61">
        <v>-1.6657654112606224E-4</v>
      </c>
      <c r="M44" s="30">
        <v>995.65924365499995</v>
      </c>
      <c r="N44" s="30">
        <v>995.26956184000005</v>
      </c>
      <c r="O44" s="61">
        <v>-3.9138070327093821E-4</v>
      </c>
      <c r="P44" s="30">
        <v>20.064236111</v>
      </c>
      <c r="Q44" s="30">
        <v>20.284722221999999</v>
      </c>
      <c r="R44" s="30">
        <v>0.2204861109999996</v>
      </c>
      <c r="S44" s="30">
        <v>1000</v>
      </c>
      <c r="T44" s="30">
        <v>1000</v>
      </c>
      <c r="U44" s="30">
        <v>0</v>
      </c>
      <c r="V44" s="35"/>
      <c r="W44" s="22">
        <v>46324</v>
      </c>
      <c r="X44" s="22">
        <v>46141</v>
      </c>
      <c r="Y44" s="22">
        <v>47967</v>
      </c>
      <c r="Z44" s="35"/>
      <c r="AA44" s="33">
        <v>2.2351214599999998</v>
      </c>
      <c r="AB44" s="33">
        <v>0</v>
      </c>
      <c r="AC44" s="33"/>
      <c r="AD44" s="33">
        <v>2.2351214599999998</v>
      </c>
      <c r="AE44" s="35"/>
      <c r="AF44" s="33">
        <v>8.1729407629999997</v>
      </c>
      <c r="AG44" s="33">
        <v>0</v>
      </c>
      <c r="AH44" s="33"/>
      <c r="AI44" s="33">
        <v>8.1729407629999997</v>
      </c>
      <c r="AJ44" s="35"/>
      <c r="AK44" s="33">
        <v>7.9375</v>
      </c>
      <c r="AL44" s="33"/>
      <c r="AM44" s="33"/>
      <c r="AN44" s="33">
        <v>7.9375</v>
      </c>
      <c r="AP44" s="33"/>
      <c r="AR44" s="32">
        <v>1015.554284062</v>
      </c>
      <c r="AS44" s="62">
        <v>-1.6657654112606224E-4</v>
      </c>
      <c r="AT44" s="32">
        <v>2.2351214599999998</v>
      </c>
      <c r="AU44" s="62">
        <v>7.9752263148946137E-2</v>
      </c>
      <c r="AV44" s="62">
        <v>-3.9138070327093821E-4</v>
      </c>
      <c r="AW44" s="32">
        <v>8.1729407629999997</v>
      </c>
      <c r="AX44" s="32">
        <v>3.9007476752018349</v>
      </c>
      <c r="AZ44" s="265" t="s">
        <v>542</v>
      </c>
      <c r="BA44" s="265" t="s">
        <v>542</v>
      </c>
      <c r="BB44" s="265" t="s">
        <v>542</v>
      </c>
      <c r="BD44" s="266" t="s">
        <v>542</v>
      </c>
    </row>
    <row r="45" spans="2:56" ht="15" customHeight="1">
      <c r="B45" s="5" t="s">
        <v>5779</v>
      </c>
      <c r="C45" s="6" t="s">
        <v>1722</v>
      </c>
      <c r="D45" s="6" t="s">
        <v>885</v>
      </c>
      <c r="E45" s="6" t="s">
        <v>1723</v>
      </c>
      <c r="F45" s="6" t="s">
        <v>519</v>
      </c>
      <c r="H45" s="44" t="s">
        <v>542</v>
      </c>
      <c r="J45" s="30">
        <v>1037.1199127699999</v>
      </c>
      <c r="K45" s="30">
        <v>1037.473074773</v>
      </c>
      <c r="L45" s="61">
        <v>3.4052186121558137E-4</v>
      </c>
      <c r="M45" s="30">
        <v>1007.889009992</v>
      </c>
      <c r="N45" s="30">
        <v>1008.045991439</v>
      </c>
      <c r="O45" s="61">
        <v>1.5575271229639753E-4</v>
      </c>
      <c r="P45" s="30">
        <v>29.230902778000001</v>
      </c>
      <c r="Q45" s="30">
        <v>29.427083332999999</v>
      </c>
      <c r="R45" s="30">
        <v>0.19618055499999798</v>
      </c>
      <c r="S45" s="30">
        <v>1000</v>
      </c>
      <c r="T45" s="30">
        <v>1000</v>
      </c>
      <c r="U45" s="30">
        <v>0</v>
      </c>
      <c r="V45" s="35"/>
      <c r="W45" s="22">
        <v>46262</v>
      </c>
      <c r="X45" s="22">
        <v>43524</v>
      </c>
      <c r="Y45" s="22">
        <v>47177</v>
      </c>
      <c r="Z45" s="35"/>
      <c r="AA45" s="33">
        <v>2.379570379</v>
      </c>
      <c r="AB45" s="33">
        <v>0</v>
      </c>
      <c r="AC45" s="33"/>
      <c r="AD45" s="33">
        <v>2.379570379</v>
      </c>
      <c r="AE45" s="35"/>
      <c r="AF45" s="33">
        <v>6.7240935479999999</v>
      </c>
      <c r="AG45" s="33">
        <v>0</v>
      </c>
      <c r="AH45" s="33"/>
      <c r="AI45" s="33">
        <v>6.7240935479999999</v>
      </c>
      <c r="AJ45" s="35"/>
      <c r="AK45" s="33">
        <v>7.0625</v>
      </c>
      <c r="AL45" s="33"/>
      <c r="AM45" s="33"/>
      <c r="AN45" s="33">
        <v>7.0625</v>
      </c>
      <c r="AP45" s="33"/>
      <c r="AR45" s="32">
        <v>1037.473074773</v>
      </c>
      <c r="AS45" s="62">
        <v>3.4052186121558137E-4</v>
      </c>
      <c r="AT45" s="32">
        <v>2.379570379</v>
      </c>
      <c r="AU45" s="62">
        <v>7.0061287480724765E-2</v>
      </c>
      <c r="AV45" s="62">
        <v>1.5575271229639753E-4</v>
      </c>
      <c r="AW45" s="32">
        <v>6.7240935479999999</v>
      </c>
      <c r="AX45" s="32">
        <v>3.332837678224692</v>
      </c>
      <c r="AZ45" s="265">
        <v>2.6468031313766102E-3</v>
      </c>
      <c r="BA45" s="265">
        <v>1.9282379916364301E-4</v>
      </c>
      <c r="BB45" s="265">
        <v>0</v>
      </c>
      <c r="BD45" s="266">
        <v>1</v>
      </c>
    </row>
    <row r="46" spans="2:56" ht="15" customHeight="1">
      <c r="B46" s="5" t="s">
        <v>5779</v>
      </c>
      <c r="C46" s="6" t="s">
        <v>4630</v>
      </c>
      <c r="D46" s="6" t="s">
        <v>4628</v>
      </c>
      <c r="E46" s="6" t="s">
        <v>4629</v>
      </c>
      <c r="F46" s="6" t="s">
        <v>519</v>
      </c>
      <c r="H46" s="44" t="s">
        <v>542</v>
      </c>
      <c r="J46" s="30">
        <v>1142.5108218119999</v>
      </c>
      <c r="K46" s="30">
        <v>1138.044951507</v>
      </c>
      <c r="L46" s="61">
        <v>-3.9088210104804011E-3</v>
      </c>
      <c r="M46" s="30">
        <v>1117.0924190339999</v>
      </c>
      <c r="N46" s="30">
        <v>1112.4164792849999</v>
      </c>
      <c r="O46" s="61">
        <v>-4.1858128023494201E-3</v>
      </c>
      <c r="P46" s="30">
        <v>25.418402778000001</v>
      </c>
      <c r="Q46" s="30">
        <v>25.628472221999999</v>
      </c>
      <c r="R46" s="30">
        <v>0.21006944399999838</v>
      </c>
      <c r="S46" s="30">
        <v>1000</v>
      </c>
      <c r="T46" s="30">
        <v>1000</v>
      </c>
      <c r="U46" s="30">
        <v>0</v>
      </c>
      <c r="V46" s="35"/>
      <c r="W46" s="22">
        <v>46293</v>
      </c>
      <c r="X46" s="22">
        <v>45744</v>
      </c>
      <c r="Y46" s="22">
        <v>49396</v>
      </c>
      <c r="Z46" s="35"/>
      <c r="AA46" s="33">
        <v>6.5988062090000001</v>
      </c>
      <c r="AB46" s="33">
        <v>0</v>
      </c>
      <c r="AC46" s="33"/>
      <c r="AD46" s="33">
        <v>6.5988062090000001</v>
      </c>
      <c r="AE46" s="35"/>
      <c r="AF46" s="33">
        <v>5.8836047760000003</v>
      </c>
      <c r="AG46" s="33">
        <v>0</v>
      </c>
      <c r="AH46" s="33"/>
      <c r="AI46" s="33">
        <v>5.8836047760000003</v>
      </c>
      <c r="AJ46" s="35"/>
      <c r="AK46" s="33">
        <v>7.5625</v>
      </c>
      <c r="AL46" s="33"/>
      <c r="AM46" s="33"/>
      <c r="AN46" s="33">
        <v>7.5625</v>
      </c>
      <c r="AP46" s="33"/>
      <c r="AR46" s="32">
        <v>1138.044951507</v>
      </c>
      <c r="AS46" s="62">
        <v>-3.9088210104804011E-3</v>
      </c>
      <c r="AT46" s="32">
        <v>6.5988062090000001</v>
      </c>
      <c r="AU46" s="62">
        <v>6.7982631872378935E-2</v>
      </c>
      <c r="AV46" s="62">
        <v>-4.1858128023494201E-3</v>
      </c>
      <c r="AW46" s="32">
        <v>5.8836047760000003</v>
      </c>
      <c r="AX46" s="32">
        <v>0.12602933859263388</v>
      </c>
      <c r="AZ46" s="265" t="s">
        <v>542</v>
      </c>
      <c r="BA46" s="265" t="s">
        <v>542</v>
      </c>
      <c r="BB46" s="265" t="s">
        <v>542</v>
      </c>
      <c r="BD46" s="266" t="s">
        <v>542</v>
      </c>
    </row>
    <row r="47" spans="2:56" ht="15" customHeight="1">
      <c r="B47" s="5" t="s">
        <v>5779</v>
      </c>
      <c r="C47" s="6" t="s">
        <v>4848</v>
      </c>
      <c r="D47" s="6" t="s">
        <v>4846</v>
      </c>
      <c r="E47" s="6" t="s">
        <v>4847</v>
      </c>
      <c r="F47" s="6" t="s">
        <v>519</v>
      </c>
      <c r="H47" s="44" t="s">
        <v>542</v>
      </c>
      <c r="J47" s="30">
        <v>1113.4089116069999</v>
      </c>
      <c r="K47" s="30">
        <v>1107.879941849</v>
      </c>
      <c r="L47" s="61">
        <v>-4.9658033992380224E-3</v>
      </c>
      <c r="M47" s="30">
        <v>1082.4922449410001</v>
      </c>
      <c r="N47" s="30">
        <v>1076.7688307379999</v>
      </c>
      <c r="O47" s="61">
        <v>-5.2872565413271122E-3</v>
      </c>
      <c r="P47" s="30">
        <v>30.916666667000001</v>
      </c>
      <c r="Q47" s="30">
        <v>31.111111111</v>
      </c>
      <c r="R47" s="30">
        <v>0.19444444399999838</v>
      </c>
      <c r="S47" s="30">
        <v>1000</v>
      </c>
      <c r="T47" s="30">
        <v>1000</v>
      </c>
      <c r="U47" s="30">
        <v>0</v>
      </c>
      <c r="V47" s="35"/>
      <c r="W47" s="22">
        <v>46254</v>
      </c>
      <c r="X47" s="22">
        <v>45889</v>
      </c>
      <c r="Y47" s="22">
        <v>49541</v>
      </c>
      <c r="Z47" s="35"/>
      <c r="AA47" s="33">
        <v>6.859682082</v>
      </c>
      <c r="AB47" s="33">
        <v>0</v>
      </c>
      <c r="AC47" s="33"/>
      <c r="AD47" s="33">
        <v>6.859682082</v>
      </c>
      <c r="AE47" s="35"/>
      <c r="AF47" s="33">
        <v>5.8892724479999998</v>
      </c>
      <c r="AG47" s="33">
        <v>0</v>
      </c>
      <c r="AH47" s="33"/>
      <c r="AI47" s="33">
        <v>5.8892724479999998</v>
      </c>
      <c r="AJ47" s="35"/>
      <c r="AK47" s="33">
        <v>7</v>
      </c>
      <c r="AL47" s="33"/>
      <c r="AM47" s="33"/>
      <c r="AN47" s="33">
        <v>7</v>
      </c>
      <c r="AP47" s="33"/>
      <c r="AR47" s="32">
        <v>1107.879941849</v>
      </c>
      <c r="AS47" s="62">
        <v>-4.9658033992380224E-3</v>
      </c>
      <c r="AT47" s="32">
        <v>6.859682082</v>
      </c>
      <c r="AU47" s="62">
        <v>6.500931119265696E-2</v>
      </c>
      <c r="AV47" s="62">
        <v>-5.2872565413271122E-3</v>
      </c>
      <c r="AW47" s="32">
        <v>5.8892724479999998</v>
      </c>
      <c r="AX47" s="32">
        <v>0</v>
      </c>
      <c r="AZ47" s="265" t="s">
        <v>542</v>
      </c>
      <c r="BA47" s="265" t="s">
        <v>542</v>
      </c>
      <c r="BB47" s="265" t="s">
        <v>542</v>
      </c>
      <c r="BD47" s="266" t="s">
        <v>542</v>
      </c>
    </row>
    <row r="48" spans="2:56" ht="15" customHeight="1">
      <c r="B48" s="5" t="s">
        <v>5779</v>
      </c>
      <c r="C48" s="6" t="s">
        <v>5076</v>
      </c>
      <c r="D48" s="6" t="s">
        <v>5047</v>
      </c>
      <c r="E48" s="6" t="s">
        <v>5048</v>
      </c>
      <c r="F48" s="6" t="s">
        <v>519</v>
      </c>
      <c r="H48" s="44" t="s">
        <v>542</v>
      </c>
      <c r="J48" s="30">
        <v>1079.967923161</v>
      </c>
      <c r="K48" s="30">
        <v>1074.528099143</v>
      </c>
      <c r="L48" s="61">
        <v>-5.0370236942575142E-3</v>
      </c>
      <c r="M48" s="30">
        <v>1049.051256494</v>
      </c>
      <c r="N48" s="30">
        <v>1043.4274046979999</v>
      </c>
      <c r="O48" s="61">
        <v>-5.3608932463370396E-3</v>
      </c>
      <c r="P48" s="30">
        <v>30.916666667000001</v>
      </c>
      <c r="Q48" s="30">
        <v>31.100694443999998</v>
      </c>
      <c r="R48" s="30">
        <v>0.18402777699999717</v>
      </c>
      <c r="S48" s="30">
        <v>1000</v>
      </c>
      <c r="T48" s="30">
        <v>1000</v>
      </c>
      <c r="U48" s="30">
        <v>0</v>
      </c>
      <c r="V48" s="35"/>
      <c r="W48" s="22">
        <v>46245</v>
      </c>
      <c r="X48" s="22">
        <v>46064</v>
      </c>
      <c r="Y48" s="22">
        <v>49716</v>
      </c>
      <c r="Z48" s="35"/>
      <c r="AA48" s="33">
        <v>7.1711829930000004</v>
      </c>
      <c r="AB48" s="33">
        <v>0</v>
      </c>
      <c r="AC48" s="33"/>
      <c r="AD48" s="33">
        <v>7.1711829930000004</v>
      </c>
      <c r="AE48" s="35"/>
      <c r="AF48" s="33">
        <v>6.0150397440000001</v>
      </c>
      <c r="AG48" s="33">
        <v>0</v>
      </c>
      <c r="AH48" s="33"/>
      <c r="AI48" s="33">
        <v>6.0150397440000001</v>
      </c>
      <c r="AJ48" s="35"/>
      <c r="AK48" s="33">
        <v>6.625</v>
      </c>
      <c r="AL48" s="33"/>
      <c r="AM48" s="33"/>
      <c r="AN48" s="33">
        <v>6.625</v>
      </c>
      <c r="AP48" s="33"/>
      <c r="AR48" s="32">
        <v>1074.528099143</v>
      </c>
      <c r="AS48" s="62">
        <v>-5.0370236942575142E-3</v>
      </c>
      <c r="AT48" s="32">
        <v>7.1711829930000004</v>
      </c>
      <c r="AU48" s="62">
        <v>6.3492677786409865E-2</v>
      </c>
      <c r="AV48" s="62">
        <v>-5.3608932463370396E-3</v>
      </c>
      <c r="AW48" s="32">
        <v>6.0150397440000001</v>
      </c>
      <c r="AX48" s="32">
        <v>0</v>
      </c>
      <c r="AZ48" s="265" t="s">
        <v>542</v>
      </c>
      <c r="BA48" s="265" t="s">
        <v>542</v>
      </c>
      <c r="BB48" s="265" t="s">
        <v>542</v>
      </c>
      <c r="BD48" s="266" t="s">
        <v>542</v>
      </c>
    </row>
    <row r="49" spans="2:56" ht="15" customHeight="1">
      <c r="B49" s="5" t="s">
        <v>5779</v>
      </c>
      <c r="C49" s="6" t="s">
        <v>4498</v>
      </c>
      <c r="D49" s="6" t="s">
        <v>4496</v>
      </c>
      <c r="E49" s="6" t="s">
        <v>4497</v>
      </c>
      <c r="F49" s="6" t="s">
        <v>521</v>
      </c>
      <c r="H49" s="44" t="s">
        <v>542</v>
      </c>
      <c r="J49" s="30">
        <v>1054.322010482</v>
      </c>
      <c r="K49" s="30">
        <v>1052.5496390979999</v>
      </c>
      <c r="L49" s="61">
        <v>-1.6810531947348828E-3</v>
      </c>
      <c r="M49" s="30">
        <v>1041.197010482</v>
      </c>
      <c r="N49" s="30">
        <v>1039.2371390979999</v>
      </c>
      <c r="O49" s="61">
        <v>-1.8823252124905432E-3</v>
      </c>
      <c r="P49" s="30">
        <v>13.125</v>
      </c>
      <c r="Q49" s="30">
        <v>13.3125</v>
      </c>
      <c r="R49" s="30">
        <v>0.1875</v>
      </c>
      <c r="S49" s="30">
        <v>1000</v>
      </c>
      <c r="T49" s="30">
        <v>1000</v>
      </c>
      <c r="U49" s="30">
        <v>0</v>
      </c>
      <c r="V49" s="35"/>
      <c r="W49" s="22">
        <v>46346</v>
      </c>
      <c r="X49" s="22">
        <v>45616</v>
      </c>
      <c r="Y49" s="22">
        <v>49268</v>
      </c>
      <c r="Z49" s="35"/>
      <c r="AA49" s="33">
        <v>6.5599488419999998</v>
      </c>
      <c r="AB49" s="33">
        <v>0</v>
      </c>
      <c r="AC49" s="33"/>
      <c r="AD49" s="33">
        <v>6.5599488419999998</v>
      </c>
      <c r="AE49" s="35"/>
      <c r="AF49" s="33">
        <v>6.1339207020000002</v>
      </c>
      <c r="AG49" s="33">
        <v>0</v>
      </c>
      <c r="AH49" s="33"/>
      <c r="AI49" s="33">
        <v>6.1339207020000002</v>
      </c>
      <c r="AJ49" s="35"/>
      <c r="AK49" s="33">
        <v>6.75</v>
      </c>
      <c r="AL49" s="33"/>
      <c r="AM49" s="33"/>
      <c r="AN49" s="33">
        <v>6.75</v>
      </c>
      <c r="AP49" s="33"/>
      <c r="AR49" s="32">
        <v>1052.5496390979999</v>
      </c>
      <c r="AS49" s="62">
        <v>-1.6810531947348828E-3</v>
      </c>
      <c r="AT49" s="32">
        <v>6.5599488419999998</v>
      </c>
      <c r="AU49" s="62">
        <v>6.4951489376704002E-2</v>
      </c>
      <c r="AV49" s="62">
        <v>-1.8823252124905432E-3</v>
      </c>
      <c r="AW49" s="32">
        <v>6.1339207020000002</v>
      </c>
      <c r="AX49" s="32">
        <v>1.556828116145387</v>
      </c>
      <c r="AZ49" s="265">
        <v>0</v>
      </c>
      <c r="BA49" s="265">
        <v>0</v>
      </c>
      <c r="BB49" s="265">
        <v>0</v>
      </c>
      <c r="BD49" s="266">
        <v>1</v>
      </c>
    </row>
    <row r="50" spans="2:56" ht="15" customHeight="1">
      <c r="B50" s="5" t="s">
        <v>5779</v>
      </c>
      <c r="C50" s="6" t="s">
        <v>4327</v>
      </c>
      <c r="D50" s="6" t="s">
        <v>4325</v>
      </c>
      <c r="E50" s="6" t="s">
        <v>4326</v>
      </c>
      <c r="F50" s="6" t="s">
        <v>521</v>
      </c>
      <c r="H50" s="44" t="s">
        <v>542</v>
      </c>
      <c r="J50" s="30">
        <v>1069.242062971</v>
      </c>
      <c r="K50" s="30">
        <v>1068.6112841090001</v>
      </c>
      <c r="L50" s="61">
        <v>-5.8993083404079716E-4</v>
      </c>
      <c r="M50" s="30">
        <v>1063.133556026</v>
      </c>
      <c r="N50" s="30">
        <v>1062.3057285540001</v>
      </c>
      <c r="O50" s="61">
        <v>-7.7866742829024727E-4</v>
      </c>
      <c r="P50" s="30">
        <v>6.1085069440000002</v>
      </c>
      <c r="Q50" s="30">
        <v>6.3055555559999998</v>
      </c>
      <c r="R50" s="30">
        <v>0.19704861199999968</v>
      </c>
      <c r="S50" s="30">
        <v>1000</v>
      </c>
      <c r="T50" s="30">
        <v>1000</v>
      </c>
      <c r="U50" s="30">
        <v>0</v>
      </c>
      <c r="V50" s="35"/>
      <c r="W50" s="22">
        <v>46384</v>
      </c>
      <c r="X50" s="22">
        <v>45471</v>
      </c>
      <c r="Y50" s="22">
        <v>49123</v>
      </c>
      <c r="Z50" s="35"/>
      <c r="AA50" s="33">
        <v>6.3313025280000002</v>
      </c>
      <c r="AB50" s="33">
        <v>6.12</v>
      </c>
      <c r="AC50" s="33"/>
      <c r="AD50" s="33">
        <v>6.3313025280000002</v>
      </c>
      <c r="AE50" s="35"/>
      <c r="AF50" s="33">
        <v>6.0879179040000002</v>
      </c>
      <c r="AG50" s="33">
        <v>5.8630000000000004</v>
      </c>
      <c r="AH50" s="33"/>
      <c r="AI50" s="33">
        <v>6.0879179040000002</v>
      </c>
      <c r="AJ50" s="35"/>
      <c r="AK50" s="33">
        <v>7.09375</v>
      </c>
      <c r="AL50" s="33"/>
      <c r="AM50" s="33"/>
      <c r="AN50" s="33">
        <v>7.09375</v>
      </c>
      <c r="AP50" s="33"/>
      <c r="AR50" s="32">
        <v>1068.6112841090001</v>
      </c>
      <c r="AS50" s="62">
        <v>-5.8993083404079716E-4</v>
      </c>
      <c r="AT50" s="32">
        <v>6.3313025280000002</v>
      </c>
      <c r="AU50" s="62">
        <v>6.67769156216068E-2</v>
      </c>
      <c r="AV50" s="62">
        <v>-7.7866742829024727E-4</v>
      </c>
      <c r="AW50" s="32">
        <v>6.0879179040000002</v>
      </c>
      <c r="AX50" s="32">
        <v>1.5302165712432432</v>
      </c>
      <c r="AZ50" s="265" t="s">
        <v>542</v>
      </c>
      <c r="BA50" s="265" t="s">
        <v>542</v>
      </c>
      <c r="BB50" s="265" t="s">
        <v>542</v>
      </c>
      <c r="BD50" s="266" t="s">
        <v>542</v>
      </c>
    </row>
    <row r="51" spans="2:56" ht="15" customHeight="1">
      <c r="B51" s="5" t="s">
        <v>5779</v>
      </c>
      <c r="C51" s="6" t="s">
        <v>4627</v>
      </c>
      <c r="D51" s="6" t="s">
        <v>4625</v>
      </c>
      <c r="E51" s="6" t="s">
        <v>4626</v>
      </c>
      <c r="F51" s="6" t="s">
        <v>521</v>
      </c>
      <c r="H51" s="44" t="s">
        <v>542</v>
      </c>
      <c r="J51" s="30">
        <v>1033.7167983490001</v>
      </c>
      <c r="K51" s="30">
        <v>1031.0988797739999</v>
      </c>
      <c r="L51" s="61">
        <v>-2.5325297791246593E-3</v>
      </c>
      <c r="M51" s="30">
        <v>1011.508465015</v>
      </c>
      <c r="N51" s="30">
        <v>1008.709990885</v>
      </c>
      <c r="O51" s="61">
        <v>-2.766634414629876E-3</v>
      </c>
      <c r="P51" s="30">
        <v>22.208333332999999</v>
      </c>
      <c r="Q51" s="30">
        <v>22.388888889</v>
      </c>
      <c r="R51" s="30">
        <v>0.18055555600000162</v>
      </c>
      <c r="S51" s="30">
        <v>1000</v>
      </c>
      <c r="T51" s="30">
        <v>1000</v>
      </c>
      <c r="U51" s="30">
        <v>0</v>
      </c>
      <c r="V51" s="35"/>
      <c r="W51" s="22">
        <v>46293</v>
      </c>
      <c r="X51" s="22">
        <v>45742</v>
      </c>
      <c r="Y51" s="22">
        <v>49394</v>
      </c>
      <c r="Z51" s="35"/>
      <c r="AA51" s="33">
        <v>6.7181990760000003</v>
      </c>
      <c r="AB51" s="33">
        <v>6.5780000000000003</v>
      </c>
      <c r="AC51" s="33"/>
      <c r="AD51" s="33">
        <v>6.7181990760000003</v>
      </c>
      <c r="AE51" s="35"/>
      <c r="AF51" s="33">
        <v>6.3713138139999996</v>
      </c>
      <c r="AG51" s="33">
        <v>5.548</v>
      </c>
      <c r="AH51" s="33"/>
      <c r="AI51" s="33">
        <v>6.3713138139999996</v>
      </c>
      <c r="AJ51" s="35"/>
      <c r="AK51" s="33">
        <v>6.5</v>
      </c>
      <c r="AL51" s="33"/>
      <c r="AM51" s="33"/>
      <c r="AN51" s="33">
        <v>6.5</v>
      </c>
      <c r="AP51" s="33"/>
      <c r="AR51" s="32">
        <v>1031.0988797739999</v>
      </c>
      <c r="AS51" s="62">
        <v>-2.5325297791246593E-3</v>
      </c>
      <c r="AT51" s="32">
        <v>6.7181990760000003</v>
      </c>
      <c r="AU51" s="62">
        <v>6.4438739169195416E-2</v>
      </c>
      <c r="AV51" s="62">
        <v>-2.766634414629876E-3</v>
      </c>
      <c r="AW51" s="32">
        <v>6.3713138139999996</v>
      </c>
      <c r="AX51" s="32">
        <v>1.7808001924566632</v>
      </c>
      <c r="AZ51" s="265" t="s">
        <v>542</v>
      </c>
      <c r="BA51" s="265" t="s">
        <v>542</v>
      </c>
      <c r="BB51" s="265" t="s">
        <v>542</v>
      </c>
      <c r="BD51" s="266" t="s">
        <v>542</v>
      </c>
    </row>
    <row r="52" spans="2:56" ht="15" customHeight="1">
      <c r="B52" s="5" t="s">
        <v>5779</v>
      </c>
      <c r="C52" s="6" t="s">
        <v>4928</v>
      </c>
      <c r="D52" s="6" t="s">
        <v>4926</v>
      </c>
      <c r="E52" s="6" t="s">
        <v>4927</v>
      </c>
      <c r="F52" s="6" t="s">
        <v>521</v>
      </c>
      <c r="H52" s="44" t="s">
        <v>542</v>
      </c>
      <c r="J52" s="30">
        <v>1005.356927637</v>
      </c>
      <c r="K52" s="30">
        <v>1002.272003187</v>
      </c>
      <c r="L52" s="61">
        <v>-3.0684867883199463E-3</v>
      </c>
      <c r="M52" s="30">
        <v>986.45067763700001</v>
      </c>
      <c r="N52" s="30">
        <v>983.193878187</v>
      </c>
      <c r="O52" s="61">
        <v>-3.301532984701816E-3</v>
      </c>
      <c r="P52" s="30">
        <v>18.90625</v>
      </c>
      <c r="Q52" s="30">
        <v>19.078125</v>
      </c>
      <c r="R52" s="30">
        <v>0.171875</v>
      </c>
      <c r="S52" s="30">
        <v>1000</v>
      </c>
      <c r="T52" s="30">
        <v>1000</v>
      </c>
      <c r="U52" s="30">
        <v>0</v>
      </c>
      <c r="V52" s="35"/>
      <c r="W52" s="22">
        <v>46304</v>
      </c>
      <c r="X52" s="22">
        <v>45939</v>
      </c>
      <c r="Y52" s="22">
        <v>49591</v>
      </c>
      <c r="Z52" s="35"/>
      <c r="AA52" s="33">
        <v>7.0974273060000002</v>
      </c>
      <c r="AB52" s="33">
        <v>0</v>
      </c>
      <c r="AC52" s="33"/>
      <c r="AD52" s="33">
        <v>7.0974273060000002</v>
      </c>
      <c r="AE52" s="35"/>
      <c r="AF52" s="33">
        <v>6.4352211300000004</v>
      </c>
      <c r="AG52" s="33">
        <v>0</v>
      </c>
      <c r="AH52" s="33"/>
      <c r="AI52" s="33">
        <v>6.4352211300000004</v>
      </c>
      <c r="AJ52" s="35"/>
      <c r="AK52" s="33">
        <v>6.1875</v>
      </c>
      <c r="AL52" s="33"/>
      <c r="AM52" s="33"/>
      <c r="AN52" s="33">
        <v>6.1875</v>
      </c>
      <c r="AP52" s="33"/>
      <c r="AR52" s="32">
        <v>1002.272003187</v>
      </c>
      <c r="AS52" s="62">
        <v>-3.0684867883199463E-3</v>
      </c>
      <c r="AT52" s="32">
        <v>7.0974273060000002</v>
      </c>
      <c r="AU52" s="62">
        <v>6.293265384656066E-2</v>
      </c>
      <c r="AV52" s="62">
        <v>-3.301532984701816E-3</v>
      </c>
      <c r="AW52" s="32">
        <v>6.4352211300000004</v>
      </c>
      <c r="AX52" s="32">
        <v>1.8125455616439892</v>
      </c>
      <c r="AZ52" s="265" t="s">
        <v>542</v>
      </c>
      <c r="BA52" s="265" t="s">
        <v>542</v>
      </c>
      <c r="BB52" s="265" t="s">
        <v>542</v>
      </c>
      <c r="BD52" s="266" t="s">
        <v>542</v>
      </c>
    </row>
    <row r="53" spans="2:56" ht="15" customHeight="1">
      <c r="B53" s="5" t="s">
        <v>5779</v>
      </c>
      <c r="C53" s="6" t="s">
        <v>1734</v>
      </c>
      <c r="D53" s="6" t="s">
        <v>1187</v>
      </c>
      <c r="E53" s="6" t="s">
        <v>1188</v>
      </c>
      <c r="F53" s="6" t="s">
        <v>521</v>
      </c>
      <c r="H53" s="44" t="s">
        <v>542</v>
      </c>
      <c r="J53" s="30">
        <v>960.18347713699995</v>
      </c>
      <c r="K53" s="30">
        <v>959.33953557400002</v>
      </c>
      <c r="L53" s="61">
        <v>-8.789378104238077E-4</v>
      </c>
      <c r="M53" s="30">
        <v>955.16524797</v>
      </c>
      <c r="N53" s="30">
        <v>954.19891057400002</v>
      </c>
      <c r="O53" s="61">
        <v>-1.0116965604157757E-3</v>
      </c>
      <c r="P53" s="30">
        <v>5.0182291670000003</v>
      </c>
      <c r="Q53" s="30">
        <v>5.140625</v>
      </c>
      <c r="R53" s="30">
        <v>0.12239583299999968</v>
      </c>
      <c r="S53" s="30">
        <v>1000</v>
      </c>
      <c r="T53" s="30">
        <v>1000</v>
      </c>
      <c r="U53" s="30">
        <v>0</v>
      </c>
      <c r="V53" s="35"/>
      <c r="W53" s="22">
        <v>46374</v>
      </c>
      <c r="X53" s="22">
        <v>44183</v>
      </c>
      <c r="Y53" s="22">
        <v>47835</v>
      </c>
      <c r="Z53" s="35"/>
      <c r="AA53" s="33">
        <v>4.0644507389999998</v>
      </c>
      <c r="AB53" s="33">
        <v>3.972</v>
      </c>
      <c r="AC53" s="33"/>
      <c r="AD53" s="33">
        <v>4.0644507389999998</v>
      </c>
      <c r="AE53" s="35"/>
      <c r="AF53" s="33">
        <v>5.5883079950000001</v>
      </c>
      <c r="AG53" s="33">
        <v>4.5519999999999996</v>
      </c>
      <c r="AH53" s="33"/>
      <c r="AI53" s="33">
        <v>5.5883079950000001</v>
      </c>
      <c r="AJ53" s="35"/>
      <c r="AK53" s="33">
        <v>4.40625</v>
      </c>
      <c r="AL53" s="33"/>
      <c r="AM53" s="33"/>
      <c r="AN53" s="33">
        <v>4.40625</v>
      </c>
      <c r="AP53" s="33"/>
      <c r="AR53" s="32">
        <v>959.33953557400002</v>
      </c>
      <c r="AS53" s="62">
        <v>-8.789378104238077E-4</v>
      </c>
      <c r="AT53" s="32">
        <v>4.0644507389999998</v>
      </c>
      <c r="AU53" s="62">
        <v>4.617747883771333E-2</v>
      </c>
      <c r="AV53" s="62">
        <v>-1.0116965604157757E-3</v>
      </c>
      <c r="AW53" s="32">
        <v>5.5883079950000001</v>
      </c>
      <c r="AX53" s="32">
        <v>1.224804008260949</v>
      </c>
      <c r="AZ53" s="265">
        <v>0</v>
      </c>
      <c r="BA53" s="265">
        <v>0</v>
      </c>
      <c r="BB53" s="265">
        <v>0</v>
      </c>
      <c r="BD53" s="266">
        <v>1</v>
      </c>
    </row>
    <row r="54" spans="2:56" ht="15" customHeight="1">
      <c r="B54" s="5" t="s">
        <v>5779</v>
      </c>
      <c r="C54" s="6" t="s">
        <v>1735</v>
      </c>
      <c r="D54" s="6" t="s">
        <v>1526</v>
      </c>
      <c r="E54" s="6" t="s">
        <v>1527</v>
      </c>
      <c r="F54" s="6" t="s">
        <v>521</v>
      </c>
      <c r="H54" s="44" t="s">
        <v>542</v>
      </c>
      <c r="J54" s="30">
        <v>1066.42966682</v>
      </c>
      <c r="K54" s="30">
        <v>1066.39627952</v>
      </c>
      <c r="L54" s="61">
        <v>-3.1307549891668174E-5</v>
      </c>
      <c r="M54" s="30">
        <v>1053.3185557090001</v>
      </c>
      <c r="N54" s="30">
        <v>1053.0629461860001</v>
      </c>
      <c r="O54" s="61">
        <v>-2.4267067319239111E-4</v>
      </c>
      <c r="P54" s="30">
        <v>13.111111111</v>
      </c>
      <c r="Q54" s="30">
        <v>13.333333333000001</v>
      </c>
      <c r="R54" s="30">
        <v>0.22222222200000097</v>
      </c>
      <c r="S54" s="30">
        <v>1000</v>
      </c>
      <c r="T54" s="30">
        <v>1000</v>
      </c>
      <c r="U54" s="30">
        <v>0</v>
      </c>
      <c r="V54" s="35"/>
      <c r="W54" s="22">
        <v>46356</v>
      </c>
      <c r="X54" s="22">
        <v>45077</v>
      </c>
      <c r="Y54" s="22">
        <v>48730</v>
      </c>
      <c r="Z54" s="35"/>
      <c r="AA54" s="33">
        <v>5.5015633050000003</v>
      </c>
      <c r="AB54" s="33">
        <v>5.3010000000000002</v>
      </c>
      <c r="AC54" s="33"/>
      <c r="AD54" s="33">
        <v>5.5015633050000003</v>
      </c>
      <c r="AE54" s="35"/>
      <c r="AF54" s="33">
        <v>7.019162519</v>
      </c>
      <c r="AG54" s="33">
        <v>6.33</v>
      </c>
      <c r="AH54" s="33"/>
      <c r="AI54" s="33">
        <v>7.019162519</v>
      </c>
      <c r="AJ54" s="35"/>
      <c r="AK54" s="33">
        <v>8</v>
      </c>
      <c r="AL54" s="33"/>
      <c r="AM54" s="33"/>
      <c r="AN54" s="33">
        <v>8</v>
      </c>
      <c r="AP54" s="33"/>
      <c r="AR54" s="32">
        <v>1066.39627952</v>
      </c>
      <c r="AS54" s="62">
        <v>-3.1307549891668174E-5</v>
      </c>
      <c r="AT54" s="32">
        <v>5.5015633050000003</v>
      </c>
      <c r="AU54" s="62">
        <v>7.5968868043211721E-2</v>
      </c>
      <c r="AV54" s="62">
        <v>-2.4267067319239111E-4</v>
      </c>
      <c r="AW54" s="32">
        <v>7.019162519</v>
      </c>
      <c r="AX54" s="32">
        <v>2.5324025275127733</v>
      </c>
      <c r="AZ54" s="265">
        <v>0</v>
      </c>
      <c r="BA54" s="265">
        <v>0</v>
      </c>
      <c r="BB54" s="265">
        <v>0</v>
      </c>
      <c r="BD54" s="266">
        <v>1</v>
      </c>
    </row>
    <row r="55" spans="2:56" ht="15" customHeight="1">
      <c r="B55" s="5" t="s">
        <v>5779</v>
      </c>
      <c r="C55" s="6" t="s">
        <v>1736</v>
      </c>
      <c r="D55" s="6" t="s">
        <v>1582</v>
      </c>
      <c r="E55" s="6" t="s">
        <v>1737</v>
      </c>
      <c r="F55" s="6" t="s">
        <v>519</v>
      </c>
      <c r="H55" s="44" t="s">
        <v>542</v>
      </c>
      <c r="J55" s="30">
        <v>1098.367917</v>
      </c>
      <c r="K55" s="30">
        <v>1099.198333</v>
      </c>
      <c r="L55" s="61">
        <v>7.5604538984364034E-4</v>
      </c>
      <c r="M55" s="30">
        <v>1065.67</v>
      </c>
      <c r="N55" s="30">
        <v>1065.74</v>
      </c>
      <c r="O55" s="61">
        <v>6.5686375707141309E-5</v>
      </c>
      <c r="P55" s="30">
        <v>32.697916999999997</v>
      </c>
      <c r="Q55" s="30">
        <v>33.458333000000003</v>
      </c>
      <c r="R55" s="30">
        <v>0.76041600000000642</v>
      </c>
      <c r="S55" s="30">
        <v>1000</v>
      </c>
      <c r="T55" s="30">
        <v>1000</v>
      </c>
      <c r="U55" s="30">
        <v>0</v>
      </c>
      <c r="V55" s="35"/>
      <c r="W55" s="22">
        <v>46286</v>
      </c>
      <c r="X55" s="22">
        <v>45184</v>
      </c>
      <c r="Y55" s="22">
        <v>48843</v>
      </c>
      <c r="Z55" s="35"/>
      <c r="AA55" s="33">
        <v>0</v>
      </c>
      <c r="AB55" s="33">
        <v>4.9139999999999997</v>
      </c>
      <c r="AC55" s="33"/>
      <c r="AD55" s="33">
        <v>4.9139999999999997</v>
      </c>
      <c r="AE55" s="35"/>
      <c r="AF55" s="33">
        <v>0</v>
      </c>
      <c r="AG55" s="33">
        <v>7.907</v>
      </c>
      <c r="AH55" s="33"/>
      <c r="AI55" s="33">
        <v>7.907</v>
      </c>
      <c r="AJ55" s="35"/>
      <c r="AK55" s="33">
        <v>9.125</v>
      </c>
      <c r="AL55" s="33"/>
      <c r="AM55" s="33"/>
      <c r="AN55" s="33">
        <v>9.125</v>
      </c>
      <c r="AP55" s="33"/>
      <c r="AR55" s="32">
        <v>1099.198333</v>
      </c>
      <c r="AS55" s="62">
        <v>7.5604538984364034E-4</v>
      </c>
      <c r="AT55" s="32">
        <v>4.9139999999999997</v>
      </c>
      <c r="AU55" s="62">
        <v>8.5621258468294326E-2</v>
      </c>
      <c r="AV55" s="62">
        <v>6.5686375707141309E-5</v>
      </c>
      <c r="AW55" s="32">
        <v>7.907</v>
      </c>
      <c r="AX55" s="32">
        <v>3.6500757261150634</v>
      </c>
      <c r="AZ55" s="265">
        <v>1.06237958298839E-2</v>
      </c>
      <c r="BA55" s="265">
        <v>5.1951322588124297E-3</v>
      </c>
      <c r="BB55" s="265">
        <v>0</v>
      </c>
      <c r="BD55" s="266">
        <v>1</v>
      </c>
    </row>
    <row r="56" spans="2:56" ht="15" customHeight="1">
      <c r="B56" s="5" t="s">
        <v>5779</v>
      </c>
      <c r="C56" s="6" t="s">
        <v>4469</v>
      </c>
      <c r="D56" s="6" t="s">
        <v>4468</v>
      </c>
      <c r="E56" s="6" t="s">
        <v>4467</v>
      </c>
      <c r="F56" s="6" t="s">
        <v>521</v>
      </c>
      <c r="H56" s="44" t="s">
        <v>542</v>
      </c>
      <c r="J56" s="30">
        <v>1012.7745</v>
      </c>
      <c r="K56" s="30">
        <v>1007.5245</v>
      </c>
      <c r="L56" s="61">
        <v>-5.1837798048824935E-3</v>
      </c>
      <c r="M56" s="30">
        <v>994.1</v>
      </c>
      <c r="N56" s="30">
        <v>988.85</v>
      </c>
      <c r="O56" s="61">
        <v>-5.2811588371390883E-3</v>
      </c>
      <c r="P56" s="30">
        <v>18.674499999999998</v>
      </c>
      <c r="Q56" s="30">
        <v>18.674499999999998</v>
      </c>
      <c r="R56" s="30">
        <v>0</v>
      </c>
      <c r="S56" s="30">
        <v>1000</v>
      </c>
      <c r="T56" s="30">
        <v>1000</v>
      </c>
      <c r="U56" s="30">
        <v>0</v>
      </c>
      <c r="V56" s="35"/>
      <c r="W56" s="22">
        <v>46300</v>
      </c>
      <c r="X56" s="22">
        <v>45558</v>
      </c>
      <c r="Y56" s="22">
        <v>49220</v>
      </c>
      <c r="Z56" s="35"/>
      <c r="AA56" s="33">
        <v>0</v>
      </c>
      <c r="AB56" s="33">
        <v>6.3239999999999998</v>
      </c>
      <c r="AC56" s="33"/>
      <c r="AD56" s="33">
        <v>6.3239999999999998</v>
      </c>
      <c r="AE56" s="35"/>
      <c r="AF56" s="33">
        <v>0</v>
      </c>
      <c r="AG56" s="33">
        <v>5.8579999999999997</v>
      </c>
      <c r="AH56" s="33"/>
      <c r="AI56" s="33">
        <v>5.8579999999999997</v>
      </c>
      <c r="AJ56" s="35"/>
      <c r="AK56" s="33">
        <v>5.7460000000000004</v>
      </c>
      <c r="AL56" s="33"/>
      <c r="AM56" s="33"/>
      <c r="AN56" s="33">
        <v>5.7460000000000004</v>
      </c>
      <c r="AP56" s="33"/>
      <c r="AR56" s="32">
        <v>1007.5245</v>
      </c>
      <c r="AS56" s="62">
        <v>-5.1837798048824935E-3</v>
      </c>
      <c r="AT56" s="32">
        <v>6.3239999999999998</v>
      </c>
      <c r="AU56" s="62">
        <v>5.8107903119785607E-2</v>
      </c>
      <c r="AV56" s="62">
        <v>-5.2811588371390883E-3</v>
      </c>
      <c r="AW56" s="32">
        <v>5.8579999999999997</v>
      </c>
      <c r="AX56" s="32">
        <v>1.3009179869524692</v>
      </c>
      <c r="AZ56" s="265" t="s">
        <v>542</v>
      </c>
      <c r="BA56" s="265" t="s">
        <v>542</v>
      </c>
      <c r="BB56" s="265" t="s">
        <v>542</v>
      </c>
      <c r="BD56" s="266" t="s">
        <v>542</v>
      </c>
    </row>
    <row r="57" spans="2:56" ht="15" customHeight="1">
      <c r="B57" s="5" t="s">
        <v>5779</v>
      </c>
      <c r="C57" s="6" t="s">
        <v>4570</v>
      </c>
      <c r="D57" s="6" t="s">
        <v>4567</v>
      </c>
      <c r="E57" s="6" t="s">
        <v>4571</v>
      </c>
      <c r="F57" s="6" t="s">
        <v>521</v>
      </c>
      <c r="H57" s="44" t="s">
        <v>542</v>
      </c>
      <c r="J57" s="30">
        <v>1053.7544439999999</v>
      </c>
      <c r="K57" s="30">
        <v>1055.2444439999999</v>
      </c>
      <c r="L57" s="61">
        <v>1.4139916642668116E-3</v>
      </c>
      <c r="M57" s="30">
        <v>1020.51</v>
      </c>
      <c r="N57" s="30">
        <v>1022</v>
      </c>
      <c r="O57" s="61">
        <v>1.4600542865821353E-3</v>
      </c>
      <c r="P57" s="30">
        <v>33.244444000000001</v>
      </c>
      <c r="Q57" s="30">
        <v>33.244444000000001</v>
      </c>
      <c r="R57" s="30">
        <v>0</v>
      </c>
      <c r="S57" s="30">
        <v>1000</v>
      </c>
      <c r="T57" s="30">
        <v>1000</v>
      </c>
      <c r="U57" s="30">
        <v>0</v>
      </c>
      <c r="V57" s="35"/>
      <c r="W57" s="22">
        <v>46238</v>
      </c>
      <c r="X57" s="22">
        <v>45688</v>
      </c>
      <c r="Y57" s="22">
        <v>48248</v>
      </c>
      <c r="Z57" s="35"/>
      <c r="AA57" s="33">
        <v>0</v>
      </c>
      <c r="AB57" s="33">
        <v>2.996</v>
      </c>
      <c r="AC57" s="33"/>
      <c r="AD57" s="33">
        <v>2.996</v>
      </c>
      <c r="AE57" s="35"/>
      <c r="AF57" s="33">
        <v>0</v>
      </c>
      <c r="AG57" s="33">
        <v>6.0620000000000003</v>
      </c>
      <c r="AH57" s="33"/>
      <c r="AI57" s="33">
        <v>6.0620000000000003</v>
      </c>
      <c r="AJ57" s="35"/>
      <c r="AK57" s="33">
        <v>6.8</v>
      </c>
      <c r="AL57" s="33"/>
      <c r="AM57" s="33"/>
      <c r="AN57" s="33">
        <v>6.8</v>
      </c>
      <c r="AP57" s="33"/>
      <c r="AR57" s="32">
        <v>1055.2444439999999</v>
      </c>
      <c r="AS57" s="62">
        <v>1.4139916642668116E-3</v>
      </c>
      <c r="AT57" s="32">
        <v>2.996</v>
      </c>
      <c r="AU57" s="62">
        <v>6.6536203522504889E-2</v>
      </c>
      <c r="AV57" s="62">
        <v>1.4600542865821353E-3</v>
      </c>
      <c r="AW57" s="32">
        <v>6.0620000000000003</v>
      </c>
      <c r="AX57" s="32">
        <v>1.766348178137652</v>
      </c>
      <c r="AZ57" s="265">
        <v>6.2931777201888301E-3</v>
      </c>
      <c r="BA57" s="265">
        <v>1.49947167732489E-3</v>
      </c>
      <c r="BB57" s="265">
        <v>0</v>
      </c>
      <c r="BD57" s="266">
        <v>1</v>
      </c>
    </row>
    <row r="58" spans="2:56" ht="15" customHeight="1">
      <c r="B58" s="5" t="s">
        <v>5779</v>
      </c>
      <c r="C58" s="6" t="s">
        <v>4920</v>
      </c>
      <c r="D58" s="6" t="s">
        <v>4915</v>
      </c>
      <c r="E58" s="6" t="s">
        <v>4921</v>
      </c>
      <c r="F58" s="6" t="s">
        <v>519</v>
      </c>
      <c r="H58" s="44" t="s">
        <v>542</v>
      </c>
      <c r="J58" s="30">
        <v>1031.0975000000001</v>
      </c>
      <c r="K58" s="30">
        <v>1030.3675000000001</v>
      </c>
      <c r="L58" s="61">
        <v>-7.0798348361822416E-4</v>
      </c>
      <c r="M58" s="30">
        <v>1010.285</v>
      </c>
      <c r="N58" s="30">
        <v>1009.5549999999999</v>
      </c>
      <c r="O58" s="61">
        <v>-7.2256838416884239E-4</v>
      </c>
      <c r="P58" s="30">
        <v>20.8125</v>
      </c>
      <c r="Q58" s="30">
        <v>20.8125</v>
      </c>
      <c r="R58" s="30">
        <v>0</v>
      </c>
      <c r="S58" s="30">
        <v>1000</v>
      </c>
      <c r="T58" s="30">
        <v>1000</v>
      </c>
      <c r="U58" s="30">
        <v>0</v>
      </c>
      <c r="V58" s="35"/>
      <c r="W58" s="22">
        <v>46304</v>
      </c>
      <c r="X58" s="22">
        <v>45933</v>
      </c>
      <c r="Y58" s="22">
        <v>48496</v>
      </c>
      <c r="Z58" s="35"/>
      <c r="AA58" s="33">
        <v>0</v>
      </c>
      <c r="AB58" s="33">
        <v>4.0629999999999997</v>
      </c>
      <c r="AC58" s="33"/>
      <c r="AD58" s="33">
        <v>4.0629999999999997</v>
      </c>
      <c r="AE58" s="35"/>
      <c r="AF58" s="33">
        <v>0</v>
      </c>
      <c r="AG58" s="33">
        <v>6.4260000000000002</v>
      </c>
      <c r="AH58" s="33"/>
      <c r="AI58" s="33">
        <v>6.4260000000000002</v>
      </c>
      <c r="AJ58" s="35"/>
      <c r="AK58" s="33">
        <v>6.75</v>
      </c>
      <c r="AL58" s="33"/>
      <c r="AM58" s="33"/>
      <c r="AN58" s="33">
        <v>6.75</v>
      </c>
      <c r="AP58" s="33"/>
      <c r="AR58" s="32">
        <v>1030.3675000000001</v>
      </c>
      <c r="AS58" s="62">
        <v>-7.0798348361822416E-4</v>
      </c>
      <c r="AT58" s="32">
        <v>4.0629999999999997</v>
      </c>
      <c r="AU58" s="62">
        <v>6.6861141790194686E-2</v>
      </c>
      <c r="AV58" s="62">
        <v>-7.2256838416884239E-4</v>
      </c>
      <c r="AW58" s="32">
        <v>6.4260000000000002</v>
      </c>
      <c r="AX58" s="32">
        <v>2.7416247321148917</v>
      </c>
      <c r="AZ58" s="265">
        <v>1.5012328172281099E-2</v>
      </c>
      <c r="BA58" s="265">
        <v>2.6838573703280499E-3</v>
      </c>
      <c r="BB58" s="265">
        <v>0</v>
      </c>
      <c r="BD58" s="266">
        <v>1</v>
      </c>
    </row>
    <row r="59" spans="2:56" ht="15" customHeight="1">
      <c r="B59" s="5" t="s">
        <v>5779</v>
      </c>
      <c r="C59" s="6" t="s">
        <v>1742</v>
      </c>
      <c r="D59" s="6" t="s">
        <v>257</v>
      </c>
      <c r="E59" s="6" t="s">
        <v>258</v>
      </c>
      <c r="F59" s="6" t="s">
        <v>519</v>
      </c>
      <c r="H59" s="44" t="s">
        <v>542</v>
      </c>
      <c r="J59" s="30">
        <v>5370.6285373279998</v>
      </c>
      <c r="K59" s="30">
        <v>5372.0086143019998</v>
      </c>
      <c r="L59" s="61">
        <v>2.5696749726922263E-4</v>
      </c>
      <c r="M59" s="30">
        <v>5283.1285373279998</v>
      </c>
      <c r="N59" s="30">
        <v>5283.53639208</v>
      </c>
      <c r="O59" s="61">
        <v>7.7199475484679425E-5</v>
      </c>
      <c r="P59" s="30">
        <v>87.5</v>
      </c>
      <c r="Q59" s="30">
        <v>88.472222221999999</v>
      </c>
      <c r="R59" s="30">
        <v>0.97222222199999919</v>
      </c>
      <c r="S59" s="30">
        <v>5000</v>
      </c>
      <c r="T59" s="30">
        <v>5000</v>
      </c>
      <c r="U59" s="30">
        <v>0</v>
      </c>
      <c r="V59" s="35"/>
      <c r="W59" s="22">
        <v>46325</v>
      </c>
      <c r="X59" s="22">
        <v>43403</v>
      </c>
      <c r="Y59" s="22">
        <v>47056</v>
      </c>
      <c r="Z59" s="35"/>
      <c r="AA59" s="33">
        <v>2.1257874079999999</v>
      </c>
      <c r="AB59" s="33">
        <v>0</v>
      </c>
      <c r="AC59" s="33"/>
      <c r="AD59" s="33">
        <v>2.1257874079999999</v>
      </c>
      <c r="AE59" s="35"/>
      <c r="AF59" s="33">
        <v>4.2909411640000004</v>
      </c>
      <c r="AG59" s="33">
        <v>0</v>
      </c>
      <c r="AH59" s="33"/>
      <c r="AI59" s="33">
        <v>4.2909411640000004</v>
      </c>
      <c r="AJ59" s="35"/>
      <c r="AK59" s="33">
        <v>7</v>
      </c>
      <c r="AL59" s="33"/>
      <c r="AM59" s="33"/>
      <c r="AN59" s="33">
        <v>7</v>
      </c>
      <c r="AP59" s="33"/>
      <c r="AR59" s="32">
        <v>5372.0086143019998</v>
      </c>
      <c r="AS59" s="62">
        <v>2.5696749726922263E-4</v>
      </c>
      <c r="AT59" s="32">
        <v>2.1257874079999999</v>
      </c>
      <c r="AU59" s="62">
        <v>6.6243510790357882E-2</v>
      </c>
      <c r="AV59" s="62">
        <v>7.7199475484679425E-5</v>
      </c>
      <c r="AW59" s="32">
        <v>4.2909411640000004</v>
      </c>
      <c r="AX59" s="32">
        <v>0.87892602963930999</v>
      </c>
      <c r="AZ59" s="265">
        <v>0</v>
      </c>
      <c r="BA59" s="265">
        <v>0</v>
      </c>
      <c r="BB59" s="265">
        <v>0</v>
      </c>
      <c r="BD59" s="266">
        <v>1</v>
      </c>
    </row>
    <row r="60" spans="2:56" ht="15" customHeight="1">
      <c r="B60" s="5" t="s">
        <v>5779</v>
      </c>
      <c r="C60" s="6" t="s">
        <v>1745</v>
      </c>
      <c r="D60" s="6" t="s">
        <v>253</v>
      </c>
      <c r="E60" s="6" t="s">
        <v>254</v>
      </c>
      <c r="F60" s="6" t="s">
        <v>519</v>
      </c>
      <c r="H60" s="44" t="s">
        <v>542</v>
      </c>
      <c r="J60" s="30">
        <v>5193.7962435629997</v>
      </c>
      <c r="K60" s="30">
        <v>5194.4931979539997</v>
      </c>
      <c r="L60" s="61">
        <v>1.3418978302492945E-4</v>
      </c>
      <c r="M60" s="30">
        <v>5013.9351324520003</v>
      </c>
      <c r="N60" s="30">
        <v>5013.4168090650001</v>
      </c>
      <c r="O60" s="61">
        <v>-1.0337656417724883E-4</v>
      </c>
      <c r="P60" s="30">
        <v>179.86111111100001</v>
      </c>
      <c r="Q60" s="30">
        <v>181.07638888899999</v>
      </c>
      <c r="R60" s="30">
        <v>1.2152777779999724</v>
      </c>
      <c r="S60" s="30">
        <v>5000</v>
      </c>
      <c r="T60" s="30">
        <v>5000</v>
      </c>
      <c r="U60" s="30">
        <v>0</v>
      </c>
      <c r="V60" s="35"/>
      <c r="W60" s="22">
        <v>46268</v>
      </c>
      <c r="X60" s="22">
        <v>42250</v>
      </c>
      <c r="Y60" s="22">
        <v>46268</v>
      </c>
      <c r="Z60" s="35"/>
      <c r="AA60" s="33">
        <v>9.7222221999999997E-2</v>
      </c>
      <c r="AB60" s="33">
        <v>0</v>
      </c>
      <c r="AC60" s="33"/>
      <c r="AD60" s="33">
        <v>9.7222221999999997E-2</v>
      </c>
      <c r="AE60" s="35"/>
      <c r="AF60" s="33">
        <v>4.9086279140000002</v>
      </c>
      <c r="AG60" s="33">
        <v>0</v>
      </c>
      <c r="AH60" s="33"/>
      <c r="AI60" s="33">
        <v>4.9086279140000002</v>
      </c>
      <c r="AJ60" s="35"/>
      <c r="AK60" s="33">
        <v>8.75</v>
      </c>
      <c r="AL60" s="33"/>
      <c r="AM60" s="33"/>
      <c r="AN60" s="33">
        <v>8.75</v>
      </c>
      <c r="AP60" s="33"/>
      <c r="AR60" s="32">
        <v>5194.4931979539997</v>
      </c>
      <c r="AS60" s="62">
        <v>1.3418978302492945E-4</v>
      </c>
      <c r="AT60" s="32">
        <v>9.7222221999999997E-2</v>
      </c>
      <c r="AU60" s="62">
        <v>8.7265834192947062E-2</v>
      </c>
      <c r="AV60" s="62">
        <v>-1.0337656417724883E-4</v>
      </c>
      <c r="AW60" s="32">
        <v>4.9086279140000002</v>
      </c>
      <c r="AX60" s="32">
        <v>0.84022922201777916</v>
      </c>
      <c r="AZ60" s="265">
        <v>0</v>
      </c>
      <c r="BA60" s="265">
        <v>0</v>
      </c>
      <c r="BB60" s="265">
        <v>0</v>
      </c>
      <c r="BD60" s="266">
        <v>1</v>
      </c>
    </row>
    <row r="61" spans="2:56" ht="15" customHeight="1">
      <c r="B61" s="5" t="s">
        <v>5779</v>
      </c>
      <c r="C61" s="6" t="s">
        <v>4492</v>
      </c>
      <c r="D61" s="6" t="s">
        <v>4489</v>
      </c>
      <c r="E61" s="6" t="s">
        <v>4490</v>
      </c>
      <c r="F61" s="6" t="s">
        <v>519</v>
      </c>
      <c r="H61" s="44" t="s">
        <v>542</v>
      </c>
      <c r="J61" s="30">
        <v>5301.0634973719998</v>
      </c>
      <c r="K61" s="30">
        <v>5299.3413411279998</v>
      </c>
      <c r="L61" s="61">
        <v>-3.2486995201130853E-4</v>
      </c>
      <c r="M61" s="30">
        <v>5224.5009973719998</v>
      </c>
      <c r="N61" s="30">
        <v>5221.9281466840002</v>
      </c>
      <c r="O61" s="61">
        <v>-4.9245864615465873E-4</v>
      </c>
      <c r="P61" s="30">
        <v>76.5625</v>
      </c>
      <c r="Q61" s="30">
        <v>77.413194443999998</v>
      </c>
      <c r="R61" s="30">
        <v>0.85069444399999838</v>
      </c>
      <c r="S61" s="30">
        <v>5000</v>
      </c>
      <c r="T61" s="30">
        <v>5000</v>
      </c>
      <c r="U61" s="30">
        <v>0</v>
      </c>
      <c r="V61" s="35"/>
      <c r="W61" s="22">
        <v>46328</v>
      </c>
      <c r="X61" s="22">
        <v>45596</v>
      </c>
      <c r="Y61" s="22">
        <v>47422</v>
      </c>
      <c r="Z61" s="35"/>
      <c r="AA61" s="33">
        <v>3.0093274669999999</v>
      </c>
      <c r="AB61" s="33">
        <v>0</v>
      </c>
      <c r="AC61" s="33"/>
      <c r="AD61" s="33">
        <v>3.0093274669999999</v>
      </c>
      <c r="AE61" s="35"/>
      <c r="AF61" s="33">
        <v>4.6064943249999999</v>
      </c>
      <c r="AG61" s="33">
        <v>0</v>
      </c>
      <c r="AH61" s="33"/>
      <c r="AI61" s="33">
        <v>4.6064943249999999</v>
      </c>
      <c r="AJ61" s="35"/>
      <c r="AK61" s="33">
        <v>6.125</v>
      </c>
      <c r="AL61" s="33"/>
      <c r="AM61" s="33"/>
      <c r="AN61" s="33">
        <v>6.125</v>
      </c>
      <c r="AP61" s="33"/>
      <c r="AR61" s="32">
        <v>5299.3413411279998</v>
      </c>
      <c r="AS61" s="62">
        <v>-3.2486995201130853E-4</v>
      </c>
      <c r="AT61" s="32">
        <v>3.0093274669999999</v>
      </c>
      <c r="AU61" s="62">
        <v>5.8646919566381468E-2</v>
      </c>
      <c r="AV61" s="62">
        <v>-4.9245864615465873E-4</v>
      </c>
      <c r="AW61" s="32">
        <v>4.6064943249999999</v>
      </c>
      <c r="AX61" s="32">
        <v>1.105584914448638</v>
      </c>
      <c r="AZ61" s="265" t="s">
        <v>542</v>
      </c>
      <c r="BA61" s="265" t="s">
        <v>542</v>
      </c>
      <c r="BB61" s="265" t="s">
        <v>542</v>
      </c>
      <c r="BD61" s="266" t="s">
        <v>542</v>
      </c>
    </row>
    <row r="62" spans="2:56" ht="15" customHeight="1">
      <c r="B62" s="5" t="s">
        <v>5779</v>
      </c>
      <c r="C62" s="6" t="s">
        <v>4515</v>
      </c>
      <c r="D62" s="6" t="s">
        <v>4513</v>
      </c>
      <c r="E62" s="6" t="s">
        <v>4514</v>
      </c>
      <c r="F62" s="6" t="s">
        <v>519</v>
      </c>
      <c r="H62" s="44" t="s">
        <v>542</v>
      </c>
      <c r="J62" s="30">
        <v>5261.6799099540003</v>
      </c>
      <c r="K62" s="30">
        <v>5259.5449840720003</v>
      </c>
      <c r="L62" s="61">
        <v>-4.0574985908226058E-4</v>
      </c>
      <c r="M62" s="30">
        <v>5217.053173843</v>
      </c>
      <c r="N62" s="30">
        <v>5214.0762340720003</v>
      </c>
      <c r="O62" s="61">
        <v>-5.7061710352601658E-4</v>
      </c>
      <c r="P62" s="30">
        <v>44.626736111</v>
      </c>
      <c r="Q62" s="30">
        <v>45.46875</v>
      </c>
      <c r="R62" s="30">
        <v>0.8420138890000004</v>
      </c>
      <c r="S62" s="30">
        <v>5000</v>
      </c>
      <c r="T62" s="30">
        <v>5000</v>
      </c>
      <c r="U62" s="30">
        <v>0</v>
      </c>
      <c r="V62" s="35"/>
      <c r="W62" s="22">
        <v>46363</v>
      </c>
      <c r="X62" s="22">
        <v>45632</v>
      </c>
      <c r="Y62" s="22">
        <v>47458</v>
      </c>
      <c r="Z62" s="35"/>
      <c r="AA62" s="33">
        <v>3.1117983410000001</v>
      </c>
      <c r="AB62" s="33">
        <v>0</v>
      </c>
      <c r="AC62" s="33"/>
      <c r="AD62" s="33">
        <v>3.1117983410000001</v>
      </c>
      <c r="AE62" s="35"/>
      <c r="AF62" s="33">
        <v>4.6440017820000001</v>
      </c>
      <c r="AG62" s="33">
        <v>0</v>
      </c>
      <c r="AH62" s="33"/>
      <c r="AI62" s="33">
        <v>4.6440017820000001</v>
      </c>
      <c r="AJ62" s="35"/>
      <c r="AK62" s="33">
        <v>6.0625</v>
      </c>
      <c r="AL62" s="33"/>
      <c r="AM62" s="33"/>
      <c r="AN62" s="33">
        <v>6.0625</v>
      </c>
      <c r="AP62" s="33"/>
      <c r="AR62" s="32">
        <v>5259.5449840720003</v>
      </c>
      <c r="AS62" s="62">
        <v>-4.0574985908226058E-4</v>
      </c>
      <c r="AT62" s="32">
        <v>3.1117983410000001</v>
      </c>
      <c r="AU62" s="62">
        <v>5.8135897212087867E-2</v>
      </c>
      <c r="AV62" s="62">
        <v>-5.7061710352601658E-4</v>
      </c>
      <c r="AW62" s="32">
        <v>4.6440017820000001</v>
      </c>
      <c r="AX62" s="32">
        <v>1.1252501043672125</v>
      </c>
      <c r="AZ62" s="265" t="s">
        <v>542</v>
      </c>
      <c r="BA62" s="265" t="s">
        <v>542</v>
      </c>
      <c r="BB62" s="265" t="s">
        <v>542</v>
      </c>
      <c r="BD62" s="266" t="s">
        <v>542</v>
      </c>
    </row>
    <row r="63" spans="2:56" ht="15" customHeight="1">
      <c r="B63" s="5" t="s">
        <v>5779</v>
      </c>
      <c r="C63" s="6" t="s">
        <v>1748</v>
      </c>
      <c r="D63" s="6" t="s">
        <v>203</v>
      </c>
      <c r="E63" s="6" t="s">
        <v>204</v>
      </c>
      <c r="F63" s="6" t="s">
        <v>519</v>
      </c>
      <c r="H63" s="44" t="s">
        <v>542</v>
      </c>
      <c r="J63" s="30">
        <v>735.54877062699995</v>
      </c>
      <c r="K63" s="30">
        <v>736.07561308100003</v>
      </c>
      <c r="L63" s="61">
        <v>7.1625767731342549E-4</v>
      </c>
      <c r="M63" s="30">
        <v>734.59599284900003</v>
      </c>
      <c r="N63" s="30">
        <v>734.986724192</v>
      </c>
      <c r="O63" s="61">
        <v>5.3189963844557653E-4</v>
      </c>
      <c r="P63" s="30">
        <v>0.95277777799999996</v>
      </c>
      <c r="Q63" s="30">
        <v>1.0888888889999999</v>
      </c>
      <c r="R63" s="30">
        <v>0.13611111099999995</v>
      </c>
      <c r="S63" s="30">
        <v>1000</v>
      </c>
      <c r="T63" s="30">
        <v>1000</v>
      </c>
      <c r="U63" s="30">
        <v>0</v>
      </c>
      <c r="V63" s="35"/>
      <c r="W63" s="22">
        <v>46409</v>
      </c>
      <c r="X63" s="22">
        <v>42026</v>
      </c>
      <c r="Y63" s="22">
        <v>47505</v>
      </c>
      <c r="Z63" s="35"/>
      <c r="AA63" s="33">
        <v>1.9042257010000001</v>
      </c>
      <c r="AB63" s="33">
        <v>0</v>
      </c>
      <c r="AC63" s="33"/>
      <c r="AD63" s="33">
        <v>1.9042257010000001</v>
      </c>
      <c r="AE63" s="35"/>
      <c r="AF63" s="33">
        <v>4.2838481159999997</v>
      </c>
      <c r="AG63" s="33">
        <v>0</v>
      </c>
      <c r="AH63" s="33"/>
      <c r="AI63" s="33">
        <v>4.2838481159999997</v>
      </c>
      <c r="AJ63" s="35"/>
      <c r="AK63" s="33">
        <v>7</v>
      </c>
      <c r="AL63" s="33"/>
      <c r="AM63" s="33"/>
      <c r="AN63" s="33">
        <v>7</v>
      </c>
      <c r="AP63" s="33"/>
      <c r="AR63" s="32">
        <v>736.07561308100003</v>
      </c>
      <c r="AS63" s="62">
        <v>7.1625767731342549E-4</v>
      </c>
      <c r="AT63" s="32">
        <v>1.9042257010000001</v>
      </c>
      <c r="AU63" s="62">
        <v>9.5239815490482188E-2</v>
      </c>
      <c r="AV63" s="62">
        <v>5.3189963844557653E-4</v>
      </c>
      <c r="AW63" s="32">
        <v>4.2838481159999997</v>
      </c>
      <c r="AX63" s="32">
        <v>0.84812237108315269</v>
      </c>
      <c r="AZ63" s="265" t="s">
        <v>542</v>
      </c>
      <c r="BA63" s="265" t="s">
        <v>542</v>
      </c>
      <c r="BB63" s="265" t="s">
        <v>542</v>
      </c>
      <c r="BD63" s="266" t="s">
        <v>542</v>
      </c>
    </row>
    <row r="64" spans="2:56" ht="15" customHeight="1">
      <c r="B64" s="5" t="s">
        <v>5779</v>
      </c>
      <c r="C64" s="6" t="s">
        <v>5836</v>
      </c>
      <c r="D64" s="6" t="s">
        <v>5834</v>
      </c>
      <c r="E64" s="6" t="s">
        <v>5835</v>
      </c>
      <c r="F64" s="6" t="s">
        <v>519</v>
      </c>
      <c r="H64" s="44" t="s">
        <v>542</v>
      </c>
      <c r="J64" s="30">
        <v>1012.0432727260001</v>
      </c>
      <c r="K64" s="30">
        <v>1012.208978949</v>
      </c>
      <c r="L64" s="61">
        <v>1.6373432585892189E-4</v>
      </c>
      <c r="M64" s="30">
        <v>1009.959939393</v>
      </c>
      <c r="N64" s="30">
        <v>1009.952034505</v>
      </c>
      <c r="O64" s="61">
        <v>-7.8269322293378352E-6</v>
      </c>
      <c r="P64" s="30">
        <v>2.0833333330000001</v>
      </c>
      <c r="Q64" s="30">
        <v>2.2569444440000002</v>
      </c>
      <c r="R64" s="30">
        <v>0.17361111100000004</v>
      </c>
      <c r="S64" s="30">
        <v>1000</v>
      </c>
      <c r="T64" s="30">
        <v>1000</v>
      </c>
      <c r="U64" s="30">
        <v>0</v>
      </c>
      <c r="V64" s="35"/>
      <c r="W64" s="22">
        <v>46405</v>
      </c>
      <c r="X64" s="22">
        <v>46220</v>
      </c>
      <c r="Y64" s="22">
        <v>48777</v>
      </c>
      <c r="Z64" s="35"/>
      <c r="AA64" s="33">
        <v>5.8320489909999997</v>
      </c>
      <c r="AB64" s="33">
        <v>0</v>
      </c>
      <c r="AC64" s="33"/>
      <c r="AD64" s="33">
        <v>5.8320489909999997</v>
      </c>
      <c r="AE64" s="35"/>
      <c r="AF64" s="33">
        <v>6.07111</v>
      </c>
      <c r="AG64" s="33">
        <v>0</v>
      </c>
      <c r="AH64" s="33"/>
      <c r="AI64" s="33">
        <v>6.07111</v>
      </c>
      <c r="AJ64" s="35"/>
      <c r="AK64" s="33">
        <v>6.25</v>
      </c>
      <c r="AL64" s="33"/>
      <c r="AM64" s="33"/>
      <c r="AN64" s="33">
        <v>6.25</v>
      </c>
      <c r="AP64" s="33"/>
      <c r="AR64" s="32">
        <v>1012.208978949</v>
      </c>
      <c r="AS64" s="62">
        <v>1.6373432585892189E-4</v>
      </c>
      <c r="AT64" s="32">
        <v>5.8320489909999997</v>
      </c>
      <c r="AU64" s="62">
        <v>6.1884127032461142E-2</v>
      </c>
      <c r="AV64" s="62">
        <v>-7.8269322293378352E-6</v>
      </c>
      <c r="AW64" s="32">
        <v>6.07111</v>
      </c>
      <c r="AX64" s="32">
        <v>0.98679379138984391</v>
      </c>
      <c r="AZ64" s="265">
        <v>5.8113130010870101E-3</v>
      </c>
      <c r="BA64" s="265">
        <v>0</v>
      </c>
      <c r="BB64" s="265">
        <v>0</v>
      </c>
      <c r="BD64" s="266">
        <v>1</v>
      </c>
    </row>
    <row r="65" spans="2:56" ht="15" customHeight="1">
      <c r="B65" s="5" t="s">
        <v>5779</v>
      </c>
      <c r="C65" s="6" t="s">
        <v>4159</v>
      </c>
      <c r="D65" s="6" t="s">
        <v>4301</v>
      </c>
      <c r="E65" s="6" t="s">
        <v>4302</v>
      </c>
      <c r="F65" s="6" t="s">
        <v>519</v>
      </c>
      <c r="H65" s="44" t="s">
        <v>542</v>
      </c>
      <c r="J65" s="30">
        <v>1108.3090421070001</v>
      </c>
      <c r="K65" s="30">
        <v>1105.471375936</v>
      </c>
      <c r="L65" s="61">
        <v>-2.5603564197269613E-3</v>
      </c>
      <c r="M65" s="30">
        <v>1099.7656393289999</v>
      </c>
      <c r="N65" s="30">
        <v>1096.7031467689999</v>
      </c>
      <c r="O65" s="61">
        <v>-2.7846774353383896E-3</v>
      </c>
      <c r="P65" s="30">
        <v>8.5434027780000008</v>
      </c>
      <c r="Q65" s="30">
        <v>8.7682291669999994</v>
      </c>
      <c r="R65" s="30">
        <v>0.22482638899999863</v>
      </c>
      <c r="S65" s="30">
        <v>1000</v>
      </c>
      <c r="T65" s="30">
        <v>1000</v>
      </c>
      <c r="U65" s="30">
        <v>0</v>
      </c>
      <c r="V65" s="35"/>
      <c r="W65" s="22">
        <v>46377</v>
      </c>
      <c r="X65" s="22">
        <v>45281</v>
      </c>
      <c r="Y65" s="22">
        <v>49664</v>
      </c>
      <c r="Z65" s="35"/>
      <c r="AA65" s="33">
        <v>6.9369044439999996</v>
      </c>
      <c r="AB65" s="33">
        <v>0</v>
      </c>
      <c r="AC65" s="33"/>
      <c r="AD65" s="33">
        <v>6.9369044439999996</v>
      </c>
      <c r="AE65" s="35"/>
      <c r="AF65" s="33">
        <v>6.697564099</v>
      </c>
      <c r="AG65" s="33">
        <v>0</v>
      </c>
      <c r="AH65" s="33"/>
      <c r="AI65" s="33">
        <v>6.697564099</v>
      </c>
      <c r="AJ65" s="35"/>
      <c r="AK65" s="33">
        <v>8.09375</v>
      </c>
      <c r="AL65" s="33"/>
      <c r="AM65" s="33"/>
      <c r="AN65" s="33">
        <v>8.09375</v>
      </c>
      <c r="AP65" s="33"/>
      <c r="AR65" s="32">
        <v>1105.471375936</v>
      </c>
      <c r="AS65" s="62">
        <v>-2.5603564197269613E-3</v>
      </c>
      <c r="AT65" s="32">
        <v>6.9369044439999996</v>
      </c>
      <c r="AU65" s="62">
        <v>7.3800736542472947E-2</v>
      </c>
      <c r="AV65" s="62">
        <v>-2.7846774353383896E-3</v>
      </c>
      <c r="AW65" s="32">
        <v>6.697564099</v>
      </c>
      <c r="AX65" s="32">
        <v>0.73097989544583442</v>
      </c>
      <c r="AZ65" s="265" t="s">
        <v>542</v>
      </c>
      <c r="BA65" s="265" t="s">
        <v>542</v>
      </c>
      <c r="BB65" s="265" t="s">
        <v>542</v>
      </c>
      <c r="BD65" s="266" t="s">
        <v>542</v>
      </c>
    </row>
    <row r="66" spans="2:56" ht="15" customHeight="1">
      <c r="B66" s="5" t="s">
        <v>5779</v>
      </c>
      <c r="C66" s="6" t="s">
        <v>4736</v>
      </c>
      <c r="D66" s="6" t="s">
        <v>4735</v>
      </c>
      <c r="E66" s="6" t="s">
        <v>4737</v>
      </c>
      <c r="F66" s="6" t="s">
        <v>519</v>
      </c>
      <c r="H66" s="44" t="s">
        <v>542</v>
      </c>
      <c r="J66" s="30">
        <v>1054.809444</v>
      </c>
      <c r="K66" s="30">
        <v>1054.6594439999999</v>
      </c>
      <c r="L66" s="61">
        <v>-1.4220578025092578E-4</v>
      </c>
      <c r="M66" s="30">
        <v>1045.7650000000001</v>
      </c>
      <c r="N66" s="30">
        <v>1045.615</v>
      </c>
      <c r="O66" s="61">
        <v>-1.4343566671293217E-4</v>
      </c>
      <c r="P66" s="30">
        <v>9.0444440000000004</v>
      </c>
      <c r="Q66" s="30">
        <v>9.0444440000000004</v>
      </c>
      <c r="R66" s="30">
        <v>0</v>
      </c>
      <c r="S66" s="30">
        <v>1000</v>
      </c>
      <c r="T66" s="30">
        <v>1000</v>
      </c>
      <c r="U66" s="30">
        <v>0</v>
      </c>
      <c r="V66" s="35"/>
      <c r="W66" s="22">
        <v>46372</v>
      </c>
      <c r="X66" s="22">
        <v>45821</v>
      </c>
      <c r="Y66" s="22">
        <v>48381</v>
      </c>
      <c r="Z66" s="35"/>
      <c r="AA66" s="33">
        <v>0</v>
      </c>
      <c r="AB66" s="33">
        <v>3.8570000000000002</v>
      </c>
      <c r="AC66" s="33"/>
      <c r="AD66" s="33">
        <v>3.8570000000000002</v>
      </c>
      <c r="AE66" s="35"/>
      <c r="AF66" s="33">
        <v>0</v>
      </c>
      <c r="AG66" s="33">
        <v>6.1989999999999998</v>
      </c>
      <c r="AH66" s="33"/>
      <c r="AI66" s="33">
        <v>6.1989999999999998</v>
      </c>
      <c r="AJ66" s="35"/>
      <c r="AK66" s="33">
        <v>7.4</v>
      </c>
      <c r="AL66" s="33"/>
      <c r="AM66" s="33"/>
      <c r="AN66" s="33">
        <v>7.4</v>
      </c>
      <c r="AP66" s="33"/>
      <c r="AR66" s="32">
        <v>1054.6594439999999</v>
      </c>
      <c r="AS66" s="62">
        <v>-1.4220578025092578E-4</v>
      </c>
      <c r="AT66" s="32">
        <v>3.8570000000000002</v>
      </c>
      <c r="AU66" s="62">
        <v>7.0771746771039062E-2</v>
      </c>
      <c r="AV66" s="62">
        <v>-1.4343566671293217E-4</v>
      </c>
      <c r="AW66" s="32">
        <v>6.1989999999999998</v>
      </c>
      <c r="AX66" s="32">
        <v>2.5504935295135907</v>
      </c>
      <c r="AZ66" s="265">
        <v>1.7591880587252199E-2</v>
      </c>
      <c r="BA66" s="265">
        <v>4.6596372498768001E-3</v>
      </c>
      <c r="BB66" s="265">
        <v>0</v>
      </c>
      <c r="BD66" s="266">
        <v>1</v>
      </c>
    </row>
    <row r="67" spans="2:56" ht="15" customHeight="1">
      <c r="B67" s="5" t="s">
        <v>5779</v>
      </c>
      <c r="C67" s="6" t="s">
        <v>1749</v>
      </c>
      <c r="D67" s="6" t="s">
        <v>902</v>
      </c>
      <c r="E67" s="6" t="s">
        <v>1750</v>
      </c>
      <c r="F67" s="6" t="s">
        <v>519</v>
      </c>
      <c r="H67" s="44" t="s">
        <v>542</v>
      </c>
      <c r="J67" s="30">
        <v>341.58501634300001</v>
      </c>
      <c r="K67" s="30">
        <v>341.60001934299999</v>
      </c>
      <c r="L67" s="61">
        <v>4.392171577261017E-5</v>
      </c>
      <c r="M67" s="30">
        <v>335.02699200000001</v>
      </c>
      <c r="N67" s="30">
        <v>335.04199499999999</v>
      </c>
      <c r="O67" s="61">
        <v>4.4781466443710727E-5</v>
      </c>
      <c r="P67" s="30">
        <v>6.5580243429999996</v>
      </c>
      <c r="Q67" s="30">
        <v>6.5580243429999996</v>
      </c>
      <c r="R67" s="30">
        <v>0</v>
      </c>
      <c r="S67" s="30">
        <v>1000</v>
      </c>
      <c r="T67" s="30">
        <v>1000</v>
      </c>
      <c r="U67" s="30">
        <v>0</v>
      </c>
      <c r="V67" s="35"/>
      <c r="W67" s="22">
        <v>46314</v>
      </c>
      <c r="X67" s="22">
        <v>43566</v>
      </c>
      <c r="Y67" s="22">
        <v>46494</v>
      </c>
      <c r="Z67" s="35"/>
      <c r="AA67" s="33">
        <v>0</v>
      </c>
      <c r="AB67" s="33">
        <v>0.67800000000000005</v>
      </c>
      <c r="AC67" s="33"/>
      <c r="AD67" s="33">
        <v>0.67800000000000005</v>
      </c>
      <c r="AE67" s="35"/>
      <c r="AF67" s="33">
        <v>0</v>
      </c>
      <c r="AG67" s="33">
        <v>5.7969999999999997</v>
      </c>
      <c r="AH67" s="33"/>
      <c r="AI67" s="33">
        <v>5.7969999999999997</v>
      </c>
      <c r="AJ67" s="35"/>
      <c r="AK67" s="33">
        <v>6.875</v>
      </c>
      <c r="AL67" s="33"/>
      <c r="AM67" s="33"/>
      <c r="AN67" s="33">
        <v>6.875</v>
      </c>
      <c r="AP67" s="33"/>
      <c r="AR67" s="32">
        <v>341.60001934299999</v>
      </c>
      <c r="AS67" s="62">
        <v>4.392171577261017E-5</v>
      </c>
      <c r="AT67" s="32">
        <v>0.67800000000000005</v>
      </c>
      <c r="AU67" s="62">
        <v>0.20519815732353194</v>
      </c>
      <c r="AV67" s="62">
        <v>4.4781466443710727E-5</v>
      </c>
      <c r="AW67" s="32">
        <v>5.7969999999999997</v>
      </c>
      <c r="AX67" s="32">
        <v>1.9319447949936221</v>
      </c>
      <c r="AZ67" s="265">
        <v>0</v>
      </c>
      <c r="BA67" s="265">
        <v>0</v>
      </c>
      <c r="BB67" s="265">
        <v>0</v>
      </c>
      <c r="BD67" s="266">
        <v>1</v>
      </c>
    </row>
    <row r="68" spans="2:56" ht="15" customHeight="1">
      <c r="B68" s="5" t="s">
        <v>5779</v>
      </c>
      <c r="C68" s="6" t="s">
        <v>1752</v>
      </c>
      <c r="D68" s="6" t="s">
        <v>1232</v>
      </c>
      <c r="E68" s="6" t="s">
        <v>1233</v>
      </c>
      <c r="F68" s="6" t="s">
        <v>519</v>
      </c>
      <c r="H68" s="44" t="s">
        <v>542</v>
      </c>
      <c r="J68" s="30">
        <v>1020.191109053</v>
      </c>
      <c r="K68" s="30">
        <v>1020.573729718</v>
      </c>
      <c r="L68" s="61">
        <v>3.7504802933940873E-4</v>
      </c>
      <c r="M68" s="30">
        <v>1007.334442386</v>
      </c>
      <c r="N68" s="30">
        <v>1007.602271385</v>
      </c>
      <c r="O68" s="61">
        <v>2.6587892534046809E-4</v>
      </c>
      <c r="P68" s="30">
        <v>12.856666667000001</v>
      </c>
      <c r="Q68" s="30">
        <v>12.971458332999999</v>
      </c>
      <c r="R68" s="30">
        <v>0.11479166599999857</v>
      </c>
      <c r="S68" s="30">
        <v>1000</v>
      </c>
      <c r="T68" s="30">
        <v>1000</v>
      </c>
      <c r="U68" s="30">
        <v>0</v>
      </c>
      <c r="V68" s="35"/>
      <c r="W68" s="22">
        <v>46303</v>
      </c>
      <c r="X68" s="22">
        <v>44294</v>
      </c>
      <c r="Y68" s="22">
        <v>46851</v>
      </c>
      <c r="Z68" s="35"/>
      <c r="AA68" s="33">
        <v>1.6535576359999999</v>
      </c>
      <c r="AB68" s="33">
        <v>0</v>
      </c>
      <c r="AC68" s="33"/>
      <c r="AD68" s="33">
        <v>1.6535576359999999</v>
      </c>
      <c r="AE68" s="35"/>
      <c r="AF68" s="33">
        <v>3.8405940009999999</v>
      </c>
      <c r="AG68" s="33">
        <v>0</v>
      </c>
      <c r="AH68" s="33"/>
      <c r="AI68" s="33">
        <v>3.8405940009999999</v>
      </c>
      <c r="AJ68" s="35"/>
      <c r="AK68" s="33">
        <v>4.1325000000000003</v>
      </c>
      <c r="AL68" s="33"/>
      <c r="AM68" s="33"/>
      <c r="AN68" s="33">
        <v>4.1325000000000003</v>
      </c>
      <c r="AP68" s="33"/>
      <c r="AR68" s="32">
        <v>1020.573729718</v>
      </c>
      <c r="AS68" s="62">
        <v>3.7504802933940873E-4</v>
      </c>
      <c r="AT68" s="32">
        <v>1.6535576359999999</v>
      </c>
      <c r="AU68" s="62">
        <v>4.1013206474015497E-2</v>
      </c>
      <c r="AV68" s="62">
        <v>2.6587892534046809E-4</v>
      </c>
      <c r="AW68" s="32">
        <v>3.8405940009999999</v>
      </c>
      <c r="AX68" s="32">
        <v>0.31710367496209768</v>
      </c>
      <c r="AZ68" s="265">
        <v>0</v>
      </c>
      <c r="BA68" s="265">
        <v>0</v>
      </c>
      <c r="BB68" s="265">
        <v>0</v>
      </c>
      <c r="BD68" s="266">
        <v>1</v>
      </c>
    </row>
    <row r="69" spans="2:56" ht="15" customHeight="1">
      <c r="B69" s="5" t="s">
        <v>5779</v>
      </c>
      <c r="C69" s="6" t="s">
        <v>1753</v>
      </c>
      <c r="D69" s="6" t="s">
        <v>950</v>
      </c>
      <c r="E69" s="6" t="s">
        <v>951</v>
      </c>
      <c r="F69" s="6" t="s">
        <v>519</v>
      </c>
      <c r="H69" s="44" t="s">
        <v>542</v>
      </c>
      <c r="J69" s="30">
        <v>5064.2324043999997</v>
      </c>
      <c r="K69" s="30">
        <v>5065.7961387949999</v>
      </c>
      <c r="L69" s="61">
        <v>3.0878014082480476E-4</v>
      </c>
      <c r="M69" s="30">
        <v>5052.2792793999997</v>
      </c>
      <c r="N69" s="30">
        <v>5053.1398887949999</v>
      </c>
      <c r="O69" s="61">
        <v>1.7034081993627659E-4</v>
      </c>
      <c r="P69" s="30">
        <v>11.953125</v>
      </c>
      <c r="Q69" s="30">
        <v>12.65625</v>
      </c>
      <c r="R69" s="30">
        <v>0.703125</v>
      </c>
      <c r="S69" s="30">
        <v>5000</v>
      </c>
      <c r="T69" s="30">
        <v>5000</v>
      </c>
      <c r="U69" s="30">
        <v>0</v>
      </c>
      <c r="V69" s="35"/>
      <c r="W69" s="22">
        <v>46399</v>
      </c>
      <c r="X69" s="22">
        <v>43658</v>
      </c>
      <c r="Y69" s="22">
        <v>46580</v>
      </c>
      <c r="Z69" s="35"/>
      <c r="AA69" s="33">
        <v>0.95154669599999997</v>
      </c>
      <c r="AB69" s="33">
        <v>0</v>
      </c>
      <c r="AC69" s="33"/>
      <c r="AD69" s="33">
        <v>0.95154669599999997</v>
      </c>
      <c r="AE69" s="35"/>
      <c r="AF69" s="33">
        <v>3.8893543039999998</v>
      </c>
      <c r="AG69" s="33">
        <v>0</v>
      </c>
      <c r="AH69" s="33"/>
      <c r="AI69" s="33">
        <v>3.8893543039999998</v>
      </c>
      <c r="AJ69" s="35"/>
      <c r="AK69" s="33">
        <v>5.0625</v>
      </c>
      <c r="AL69" s="33"/>
      <c r="AM69" s="33"/>
      <c r="AN69" s="33">
        <v>5.0625</v>
      </c>
      <c r="AP69" s="33"/>
      <c r="AR69" s="32">
        <v>5065.7961387949999</v>
      </c>
      <c r="AS69" s="62">
        <v>3.0878014082480476E-4</v>
      </c>
      <c r="AT69" s="32">
        <v>0.95154669599999997</v>
      </c>
      <c r="AU69" s="62">
        <v>5.0092616782940802E-2</v>
      </c>
      <c r="AV69" s="62">
        <v>1.7034081993627659E-4</v>
      </c>
      <c r="AW69" s="32">
        <v>3.8893543039999998</v>
      </c>
      <c r="AX69" s="32">
        <v>0.12007400830043258</v>
      </c>
      <c r="AZ69" s="265" t="s">
        <v>542</v>
      </c>
      <c r="BA69" s="265" t="s">
        <v>542</v>
      </c>
      <c r="BB69" s="265" t="s">
        <v>542</v>
      </c>
      <c r="BD69" s="266" t="s">
        <v>542</v>
      </c>
    </row>
    <row r="70" spans="2:56" ht="15" customHeight="1">
      <c r="B70" s="5" t="s">
        <v>5779</v>
      </c>
      <c r="C70" s="6" t="s">
        <v>1754</v>
      </c>
      <c r="D70" s="6" t="s">
        <v>930</v>
      </c>
      <c r="E70" s="6" t="s">
        <v>931</v>
      </c>
      <c r="F70" s="6" t="s">
        <v>519</v>
      </c>
      <c r="H70" s="44" t="s">
        <v>542</v>
      </c>
      <c r="J70" s="30">
        <v>5232.2992487450001</v>
      </c>
      <c r="K70" s="30">
        <v>5234.1971443350003</v>
      </c>
      <c r="L70" s="61">
        <v>3.6272688158178745E-4</v>
      </c>
      <c r="M70" s="30">
        <v>5171.5961237450001</v>
      </c>
      <c r="N70" s="30">
        <v>5172.6737068350003</v>
      </c>
      <c r="O70" s="61">
        <v>2.0836566975002135E-4</v>
      </c>
      <c r="P70" s="30">
        <v>60.703125</v>
      </c>
      <c r="Q70" s="30">
        <v>61.5234375</v>
      </c>
      <c r="R70" s="30">
        <v>0.8203125</v>
      </c>
      <c r="S70" s="30">
        <v>5000</v>
      </c>
      <c r="T70" s="30">
        <v>5000</v>
      </c>
      <c r="U70" s="30">
        <v>0</v>
      </c>
      <c r="V70" s="35"/>
      <c r="W70" s="22">
        <v>46342</v>
      </c>
      <c r="X70" s="22">
        <v>43601</v>
      </c>
      <c r="Y70" s="22">
        <v>46889</v>
      </c>
      <c r="Z70" s="35"/>
      <c r="AA70" s="33">
        <v>1.7384604269999999</v>
      </c>
      <c r="AB70" s="33">
        <v>0</v>
      </c>
      <c r="AC70" s="33"/>
      <c r="AD70" s="33">
        <v>1.7384604269999999</v>
      </c>
      <c r="AE70" s="35"/>
      <c r="AF70" s="33">
        <v>3.8582337189999998</v>
      </c>
      <c r="AG70" s="33">
        <v>0</v>
      </c>
      <c r="AH70" s="33"/>
      <c r="AI70" s="33">
        <v>3.8582337189999998</v>
      </c>
      <c r="AJ70" s="35"/>
      <c r="AK70" s="33">
        <v>5.90625</v>
      </c>
      <c r="AL70" s="33"/>
      <c r="AM70" s="33"/>
      <c r="AN70" s="33">
        <v>5.90625</v>
      </c>
      <c r="AP70" s="33"/>
      <c r="AR70" s="32">
        <v>5234.1971443350003</v>
      </c>
      <c r="AS70" s="62">
        <v>3.6272688158178745E-4</v>
      </c>
      <c r="AT70" s="32">
        <v>1.7384604269999999</v>
      </c>
      <c r="AU70" s="62">
        <v>5.7090881183899884E-2</v>
      </c>
      <c r="AV70" s="62">
        <v>2.0836566975002135E-4</v>
      </c>
      <c r="AW70" s="32">
        <v>3.8582337189999998</v>
      </c>
      <c r="AX70" s="32">
        <v>0.36446978785856565</v>
      </c>
      <c r="AZ70" s="265" t="s">
        <v>542</v>
      </c>
      <c r="BA70" s="265" t="s">
        <v>542</v>
      </c>
      <c r="BB70" s="265" t="s">
        <v>542</v>
      </c>
      <c r="BD70" s="266" t="s">
        <v>542</v>
      </c>
    </row>
    <row r="71" spans="2:56" ht="15" customHeight="1">
      <c r="B71" s="5" t="s">
        <v>5779</v>
      </c>
      <c r="C71" s="6" t="s">
        <v>1756</v>
      </c>
      <c r="D71" s="6" t="s">
        <v>225</v>
      </c>
      <c r="E71" s="6" t="s">
        <v>1757</v>
      </c>
      <c r="F71" s="6" t="s">
        <v>519</v>
      </c>
      <c r="H71" s="44" t="s">
        <v>542</v>
      </c>
      <c r="J71" s="30">
        <v>5191.1738944469998</v>
      </c>
      <c r="K71" s="30">
        <v>5177.2255957389998</v>
      </c>
      <c r="L71" s="61">
        <v>-2.6869257304057426E-3</v>
      </c>
      <c r="M71" s="30">
        <v>5123.8127833360004</v>
      </c>
      <c r="N71" s="30">
        <v>5109.0224707389998</v>
      </c>
      <c r="O71" s="61">
        <v>-2.8865833359685844E-3</v>
      </c>
      <c r="P71" s="30">
        <v>67.361111111</v>
      </c>
      <c r="Q71" s="30">
        <v>68.203125</v>
      </c>
      <c r="R71" s="30">
        <v>0.8420138890000004</v>
      </c>
      <c r="S71" s="30">
        <v>5000</v>
      </c>
      <c r="T71" s="30">
        <v>5000</v>
      </c>
      <c r="U71" s="30">
        <v>0</v>
      </c>
      <c r="V71" s="35"/>
      <c r="W71" s="22">
        <v>46336</v>
      </c>
      <c r="X71" s="22">
        <v>41039</v>
      </c>
      <c r="Y71" s="22">
        <v>48344</v>
      </c>
      <c r="Z71" s="35"/>
      <c r="AA71" s="33">
        <v>4.9816255360000001</v>
      </c>
      <c r="AB71" s="33">
        <v>0</v>
      </c>
      <c r="AC71" s="33"/>
      <c r="AD71" s="33">
        <v>4.9816255360000001</v>
      </c>
      <c r="AE71" s="35"/>
      <c r="AF71" s="33">
        <v>5.6021131950000003</v>
      </c>
      <c r="AG71" s="33">
        <v>0</v>
      </c>
      <c r="AH71" s="33"/>
      <c r="AI71" s="33">
        <v>5.6021131950000003</v>
      </c>
      <c r="AJ71" s="35"/>
      <c r="AK71" s="33">
        <v>6.0625</v>
      </c>
      <c r="AL71" s="33"/>
      <c r="AM71" s="33"/>
      <c r="AN71" s="33">
        <v>6.0625</v>
      </c>
      <c r="AP71" s="33"/>
      <c r="AR71" s="32">
        <v>5177.2255957389998</v>
      </c>
      <c r="AS71" s="62">
        <v>-2.6869257304057426E-3</v>
      </c>
      <c r="AT71" s="32">
        <v>4.9816255360000001</v>
      </c>
      <c r="AU71" s="62">
        <v>5.9331310781288102E-2</v>
      </c>
      <c r="AV71" s="62">
        <v>-2.8865833359685844E-3</v>
      </c>
      <c r="AW71" s="32">
        <v>5.6021131950000003</v>
      </c>
      <c r="AX71" s="32">
        <v>1.2842402903336732</v>
      </c>
      <c r="AZ71" s="265">
        <v>0</v>
      </c>
      <c r="BA71" s="265">
        <v>0</v>
      </c>
      <c r="BB71" s="265">
        <v>0</v>
      </c>
      <c r="BD71" s="266">
        <v>1</v>
      </c>
    </row>
    <row r="72" spans="2:56" ht="15" customHeight="1">
      <c r="B72" s="5" t="s">
        <v>5779</v>
      </c>
      <c r="C72" s="6" t="s">
        <v>1760</v>
      </c>
      <c r="D72" s="6" t="s">
        <v>227</v>
      </c>
      <c r="E72" s="6" t="s">
        <v>1761</v>
      </c>
      <c r="F72" s="6" t="s">
        <v>519</v>
      </c>
      <c r="H72" s="44" t="s">
        <v>542</v>
      </c>
      <c r="J72" s="30">
        <v>4810.6332239570002</v>
      </c>
      <c r="K72" s="30">
        <v>4793.942721079</v>
      </c>
      <c r="L72" s="61">
        <v>-3.4695022673691955E-3</v>
      </c>
      <c r="M72" s="30">
        <v>4807.7860017350004</v>
      </c>
      <c r="N72" s="30">
        <v>4790.3836933009998</v>
      </c>
      <c r="O72" s="61">
        <v>-3.6196096140137524E-3</v>
      </c>
      <c r="P72" s="30">
        <v>2.8472222220000001</v>
      </c>
      <c r="Q72" s="30">
        <v>3.5590277779999999</v>
      </c>
      <c r="R72" s="30">
        <v>0.71180555599999984</v>
      </c>
      <c r="S72" s="30">
        <v>5000</v>
      </c>
      <c r="T72" s="30">
        <v>5000</v>
      </c>
      <c r="U72" s="30">
        <v>0</v>
      </c>
      <c r="V72" s="35"/>
      <c r="W72" s="22">
        <v>46412</v>
      </c>
      <c r="X72" s="22">
        <v>41299</v>
      </c>
      <c r="Y72" s="22">
        <v>48604</v>
      </c>
      <c r="Z72" s="35"/>
      <c r="AA72" s="33">
        <v>5.6581816319999998</v>
      </c>
      <c r="AB72" s="33">
        <v>0</v>
      </c>
      <c r="AC72" s="33"/>
      <c r="AD72" s="33">
        <v>5.6581816319999998</v>
      </c>
      <c r="AE72" s="35"/>
      <c r="AF72" s="33">
        <v>5.9061076229999996</v>
      </c>
      <c r="AG72" s="33">
        <v>0</v>
      </c>
      <c r="AH72" s="33"/>
      <c r="AI72" s="33">
        <v>5.9061076229999996</v>
      </c>
      <c r="AJ72" s="35"/>
      <c r="AK72" s="33">
        <v>5.125</v>
      </c>
      <c r="AL72" s="33"/>
      <c r="AM72" s="33"/>
      <c r="AN72" s="33">
        <v>5.125</v>
      </c>
      <c r="AP72" s="33"/>
      <c r="AR72" s="32">
        <v>4793.942721079</v>
      </c>
      <c r="AS72" s="62">
        <v>-3.4695022673691955E-3</v>
      </c>
      <c r="AT72" s="32">
        <v>5.6581816319999998</v>
      </c>
      <c r="AU72" s="62">
        <v>5.3492583560341277E-2</v>
      </c>
      <c r="AV72" s="62">
        <v>-3.6196096140137524E-3</v>
      </c>
      <c r="AW72" s="32">
        <v>5.9061076229999996</v>
      </c>
      <c r="AX72" s="32">
        <v>0.97848861225518302</v>
      </c>
      <c r="AZ72" s="265">
        <v>0</v>
      </c>
      <c r="BA72" s="265">
        <v>0</v>
      </c>
      <c r="BB72" s="265">
        <v>0</v>
      </c>
      <c r="BD72" s="266">
        <v>1</v>
      </c>
    </row>
    <row r="73" spans="2:56" ht="15" customHeight="1">
      <c r="B73" s="5" t="s">
        <v>5779</v>
      </c>
      <c r="C73" s="6" t="s">
        <v>1773</v>
      </c>
      <c r="D73" s="6" t="s">
        <v>1280</v>
      </c>
      <c r="E73" s="6" t="s">
        <v>1774</v>
      </c>
      <c r="F73" s="6" t="s">
        <v>521</v>
      </c>
      <c r="H73" s="44" t="s">
        <v>542</v>
      </c>
      <c r="J73" s="30">
        <v>959</v>
      </c>
      <c r="K73" s="30">
        <v>957.75</v>
      </c>
      <c r="L73" s="61">
        <v>-1.3034410844630084E-3</v>
      </c>
      <c r="M73" s="30">
        <v>947.5</v>
      </c>
      <c r="N73" s="30">
        <v>946.25</v>
      </c>
      <c r="O73" s="61">
        <v>-1.3192612137202797E-3</v>
      </c>
      <c r="P73" s="30">
        <v>11.5</v>
      </c>
      <c r="Q73" s="30">
        <v>11.5</v>
      </c>
      <c r="R73" s="30">
        <v>0</v>
      </c>
      <c r="S73" s="30">
        <v>1000</v>
      </c>
      <c r="T73" s="30">
        <v>1000</v>
      </c>
      <c r="U73" s="30">
        <v>0</v>
      </c>
      <c r="V73" s="35"/>
      <c r="W73" s="22">
        <v>46323</v>
      </c>
      <c r="X73" s="22">
        <v>44495</v>
      </c>
      <c r="Y73" s="22">
        <v>48149</v>
      </c>
      <c r="Z73" s="35"/>
      <c r="AA73" s="33">
        <v>0</v>
      </c>
      <c r="AB73" s="33">
        <v>4.5289999999999999</v>
      </c>
      <c r="AC73" s="33"/>
      <c r="AD73" s="33">
        <v>4.5289999999999999</v>
      </c>
      <c r="AE73" s="35"/>
      <c r="AF73" s="33">
        <v>0</v>
      </c>
      <c r="AG73" s="33">
        <v>5.67</v>
      </c>
      <c r="AH73" s="33"/>
      <c r="AI73" s="33">
        <v>5.67</v>
      </c>
      <c r="AJ73" s="35"/>
      <c r="AK73" s="33">
        <v>4.5</v>
      </c>
      <c r="AL73" s="33"/>
      <c r="AM73" s="33"/>
      <c r="AN73" s="33">
        <v>4.5</v>
      </c>
      <c r="AP73" s="33"/>
      <c r="AR73" s="32">
        <v>957.75</v>
      </c>
      <c r="AS73" s="62">
        <v>-1.3034410844630084E-3</v>
      </c>
      <c r="AT73" s="32">
        <v>4.5289999999999999</v>
      </c>
      <c r="AU73" s="62">
        <v>4.7556142668428003E-2</v>
      </c>
      <c r="AV73" s="62">
        <v>-1.3192612137202797E-3</v>
      </c>
      <c r="AW73" s="32">
        <v>5.67</v>
      </c>
      <c r="AX73" s="32">
        <v>1.2666532846715324</v>
      </c>
      <c r="AZ73" s="265" t="s">
        <v>542</v>
      </c>
      <c r="BA73" s="265" t="s">
        <v>542</v>
      </c>
      <c r="BB73" s="265" t="s">
        <v>542</v>
      </c>
      <c r="BD73" s="266" t="s">
        <v>542</v>
      </c>
    </row>
    <row r="74" spans="2:56" ht="15" customHeight="1">
      <c r="B74" s="5" t="s">
        <v>5779</v>
      </c>
      <c r="C74" s="6" t="s">
        <v>5259</v>
      </c>
      <c r="D74" s="6" t="s">
        <v>5256</v>
      </c>
      <c r="E74" s="6" t="s">
        <v>5257</v>
      </c>
      <c r="F74" s="6" t="s">
        <v>519</v>
      </c>
      <c r="H74" s="44" t="s">
        <v>542</v>
      </c>
      <c r="J74" s="30">
        <v>1031.7673835959999</v>
      </c>
      <c r="K74" s="30">
        <v>1032.152783324</v>
      </c>
      <c r="L74" s="61">
        <v>3.7353354460267774E-4</v>
      </c>
      <c r="M74" s="30">
        <v>1014.996550263</v>
      </c>
      <c r="N74" s="30">
        <v>1015.242193046</v>
      </c>
      <c r="O74" s="61">
        <v>2.420134166332133E-4</v>
      </c>
      <c r="P74" s="30">
        <v>16.770833332999999</v>
      </c>
      <c r="Q74" s="30">
        <v>16.910590278000001</v>
      </c>
      <c r="R74" s="30">
        <v>0.13975694500000202</v>
      </c>
      <c r="S74" s="30">
        <v>1000</v>
      </c>
      <c r="T74" s="30">
        <v>1000</v>
      </c>
      <c r="U74" s="30">
        <v>0</v>
      </c>
      <c r="V74" s="35"/>
      <c r="W74" s="22">
        <v>46295</v>
      </c>
      <c r="X74" s="22">
        <v>46112</v>
      </c>
      <c r="Y74" s="22">
        <v>46873</v>
      </c>
      <c r="Z74" s="35"/>
      <c r="AA74" s="33">
        <v>1.6971737579999999</v>
      </c>
      <c r="AB74" s="33">
        <v>0</v>
      </c>
      <c r="AC74" s="33"/>
      <c r="AD74" s="33">
        <v>1.6971737579999999</v>
      </c>
      <c r="AE74" s="35"/>
      <c r="AF74" s="33">
        <v>4.0855814050000001</v>
      </c>
      <c r="AG74" s="33">
        <v>0</v>
      </c>
      <c r="AH74" s="33"/>
      <c r="AI74" s="33">
        <v>4.0855814050000001</v>
      </c>
      <c r="AJ74" s="35"/>
      <c r="AK74" s="33">
        <v>5.03125</v>
      </c>
      <c r="AL74" s="33"/>
      <c r="AM74" s="33"/>
      <c r="AN74" s="33">
        <v>5.03125</v>
      </c>
      <c r="AP74" s="33"/>
      <c r="AR74" s="32">
        <v>1032.152783324</v>
      </c>
      <c r="AS74" s="62">
        <v>3.7353354460267774E-4</v>
      </c>
      <c r="AT74" s="32">
        <v>1.6971737579999999</v>
      </c>
      <c r="AU74" s="62">
        <v>4.9557140497725916E-2</v>
      </c>
      <c r="AV74" s="62">
        <v>2.420134166332133E-4</v>
      </c>
      <c r="AW74" s="32">
        <v>4.0855814050000001</v>
      </c>
      <c r="AX74" s="32">
        <v>0.57736207360377634</v>
      </c>
      <c r="AZ74" s="265" t="s">
        <v>542</v>
      </c>
      <c r="BA74" s="265" t="s">
        <v>542</v>
      </c>
      <c r="BB74" s="265" t="s">
        <v>542</v>
      </c>
      <c r="BD74" s="266" t="s">
        <v>542</v>
      </c>
    </row>
    <row r="75" spans="2:56" ht="15" customHeight="1">
      <c r="B75" s="5" t="s">
        <v>5779</v>
      </c>
      <c r="C75" s="6" t="s">
        <v>4879</v>
      </c>
      <c r="D75" s="6" t="s">
        <v>4874</v>
      </c>
      <c r="E75" s="6" t="s">
        <v>4880</v>
      </c>
      <c r="F75" s="6" t="s">
        <v>521</v>
      </c>
      <c r="H75" s="44" t="s">
        <v>542</v>
      </c>
      <c r="J75" s="30">
        <v>1023.090278</v>
      </c>
      <c r="K75" s="30">
        <v>1020.444823</v>
      </c>
      <c r="L75" s="61">
        <v>-2.5857493291515654E-3</v>
      </c>
      <c r="M75" s="30">
        <v>1000</v>
      </c>
      <c r="N75" s="30">
        <v>997.35454500000003</v>
      </c>
      <c r="O75" s="61">
        <v>-2.6454550000000188E-3</v>
      </c>
      <c r="P75" s="30">
        <v>23.090278000000001</v>
      </c>
      <c r="Q75" s="30">
        <v>23.090278000000001</v>
      </c>
      <c r="R75" s="30">
        <v>0</v>
      </c>
      <c r="S75" s="30">
        <v>1000</v>
      </c>
      <c r="T75" s="30">
        <v>1000</v>
      </c>
      <c r="U75" s="30">
        <v>0</v>
      </c>
      <c r="V75" s="35"/>
      <c r="W75" s="22">
        <v>46282</v>
      </c>
      <c r="X75" s="22">
        <v>45912</v>
      </c>
      <c r="Y75" s="22">
        <v>48474</v>
      </c>
      <c r="Z75" s="35"/>
      <c r="AA75" s="33">
        <v>0</v>
      </c>
      <c r="AB75" s="33">
        <v>4.9160000000000004</v>
      </c>
      <c r="AC75" s="33"/>
      <c r="AD75" s="33">
        <v>4.9160000000000004</v>
      </c>
      <c r="AE75" s="35"/>
      <c r="AF75" s="33">
        <v>0</v>
      </c>
      <c r="AG75" s="33">
        <v>6.266</v>
      </c>
      <c r="AH75" s="33"/>
      <c r="AI75" s="33">
        <v>6.266</v>
      </c>
      <c r="AJ75" s="35"/>
      <c r="AK75" s="33">
        <v>6.25</v>
      </c>
      <c r="AL75" s="33"/>
      <c r="AM75" s="33"/>
      <c r="AN75" s="33">
        <v>6.25</v>
      </c>
      <c r="AP75" s="33"/>
      <c r="AR75" s="32">
        <v>1020.444823</v>
      </c>
      <c r="AS75" s="62">
        <v>-2.5857493291515654E-3</v>
      </c>
      <c r="AT75" s="32">
        <v>4.9160000000000004</v>
      </c>
      <c r="AU75" s="62">
        <v>6.2665779499706392E-2</v>
      </c>
      <c r="AV75" s="62">
        <v>-2.6454550000000188E-3</v>
      </c>
      <c r="AW75" s="32">
        <v>6.266</v>
      </c>
      <c r="AX75" s="32">
        <v>1.829461678832117</v>
      </c>
      <c r="AZ75" s="265">
        <v>9.5714448696516997E-3</v>
      </c>
      <c r="BA75" s="265">
        <v>2.4924501614687002E-3</v>
      </c>
      <c r="BB75" s="265">
        <v>0</v>
      </c>
      <c r="BD75" s="266">
        <v>1</v>
      </c>
    </row>
    <row r="76" spans="2:56" ht="15" customHeight="1">
      <c r="B76" s="5" t="s">
        <v>5779</v>
      </c>
      <c r="C76" s="6" t="s">
        <v>1777</v>
      </c>
      <c r="D76" s="6" t="s">
        <v>873</v>
      </c>
      <c r="E76" s="6" t="s">
        <v>874</v>
      </c>
      <c r="F76" s="6" t="s">
        <v>519</v>
      </c>
      <c r="H76" s="44" t="s">
        <v>542</v>
      </c>
      <c r="J76" s="30">
        <v>1094.828949402</v>
      </c>
      <c r="K76" s="30">
        <v>1094.9824738320001</v>
      </c>
      <c r="L76" s="61">
        <v>1.4022686382553218E-4</v>
      </c>
      <c r="M76" s="30">
        <v>1061.76297718</v>
      </c>
      <c r="N76" s="30">
        <v>1061.730737721</v>
      </c>
      <c r="O76" s="61">
        <v>-3.0364082844291929E-5</v>
      </c>
      <c r="P76" s="30">
        <v>33.065972221999999</v>
      </c>
      <c r="Q76" s="30">
        <v>33.251736111</v>
      </c>
      <c r="R76" s="30">
        <v>0.1857638890000004</v>
      </c>
      <c r="S76" s="30">
        <v>1000</v>
      </c>
      <c r="T76" s="30">
        <v>1000</v>
      </c>
      <c r="U76" s="30">
        <v>0</v>
      </c>
      <c r="V76" s="35"/>
      <c r="W76" s="22">
        <v>46237</v>
      </c>
      <c r="X76" s="22">
        <v>43497</v>
      </c>
      <c r="Y76" s="22">
        <v>47150</v>
      </c>
      <c r="Z76" s="35"/>
      <c r="AA76" s="33">
        <v>2.320441508</v>
      </c>
      <c r="AB76" s="33">
        <v>0</v>
      </c>
      <c r="AC76" s="33"/>
      <c r="AD76" s="33">
        <v>2.320441508</v>
      </c>
      <c r="AE76" s="35"/>
      <c r="AF76" s="33">
        <v>4.036200816</v>
      </c>
      <c r="AG76" s="33">
        <v>0</v>
      </c>
      <c r="AH76" s="33"/>
      <c r="AI76" s="33">
        <v>4.036200816</v>
      </c>
      <c r="AJ76" s="35"/>
      <c r="AK76" s="33">
        <v>6.6875</v>
      </c>
      <c r="AL76" s="33"/>
      <c r="AM76" s="33"/>
      <c r="AN76" s="33">
        <v>6.6875</v>
      </c>
      <c r="AP76" s="33"/>
      <c r="AR76" s="32">
        <v>1094.9824738320001</v>
      </c>
      <c r="AS76" s="62">
        <v>1.4022686382553218E-4</v>
      </c>
      <c r="AT76" s="32">
        <v>2.320441508</v>
      </c>
      <c r="AU76" s="62">
        <v>6.2986779626957839E-2</v>
      </c>
      <c r="AV76" s="62">
        <v>-3.0364082844291929E-5</v>
      </c>
      <c r="AW76" s="32">
        <v>4.036200816</v>
      </c>
      <c r="AX76" s="32">
        <v>0.64117435535870948</v>
      </c>
      <c r="AZ76" s="265" t="s">
        <v>542</v>
      </c>
      <c r="BA76" s="265" t="s">
        <v>542</v>
      </c>
      <c r="BB76" s="265" t="s">
        <v>542</v>
      </c>
      <c r="BD76" s="266" t="s">
        <v>542</v>
      </c>
    </row>
    <row r="77" spans="2:56" ht="15" customHeight="1">
      <c r="B77" s="5" t="s">
        <v>5779</v>
      </c>
      <c r="C77" s="6" t="s">
        <v>1784</v>
      </c>
      <c r="D77" s="6" t="s">
        <v>261</v>
      </c>
      <c r="E77" s="6" t="s">
        <v>262</v>
      </c>
      <c r="F77" s="6" t="s">
        <v>521</v>
      </c>
      <c r="H77" s="44" t="s">
        <v>542</v>
      </c>
      <c r="J77" s="30">
        <v>1002.267992233</v>
      </c>
      <c r="K77" s="30">
        <v>1001.30941093</v>
      </c>
      <c r="L77" s="61">
        <v>-9.5641216763220349E-4</v>
      </c>
      <c r="M77" s="30">
        <v>985.78535334399999</v>
      </c>
      <c r="N77" s="30">
        <v>984.66357759699997</v>
      </c>
      <c r="O77" s="61">
        <v>-1.1379513229676785E-3</v>
      </c>
      <c r="P77" s="30">
        <v>16.482638889</v>
      </c>
      <c r="Q77" s="30">
        <v>16.645833332999999</v>
      </c>
      <c r="R77" s="30">
        <v>0.16319444399999838</v>
      </c>
      <c r="S77" s="30">
        <v>1000</v>
      </c>
      <c r="T77" s="30">
        <v>1000</v>
      </c>
      <c r="U77" s="30">
        <v>0</v>
      </c>
      <c r="V77" s="35"/>
      <c r="W77" s="22">
        <v>46314</v>
      </c>
      <c r="X77" s="22">
        <v>41201</v>
      </c>
      <c r="Y77" s="22">
        <v>47957</v>
      </c>
      <c r="Z77" s="35"/>
      <c r="AA77" s="33">
        <v>4.1792460020000002</v>
      </c>
      <c r="AB77" s="33">
        <v>0</v>
      </c>
      <c r="AC77" s="33"/>
      <c r="AD77" s="33">
        <v>4.1792460020000002</v>
      </c>
      <c r="AE77" s="35"/>
      <c r="AF77" s="33">
        <v>6.2505202039999999</v>
      </c>
      <c r="AG77" s="33">
        <v>0</v>
      </c>
      <c r="AH77" s="33"/>
      <c r="AI77" s="33">
        <v>6.2505202039999999</v>
      </c>
      <c r="AJ77" s="35"/>
      <c r="AK77" s="33">
        <v>5.875</v>
      </c>
      <c r="AL77" s="33"/>
      <c r="AM77" s="33"/>
      <c r="AN77" s="33">
        <v>5.875</v>
      </c>
      <c r="AP77" s="33"/>
      <c r="AR77" s="32">
        <v>1001.30941093</v>
      </c>
      <c r="AS77" s="62">
        <v>-9.5641216763220349E-4</v>
      </c>
      <c r="AT77" s="32">
        <v>4.1792460020000002</v>
      </c>
      <c r="AU77" s="62">
        <v>5.9665048384723557E-2</v>
      </c>
      <c r="AV77" s="62">
        <v>-1.1379513229676785E-3</v>
      </c>
      <c r="AW77" s="32">
        <v>6.2505202039999999</v>
      </c>
      <c r="AX77" s="32">
        <v>1.8771706381350359</v>
      </c>
      <c r="AZ77" s="265">
        <v>0</v>
      </c>
      <c r="BA77" s="265">
        <v>0</v>
      </c>
      <c r="BB77" s="265">
        <v>0</v>
      </c>
      <c r="BD77" s="266">
        <v>1</v>
      </c>
    </row>
    <row r="78" spans="2:56" ht="15" customHeight="1">
      <c r="B78" s="5" t="s">
        <v>5779</v>
      </c>
      <c r="C78" s="6" t="s">
        <v>1788</v>
      </c>
      <c r="D78" s="6" t="s">
        <v>242</v>
      </c>
      <c r="E78" s="6" t="s">
        <v>243</v>
      </c>
      <c r="F78" s="6" t="s">
        <v>519</v>
      </c>
      <c r="H78" s="44" t="s">
        <v>542</v>
      </c>
      <c r="J78" s="30">
        <v>1031.722340867</v>
      </c>
      <c r="K78" s="30">
        <v>1032.0207989559999</v>
      </c>
      <c r="L78" s="61">
        <v>2.8928140564365989E-4</v>
      </c>
      <c r="M78" s="30">
        <v>1025.916785311</v>
      </c>
      <c r="N78" s="30">
        <v>1026.0338197890001</v>
      </c>
      <c r="O78" s="61">
        <v>1.1407794440621011E-4</v>
      </c>
      <c r="P78" s="30">
        <v>5.8055555559999998</v>
      </c>
      <c r="Q78" s="30">
        <v>5.9869791670000003</v>
      </c>
      <c r="R78" s="30">
        <v>0.18142361100000048</v>
      </c>
      <c r="S78" s="30">
        <v>1000</v>
      </c>
      <c r="T78" s="30">
        <v>1000</v>
      </c>
      <c r="U78" s="30">
        <v>0</v>
      </c>
      <c r="V78" s="35"/>
      <c r="W78" s="22">
        <v>46384</v>
      </c>
      <c r="X78" s="22">
        <v>42913</v>
      </c>
      <c r="Y78" s="22">
        <v>46565</v>
      </c>
      <c r="Z78" s="35"/>
      <c r="AA78" s="33">
        <v>0.90645665399999997</v>
      </c>
      <c r="AB78" s="33">
        <v>0</v>
      </c>
      <c r="AC78" s="33"/>
      <c r="AD78" s="33">
        <v>0.90645665399999997</v>
      </c>
      <c r="AE78" s="35"/>
      <c r="AF78" s="33">
        <v>3.5641349880000002</v>
      </c>
      <c r="AG78" s="33">
        <v>0</v>
      </c>
      <c r="AH78" s="33"/>
      <c r="AI78" s="33">
        <v>3.5641349880000002</v>
      </c>
      <c r="AJ78" s="35"/>
      <c r="AK78" s="33">
        <v>6.53125</v>
      </c>
      <c r="AL78" s="33"/>
      <c r="AM78" s="33"/>
      <c r="AN78" s="33">
        <v>6.53125</v>
      </c>
      <c r="AP78" s="33"/>
      <c r="AR78" s="32">
        <v>1032.0207989559999</v>
      </c>
      <c r="AS78" s="62">
        <v>2.8928140564365989E-4</v>
      </c>
      <c r="AT78" s="32">
        <v>0.90645665399999997</v>
      </c>
      <c r="AU78" s="62">
        <v>6.3655309152900311E-2</v>
      </c>
      <c r="AV78" s="62">
        <v>1.1407794440621011E-4</v>
      </c>
      <c r="AW78" s="32">
        <v>3.5641349880000002</v>
      </c>
      <c r="AX78" s="32">
        <v>0</v>
      </c>
      <c r="AZ78" s="265">
        <v>0</v>
      </c>
      <c r="BA78" s="265">
        <v>0</v>
      </c>
      <c r="BB78" s="265">
        <v>0</v>
      </c>
      <c r="BD78" s="266">
        <v>1</v>
      </c>
    </row>
    <row r="79" spans="2:56" ht="15" customHeight="1">
      <c r="B79" s="5" t="s">
        <v>5779</v>
      </c>
      <c r="C79" s="6" t="s">
        <v>1802</v>
      </c>
      <c r="D79" s="6" t="s">
        <v>246</v>
      </c>
      <c r="E79" s="6" t="s">
        <v>247</v>
      </c>
      <c r="F79" s="6" t="s">
        <v>519</v>
      </c>
      <c r="H79" s="44" t="s">
        <v>542</v>
      </c>
      <c r="J79" s="30">
        <v>1045.794170308</v>
      </c>
      <c r="K79" s="30">
        <v>1046.223775083</v>
      </c>
      <c r="L79" s="61">
        <v>4.107928569474506E-4</v>
      </c>
      <c r="M79" s="30">
        <v>1044.716045308</v>
      </c>
      <c r="N79" s="30">
        <v>1044.965962583</v>
      </c>
      <c r="O79" s="61">
        <v>2.392202896877027E-4</v>
      </c>
      <c r="P79" s="30">
        <v>1.078125</v>
      </c>
      <c r="Q79" s="30">
        <v>1.2578125</v>
      </c>
      <c r="R79" s="30">
        <v>0.1796875</v>
      </c>
      <c r="S79" s="30">
        <v>1000</v>
      </c>
      <c r="T79" s="30">
        <v>1000</v>
      </c>
      <c r="U79" s="30">
        <v>0</v>
      </c>
      <c r="V79" s="35"/>
      <c r="W79" s="22">
        <v>46412</v>
      </c>
      <c r="X79" s="22">
        <v>43304</v>
      </c>
      <c r="Y79" s="22">
        <v>46957</v>
      </c>
      <c r="Z79" s="35"/>
      <c r="AA79" s="33">
        <v>1.920272771</v>
      </c>
      <c r="AB79" s="33">
        <v>0</v>
      </c>
      <c r="AC79" s="33"/>
      <c r="AD79" s="33">
        <v>1.920272771</v>
      </c>
      <c r="AE79" s="35"/>
      <c r="AF79" s="33">
        <v>4.0591024769999997</v>
      </c>
      <c r="AG79" s="33">
        <v>0</v>
      </c>
      <c r="AH79" s="33"/>
      <c r="AI79" s="33">
        <v>4.0591024769999997</v>
      </c>
      <c r="AJ79" s="35"/>
      <c r="AK79" s="33">
        <v>6.46875</v>
      </c>
      <c r="AL79" s="33"/>
      <c r="AM79" s="33"/>
      <c r="AN79" s="33">
        <v>6.46875</v>
      </c>
      <c r="AP79" s="33"/>
      <c r="AR79" s="32">
        <v>1046.223775083</v>
      </c>
      <c r="AS79" s="62">
        <v>4.107928569474506E-4</v>
      </c>
      <c r="AT79" s="32">
        <v>1.920272771</v>
      </c>
      <c r="AU79" s="62">
        <v>6.1903930191278336E-2</v>
      </c>
      <c r="AV79" s="62">
        <v>2.392202896877027E-4</v>
      </c>
      <c r="AW79" s="32">
        <v>4.0591024769999997</v>
      </c>
      <c r="AX79" s="32">
        <v>0.6289951756482326</v>
      </c>
      <c r="AZ79" s="265">
        <v>0</v>
      </c>
      <c r="BA79" s="265">
        <v>0</v>
      </c>
      <c r="BB79" s="265">
        <v>0</v>
      </c>
      <c r="BD79" s="266">
        <v>1</v>
      </c>
    </row>
    <row r="80" spans="2:56" ht="15" customHeight="1">
      <c r="B80" s="5" t="s">
        <v>5779</v>
      </c>
      <c r="C80" s="6" t="s">
        <v>1803</v>
      </c>
      <c r="D80" s="6" t="s">
        <v>968</v>
      </c>
      <c r="E80" s="6" t="s">
        <v>969</v>
      </c>
      <c r="F80" s="6" t="s">
        <v>519</v>
      </c>
      <c r="H80" s="44" t="s">
        <v>542</v>
      </c>
      <c r="J80" s="30">
        <v>1033.0509108169999</v>
      </c>
      <c r="K80" s="30">
        <v>1032.8219754310001</v>
      </c>
      <c r="L80" s="61">
        <v>-2.2161094250316982E-4</v>
      </c>
      <c r="M80" s="30">
        <v>1013.065667761</v>
      </c>
      <c r="N80" s="30">
        <v>1012.6969754310001</v>
      </c>
      <c r="O80" s="61">
        <v>-3.6393724684680162E-4</v>
      </c>
      <c r="P80" s="30">
        <v>19.985243056000002</v>
      </c>
      <c r="Q80" s="30">
        <v>20.125</v>
      </c>
      <c r="R80" s="30">
        <v>0.13975694399999838</v>
      </c>
      <c r="S80" s="30">
        <v>1000</v>
      </c>
      <c r="T80" s="30">
        <v>1000</v>
      </c>
      <c r="U80" s="30">
        <v>0</v>
      </c>
      <c r="V80" s="35"/>
      <c r="W80" s="22">
        <v>46272</v>
      </c>
      <c r="X80" s="22">
        <v>43714</v>
      </c>
      <c r="Y80" s="22">
        <v>47367</v>
      </c>
      <c r="Z80" s="35"/>
      <c r="AA80" s="33">
        <v>2.9018096080000002</v>
      </c>
      <c r="AB80" s="33">
        <v>0</v>
      </c>
      <c r="AC80" s="33"/>
      <c r="AD80" s="33">
        <v>2.9018096080000002</v>
      </c>
      <c r="AE80" s="35"/>
      <c r="AF80" s="33">
        <v>4.562782694</v>
      </c>
      <c r="AG80" s="33">
        <v>0</v>
      </c>
      <c r="AH80" s="33"/>
      <c r="AI80" s="33">
        <v>4.562782694</v>
      </c>
      <c r="AJ80" s="35"/>
      <c r="AK80" s="33">
        <v>5.03125</v>
      </c>
      <c r="AL80" s="33"/>
      <c r="AM80" s="33"/>
      <c r="AN80" s="33">
        <v>5.03125</v>
      </c>
      <c r="AP80" s="33"/>
      <c r="AR80" s="32">
        <v>1032.8219754310001</v>
      </c>
      <c r="AS80" s="62">
        <v>-2.2161094250316982E-4</v>
      </c>
      <c r="AT80" s="32">
        <v>2.9018096080000002</v>
      </c>
      <c r="AU80" s="62">
        <v>4.96816927675598E-2</v>
      </c>
      <c r="AV80" s="62">
        <v>-3.6393724684680162E-4</v>
      </c>
      <c r="AW80" s="32">
        <v>4.562782694</v>
      </c>
      <c r="AX80" s="32">
        <v>1.0805943334545263</v>
      </c>
      <c r="AZ80" s="265" t="s">
        <v>542</v>
      </c>
      <c r="BA80" s="265" t="s">
        <v>542</v>
      </c>
      <c r="BB80" s="265" t="s">
        <v>542</v>
      </c>
      <c r="BD80" s="266" t="s">
        <v>542</v>
      </c>
    </row>
    <row r="81" spans="2:56" ht="15" customHeight="1">
      <c r="B81" s="5" t="s">
        <v>5779</v>
      </c>
      <c r="C81" s="6" t="s">
        <v>1805</v>
      </c>
      <c r="D81" s="6" t="s">
        <v>496</v>
      </c>
      <c r="E81" s="6" t="s">
        <v>1806</v>
      </c>
      <c r="F81" s="6" t="s">
        <v>519</v>
      </c>
      <c r="H81" s="289" t="s">
        <v>5879</v>
      </c>
      <c r="J81" s="30">
        <v>0</v>
      </c>
      <c r="K81" s="30">
        <v>0</v>
      </c>
      <c r="L81" s="61">
        <v>0</v>
      </c>
      <c r="M81" s="30">
        <v>0</v>
      </c>
      <c r="N81" s="30">
        <v>0</v>
      </c>
      <c r="O81" s="61">
        <v>0</v>
      </c>
      <c r="P81" s="30">
        <v>0</v>
      </c>
      <c r="Q81" s="30">
        <v>0</v>
      </c>
      <c r="R81" s="30">
        <v>0</v>
      </c>
      <c r="S81" s="30">
        <v>1000</v>
      </c>
      <c r="T81" s="30">
        <v>1000</v>
      </c>
      <c r="U81" s="30">
        <v>0</v>
      </c>
      <c r="V81" s="35"/>
      <c r="W81" s="22">
        <v>46387</v>
      </c>
      <c r="X81" s="22">
        <v>41827</v>
      </c>
      <c r="Y81" s="22">
        <v>49856</v>
      </c>
      <c r="Z81" s="35"/>
      <c r="AA81" s="33">
        <v>0</v>
      </c>
      <c r="AB81" s="33">
        <v>0</v>
      </c>
      <c r="AC81" s="33">
        <v>28.967191054000001</v>
      </c>
      <c r="AD81" s="33">
        <v>28.967191054000001</v>
      </c>
      <c r="AE81" s="35"/>
      <c r="AF81" s="33">
        <v>0</v>
      </c>
      <c r="AG81" s="33">
        <v>0</v>
      </c>
      <c r="AH81" s="33">
        <v>18.689184931</v>
      </c>
      <c r="AI81" s="33">
        <v>18.689184931</v>
      </c>
      <c r="AJ81" s="35"/>
      <c r="AK81" s="33">
        <v>10.375</v>
      </c>
      <c r="AL81" s="33"/>
      <c r="AM81" s="33"/>
      <c r="AN81" s="33">
        <v>10.375</v>
      </c>
      <c r="AP81" s="33"/>
      <c r="AR81" s="32">
        <v>0</v>
      </c>
      <c r="AS81" s="62">
        <v>0</v>
      </c>
      <c r="AT81" s="32">
        <v>28.967191054000001</v>
      </c>
      <c r="AU81" s="62" t="e">
        <v>#DIV/0!</v>
      </c>
      <c r="AV81" s="62">
        <v>0</v>
      </c>
      <c r="AW81" s="296">
        <v>0</v>
      </c>
      <c r="AX81" s="296">
        <v>0</v>
      </c>
      <c r="AZ81" s="265" t="s">
        <v>542</v>
      </c>
      <c r="BA81" s="265" t="s">
        <v>542</v>
      </c>
      <c r="BB81" s="265" t="s">
        <v>542</v>
      </c>
      <c r="BD81" s="266" t="s">
        <v>542</v>
      </c>
    </row>
    <row r="82" spans="2:56" ht="15" customHeight="1">
      <c r="B82" s="5" t="s">
        <v>5779</v>
      </c>
      <c r="C82" s="6" t="s">
        <v>1807</v>
      </c>
      <c r="D82" s="6" t="s">
        <v>515</v>
      </c>
      <c r="E82" s="6" t="s">
        <v>4226</v>
      </c>
      <c r="F82" s="6" t="s">
        <v>52</v>
      </c>
      <c r="H82" s="289" t="s">
        <v>5879</v>
      </c>
      <c r="J82" s="30">
        <v>0</v>
      </c>
      <c r="K82" s="30">
        <v>0</v>
      </c>
      <c r="L82" s="61">
        <v>0</v>
      </c>
      <c r="M82" s="30">
        <v>0</v>
      </c>
      <c r="N82" s="30">
        <v>0</v>
      </c>
      <c r="O82" s="61">
        <v>0</v>
      </c>
      <c r="P82" s="30">
        <v>0</v>
      </c>
      <c r="Q82" s="30">
        <v>0</v>
      </c>
      <c r="R82" s="30">
        <v>0</v>
      </c>
      <c r="S82" s="30">
        <v>1000</v>
      </c>
      <c r="T82" s="30">
        <v>1000</v>
      </c>
      <c r="U82" s="30">
        <v>0</v>
      </c>
      <c r="V82" s="35"/>
      <c r="W82" s="22">
        <v>46387</v>
      </c>
      <c r="X82" s="22">
        <v>42004</v>
      </c>
      <c r="Y82" s="22">
        <v>50951</v>
      </c>
      <c r="Z82" s="35"/>
      <c r="AA82" s="33">
        <v>0</v>
      </c>
      <c r="AB82" s="33">
        <v>0</v>
      </c>
      <c r="AC82" s="33">
        <v>48.249041865000002</v>
      </c>
      <c r="AD82" s="33">
        <v>48.249041865000002</v>
      </c>
      <c r="AE82" s="35"/>
      <c r="AF82" s="33">
        <v>0</v>
      </c>
      <c r="AG82" s="33">
        <v>0</v>
      </c>
      <c r="AH82" s="33">
        <v>16.717080930000002</v>
      </c>
      <c r="AI82" s="33">
        <v>16.717080930000002</v>
      </c>
      <c r="AJ82" s="35"/>
      <c r="AK82" s="33">
        <v>7.25</v>
      </c>
      <c r="AL82" s="33"/>
      <c r="AM82" s="33"/>
      <c r="AN82" s="33">
        <v>7.25</v>
      </c>
      <c r="AP82" s="33"/>
      <c r="AR82" s="32">
        <v>0</v>
      </c>
      <c r="AS82" s="62">
        <v>0</v>
      </c>
      <c r="AT82" s="32">
        <v>48.249041865000002</v>
      </c>
      <c r="AU82" s="62" t="e">
        <v>#DIV/0!</v>
      </c>
      <c r="AV82" s="62">
        <v>0</v>
      </c>
      <c r="AW82" s="296">
        <v>0</v>
      </c>
      <c r="AX82" s="296">
        <v>0</v>
      </c>
      <c r="AZ82" s="265" t="s">
        <v>542</v>
      </c>
      <c r="BA82" s="265" t="s">
        <v>542</v>
      </c>
      <c r="BB82" s="265" t="s">
        <v>542</v>
      </c>
      <c r="BD82" s="266" t="s">
        <v>542</v>
      </c>
    </row>
    <row r="83" spans="2:56" ht="15" customHeight="1">
      <c r="B83" s="5" t="s">
        <v>5779</v>
      </c>
      <c r="C83" s="6" t="s">
        <v>4787</v>
      </c>
      <c r="D83" s="6" t="s">
        <v>4785</v>
      </c>
      <c r="E83" s="6" t="s">
        <v>4786</v>
      </c>
      <c r="F83" s="6" t="s">
        <v>519</v>
      </c>
      <c r="H83" s="44" t="s">
        <v>542</v>
      </c>
      <c r="J83" s="30">
        <v>1071.756945592</v>
      </c>
      <c r="K83" s="30">
        <v>1068.888191992</v>
      </c>
      <c r="L83" s="61">
        <v>-2.6766830033607691E-3</v>
      </c>
      <c r="M83" s="30">
        <v>1032.956945592</v>
      </c>
      <c r="N83" s="30">
        <v>1029.8187475479999</v>
      </c>
      <c r="O83" s="61">
        <v>-3.0380724553834559E-3</v>
      </c>
      <c r="P83" s="30">
        <v>38.799999999999997</v>
      </c>
      <c r="Q83" s="30">
        <v>39.069444443999998</v>
      </c>
      <c r="R83" s="30">
        <v>0.26944444400000123</v>
      </c>
      <c r="S83" s="30">
        <v>1000</v>
      </c>
      <c r="T83" s="30">
        <v>1000</v>
      </c>
      <c r="U83" s="30">
        <v>0</v>
      </c>
      <c r="V83" s="35"/>
      <c r="W83" s="22">
        <v>46272</v>
      </c>
      <c r="X83" s="22">
        <v>45817</v>
      </c>
      <c r="Y83" s="22">
        <v>53026</v>
      </c>
      <c r="Z83" s="35"/>
      <c r="AA83" s="33">
        <v>5.6651083059999996</v>
      </c>
      <c r="AB83" s="33">
        <v>5.51</v>
      </c>
      <c r="AC83" s="33"/>
      <c r="AD83" s="33">
        <v>5.6651083059999996</v>
      </c>
      <c r="AE83" s="35"/>
      <c r="AF83" s="33">
        <v>9.3803562490000001</v>
      </c>
      <c r="AG83" s="33">
        <v>8.6679999999999993</v>
      </c>
      <c r="AH83" s="33"/>
      <c r="AI83" s="33">
        <v>9.3803562490000001</v>
      </c>
      <c r="AJ83" s="35"/>
      <c r="AK83" s="33">
        <v>9.6999999999999993</v>
      </c>
      <c r="AL83" s="33"/>
      <c r="AM83" s="33"/>
      <c r="AN83" s="33">
        <v>9.6999999999999993</v>
      </c>
      <c r="AP83" s="33"/>
      <c r="AR83" s="32">
        <v>1068.888191992</v>
      </c>
      <c r="AS83" s="62">
        <v>-2.6766830033607691E-3</v>
      </c>
      <c r="AT83" s="32">
        <v>5.6651083059999996</v>
      </c>
      <c r="AU83" s="62">
        <v>9.4191332436855651E-2</v>
      </c>
      <c r="AV83" s="62">
        <v>-3.0380724553834559E-3</v>
      </c>
      <c r="AW83" s="32">
        <v>9.3803562490000001</v>
      </c>
      <c r="AX83" s="32">
        <v>4.4464946035676309</v>
      </c>
      <c r="AZ83" s="265">
        <v>0</v>
      </c>
      <c r="BA83" s="265">
        <v>0</v>
      </c>
      <c r="BB83" s="265">
        <v>0</v>
      </c>
      <c r="BD83" s="266">
        <v>1</v>
      </c>
    </row>
    <row r="84" spans="2:56" ht="15" customHeight="1">
      <c r="B84" s="5" t="s">
        <v>5779</v>
      </c>
      <c r="C84" s="6" t="s">
        <v>1812</v>
      </c>
      <c r="D84" s="6" t="s">
        <v>297</v>
      </c>
      <c r="E84" s="6" t="s">
        <v>1813</v>
      </c>
      <c r="F84" s="6" t="s">
        <v>519</v>
      </c>
      <c r="H84" s="44" t="s">
        <v>542</v>
      </c>
      <c r="J84" s="30">
        <v>1343.3237751029999</v>
      </c>
      <c r="K84" s="30">
        <v>1343.5616773219999</v>
      </c>
      <c r="L84" s="61">
        <v>1.7709968617340976E-4</v>
      </c>
      <c r="M84" s="30">
        <v>1341.4742959360001</v>
      </c>
      <c r="N84" s="30">
        <v>1341.403951628</v>
      </c>
      <c r="O84" s="61">
        <v>-5.2438058793402575E-5</v>
      </c>
      <c r="P84" s="30">
        <v>1.8494791669999999</v>
      </c>
      <c r="Q84" s="30">
        <v>2.1577256939999998</v>
      </c>
      <c r="R84" s="30">
        <v>0.30824652699999988</v>
      </c>
      <c r="S84" s="30">
        <v>10000</v>
      </c>
      <c r="T84" s="30">
        <v>10000</v>
      </c>
      <c r="U84" s="30">
        <v>0</v>
      </c>
      <c r="V84" s="35"/>
      <c r="W84" s="22">
        <v>46318</v>
      </c>
      <c r="X84" s="22">
        <v>42208</v>
      </c>
      <c r="Y84" s="22">
        <v>46410</v>
      </c>
      <c r="Z84" s="35"/>
      <c r="AA84" s="33">
        <v>0.36182525300000001</v>
      </c>
      <c r="AB84" s="33">
        <v>0</v>
      </c>
      <c r="AC84" s="33"/>
      <c r="AD84" s="33">
        <v>0.36182525300000001</v>
      </c>
      <c r="AE84" s="35"/>
      <c r="AF84" s="33">
        <v>4.8086893579999996</v>
      </c>
      <c r="AG84" s="33">
        <v>0</v>
      </c>
      <c r="AH84" s="33"/>
      <c r="AI84" s="33">
        <v>4.8086893579999996</v>
      </c>
      <c r="AJ84" s="35"/>
      <c r="AK84" s="33">
        <v>8.375</v>
      </c>
      <c r="AL84" s="33"/>
      <c r="AM84" s="33"/>
      <c r="AN84" s="33">
        <v>8.375</v>
      </c>
      <c r="AP84" s="33"/>
      <c r="AR84" s="32">
        <v>1343.5616773219999</v>
      </c>
      <c r="AS84" s="62">
        <v>1.7709968617340976E-4</v>
      </c>
      <c r="AT84" s="32">
        <v>0.36182525300000001</v>
      </c>
      <c r="AU84" s="62">
        <v>0.62434585717715008</v>
      </c>
      <c r="AV84" s="62">
        <v>-5.2438058793402575E-5</v>
      </c>
      <c r="AW84" s="32">
        <v>4.8086893579999996</v>
      </c>
      <c r="AX84" s="32">
        <v>0.83293419513696154</v>
      </c>
      <c r="AZ84" s="265">
        <v>0</v>
      </c>
      <c r="BA84" s="265">
        <v>0</v>
      </c>
      <c r="BB84" s="265">
        <v>0</v>
      </c>
      <c r="BD84" s="266">
        <v>1</v>
      </c>
    </row>
    <row r="85" spans="2:56" ht="15" customHeight="1">
      <c r="B85" s="5" t="s">
        <v>5779</v>
      </c>
      <c r="C85" s="6" t="s">
        <v>1814</v>
      </c>
      <c r="D85" s="6" t="s">
        <v>1815</v>
      </c>
      <c r="E85" s="6" t="s">
        <v>4403</v>
      </c>
      <c r="F85" s="6" t="s">
        <v>519</v>
      </c>
      <c r="H85" s="44" t="s">
        <v>542</v>
      </c>
      <c r="J85" s="30">
        <v>1040.3787115810001</v>
      </c>
      <c r="K85" s="30">
        <v>1040.7737077700001</v>
      </c>
      <c r="L85" s="61">
        <v>3.7966577420611713E-4</v>
      </c>
      <c r="M85" s="30">
        <v>1027.2103088030001</v>
      </c>
      <c r="N85" s="30">
        <v>1027.4447147139999</v>
      </c>
      <c r="O85" s="61">
        <v>2.2819661075335063E-4</v>
      </c>
      <c r="P85" s="30">
        <v>13.168402778000001</v>
      </c>
      <c r="Q85" s="30">
        <v>13.328993056</v>
      </c>
      <c r="R85" s="30">
        <v>0.16059027799999903</v>
      </c>
      <c r="S85" s="30">
        <v>1000</v>
      </c>
      <c r="T85" s="30">
        <v>1000</v>
      </c>
      <c r="U85" s="30">
        <v>0</v>
      </c>
      <c r="V85" s="35"/>
      <c r="W85" s="22">
        <v>46244</v>
      </c>
      <c r="X85" s="22">
        <v>43139</v>
      </c>
      <c r="Y85" s="22">
        <v>46791</v>
      </c>
      <c r="Z85" s="35"/>
      <c r="AA85" s="33">
        <v>1.4770740929999999</v>
      </c>
      <c r="AB85" s="33">
        <v>0</v>
      </c>
      <c r="AC85" s="33"/>
      <c r="AD85" s="33">
        <v>1.4770740929999999</v>
      </c>
      <c r="AE85" s="35"/>
      <c r="AF85" s="33">
        <v>3.8891340780000001</v>
      </c>
      <c r="AG85" s="33">
        <v>0</v>
      </c>
      <c r="AH85" s="33"/>
      <c r="AI85" s="33">
        <v>3.8891340780000001</v>
      </c>
      <c r="AJ85" s="35"/>
      <c r="AK85" s="33">
        <v>5.78125</v>
      </c>
      <c r="AL85" s="33"/>
      <c r="AM85" s="33"/>
      <c r="AN85" s="33">
        <v>5.78125</v>
      </c>
      <c r="AP85" s="33"/>
      <c r="AR85" s="32">
        <v>1040.7737077700001</v>
      </c>
      <c r="AS85" s="62">
        <v>3.7966577420611713E-4</v>
      </c>
      <c r="AT85" s="32">
        <v>1.4770740929999999</v>
      </c>
      <c r="AU85" s="62">
        <v>5.6268234360515174E-2</v>
      </c>
      <c r="AV85" s="62">
        <v>2.2819661075335063E-4</v>
      </c>
      <c r="AW85" s="32">
        <v>3.8891340780000001</v>
      </c>
      <c r="AX85" s="32">
        <v>0.3038528563960643</v>
      </c>
      <c r="AZ85" s="265">
        <v>0</v>
      </c>
      <c r="BA85" s="265">
        <v>0</v>
      </c>
      <c r="BB85" s="265">
        <v>0</v>
      </c>
      <c r="BD85" s="266">
        <v>1</v>
      </c>
    </row>
    <row r="86" spans="2:56" ht="15" customHeight="1">
      <c r="B86" s="5" t="s">
        <v>5779</v>
      </c>
      <c r="C86" s="6" t="s">
        <v>1816</v>
      </c>
      <c r="D86" s="6" t="s">
        <v>4333</v>
      </c>
      <c r="E86" s="6" t="s">
        <v>4338</v>
      </c>
      <c r="F86" s="6" t="s">
        <v>519</v>
      </c>
      <c r="H86" s="44" t="s">
        <v>542</v>
      </c>
      <c r="J86" s="30">
        <v>989.83033877100002</v>
      </c>
      <c r="K86" s="30">
        <v>988.15148657999998</v>
      </c>
      <c r="L86" s="61">
        <v>-1.6961009632060486E-3</v>
      </c>
      <c r="M86" s="30">
        <v>988.82252627100002</v>
      </c>
      <c r="N86" s="30">
        <v>986.94211157999996</v>
      </c>
      <c r="O86" s="61">
        <v>-1.9016705637677767E-3</v>
      </c>
      <c r="P86" s="30">
        <v>1.0078125</v>
      </c>
      <c r="Q86" s="30">
        <v>1.2093750000000001</v>
      </c>
      <c r="R86" s="30">
        <v>0.20156250000000009</v>
      </c>
      <c r="S86" s="30">
        <v>1000</v>
      </c>
      <c r="T86" s="30">
        <v>1000</v>
      </c>
      <c r="U86" s="30">
        <v>0</v>
      </c>
      <c r="V86" s="35"/>
      <c r="W86" s="22">
        <v>46321</v>
      </c>
      <c r="X86" s="22">
        <v>42209</v>
      </c>
      <c r="Y86" s="22">
        <v>49514</v>
      </c>
      <c r="Z86" s="35"/>
      <c r="AA86" s="33">
        <v>3.911742549</v>
      </c>
      <c r="AB86" s="33">
        <v>0</v>
      </c>
      <c r="AC86" s="33"/>
      <c r="AD86" s="33">
        <v>3.911742549</v>
      </c>
      <c r="AE86" s="35"/>
      <c r="AF86" s="33">
        <v>5.6122843260000002</v>
      </c>
      <c r="AG86" s="33">
        <v>0</v>
      </c>
      <c r="AH86" s="33"/>
      <c r="AI86" s="33">
        <v>5.6122843260000002</v>
      </c>
      <c r="AJ86" s="35"/>
      <c r="AK86" s="33">
        <v>8.0625</v>
      </c>
      <c r="AL86" s="33"/>
      <c r="AM86" s="33"/>
      <c r="AN86" s="33">
        <v>8.0625</v>
      </c>
      <c r="AP86" s="33"/>
      <c r="AR86" s="32">
        <v>988.15148657999998</v>
      </c>
      <c r="AS86" s="62">
        <v>-1.6961009632060486E-3</v>
      </c>
      <c r="AT86" s="32">
        <v>3.911742549</v>
      </c>
      <c r="AU86" s="62">
        <v>8.1691721382652405E-2</v>
      </c>
      <c r="AV86" s="62">
        <v>-1.9016705637677767E-3</v>
      </c>
      <c r="AW86" s="32">
        <v>5.6122843260000002</v>
      </c>
      <c r="AX86" s="32">
        <v>1.9542460623137399</v>
      </c>
      <c r="AZ86" s="265" t="s">
        <v>542</v>
      </c>
      <c r="BA86" s="265" t="s">
        <v>542</v>
      </c>
      <c r="BB86" s="265" t="s">
        <v>542</v>
      </c>
      <c r="BD86" s="266" t="s">
        <v>542</v>
      </c>
    </row>
    <row r="87" spans="2:56" ht="15" customHeight="1">
      <c r="B87" s="5" t="s">
        <v>5779</v>
      </c>
      <c r="C87" s="6" t="s">
        <v>1817</v>
      </c>
      <c r="D87" s="6" t="s">
        <v>4334</v>
      </c>
      <c r="E87" s="6" t="s">
        <v>4339</v>
      </c>
      <c r="F87" s="6" t="s">
        <v>519</v>
      </c>
      <c r="H87" s="44" t="s">
        <v>542</v>
      </c>
      <c r="J87" s="30">
        <v>410.57070322700002</v>
      </c>
      <c r="K87" s="30">
        <v>410.67572317299999</v>
      </c>
      <c r="L87" s="61">
        <v>2.5579016031707091E-4</v>
      </c>
      <c r="M87" s="30">
        <v>408.88264519099999</v>
      </c>
      <c r="N87" s="30">
        <v>408.91093522699998</v>
      </c>
      <c r="O87" s="61">
        <v>6.9188644548079381E-5</v>
      </c>
      <c r="P87" s="30">
        <v>1.6880580359999999</v>
      </c>
      <c r="Q87" s="30">
        <v>1.764787946</v>
      </c>
      <c r="R87" s="30">
        <v>7.6729910000000068E-2</v>
      </c>
      <c r="S87" s="30">
        <v>1000</v>
      </c>
      <c r="T87" s="30">
        <v>1000</v>
      </c>
      <c r="U87" s="30">
        <v>0</v>
      </c>
      <c r="V87" s="35"/>
      <c r="W87" s="22">
        <v>46302</v>
      </c>
      <c r="X87" s="22">
        <v>42832</v>
      </c>
      <c r="Y87" s="22">
        <v>47215</v>
      </c>
      <c r="Z87" s="35"/>
      <c r="AA87" s="33">
        <v>1.394238458</v>
      </c>
      <c r="AB87" s="33">
        <v>0</v>
      </c>
      <c r="AC87" s="33"/>
      <c r="AD87" s="33">
        <v>1.394238458</v>
      </c>
      <c r="AE87" s="35"/>
      <c r="AF87" s="33">
        <v>4.0538635950000002</v>
      </c>
      <c r="AG87" s="33">
        <v>0</v>
      </c>
      <c r="AH87" s="33"/>
      <c r="AI87" s="33">
        <v>4.0538635950000002</v>
      </c>
      <c r="AJ87" s="35"/>
      <c r="AK87" s="33">
        <v>7.03125</v>
      </c>
      <c r="AL87" s="33"/>
      <c r="AM87" s="33"/>
      <c r="AN87" s="33">
        <v>7.03125</v>
      </c>
      <c r="AP87" s="33"/>
      <c r="AR87" s="32">
        <v>410.67572317299999</v>
      </c>
      <c r="AS87" s="62">
        <v>2.5579016031707091E-4</v>
      </c>
      <c r="AT87" s="32">
        <v>1.394238458</v>
      </c>
      <c r="AU87" s="62">
        <v>0.17195064729919049</v>
      </c>
      <c r="AV87" s="62">
        <v>6.9188644548079381E-5</v>
      </c>
      <c r="AW87" s="32">
        <v>4.0538635950000002</v>
      </c>
      <c r="AX87" s="32">
        <v>0.43957973675117845</v>
      </c>
      <c r="AZ87" s="265" t="s">
        <v>542</v>
      </c>
      <c r="BA87" s="265" t="s">
        <v>542</v>
      </c>
      <c r="BB87" s="265" t="s">
        <v>542</v>
      </c>
      <c r="BD87" s="266" t="s">
        <v>542</v>
      </c>
    </row>
    <row r="88" spans="2:56" ht="15" customHeight="1">
      <c r="B88" s="5" t="s">
        <v>5779</v>
      </c>
      <c r="C88" s="6" t="s">
        <v>1819</v>
      </c>
      <c r="D88" s="6" t="s">
        <v>275</v>
      </c>
      <c r="E88" s="6" t="s">
        <v>276</v>
      </c>
      <c r="F88" s="6" t="s">
        <v>519</v>
      </c>
      <c r="H88" s="44" t="s">
        <v>542</v>
      </c>
      <c r="J88" s="30">
        <v>997.74046878499996</v>
      </c>
      <c r="K88" s="30">
        <v>997.64761722100002</v>
      </c>
      <c r="L88" s="61">
        <v>-9.3061840132691032E-5</v>
      </c>
      <c r="M88" s="30">
        <v>989.27093753500003</v>
      </c>
      <c r="N88" s="30">
        <v>988.94917972099995</v>
      </c>
      <c r="O88" s="61">
        <v>-3.2524741381956268E-4</v>
      </c>
      <c r="P88" s="30">
        <v>8.4695312499999993</v>
      </c>
      <c r="Q88" s="30">
        <v>8.6984375000000007</v>
      </c>
      <c r="R88" s="30">
        <v>0.22890625000000142</v>
      </c>
      <c r="S88" s="30">
        <v>1000</v>
      </c>
      <c r="T88" s="30">
        <v>1000</v>
      </c>
      <c r="U88" s="30">
        <v>0</v>
      </c>
      <c r="V88" s="35"/>
      <c r="W88" s="22">
        <v>46287</v>
      </c>
      <c r="X88" s="22">
        <v>42360</v>
      </c>
      <c r="Y88" s="22">
        <v>47839</v>
      </c>
      <c r="Z88" s="35"/>
      <c r="AA88" s="33">
        <v>2.1014859700000001</v>
      </c>
      <c r="AB88" s="33">
        <v>0</v>
      </c>
      <c r="AC88" s="33"/>
      <c r="AD88" s="33">
        <v>2.1014859700000001</v>
      </c>
      <c r="AE88" s="35"/>
      <c r="AF88" s="33">
        <v>4.4811901760000001</v>
      </c>
      <c r="AG88" s="33">
        <v>0</v>
      </c>
      <c r="AH88" s="33"/>
      <c r="AI88" s="33">
        <v>4.4811901760000001</v>
      </c>
      <c r="AJ88" s="35"/>
      <c r="AK88" s="33">
        <v>9.15625</v>
      </c>
      <c r="AL88" s="33"/>
      <c r="AM88" s="33"/>
      <c r="AN88" s="33">
        <v>9.15625</v>
      </c>
      <c r="AP88" s="33"/>
      <c r="AR88" s="32">
        <v>997.64761722100002</v>
      </c>
      <c r="AS88" s="62">
        <v>-9.3061840132691032E-5</v>
      </c>
      <c r="AT88" s="32">
        <v>2.1014859700000001</v>
      </c>
      <c r="AU88" s="62">
        <v>9.2585647349271674E-2</v>
      </c>
      <c r="AV88" s="62">
        <v>-3.2524741381956268E-4</v>
      </c>
      <c r="AW88" s="32">
        <v>4.4811901760000001</v>
      </c>
      <c r="AX88" s="32">
        <v>1.0670541040320658</v>
      </c>
      <c r="AZ88" s="265">
        <v>0</v>
      </c>
      <c r="BA88" s="265">
        <v>0</v>
      </c>
      <c r="BB88" s="265">
        <v>0</v>
      </c>
      <c r="BD88" s="266">
        <v>1</v>
      </c>
    </row>
    <row r="89" spans="2:56" ht="15" customHeight="1">
      <c r="B89" s="5" t="s">
        <v>5779</v>
      </c>
      <c r="C89" s="6" t="s">
        <v>1820</v>
      </c>
      <c r="D89" s="6" t="s">
        <v>277</v>
      </c>
      <c r="E89" s="6" t="s">
        <v>278</v>
      </c>
      <c r="F89" s="6" t="s">
        <v>519</v>
      </c>
      <c r="H89" s="44" t="s">
        <v>542</v>
      </c>
      <c r="J89" s="30">
        <v>1076.637561601</v>
      </c>
      <c r="K89" s="30">
        <v>1076.322843488</v>
      </c>
      <c r="L89" s="61">
        <v>-2.9231574693722173E-4</v>
      </c>
      <c r="M89" s="30">
        <v>1075.130617157</v>
      </c>
      <c r="N89" s="30">
        <v>1074.600621266</v>
      </c>
      <c r="O89" s="61">
        <v>-4.9295953676908866E-4</v>
      </c>
      <c r="P89" s="30">
        <v>1.5069444439999999</v>
      </c>
      <c r="Q89" s="30">
        <v>1.7222222220000001</v>
      </c>
      <c r="R89" s="30">
        <v>0.21527777800000014</v>
      </c>
      <c r="S89" s="30">
        <v>1000</v>
      </c>
      <c r="T89" s="30">
        <v>1000</v>
      </c>
      <c r="U89" s="30">
        <v>0</v>
      </c>
      <c r="V89" s="35"/>
      <c r="W89" s="22">
        <v>46317</v>
      </c>
      <c r="X89" s="22">
        <v>42573</v>
      </c>
      <c r="Y89" s="22">
        <v>48051</v>
      </c>
      <c r="Z89" s="35"/>
      <c r="AA89" s="33">
        <v>2.4113407769999999</v>
      </c>
      <c r="AB89" s="33">
        <v>0</v>
      </c>
      <c r="AC89" s="33"/>
      <c r="AD89" s="33">
        <v>2.4113407769999999</v>
      </c>
      <c r="AE89" s="35"/>
      <c r="AF89" s="33">
        <v>4.6440119519999996</v>
      </c>
      <c r="AG89" s="33">
        <v>0</v>
      </c>
      <c r="AH89" s="33"/>
      <c r="AI89" s="33">
        <v>4.6440119519999996</v>
      </c>
      <c r="AJ89" s="35"/>
      <c r="AK89" s="33">
        <v>7.75</v>
      </c>
      <c r="AL89" s="33"/>
      <c r="AM89" s="33"/>
      <c r="AN89" s="33">
        <v>7.75</v>
      </c>
      <c r="AP89" s="33"/>
      <c r="AR89" s="32">
        <v>1076.322843488</v>
      </c>
      <c r="AS89" s="62">
        <v>-2.9231574693722173E-4</v>
      </c>
      <c r="AT89" s="32">
        <v>2.4113407769999999</v>
      </c>
      <c r="AU89" s="62">
        <v>7.2119816856886163E-2</v>
      </c>
      <c r="AV89" s="62">
        <v>-4.9295953676908866E-4</v>
      </c>
      <c r="AW89" s="32">
        <v>4.6440119519999996</v>
      </c>
      <c r="AX89" s="32">
        <v>1.2472242085880993</v>
      </c>
      <c r="AZ89" s="265">
        <v>6.1822236538292398E-4</v>
      </c>
      <c r="BA89" s="265">
        <v>1.12095768048014E-3</v>
      </c>
      <c r="BB89" s="265">
        <v>0</v>
      </c>
      <c r="BD89" s="266">
        <v>1</v>
      </c>
    </row>
    <row r="90" spans="2:56" ht="15" customHeight="1">
      <c r="B90" s="5" t="s">
        <v>5779</v>
      </c>
      <c r="C90" s="6" t="s">
        <v>1821</v>
      </c>
      <c r="D90" s="6" t="s">
        <v>273</v>
      </c>
      <c r="E90" s="6" t="s">
        <v>274</v>
      </c>
      <c r="F90" s="6" t="s">
        <v>521</v>
      </c>
      <c r="H90" s="44" t="s">
        <v>542</v>
      </c>
      <c r="J90" s="30">
        <v>926.19553856499999</v>
      </c>
      <c r="K90" s="30">
        <v>926.03842770999995</v>
      </c>
      <c r="L90" s="61">
        <v>-1.6963033016059725E-4</v>
      </c>
      <c r="M90" s="30">
        <v>919.63381981500004</v>
      </c>
      <c r="N90" s="30">
        <v>919.29936521000002</v>
      </c>
      <c r="O90" s="61">
        <v>-3.6368236769201978E-4</v>
      </c>
      <c r="P90" s="30">
        <v>6.5617187499999998</v>
      </c>
      <c r="Q90" s="30">
        <v>6.7390625000000002</v>
      </c>
      <c r="R90" s="30">
        <v>0.17734375000000036</v>
      </c>
      <c r="S90" s="30">
        <v>1000</v>
      </c>
      <c r="T90" s="30">
        <v>1000</v>
      </c>
      <c r="U90" s="30">
        <v>0</v>
      </c>
      <c r="V90" s="35"/>
      <c r="W90" s="22">
        <v>46287</v>
      </c>
      <c r="X90" s="22">
        <v>42360</v>
      </c>
      <c r="Y90" s="22">
        <v>47839</v>
      </c>
      <c r="Z90" s="35"/>
      <c r="AA90" s="33">
        <v>2.0998283299999998</v>
      </c>
      <c r="AB90" s="33">
        <v>0</v>
      </c>
      <c r="AC90" s="33"/>
      <c r="AD90" s="33">
        <v>2.0998283299999998</v>
      </c>
      <c r="AE90" s="35"/>
      <c r="AF90" s="33">
        <v>6.0926443409999997</v>
      </c>
      <c r="AG90" s="33">
        <v>0</v>
      </c>
      <c r="AH90" s="33"/>
      <c r="AI90" s="33">
        <v>6.0926443409999997</v>
      </c>
      <c r="AJ90" s="35"/>
      <c r="AK90" s="33">
        <v>7.09375</v>
      </c>
      <c r="AL90" s="33"/>
      <c r="AM90" s="33"/>
      <c r="AN90" s="33">
        <v>7.09375</v>
      </c>
      <c r="AP90" s="33"/>
      <c r="AR90" s="32">
        <v>926.03842770999995</v>
      </c>
      <c r="AS90" s="62">
        <v>-1.6963033016059725E-4</v>
      </c>
      <c r="AT90" s="32">
        <v>2.0998283299999998</v>
      </c>
      <c r="AU90" s="62">
        <v>7.7164743808775943E-2</v>
      </c>
      <c r="AV90" s="62">
        <v>-3.6368236769201978E-4</v>
      </c>
      <c r="AW90" s="32">
        <v>6.0926443409999997</v>
      </c>
      <c r="AX90" s="32">
        <v>1.9834477465453713</v>
      </c>
      <c r="AZ90" s="265">
        <v>3.16652749735338E-4</v>
      </c>
      <c r="BA90" s="265">
        <v>0</v>
      </c>
      <c r="BB90" s="265">
        <v>0</v>
      </c>
      <c r="BD90" s="266">
        <v>1</v>
      </c>
    </row>
    <row r="91" spans="2:56" ht="15" customHeight="1">
      <c r="B91" s="5" t="s">
        <v>5779</v>
      </c>
      <c r="C91" s="6" t="s">
        <v>1822</v>
      </c>
      <c r="D91" s="6" t="s">
        <v>897</v>
      </c>
      <c r="E91" s="6" t="s">
        <v>1823</v>
      </c>
      <c r="F91" s="6" t="s">
        <v>519</v>
      </c>
      <c r="H91" s="44" t="s">
        <v>542</v>
      </c>
      <c r="J91" s="30">
        <v>169563.24</v>
      </c>
      <c r="K91" s="30">
        <v>169563.24</v>
      </c>
      <c r="L91" s="61">
        <v>0</v>
      </c>
      <c r="M91" s="30">
        <v>169563.24</v>
      </c>
      <c r="N91" s="30">
        <v>169563.24</v>
      </c>
      <c r="O91" s="61">
        <v>0</v>
      </c>
      <c r="P91" s="30">
        <v>0</v>
      </c>
      <c r="Q91" s="30">
        <v>0</v>
      </c>
      <c r="R91" s="30">
        <v>0</v>
      </c>
      <c r="S91" s="30">
        <v>513828</v>
      </c>
      <c r="T91" s="30">
        <v>513828</v>
      </c>
      <c r="U91" s="30">
        <v>0</v>
      </c>
      <c r="V91" s="35"/>
      <c r="W91" s="22">
        <v>46307</v>
      </c>
      <c r="X91" s="22">
        <v>43565</v>
      </c>
      <c r="Y91" s="22">
        <v>46487</v>
      </c>
      <c r="Z91" s="35"/>
      <c r="AA91" s="33">
        <v>1.3488249830000001</v>
      </c>
      <c r="AB91" s="33">
        <v>0.17899999999999999</v>
      </c>
      <c r="AC91" s="33"/>
      <c r="AD91" s="33">
        <v>1.3488249830000001</v>
      </c>
      <c r="AE91" s="35"/>
      <c r="AF91" s="33">
        <v>0</v>
      </c>
      <c r="AG91" s="33">
        <v>287.34300000000002</v>
      </c>
      <c r="AH91" s="33"/>
      <c r="AI91" s="33">
        <v>287.34300000000002</v>
      </c>
      <c r="AJ91" s="35"/>
      <c r="AK91" s="33">
        <v>0</v>
      </c>
      <c r="AL91" s="33"/>
      <c r="AM91" s="254">
        <v>7.375</v>
      </c>
      <c r="AN91" s="33">
        <v>7.375</v>
      </c>
      <c r="AP91" s="33"/>
      <c r="AR91" s="32">
        <v>169563.24</v>
      </c>
      <c r="AS91" s="62">
        <v>0</v>
      </c>
      <c r="AT91" s="32">
        <v>1.3488249830000001</v>
      </c>
      <c r="AU91" s="62">
        <v>0.22348484848484848</v>
      </c>
      <c r="AV91" s="62">
        <v>0</v>
      </c>
      <c r="AW91" s="296">
        <v>0</v>
      </c>
      <c r="AX91" s="296">
        <v>0</v>
      </c>
      <c r="AZ91" s="265">
        <v>4.1542784854335102E-3</v>
      </c>
      <c r="BA91" s="265">
        <v>2.71750677115561E-3</v>
      </c>
      <c r="BB91" s="265">
        <v>0</v>
      </c>
      <c r="BD91" s="266">
        <v>1</v>
      </c>
    </row>
    <row r="92" spans="2:56" ht="15" customHeight="1">
      <c r="B92" s="5" t="s">
        <v>5779</v>
      </c>
      <c r="C92" s="6" t="s">
        <v>1826</v>
      </c>
      <c r="D92" s="6" t="s">
        <v>263</v>
      </c>
      <c r="E92" s="6" t="s">
        <v>264</v>
      </c>
      <c r="F92" s="6" t="s">
        <v>52</v>
      </c>
      <c r="H92" s="44" t="s">
        <v>542</v>
      </c>
      <c r="J92" s="30">
        <v>2977.2259770000001</v>
      </c>
      <c r="K92" s="30">
        <v>2977.2259770000001</v>
      </c>
      <c r="L92" s="61">
        <v>0</v>
      </c>
      <c r="M92" s="30">
        <v>1571.648962496</v>
      </c>
      <c r="N92" s="30">
        <v>1571.533602819</v>
      </c>
      <c r="O92" s="61">
        <v>-7.3400409221657803E-5</v>
      </c>
      <c r="P92" s="30">
        <v>0</v>
      </c>
      <c r="Q92" s="30">
        <v>0</v>
      </c>
      <c r="R92" s="30">
        <v>0</v>
      </c>
      <c r="S92" s="30">
        <v>9021.8970000000008</v>
      </c>
      <c r="T92" s="30">
        <v>9021.8970000000008</v>
      </c>
      <c r="U92" s="30">
        <v>0</v>
      </c>
      <c r="V92" s="35"/>
      <c r="W92" s="22">
        <v>46400</v>
      </c>
      <c r="X92" s="22">
        <v>39276</v>
      </c>
      <c r="Y92" s="22">
        <v>46581</v>
      </c>
      <c r="Z92" s="35"/>
      <c r="AA92" s="33">
        <v>3.117671868</v>
      </c>
      <c r="AB92" s="33">
        <v>0</v>
      </c>
      <c r="AC92" s="33"/>
      <c r="AD92" s="33">
        <v>3.117671868</v>
      </c>
      <c r="AE92" s="35"/>
      <c r="AF92" s="33">
        <v>0</v>
      </c>
      <c r="AG92" s="33">
        <v>0</v>
      </c>
      <c r="AH92" s="33">
        <v>0</v>
      </c>
      <c r="AI92" s="33">
        <v>0</v>
      </c>
      <c r="AJ92" s="35"/>
      <c r="AK92" s="33">
        <v>0</v>
      </c>
      <c r="AL92" s="33"/>
      <c r="AM92" s="254">
        <v>3.625</v>
      </c>
      <c r="AN92" s="33">
        <v>3.625</v>
      </c>
      <c r="AP92" s="33"/>
      <c r="AR92" s="32">
        <v>2977.2259770000001</v>
      </c>
      <c r="AS92" s="62">
        <v>0</v>
      </c>
      <c r="AT92" s="32">
        <v>3.117671868</v>
      </c>
      <c r="AU92" s="62">
        <v>0.20810485099609227</v>
      </c>
      <c r="AV92" s="62">
        <v>-7.3400409221657803E-5</v>
      </c>
      <c r="AW92" s="296">
        <v>0</v>
      </c>
      <c r="AX92" s="296">
        <v>0</v>
      </c>
      <c r="AZ92" s="265">
        <v>6.3823960869757203E-5</v>
      </c>
      <c r="BA92" s="265">
        <v>7.4173412596181704E-5</v>
      </c>
      <c r="BB92" s="265">
        <v>0</v>
      </c>
      <c r="BD92" s="266">
        <v>1</v>
      </c>
    </row>
    <row r="93" spans="2:56" ht="15" customHeight="1">
      <c r="B93" s="5" t="s">
        <v>5779</v>
      </c>
      <c r="C93" s="6" t="s">
        <v>1827</v>
      </c>
      <c r="D93" s="6" t="s">
        <v>265</v>
      </c>
      <c r="E93" s="6" t="s">
        <v>266</v>
      </c>
      <c r="F93" s="6" t="s">
        <v>52</v>
      </c>
      <c r="H93" s="44" t="s">
        <v>542</v>
      </c>
      <c r="J93" s="30">
        <v>2812.4053319999998</v>
      </c>
      <c r="K93" s="30">
        <v>2812.4053319999998</v>
      </c>
      <c r="L93" s="61">
        <v>0</v>
      </c>
      <c r="M93" s="30">
        <v>1569.7415763020001</v>
      </c>
      <c r="N93" s="30">
        <v>1569.626357031</v>
      </c>
      <c r="O93" s="61">
        <v>-7.3400152445168843E-5</v>
      </c>
      <c r="P93" s="30">
        <v>0</v>
      </c>
      <c r="Q93" s="30">
        <v>0</v>
      </c>
      <c r="R93" s="30">
        <v>0</v>
      </c>
      <c r="S93" s="30">
        <v>8522.44</v>
      </c>
      <c r="T93" s="30">
        <v>8522.44</v>
      </c>
      <c r="U93" s="30">
        <v>0</v>
      </c>
      <c r="V93" s="35"/>
      <c r="W93" s="22">
        <v>46408</v>
      </c>
      <c r="X93" s="22">
        <v>39650</v>
      </c>
      <c r="Y93" s="22">
        <v>46955</v>
      </c>
      <c r="Z93" s="35"/>
      <c r="AA93" s="33">
        <v>3.5831689080000002</v>
      </c>
      <c r="AB93" s="33">
        <v>0</v>
      </c>
      <c r="AC93" s="33"/>
      <c r="AD93" s="33">
        <v>3.5831689080000002</v>
      </c>
      <c r="AE93" s="35"/>
      <c r="AF93" s="33">
        <v>0</v>
      </c>
      <c r="AG93" s="33">
        <v>0</v>
      </c>
      <c r="AH93" s="33">
        <v>0</v>
      </c>
      <c r="AI93" s="33">
        <v>0</v>
      </c>
      <c r="AJ93" s="35"/>
      <c r="AK93" s="33">
        <v>0</v>
      </c>
      <c r="AL93" s="33"/>
      <c r="AM93" s="254">
        <v>3.1875</v>
      </c>
      <c r="AN93" s="33">
        <v>3.1875</v>
      </c>
      <c r="AP93" s="33"/>
      <c r="AR93" s="32">
        <v>2812.4053319999998</v>
      </c>
      <c r="AS93" s="62">
        <v>0</v>
      </c>
      <c r="AT93" s="32">
        <v>3.5831689080000002</v>
      </c>
      <c r="AU93" s="62">
        <v>0.17306843363272786</v>
      </c>
      <c r="AV93" s="62">
        <v>-7.3400152445168843E-5</v>
      </c>
      <c r="AW93" s="296">
        <v>0</v>
      </c>
      <c r="AX93" s="296">
        <v>0</v>
      </c>
      <c r="AZ93" s="265">
        <v>0</v>
      </c>
      <c r="BA93" s="265">
        <v>2.09155633505301E-5</v>
      </c>
      <c r="BB93" s="265">
        <v>0</v>
      </c>
      <c r="BD93" s="266">
        <v>1</v>
      </c>
    </row>
    <row r="94" spans="2:56" ht="15" customHeight="1">
      <c r="B94" s="5" t="s">
        <v>5779</v>
      </c>
      <c r="C94" s="6" t="s">
        <v>1830</v>
      </c>
      <c r="D94" s="6" t="s">
        <v>989</v>
      </c>
      <c r="E94" s="6" t="s">
        <v>990</v>
      </c>
      <c r="F94" s="6" t="s">
        <v>519</v>
      </c>
      <c r="H94" s="44" t="s">
        <v>542</v>
      </c>
      <c r="J94" s="30">
        <v>9662.87124425</v>
      </c>
      <c r="K94" s="30">
        <v>9624.7388969450003</v>
      </c>
      <c r="L94" s="61">
        <v>-3.9462750088583576E-3</v>
      </c>
      <c r="M94" s="30">
        <v>9452.2375636950001</v>
      </c>
      <c r="N94" s="30">
        <v>9412.2736191679996</v>
      </c>
      <c r="O94" s="61">
        <v>-4.2279877391674381E-3</v>
      </c>
      <c r="P94" s="30">
        <v>210.633680556</v>
      </c>
      <c r="Q94" s="30">
        <v>212.465277778</v>
      </c>
      <c r="R94" s="30">
        <v>1.8315972219999992</v>
      </c>
      <c r="S94" s="30">
        <v>10000</v>
      </c>
      <c r="T94" s="30">
        <v>10000</v>
      </c>
      <c r="U94" s="30">
        <v>0</v>
      </c>
      <c r="V94" s="35"/>
      <c r="W94" s="22">
        <v>46300</v>
      </c>
      <c r="X94" s="22">
        <v>43742</v>
      </c>
      <c r="Y94" s="22">
        <v>49221</v>
      </c>
      <c r="Z94" s="35"/>
      <c r="AA94" s="33">
        <v>6.3440471389999997</v>
      </c>
      <c r="AB94" s="33">
        <v>0</v>
      </c>
      <c r="AC94" s="33"/>
      <c r="AD94" s="33">
        <v>6.3440471389999997</v>
      </c>
      <c r="AE94" s="35"/>
      <c r="AF94" s="33">
        <v>7.5930734820000003</v>
      </c>
      <c r="AG94" s="33">
        <v>0</v>
      </c>
      <c r="AH94" s="33"/>
      <c r="AI94" s="33">
        <v>7.5930734820000003</v>
      </c>
      <c r="AJ94" s="35"/>
      <c r="AK94" s="33">
        <v>6.59375</v>
      </c>
      <c r="AL94" s="33"/>
      <c r="AM94" s="33"/>
      <c r="AN94" s="33">
        <v>6.59375</v>
      </c>
      <c r="AP94" s="33"/>
      <c r="AR94" s="32">
        <v>9624.7388969450003</v>
      </c>
      <c r="AS94" s="62">
        <v>-3.9462750088583576E-3</v>
      </c>
      <c r="AT94" s="32">
        <v>6.3440471389999997</v>
      </c>
      <c r="AU94" s="62">
        <v>7.0054805743979806E-2</v>
      </c>
      <c r="AV94" s="62">
        <v>-4.2279877391674381E-3</v>
      </c>
      <c r="AW94" s="296">
        <v>0</v>
      </c>
      <c r="AX94" s="296">
        <v>0</v>
      </c>
      <c r="AZ94" s="265">
        <v>2.2194295759483799E-4</v>
      </c>
      <c r="BA94" s="265">
        <v>0</v>
      </c>
      <c r="BB94" s="265">
        <v>0</v>
      </c>
      <c r="BD94" s="266">
        <v>1</v>
      </c>
    </row>
    <row r="95" spans="2:56" ht="15" customHeight="1">
      <c r="B95" s="5" t="s">
        <v>5779</v>
      </c>
      <c r="C95" s="6" t="s">
        <v>1832</v>
      </c>
      <c r="D95" s="6" t="s">
        <v>36</v>
      </c>
      <c r="E95" s="6" t="s">
        <v>1833</v>
      </c>
      <c r="F95" s="6" t="s">
        <v>521</v>
      </c>
      <c r="H95" s="44" t="s">
        <v>542</v>
      </c>
      <c r="J95" s="30">
        <v>4918.4748727859997</v>
      </c>
      <c r="K95" s="30">
        <v>4908.2367389520005</v>
      </c>
      <c r="L95" s="61">
        <v>-2.0815667658783399E-3</v>
      </c>
      <c r="M95" s="30">
        <v>4796.578171397</v>
      </c>
      <c r="N95" s="30">
        <v>4785.4502806190003</v>
      </c>
      <c r="O95" s="61">
        <v>-2.3199644372227102E-3</v>
      </c>
      <c r="P95" s="30">
        <v>121.896701389</v>
      </c>
      <c r="Q95" s="30">
        <v>122.786458333</v>
      </c>
      <c r="R95" s="30">
        <v>0.88975694399999838</v>
      </c>
      <c r="S95" s="30">
        <v>5000</v>
      </c>
      <c r="T95" s="30">
        <v>5000</v>
      </c>
      <c r="U95" s="30">
        <v>0</v>
      </c>
      <c r="V95" s="35"/>
      <c r="W95" s="22">
        <v>46279</v>
      </c>
      <c r="X95" s="22">
        <v>43355</v>
      </c>
      <c r="Y95" s="22">
        <v>50660</v>
      </c>
      <c r="Z95" s="35"/>
      <c r="AA95" s="33">
        <v>5.6874645900000003</v>
      </c>
      <c r="AB95" s="33">
        <v>0</v>
      </c>
      <c r="AC95" s="33"/>
      <c r="AD95" s="33">
        <v>5.6874645900000003</v>
      </c>
      <c r="AE95" s="35"/>
      <c r="AF95" s="33">
        <v>7.2061358020000004</v>
      </c>
      <c r="AG95" s="33">
        <v>0</v>
      </c>
      <c r="AH95" s="33"/>
      <c r="AI95" s="33">
        <v>7.2061358020000004</v>
      </c>
      <c r="AJ95" s="35"/>
      <c r="AK95" s="33">
        <v>6.40625</v>
      </c>
      <c r="AL95" s="33"/>
      <c r="AM95" s="33"/>
      <c r="AN95" s="33">
        <v>6.40625</v>
      </c>
      <c r="AP95" s="33"/>
      <c r="AR95" s="32">
        <v>4908.2367389520005</v>
      </c>
      <c r="AS95" s="62">
        <v>-2.0815667658783399E-3</v>
      </c>
      <c r="AT95" s="32">
        <v>5.6874645900000003</v>
      </c>
      <c r="AU95" s="62">
        <v>6.6934662616235027E-2</v>
      </c>
      <c r="AV95" s="62">
        <v>-2.3199644372227102E-3</v>
      </c>
      <c r="AW95" s="32">
        <v>7.2061358020000004</v>
      </c>
      <c r="AX95" s="32">
        <v>2.7034317222007305</v>
      </c>
      <c r="AZ95" s="265">
        <v>7.4048163753394703E-3</v>
      </c>
      <c r="BA95" s="265">
        <v>2.15781039197955E-3</v>
      </c>
      <c r="BB95" s="265">
        <v>0</v>
      </c>
      <c r="BD95" s="266">
        <v>1</v>
      </c>
    </row>
    <row r="96" spans="2:56" ht="15" customHeight="1">
      <c r="B96" s="5" t="s">
        <v>5779</v>
      </c>
      <c r="C96" s="6" t="s">
        <v>1834</v>
      </c>
      <c r="D96" s="6" t="s">
        <v>487</v>
      </c>
      <c r="E96" s="6" t="s">
        <v>1835</v>
      </c>
      <c r="F96" s="6" t="s">
        <v>521</v>
      </c>
      <c r="H96" s="44" t="s">
        <v>542</v>
      </c>
      <c r="J96" s="30">
        <v>593.59979185999998</v>
      </c>
      <c r="K96" s="30">
        <v>593.30979186000002</v>
      </c>
      <c r="L96" s="61">
        <v>-4.88544645696809E-4</v>
      </c>
      <c r="M96" s="30">
        <v>587.54</v>
      </c>
      <c r="N96" s="30">
        <v>587.25</v>
      </c>
      <c r="O96" s="61">
        <v>-4.9358341559713192E-4</v>
      </c>
      <c r="P96" s="30">
        <v>6.0597918599999998</v>
      </c>
      <c r="Q96" s="30">
        <v>6.0597918599999998</v>
      </c>
      <c r="R96" s="30">
        <v>0</v>
      </c>
      <c r="S96" s="30">
        <v>1000</v>
      </c>
      <c r="T96" s="30">
        <v>1000</v>
      </c>
      <c r="U96" s="30">
        <v>0</v>
      </c>
      <c r="V96" s="35"/>
      <c r="W96" s="22">
        <v>46357</v>
      </c>
      <c r="X96" s="22">
        <v>43245</v>
      </c>
      <c r="Y96" s="22">
        <v>46905</v>
      </c>
      <c r="Z96" s="35"/>
      <c r="AA96" s="33">
        <v>0</v>
      </c>
      <c r="AB96" s="33">
        <v>1.5069999999999999</v>
      </c>
      <c r="AC96" s="33"/>
      <c r="AD96" s="33">
        <v>1.5069999999999999</v>
      </c>
      <c r="AE96" s="35"/>
      <c r="AF96" s="33">
        <v>0</v>
      </c>
      <c r="AG96" s="33">
        <v>5.1950000000000003</v>
      </c>
      <c r="AH96" s="33"/>
      <c r="AI96" s="33">
        <v>5.1950000000000003</v>
      </c>
      <c r="AJ96" s="35"/>
      <c r="AK96" s="33">
        <v>6.375</v>
      </c>
      <c r="AL96" s="33"/>
      <c r="AM96" s="33"/>
      <c r="AN96" s="33">
        <v>6.375</v>
      </c>
      <c r="AP96" s="33"/>
      <c r="AR96" s="32">
        <v>593.30979186000002</v>
      </c>
      <c r="AS96" s="62">
        <v>-4.88544645696809E-4</v>
      </c>
      <c r="AT96" s="32">
        <v>1.5069999999999999</v>
      </c>
      <c r="AU96" s="62">
        <v>0.10855683269476372</v>
      </c>
      <c r="AV96" s="62">
        <v>-4.9358341559713192E-4</v>
      </c>
      <c r="AW96" s="32">
        <v>5.1950000000000003</v>
      </c>
      <c r="AX96" s="32">
        <v>2.2459211732355642</v>
      </c>
      <c r="AZ96" s="265" t="s">
        <v>542</v>
      </c>
      <c r="BA96" s="265" t="s">
        <v>542</v>
      </c>
      <c r="BB96" s="265" t="s">
        <v>542</v>
      </c>
      <c r="BD96" s="266" t="s">
        <v>542</v>
      </c>
    </row>
    <row r="97" spans="2:56" ht="15" customHeight="1">
      <c r="B97" s="5" t="s">
        <v>5779</v>
      </c>
      <c r="C97" s="6" t="s">
        <v>1836</v>
      </c>
      <c r="D97" s="6" t="s">
        <v>1581</v>
      </c>
      <c r="E97" s="6" t="s">
        <v>1837</v>
      </c>
      <c r="F97" s="6" t="s">
        <v>521</v>
      </c>
      <c r="H97" s="44" t="s">
        <v>542</v>
      </c>
      <c r="J97" s="30">
        <v>1144.3499999999999</v>
      </c>
      <c r="K97" s="30">
        <v>1144.3499999999999</v>
      </c>
      <c r="L97" s="61">
        <v>0</v>
      </c>
      <c r="M97" s="30">
        <v>1113</v>
      </c>
      <c r="N97" s="30">
        <v>1113</v>
      </c>
      <c r="O97" s="61">
        <v>0</v>
      </c>
      <c r="P97" s="30">
        <v>31.35</v>
      </c>
      <c r="Q97" s="30">
        <v>31.35</v>
      </c>
      <c r="R97" s="30">
        <v>0</v>
      </c>
      <c r="S97" s="30">
        <v>1000</v>
      </c>
      <c r="T97" s="30">
        <v>1000</v>
      </c>
      <c r="U97" s="30">
        <v>0</v>
      </c>
      <c r="V97" s="35"/>
      <c r="W97" s="22">
        <v>46283</v>
      </c>
      <c r="X97" s="22">
        <v>45182</v>
      </c>
      <c r="Y97" s="22">
        <v>48840</v>
      </c>
      <c r="Z97" s="35"/>
      <c r="AA97" s="33">
        <v>0</v>
      </c>
      <c r="AB97" s="33">
        <v>3.9</v>
      </c>
      <c r="AC97" s="33"/>
      <c r="AD97" s="33">
        <v>3.9</v>
      </c>
      <c r="AE97" s="35"/>
      <c r="AF97" s="33">
        <v>0</v>
      </c>
      <c r="AG97" s="33">
        <v>5.6980000000000004</v>
      </c>
      <c r="AH97" s="33"/>
      <c r="AI97" s="33">
        <v>5.6980000000000004</v>
      </c>
      <c r="AJ97" s="35"/>
      <c r="AK97" s="33">
        <v>8.5500000000000007</v>
      </c>
      <c r="AL97" s="33"/>
      <c r="AM97" s="33"/>
      <c r="AN97" s="33">
        <v>8.5500000000000007</v>
      </c>
      <c r="AP97" s="33"/>
      <c r="AR97" s="32">
        <v>1144.3499999999999</v>
      </c>
      <c r="AS97" s="62">
        <v>0</v>
      </c>
      <c r="AT97" s="32">
        <v>3.9</v>
      </c>
      <c r="AU97" s="62">
        <v>7.681940700808626E-2</v>
      </c>
      <c r="AV97" s="62">
        <v>0</v>
      </c>
      <c r="AW97" s="32">
        <v>5.6980000000000004</v>
      </c>
      <c r="AX97" s="32">
        <v>1.3486003649635041</v>
      </c>
      <c r="AZ97" s="265" t="s">
        <v>542</v>
      </c>
      <c r="BA97" s="265" t="s">
        <v>542</v>
      </c>
      <c r="BB97" s="265" t="s">
        <v>542</v>
      </c>
      <c r="BD97" s="266" t="s">
        <v>542</v>
      </c>
    </row>
    <row r="98" spans="2:56" ht="15" customHeight="1">
      <c r="B98" s="5" t="s">
        <v>5779</v>
      </c>
      <c r="C98" s="6" t="s">
        <v>4684</v>
      </c>
      <c r="D98" s="6" t="s">
        <v>4674</v>
      </c>
      <c r="E98" s="6" t="s">
        <v>4685</v>
      </c>
      <c r="F98" s="6" t="s">
        <v>521</v>
      </c>
      <c r="H98" s="44" t="s">
        <v>542</v>
      </c>
      <c r="J98" s="30">
        <v>1091.508611</v>
      </c>
      <c r="K98" s="30">
        <v>1086.2986109999999</v>
      </c>
      <c r="L98" s="61">
        <v>-4.7732101675559413E-3</v>
      </c>
      <c r="M98" s="30">
        <v>1073.21</v>
      </c>
      <c r="N98" s="30">
        <v>1068</v>
      </c>
      <c r="O98" s="61">
        <v>-4.8545950932250559E-3</v>
      </c>
      <c r="P98" s="30">
        <v>18.298611000000001</v>
      </c>
      <c r="Q98" s="30">
        <v>18.298611000000001</v>
      </c>
      <c r="R98" s="30">
        <v>0</v>
      </c>
      <c r="S98" s="30">
        <v>1000</v>
      </c>
      <c r="T98" s="30">
        <v>1000</v>
      </c>
      <c r="U98" s="30">
        <v>0</v>
      </c>
      <c r="V98" s="35"/>
      <c r="W98" s="22">
        <v>46331</v>
      </c>
      <c r="X98" s="22">
        <v>45772</v>
      </c>
      <c r="Y98" s="22">
        <v>50714</v>
      </c>
      <c r="Z98" s="35"/>
      <c r="AA98" s="33">
        <v>0</v>
      </c>
      <c r="AB98" s="33">
        <v>6.2370000000000001</v>
      </c>
      <c r="AC98" s="33"/>
      <c r="AD98" s="33">
        <v>6.2370000000000001</v>
      </c>
      <c r="AE98" s="35"/>
      <c r="AF98" s="33">
        <v>0</v>
      </c>
      <c r="AG98" s="33">
        <v>6.5890000000000004</v>
      </c>
      <c r="AH98" s="33"/>
      <c r="AI98" s="33">
        <v>6.5890000000000004</v>
      </c>
      <c r="AJ98" s="35"/>
      <c r="AK98" s="33">
        <v>7.75</v>
      </c>
      <c r="AL98" s="33"/>
      <c r="AM98" s="33"/>
      <c r="AN98" s="33">
        <v>7.75</v>
      </c>
      <c r="AP98" s="33"/>
      <c r="AR98" s="32">
        <v>1086.2986109999999</v>
      </c>
      <c r="AS98" s="62">
        <v>-4.7732101675559413E-3</v>
      </c>
      <c r="AT98" s="32">
        <v>6.2370000000000001</v>
      </c>
      <c r="AU98" s="62">
        <v>7.2565543071161046E-2</v>
      </c>
      <c r="AV98" s="62">
        <v>-4.8545950932250559E-3</v>
      </c>
      <c r="AW98" s="32">
        <v>6.5890000000000004</v>
      </c>
      <c r="AX98" s="32">
        <v>2.0392963653308485</v>
      </c>
      <c r="AZ98" s="265">
        <v>9.9434885050038394E-3</v>
      </c>
      <c r="BA98" s="265">
        <v>1.5180049925452601E-3</v>
      </c>
      <c r="BB98" s="265">
        <v>0</v>
      </c>
      <c r="BD98" s="266">
        <v>1</v>
      </c>
    </row>
    <row r="99" spans="2:56" ht="15" customHeight="1">
      <c r="B99" s="5" t="s">
        <v>5779</v>
      </c>
      <c r="C99" s="6" t="s">
        <v>1838</v>
      </c>
      <c r="D99" s="6" t="s">
        <v>293</v>
      </c>
      <c r="E99" s="6" t="s">
        <v>294</v>
      </c>
      <c r="F99" s="6" t="s">
        <v>519</v>
      </c>
      <c r="H99" s="44" t="s">
        <v>542</v>
      </c>
      <c r="J99" s="30">
        <v>486.04155391199998</v>
      </c>
      <c r="K99" s="30">
        <v>486.08801991000001</v>
      </c>
      <c r="L99" s="61">
        <v>9.5600875328560875E-5</v>
      </c>
      <c r="M99" s="30">
        <v>471.08167736899998</v>
      </c>
      <c r="N99" s="30">
        <v>471.02706311999998</v>
      </c>
      <c r="O99" s="61">
        <v>-1.1593371515750128E-4</v>
      </c>
      <c r="P99" s="30">
        <v>14.959876543</v>
      </c>
      <c r="Q99" s="30">
        <v>15.060956790000001</v>
      </c>
      <c r="R99" s="30">
        <v>0.10108024700000051</v>
      </c>
      <c r="S99" s="30">
        <v>1000</v>
      </c>
      <c r="T99" s="30">
        <v>1000</v>
      </c>
      <c r="U99" s="30">
        <v>0</v>
      </c>
      <c r="V99" s="35"/>
      <c r="W99" s="22">
        <v>46268</v>
      </c>
      <c r="X99" s="22">
        <v>42797</v>
      </c>
      <c r="Y99" s="22">
        <v>47545</v>
      </c>
      <c r="Z99" s="35"/>
      <c r="AA99" s="33">
        <v>1.718269244</v>
      </c>
      <c r="AB99" s="33">
        <v>0</v>
      </c>
      <c r="AC99" s="33"/>
      <c r="AD99" s="33">
        <v>1.718269244</v>
      </c>
      <c r="AE99" s="35"/>
      <c r="AF99" s="33">
        <v>4.6523743800000004</v>
      </c>
      <c r="AG99" s="33">
        <v>0</v>
      </c>
      <c r="AH99" s="33"/>
      <c r="AI99" s="33">
        <v>4.6523743800000004</v>
      </c>
      <c r="AJ99" s="35"/>
      <c r="AK99" s="33">
        <v>8.1875</v>
      </c>
      <c r="AL99" s="33"/>
      <c r="AM99" s="33"/>
      <c r="AN99" s="33">
        <v>8.1875</v>
      </c>
      <c r="AP99" s="33"/>
      <c r="AR99" s="32">
        <v>486.08801991000001</v>
      </c>
      <c r="AS99" s="62">
        <v>9.5600875328560875E-5</v>
      </c>
      <c r="AT99" s="32">
        <v>1.718269244</v>
      </c>
      <c r="AU99" s="62">
        <v>0.17382228413304848</v>
      </c>
      <c r="AV99" s="62">
        <v>-1.1593371515750128E-4</v>
      </c>
      <c r="AW99" s="32">
        <v>4.6523743800000004</v>
      </c>
      <c r="AX99" s="32">
        <v>1.1515410572376847</v>
      </c>
      <c r="AZ99" s="265">
        <v>7.9070082712165098E-4</v>
      </c>
      <c r="BA99" s="265">
        <v>0</v>
      </c>
      <c r="BB99" s="265">
        <v>0</v>
      </c>
      <c r="BD99" s="266">
        <v>1</v>
      </c>
    </row>
    <row r="100" spans="2:56" ht="15" customHeight="1">
      <c r="B100" s="5" t="s">
        <v>5779</v>
      </c>
      <c r="C100" s="6" t="s">
        <v>1839</v>
      </c>
      <c r="D100" s="6" t="s">
        <v>743</v>
      </c>
      <c r="E100" s="6" t="s">
        <v>744</v>
      </c>
      <c r="F100" s="6" t="s">
        <v>519</v>
      </c>
      <c r="H100" s="44" t="s">
        <v>542</v>
      </c>
      <c r="J100" s="30">
        <v>10770.483028811999</v>
      </c>
      <c r="K100" s="30">
        <v>10746.540405239</v>
      </c>
      <c r="L100" s="61">
        <v>-2.2229851260106015E-3</v>
      </c>
      <c r="M100" s="30">
        <v>10757.670528811999</v>
      </c>
      <c r="N100" s="30">
        <v>10731.592488572</v>
      </c>
      <c r="O100" s="61">
        <v>-2.4241344973482404E-3</v>
      </c>
      <c r="P100" s="30">
        <v>12.8125</v>
      </c>
      <c r="Q100" s="30">
        <v>14.947916666999999</v>
      </c>
      <c r="R100" s="30">
        <v>2.1354166669999994</v>
      </c>
      <c r="S100" s="30">
        <v>10000</v>
      </c>
      <c r="T100" s="30">
        <v>10000</v>
      </c>
      <c r="U100" s="30">
        <v>0</v>
      </c>
      <c r="V100" s="35"/>
      <c r="W100" s="22">
        <v>46412</v>
      </c>
      <c r="X100" s="22">
        <v>43304</v>
      </c>
      <c r="Y100" s="22">
        <v>50609</v>
      </c>
      <c r="Z100" s="35"/>
      <c r="AA100" s="33">
        <v>6.0328018810000001</v>
      </c>
      <c r="AB100" s="33">
        <v>0</v>
      </c>
      <c r="AC100" s="33"/>
      <c r="AD100" s="33">
        <v>6.0328018810000001</v>
      </c>
      <c r="AE100" s="35"/>
      <c r="AF100" s="33">
        <v>6.4483701609999997</v>
      </c>
      <c r="AG100" s="33">
        <v>0</v>
      </c>
      <c r="AH100" s="33"/>
      <c r="AI100" s="33">
        <v>6.4483701609999997</v>
      </c>
      <c r="AJ100" s="35"/>
      <c r="AK100" s="33">
        <v>7.6875</v>
      </c>
      <c r="AL100" s="33"/>
      <c r="AM100" s="33"/>
      <c r="AN100" s="33">
        <v>7.6875</v>
      </c>
      <c r="AP100" s="33"/>
      <c r="AR100" s="32">
        <v>10746.540405239</v>
      </c>
      <c r="AS100" s="62">
        <v>-2.2229851260106015E-3</v>
      </c>
      <c r="AT100" s="32">
        <v>6.0328018810000001</v>
      </c>
      <c r="AU100" s="62">
        <v>7.1634289209046714E-2</v>
      </c>
      <c r="AV100" s="62">
        <v>-2.4241344973482404E-3</v>
      </c>
      <c r="AW100" s="32">
        <v>6.4483701609999997</v>
      </c>
      <c r="AX100" s="32">
        <v>1.1831262871437822</v>
      </c>
      <c r="AZ100" s="265">
        <v>9.6204611928605395E-4</v>
      </c>
      <c r="BA100" s="265">
        <v>0</v>
      </c>
      <c r="BB100" s="265">
        <v>0</v>
      </c>
      <c r="BD100" s="266">
        <v>1</v>
      </c>
    </row>
    <row r="101" spans="2:56" ht="15" customHeight="1">
      <c r="B101" s="5" t="s">
        <v>5779</v>
      </c>
      <c r="C101" s="6" t="s">
        <v>1530</v>
      </c>
      <c r="D101" s="6" t="s">
        <v>1038</v>
      </c>
      <c r="E101" s="6" t="s">
        <v>1039</v>
      </c>
      <c r="F101" s="6" t="s">
        <v>519</v>
      </c>
      <c r="H101" s="44" t="s">
        <v>542</v>
      </c>
      <c r="J101" s="30">
        <v>1043.8408790200001</v>
      </c>
      <c r="K101" s="30">
        <v>1043.094731827</v>
      </c>
      <c r="L101" s="61">
        <v>-7.148093239082165E-4</v>
      </c>
      <c r="M101" s="30">
        <v>1031.5717817980001</v>
      </c>
      <c r="N101" s="30">
        <v>1030.6598359940001</v>
      </c>
      <c r="O101" s="61">
        <v>-8.8403523641411574E-4</v>
      </c>
      <c r="P101" s="30">
        <v>12.269097221999999</v>
      </c>
      <c r="Q101" s="30">
        <v>12.434895833000001</v>
      </c>
      <c r="R101" s="30">
        <v>0.16579861100000137</v>
      </c>
      <c r="S101" s="30">
        <v>1000</v>
      </c>
      <c r="T101" s="30">
        <v>1000</v>
      </c>
      <c r="U101" s="30">
        <v>0</v>
      </c>
      <c r="V101" s="35"/>
      <c r="W101" s="22">
        <v>46342</v>
      </c>
      <c r="X101" s="22">
        <v>43784</v>
      </c>
      <c r="Y101" s="22">
        <v>48167</v>
      </c>
      <c r="Z101" s="35"/>
      <c r="AA101" s="33">
        <v>3.2425170840000002</v>
      </c>
      <c r="AB101" s="33">
        <v>0</v>
      </c>
      <c r="AC101" s="33"/>
      <c r="AD101" s="33">
        <v>3.2425170840000002</v>
      </c>
      <c r="AE101" s="35"/>
      <c r="AF101" s="33">
        <v>4.9864300569999997</v>
      </c>
      <c r="AG101" s="33">
        <v>0</v>
      </c>
      <c r="AH101" s="33"/>
      <c r="AI101" s="33">
        <v>4.9864300569999997</v>
      </c>
      <c r="AJ101" s="35"/>
      <c r="AK101" s="33">
        <v>5.96875</v>
      </c>
      <c r="AL101" s="33"/>
      <c r="AM101" s="33"/>
      <c r="AN101" s="33">
        <v>5.96875</v>
      </c>
      <c r="AP101" s="33"/>
      <c r="AR101" s="32">
        <v>1043.094731827</v>
      </c>
      <c r="AS101" s="62">
        <v>-7.148093239082165E-4</v>
      </c>
      <c r="AT101" s="32">
        <v>3.2425170840000002</v>
      </c>
      <c r="AU101" s="62">
        <v>5.7911929732311275E-2</v>
      </c>
      <c r="AV101" s="62">
        <v>-8.8403523641411574E-4</v>
      </c>
      <c r="AW101" s="32">
        <v>4.9864300569999997</v>
      </c>
      <c r="AX101" s="32">
        <v>1.444917582722165</v>
      </c>
      <c r="AZ101" s="265">
        <v>0</v>
      </c>
      <c r="BA101" s="265">
        <v>0</v>
      </c>
      <c r="BB101" s="265">
        <v>0</v>
      </c>
      <c r="BD101" s="266">
        <v>1</v>
      </c>
    </row>
    <row r="102" spans="2:56" ht="15" customHeight="1">
      <c r="B102" s="5" t="s">
        <v>5779</v>
      </c>
      <c r="C102" s="6" t="s">
        <v>528</v>
      </c>
      <c r="D102" s="6" t="s">
        <v>529</v>
      </c>
      <c r="E102" s="6" t="s">
        <v>530</v>
      </c>
      <c r="F102" s="6" t="s">
        <v>519</v>
      </c>
      <c r="H102" s="44" t="s">
        <v>542</v>
      </c>
      <c r="J102" s="30">
        <v>312.49488437600002</v>
      </c>
      <c r="K102" s="30">
        <v>312.57181259399999</v>
      </c>
      <c r="L102" s="61">
        <v>2.4617432747287005E-4</v>
      </c>
      <c r="M102" s="30">
        <v>305.78550937599999</v>
      </c>
      <c r="N102" s="30">
        <v>305.80306259399998</v>
      </c>
      <c r="O102" s="61">
        <v>5.7403694621704915E-5</v>
      </c>
      <c r="P102" s="30">
        <v>6.7093749999999996</v>
      </c>
      <c r="Q102" s="30">
        <v>6.7687499999999998</v>
      </c>
      <c r="R102" s="30">
        <v>5.9375000000000178E-2</v>
      </c>
      <c r="S102" s="30">
        <v>1000</v>
      </c>
      <c r="T102" s="30">
        <v>1000</v>
      </c>
      <c r="U102" s="30">
        <v>0</v>
      </c>
      <c r="V102" s="35"/>
      <c r="W102" s="22">
        <v>46302</v>
      </c>
      <c r="X102" s="22">
        <v>42650</v>
      </c>
      <c r="Y102" s="22">
        <v>46667</v>
      </c>
      <c r="Z102" s="35"/>
      <c r="AA102" s="33">
        <v>0.67995484299999998</v>
      </c>
      <c r="AB102" s="33">
        <v>0</v>
      </c>
      <c r="AC102" s="33"/>
      <c r="AD102" s="33">
        <v>0.67995484299999998</v>
      </c>
      <c r="AE102" s="35"/>
      <c r="AF102" s="33">
        <v>4.1477008419999999</v>
      </c>
      <c r="AG102" s="33">
        <v>0</v>
      </c>
      <c r="AH102" s="33"/>
      <c r="AI102" s="33">
        <v>4.1477008419999999</v>
      </c>
      <c r="AJ102" s="35"/>
      <c r="AK102" s="33">
        <v>7.125</v>
      </c>
      <c r="AL102" s="33"/>
      <c r="AM102" s="33"/>
      <c r="AN102" s="33">
        <v>7.125</v>
      </c>
      <c r="AP102" s="33"/>
      <c r="AR102" s="32">
        <v>312.57181259399999</v>
      </c>
      <c r="AS102" s="62">
        <v>2.4617432747287005E-4</v>
      </c>
      <c r="AT102" s="32">
        <v>0.67995484299999998</v>
      </c>
      <c r="AU102" s="62">
        <v>0.23299308841322888</v>
      </c>
      <c r="AV102" s="62">
        <v>5.7403694621704915E-5</v>
      </c>
      <c r="AW102" s="32">
        <v>4.1477008419999999</v>
      </c>
      <c r="AX102" s="32">
        <v>0.28333007191377213</v>
      </c>
      <c r="AZ102" s="265">
        <v>0</v>
      </c>
      <c r="BA102" s="265">
        <v>0</v>
      </c>
      <c r="BB102" s="265">
        <v>0</v>
      </c>
      <c r="BD102" s="266">
        <v>1</v>
      </c>
    </row>
    <row r="103" spans="2:56" ht="15" customHeight="1">
      <c r="B103" s="5" t="s">
        <v>5779</v>
      </c>
      <c r="C103" s="6" t="s">
        <v>531</v>
      </c>
      <c r="D103" s="6" t="s">
        <v>532</v>
      </c>
      <c r="E103" s="6" t="s">
        <v>533</v>
      </c>
      <c r="F103" s="6" t="s">
        <v>519</v>
      </c>
      <c r="H103" s="44" t="s">
        <v>542</v>
      </c>
      <c r="J103" s="30">
        <v>1114.2344508809999</v>
      </c>
      <c r="K103" s="30">
        <v>1111.6295216149999</v>
      </c>
      <c r="L103" s="61">
        <v>-2.337864588498717E-3</v>
      </c>
      <c r="M103" s="30">
        <v>1089.319520325</v>
      </c>
      <c r="N103" s="30">
        <v>1086.4941049480001</v>
      </c>
      <c r="O103" s="61">
        <v>-2.5937434556914107E-3</v>
      </c>
      <c r="P103" s="30">
        <v>24.914930556000002</v>
      </c>
      <c r="Q103" s="30">
        <v>25.135416667000001</v>
      </c>
      <c r="R103" s="30">
        <v>0.2204861109999996</v>
      </c>
      <c r="S103" s="30">
        <v>1000</v>
      </c>
      <c r="T103" s="30">
        <v>1000</v>
      </c>
      <c r="U103" s="30">
        <v>0</v>
      </c>
      <c r="V103" s="35"/>
      <c r="W103" s="22">
        <v>46302</v>
      </c>
      <c r="X103" s="22">
        <v>42650</v>
      </c>
      <c r="Y103" s="22">
        <v>49955</v>
      </c>
      <c r="Z103" s="35"/>
      <c r="AA103" s="33">
        <v>4.7696680550000004</v>
      </c>
      <c r="AB103" s="33">
        <v>0</v>
      </c>
      <c r="AC103" s="33"/>
      <c r="AD103" s="33">
        <v>4.7696680550000004</v>
      </c>
      <c r="AE103" s="35"/>
      <c r="AF103" s="33">
        <v>6.1166900240000004</v>
      </c>
      <c r="AG103" s="33">
        <v>0</v>
      </c>
      <c r="AH103" s="33"/>
      <c r="AI103" s="33">
        <v>6.1166900240000004</v>
      </c>
      <c r="AJ103" s="35"/>
      <c r="AK103" s="33">
        <v>7.9375</v>
      </c>
      <c r="AL103" s="33"/>
      <c r="AM103" s="33"/>
      <c r="AN103" s="33">
        <v>7.9375</v>
      </c>
      <c r="AP103" s="33"/>
      <c r="AR103" s="32">
        <v>1111.6295216149999</v>
      </c>
      <c r="AS103" s="62">
        <v>-2.337864588498717E-3</v>
      </c>
      <c r="AT103" s="32">
        <v>4.7696680550000004</v>
      </c>
      <c r="AU103" s="62">
        <v>7.3056079769341142E-2</v>
      </c>
      <c r="AV103" s="62">
        <v>-2.5937434556914107E-3</v>
      </c>
      <c r="AW103" s="32">
        <v>6.1166900240000004</v>
      </c>
      <c r="AX103" s="32">
        <v>1.989847298389444</v>
      </c>
      <c r="AZ103" s="265">
        <v>7.8199133896825505E-4</v>
      </c>
      <c r="BA103" s="265">
        <v>7.2448385966859797E-4</v>
      </c>
      <c r="BB103" s="265">
        <v>0</v>
      </c>
      <c r="BD103" s="266">
        <v>1</v>
      </c>
    </row>
    <row r="104" spans="2:56" ht="15" customHeight="1">
      <c r="B104" s="5" t="s">
        <v>5779</v>
      </c>
      <c r="C104" s="6" t="s">
        <v>534</v>
      </c>
      <c r="D104" s="6" t="s">
        <v>285</v>
      </c>
      <c r="E104" s="6" t="s">
        <v>286</v>
      </c>
      <c r="F104" s="6" t="s">
        <v>519</v>
      </c>
      <c r="H104" s="44" t="s">
        <v>542</v>
      </c>
      <c r="J104" s="30">
        <v>10534.411560279999</v>
      </c>
      <c r="K104" s="30">
        <v>10538.952310848001</v>
      </c>
      <c r="L104" s="61">
        <v>4.3103979202041565E-4</v>
      </c>
      <c r="M104" s="30">
        <v>10522.640726946</v>
      </c>
      <c r="N104" s="30">
        <v>10525.219671958999</v>
      </c>
      <c r="O104" s="61">
        <v>2.4508534311129537E-4</v>
      </c>
      <c r="P104" s="30">
        <v>11.770833333000001</v>
      </c>
      <c r="Q104" s="30">
        <v>13.732638889</v>
      </c>
      <c r="R104" s="30">
        <v>1.9618055559999998</v>
      </c>
      <c r="S104" s="30">
        <v>10000</v>
      </c>
      <c r="T104" s="30">
        <v>10000</v>
      </c>
      <c r="U104" s="30">
        <v>0</v>
      </c>
      <c r="V104" s="35"/>
      <c r="W104" s="22">
        <v>46412</v>
      </c>
      <c r="X104" s="22">
        <v>43304</v>
      </c>
      <c r="Y104" s="22">
        <v>46957</v>
      </c>
      <c r="Z104" s="35"/>
      <c r="AA104" s="33">
        <v>1.9127318900000001</v>
      </c>
      <c r="AB104" s="33">
        <v>0</v>
      </c>
      <c r="AC104" s="33"/>
      <c r="AD104" s="33">
        <v>1.9127318900000001</v>
      </c>
      <c r="AE104" s="35"/>
      <c r="AF104" s="33">
        <v>4.2463307889999999</v>
      </c>
      <c r="AG104" s="33">
        <v>0</v>
      </c>
      <c r="AH104" s="33"/>
      <c r="AI104" s="33">
        <v>4.2463307889999999</v>
      </c>
      <c r="AJ104" s="35"/>
      <c r="AK104" s="33">
        <v>7.0625</v>
      </c>
      <c r="AL104" s="33"/>
      <c r="AM104" s="33"/>
      <c r="AN104" s="33">
        <v>7.0625</v>
      </c>
      <c r="AP104" s="33"/>
      <c r="AR104" s="32">
        <v>10538.952310848001</v>
      </c>
      <c r="AS104" s="62">
        <v>4.3103979202041565E-4</v>
      </c>
      <c r="AT104" s="32">
        <v>1.9127318900000001</v>
      </c>
      <c r="AU104" s="62">
        <v>6.7100737277870956E-2</v>
      </c>
      <c r="AV104" s="62">
        <v>2.4508534311129537E-4</v>
      </c>
      <c r="AW104" s="32">
        <v>4.2463307889999999</v>
      </c>
      <c r="AX104" s="32">
        <v>0.81358325399003339</v>
      </c>
      <c r="AZ104" s="265">
        <v>0</v>
      </c>
      <c r="BA104" s="265">
        <v>0</v>
      </c>
      <c r="BB104" s="265">
        <v>0</v>
      </c>
      <c r="BD104" s="266">
        <v>1</v>
      </c>
    </row>
    <row r="105" spans="2:56" ht="15" customHeight="1">
      <c r="B105" s="5" t="s">
        <v>5779</v>
      </c>
      <c r="C105" s="6" t="s">
        <v>1842</v>
      </c>
      <c r="D105" s="6" t="s">
        <v>1629</v>
      </c>
      <c r="E105" s="6" t="s">
        <v>1630</v>
      </c>
      <c r="F105" s="6" t="s">
        <v>519</v>
      </c>
      <c r="H105" s="44" t="s">
        <v>542</v>
      </c>
      <c r="J105" s="30">
        <v>1056.8430559999999</v>
      </c>
      <c r="K105" s="30">
        <v>1057.0880560000001</v>
      </c>
      <c r="L105" s="61">
        <v>2.3182250061548615E-4</v>
      </c>
      <c r="M105" s="30">
        <v>1052.7</v>
      </c>
      <c r="N105" s="30">
        <v>1052.9449999999999</v>
      </c>
      <c r="O105" s="61">
        <v>2.3273487223329781E-4</v>
      </c>
      <c r="P105" s="30">
        <v>4.1430559999999996</v>
      </c>
      <c r="Q105" s="30">
        <v>4.1430559999999996</v>
      </c>
      <c r="R105" s="30">
        <v>0</v>
      </c>
      <c r="S105" s="30">
        <v>1000</v>
      </c>
      <c r="T105" s="30">
        <v>1000</v>
      </c>
      <c r="U105" s="30">
        <v>0</v>
      </c>
      <c r="V105" s="35"/>
      <c r="W105" s="22">
        <v>46398</v>
      </c>
      <c r="X105" s="22">
        <v>45295</v>
      </c>
      <c r="Y105" s="22">
        <v>47129</v>
      </c>
      <c r="Z105" s="35"/>
      <c r="AA105" s="33">
        <v>0</v>
      </c>
      <c r="AB105" s="33">
        <v>2.0880000000000001</v>
      </c>
      <c r="AC105" s="33"/>
      <c r="AD105" s="33">
        <v>2.0880000000000001</v>
      </c>
      <c r="AE105" s="35"/>
      <c r="AF105" s="33">
        <v>0</v>
      </c>
      <c r="AG105" s="33">
        <v>5.3390000000000004</v>
      </c>
      <c r="AH105" s="33"/>
      <c r="AI105" s="33">
        <v>5.3390000000000004</v>
      </c>
      <c r="AJ105" s="35"/>
      <c r="AK105" s="33">
        <v>7.85</v>
      </c>
      <c r="AL105" s="33"/>
      <c r="AM105" s="33"/>
      <c r="AN105" s="33">
        <v>7.85</v>
      </c>
      <c r="AP105" s="33"/>
      <c r="AR105" s="32">
        <v>1057.0880560000001</v>
      </c>
      <c r="AS105" s="62">
        <v>2.3182250061548615E-4</v>
      </c>
      <c r="AT105" s="32">
        <v>2.0880000000000001</v>
      </c>
      <c r="AU105" s="62">
        <v>7.4552801903233323E-2</v>
      </c>
      <c r="AV105" s="62">
        <v>2.3273487223329781E-4</v>
      </c>
      <c r="AW105" s="32">
        <v>5.3390000000000004</v>
      </c>
      <c r="AX105" s="32">
        <v>1.9236869235707186</v>
      </c>
      <c r="AZ105" s="265">
        <v>0</v>
      </c>
      <c r="BA105" s="265">
        <v>4.0976185768749002E-3</v>
      </c>
      <c r="BB105" s="265">
        <v>0</v>
      </c>
      <c r="BD105" s="266">
        <v>1</v>
      </c>
    </row>
    <row r="106" spans="2:56" ht="15" customHeight="1">
      <c r="B106" s="5" t="s">
        <v>5779</v>
      </c>
      <c r="C106" s="6" t="s">
        <v>1847</v>
      </c>
      <c r="D106" s="6" t="s">
        <v>986</v>
      </c>
      <c r="E106" s="6" t="s">
        <v>987</v>
      </c>
      <c r="F106" s="6" t="s">
        <v>519</v>
      </c>
      <c r="H106" s="44" t="s">
        <v>542</v>
      </c>
      <c r="J106" s="30">
        <v>10161.6102811</v>
      </c>
      <c r="K106" s="30">
        <v>10164.13384</v>
      </c>
      <c r="L106" s="61">
        <v>2.4834242115101546E-4</v>
      </c>
      <c r="M106" s="30">
        <v>9997.7213922110004</v>
      </c>
      <c r="N106" s="33">
        <v>9998.8560622219993</v>
      </c>
      <c r="O106" s="61">
        <v>1.1349286167172679E-4</v>
      </c>
      <c r="P106" s="30">
        <v>163.88888888899999</v>
      </c>
      <c r="Q106" s="30">
        <v>165.277777778</v>
      </c>
      <c r="R106" s="30">
        <v>1.3888888890000146</v>
      </c>
      <c r="S106" s="30">
        <v>10000</v>
      </c>
      <c r="T106" s="30">
        <v>10000</v>
      </c>
      <c r="U106" s="30">
        <v>0</v>
      </c>
      <c r="V106" s="35"/>
      <c r="W106" s="22">
        <v>46237</v>
      </c>
      <c r="X106" s="22">
        <v>43739</v>
      </c>
      <c r="Y106" s="22">
        <v>46296</v>
      </c>
      <c r="Z106" s="35"/>
      <c r="AA106" s="33">
        <v>0.17499999999999999</v>
      </c>
      <c r="AB106" s="33">
        <v>0</v>
      </c>
      <c r="AC106" s="33"/>
      <c r="AD106" s="33">
        <v>0.17499999999999999</v>
      </c>
      <c r="AE106" s="35"/>
      <c r="AF106" s="33">
        <v>5.8559761139999997</v>
      </c>
      <c r="AG106" s="33">
        <v>0</v>
      </c>
      <c r="AH106" s="33"/>
      <c r="AI106" s="33">
        <v>5.8559761139999997</v>
      </c>
      <c r="AJ106" s="35"/>
      <c r="AK106" s="33">
        <v>5</v>
      </c>
      <c r="AL106" s="33"/>
      <c r="AM106" s="33"/>
      <c r="AN106" s="33">
        <v>5</v>
      </c>
      <c r="AP106" s="33"/>
      <c r="AR106" s="32">
        <v>10164.13384</v>
      </c>
      <c r="AS106" s="62">
        <v>2.4834242115101546E-4</v>
      </c>
      <c r="AT106" s="32">
        <v>0.17499999999999999</v>
      </c>
      <c r="AU106" s="62">
        <v>5.000572034326168E-2</v>
      </c>
      <c r="AV106" s="62">
        <v>1.1349286167172679E-4</v>
      </c>
      <c r="AW106" s="32">
        <v>5.8559761139999997</v>
      </c>
      <c r="AX106" s="32">
        <v>1.8148091880853734</v>
      </c>
      <c r="AZ106" s="265">
        <v>4.6679662446442198E-3</v>
      </c>
      <c r="BA106" s="265">
        <v>2.0781978087886701E-3</v>
      </c>
      <c r="BB106" s="265">
        <v>0</v>
      </c>
      <c r="BD106" s="266">
        <v>1</v>
      </c>
    </row>
    <row r="107" spans="2:56" ht="15" customHeight="1">
      <c r="B107" s="5" t="s">
        <v>5779</v>
      </c>
      <c r="C107" s="6" t="s">
        <v>1854</v>
      </c>
      <c r="D107" s="6" t="s">
        <v>171</v>
      </c>
      <c r="E107" s="6" t="s">
        <v>172</v>
      </c>
      <c r="F107" s="6" t="s">
        <v>519</v>
      </c>
      <c r="H107" s="44" t="s">
        <v>542</v>
      </c>
      <c r="J107" s="30">
        <v>5114.8904507059997</v>
      </c>
      <c r="K107" s="30">
        <v>5116.1653276610004</v>
      </c>
      <c r="L107" s="61">
        <v>2.4924814466453782E-4</v>
      </c>
      <c r="M107" s="30">
        <v>5101.9598951500002</v>
      </c>
      <c r="N107" s="30">
        <v>5102.3111609939997</v>
      </c>
      <c r="O107" s="61">
        <v>6.884919741012574E-5</v>
      </c>
      <c r="P107" s="30">
        <v>12.930555556</v>
      </c>
      <c r="Q107" s="30">
        <v>13.854166666999999</v>
      </c>
      <c r="R107" s="30">
        <v>0.9236111109999996</v>
      </c>
      <c r="S107" s="30">
        <v>5000</v>
      </c>
      <c r="T107" s="30">
        <v>5000</v>
      </c>
      <c r="U107" s="30">
        <v>0</v>
      </c>
      <c r="V107" s="35"/>
      <c r="W107" s="22">
        <v>46402</v>
      </c>
      <c r="X107" s="22">
        <v>41026</v>
      </c>
      <c r="Y107" s="22">
        <v>46504</v>
      </c>
      <c r="Z107" s="35"/>
      <c r="AA107" s="33">
        <v>0.73261854400000004</v>
      </c>
      <c r="AB107" s="33">
        <v>0</v>
      </c>
      <c r="AC107" s="33"/>
      <c r="AD107" s="33">
        <v>0.73261854400000004</v>
      </c>
      <c r="AE107" s="35"/>
      <c r="AF107" s="33">
        <v>3.8691070129999998</v>
      </c>
      <c r="AG107" s="33">
        <v>0</v>
      </c>
      <c r="AH107" s="33"/>
      <c r="AI107" s="33">
        <v>3.8691070129999998</v>
      </c>
      <c r="AJ107" s="35"/>
      <c r="AK107" s="33">
        <v>6.65</v>
      </c>
      <c r="AL107" s="33"/>
      <c r="AM107" s="33"/>
      <c r="AN107" s="33">
        <v>6.65</v>
      </c>
      <c r="AP107" s="33"/>
      <c r="AR107" s="32">
        <v>5116.1653276610004</v>
      </c>
      <c r="AS107" s="62">
        <v>2.4924814466453782E-4</v>
      </c>
      <c r="AT107" s="32">
        <v>0.73261854400000004</v>
      </c>
      <c r="AU107" s="62">
        <v>6.5166546984018997E-2</v>
      </c>
      <c r="AV107" s="62">
        <v>6.884919741012574E-5</v>
      </c>
      <c r="AW107" s="32">
        <v>3.8691070129999998</v>
      </c>
      <c r="AX107" s="32">
        <v>2.3175000393906409E-2</v>
      </c>
      <c r="AZ107" s="265" t="s">
        <v>542</v>
      </c>
      <c r="BA107" s="265" t="s">
        <v>542</v>
      </c>
      <c r="BB107" s="265" t="s">
        <v>542</v>
      </c>
      <c r="BD107" s="266" t="s">
        <v>542</v>
      </c>
    </row>
    <row r="108" spans="2:56" ht="15" customHeight="1">
      <c r="B108" s="5" t="s">
        <v>5779</v>
      </c>
      <c r="C108" s="6" t="s">
        <v>1856</v>
      </c>
      <c r="D108" s="6" t="s">
        <v>175</v>
      </c>
      <c r="E108" s="6" t="s">
        <v>176</v>
      </c>
      <c r="F108" s="6" t="s">
        <v>519</v>
      </c>
      <c r="H108" s="44" t="s">
        <v>542</v>
      </c>
      <c r="J108" s="30">
        <v>5037.797266003</v>
      </c>
      <c r="K108" s="30">
        <v>5038.4457395319996</v>
      </c>
      <c r="L108" s="61">
        <v>1.2872164058208568E-4</v>
      </c>
      <c r="M108" s="30">
        <v>5024.4292104469996</v>
      </c>
      <c r="N108" s="30">
        <v>5024.1228228649998</v>
      </c>
      <c r="O108" s="61">
        <v>-6.0979579802333816E-5</v>
      </c>
      <c r="P108" s="30">
        <v>13.368055556</v>
      </c>
      <c r="Q108" s="30">
        <v>14.322916666999999</v>
      </c>
      <c r="R108" s="30">
        <v>0.9548611109999996</v>
      </c>
      <c r="S108" s="30">
        <v>5000</v>
      </c>
      <c r="T108" s="30">
        <v>5000</v>
      </c>
      <c r="U108" s="30">
        <v>0</v>
      </c>
      <c r="V108" s="35"/>
      <c r="W108" s="22">
        <v>46301</v>
      </c>
      <c r="X108" s="22">
        <v>42649</v>
      </c>
      <c r="Y108" s="22">
        <v>46301</v>
      </c>
      <c r="Z108" s="35"/>
      <c r="AA108" s="33">
        <v>0.188888889</v>
      </c>
      <c r="AB108" s="33">
        <v>0</v>
      </c>
      <c r="AC108" s="33"/>
      <c r="AD108" s="33">
        <v>0.188888889</v>
      </c>
      <c r="AE108" s="35"/>
      <c r="AF108" s="33">
        <v>4.363109197</v>
      </c>
      <c r="AG108" s="33">
        <v>0</v>
      </c>
      <c r="AH108" s="33"/>
      <c r="AI108" s="33">
        <v>4.363109197</v>
      </c>
      <c r="AJ108" s="35"/>
      <c r="AK108" s="33">
        <v>6.875</v>
      </c>
      <c r="AL108" s="33"/>
      <c r="AM108" s="33"/>
      <c r="AN108" s="33">
        <v>6.875</v>
      </c>
      <c r="AP108" s="33"/>
      <c r="AR108" s="32">
        <v>5038.4457395319996</v>
      </c>
      <c r="AS108" s="62">
        <v>1.2872164058208568E-4</v>
      </c>
      <c r="AT108" s="32">
        <v>0.188888889</v>
      </c>
      <c r="AU108" s="62">
        <v>6.8419903756249525E-2</v>
      </c>
      <c r="AV108" s="62">
        <v>-6.0979579802333816E-5</v>
      </c>
      <c r="AW108" s="32">
        <v>4.363109197</v>
      </c>
      <c r="AX108" s="32">
        <v>0.32680508647959527</v>
      </c>
      <c r="AZ108" s="265">
        <v>0</v>
      </c>
      <c r="BA108" s="265">
        <v>0</v>
      </c>
      <c r="BB108" s="265">
        <v>0</v>
      </c>
      <c r="BD108" s="266">
        <v>1</v>
      </c>
    </row>
    <row r="109" spans="2:56" ht="15" customHeight="1">
      <c r="B109" s="5" t="s">
        <v>5779</v>
      </c>
      <c r="C109" s="6" t="s">
        <v>1865</v>
      </c>
      <c r="D109" s="6" t="s">
        <v>33</v>
      </c>
      <c r="E109" s="6" t="s">
        <v>1866</v>
      </c>
      <c r="F109" s="6" t="s">
        <v>519</v>
      </c>
      <c r="H109" s="44" t="s">
        <v>542</v>
      </c>
      <c r="J109" s="30">
        <v>10912.917049962</v>
      </c>
      <c r="K109" s="30">
        <v>10908.30121453</v>
      </c>
      <c r="L109" s="61">
        <v>-4.2296989987800071E-4</v>
      </c>
      <c r="M109" s="30">
        <v>10553.498647184</v>
      </c>
      <c r="N109" s="30">
        <v>10546.756075641</v>
      </c>
      <c r="O109" s="61">
        <v>-6.3889443381881517E-4</v>
      </c>
      <c r="P109" s="30">
        <v>359.41840277799997</v>
      </c>
      <c r="Q109" s="30">
        <v>361.54513888899999</v>
      </c>
      <c r="R109" s="30">
        <v>2.1267361110000138</v>
      </c>
      <c r="S109" s="30">
        <v>10000</v>
      </c>
      <c r="T109" s="30">
        <v>10000</v>
      </c>
      <c r="U109" s="30">
        <v>0</v>
      </c>
      <c r="V109" s="35"/>
      <c r="W109" s="22">
        <v>46244</v>
      </c>
      <c r="X109" s="22">
        <v>42045</v>
      </c>
      <c r="Y109" s="22">
        <v>47524</v>
      </c>
      <c r="Z109" s="35"/>
      <c r="AA109" s="33">
        <v>3.115581868</v>
      </c>
      <c r="AB109" s="33">
        <v>0</v>
      </c>
      <c r="AC109" s="33"/>
      <c r="AD109" s="33">
        <v>3.115581868</v>
      </c>
      <c r="AE109" s="35"/>
      <c r="AF109" s="33">
        <v>5.9017807900000001</v>
      </c>
      <c r="AG109" s="33">
        <v>0</v>
      </c>
      <c r="AH109" s="33"/>
      <c r="AI109" s="33">
        <v>5.9017807900000001</v>
      </c>
      <c r="AJ109" s="35"/>
      <c r="AK109" s="33">
        <v>7.65625</v>
      </c>
      <c r="AL109" s="33"/>
      <c r="AM109" s="33"/>
      <c r="AN109" s="33">
        <v>7.65625</v>
      </c>
      <c r="AP109" s="33"/>
      <c r="AR109" s="32">
        <v>10908.30121453</v>
      </c>
      <c r="AS109" s="62">
        <v>-4.2296989987800071E-4</v>
      </c>
      <c r="AT109" s="32">
        <v>3.115581868</v>
      </c>
      <c r="AU109" s="62">
        <v>7.2593411140730077E-2</v>
      </c>
      <c r="AV109" s="62">
        <v>-6.3889443381881517E-4</v>
      </c>
      <c r="AW109" s="32">
        <v>5.9017807900000001</v>
      </c>
      <c r="AX109" s="32">
        <v>2.3823703232244187</v>
      </c>
      <c r="AZ109" s="265">
        <v>1.8102846867731901E-3</v>
      </c>
      <c r="BA109" s="265">
        <v>1.7449017088443099E-3</v>
      </c>
      <c r="BB109" s="265">
        <v>0</v>
      </c>
      <c r="BD109" s="266">
        <v>1</v>
      </c>
    </row>
    <row r="110" spans="2:56" ht="15" customHeight="1">
      <c r="B110" s="5" t="s">
        <v>5779</v>
      </c>
      <c r="C110" s="6" t="s">
        <v>1867</v>
      </c>
      <c r="D110" s="6" t="s">
        <v>960</v>
      </c>
      <c r="E110" s="6" t="s">
        <v>961</v>
      </c>
      <c r="F110" s="6" t="s">
        <v>519</v>
      </c>
      <c r="H110" s="44" t="s">
        <v>542</v>
      </c>
      <c r="J110" s="30">
        <v>10041.805023348001</v>
      </c>
      <c r="K110" s="30">
        <v>10040.762436917999</v>
      </c>
      <c r="L110" s="61">
        <v>-1.0382460400071292E-4</v>
      </c>
      <c r="M110" s="30">
        <v>10035.381412237</v>
      </c>
      <c r="N110" s="30">
        <v>10032.732923029</v>
      </c>
      <c r="O110" s="61">
        <v>-2.6391515172219382E-4</v>
      </c>
      <c r="P110" s="30">
        <v>6.4236111109999996</v>
      </c>
      <c r="Q110" s="30">
        <v>8.0295138890000004</v>
      </c>
      <c r="R110" s="30">
        <v>1.6059027780000008</v>
      </c>
      <c r="S110" s="30">
        <v>10000</v>
      </c>
      <c r="T110" s="30">
        <v>10000</v>
      </c>
      <c r="U110" s="30">
        <v>0</v>
      </c>
      <c r="V110" s="35"/>
      <c r="W110" s="22">
        <v>46412</v>
      </c>
      <c r="X110" s="22">
        <v>43671</v>
      </c>
      <c r="Y110" s="22">
        <v>47324</v>
      </c>
      <c r="Z110" s="35"/>
      <c r="AA110" s="33">
        <v>2.8252853770000002</v>
      </c>
      <c r="AB110" s="33">
        <v>0</v>
      </c>
      <c r="AC110" s="33"/>
      <c r="AD110" s="33">
        <v>2.8252853770000002</v>
      </c>
      <c r="AE110" s="35"/>
      <c r="AF110" s="33">
        <v>5.6779486090000004</v>
      </c>
      <c r="AG110" s="33">
        <v>0</v>
      </c>
      <c r="AH110" s="33"/>
      <c r="AI110" s="33">
        <v>5.6779486090000004</v>
      </c>
      <c r="AJ110" s="35"/>
      <c r="AK110" s="33">
        <v>5.78125</v>
      </c>
      <c r="AL110" s="33"/>
      <c r="AM110" s="33"/>
      <c r="AN110" s="33">
        <v>5.78125</v>
      </c>
      <c r="AP110" s="33"/>
      <c r="AR110" s="32">
        <v>10040.762436917999</v>
      </c>
      <c r="AS110" s="62">
        <v>-1.0382460400071292E-4</v>
      </c>
      <c r="AT110" s="32">
        <v>2.8252853770000002</v>
      </c>
      <c r="AU110" s="62">
        <v>5.7623880196489598E-2</v>
      </c>
      <c r="AV110" s="62">
        <v>-2.6391515172219382E-4</v>
      </c>
      <c r="AW110" s="32">
        <v>5.6779486090000004</v>
      </c>
      <c r="AX110" s="32">
        <v>2.2090846763080716</v>
      </c>
      <c r="AZ110" s="265">
        <v>2.3064654905752299E-3</v>
      </c>
      <c r="BA110" s="265">
        <v>4.4807910167588E-4</v>
      </c>
      <c r="BB110" s="265">
        <v>0</v>
      </c>
      <c r="BD110" s="266">
        <v>1</v>
      </c>
    </row>
    <row r="111" spans="2:56" ht="15" customHeight="1">
      <c r="B111" s="5" t="s">
        <v>5779</v>
      </c>
      <c r="C111" s="6" t="s">
        <v>1870</v>
      </c>
      <c r="D111" s="6" t="s">
        <v>58</v>
      </c>
      <c r="E111" s="6" t="s">
        <v>59</v>
      </c>
      <c r="F111" s="6" t="s">
        <v>519</v>
      </c>
      <c r="H111" s="44" t="s">
        <v>542</v>
      </c>
      <c r="J111" s="30">
        <v>949.30591368700004</v>
      </c>
      <c r="K111" s="30">
        <v>947.62013955099997</v>
      </c>
      <c r="L111" s="61">
        <v>-1.7757965179556745E-3</v>
      </c>
      <c r="M111" s="30">
        <v>916.77596576999997</v>
      </c>
      <c r="N111" s="30">
        <v>914.89422809300004</v>
      </c>
      <c r="O111" s="61">
        <v>-2.0525600007624822E-3</v>
      </c>
      <c r="P111" s="30">
        <v>32.529947917000001</v>
      </c>
      <c r="Q111" s="30">
        <v>32.725911457999999</v>
      </c>
      <c r="R111" s="30">
        <v>0.19596354099999758</v>
      </c>
      <c r="S111" s="30">
        <v>1000</v>
      </c>
      <c r="T111" s="30">
        <v>1000</v>
      </c>
      <c r="U111" s="30">
        <v>0</v>
      </c>
      <c r="V111" s="35"/>
      <c r="W111" s="22">
        <v>46247</v>
      </c>
      <c r="X111" s="22">
        <v>42229</v>
      </c>
      <c r="Y111" s="22">
        <v>49534</v>
      </c>
      <c r="Z111" s="35"/>
      <c r="AA111" s="33">
        <v>3.9658430089999999</v>
      </c>
      <c r="AB111" s="33">
        <v>0</v>
      </c>
      <c r="AC111" s="33"/>
      <c r="AD111" s="33">
        <v>3.9658430089999999</v>
      </c>
      <c r="AE111" s="35"/>
      <c r="AF111" s="33">
        <v>6.77450347</v>
      </c>
      <c r="AG111" s="33">
        <v>0</v>
      </c>
      <c r="AH111" s="33"/>
      <c r="AI111" s="33">
        <v>6.77450347</v>
      </c>
      <c r="AJ111" s="35"/>
      <c r="AK111" s="33">
        <v>9.40625</v>
      </c>
      <c r="AL111" s="33"/>
      <c r="AM111" s="33"/>
      <c r="AN111" s="33">
        <v>9.40625</v>
      </c>
      <c r="AP111" s="33"/>
      <c r="AR111" s="32">
        <v>947.62013955099997</v>
      </c>
      <c r="AS111" s="62">
        <v>-1.7757965179556745E-3</v>
      </c>
      <c r="AT111" s="32">
        <v>3.9658430089999999</v>
      </c>
      <c r="AU111" s="62">
        <v>0.10281243132997275</v>
      </c>
      <c r="AV111" s="62">
        <v>-2.0525600007624822E-3</v>
      </c>
      <c r="AW111" s="32">
        <v>6.77450347</v>
      </c>
      <c r="AX111" s="32">
        <v>3.1070452138918152</v>
      </c>
      <c r="AZ111" s="265">
        <v>2.2712771390836E-3</v>
      </c>
      <c r="BA111" s="265">
        <v>0</v>
      </c>
      <c r="BB111" s="265">
        <v>0</v>
      </c>
      <c r="BD111" s="266">
        <v>1</v>
      </c>
    </row>
    <row r="112" spans="2:56" ht="15" customHeight="1">
      <c r="B112" s="5" t="s">
        <v>5779</v>
      </c>
      <c r="C112" s="6" t="s">
        <v>1871</v>
      </c>
      <c r="D112" s="6" t="s">
        <v>1265</v>
      </c>
      <c r="E112" s="6" t="s">
        <v>1266</v>
      </c>
      <c r="F112" s="6" t="s">
        <v>519</v>
      </c>
      <c r="H112" s="44" t="s">
        <v>542</v>
      </c>
      <c r="J112" s="30">
        <v>772.36049423999998</v>
      </c>
      <c r="K112" s="30">
        <v>770.41237252799999</v>
      </c>
      <c r="L112" s="61">
        <v>-2.5222959052519922E-3</v>
      </c>
      <c r="M112" s="30">
        <v>747.91918347599994</v>
      </c>
      <c r="N112" s="30">
        <v>745.81636992400001</v>
      </c>
      <c r="O112" s="61">
        <v>-2.8115518340189327E-3</v>
      </c>
      <c r="P112" s="30">
        <v>24.441310764000001</v>
      </c>
      <c r="Q112" s="30">
        <v>24.596002603999999</v>
      </c>
      <c r="R112" s="30">
        <v>0.15469183999999814</v>
      </c>
      <c r="S112" s="30">
        <v>975</v>
      </c>
      <c r="T112" s="30">
        <v>975</v>
      </c>
      <c r="U112" s="30">
        <v>0</v>
      </c>
      <c r="V112" s="35"/>
      <c r="W112" s="22">
        <v>46255</v>
      </c>
      <c r="X112" s="22">
        <v>44400</v>
      </c>
      <c r="Y112" s="22">
        <v>50273</v>
      </c>
      <c r="Z112" s="35"/>
      <c r="AA112" s="33">
        <v>4.887264965</v>
      </c>
      <c r="AB112" s="33">
        <v>0</v>
      </c>
      <c r="AC112" s="33"/>
      <c r="AD112" s="33">
        <v>4.887264965</v>
      </c>
      <c r="AE112" s="35"/>
      <c r="AF112" s="33">
        <v>7.0975901229999998</v>
      </c>
      <c r="AG112" s="33">
        <v>0</v>
      </c>
      <c r="AH112" s="33"/>
      <c r="AI112" s="33">
        <v>7.0975901229999998</v>
      </c>
      <c r="AJ112" s="35"/>
      <c r="AK112" s="33">
        <v>7.6812500000000004</v>
      </c>
      <c r="AL112" s="33"/>
      <c r="AM112" s="33"/>
      <c r="AN112" s="33">
        <v>7.6812500000000004</v>
      </c>
      <c r="AP112" s="33"/>
      <c r="AR112" s="32">
        <v>770.41237252799999</v>
      </c>
      <c r="AS112" s="62">
        <v>-2.5222959052519922E-3</v>
      </c>
      <c r="AT112" s="32">
        <v>4.887264965</v>
      </c>
      <c r="AU112" s="62">
        <v>0.10041639003932248</v>
      </c>
      <c r="AV112" s="62">
        <v>-2.8115518340189327E-3</v>
      </c>
      <c r="AW112" s="32">
        <v>7.0975901229999998</v>
      </c>
      <c r="AX112" s="32">
        <v>2.8647612407899263</v>
      </c>
      <c r="AZ112" s="265">
        <v>3.0256667908746702E-3</v>
      </c>
      <c r="BA112" s="265">
        <v>0</v>
      </c>
      <c r="BB112" s="265">
        <v>0</v>
      </c>
      <c r="BD112" s="266">
        <v>1</v>
      </c>
    </row>
    <row r="113" spans="2:56" ht="15" customHeight="1">
      <c r="B113" s="5" t="s">
        <v>5779</v>
      </c>
      <c r="C113" s="6" t="s">
        <v>1872</v>
      </c>
      <c r="D113" s="6" t="s">
        <v>971</v>
      </c>
      <c r="E113" s="6" t="s">
        <v>972</v>
      </c>
      <c r="F113" s="6" t="s">
        <v>519</v>
      </c>
      <c r="H113" s="44" t="s">
        <v>542</v>
      </c>
      <c r="J113" s="30">
        <v>879.92752129600001</v>
      </c>
      <c r="K113" s="30">
        <v>878.52670317900004</v>
      </c>
      <c r="L113" s="61">
        <v>-1.5919698874025112E-3</v>
      </c>
      <c r="M113" s="30">
        <v>860.33841539299999</v>
      </c>
      <c r="N113" s="30">
        <v>858.79666845700001</v>
      </c>
      <c r="O113" s="61">
        <v>-1.7920238227369101E-3</v>
      </c>
      <c r="P113" s="30">
        <v>19.589105903</v>
      </c>
      <c r="Q113" s="30">
        <v>19.730034721999999</v>
      </c>
      <c r="R113" s="30">
        <v>0.14092881899999909</v>
      </c>
      <c r="S113" s="30">
        <v>1000</v>
      </c>
      <c r="T113" s="30">
        <v>1000</v>
      </c>
      <c r="U113" s="30">
        <v>0</v>
      </c>
      <c r="V113" s="35"/>
      <c r="W113" s="22">
        <v>46275</v>
      </c>
      <c r="X113" s="22">
        <v>43718</v>
      </c>
      <c r="Y113" s="22">
        <v>49197</v>
      </c>
      <c r="Z113" s="35"/>
      <c r="AA113" s="33">
        <v>3.5578252799999999</v>
      </c>
      <c r="AB113" s="33">
        <v>0</v>
      </c>
      <c r="AC113" s="33"/>
      <c r="AD113" s="33">
        <v>3.5578252799999999</v>
      </c>
      <c r="AE113" s="35"/>
      <c r="AF113" s="33">
        <v>5.6615615439999996</v>
      </c>
      <c r="AG113" s="33">
        <v>0</v>
      </c>
      <c r="AH113" s="33"/>
      <c r="AI113" s="33">
        <v>5.6615615439999996</v>
      </c>
      <c r="AJ113" s="35"/>
      <c r="AK113" s="33">
        <v>5.96875</v>
      </c>
      <c r="AL113" s="33"/>
      <c r="AM113" s="33"/>
      <c r="AN113" s="33">
        <v>5.96875</v>
      </c>
      <c r="AP113" s="33"/>
      <c r="AR113" s="32">
        <v>878.52670317900004</v>
      </c>
      <c r="AS113" s="62">
        <v>-1.5919698874025112E-3</v>
      </c>
      <c r="AT113" s="32">
        <v>3.5578252799999999</v>
      </c>
      <c r="AU113" s="62">
        <v>6.9501317590391368E-2</v>
      </c>
      <c r="AV113" s="62">
        <v>-1.7920238227369101E-3</v>
      </c>
      <c r="AW113" s="32">
        <v>5.6615615439999996</v>
      </c>
      <c r="AX113" s="32">
        <v>2.0651474881664682</v>
      </c>
      <c r="AZ113" s="265">
        <v>6.6807702732168701E-3</v>
      </c>
      <c r="BA113" s="265">
        <v>1.5541830531966201E-3</v>
      </c>
      <c r="BB113" s="265">
        <v>0</v>
      </c>
      <c r="BD113" s="266">
        <v>1</v>
      </c>
    </row>
    <row r="114" spans="2:56" ht="15" customHeight="1">
      <c r="B114" s="5" t="s">
        <v>5779</v>
      </c>
      <c r="C114" s="6" t="s">
        <v>4644</v>
      </c>
      <c r="D114" s="6" t="s">
        <v>4642</v>
      </c>
      <c r="E114" s="6" t="s">
        <v>4643</v>
      </c>
      <c r="F114" s="6" t="s">
        <v>519</v>
      </c>
      <c r="H114" s="44" t="s">
        <v>542</v>
      </c>
      <c r="J114" s="30">
        <v>992.094882805</v>
      </c>
      <c r="K114" s="30">
        <v>989.71910256399997</v>
      </c>
      <c r="L114" s="61">
        <v>-2.3947107098092335E-3</v>
      </c>
      <c r="M114" s="30">
        <v>963.11988280499997</v>
      </c>
      <c r="N114" s="30">
        <v>960.50660256399999</v>
      </c>
      <c r="O114" s="61">
        <v>-2.7133488651371884E-3</v>
      </c>
      <c r="P114" s="30">
        <v>28.975000000000001</v>
      </c>
      <c r="Q114" s="30">
        <v>29.212499999999999</v>
      </c>
      <c r="R114" s="30">
        <v>0.23749999999999716</v>
      </c>
      <c r="S114" s="30">
        <v>1000</v>
      </c>
      <c r="T114" s="30">
        <v>1000</v>
      </c>
      <c r="U114" s="30">
        <v>0</v>
      </c>
      <c r="V114" s="35"/>
      <c r="W114" s="22">
        <v>46294</v>
      </c>
      <c r="X114" s="22">
        <v>45744</v>
      </c>
      <c r="Y114" s="22">
        <v>53050</v>
      </c>
      <c r="Z114" s="35"/>
      <c r="AA114" s="33">
        <v>5.8890925699999999</v>
      </c>
      <c r="AB114" s="33">
        <v>0</v>
      </c>
      <c r="AC114" s="33"/>
      <c r="AD114" s="33">
        <v>5.8890925699999999</v>
      </c>
      <c r="AE114" s="35"/>
      <c r="AF114" s="33">
        <v>8.8514000809999995</v>
      </c>
      <c r="AG114" s="33">
        <v>0</v>
      </c>
      <c r="AH114" s="33"/>
      <c r="AI114" s="33">
        <v>8.8514000809999995</v>
      </c>
      <c r="AJ114" s="35"/>
      <c r="AK114" s="33">
        <v>9</v>
      </c>
      <c r="AL114" s="33"/>
      <c r="AM114" s="33"/>
      <c r="AN114" s="33">
        <v>9</v>
      </c>
      <c r="AP114" s="33"/>
      <c r="AR114" s="32">
        <v>989.71910256399997</v>
      </c>
      <c r="AS114" s="62">
        <v>-2.3947107098092335E-3</v>
      </c>
      <c r="AT114" s="32">
        <v>5.8890925699999999</v>
      </c>
      <c r="AU114" s="62">
        <v>9.3700553186986724E-2</v>
      </c>
      <c r="AV114" s="62">
        <v>-2.7133488651371884E-3</v>
      </c>
      <c r="AW114" s="32">
        <v>8.8514000809999995</v>
      </c>
      <c r="AX114" s="32">
        <v>3.7156735959761429</v>
      </c>
      <c r="AZ114" s="265">
        <v>0</v>
      </c>
      <c r="BA114" s="265">
        <v>0</v>
      </c>
      <c r="BB114" s="265">
        <v>0</v>
      </c>
      <c r="BD114" s="266">
        <v>1</v>
      </c>
    </row>
    <row r="115" spans="2:56" ht="15" customHeight="1">
      <c r="B115" s="5" t="s">
        <v>5779</v>
      </c>
      <c r="C115" s="6" t="s">
        <v>1876</v>
      </c>
      <c r="D115" s="6" t="s">
        <v>301</v>
      </c>
      <c r="E115" s="6" t="s">
        <v>302</v>
      </c>
      <c r="F115" s="6" t="s">
        <v>521</v>
      </c>
      <c r="H115" s="44" t="s">
        <v>542</v>
      </c>
      <c r="J115" s="30">
        <v>285.55896866400002</v>
      </c>
      <c r="K115" s="30">
        <v>285.57945248099998</v>
      </c>
      <c r="L115" s="61">
        <v>7.1732353901454715E-5</v>
      </c>
      <c r="M115" s="30">
        <v>284.021657275</v>
      </c>
      <c r="N115" s="30">
        <v>283.99410011100002</v>
      </c>
      <c r="O115" s="61">
        <v>-9.7024868682127341E-5</v>
      </c>
      <c r="P115" s="30">
        <v>1.5373113890000001</v>
      </c>
      <c r="Q115" s="30">
        <v>1.5853523700000001</v>
      </c>
      <c r="R115" s="30">
        <v>4.8040980999999983E-2</v>
      </c>
      <c r="S115" s="30">
        <v>1000</v>
      </c>
      <c r="T115" s="30">
        <v>1000</v>
      </c>
      <c r="U115" s="30">
        <v>0</v>
      </c>
      <c r="V115" s="35"/>
      <c r="W115" s="22">
        <v>46293</v>
      </c>
      <c r="X115" s="22">
        <v>41544</v>
      </c>
      <c r="Y115" s="22">
        <v>47023</v>
      </c>
      <c r="Z115" s="35"/>
      <c r="AA115" s="33">
        <v>1.1553994359999999</v>
      </c>
      <c r="AB115" s="33">
        <v>0</v>
      </c>
      <c r="AC115" s="33"/>
      <c r="AD115" s="33">
        <v>1.1553994359999999</v>
      </c>
      <c r="AE115" s="35"/>
      <c r="AF115" s="33">
        <v>5.2048424539999996</v>
      </c>
      <c r="AG115" s="33">
        <v>0</v>
      </c>
      <c r="AH115" s="33"/>
      <c r="AI115" s="33">
        <v>5.2048424539999996</v>
      </c>
      <c r="AJ115" s="35"/>
      <c r="AK115" s="33">
        <v>6.15625</v>
      </c>
      <c r="AL115" s="33"/>
      <c r="AM115" s="33"/>
      <c r="AN115" s="33">
        <v>6.15625</v>
      </c>
      <c r="AP115" s="33"/>
      <c r="AR115" s="32">
        <v>285.57945248099998</v>
      </c>
      <c r="AS115" s="62">
        <v>7.1732353901454715E-5</v>
      </c>
      <c r="AT115" s="32">
        <v>1.1553994359999999</v>
      </c>
      <c r="AU115" s="62">
        <v>0.21677386951326838</v>
      </c>
      <c r="AV115" s="62">
        <v>-9.7024868682127341E-5</v>
      </c>
      <c r="AW115" s="32">
        <v>5.2048424539999996</v>
      </c>
      <c r="AX115" s="32">
        <v>2.9438178931750687</v>
      </c>
      <c r="AZ115" s="265">
        <v>0</v>
      </c>
      <c r="BA115" s="265">
        <v>0</v>
      </c>
      <c r="BB115" s="265">
        <v>0</v>
      </c>
      <c r="BD115" s="266">
        <v>1</v>
      </c>
    </row>
    <row r="116" spans="2:56" ht="15" customHeight="1">
      <c r="B116" s="5" t="s">
        <v>5779</v>
      </c>
      <c r="C116" s="6" t="s">
        <v>4577</v>
      </c>
      <c r="D116" s="6" t="s">
        <v>4574</v>
      </c>
      <c r="E116" s="6" t="s">
        <v>4575</v>
      </c>
      <c r="F116" s="6" t="s">
        <v>521</v>
      </c>
      <c r="H116" s="44" t="s">
        <v>542</v>
      </c>
      <c r="J116" s="30">
        <v>885.49920905700003</v>
      </c>
      <c r="K116" s="30">
        <v>884.58599700900004</v>
      </c>
      <c r="L116" s="61">
        <v>-1.0312962887595312E-3</v>
      </c>
      <c r="M116" s="30">
        <v>872.93655179300004</v>
      </c>
      <c r="N116" s="30">
        <v>871.86431876699999</v>
      </c>
      <c r="O116" s="61">
        <v>-1.2283057958768495E-3</v>
      </c>
      <c r="P116" s="30">
        <v>12.562657264</v>
      </c>
      <c r="Q116" s="30">
        <v>12.721678241999999</v>
      </c>
      <c r="R116" s="30">
        <v>0.15902097799999915</v>
      </c>
      <c r="S116" s="30">
        <v>1000</v>
      </c>
      <c r="T116" s="30">
        <v>1000</v>
      </c>
      <c r="U116" s="30">
        <v>0</v>
      </c>
      <c r="V116" s="35"/>
      <c r="W116" s="22">
        <v>46241</v>
      </c>
      <c r="X116" s="22">
        <v>45649</v>
      </c>
      <c r="Y116" s="22">
        <v>49347</v>
      </c>
      <c r="Z116" s="35"/>
      <c r="AA116" s="33">
        <v>3.8688833900000001</v>
      </c>
      <c r="AB116" s="33">
        <v>0</v>
      </c>
      <c r="AC116" s="33"/>
      <c r="AD116" s="33">
        <v>3.8688833900000001</v>
      </c>
      <c r="AE116" s="35"/>
      <c r="AF116" s="33">
        <v>6.8567953580000003</v>
      </c>
      <c r="AG116" s="33">
        <v>0</v>
      </c>
      <c r="AH116" s="33"/>
      <c r="AI116" s="33">
        <v>6.8567953580000003</v>
      </c>
      <c r="AJ116" s="35"/>
      <c r="AK116" s="33">
        <v>6.4375</v>
      </c>
      <c r="AL116" s="33"/>
      <c r="AM116" s="33"/>
      <c r="AN116" s="33">
        <v>6.4375</v>
      </c>
      <c r="AP116" s="33"/>
      <c r="AR116" s="32">
        <v>884.58599700900004</v>
      </c>
      <c r="AS116" s="62">
        <v>-1.0312962887595312E-3</v>
      </c>
      <c r="AT116" s="32">
        <v>3.8688833900000001</v>
      </c>
      <c r="AU116" s="62">
        <v>7.383603000411787E-2</v>
      </c>
      <c r="AV116" s="62">
        <v>-1.2283057958768495E-3</v>
      </c>
      <c r="AW116" s="32">
        <v>6.8567953580000003</v>
      </c>
      <c r="AX116" s="32">
        <v>2.5100644833102193</v>
      </c>
      <c r="AZ116" s="265" t="s">
        <v>542</v>
      </c>
      <c r="BA116" s="265" t="s">
        <v>542</v>
      </c>
      <c r="BB116" s="265" t="s">
        <v>542</v>
      </c>
      <c r="BD116" s="266" t="s">
        <v>542</v>
      </c>
    </row>
    <row r="117" spans="2:56" ht="15" customHeight="1">
      <c r="B117" s="5" t="s">
        <v>5779</v>
      </c>
      <c r="C117" s="6" t="s">
        <v>1881</v>
      </c>
      <c r="D117" s="6" t="s">
        <v>1500</v>
      </c>
      <c r="E117" s="6" t="s">
        <v>1507</v>
      </c>
      <c r="F117" s="6" t="s">
        <v>521</v>
      </c>
      <c r="H117" s="44" t="s">
        <v>542</v>
      </c>
      <c r="J117" s="30">
        <v>775.449773542</v>
      </c>
      <c r="K117" s="30">
        <v>773.84707427599994</v>
      </c>
      <c r="L117" s="61">
        <v>-2.0667995796548322E-3</v>
      </c>
      <c r="M117" s="30">
        <v>772.84737744400002</v>
      </c>
      <c r="N117" s="30">
        <v>771.07118510500004</v>
      </c>
      <c r="O117" s="61">
        <v>-2.2982446351493824E-3</v>
      </c>
      <c r="P117" s="30">
        <v>2.6023960979999998</v>
      </c>
      <c r="Q117" s="30">
        <v>2.7758891710000002</v>
      </c>
      <c r="R117" s="30">
        <v>0.17349307300000039</v>
      </c>
      <c r="S117" s="30">
        <v>1000</v>
      </c>
      <c r="T117" s="30">
        <v>1000</v>
      </c>
      <c r="U117" s="30">
        <v>0</v>
      </c>
      <c r="V117" s="35"/>
      <c r="W117" s="22">
        <v>46248</v>
      </c>
      <c r="X117" s="22">
        <v>43875</v>
      </c>
      <c r="Y117" s="22">
        <v>51180</v>
      </c>
      <c r="Z117" s="35"/>
      <c r="AA117" s="33">
        <v>5.5127253039999999</v>
      </c>
      <c r="AB117" s="33">
        <v>0</v>
      </c>
      <c r="AC117" s="33"/>
      <c r="AD117" s="33">
        <v>5.5127253039999999</v>
      </c>
      <c r="AE117" s="35"/>
      <c r="AF117" s="33">
        <v>9.3343379009999996</v>
      </c>
      <c r="AG117" s="33">
        <v>0</v>
      </c>
      <c r="AH117" s="33"/>
      <c r="AI117" s="33">
        <v>9.3343379009999996</v>
      </c>
      <c r="AJ117" s="35"/>
      <c r="AK117" s="33">
        <v>7.3585000000000003</v>
      </c>
      <c r="AL117" s="33"/>
      <c r="AM117" s="33"/>
      <c r="AN117" s="33">
        <v>7.3585000000000003</v>
      </c>
      <c r="AP117" s="33"/>
      <c r="AR117" s="32">
        <v>773.84707427599994</v>
      </c>
      <c r="AS117" s="62">
        <v>-2.0667995796548322E-3</v>
      </c>
      <c r="AT117" s="32">
        <v>5.5127253039999999</v>
      </c>
      <c r="AU117" s="62">
        <v>9.5432174644134324E-2</v>
      </c>
      <c r="AV117" s="62">
        <v>-2.2982446351493824E-3</v>
      </c>
      <c r="AW117" s="32">
        <v>9.3343379009999996</v>
      </c>
      <c r="AX117" s="32">
        <v>4.8466205847810215</v>
      </c>
      <c r="AZ117" s="265">
        <v>0</v>
      </c>
      <c r="BA117" s="265">
        <v>0</v>
      </c>
      <c r="BB117" s="265">
        <v>0</v>
      </c>
      <c r="BD117" s="266">
        <v>1</v>
      </c>
    </row>
    <row r="118" spans="2:56" ht="15" customHeight="1">
      <c r="B118" s="5" t="s">
        <v>5779</v>
      </c>
      <c r="C118" s="6" t="s">
        <v>1882</v>
      </c>
      <c r="D118" s="6" t="s">
        <v>1033</v>
      </c>
      <c r="E118" s="6" t="s">
        <v>1883</v>
      </c>
      <c r="F118" s="6" t="s">
        <v>521</v>
      </c>
      <c r="H118" s="44" t="s">
        <v>542</v>
      </c>
      <c r="J118" s="30">
        <v>8215.9356409899992</v>
      </c>
      <c r="K118" s="30">
        <v>8207.7203267519999</v>
      </c>
      <c r="L118" s="61">
        <v>-9.9992436613216551E-4</v>
      </c>
      <c r="M118" s="30">
        <v>8156.2827341060001</v>
      </c>
      <c r="N118" s="30">
        <v>8146.7982090839996</v>
      </c>
      <c r="O118" s="61">
        <v>-1.1628489755928229E-3</v>
      </c>
      <c r="P118" s="30">
        <v>59.652906883999997</v>
      </c>
      <c r="Q118" s="30">
        <v>60.922117667999999</v>
      </c>
      <c r="R118" s="30">
        <v>1.269210784000002</v>
      </c>
      <c r="S118" s="30">
        <v>10000</v>
      </c>
      <c r="T118" s="30">
        <v>10000</v>
      </c>
      <c r="U118" s="30">
        <v>0</v>
      </c>
      <c r="V118" s="35"/>
      <c r="W118" s="22">
        <v>46279</v>
      </c>
      <c r="X118" s="22">
        <v>43811</v>
      </c>
      <c r="Y118" s="22">
        <v>49290</v>
      </c>
      <c r="Z118" s="35"/>
      <c r="AA118" s="33">
        <v>3.8724147879999999</v>
      </c>
      <c r="AB118" s="33">
        <v>0</v>
      </c>
      <c r="AC118" s="33"/>
      <c r="AD118" s="33">
        <v>3.8724147879999999</v>
      </c>
      <c r="AE118" s="35"/>
      <c r="AF118" s="33">
        <v>7.3007051900000004</v>
      </c>
      <c r="AG118" s="33">
        <v>0</v>
      </c>
      <c r="AH118" s="33"/>
      <c r="AI118" s="33">
        <v>7.3007051900000004</v>
      </c>
      <c r="AJ118" s="35"/>
      <c r="AK118" s="33">
        <v>5.1875</v>
      </c>
      <c r="AL118" s="33"/>
      <c r="AM118" s="33"/>
      <c r="AN118" s="33">
        <v>5.1875</v>
      </c>
      <c r="AP118" s="33"/>
      <c r="AR118" s="32">
        <v>8207.7203267519999</v>
      </c>
      <c r="AS118" s="62">
        <v>-9.9992436613216551E-4</v>
      </c>
      <c r="AT118" s="32">
        <v>3.8724147879999999</v>
      </c>
      <c r="AU118" s="62">
        <v>6.3675322094215295E-2</v>
      </c>
      <c r="AV118" s="62">
        <v>-1.1628489755928229E-3</v>
      </c>
      <c r="AW118" s="32">
        <v>7.3007051900000004</v>
      </c>
      <c r="AX118" s="32">
        <v>2.9536714399343067</v>
      </c>
      <c r="AZ118" s="265">
        <v>3.27943643524394E-3</v>
      </c>
      <c r="BA118" s="265">
        <v>5.1937421105348902E-5</v>
      </c>
      <c r="BB118" s="265">
        <v>0</v>
      </c>
      <c r="BD118" s="266">
        <v>1</v>
      </c>
    </row>
    <row r="119" spans="2:56" ht="15" customHeight="1">
      <c r="B119" s="5" t="s">
        <v>5779</v>
      </c>
      <c r="C119" s="6" t="s">
        <v>1888</v>
      </c>
      <c r="D119" s="6" t="s">
        <v>60</v>
      </c>
      <c r="E119" s="6" t="s">
        <v>61</v>
      </c>
      <c r="F119" s="6" t="s">
        <v>519</v>
      </c>
      <c r="H119" s="44" t="s">
        <v>542</v>
      </c>
      <c r="J119" s="30">
        <v>10724.568074295999</v>
      </c>
      <c r="K119" s="30">
        <v>10694.647852061</v>
      </c>
      <c r="L119" s="61">
        <v>-2.7898766670809705E-3</v>
      </c>
      <c r="M119" s="30">
        <v>10715.818074295999</v>
      </c>
      <c r="N119" s="30">
        <v>10683.710352061</v>
      </c>
      <c r="O119" s="61">
        <v>-2.9962922114192825E-3</v>
      </c>
      <c r="P119" s="30">
        <v>8.75</v>
      </c>
      <c r="Q119" s="30">
        <v>10.9375</v>
      </c>
      <c r="R119" s="30">
        <v>2.1875</v>
      </c>
      <c r="S119" s="30">
        <v>10000</v>
      </c>
      <c r="T119" s="30">
        <v>10000</v>
      </c>
      <c r="U119" s="30">
        <v>0</v>
      </c>
      <c r="V119" s="35"/>
      <c r="W119" s="22">
        <v>46412</v>
      </c>
      <c r="X119" s="22">
        <v>41843</v>
      </c>
      <c r="Y119" s="22">
        <v>49150</v>
      </c>
      <c r="Z119" s="35"/>
      <c r="AA119" s="33">
        <v>4.8022098590000004</v>
      </c>
      <c r="AB119" s="33">
        <v>0</v>
      </c>
      <c r="AC119" s="33"/>
      <c r="AD119" s="33">
        <v>4.8022098590000004</v>
      </c>
      <c r="AE119" s="35"/>
      <c r="AF119" s="33">
        <v>6.4201929050000004</v>
      </c>
      <c r="AG119" s="33">
        <v>0</v>
      </c>
      <c r="AH119" s="33"/>
      <c r="AI119" s="33">
        <v>6.4201929050000004</v>
      </c>
      <c r="AJ119" s="35"/>
      <c r="AK119" s="33">
        <v>7.875</v>
      </c>
      <c r="AL119" s="33"/>
      <c r="AM119" s="33"/>
      <c r="AN119" s="33">
        <v>7.875</v>
      </c>
      <c r="AP119" s="33"/>
      <c r="AR119" s="32">
        <v>10694.647852061</v>
      </c>
      <c r="AS119" s="62">
        <v>-2.7898766670809705E-3</v>
      </c>
      <c r="AT119" s="32">
        <v>4.8022098590000004</v>
      </c>
      <c r="AU119" s="62">
        <v>7.3710347252916961E-2</v>
      </c>
      <c r="AV119" s="62">
        <v>-2.9962922114192825E-3</v>
      </c>
      <c r="AW119" s="32">
        <v>6.4201929050000004</v>
      </c>
      <c r="AX119" s="32">
        <v>2.2640213412866839</v>
      </c>
      <c r="AZ119" s="265">
        <v>0</v>
      </c>
      <c r="BA119" s="265">
        <v>9.9696859308810704E-4</v>
      </c>
      <c r="BB119" s="265">
        <v>0</v>
      </c>
      <c r="BD119" s="266">
        <v>1</v>
      </c>
    </row>
    <row r="120" spans="2:56" ht="15" customHeight="1">
      <c r="B120" s="5" t="s">
        <v>5779</v>
      </c>
      <c r="C120" s="6" t="s">
        <v>4930</v>
      </c>
      <c r="D120" s="6" t="s">
        <v>4929</v>
      </c>
      <c r="E120" s="6" t="s">
        <v>4931</v>
      </c>
      <c r="F120" s="6" t="s">
        <v>519</v>
      </c>
      <c r="H120" s="44" t="s">
        <v>542</v>
      </c>
      <c r="J120" s="30">
        <v>10602.150093483</v>
      </c>
      <c r="K120" s="30">
        <v>10574.514986643</v>
      </c>
      <c r="L120" s="61">
        <v>-2.6065568395402527E-3</v>
      </c>
      <c r="M120" s="30">
        <v>10406.212593483</v>
      </c>
      <c r="N120" s="30">
        <v>10376.598319975999</v>
      </c>
      <c r="O120" s="61">
        <v>-2.8458263024097041E-3</v>
      </c>
      <c r="P120" s="30">
        <v>195.9375</v>
      </c>
      <c r="Q120" s="30">
        <v>197.91666666699999</v>
      </c>
      <c r="R120" s="30">
        <v>1.979166666999987</v>
      </c>
      <c r="S120" s="30">
        <v>10000</v>
      </c>
      <c r="T120" s="30">
        <v>10000</v>
      </c>
      <c r="U120" s="30">
        <v>0</v>
      </c>
      <c r="V120" s="35"/>
      <c r="W120" s="22">
        <v>46315</v>
      </c>
      <c r="X120" s="22">
        <v>45950</v>
      </c>
      <c r="Y120" s="22">
        <v>48507</v>
      </c>
      <c r="Z120" s="35"/>
      <c r="AA120" s="33">
        <v>5.1405184720000001</v>
      </c>
      <c r="AB120" s="33">
        <v>0</v>
      </c>
      <c r="AC120" s="33"/>
      <c r="AD120" s="33">
        <v>5.1405184720000001</v>
      </c>
      <c r="AE120" s="35"/>
      <c r="AF120" s="33">
        <v>6.381149067</v>
      </c>
      <c r="AG120" s="33">
        <v>0</v>
      </c>
      <c r="AH120" s="33"/>
      <c r="AI120" s="33">
        <v>6.381149067</v>
      </c>
      <c r="AJ120" s="35"/>
      <c r="AK120" s="33">
        <v>7.125</v>
      </c>
      <c r="AL120" s="33"/>
      <c r="AM120" s="33"/>
      <c r="AN120" s="33">
        <v>7.125</v>
      </c>
      <c r="AP120" s="33"/>
      <c r="AR120" s="32">
        <v>10574.514986643</v>
      </c>
      <c r="AS120" s="62">
        <v>-2.6065568395402527E-3</v>
      </c>
      <c r="AT120" s="32">
        <v>5.1405184720000001</v>
      </c>
      <c r="AU120" s="62">
        <v>6.8664120748354054E-2</v>
      </c>
      <c r="AV120" s="62">
        <v>-2.8458263024097041E-3</v>
      </c>
      <c r="AW120" s="32">
        <v>6.381149067</v>
      </c>
      <c r="AX120" s="32">
        <v>1.920071718109706</v>
      </c>
      <c r="AZ120" s="265">
        <v>8.1172303384323807E-3</v>
      </c>
      <c r="BA120" s="265">
        <v>0</v>
      </c>
      <c r="BB120" s="265">
        <v>0</v>
      </c>
      <c r="BD120" s="266">
        <v>1</v>
      </c>
    </row>
    <row r="121" spans="2:56" ht="15" customHeight="1">
      <c r="B121" s="5" t="s">
        <v>5779</v>
      </c>
      <c r="C121" s="6" t="s">
        <v>4939</v>
      </c>
      <c r="D121" s="6" t="s">
        <v>4938</v>
      </c>
      <c r="E121" s="6" t="s">
        <v>4940</v>
      </c>
      <c r="F121" s="6" t="s">
        <v>521</v>
      </c>
      <c r="H121" s="44" t="s">
        <v>542</v>
      </c>
      <c r="J121" s="30">
        <v>1005.172222</v>
      </c>
      <c r="K121" s="30">
        <v>1006.322222</v>
      </c>
      <c r="L121" s="61">
        <v>1.1440825510595776E-3</v>
      </c>
      <c r="M121" s="30">
        <v>988.85</v>
      </c>
      <c r="N121" s="30">
        <v>990</v>
      </c>
      <c r="O121" s="61">
        <v>1.1629670829751415E-3</v>
      </c>
      <c r="P121" s="30">
        <v>16.322222</v>
      </c>
      <c r="Q121" s="30">
        <v>16.322222</v>
      </c>
      <c r="R121" s="30">
        <v>0</v>
      </c>
      <c r="S121" s="30">
        <v>1000</v>
      </c>
      <c r="T121" s="30">
        <v>1000</v>
      </c>
      <c r="U121" s="30">
        <v>0</v>
      </c>
      <c r="V121" s="35"/>
      <c r="W121" s="22">
        <v>46311</v>
      </c>
      <c r="X121" s="22">
        <v>45940</v>
      </c>
      <c r="Y121" s="22">
        <v>48503</v>
      </c>
      <c r="Z121" s="35"/>
      <c r="AA121" s="33">
        <v>0</v>
      </c>
      <c r="AB121" s="33">
        <v>5.0869999999999997</v>
      </c>
      <c r="AC121" s="33"/>
      <c r="AD121" s="33">
        <v>5.0869999999999997</v>
      </c>
      <c r="AE121" s="35"/>
      <c r="AF121" s="33">
        <v>0</v>
      </c>
      <c r="AG121" s="33">
        <v>5.8220000000000001</v>
      </c>
      <c r="AH121" s="33"/>
      <c r="AI121" s="33">
        <v>5.8220000000000001</v>
      </c>
      <c r="AJ121" s="35"/>
      <c r="AK121" s="33">
        <v>5.65</v>
      </c>
      <c r="AL121" s="33"/>
      <c r="AM121" s="33"/>
      <c r="AN121" s="33">
        <v>5.65</v>
      </c>
      <c r="AP121" s="33"/>
      <c r="AR121" s="32">
        <v>1006.322222</v>
      </c>
      <c r="AS121" s="62">
        <v>1.1440825510595776E-3</v>
      </c>
      <c r="AT121" s="32">
        <v>5.0869999999999997</v>
      </c>
      <c r="AU121" s="62">
        <v>5.707070707070707E-2</v>
      </c>
      <c r="AV121" s="62">
        <v>1.1629670829751415E-3</v>
      </c>
      <c r="AW121" s="32">
        <v>5.8220000000000001</v>
      </c>
      <c r="AX121" s="32">
        <v>1.3707956204379563</v>
      </c>
      <c r="AZ121" s="265">
        <v>0</v>
      </c>
      <c r="BA121" s="265">
        <v>0</v>
      </c>
      <c r="BB121" s="265">
        <v>0</v>
      </c>
      <c r="BD121" s="266">
        <v>1</v>
      </c>
    </row>
    <row r="122" spans="2:56" ht="15" customHeight="1">
      <c r="B122" s="5" t="s">
        <v>5779</v>
      </c>
      <c r="C122" s="6" t="s">
        <v>1892</v>
      </c>
      <c r="D122" s="6" t="s">
        <v>1228</v>
      </c>
      <c r="E122" s="6" t="s">
        <v>1893</v>
      </c>
      <c r="F122" s="6" t="s">
        <v>521</v>
      </c>
      <c r="H122" s="44" t="s">
        <v>542</v>
      </c>
      <c r="J122" s="30">
        <v>977.55555600000002</v>
      </c>
      <c r="K122" s="30">
        <v>976.75555599999996</v>
      </c>
      <c r="L122" s="61">
        <v>-8.183678104941583E-4</v>
      </c>
      <c r="M122" s="30">
        <v>966</v>
      </c>
      <c r="N122" s="30">
        <v>965.2</v>
      </c>
      <c r="O122" s="61">
        <v>-8.2815734989638567E-4</v>
      </c>
      <c r="P122" s="30">
        <v>11.555555999999999</v>
      </c>
      <c r="Q122" s="30">
        <v>11.555555999999999</v>
      </c>
      <c r="R122" s="30">
        <v>0</v>
      </c>
      <c r="S122" s="30">
        <v>1000</v>
      </c>
      <c r="T122" s="30">
        <v>1000</v>
      </c>
      <c r="U122" s="30">
        <v>0</v>
      </c>
      <c r="V122" s="35"/>
      <c r="W122" s="22">
        <v>46287</v>
      </c>
      <c r="X122" s="22">
        <v>44270</v>
      </c>
      <c r="Y122" s="22">
        <v>46834</v>
      </c>
      <c r="Z122" s="35"/>
      <c r="AA122" s="33">
        <v>0</v>
      </c>
      <c r="AB122" s="33">
        <v>1.5529999999999999</v>
      </c>
      <c r="AC122" s="33"/>
      <c r="AD122" s="33">
        <v>1.5529999999999999</v>
      </c>
      <c r="AE122" s="35"/>
      <c r="AF122" s="33">
        <v>0</v>
      </c>
      <c r="AG122" s="33">
        <v>5.4539999999999997</v>
      </c>
      <c r="AH122" s="33"/>
      <c r="AI122" s="33">
        <v>5.4539999999999997</v>
      </c>
      <c r="AJ122" s="35"/>
      <c r="AK122" s="33">
        <v>3.25</v>
      </c>
      <c r="AL122" s="33"/>
      <c r="AM122" s="33"/>
      <c r="AN122" s="33">
        <v>3.25</v>
      </c>
      <c r="AP122" s="33"/>
      <c r="AR122" s="32">
        <v>976.75555599999996</v>
      </c>
      <c r="AS122" s="62">
        <v>-8.183678104941583E-4</v>
      </c>
      <c r="AT122" s="32">
        <v>1.5529999999999999</v>
      </c>
      <c r="AU122" s="62">
        <v>3.3671777869871529E-2</v>
      </c>
      <c r="AV122" s="62">
        <v>-8.2815734989638567E-4</v>
      </c>
      <c r="AW122" s="32">
        <v>5.4539999999999997</v>
      </c>
      <c r="AX122" s="32">
        <v>2.414902841429881</v>
      </c>
      <c r="AZ122" s="265">
        <v>0</v>
      </c>
      <c r="BA122" s="265">
        <v>0</v>
      </c>
      <c r="BB122" s="265">
        <v>0</v>
      </c>
      <c r="BD122" s="266">
        <v>1</v>
      </c>
    </row>
    <row r="123" spans="2:56" ht="15" customHeight="1">
      <c r="B123" s="5" t="s">
        <v>5779</v>
      </c>
      <c r="C123" s="6" t="s">
        <v>1894</v>
      </c>
      <c r="D123" s="6" t="s">
        <v>1218</v>
      </c>
      <c r="E123" s="6" t="s">
        <v>1219</v>
      </c>
      <c r="F123" s="6" t="s">
        <v>519</v>
      </c>
      <c r="H123" s="44" t="s">
        <v>542</v>
      </c>
      <c r="J123" s="30">
        <v>10159.835836415999</v>
      </c>
      <c r="K123" s="30">
        <v>10163.955434632</v>
      </c>
      <c r="L123" s="61">
        <v>4.0547881701336053E-4</v>
      </c>
      <c r="M123" s="30">
        <v>9977.4469475269998</v>
      </c>
      <c r="N123" s="30">
        <v>9980.2054346320001</v>
      </c>
      <c r="O123" s="61">
        <v>2.7647223979321289E-4</v>
      </c>
      <c r="P123" s="30">
        <v>182.38888888899999</v>
      </c>
      <c r="Q123" s="30">
        <v>183.75</v>
      </c>
      <c r="R123" s="30">
        <v>1.3611111110000138</v>
      </c>
      <c r="S123" s="30">
        <v>10000</v>
      </c>
      <c r="T123" s="30">
        <v>10000</v>
      </c>
      <c r="U123" s="30">
        <v>0</v>
      </c>
      <c r="V123" s="35"/>
      <c r="W123" s="22">
        <v>46280</v>
      </c>
      <c r="X123" s="22">
        <v>44270</v>
      </c>
      <c r="Y123" s="22">
        <v>46827</v>
      </c>
      <c r="Z123" s="35"/>
      <c r="AA123" s="33">
        <v>1.578323973</v>
      </c>
      <c r="AB123" s="33">
        <v>0</v>
      </c>
      <c r="AC123" s="33"/>
      <c r="AD123" s="33">
        <v>1.578323973</v>
      </c>
      <c r="AE123" s="35"/>
      <c r="AF123" s="33">
        <v>5.0178933240000001</v>
      </c>
      <c r="AG123" s="33">
        <v>0</v>
      </c>
      <c r="AH123" s="33"/>
      <c r="AI123" s="33">
        <v>5.0178933240000001</v>
      </c>
      <c r="AJ123" s="35"/>
      <c r="AK123" s="33">
        <v>4.9000000000000004</v>
      </c>
      <c r="AL123" s="33"/>
      <c r="AM123" s="33"/>
      <c r="AN123" s="33">
        <v>4.9000000000000004</v>
      </c>
      <c r="AP123" s="33"/>
      <c r="AR123" s="32">
        <v>10163.955434632</v>
      </c>
      <c r="AS123" s="62">
        <v>4.0547881701336053E-4</v>
      </c>
      <c r="AT123" s="32">
        <v>1.578323973</v>
      </c>
      <c r="AU123" s="62">
        <v>4.9097185745261944E-2</v>
      </c>
      <c r="AV123" s="62">
        <v>2.7647223979321289E-4</v>
      </c>
      <c r="AW123" s="32">
        <v>5.0178933240000001</v>
      </c>
      <c r="AX123" s="32">
        <v>1.4680619843216185</v>
      </c>
      <c r="AZ123" s="265">
        <v>4.2782218537758196E-3</v>
      </c>
      <c r="BA123" s="265">
        <v>4.7979096987673603E-3</v>
      </c>
      <c r="BB123" s="265">
        <v>0</v>
      </c>
      <c r="BD123" s="266">
        <v>1</v>
      </c>
    </row>
    <row r="124" spans="2:56" ht="15" customHeight="1">
      <c r="B124" s="5" t="s">
        <v>5779</v>
      </c>
      <c r="C124" s="6" t="s">
        <v>1907</v>
      </c>
      <c r="D124" s="6" t="s">
        <v>504</v>
      </c>
      <c r="E124" s="6" t="s">
        <v>1908</v>
      </c>
      <c r="F124" s="6" t="s">
        <v>52</v>
      </c>
      <c r="H124" s="44" t="s">
        <v>542</v>
      </c>
      <c r="J124" s="30">
        <v>114.023752759</v>
      </c>
      <c r="K124" s="30">
        <v>114.05133976</v>
      </c>
      <c r="L124" s="61">
        <v>2.4194082664785732E-4</v>
      </c>
      <c r="M124" s="30">
        <v>66.239580572999998</v>
      </c>
      <c r="N124" s="30">
        <v>66.241313108</v>
      </c>
      <c r="O124" s="61">
        <v>2.6155585301390616E-5</v>
      </c>
      <c r="P124" s="30">
        <v>0.45486440299999997</v>
      </c>
      <c r="Q124" s="30">
        <v>0.47114414199999999</v>
      </c>
      <c r="R124" s="30">
        <v>1.6279739000000015E-2</v>
      </c>
      <c r="S124" s="30">
        <v>1000</v>
      </c>
      <c r="T124" s="30">
        <v>1000</v>
      </c>
      <c r="U124" s="30">
        <v>0</v>
      </c>
      <c r="V124" s="35"/>
      <c r="W124" s="22">
        <v>46296</v>
      </c>
      <c r="X124" s="22">
        <v>40325</v>
      </c>
      <c r="Y124" s="22">
        <v>46844</v>
      </c>
      <c r="Z124" s="35"/>
      <c r="AA124" s="33">
        <v>0.498970951</v>
      </c>
      <c r="AB124" s="33">
        <v>0</v>
      </c>
      <c r="AC124" s="33"/>
      <c r="AD124" s="33">
        <v>0.498970951</v>
      </c>
      <c r="AE124" s="35"/>
      <c r="AF124" s="33">
        <v>3.1439530649999998</v>
      </c>
      <c r="AG124" s="33">
        <v>0</v>
      </c>
      <c r="AH124" s="33"/>
      <c r="AI124" s="33">
        <v>3.1439530649999998</v>
      </c>
      <c r="AJ124" s="35"/>
      <c r="AK124" s="33">
        <v>5.2</v>
      </c>
      <c r="AL124" s="33"/>
      <c r="AM124" s="33"/>
      <c r="AN124" s="33">
        <v>5.2</v>
      </c>
      <c r="AP124" s="33"/>
      <c r="AR124" s="32">
        <v>114.05133976</v>
      </c>
      <c r="AS124" s="62">
        <v>2.4194082664785732E-4</v>
      </c>
      <c r="AT124" s="32">
        <v>0.498970951</v>
      </c>
      <c r="AU124" s="62">
        <v>0.78500859297911374</v>
      </c>
      <c r="AV124" s="62">
        <v>2.6155585301390616E-5</v>
      </c>
      <c r="AW124" s="32">
        <v>3.1439530649999998</v>
      </c>
      <c r="AX124" s="32">
        <v>2.3140039230789586</v>
      </c>
      <c r="AZ124" s="265">
        <v>3.1005693617791599E-5</v>
      </c>
      <c r="BA124" s="265">
        <v>1.03250371653055E-4</v>
      </c>
      <c r="BB124" s="265">
        <v>0</v>
      </c>
      <c r="BD124" s="266">
        <v>1</v>
      </c>
    </row>
    <row r="125" spans="2:56" ht="15" customHeight="1">
      <c r="B125" s="5" t="s">
        <v>5779</v>
      </c>
      <c r="C125" s="6" t="s">
        <v>1909</v>
      </c>
      <c r="D125" s="6" t="s">
        <v>505</v>
      </c>
      <c r="E125" s="6" t="s">
        <v>1910</v>
      </c>
      <c r="F125" s="6" t="s">
        <v>52</v>
      </c>
      <c r="H125" s="44" t="s">
        <v>542</v>
      </c>
      <c r="J125" s="30">
        <v>114.046776249</v>
      </c>
      <c r="K125" s="30">
        <v>114.07424702500001</v>
      </c>
      <c r="L125" s="61">
        <v>2.4087288482421698E-4</v>
      </c>
      <c r="M125" s="30">
        <v>66.253008804999993</v>
      </c>
      <c r="N125" s="30">
        <v>66.254672557999996</v>
      </c>
      <c r="O125" s="61">
        <v>2.5112112340464066E-5</v>
      </c>
      <c r="P125" s="30">
        <v>0.45486496100000001</v>
      </c>
      <c r="Q125" s="30">
        <v>0.47114472099999999</v>
      </c>
      <c r="R125" s="30">
        <v>1.6279759999999976E-2</v>
      </c>
      <c r="S125" s="30">
        <v>1000</v>
      </c>
      <c r="T125" s="30">
        <v>1000</v>
      </c>
      <c r="U125" s="30">
        <v>0</v>
      </c>
      <c r="V125" s="35"/>
      <c r="W125" s="22">
        <v>46296</v>
      </c>
      <c r="X125" s="22">
        <v>40325</v>
      </c>
      <c r="Y125" s="22">
        <v>46844</v>
      </c>
      <c r="Z125" s="35"/>
      <c r="AA125" s="33">
        <v>0.49903184299999997</v>
      </c>
      <c r="AB125" s="33">
        <v>0</v>
      </c>
      <c r="AC125" s="33"/>
      <c r="AD125" s="33">
        <v>0.49903184299999997</v>
      </c>
      <c r="AE125" s="35"/>
      <c r="AF125" s="33">
        <v>3.1027484950000002</v>
      </c>
      <c r="AG125" s="33">
        <v>0</v>
      </c>
      <c r="AH125" s="33"/>
      <c r="AI125" s="33">
        <v>3.1027484950000002</v>
      </c>
      <c r="AJ125" s="35"/>
      <c r="AK125" s="33">
        <v>5.2</v>
      </c>
      <c r="AL125" s="33"/>
      <c r="AM125" s="33"/>
      <c r="AN125" s="33">
        <v>5.2</v>
      </c>
      <c r="AP125" s="33"/>
      <c r="AR125" s="32">
        <v>114.07424702500001</v>
      </c>
      <c r="AS125" s="62">
        <v>2.4087288482421698E-4</v>
      </c>
      <c r="AT125" s="32">
        <v>0.49903184299999997</v>
      </c>
      <c r="AU125" s="62">
        <v>0.78485030553096002</v>
      </c>
      <c r="AV125" s="62">
        <v>2.5112112340464066E-5</v>
      </c>
      <c r="AW125" s="32">
        <v>3.1027484950000002</v>
      </c>
      <c r="AX125" s="32">
        <v>2.272777387336546</v>
      </c>
      <c r="AZ125" s="265">
        <v>2.0068270716254299E-5</v>
      </c>
      <c r="BA125" s="265">
        <v>6.6809083314086197E-5</v>
      </c>
      <c r="BB125" s="265">
        <v>0</v>
      </c>
      <c r="BD125" s="266">
        <v>1</v>
      </c>
    </row>
    <row r="126" spans="2:56" ht="15" customHeight="1">
      <c r="B126" s="5" t="s">
        <v>5779</v>
      </c>
      <c r="C126" s="6" t="s">
        <v>1911</v>
      </c>
      <c r="D126" s="6" t="s">
        <v>507</v>
      </c>
      <c r="E126" s="6" t="s">
        <v>1912</v>
      </c>
      <c r="F126" s="6" t="s">
        <v>52</v>
      </c>
      <c r="H126" s="44" t="s">
        <v>542</v>
      </c>
      <c r="J126" s="30">
        <v>397.35151950900001</v>
      </c>
      <c r="K126" s="30">
        <v>397.47669018400001</v>
      </c>
      <c r="L126" s="61">
        <v>3.150124483093375E-4</v>
      </c>
      <c r="M126" s="30">
        <v>234.557397452</v>
      </c>
      <c r="N126" s="30">
        <v>234.576810784</v>
      </c>
      <c r="O126" s="61">
        <v>8.2765805772488932E-5</v>
      </c>
      <c r="P126" s="30">
        <v>1.771149861</v>
      </c>
      <c r="Q126" s="30">
        <v>1.834539868</v>
      </c>
      <c r="R126" s="30">
        <v>6.339000699999997E-2</v>
      </c>
      <c r="S126" s="30">
        <v>1000</v>
      </c>
      <c r="T126" s="30">
        <v>1000</v>
      </c>
      <c r="U126" s="30">
        <v>0</v>
      </c>
      <c r="V126" s="35"/>
      <c r="W126" s="22">
        <v>46296</v>
      </c>
      <c r="X126" s="22">
        <v>40612</v>
      </c>
      <c r="Y126" s="22">
        <v>47119</v>
      </c>
      <c r="Z126" s="35"/>
      <c r="AA126" s="33">
        <v>1.2852656730000001</v>
      </c>
      <c r="AB126" s="33">
        <v>0</v>
      </c>
      <c r="AC126" s="33"/>
      <c r="AD126" s="33">
        <v>1.2852656730000001</v>
      </c>
      <c r="AE126" s="35"/>
      <c r="AF126" s="33">
        <v>3.0896073190000002</v>
      </c>
      <c r="AG126" s="33">
        <v>0</v>
      </c>
      <c r="AH126" s="33"/>
      <c r="AI126" s="33">
        <v>3.0896073190000002</v>
      </c>
      <c r="AJ126" s="35"/>
      <c r="AK126" s="33">
        <v>5.9649999999999999</v>
      </c>
      <c r="AL126" s="33"/>
      <c r="AM126" s="33"/>
      <c r="AN126" s="33">
        <v>5.9649999999999999</v>
      </c>
      <c r="AP126" s="33"/>
      <c r="AR126" s="32">
        <v>397.47669018400001</v>
      </c>
      <c r="AS126" s="62">
        <v>3.150124483093375E-4</v>
      </c>
      <c r="AT126" s="32">
        <v>1.2852656730000001</v>
      </c>
      <c r="AU126" s="62">
        <v>0.25428770985775806</v>
      </c>
      <c r="AV126" s="62">
        <v>8.2765805772488932E-5</v>
      </c>
      <c r="AW126" s="32">
        <v>3.0896073190000002</v>
      </c>
      <c r="AX126" s="32">
        <v>1.976015870635432</v>
      </c>
      <c r="AZ126" s="265" t="s">
        <v>542</v>
      </c>
      <c r="BA126" s="265" t="s">
        <v>542</v>
      </c>
      <c r="BB126" s="265" t="s">
        <v>542</v>
      </c>
      <c r="BD126" s="266" t="s">
        <v>542</v>
      </c>
    </row>
    <row r="127" spans="2:56" ht="15" customHeight="1">
      <c r="B127" s="5" t="s">
        <v>5779</v>
      </c>
      <c r="C127" s="6" t="s">
        <v>1913</v>
      </c>
      <c r="D127" s="6" t="s">
        <v>517</v>
      </c>
      <c r="E127" s="6" t="s">
        <v>1914</v>
      </c>
      <c r="F127" s="6" t="s">
        <v>521</v>
      </c>
      <c r="H127" s="44" t="s">
        <v>542</v>
      </c>
      <c r="J127" s="30">
        <v>402.48050032800001</v>
      </c>
      <c r="K127" s="30">
        <v>402.38134879199998</v>
      </c>
      <c r="L127" s="61">
        <v>-2.4635115469995306E-4</v>
      </c>
      <c r="M127" s="30">
        <v>401.36806212499999</v>
      </c>
      <c r="N127" s="30">
        <v>401.20347304699999</v>
      </c>
      <c r="O127" s="61">
        <v>-4.1007019125693933E-4</v>
      </c>
      <c r="P127" s="30">
        <v>1.112438203</v>
      </c>
      <c r="Q127" s="30">
        <v>1.1778757449999999</v>
      </c>
      <c r="R127" s="30">
        <v>6.543754199999996E-2</v>
      </c>
      <c r="S127" s="30">
        <v>1000</v>
      </c>
      <c r="T127" s="30">
        <v>1000</v>
      </c>
      <c r="U127" s="30">
        <v>0</v>
      </c>
      <c r="V127" s="35"/>
      <c r="W127" s="22">
        <v>46307</v>
      </c>
      <c r="X127" s="22">
        <v>42103</v>
      </c>
      <c r="Y127" s="22">
        <v>48133</v>
      </c>
      <c r="Z127" s="35"/>
      <c r="AA127" s="33">
        <v>2.2974634300000001</v>
      </c>
      <c r="AB127" s="33">
        <v>2.23</v>
      </c>
      <c r="AC127" s="33"/>
      <c r="AD127" s="33">
        <v>2.2974634300000001</v>
      </c>
      <c r="AE127" s="35"/>
      <c r="AF127" s="33">
        <v>5.8831088139999999</v>
      </c>
      <c r="AG127" s="33">
        <v>5.4790000000000001</v>
      </c>
      <c r="AH127" s="33"/>
      <c r="AI127" s="33">
        <v>5.8831088139999999</v>
      </c>
      <c r="AJ127" s="35"/>
      <c r="AK127" s="33">
        <v>5.875</v>
      </c>
      <c r="AL127" s="33"/>
      <c r="AM127" s="33"/>
      <c r="AN127" s="33">
        <v>5.875</v>
      </c>
      <c r="AP127" s="33"/>
      <c r="AR127" s="32">
        <v>402.38134879199998</v>
      </c>
      <c r="AS127" s="62">
        <v>-2.4635115469995306E-4</v>
      </c>
      <c r="AT127" s="32">
        <v>2.2974634300000001</v>
      </c>
      <c r="AU127" s="62">
        <v>0.14643442529002629</v>
      </c>
      <c r="AV127" s="62">
        <v>-4.1007019125693933E-4</v>
      </c>
      <c r="AW127" s="32">
        <v>5.8831088139999999</v>
      </c>
      <c r="AX127" s="32">
        <v>1.6083419751467893</v>
      </c>
      <c r="AZ127" s="265">
        <v>0</v>
      </c>
      <c r="BA127" s="265">
        <v>0</v>
      </c>
      <c r="BB127" s="265">
        <v>0</v>
      </c>
      <c r="BD127" s="266">
        <v>1</v>
      </c>
    </row>
    <row r="128" spans="2:56" ht="15" customHeight="1">
      <c r="B128" s="5" t="s">
        <v>5779</v>
      </c>
      <c r="C128" s="6" t="s">
        <v>1915</v>
      </c>
      <c r="D128" s="6" t="s">
        <v>1543</v>
      </c>
      <c r="E128" s="6" t="s">
        <v>1916</v>
      </c>
      <c r="F128" s="6" t="s">
        <v>519</v>
      </c>
      <c r="H128" s="44" t="s">
        <v>542</v>
      </c>
      <c r="J128" s="30">
        <v>1155.8634529999999</v>
      </c>
      <c r="K128" s="30">
        <v>1155.8901109999999</v>
      </c>
      <c r="L128" s="61">
        <v>2.3063277873269783E-5</v>
      </c>
      <c r="M128" s="30">
        <v>1121.9849999999999</v>
      </c>
      <c r="N128" s="30">
        <v>1121.81</v>
      </c>
      <c r="O128" s="61">
        <v>-1.5597356470897772E-4</v>
      </c>
      <c r="P128" s="30">
        <v>33.878453</v>
      </c>
      <c r="Q128" s="30">
        <v>34.080111000000002</v>
      </c>
      <c r="R128" s="30">
        <v>0.20165800000000189</v>
      </c>
      <c r="S128" s="30">
        <v>1000</v>
      </c>
      <c r="T128" s="30">
        <v>1000</v>
      </c>
      <c r="U128" s="30">
        <v>0</v>
      </c>
      <c r="V128" s="35"/>
      <c r="W128" s="22">
        <v>46246</v>
      </c>
      <c r="X128" s="22">
        <v>45085</v>
      </c>
      <c r="Y128" s="22">
        <v>48803</v>
      </c>
      <c r="Z128" s="35"/>
      <c r="AA128" s="33">
        <v>0</v>
      </c>
      <c r="AB128" s="33">
        <v>5.367</v>
      </c>
      <c r="AC128" s="33"/>
      <c r="AD128" s="33">
        <v>5.367</v>
      </c>
      <c r="AE128" s="35"/>
      <c r="AF128" s="33">
        <v>0</v>
      </c>
      <c r="AG128" s="33">
        <v>5.0350000000000001</v>
      </c>
      <c r="AH128" s="33"/>
      <c r="AI128" s="33">
        <v>5.0350000000000001</v>
      </c>
      <c r="AJ128" s="35"/>
      <c r="AK128" s="33">
        <v>7.3</v>
      </c>
      <c r="AL128" s="33"/>
      <c r="AM128" s="33"/>
      <c r="AN128" s="33">
        <v>7.3</v>
      </c>
      <c r="AP128" s="33"/>
      <c r="AR128" s="32">
        <v>1155.8901109999999</v>
      </c>
      <c r="AS128" s="62">
        <v>2.3063277873269783E-5</v>
      </c>
      <c r="AT128" s="32">
        <v>5.367</v>
      </c>
      <c r="AU128" s="62">
        <v>6.5073408152895765E-2</v>
      </c>
      <c r="AV128" s="62">
        <v>-1.5597356470897772E-4</v>
      </c>
      <c r="AW128" s="32">
        <v>5.0350000000000001</v>
      </c>
      <c r="AX128" s="32">
        <v>0.3698071632459925</v>
      </c>
      <c r="AZ128" s="265" t="s">
        <v>542</v>
      </c>
      <c r="BA128" s="265" t="s">
        <v>542</v>
      </c>
      <c r="BB128" s="265" t="s">
        <v>542</v>
      </c>
      <c r="BD128" s="266" t="s">
        <v>542</v>
      </c>
    </row>
    <row r="129" spans="2:56" ht="15" customHeight="1">
      <c r="B129" s="5" t="s">
        <v>5779</v>
      </c>
      <c r="C129" s="6" t="s">
        <v>1921</v>
      </c>
      <c r="D129" s="6" t="s">
        <v>428</v>
      </c>
      <c r="E129" s="6" t="s">
        <v>1922</v>
      </c>
      <c r="F129" s="6" t="s">
        <v>519</v>
      </c>
      <c r="H129" s="44" t="s">
        <v>542</v>
      </c>
      <c r="J129" s="30">
        <v>1177.8091440000001</v>
      </c>
      <c r="K129" s="30">
        <v>1178.096133</v>
      </c>
      <c r="L129" s="61">
        <v>2.4366341648973666E-4</v>
      </c>
      <c r="M129" s="30">
        <v>1145.5550000000001</v>
      </c>
      <c r="N129" s="30">
        <v>1145.6500000000001</v>
      </c>
      <c r="O129" s="61">
        <v>8.2929235174278304E-5</v>
      </c>
      <c r="P129" s="30">
        <v>32.254143999999997</v>
      </c>
      <c r="Q129" s="30">
        <v>32.446133000000003</v>
      </c>
      <c r="R129" s="30">
        <v>0.19198900000000663</v>
      </c>
      <c r="S129" s="30">
        <v>1000</v>
      </c>
      <c r="T129" s="30">
        <v>1000</v>
      </c>
      <c r="U129" s="30">
        <v>0</v>
      </c>
      <c r="V129" s="35"/>
      <c r="W129" s="22">
        <v>46246</v>
      </c>
      <c r="X129" s="22">
        <v>39562</v>
      </c>
      <c r="Y129" s="22">
        <v>48072</v>
      </c>
      <c r="Z129" s="35"/>
      <c r="AA129" s="33">
        <v>0</v>
      </c>
      <c r="AB129" s="33">
        <v>4.173</v>
      </c>
      <c r="AC129" s="33"/>
      <c r="AD129" s="33">
        <v>4.173</v>
      </c>
      <c r="AE129" s="35"/>
      <c r="AF129" s="33">
        <v>0</v>
      </c>
      <c r="AG129" s="33">
        <v>3.7149999999999999</v>
      </c>
      <c r="AH129" s="33"/>
      <c r="AI129" s="33">
        <v>3.7149999999999999</v>
      </c>
      <c r="AJ129" s="35"/>
      <c r="AK129" s="33">
        <v>6.95</v>
      </c>
      <c r="AL129" s="33"/>
      <c r="AM129" s="33"/>
      <c r="AN129" s="33">
        <v>6.95</v>
      </c>
      <c r="AP129" s="33"/>
      <c r="AR129" s="32">
        <v>1178.096133</v>
      </c>
      <c r="AS129" s="62">
        <v>2.4366341648973666E-4</v>
      </c>
      <c r="AT129" s="32">
        <v>4.173</v>
      </c>
      <c r="AU129" s="62">
        <v>6.0664251734823024E-2</v>
      </c>
      <c r="AV129" s="62">
        <v>8.2929235174278304E-5</v>
      </c>
      <c r="AW129" s="32">
        <v>3.7149999999999999</v>
      </c>
      <c r="AX129" s="32">
        <v>1.1471490785488481E-2</v>
      </c>
      <c r="AZ129" s="265">
        <v>1.0673780337895199E-3</v>
      </c>
      <c r="BA129" s="265">
        <v>1.30407610041707E-3</v>
      </c>
      <c r="BB129" s="265">
        <v>0</v>
      </c>
      <c r="BD129" s="266">
        <v>1</v>
      </c>
    </row>
    <row r="130" spans="2:56" ht="15" customHeight="1">
      <c r="B130" s="5" t="s">
        <v>5779</v>
      </c>
      <c r="C130" s="6" t="s">
        <v>1923</v>
      </c>
      <c r="D130" s="6" t="s">
        <v>34</v>
      </c>
      <c r="E130" s="6" t="s">
        <v>35</v>
      </c>
      <c r="F130" s="6" t="s">
        <v>519</v>
      </c>
      <c r="H130" s="44" t="s">
        <v>542</v>
      </c>
      <c r="J130" s="30">
        <v>1693.7178389999999</v>
      </c>
      <c r="K130" s="30">
        <v>1693.7178389999999</v>
      </c>
      <c r="L130" s="61">
        <v>0</v>
      </c>
      <c r="M130" s="30">
        <v>1693.7178389999999</v>
      </c>
      <c r="N130" s="30">
        <v>1693.7178389999999</v>
      </c>
      <c r="O130" s="61">
        <v>0</v>
      </c>
      <c r="P130" s="30">
        <v>0</v>
      </c>
      <c r="Q130" s="30">
        <v>0</v>
      </c>
      <c r="R130" s="30">
        <v>0</v>
      </c>
      <c r="S130" s="30">
        <v>5132.4780000000001</v>
      </c>
      <c r="T130" s="30">
        <v>5132.4780000000001</v>
      </c>
      <c r="U130" s="30">
        <v>0</v>
      </c>
      <c r="V130" s="35"/>
      <c r="W130" s="22">
        <v>46311</v>
      </c>
      <c r="X130" s="22">
        <v>43389</v>
      </c>
      <c r="Y130" s="22">
        <v>46311</v>
      </c>
      <c r="Z130" s="35"/>
      <c r="AA130" s="33">
        <v>0.57195856099999998</v>
      </c>
      <c r="AB130" s="33">
        <v>0</v>
      </c>
      <c r="AC130" s="33"/>
      <c r="AD130" s="33">
        <v>0.57195856099999998</v>
      </c>
      <c r="AE130" s="35"/>
      <c r="AF130" s="33">
        <v>0</v>
      </c>
      <c r="AG130" s="33">
        <v>0</v>
      </c>
      <c r="AH130" s="254">
        <v>88.986000000000004</v>
      </c>
      <c r="AI130" s="33">
        <v>88.986000000000004</v>
      </c>
      <c r="AJ130" s="35"/>
      <c r="AK130" s="33">
        <v>0</v>
      </c>
      <c r="AL130" s="33"/>
      <c r="AM130" s="254">
        <v>7.28125</v>
      </c>
      <c r="AN130" s="33">
        <v>7.28125</v>
      </c>
      <c r="AP130" s="33"/>
      <c r="AR130" s="32">
        <v>1693.7178389999999</v>
      </c>
      <c r="AS130" s="62">
        <v>0</v>
      </c>
      <c r="AT130" s="32">
        <v>0.57195856099999998</v>
      </c>
      <c r="AU130" s="62">
        <v>0.22064392649701556</v>
      </c>
      <c r="AV130" s="62">
        <v>0</v>
      </c>
      <c r="AW130" s="296">
        <v>0</v>
      </c>
      <c r="AX130" s="296">
        <v>0</v>
      </c>
      <c r="AZ130" s="265">
        <v>6.1228032996632096E-4</v>
      </c>
      <c r="BA130" s="265">
        <v>0</v>
      </c>
      <c r="BB130" s="265">
        <v>0</v>
      </c>
      <c r="BD130" s="266">
        <v>1</v>
      </c>
    </row>
    <row r="131" spans="2:56" ht="15" customHeight="1">
      <c r="B131" s="5" t="s">
        <v>5779</v>
      </c>
      <c r="C131" s="6" t="s">
        <v>1924</v>
      </c>
      <c r="D131" s="6" t="s">
        <v>27</v>
      </c>
      <c r="E131" s="6" t="s">
        <v>28</v>
      </c>
      <c r="F131" s="6" t="s">
        <v>521</v>
      </c>
      <c r="H131" s="44" t="s">
        <v>542</v>
      </c>
      <c r="J131" s="30">
        <v>663.20869593099997</v>
      </c>
      <c r="K131" s="30">
        <v>662.91808212900003</v>
      </c>
      <c r="L131" s="61">
        <v>-4.3819359393648671E-4</v>
      </c>
      <c r="M131" s="30">
        <v>658.84777772100006</v>
      </c>
      <c r="N131" s="30">
        <v>658.43930126500004</v>
      </c>
      <c r="O131" s="61">
        <v>-6.1998608754965101E-4</v>
      </c>
      <c r="P131" s="30">
        <v>4.3609182100000004</v>
      </c>
      <c r="Q131" s="30">
        <v>4.478780864</v>
      </c>
      <c r="R131" s="30">
        <v>0.11786265399999962</v>
      </c>
      <c r="S131" s="30">
        <v>1000</v>
      </c>
      <c r="T131" s="30">
        <v>1000</v>
      </c>
      <c r="U131" s="30">
        <v>0</v>
      </c>
      <c r="V131" s="35"/>
      <c r="W131" s="22">
        <v>46378</v>
      </c>
      <c r="X131" s="22">
        <v>43091</v>
      </c>
      <c r="Y131" s="22">
        <v>48570</v>
      </c>
      <c r="Z131" s="35"/>
      <c r="AA131" s="33">
        <v>2.9653385220000001</v>
      </c>
      <c r="AB131" s="33">
        <v>5.3879999999999999</v>
      </c>
      <c r="AC131" s="33"/>
      <c r="AD131" s="33">
        <v>2.9653385220000001</v>
      </c>
      <c r="AE131" s="35"/>
      <c r="AF131" s="33">
        <v>9.1377923400000007</v>
      </c>
      <c r="AG131" s="33">
        <v>4.3890000000000002</v>
      </c>
      <c r="AH131" s="33"/>
      <c r="AI131" s="33">
        <v>9.1377923400000007</v>
      </c>
      <c r="AJ131" s="35"/>
      <c r="AK131" s="33">
        <v>5.875</v>
      </c>
      <c r="AL131" s="33"/>
      <c r="AM131" s="33"/>
      <c r="AN131" s="33">
        <v>5.875</v>
      </c>
      <c r="AP131" s="33"/>
      <c r="AR131" s="32">
        <v>662.91808212900003</v>
      </c>
      <c r="AS131" s="62">
        <v>-4.3819359393648671E-4</v>
      </c>
      <c r="AT131" s="32">
        <v>2.9653385220000001</v>
      </c>
      <c r="AU131" s="62">
        <v>8.9226144136792751E-2</v>
      </c>
      <c r="AV131" s="62">
        <v>-6.1998608754965101E-4</v>
      </c>
      <c r="AW131" s="32">
        <v>9.1377923400000007</v>
      </c>
      <c r="AX131" s="32">
        <v>4.8427611958299606</v>
      </c>
      <c r="AZ131" s="265">
        <v>3.45291445990996E-3</v>
      </c>
      <c r="BA131" s="265">
        <v>0</v>
      </c>
      <c r="BB131" s="265">
        <v>0</v>
      </c>
      <c r="BD131" s="266">
        <v>1</v>
      </c>
    </row>
    <row r="132" spans="2:56" ht="15" customHeight="1">
      <c r="B132" s="5" t="s">
        <v>5779</v>
      </c>
      <c r="C132" s="6" t="s">
        <v>1926</v>
      </c>
      <c r="D132" s="6" t="s">
        <v>1268</v>
      </c>
      <c r="E132" s="6" t="s">
        <v>1927</v>
      </c>
      <c r="F132" s="6" t="s">
        <v>521</v>
      </c>
      <c r="H132" s="44" t="s">
        <v>542</v>
      </c>
      <c r="J132" s="30">
        <v>978.54166699999996</v>
      </c>
      <c r="K132" s="30">
        <v>978.54166699999996</v>
      </c>
      <c r="L132" s="61">
        <v>0</v>
      </c>
      <c r="M132" s="30">
        <v>960</v>
      </c>
      <c r="N132" s="30">
        <v>960</v>
      </c>
      <c r="O132" s="61">
        <v>0</v>
      </c>
      <c r="P132" s="30">
        <v>18.541667</v>
      </c>
      <c r="Q132" s="30">
        <v>18.541667</v>
      </c>
      <c r="R132" s="30">
        <v>0</v>
      </c>
      <c r="S132" s="30">
        <v>1000</v>
      </c>
      <c r="T132" s="30">
        <v>1000</v>
      </c>
      <c r="U132" s="30">
        <v>0</v>
      </c>
      <c r="V132" s="35"/>
      <c r="W132" s="22">
        <v>46237</v>
      </c>
      <c r="X132" s="22">
        <v>44410</v>
      </c>
      <c r="Y132" s="22">
        <v>46967</v>
      </c>
      <c r="Z132" s="35"/>
      <c r="AA132" s="33">
        <v>0</v>
      </c>
      <c r="AB132" s="33">
        <v>1.8580000000000001</v>
      </c>
      <c r="AC132" s="33"/>
      <c r="AD132" s="33">
        <v>1.8580000000000001</v>
      </c>
      <c r="AE132" s="35"/>
      <c r="AF132" s="33">
        <v>0</v>
      </c>
      <c r="AG132" s="33">
        <v>5.851</v>
      </c>
      <c r="AH132" s="33"/>
      <c r="AI132" s="33">
        <v>5.851</v>
      </c>
      <c r="AJ132" s="35"/>
      <c r="AK132" s="33">
        <v>3.5</v>
      </c>
      <c r="AL132" s="33"/>
      <c r="AM132" s="33"/>
      <c r="AN132" s="33">
        <v>3.5</v>
      </c>
      <c r="AP132" s="33"/>
      <c r="AR132" s="32">
        <v>978.54166699999996</v>
      </c>
      <c r="AS132" s="62">
        <v>0</v>
      </c>
      <c r="AT132" s="32">
        <v>1.8580000000000001</v>
      </c>
      <c r="AU132" s="62">
        <v>3.6458333333333336E-2</v>
      </c>
      <c r="AV132" s="62">
        <v>0</v>
      </c>
      <c r="AW132" s="32">
        <v>5.851</v>
      </c>
      <c r="AX132" s="32">
        <v>2.2150421631530706</v>
      </c>
      <c r="AZ132" s="265" t="s">
        <v>542</v>
      </c>
      <c r="BA132" s="265" t="s">
        <v>542</v>
      </c>
      <c r="BB132" s="265" t="s">
        <v>542</v>
      </c>
      <c r="BD132" s="266" t="s">
        <v>542</v>
      </c>
    </row>
    <row r="133" spans="2:56" ht="15" customHeight="1">
      <c r="B133" s="5" t="s">
        <v>5779</v>
      </c>
      <c r="C133" s="6" t="s">
        <v>4961</v>
      </c>
      <c r="D133" s="6" t="s">
        <v>4957</v>
      </c>
      <c r="E133" s="6" t="s">
        <v>4959</v>
      </c>
      <c r="F133" s="6" t="s">
        <v>521</v>
      </c>
      <c r="H133" s="44" t="s">
        <v>542</v>
      </c>
      <c r="J133" s="30">
        <v>1055.553257</v>
      </c>
      <c r="K133" s="30">
        <v>1056.653098</v>
      </c>
      <c r="L133" s="61">
        <v>1.0419569005222229E-3</v>
      </c>
      <c r="M133" s="30">
        <v>1033.831034</v>
      </c>
      <c r="N133" s="30">
        <v>1034.9308759999999</v>
      </c>
      <c r="O133" s="61">
        <v>1.0638508265170543E-3</v>
      </c>
      <c r="P133" s="30">
        <v>21.722223</v>
      </c>
      <c r="Q133" s="30">
        <v>21.722221999999999</v>
      </c>
      <c r="R133" s="30">
        <v>-1.0000000010279564E-6</v>
      </c>
      <c r="S133" s="30">
        <v>1000</v>
      </c>
      <c r="T133" s="30">
        <v>1000</v>
      </c>
      <c r="U133" s="30">
        <v>0</v>
      </c>
      <c r="V133" s="35"/>
      <c r="W133" s="22">
        <v>46323</v>
      </c>
      <c r="X133" s="22">
        <v>45954</v>
      </c>
      <c r="Y133" s="22">
        <v>48272</v>
      </c>
      <c r="Z133" s="35"/>
      <c r="AA133" s="33">
        <v>0</v>
      </c>
      <c r="AB133" s="33">
        <v>3.4609999999999999</v>
      </c>
      <c r="AC133" s="33"/>
      <c r="AD133" s="33">
        <v>3.4609999999999999</v>
      </c>
      <c r="AE133" s="35"/>
      <c r="AF133" s="33">
        <v>0</v>
      </c>
      <c r="AG133" s="33">
        <v>7.4889999999999999</v>
      </c>
      <c r="AH133" s="33"/>
      <c r="AI133" s="33">
        <v>7.4889999999999999</v>
      </c>
      <c r="AJ133" s="35"/>
      <c r="AK133" s="33">
        <v>8.5</v>
      </c>
      <c r="AL133" s="33"/>
      <c r="AM133" s="33"/>
      <c r="AN133" s="33">
        <v>8.5</v>
      </c>
      <c r="AP133" s="33"/>
      <c r="AR133" s="32">
        <v>1056.653098</v>
      </c>
      <c r="AS133" s="62">
        <v>1.0419569005222229E-3</v>
      </c>
      <c r="AT133" s="32">
        <v>3.4609999999999999</v>
      </c>
      <c r="AU133" s="62">
        <v>8.2131089110534961E-2</v>
      </c>
      <c r="AV133" s="62">
        <v>1.0638508265170543E-3</v>
      </c>
      <c r="AW133" s="32">
        <v>7.4889999999999999</v>
      </c>
      <c r="AX133" s="32">
        <v>3.1772518248175183</v>
      </c>
      <c r="AZ133" s="265">
        <v>0</v>
      </c>
      <c r="BA133" s="265">
        <v>0</v>
      </c>
      <c r="BB133" s="265">
        <v>0</v>
      </c>
      <c r="BD133" s="266">
        <v>1</v>
      </c>
    </row>
    <row r="134" spans="2:56" ht="15" customHeight="1">
      <c r="B134" s="5" t="s">
        <v>5779</v>
      </c>
      <c r="C134" s="6" t="s">
        <v>1931</v>
      </c>
      <c r="D134" s="6" t="s">
        <v>1043</v>
      </c>
      <c r="E134" s="6" t="s">
        <v>1044</v>
      </c>
      <c r="F134" s="6" t="s">
        <v>519</v>
      </c>
      <c r="H134" s="44" t="s">
        <v>542</v>
      </c>
      <c r="J134" s="30">
        <v>5030.0964906420004</v>
      </c>
      <c r="K134" s="30">
        <v>5030.9648972089999</v>
      </c>
      <c r="L134" s="61">
        <v>1.7264212895629072E-4</v>
      </c>
      <c r="M134" s="30">
        <v>5020.7996156420004</v>
      </c>
      <c r="N134" s="30">
        <v>5021.0039597089999</v>
      </c>
      <c r="O134" s="61">
        <v>4.0699506581143297E-5</v>
      </c>
      <c r="P134" s="30">
        <v>9.296875</v>
      </c>
      <c r="Q134" s="30">
        <v>9.9609375</v>
      </c>
      <c r="R134" s="30">
        <v>0.6640625</v>
      </c>
      <c r="S134" s="30">
        <v>5000</v>
      </c>
      <c r="T134" s="30">
        <v>5000</v>
      </c>
      <c r="U134" s="30">
        <v>0</v>
      </c>
      <c r="V134" s="35"/>
      <c r="W134" s="22">
        <v>46402</v>
      </c>
      <c r="X134" s="22">
        <v>43845</v>
      </c>
      <c r="Y134" s="22">
        <v>46402</v>
      </c>
      <c r="Z134" s="35"/>
      <c r="AA134" s="33">
        <v>0.46944444400000002</v>
      </c>
      <c r="AB134" s="33">
        <v>0</v>
      </c>
      <c r="AC134" s="33"/>
      <c r="AD134" s="33">
        <v>0.46944444400000002</v>
      </c>
      <c r="AE134" s="35"/>
      <c r="AF134" s="33">
        <v>3.787354181</v>
      </c>
      <c r="AG134" s="33">
        <v>0</v>
      </c>
      <c r="AH134" s="33"/>
      <c r="AI134" s="33">
        <v>3.787354181</v>
      </c>
      <c r="AJ134" s="35"/>
      <c r="AK134" s="33">
        <v>4.78125</v>
      </c>
      <c r="AL134" s="33"/>
      <c r="AM134" s="33"/>
      <c r="AN134" s="33">
        <v>4.78125</v>
      </c>
      <c r="AP134" s="33"/>
      <c r="AR134" s="32">
        <v>5030.9648972089999</v>
      </c>
      <c r="AS134" s="62">
        <v>1.7264212895629072E-4</v>
      </c>
      <c r="AT134" s="32">
        <v>0.46944444400000002</v>
      </c>
      <c r="AU134" s="62">
        <v>4.7612489836366359E-2</v>
      </c>
      <c r="AV134" s="62">
        <v>4.0699506581143297E-5</v>
      </c>
      <c r="AW134" s="32">
        <v>3.787354181</v>
      </c>
      <c r="AX134" s="32">
        <v>0</v>
      </c>
      <c r="AZ134" s="265">
        <v>0</v>
      </c>
      <c r="BA134" s="265">
        <v>0</v>
      </c>
      <c r="BB134" s="265">
        <v>0</v>
      </c>
      <c r="BD134" s="266">
        <v>1</v>
      </c>
    </row>
    <row r="135" spans="2:56" ht="15" customHeight="1">
      <c r="B135" s="5" t="s">
        <v>5779</v>
      </c>
      <c r="C135" s="6" t="s">
        <v>4367</v>
      </c>
      <c r="D135" s="6" t="s">
        <v>4365</v>
      </c>
      <c r="E135" s="6" t="s">
        <v>4366</v>
      </c>
      <c r="F135" s="6" t="s">
        <v>519</v>
      </c>
      <c r="H135" s="44" t="s">
        <v>542</v>
      </c>
      <c r="J135" s="30">
        <v>1152.7334990679999</v>
      </c>
      <c r="K135" s="30">
        <v>1150.5948922800001</v>
      </c>
      <c r="L135" s="61">
        <v>-1.8552482336368081E-3</v>
      </c>
      <c r="M135" s="30">
        <v>1116.2682212899999</v>
      </c>
      <c r="N135" s="30">
        <v>1113.924753391</v>
      </c>
      <c r="O135" s="61">
        <v>-2.0993770621650087E-3</v>
      </c>
      <c r="P135" s="30">
        <v>36.465277778000001</v>
      </c>
      <c r="Q135" s="30">
        <v>36.670138889</v>
      </c>
      <c r="R135" s="30">
        <v>0.2048611109999996</v>
      </c>
      <c r="S135" s="30">
        <v>1000</v>
      </c>
      <c r="T135" s="30">
        <v>1000</v>
      </c>
      <c r="U135" s="30">
        <v>0</v>
      </c>
      <c r="V135" s="35"/>
      <c r="W135" s="22">
        <v>46237</v>
      </c>
      <c r="X135" s="22">
        <v>45505</v>
      </c>
      <c r="Y135" s="22">
        <v>48061</v>
      </c>
      <c r="Z135" s="35"/>
      <c r="AA135" s="33">
        <v>4.2445299250000001</v>
      </c>
      <c r="AB135" s="33">
        <v>0</v>
      </c>
      <c r="AC135" s="33"/>
      <c r="AD135" s="33">
        <v>4.2445299250000001</v>
      </c>
      <c r="AE135" s="35"/>
      <c r="AF135" s="33">
        <v>4.7698615530000001</v>
      </c>
      <c r="AG135" s="33">
        <v>0</v>
      </c>
      <c r="AH135" s="33"/>
      <c r="AI135" s="33">
        <v>4.7698615530000001</v>
      </c>
      <c r="AJ135" s="35"/>
      <c r="AK135" s="33">
        <v>7.375</v>
      </c>
      <c r="AL135" s="33"/>
      <c r="AM135" s="33"/>
      <c r="AN135" s="33">
        <v>7.375</v>
      </c>
      <c r="AP135" s="33"/>
      <c r="AR135" s="32">
        <v>1150.5948922800001</v>
      </c>
      <c r="AS135" s="62">
        <v>-1.8552482336368081E-3</v>
      </c>
      <c r="AT135" s="32">
        <v>4.2445299250000001</v>
      </c>
      <c r="AU135" s="62">
        <v>6.6207344594408996E-2</v>
      </c>
      <c r="AV135" s="62">
        <v>-2.0993770621650087E-3</v>
      </c>
      <c r="AW135" s="32">
        <v>4.7698615530000001</v>
      </c>
      <c r="AX135" s="32">
        <v>1.0538782263691333</v>
      </c>
      <c r="AZ135" s="265" t="s">
        <v>542</v>
      </c>
      <c r="BA135" s="265" t="s">
        <v>542</v>
      </c>
      <c r="BB135" s="265" t="s">
        <v>542</v>
      </c>
      <c r="BD135" s="266" t="s">
        <v>542</v>
      </c>
    </row>
    <row r="136" spans="2:56" ht="15" customHeight="1">
      <c r="B136" s="5" t="s">
        <v>5779</v>
      </c>
      <c r="C136" s="6" t="s">
        <v>4816</v>
      </c>
      <c r="D136" s="6" t="s">
        <v>4812</v>
      </c>
      <c r="E136" s="6" t="s">
        <v>4813</v>
      </c>
      <c r="F136" s="6" t="s">
        <v>519</v>
      </c>
      <c r="H136" s="44" t="s">
        <v>542</v>
      </c>
      <c r="J136" s="30">
        <v>1067.0756169419999</v>
      </c>
      <c r="K136" s="30">
        <v>1063.976892247</v>
      </c>
      <c r="L136" s="61">
        <v>-2.9039410570359525E-3</v>
      </c>
      <c r="M136" s="30">
        <v>1065.823880831</v>
      </c>
      <c r="N136" s="30">
        <v>1062.5463366910001</v>
      </c>
      <c r="O136" s="61">
        <v>-3.0751273253930567E-3</v>
      </c>
      <c r="P136" s="30">
        <v>1.251736111</v>
      </c>
      <c r="Q136" s="30">
        <v>1.4305555560000001</v>
      </c>
      <c r="R136" s="30">
        <v>0.17881944500000002</v>
      </c>
      <c r="S136" s="30">
        <v>1000</v>
      </c>
      <c r="T136" s="30">
        <v>1000</v>
      </c>
      <c r="U136" s="30">
        <v>0</v>
      </c>
      <c r="V136" s="35"/>
      <c r="W136" s="22">
        <v>46409</v>
      </c>
      <c r="X136" s="22">
        <v>45860</v>
      </c>
      <c r="Y136" s="22">
        <v>48417</v>
      </c>
      <c r="Z136" s="35"/>
      <c r="AA136" s="33">
        <v>5.1576766489999999</v>
      </c>
      <c r="AB136" s="33">
        <v>0</v>
      </c>
      <c r="AC136" s="33"/>
      <c r="AD136" s="33">
        <v>5.1576766489999999</v>
      </c>
      <c r="AE136" s="35"/>
      <c r="AF136" s="33">
        <v>5.194147482</v>
      </c>
      <c r="AG136" s="33">
        <v>0</v>
      </c>
      <c r="AH136" s="33"/>
      <c r="AI136" s="33">
        <v>5.194147482</v>
      </c>
      <c r="AJ136" s="35"/>
      <c r="AK136" s="33">
        <v>6.4375</v>
      </c>
      <c r="AL136" s="33"/>
      <c r="AM136" s="33"/>
      <c r="AN136" s="33">
        <v>6.4375</v>
      </c>
      <c r="AP136" s="33"/>
      <c r="AR136" s="32">
        <v>1063.976892247</v>
      </c>
      <c r="AS136" s="62">
        <v>-2.9039410570359525E-3</v>
      </c>
      <c r="AT136" s="32">
        <v>5.1576766489999999</v>
      </c>
      <c r="AU136" s="62">
        <v>6.0585593095617576E-2</v>
      </c>
      <c r="AV136" s="62">
        <v>-3.0751273253930567E-3</v>
      </c>
      <c r="AW136" s="32">
        <v>5.194147482</v>
      </c>
      <c r="AX136" s="32">
        <v>0.71760640103347662</v>
      </c>
      <c r="AZ136" s="265" t="s">
        <v>542</v>
      </c>
      <c r="BA136" s="265" t="s">
        <v>542</v>
      </c>
      <c r="BB136" s="265" t="s">
        <v>542</v>
      </c>
      <c r="BD136" s="266" t="s">
        <v>542</v>
      </c>
    </row>
    <row r="137" spans="2:56" ht="15" customHeight="1">
      <c r="B137" s="5" t="s">
        <v>5779</v>
      </c>
      <c r="C137" s="6" t="s">
        <v>5042</v>
      </c>
      <c r="D137" s="6" t="s">
        <v>5040</v>
      </c>
      <c r="E137" s="6" t="s">
        <v>5041</v>
      </c>
      <c r="F137" s="6" t="s">
        <v>519</v>
      </c>
      <c r="H137" s="44" t="s">
        <v>542</v>
      </c>
      <c r="J137" s="30">
        <v>1059.6117077439999</v>
      </c>
      <c r="K137" s="30">
        <v>1054.536234298</v>
      </c>
      <c r="L137" s="61">
        <v>-4.7899371146116199E-3</v>
      </c>
      <c r="M137" s="30">
        <v>1052.7367077439999</v>
      </c>
      <c r="N137" s="30">
        <v>1047.4702620759999</v>
      </c>
      <c r="O137" s="61">
        <v>-5.0026237607747603E-3</v>
      </c>
      <c r="P137" s="30">
        <v>6.875</v>
      </c>
      <c r="Q137" s="30">
        <v>7.0659722220000001</v>
      </c>
      <c r="R137" s="30">
        <v>0.19097222200000008</v>
      </c>
      <c r="S137" s="30">
        <v>1000</v>
      </c>
      <c r="T137" s="30">
        <v>1000</v>
      </c>
      <c r="U137" s="30">
        <v>0</v>
      </c>
      <c r="V137" s="35"/>
      <c r="W137" s="22">
        <v>46379</v>
      </c>
      <c r="X137" s="22">
        <v>46014</v>
      </c>
      <c r="Y137" s="22">
        <v>49666</v>
      </c>
      <c r="Z137" s="35"/>
      <c r="AA137" s="33">
        <v>7.1950018699999996</v>
      </c>
      <c r="AB137" s="33">
        <v>0</v>
      </c>
      <c r="AC137" s="33"/>
      <c r="AD137" s="33">
        <v>7.1950018699999996</v>
      </c>
      <c r="AE137" s="35"/>
      <c r="AF137" s="33">
        <v>6.200727777</v>
      </c>
      <c r="AG137" s="33">
        <v>0</v>
      </c>
      <c r="AH137" s="33"/>
      <c r="AI137" s="33">
        <v>6.200727777</v>
      </c>
      <c r="AJ137" s="35"/>
      <c r="AK137" s="33">
        <v>6.875</v>
      </c>
      <c r="AL137" s="33"/>
      <c r="AM137" s="33"/>
      <c r="AN137" s="33">
        <v>6.875</v>
      </c>
      <c r="AP137" s="33"/>
      <c r="AR137" s="32">
        <v>1054.536234298</v>
      </c>
      <c r="AS137" s="62">
        <v>-4.7899371146116199E-3</v>
      </c>
      <c r="AT137" s="32">
        <v>7.1950018699999996</v>
      </c>
      <c r="AU137" s="62">
        <v>6.5634321554621664E-2</v>
      </c>
      <c r="AV137" s="62">
        <v>-5.0026237607747603E-3</v>
      </c>
      <c r="AW137" s="32">
        <v>6.200727777</v>
      </c>
      <c r="AX137" s="32">
        <v>7.4590464409565627E-2</v>
      </c>
      <c r="AZ137" s="265">
        <v>0</v>
      </c>
      <c r="BA137" s="265">
        <v>0</v>
      </c>
      <c r="BB137" s="265">
        <v>0</v>
      </c>
      <c r="BD137" s="266">
        <v>1</v>
      </c>
    </row>
    <row r="138" spans="2:56" ht="15" customHeight="1">
      <c r="B138" s="5" t="s">
        <v>5779</v>
      </c>
      <c r="C138" s="6" t="s">
        <v>4792</v>
      </c>
      <c r="D138" s="6" t="s">
        <v>4791</v>
      </c>
      <c r="E138" s="6" t="s">
        <v>4793</v>
      </c>
      <c r="F138" s="6" t="s">
        <v>521</v>
      </c>
      <c r="H138" s="44" t="s">
        <v>542</v>
      </c>
      <c r="J138" s="30">
        <v>1033.9138889999999</v>
      </c>
      <c r="K138" s="30">
        <v>1031.8388890000001</v>
      </c>
      <c r="L138" s="61">
        <v>-2.0069369626195543E-3</v>
      </c>
      <c r="M138" s="30">
        <v>1013.75</v>
      </c>
      <c r="N138" s="30">
        <v>1011.675</v>
      </c>
      <c r="O138" s="61">
        <v>-2.0468557336621451E-3</v>
      </c>
      <c r="P138" s="30">
        <v>20.163889000000001</v>
      </c>
      <c r="Q138" s="30">
        <v>20.163889000000001</v>
      </c>
      <c r="R138" s="30">
        <v>0</v>
      </c>
      <c r="S138" s="30">
        <v>1000</v>
      </c>
      <c r="T138" s="30">
        <v>1000</v>
      </c>
      <c r="U138" s="30">
        <v>0</v>
      </c>
      <c r="V138" s="35"/>
      <c r="W138" s="22">
        <v>46296</v>
      </c>
      <c r="X138" s="22">
        <v>45835</v>
      </c>
      <c r="Y138" s="22">
        <v>49583</v>
      </c>
      <c r="Z138" s="35"/>
      <c r="AA138" s="33">
        <v>0</v>
      </c>
      <c r="AB138" s="33">
        <v>3.5750000000000002</v>
      </c>
      <c r="AC138" s="33"/>
      <c r="AD138" s="33">
        <v>3.5750000000000002</v>
      </c>
      <c r="AE138" s="35"/>
      <c r="AF138" s="33">
        <v>0</v>
      </c>
      <c r="AG138" s="33">
        <v>5.7030000000000003</v>
      </c>
      <c r="AH138" s="33"/>
      <c r="AI138" s="33">
        <v>5.7030000000000003</v>
      </c>
      <c r="AJ138" s="35"/>
      <c r="AK138" s="33">
        <v>6.1</v>
      </c>
      <c r="AL138" s="33"/>
      <c r="AM138" s="33"/>
      <c r="AN138" s="33">
        <v>6.1</v>
      </c>
      <c r="AP138" s="33"/>
      <c r="AR138" s="32">
        <v>1031.8388890000001</v>
      </c>
      <c r="AS138" s="62">
        <v>-2.0069369626195543E-3</v>
      </c>
      <c r="AT138" s="32">
        <v>3.5750000000000002</v>
      </c>
      <c r="AU138" s="62">
        <v>6.0296043689920184E-2</v>
      </c>
      <c r="AV138" s="62">
        <v>-2.0468557336621451E-3</v>
      </c>
      <c r="AW138" s="32">
        <v>5.7030000000000003</v>
      </c>
      <c r="AX138" s="32">
        <v>1.3814744525547447</v>
      </c>
      <c r="AZ138" s="265" t="s">
        <v>542</v>
      </c>
      <c r="BA138" s="265" t="s">
        <v>542</v>
      </c>
      <c r="BB138" s="265" t="s">
        <v>542</v>
      </c>
      <c r="BD138" s="266" t="s">
        <v>542</v>
      </c>
    </row>
    <row r="139" spans="2:56" ht="15" customHeight="1">
      <c r="B139" s="5" t="s">
        <v>5779</v>
      </c>
      <c r="C139" s="6" t="s">
        <v>1874</v>
      </c>
      <c r="D139" s="6" t="s">
        <v>57</v>
      </c>
      <c r="E139" s="6" t="s">
        <v>1875</v>
      </c>
      <c r="F139" s="6" t="s">
        <v>519</v>
      </c>
      <c r="H139" s="44" t="s">
        <v>542</v>
      </c>
      <c r="J139" s="30">
        <v>57.594477542</v>
      </c>
      <c r="K139" s="30">
        <v>57.570320905000003</v>
      </c>
      <c r="L139" s="61">
        <v>-4.1942627194391235E-4</v>
      </c>
      <c r="M139" s="30">
        <v>57.478124416999997</v>
      </c>
      <c r="N139" s="30">
        <v>57.441039654999997</v>
      </c>
      <c r="O139" s="61">
        <v>-6.4519784485228548E-4</v>
      </c>
      <c r="P139" s="30">
        <v>0.116353125</v>
      </c>
      <c r="Q139" s="30">
        <v>0.12928124999999999</v>
      </c>
      <c r="R139" s="30">
        <v>1.2928124999999985E-2</v>
      </c>
      <c r="S139" s="30">
        <v>100</v>
      </c>
      <c r="T139" s="30">
        <v>100</v>
      </c>
      <c r="U139" s="30">
        <v>0</v>
      </c>
      <c r="V139" s="35"/>
      <c r="W139" s="22">
        <v>46315</v>
      </c>
      <c r="X139" s="22">
        <v>40928</v>
      </c>
      <c r="Y139" s="22">
        <v>48233</v>
      </c>
      <c r="Z139" s="35"/>
      <c r="AA139" s="33">
        <v>2.6704783430000001</v>
      </c>
      <c r="AB139" s="33">
        <v>0</v>
      </c>
      <c r="AC139" s="33"/>
      <c r="AD139" s="33">
        <v>2.6704783430000001</v>
      </c>
      <c r="AE139" s="35"/>
      <c r="AF139" s="33">
        <v>7.0623990990000003</v>
      </c>
      <c r="AG139" s="33">
        <v>0</v>
      </c>
      <c r="AH139" s="33"/>
      <c r="AI139" s="33">
        <v>7.0623990990000003</v>
      </c>
      <c r="AJ139" s="35"/>
      <c r="AK139" s="33">
        <v>8.4375</v>
      </c>
      <c r="AL139" s="33"/>
      <c r="AM139" s="33"/>
      <c r="AN139" s="33">
        <v>8.4375</v>
      </c>
      <c r="AP139" s="33"/>
      <c r="AR139" s="32">
        <v>57.570320905000003</v>
      </c>
      <c r="AS139" s="62">
        <v>-4.1942627194391235E-4</v>
      </c>
      <c r="AT139" s="32">
        <v>2.6704783430000001</v>
      </c>
      <c r="AU139" s="62">
        <v>0.14688975078927827</v>
      </c>
      <c r="AV139" s="62">
        <v>-6.4519784485228548E-4</v>
      </c>
      <c r="AW139" s="32">
        <v>7.0623990990000003</v>
      </c>
      <c r="AX139" s="32">
        <v>3.6204902252325359</v>
      </c>
      <c r="AZ139" s="265">
        <v>0</v>
      </c>
      <c r="BA139" s="265">
        <v>0</v>
      </c>
      <c r="BB139" s="265">
        <v>0</v>
      </c>
      <c r="BD139" s="266">
        <v>1</v>
      </c>
    </row>
    <row r="140" spans="2:56" ht="15" customHeight="1">
      <c r="B140" s="5" t="s">
        <v>5779</v>
      </c>
      <c r="C140" s="6" t="s">
        <v>1887</v>
      </c>
      <c r="D140" s="6" t="s">
        <v>313</v>
      </c>
      <c r="E140" s="6" t="s">
        <v>314</v>
      </c>
      <c r="F140" s="6" t="s">
        <v>519</v>
      </c>
      <c r="H140" s="44" t="s">
        <v>542</v>
      </c>
      <c r="J140" s="30">
        <v>10306.372047856999</v>
      </c>
      <c r="K140" s="30">
        <v>10275.170087164999</v>
      </c>
      <c r="L140" s="61">
        <v>-3.0274436578765496E-3</v>
      </c>
      <c r="M140" s="30">
        <v>10265.052603413</v>
      </c>
      <c r="N140" s="30">
        <v>10231.784670498</v>
      </c>
      <c r="O140" s="61">
        <v>-3.2408925896725282E-3</v>
      </c>
      <c r="P140" s="30">
        <v>41.319444443999998</v>
      </c>
      <c r="Q140" s="30">
        <v>43.385416667000001</v>
      </c>
      <c r="R140" s="30">
        <v>2.0659722230000028</v>
      </c>
      <c r="S140" s="30">
        <v>10000</v>
      </c>
      <c r="T140" s="30">
        <v>10000</v>
      </c>
      <c r="U140" s="30">
        <v>0</v>
      </c>
      <c r="V140" s="35"/>
      <c r="W140" s="22">
        <v>46244</v>
      </c>
      <c r="X140" s="22">
        <v>43229</v>
      </c>
      <c r="Y140" s="22">
        <v>50534</v>
      </c>
      <c r="Z140" s="35"/>
      <c r="AA140" s="33">
        <v>5.6546036810000002</v>
      </c>
      <c r="AB140" s="33">
        <v>0</v>
      </c>
      <c r="AC140" s="33"/>
      <c r="AD140" s="33">
        <v>5.6546036810000002</v>
      </c>
      <c r="AE140" s="35"/>
      <c r="AF140" s="33">
        <v>7.1423287909999997</v>
      </c>
      <c r="AG140" s="33">
        <v>0</v>
      </c>
      <c r="AH140" s="33"/>
      <c r="AI140" s="33">
        <v>7.1423287909999997</v>
      </c>
      <c r="AJ140" s="35"/>
      <c r="AK140" s="33">
        <v>7.4375</v>
      </c>
      <c r="AL140" s="33"/>
      <c r="AM140" s="33"/>
      <c r="AN140" s="33">
        <v>7.4375</v>
      </c>
      <c r="AP140" s="33"/>
      <c r="AR140" s="32">
        <v>10275.170087164999</v>
      </c>
      <c r="AS140" s="62">
        <v>-3.0274436578765496E-3</v>
      </c>
      <c r="AT140" s="32">
        <v>5.6546036810000002</v>
      </c>
      <c r="AU140" s="62">
        <v>7.2690153668353172E-2</v>
      </c>
      <c r="AV140" s="62">
        <v>-3.2408925896725282E-3</v>
      </c>
      <c r="AW140" s="32">
        <v>7.1423287909999997</v>
      </c>
      <c r="AX140" s="32">
        <v>2.2179343929658382</v>
      </c>
      <c r="AZ140" s="265">
        <v>0</v>
      </c>
      <c r="BA140" s="265">
        <v>0</v>
      </c>
      <c r="BB140" s="265">
        <v>0</v>
      </c>
      <c r="BD140" s="266">
        <v>1</v>
      </c>
    </row>
    <row r="141" spans="2:56" ht="15" customHeight="1">
      <c r="B141" s="5" t="s">
        <v>5779</v>
      </c>
      <c r="C141" s="6" t="s">
        <v>5013</v>
      </c>
      <c r="D141" s="6" t="s">
        <v>5011</v>
      </c>
      <c r="E141" s="6" t="s">
        <v>5012</v>
      </c>
      <c r="F141" s="6" t="s">
        <v>519</v>
      </c>
      <c r="H141" s="44" t="s">
        <v>542</v>
      </c>
      <c r="J141" s="30">
        <v>1028.498674722</v>
      </c>
      <c r="K141" s="30">
        <v>1028.7140743130001</v>
      </c>
      <c r="L141" s="61">
        <v>2.0943108269766419E-4</v>
      </c>
      <c r="M141" s="30">
        <v>1020.998674722</v>
      </c>
      <c r="N141" s="30">
        <v>1021.075185424</v>
      </c>
      <c r="O141" s="61">
        <v>7.4937121755658254E-5</v>
      </c>
      <c r="P141" s="30">
        <v>7.5</v>
      </c>
      <c r="Q141" s="30">
        <v>7.6388888890000004</v>
      </c>
      <c r="R141" s="30">
        <v>0.1388888890000004</v>
      </c>
      <c r="S141" s="30">
        <v>1000</v>
      </c>
      <c r="T141" s="30">
        <v>1000</v>
      </c>
      <c r="U141" s="30">
        <v>0</v>
      </c>
      <c r="V141" s="35"/>
      <c r="W141" s="22">
        <v>46363</v>
      </c>
      <c r="X141" s="22">
        <v>45996</v>
      </c>
      <c r="Y141" s="22">
        <v>47092</v>
      </c>
      <c r="Z141" s="35"/>
      <c r="AA141" s="33">
        <v>2.2667456179999999</v>
      </c>
      <c r="AB141" s="33">
        <v>0</v>
      </c>
      <c r="AC141" s="33"/>
      <c r="AD141" s="33">
        <v>2.2667456179999999</v>
      </c>
      <c r="AE141" s="35"/>
      <c r="AF141" s="33">
        <v>4.0202600310000003</v>
      </c>
      <c r="AG141" s="33">
        <v>0</v>
      </c>
      <c r="AH141" s="33"/>
      <c r="AI141" s="33">
        <v>4.0202600310000003</v>
      </c>
      <c r="AJ141" s="35"/>
      <c r="AK141" s="33">
        <v>5</v>
      </c>
      <c r="AL141" s="33"/>
      <c r="AM141" s="33"/>
      <c r="AN141" s="33">
        <v>5</v>
      </c>
      <c r="AP141" s="33"/>
      <c r="AR141" s="32">
        <v>1028.7140743130001</v>
      </c>
      <c r="AS141" s="62">
        <v>2.0943108269766419E-4</v>
      </c>
      <c r="AT141" s="32">
        <v>2.2667456179999999</v>
      </c>
      <c r="AU141" s="62">
        <v>4.8967990519951349E-2</v>
      </c>
      <c r="AV141" s="62">
        <v>7.4937121755658254E-5</v>
      </c>
      <c r="AW141" s="32">
        <v>4.0202600310000003</v>
      </c>
      <c r="AX141" s="32">
        <v>0.6205471961426885</v>
      </c>
      <c r="AZ141" s="265" t="s">
        <v>542</v>
      </c>
      <c r="BA141" s="265" t="s">
        <v>542</v>
      </c>
      <c r="BB141" s="265" t="s">
        <v>542</v>
      </c>
      <c r="BD141" s="266" t="s">
        <v>542</v>
      </c>
    </row>
    <row r="142" spans="2:56" ht="15" customHeight="1">
      <c r="B142" s="5" t="s">
        <v>5779</v>
      </c>
      <c r="C142" s="6" t="s">
        <v>5033</v>
      </c>
      <c r="D142" s="6" t="s">
        <v>5027</v>
      </c>
      <c r="E142" s="6" t="s">
        <v>5028</v>
      </c>
      <c r="F142" s="6" t="s">
        <v>521</v>
      </c>
      <c r="H142" s="44" t="s">
        <v>542</v>
      </c>
      <c r="J142" s="30">
        <v>999.74467944800006</v>
      </c>
      <c r="K142" s="30">
        <v>996.50741010900003</v>
      </c>
      <c r="L142" s="61">
        <v>-3.2380960914815127E-3</v>
      </c>
      <c r="M142" s="30">
        <v>993.04329055899996</v>
      </c>
      <c r="N142" s="30">
        <v>989.63848649800002</v>
      </c>
      <c r="O142" s="61">
        <v>-3.4286562261383047E-3</v>
      </c>
      <c r="P142" s="30">
        <v>6.7013888890000004</v>
      </c>
      <c r="Q142" s="30">
        <v>6.8689236109999996</v>
      </c>
      <c r="R142" s="30">
        <v>0.16753472199999919</v>
      </c>
      <c r="S142" s="30">
        <v>1000</v>
      </c>
      <c r="T142" s="30">
        <v>1000</v>
      </c>
      <c r="U142" s="30">
        <v>0</v>
      </c>
      <c r="V142" s="35"/>
      <c r="W142" s="22">
        <v>46377</v>
      </c>
      <c r="X142" s="22">
        <v>46010</v>
      </c>
      <c r="Y142" s="22">
        <v>49662</v>
      </c>
      <c r="Z142" s="35"/>
      <c r="AA142" s="33">
        <v>7.3495490239999999</v>
      </c>
      <c r="AB142" s="33">
        <v>0</v>
      </c>
      <c r="AC142" s="33"/>
      <c r="AD142" s="33">
        <v>7.3495490239999999</v>
      </c>
      <c r="AE142" s="35"/>
      <c r="AF142" s="33">
        <v>6.1778307459999997</v>
      </c>
      <c r="AG142" s="33">
        <v>0</v>
      </c>
      <c r="AH142" s="33"/>
      <c r="AI142" s="33">
        <v>6.1778307459999997</v>
      </c>
      <c r="AJ142" s="35"/>
      <c r="AK142" s="33">
        <v>6.03125</v>
      </c>
      <c r="AL142" s="33"/>
      <c r="AM142" s="33"/>
      <c r="AN142" s="33">
        <v>6.03125</v>
      </c>
      <c r="AP142" s="33"/>
      <c r="AR142" s="32">
        <v>996.50741010900003</v>
      </c>
      <c r="AS142" s="62">
        <v>-3.2380960914815127E-3</v>
      </c>
      <c r="AT142" s="32">
        <v>7.3495490239999999</v>
      </c>
      <c r="AU142" s="62">
        <v>6.0943971786531652E-2</v>
      </c>
      <c r="AV142" s="62">
        <v>-3.4286562261383047E-3</v>
      </c>
      <c r="AW142" s="32">
        <v>6.1778307459999997</v>
      </c>
      <c r="AX142" s="32">
        <v>1.5263906316828075</v>
      </c>
      <c r="AZ142" s="265" t="s">
        <v>542</v>
      </c>
      <c r="BA142" s="265" t="s">
        <v>542</v>
      </c>
      <c r="BB142" s="265" t="s">
        <v>542</v>
      </c>
      <c r="BD142" s="266" t="s">
        <v>542</v>
      </c>
    </row>
    <row r="143" spans="2:56" ht="15" customHeight="1">
      <c r="B143" s="5" t="s">
        <v>5779</v>
      </c>
      <c r="C143" s="6" t="s">
        <v>5034</v>
      </c>
      <c r="D143" s="6" t="s">
        <v>5029</v>
      </c>
      <c r="E143" s="6" t="s">
        <v>5030</v>
      </c>
      <c r="F143" s="6" t="s">
        <v>519</v>
      </c>
      <c r="H143" s="44" t="s">
        <v>542</v>
      </c>
      <c r="J143" s="30">
        <v>1021.571322708</v>
      </c>
      <c r="K143" s="30">
        <v>1021.767975371</v>
      </c>
      <c r="L143" s="61">
        <v>1.925001795064496E-4</v>
      </c>
      <c r="M143" s="30">
        <v>1016.258822708</v>
      </c>
      <c r="N143" s="30">
        <v>1016.322662871</v>
      </c>
      <c r="O143" s="61">
        <v>6.2818803215902719E-5</v>
      </c>
      <c r="P143" s="30">
        <v>5.3125</v>
      </c>
      <c r="Q143" s="30">
        <v>5.4453125</v>
      </c>
      <c r="R143" s="30">
        <v>0.1328125</v>
      </c>
      <c r="S143" s="30">
        <v>1000</v>
      </c>
      <c r="T143" s="30">
        <v>1000</v>
      </c>
      <c r="U143" s="30">
        <v>0</v>
      </c>
      <c r="V143" s="35"/>
      <c r="W143" s="22">
        <v>46377</v>
      </c>
      <c r="X143" s="22">
        <v>46010</v>
      </c>
      <c r="Y143" s="22">
        <v>47106</v>
      </c>
      <c r="Z143" s="35"/>
      <c r="AA143" s="33">
        <v>2.3102652570000002</v>
      </c>
      <c r="AB143" s="33">
        <v>0</v>
      </c>
      <c r="AC143" s="33"/>
      <c r="AD143" s="33">
        <v>2.3102652570000002</v>
      </c>
      <c r="AE143" s="35"/>
      <c r="AF143" s="33">
        <v>4.0288532229999996</v>
      </c>
      <c r="AG143" s="33">
        <v>0</v>
      </c>
      <c r="AH143" s="33"/>
      <c r="AI143" s="33">
        <v>4.0288532229999996</v>
      </c>
      <c r="AJ143" s="35"/>
      <c r="AK143" s="33">
        <v>4.78125</v>
      </c>
      <c r="AL143" s="33"/>
      <c r="AM143" s="33"/>
      <c r="AN143" s="33">
        <v>4.78125</v>
      </c>
      <c r="AP143" s="33"/>
      <c r="AR143" s="32">
        <v>1021.767975371</v>
      </c>
      <c r="AS143" s="62">
        <v>1.925001795064496E-4</v>
      </c>
      <c r="AT143" s="32">
        <v>2.3102652570000002</v>
      </c>
      <c r="AU143" s="62">
        <v>4.70446067442154E-2</v>
      </c>
      <c r="AV143" s="62">
        <v>6.2818803215902719E-5</v>
      </c>
      <c r="AW143" s="32">
        <v>4.0288532229999996</v>
      </c>
      <c r="AX143" s="32">
        <v>0.63293861765522852</v>
      </c>
      <c r="AZ143" s="265" t="s">
        <v>542</v>
      </c>
      <c r="BA143" s="265" t="s">
        <v>542</v>
      </c>
      <c r="BB143" s="265" t="s">
        <v>542</v>
      </c>
      <c r="BD143" s="266" t="s">
        <v>542</v>
      </c>
    </row>
    <row r="144" spans="2:56" ht="15" customHeight="1">
      <c r="B144" s="5" t="s">
        <v>5779</v>
      </c>
      <c r="C144" s="6" t="s">
        <v>5035</v>
      </c>
      <c r="D144" s="6" t="s">
        <v>5031</v>
      </c>
      <c r="E144" s="6" t="s">
        <v>5032</v>
      </c>
      <c r="F144" s="6" t="s">
        <v>519</v>
      </c>
      <c r="H144" s="44" t="s">
        <v>542</v>
      </c>
      <c r="J144" s="30">
        <v>1021.185946295</v>
      </c>
      <c r="K144" s="30">
        <v>1017.155959912</v>
      </c>
      <c r="L144" s="61">
        <v>-3.9463786175488735E-3</v>
      </c>
      <c r="M144" s="30">
        <v>1014.137335184</v>
      </c>
      <c r="N144" s="30">
        <v>1009.931133523</v>
      </c>
      <c r="O144" s="61">
        <v>-4.1475661284443577E-3</v>
      </c>
      <c r="P144" s="30">
        <v>7.0486111109999996</v>
      </c>
      <c r="Q144" s="30">
        <v>7.2248263890000004</v>
      </c>
      <c r="R144" s="30">
        <v>0.17621527800000081</v>
      </c>
      <c r="S144" s="30">
        <v>1000</v>
      </c>
      <c r="T144" s="30">
        <v>1000</v>
      </c>
      <c r="U144" s="30">
        <v>0</v>
      </c>
      <c r="V144" s="35"/>
      <c r="W144" s="22">
        <v>46377</v>
      </c>
      <c r="X144" s="22">
        <v>46010</v>
      </c>
      <c r="Y144" s="22">
        <v>48932</v>
      </c>
      <c r="Z144" s="35"/>
      <c r="AA144" s="33">
        <v>6.0673082010000003</v>
      </c>
      <c r="AB144" s="33">
        <v>0</v>
      </c>
      <c r="AC144" s="33"/>
      <c r="AD144" s="33">
        <v>6.0673082010000003</v>
      </c>
      <c r="AE144" s="35"/>
      <c r="AF144" s="33">
        <v>6.1720503840000003</v>
      </c>
      <c r="AG144" s="33">
        <v>0</v>
      </c>
      <c r="AH144" s="33"/>
      <c r="AI144" s="33">
        <v>6.1720503840000003</v>
      </c>
      <c r="AJ144" s="35"/>
      <c r="AK144" s="33">
        <v>6.34375</v>
      </c>
      <c r="AL144" s="33"/>
      <c r="AM144" s="33"/>
      <c r="AN144" s="33">
        <v>6.34375</v>
      </c>
      <c r="AP144" s="33"/>
      <c r="AR144" s="32">
        <v>1017.155959912</v>
      </c>
      <c r="AS144" s="62">
        <v>-3.9463786175488735E-3</v>
      </c>
      <c r="AT144" s="32">
        <v>6.0673082010000003</v>
      </c>
      <c r="AU144" s="62">
        <v>6.2813688868772047E-2</v>
      </c>
      <c r="AV144" s="62">
        <v>-4.1475661284443577E-3</v>
      </c>
      <c r="AW144" s="32">
        <v>6.1720503840000003</v>
      </c>
      <c r="AX144" s="32">
        <v>0.87570783996357537</v>
      </c>
      <c r="AZ144" s="265">
        <v>7.8184155767003997E-3</v>
      </c>
      <c r="BA144" s="265">
        <v>0</v>
      </c>
      <c r="BB144" s="265">
        <v>0</v>
      </c>
      <c r="BD144" s="266">
        <v>1</v>
      </c>
    </row>
    <row r="145" spans="2:56" ht="15" customHeight="1">
      <c r="B145" s="5" t="s">
        <v>5779</v>
      </c>
      <c r="C145" s="6" t="s">
        <v>5128</v>
      </c>
      <c r="D145" s="6" t="s">
        <v>5049</v>
      </c>
      <c r="E145" s="6" t="s">
        <v>5050</v>
      </c>
      <c r="F145" s="6" t="s">
        <v>519</v>
      </c>
      <c r="H145" s="44" t="s">
        <v>542</v>
      </c>
      <c r="J145" s="30">
        <v>1035.5371511870001</v>
      </c>
      <c r="K145" s="30">
        <v>1035.6544242269999</v>
      </c>
      <c r="L145" s="61">
        <v>1.1324851055838359E-4</v>
      </c>
      <c r="M145" s="30">
        <v>1014.3027761869999</v>
      </c>
      <c r="N145" s="30">
        <v>1014.2889728379999</v>
      </c>
      <c r="O145" s="61">
        <v>-1.3608706713630347E-5</v>
      </c>
      <c r="P145" s="30">
        <v>21.234375</v>
      </c>
      <c r="Q145" s="30">
        <v>21.365451389</v>
      </c>
      <c r="R145" s="30">
        <v>0.1310763890000004</v>
      </c>
      <c r="S145" s="30">
        <v>1000</v>
      </c>
      <c r="T145" s="30">
        <v>1000</v>
      </c>
      <c r="U145" s="30">
        <v>0</v>
      </c>
      <c r="V145" s="35"/>
      <c r="W145" s="22">
        <v>46251</v>
      </c>
      <c r="X145" s="22">
        <v>46070</v>
      </c>
      <c r="Y145" s="22">
        <v>47166</v>
      </c>
      <c r="Z145" s="35"/>
      <c r="AA145" s="33">
        <v>2.4228420490000002</v>
      </c>
      <c r="AB145" s="33">
        <v>0</v>
      </c>
      <c r="AC145" s="33"/>
      <c r="AD145" s="33">
        <v>2.4228420490000002</v>
      </c>
      <c r="AE145" s="35"/>
      <c r="AF145" s="33">
        <v>4.0907069680000001</v>
      </c>
      <c r="AG145" s="33">
        <v>0</v>
      </c>
      <c r="AH145" s="33"/>
      <c r="AI145" s="33">
        <v>4.0907069680000001</v>
      </c>
      <c r="AJ145" s="35"/>
      <c r="AK145" s="33">
        <v>4.71875</v>
      </c>
      <c r="AL145" s="33"/>
      <c r="AM145" s="33"/>
      <c r="AN145" s="33">
        <v>4.71875</v>
      </c>
      <c r="AP145" s="33"/>
      <c r="AR145" s="32">
        <v>1035.6544242269999</v>
      </c>
      <c r="AS145" s="62">
        <v>1.1324851055838359E-4</v>
      </c>
      <c r="AT145" s="32">
        <v>2.4228420490000002</v>
      </c>
      <c r="AU145" s="62">
        <v>4.652273786233569E-2</v>
      </c>
      <c r="AV145" s="62">
        <v>-1.3608706713630347E-5</v>
      </c>
      <c r="AW145" s="32">
        <v>4.0907069680000001</v>
      </c>
      <c r="AX145" s="32">
        <v>0.69191661878618049</v>
      </c>
      <c r="AZ145" s="265" t="s">
        <v>542</v>
      </c>
      <c r="BA145" s="265" t="s">
        <v>542</v>
      </c>
      <c r="BB145" s="265" t="s">
        <v>542</v>
      </c>
      <c r="BD145" s="266" t="s">
        <v>542</v>
      </c>
    </row>
    <row r="146" spans="2:56" ht="15" customHeight="1">
      <c r="B146" s="5" t="s">
        <v>5779</v>
      </c>
      <c r="C146" s="6" t="s">
        <v>5129</v>
      </c>
      <c r="D146" s="6" t="s">
        <v>5051</v>
      </c>
      <c r="E146" s="6" t="s">
        <v>5052</v>
      </c>
      <c r="F146" s="6" t="s">
        <v>519</v>
      </c>
      <c r="H146" s="44" t="s">
        <v>542</v>
      </c>
      <c r="J146" s="30">
        <v>1037.821884211</v>
      </c>
      <c r="K146" s="30">
        <v>1033.704472892</v>
      </c>
      <c r="L146" s="61">
        <v>-3.9673583508312849E-3</v>
      </c>
      <c r="M146" s="30">
        <v>1009.415634211</v>
      </c>
      <c r="N146" s="30">
        <v>1005.12287567</v>
      </c>
      <c r="O146" s="61">
        <v>-4.2527165178647408E-3</v>
      </c>
      <c r="P146" s="30">
        <v>28.40625</v>
      </c>
      <c r="Q146" s="30">
        <v>28.581597221999999</v>
      </c>
      <c r="R146" s="30">
        <v>0.17534722199999919</v>
      </c>
      <c r="S146" s="30">
        <v>1000</v>
      </c>
      <c r="T146" s="30">
        <v>1000</v>
      </c>
      <c r="U146" s="30">
        <v>0</v>
      </c>
      <c r="V146" s="35"/>
      <c r="W146" s="22">
        <v>46251</v>
      </c>
      <c r="X146" s="22">
        <v>46070</v>
      </c>
      <c r="Y146" s="22">
        <v>48992</v>
      </c>
      <c r="Z146" s="35"/>
      <c r="AA146" s="33">
        <v>6.0470673110000002</v>
      </c>
      <c r="AB146" s="33">
        <v>0</v>
      </c>
      <c r="AC146" s="33"/>
      <c r="AD146" s="33">
        <v>6.0470673110000002</v>
      </c>
      <c r="AE146" s="35"/>
      <c r="AF146" s="33">
        <v>6.2229037680000001</v>
      </c>
      <c r="AG146" s="33">
        <v>0</v>
      </c>
      <c r="AH146" s="33"/>
      <c r="AI146" s="33">
        <v>6.2229037680000001</v>
      </c>
      <c r="AJ146" s="35"/>
      <c r="AK146" s="33">
        <v>6.3125</v>
      </c>
      <c r="AL146" s="33"/>
      <c r="AM146" s="33"/>
      <c r="AN146" s="33">
        <v>6.3125</v>
      </c>
      <c r="AP146" s="33"/>
      <c r="AR146" s="32">
        <v>1033.704472892</v>
      </c>
      <c r="AS146" s="62">
        <v>-3.9673583508312849E-3</v>
      </c>
      <c r="AT146" s="32">
        <v>6.0470673110000002</v>
      </c>
      <c r="AU146" s="62">
        <v>6.2803266673163535E-2</v>
      </c>
      <c r="AV146" s="62">
        <v>-4.2527165178647408E-3</v>
      </c>
      <c r="AW146" s="32">
        <v>6.2229037680000001</v>
      </c>
      <c r="AX146" s="32">
        <v>0.94480323766610486</v>
      </c>
      <c r="AZ146" s="265">
        <v>0</v>
      </c>
      <c r="BA146" s="265">
        <v>0</v>
      </c>
      <c r="BB146" s="265">
        <v>0</v>
      </c>
      <c r="BD146" s="266">
        <v>1</v>
      </c>
    </row>
    <row r="147" spans="2:56" ht="15" customHeight="1">
      <c r="B147" s="5" t="s">
        <v>5779</v>
      </c>
      <c r="C147" s="6" t="s">
        <v>5128</v>
      </c>
      <c r="D147" s="6" t="s">
        <v>5049</v>
      </c>
      <c r="E147" s="6" t="s">
        <v>5050</v>
      </c>
      <c r="F147" s="6" t="s">
        <v>519</v>
      </c>
      <c r="H147" s="44" t="s">
        <v>542</v>
      </c>
      <c r="J147" s="30">
        <v>1035.5371511870001</v>
      </c>
      <c r="K147" s="30">
        <v>1035.6544242269999</v>
      </c>
      <c r="L147" s="61">
        <v>1.1324851055838359E-4</v>
      </c>
      <c r="M147" s="30">
        <v>1014.3027761869999</v>
      </c>
      <c r="N147" s="30">
        <v>1014.2889728379999</v>
      </c>
      <c r="O147" s="61">
        <v>-1.3608706713630347E-5</v>
      </c>
      <c r="P147" s="30">
        <v>21.234375</v>
      </c>
      <c r="Q147" s="30">
        <v>21.365451389</v>
      </c>
      <c r="R147" s="30">
        <v>0.1310763890000004</v>
      </c>
      <c r="S147" s="30">
        <v>1000</v>
      </c>
      <c r="T147" s="30">
        <v>1000</v>
      </c>
      <c r="U147" s="30">
        <v>0</v>
      </c>
      <c r="V147" s="35"/>
      <c r="W147" s="22">
        <v>46251</v>
      </c>
      <c r="X147" s="22">
        <v>46070</v>
      </c>
      <c r="Y147" s="22">
        <v>47166</v>
      </c>
      <c r="Z147" s="35"/>
      <c r="AA147" s="33">
        <v>2.4228420490000002</v>
      </c>
      <c r="AB147" s="33">
        <v>0</v>
      </c>
      <c r="AC147" s="33"/>
      <c r="AD147" s="33">
        <v>2.4228420490000002</v>
      </c>
      <c r="AE147" s="35"/>
      <c r="AF147" s="33">
        <v>4.0907069680000001</v>
      </c>
      <c r="AG147" s="33">
        <v>0</v>
      </c>
      <c r="AH147" s="33"/>
      <c r="AI147" s="33">
        <v>4.0907069680000001</v>
      </c>
      <c r="AJ147" s="35"/>
      <c r="AK147" s="33">
        <v>4.71875</v>
      </c>
      <c r="AL147" s="33"/>
      <c r="AM147" s="33"/>
      <c r="AN147" s="33">
        <v>4.71875</v>
      </c>
      <c r="AP147" s="33"/>
      <c r="AR147" s="32">
        <v>1035.6544242269999</v>
      </c>
      <c r="AS147" s="62">
        <v>1.1324851055838359E-4</v>
      </c>
      <c r="AT147" s="32">
        <v>2.4228420490000002</v>
      </c>
      <c r="AU147" s="62">
        <v>4.652273786233569E-2</v>
      </c>
      <c r="AV147" s="62">
        <v>-1.3608706713630347E-5</v>
      </c>
      <c r="AW147" s="32">
        <v>4.0907069680000001</v>
      </c>
      <c r="AX147" s="32">
        <v>0.69191661878618049</v>
      </c>
      <c r="AZ147" s="265" t="s">
        <v>542</v>
      </c>
      <c r="BA147" s="265" t="s">
        <v>542</v>
      </c>
      <c r="BB147" s="265" t="s">
        <v>542</v>
      </c>
      <c r="BD147" s="266" t="s">
        <v>542</v>
      </c>
    </row>
    <row r="148" spans="2:56" ht="15" customHeight="1">
      <c r="B148" s="5" t="s">
        <v>5779</v>
      </c>
      <c r="C148" s="6" t="s">
        <v>5129</v>
      </c>
      <c r="D148" s="6" t="s">
        <v>5051</v>
      </c>
      <c r="E148" s="6" t="s">
        <v>5052</v>
      </c>
      <c r="F148" s="6" t="s">
        <v>519</v>
      </c>
      <c r="H148" s="44" t="s">
        <v>542</v>
      </c>
      <c r="J148" s="30">
        <v>1037.821884211</v>
      </c>
      <c r="K148" s="30">
        <v>1033.704472892</v>
      </c>
      <c r="L148" s="61">
        <v>-3.9673583508312849E-3</v>
      </c>
      <c r="M148" s="30">
        <v>1009.415634211</v>
      </c>
      <c r="N148" s="30">
        <v>1005.12287567</v>
      </c>
      <c r="O148" s="61">
        <v>-4.2527165178647408E-3</v>
      </c>
      <c r="P148" s="30">
        <v>28.40625</v>
      </c>
      <c r="Q148" s="30">
        <v>28.581597221999999</v>
      </c>
      <c r="R148" s="30">
        <v>0.17534722199999919</v>
      </c>
      <c r="S148" s="30">
        <v>1000</v>
      </c>
      <c r="T148" s="30">
        <v>1000</v>
      </c>
      <c r="U148" s="30">
        <v>0</v>
      </c>
      <c r="V148" s="35"/>
      <c r="W148" s="22">
        <v>46251</v>
      </c>
      <c r="X148" s="22">
        <v>46070</v>
      </c>
      <c r="Y148" s="22">
        <v>48992</v>
      </c>
      <c r="Z148" s="35"/>
      <c r="AA148" s="33">
        <v>6.0470673110000002</v>
      </c>
      <c r="AB148" s="33">
        <v>0</v>
      </c>
      <c r="AC148" s="33"/>
      <c r="AD148" s="33">
        <v>6.0470673110000002</v>
      </c>
      <c r="AE148" s="35"/>
      <c r="AF148" s="33">
        <v>6.2229037680000001</v>
      </c>
      <c r="AG148" s="33">
        <v>0</v>
      </c>
      <c r="AH148" s="33"/>
      <c r="AI148" s="33">
        <v>6.2229037680000001</v>
      </c>
      <c r="AJ148" s="35"/>
      <c r="AK148" s="33">
        <v>6.3125</v>
      </c>
      <c r="AL148" s="33"/>
      <c r="AM148" s="33"/>
      <c r="AN148" s="33">
        <v>6.3125</v>
      </c>
      <c r="AP148" s="33"/>
      <c r="AR148" s="32">
        <v>1033.704472892</v>
      </c>
      <c r="AS148" s="62">
        <v>-3.9673583508312849E-3</v>
      </c>
      <c r="AT148" s="32">
        <v>6.0470673110000002</v>
      </c>
      <c r="AU148" s="62">
        <v>6.2803266673163535E-2</v>
      </c>
      <c r="AV148" s="62">
        <v>-4.2527165178647408E-3</v>
      </c>
      <c r="AW148" s="32">
        <v>6.2229037680000001</v>
      </c>
      <c r="AX148" s="32">
        <v>0.94480323766610486</v>
      </c>
      <c r="AZ148" s="265">
        <v>0</v>
      </c>
      <c r="BA148" s="265">
        <v>0</v>
      </c>
      <c r="BB148" s="265">
        <v>0</v>
      </c>
      <c r="BD148" s="266">
        <v>1</v>
      </c>
    </row>
    <row r="149" spans="2:56" ht="15" hidden="1" customHeight="1" outlineLevel="1">
      <c r="B149" s="6" t="s">
        <v>1094</v>
      </c>
      <c r="C149" s="50"/>
      <c r="D149" s="51"/>
      <c r="E149" s="51"/>
      <c r="F149" s="50"/>
      <c r="J149"/>
      <c r="K149"/>
      <c r="L149"/>
      <c r="M149"/>
      <c r="N149"/>
      <c r="O149"/>
      <c r="P149"/>
      <c r="Q149"/>
      <c r="R149"/>
      <c r="S149"/>
      <c r="T149"/>
      <c r="U149"/>
      <c r="AR149" s="23" t="s">
        <v>635</v>
      </c>
      <c r="AS149" s="279" t="s">
        <v>635</v>
      </c>
      <c r="AT149" s="23" t="s">
        <v>635</v>
      </c>
      <c r="AU149" s="23" t="s">
        <v>635</v>
      </c>
      <c r="AV149" s="23" t="s">
        <v>635</v>
      </c>
      <c r="AW149" s="23" t="s">
        <v>635</v>
      </c>
      <c r="AX149" s="23" t="s">
        <v>635</v>
      </c>
      <c r="AZ149" s="265" t="s">
        <v>542</v>
      </c>
      <c r="BA149" s="265" t="s">
        <v>542</v>
      </c>
      <c r="BB149" s="265" t="s">
        <v>542</v>
      </c>
      <c r="BD149" s="266" t="s">
        <v>542</v>
      </c>
    </row>
    <row r="150" spans="2:56" ht="15" hidden="1" customHeight="1" outlineLevel="1">
      <c r="B150" s="6" t="s">
        <v>1094</v>
      </c>
      <c r="C150" s="50" t="s">
        <v>5873</v>
      </c>
      <c r="D150" s="51" t="s">
        <v>5874</v>
      </c>
      <c r="E150" s="51" t="s">
        <v>5875</v>
      </c>
      <c r="F150" s="50" t="s">
        <v>521</v>
      </c>
      <c r="J150"/>
      <c r="K150"/>
      <c r="L150"/>
      <c r="M150"/>
      <c r="N150"/>
      <c r="O150"/>
      <c r="P150"/>
      <c r="Q150"/>
      <c r="R150"/>
      <c r="S150"/>
      <c r="T150"/>
      <c r="U150"/>
      <c r="AR150" s="23" t="s">
        <v>635</v>
      </c>
      <c r="AS150" s="279" t="s">
        <v>635</v>
      </c>
      <c r="AT150" s="23" t="s">
        <v>635</v>
      </c>
      <c r="AU150" s="23" t="s">
        <v>635</v>
      </c>
      <c r="AV150" s="23" t="s">
        <v>635</v>
      </c>
      <c r="AW150" s="23" t="s">
        <v>635</v>
      </c>
      <c r="AX150" s="23" t="s">
        <v>635</v>
      </c>
      <c r="AZ150" s="265">
        <v>0</v>
      </c>
      <c r="BA150" s="265">
        <v>0</v>
      </c>
      <c r="BB150" s="265">
        <v>0</v>
      </c>
      <c r="BD150" s="266">
        <v>1</v>
      </c>
    </row>
    <row r="151" spans="2:56" ht="15" hidden="1" customHeight="1" outlineLevel="1">
      <c r="B151" s="6" t="s">
        <v>1094</v>
      </c>
      <c r="C151" s="50" t="s">
        <v>1863</v>
      </c>
      <c r="D151" s="51" t="s">
        <v>954</v>
      </c>
      <c r="E151" s="51" t="s">
        <v>955</v>
      </c>
      <c r="F151" s="50" t="s">
        <v>519</v>
      </c>
      <c r="J151"/>
      <c r="K151"/>
      <c r="L151"/>
      <c r="M151"/>
      <c r="N151"/>
      <c r="O151"/>
      <c r="P151"/>
      <c r="Q151"/>
      <c r="R151"/>
      <c r="S151"/>
      <c r="T151"/>
      <c r="U151"/>
      <c r="AR151" s="23" t="s">
        <v>635</v>
      </c>
      <c r="AS151" s="279" t="s">
        <v>635</v>
      </c>
      <c r="AT151" s="23" t="s">
        <v>635</v>
      </c>
      <c r="AU151" s="23" t="s">
        <v>635</v>
      </c>
      <c r="AV151" s="23" t="s">
        <v>635</v>
      </c>
      <c r="AW151" s="23" t="s">
        <v>635</v>
      </c>
      <c r="AX151" s="23" t="s">
        <v>635</v>
      </c>
      <c r="AZ151" s="265" t="s">
        <v>542</v>
      </c>
      <c r="BA151" s="265" t="s">
        <v>542</v>
      </c>
      <c r="BB151" s="265" t="s">
        <v>542</v>
      </c>
      <c r="BD151" s="266" t="s">
        <v>542</v>
      </c>
    </row>
    <row r="152" spans="2:56" ht="15" hidden="1" customHeight="1" outlineLevel="1">
      <c r="B152" s="5" t="s">
        <v>1094</v>
      </c>
      <c r="C152" s="50" t="s">
        <v>1864</v>
      </c>
      <c r="D152" s="51" t="s">
        <v>194</v>
      </c>
      <c r="E152" s="51" t="s">
        <v>195</v>
      </c>
      <c r="F152" s="50" t="s">
        <v>519</v>
      </c>
      <c r="J152"/>
      <c r="K152"/>
      <c r="L152"/>
      <c r="M152"/>
      <c r="N152"/>
      <c r="O152"/>
      <c r="P152"/>
      <c r="Q152"/>
      <c r="R152"/>
      <c r="S152"/>
      <c r="T152"/>
      <c r="U152"/>
      <c r="AR152" s="23" t="s">
        <v>635</v>
      </c>
      <c r="AS152" s="279" t="s">
        <v>635</v>
      </c>
      <c r="AT152" s="23" t="s">
        <v>635</v>
      </c>
      <c r="AU152" s="23" t="s">
        <v>635</v>
      </c>
      <c r="AV152" s="23" t="s">
        <v>635</v>
      </c>
      <c r="AW152" s="23" t="s">
        <v>635</v>
      </c>
      <c r="AX152" s="23" t="s">
        <v>635</v>
      </c>
      <c r="AZ152" s="265" t="s">
        <v>542</v>
      </c>
      <c r="BA152" s="265" t="s">
        <v>542</v>
      </c>
      <c r="BB152" s="265" t="s">
        <v>542</v>
      </c>
      <c r="BD152" s="266"/>
    </row>
    <row r="153" spans="2:56" ht="15" hidden="1" customHeight="1" outlineLevel="1">
      <c r="B153" s="5" t="s">
        <v>1094</v>
      </c>
      <c r="C153" s="50" t="s">
        <v>1804</v>
      </c>
      <c r="D153" s="51" t="s">
        <v>945</v>
      </c>
      <c r="E153" s="51" t="s">
        <v>946</v>
      </c>
      <c r="F153" s="50" t="s">
        <v>519</v>
      </c>
      <c r="J153"/>
      <c r="K153"/>
      <c r="L153"/>
      <c r="M153"/>
      <c r="N153"/>
      <c r="O153"/>
      <c r="P153"/>
      <c r="Q153"/>
      <c r="R153"/>
      <c r="S153"/>
      <c r="T153"/>
      <c r="U153"/>
      <c r="AR153" s="23" t="s">
        <v>635</v>
      </c>
      <c r="AS153" s="279" t="s">
        <v>635</v>
      </c>
      <c r="AT153" s="23" t="s">
        <v>635</v>
      </c>
      <c r="AU153" s="23" t="s">
        <v>635</v>
      </c>
      <c r="AV153" s="23" t="s">
        <v>635</v>
      </c>
      <c r="AW153" s="23" t="s">
        <v>635</v>
      </c>
      <c r="AX153" s="23" t="s">
        <v>635</v>
      </c>
      <c r="AZ153" s="265" t="s">
        <v>542</v>
      </c>
      <c r="BA153" s="265" t="s">
        <v>542</v>
      </c>
      <c r="BB153" s="265" t="s">
        <v>542</v>
      </c>
      <c r="BD153" s="266"/>
    </row>
    <row r="154" spans="2:56" ht="15" hidden="1" customHeight="1" outlineLevel="1">
      <c r="B154" s="5" t="s">
        <v>1094</v>
      </c>
      <c r="C154" s="50" t="s">
        <v>1873</v>
      </c>
      <c r="D154" s="51" t="s">
        <v>55</v>
      </c>
      <c r="E154" s="51" t="s">
        <v>56</v>
      </c>
      <c r="F154" s="50" t="s">
        <v>519</v>
      </c>
      <c r="J154"/>
      <c r="K154"/>
      <c r="L154"/>
      <c r="M154"/>
      <c r="N154"/>
      <c r="O154"/>
      <c r="P154"/>
      <c r="Q154"/>
      <c r="R154"/>
      <c r="S154"/>
      <c r="T154"/>
      <c r="U154"/>
      <c r="AR154" s="23" t="s">
        <v>635</v>
      </c>
      <c r="AS154" s="279" t="s">
        <v>635</v>
      </c>
      <c r="AT154" s="23" t="s">
        <v>635</v>
      </c>
      <c r="AU154" s="23" t="s">
        <v>635</v>
      </c>
      <c r="AV154" s="23" t="s">
        <v>635</v>
      </c>
      <c r="AW154" s="23" t="s">
        <v>635</v>
      </c>
      <c r="AX154" s="23" t="s">
        <v>635</v>
      </c>
      <c r="AZ154" s="265" t="s">
        <v>542</v>
      </c>
      <c r="BA154" s="265" t="s">
        <v>542</v>
      </c>
      <c r="BB154" s="265" t="s">
        <v>542</v>
      </c>
      <c r="BD154" s="266"/>
    </row>
    <row r="155" spans="2:56" ht="15" hidden="1" customHeight="1" outlineLevel="1">
      <c r="B155" s="6" t="s">
        <v>1094</v>
      </c>
      <c r="C155" s="50" t="s">
        <v>4904</v>
      </c>
      <c r="D155" s="51" t="s">
        <v>4695</v>
      </c>
      <c r="E155" s="51" t="s">
        <v>4696</v>
      </c>
      <c r="F155" s="50" t="s">
        <v>519</v>
      </c>
      <c r="J155"/>
      <c r="K155"/>
      <c r="L155"/>
      <c r="M155"/>
      <c r="N155"/>
      <c r="O155"/>
      <c r="P155"/>
      <c r="Q155"/>
      <c r="R155"/>
      <c r="S155"/>
      <c r="T155"/>
      <c r="U155"/>
      <c r="AR155" s="23" t="s">
        <v>635</v>
      </c>
      <c r="AS155" s="279" t="s">
        <v>635</v>
      </c>
      <c r="AT155" s="23" t="s">
        <v>635</v>
      </c>
      <c r="AU155" s="23" t="s">
        <v>635</v>
      </c>
      <c r="AV155" s="23" t="s">
        <v>635</v>
      </c>
      <c r="AW155" s="23" t="s">
        <v>635</v>
      </c>
      <c r="AX155" s="23" t="s">
        <v>635</v>
      </c>
      <c r="AZ155" s="265" t="s">
        <v>542</v>
      </c>
      <c r="BA155" s="265" t="s">
        <v>542</v>
      </c>
      <c r="BB155" s="265" t="s">
        <v>542</v>
      </c>
      <c r="BD155" s="266" t="s">
        <v>542</v>
      </c>
    </row>
    <row r="156" spans="2:56" ht="15" hidden="1" customHeight="1" outlineLevel="1">
      <c r="B156" s="6" t="s">
        <v>1094</v>
      </c>
      <c r="C156" s="50" t="s">
        <v>1724</v>
      </c>
      <c r="D156" s="51" t="s">
        <v>1000</v>
      </c>
      <c r="E156" s="51" t="s">
        <v>1001</v>
      </c>
      <c r="F156" s="50" t="s">
        <v>519</v>
      </c>
      <c r="J156"/>
      <c r="K156"/>
      <c r="L156"/>
      <c r="M156"/>
      <c r="N156"/>
      <c r="O156"/>
      <c r="P156"/>
      <c r="Q156"/>
      <c r="R156"/>
      <c r="S156"/>
      <c r="T156"/>
      <c r="U156"/>
      <c r="AR156" s="23" t="s">
        <v>635</v>
      </c>
      <c r="AS156" s="279" t="s">
        <v>635</v>
      </c>
      <c r="AT156" s="23" t="s">
        <v>635</v>
      </c>
      <c r="AU156" s="23" t="s">
        <v>635</v>
      </c>
      <c r="AV156" s="23" t="s">
        <v>635</v>
      </c>
      <c r="AW156" s="23" t="s">
        <v>635</v>
      </c>
      <c r="AX156" s="23" t="s">
        <v>635</v>
      </c>
      <c r="AZ156" s="265" t="s">
        <v>542</v>
      </c>
      <c r="BA156" s="265" t="s">
        <v>542</v>
      </c>
      <c r="BB156" s="265" t="s">
        <v>542</v>
      </c>
      <c r="BD156" s="266" t="s">
        <v>542</v>
      </c>
    </row>
    <row r="157" spans="2:56" ht="15" hidden="1" customHeight="1" outlineLevel="1">
      <c r="B157" s="6" t="s">
        <v>1094</v>
      </c>
      <c r="C157" s="50" t="s">
        <v>4900</v>
      </c>
      <c r="D157" s="51" t="s">
        <v>4701</v>
      </c>
      <c r="E157" s="51" t="s">
        <v>4702</v>
      </c>
      <c r="F157" s="50" t="s">
        <v>519</v>
      </c>
      <c r="J157"/>
      <c r="K157"/>
      <c r="L157"/>
      <c r="M157"/>
      <c r="N157"/>
      <c r="O157"/>
      <c r="P157"/>
      <c r="Q157"/>
      <c r="R157"/>
      <c r="S157"/>
      <c r="T157"/>
      <c r="U157"/>
      <c r="AR157" s="23" t="s">
        <v>635</v>
      </c>
      <c r="AS157" s="279" t="s">
        <v>635</v>
      </c>
      <c r="AT157" s="23" t="s">
        <v>635</v>
      </c>
      <c r="AU157" s="23" t="s">
        <v>635</v>
      </c>
      <c r="AV157" s="23" t="s">
        <v>635</v>
      </c>
      <c r="AW157" s="23" t="s">
        <v>635</v>
      </c>
      <c r="AX157" s="23" t="s">
        <v>635</v>
      </c>
      <c r="AZ157" s="265" t="s">
        <v>542</v>
      </c>
      <c r="BA157" s="265" t="s">
        <v>542</v>
      </c>
      <c r="BB157" s="265" t="s">
        <v>542</v>
      </c>
      <c r="BD157" s="266" t="s">
        <v>542</v>
      </c>
    </row>
    <row r="158" spans="2:56" ht="15" hidden="1" customHeight="1" outlineLevel="1">
      <c r="B158" s="6" t="s">
        <v>1094</v>
      </c>
      <c r="C158" s="50" t="s">
        <v>4901</v>
      </c>
      <c r="D158" s="51" t="s">
        <v>4699</v>
      </c>
      <c r="E158" s="51" t="s">
        <v>4700</v>
      </c>
      <c r="F158" s="50" t="s">
        <v>519</v>
      </c>
      <c r="J158"/>
      <c r="K158"/>
      <c r="L158"/>
      <c r="M158"/>
      <c r="N158"/>
      <c r="O158"/>
      <c r="P158"/>
      <c r="Q158"/>
      <c r="R158"/>
      <c r="S158"/>
      <c r="T158"/>
      <c r="U158"/>
      <c r="AR158" s="23" t="s">
        <v>635</v>
      </c>
      <c r="AS158" s="279" t="s">
        <v>635</v>
      </c>
      <c r="AT158" s="23" t="s">
        <v>635</v>
      </c>
      <c r="AU158" s="23" t="s">
        <v>635</v>
      </c>
      <c r="AV158" s="23" t="s">
        <v>635</v>
      </c>
      <c r="AW158" s="23" t="s">
        <v>635</v>
      </c>
      <c r="AX158" s="23" t="s">
        <v>635</v>
      </c>
      <c r="AZ158" s="265" t="s">
        <v>542</v>
      </c>
      <c r="BA158" s="265" t="s">
        <v>542</v>
      </c>
      <c r="BB158" s="265" t="s">
        <v>542</v>
      </c>
      <c r="BD158" s="266" t="s">
        <v>542</v>
      </c>
    </row>
    <row r="159" spans="2:56" ht="15" hidden="1" customHeight="1" outlineLevel="1">
      <c r="B159" s="6" t="s">
        <v>1094</v>
      </c>
      <c r="C159" s="50" t="s">
        <v>4902</v>
      </c>
      <c r="D159" s="51" t="s">
        <v>4693</v>
      </c>
      <c r="E159" s="51" t="s">
        <v>4694</v>
      </c>
      <c r="F159" s="50" t="s">
        <v>519</v>
      </c>
      <c r="J159"/>
      <c r="K159"/>
      <c r="L159"/>
      <c r="M159"/>
      <c r="N159"/>
      <c r="O159"/>
      <c r="P159"/>
      <c r="Q159"/>
      <c r="R159"/>
      <c r="S159"/>
      <c r="T159"/>
      <c r="U159"/>
      <c r="AR159" s="23" t="s">
        <v>635</v>
      </c>
      <c r="AS159" s="279" t="s">
        <v>635</v>
      </c>
      <c r="AT159" s="23" t="s">
        <v>635</v>
      </c>
      <c r="AU159" s="23" t="s">
        <v>635</v>
      </c>
      <c r="AV159" s="23" t="s">
        <v>635</v>
      </c>
      <c r="AW159" s="23" t="s">
        <v>635</v>
      </c>
      <c r="AX159" s="23" t="s">
        <v>635</v>
      </c>
      <c r="AZ159" s="265" t="s">
        <v>542</v>
      </c>
      <c r="BA159" s="265" t="s">
        <v>542</v>
      </c>
      <c r="BB159" s="265" t="s">
        <v>542</v>
      </c>
      <c r="BD159" s="266" t="s">
        <v>542</v>
      </c>
    </row>
    <row r="160" spans="2:56" ht="15" hidden="1" customHeight="1" outlineLevel="1">
      <c r="B160" s="6" t="s">
        <v>1094</v>
      </c>
      <c r="C160" s="50" t="s">
        <v>1831</v>
      </c>
      <c r="D160" s="51" t="s">
        <v>890</v>
      </c>
      <c r="E160" s="51" t="s">
        <v>891</v>
      </c>
      <c r="F160" s="50" t="s">
        <v>519</v>
      </c>
      <c r="J160"/>
      <c r="K160"/>
      <c r="L160"/>
      <c r="M160"/>
      <c r="N160"/>
      <c r="O160"/>
      <c r="P160"/>
      <c r="Q160"/>
      <c r="R160"/>
      <c r="S160"/>
      <c r="T160"/>
      <c r="U160"/>
      <c r="AR160" s="23" t="s">
        <v>635</v>
      </c>
      <c r="AS160" s="279" t="s">
        <v>635</v>
      </c>
      <c r="AT160" s="23" t="s">
        <v>635</v>
      </c>
      <c r="AU160" s="23" t="s">
        <v>635</v>
      </c>
      <c r="AV160" s="23" t="s">
        <v>635</v>
      </c>
      <c r="AW160" s="23" t="s">
        <v>635</v>
      </c>
      <c r="AX160" s="23" t="s">
        <v>635</v>
      </c>
      <c r="AZ160" s="265" t="s">
        <v>542</v>
      </c>
      <c r="BA160" s="265" t="s">
        <v>542</v>
      </c>
      <c r="BB160" s="265" t="s">
        <v>542</v>
      </c>
      <c r="BD160" s="266" t="s">
        <v>542</v>
      </c>
    </row>
    <row r="161" spans="2:56" ht="15" hidden="1" customHeight="1" outlineLevel="1">
      <c r="B161" s="6" t="s">
        <v>1094</v>
      </c>
      <c r="C161" s="50" t="s">
        <v>4903</v>
      </c>
      <c r="D161" s="51" t="s">
        <v>4697</v>
      </c>
      <c r="E161" s="51" t="s">
        <v>4698</v>
      </c>
      <c r="F161" s="50" t="s">
        <v>519</v>
      </c>
      <c r="J161"/>
      <c r="K161"/>
      <c r="L161"/>
      <c r="M161"/>
      <c r="N161"/>
      <c r="O161"/>
      <c r="P161"/>
      <c r="Q161"/>
      <c r="R161"/>
      <c r="S161"/>
      <c r="T161"/>
      <c r="U161"/>
      <c r="AR161" s="23" t="s">
        <v>635</v>
      </c>
      <c r="AS161" s="279" t="s">
        <v>635</v>
      </c>
      <c r="AT161" s="23" t="s">
        <v>635</v>
      </c>
      <c r="AU161" s="23" t="s">
        <v>635</v>
      </c>
      <c r="AV161" s="23" t="s">
        <v>635</v>
      </c>
      <c r="AW161" s="23" t="s">
        <v>635</v>
      </c>
      <c r="AX161" s="23" t="s">
        <v>635</v>
      </c>
      <c r="AZ161" s="265" t="s">
        <v>542</v>
      </c>
      <c r="BA161" s="265" t="s">
        <v>542</v>
      </c>
      <c r="BB161" s="265" t="s">
        <v>542</v>
      </c>
      <c r="BD161" s="266" t="s">
        <v>542</v>
      </c>
    </row>
    <row r="162" spans="2:56" ht="15" hidden="1" customHeight="1" outlineLevel="1">
      <c r="B162" s="6" t="s">
        <v>1094</v>
      </c>
      <c r="C162" s="50" t="s">
        <v>4598</v>
      </c>
      <c r="D162" s="51" t="s">
        <v>4596</v>
      </c>
      <c r="E162" s="51" t="s">
        <v>4597</v>
      </c>
      <c r="F162" s="50" t="s">
        <v>521</v>
      </c>
      <c r="J162"/>
      <c r="K162"/>
      <c r="L162"/>
      <c r="M162"/>
      <c r="N162"/>
      <c r="O162"/>
      <c r="P162"/>
      <c r="Q162"/>
      <c r="R162"/>
      <c r="S162"/>
      <c r="T162"/>
      <c r="U162"/>
      <c r="AR162" s="23" t="s">
        <v>635</v>
      </c>
      <c r="AS162" s="279" t="s">
        <v>635</v>
      </c>
      <c r="AT162" s="23" t="s">
        <v>635</v>
      </c>
      <c r="AU162" s="23" t="s">
        <v>635</v>
      </c>
      <c r="AV162" s="23" t="s">
        <v>635</v>
      </c>
      <c r="AW162" s="23" t="s">
        <v>635</v>
      </c>
      <c r="AX162" s="23" t="s">
        <v>635</v>
      </c>
      <c r="AZ162" s="265" t="s">
        <v>542</v>
      </c>
      <c r="BA162" s="265" t="s">
        <v>542</v>
      </c>
      <c r="BB162" s="265" t="s">
        <v>542</v>
      </c>
      <c r="BD162" s="266" t="s">
        <v>542</v>
      </c>
    </row>
    <row r="163" spans="2:56" ht="15" hidden="1" customHeight="1" outlineLevel="1">
      <c r="B163" s="6" t="s">
        <v>1094</v>
      </c>
      <c r="C163" s="50" t="s">
        <v>1928</v>
      </c>
      <c r="D163" s="51" t="s">
        <v>1196</v>
      </c>
      <c r="E163" s="51" t="s">
        <v>1929</v>
      </c>
      <c r="F163" s="50" t="s">
        <v>521</v>
      </c>
      <c r="J163"/>
      <c r="K163"/>
      <c r="L163"/>
      <c r="M163"/>
      <c r="N163"/>
      <c r="O163"/>
      <c r="P163"/>
      <c r="Q163"/>
      <c r="R163"/>
      <c r="S163"/>
      <c r="T163"/>
      <c r="U163"/>
      <c r="AR163" s="23" t="s">
        <v>635</v>
      </c>
      <c r="AS163" s="279" t="s">
        <v>635</v>
      </c>
      <c r="AT163" s="23" t="s">
        <v>635</v>
      </c>
      <c r="AU163" s="23" t="s">
        <v>635</v>
      </c>
      <c r="AV163" s="23" t="s">
        <v>635</v>
      </c>
      <c r="AW163" s="23" t="s">
        <v>635</v>
      </c>
      <c r="AX163" s="23" t="s">
        <v>635</v>
      </c>
      <c r="AZ163" s="265" t="s">
        <v>542</v>
      </c>
      <c r="BA163" s="265" t="s">
        <v>542</v>
      </c>
      <c r="BB163" s="265" t="s">
        <v>542</v>
      </c>
      <c r="BD163" s="266" t="s">
        <v>542</v>
      </c>
    </row>
    <row r="164" spans="2:56" ht="15" hidden="1" customHeight="1" outlineLevel="1">
      <c r="B164" s="6" t="s">
        <v>1094</v>
      </c>
      <c r="C164" s="50" t="s">
        <v>4532</v>
      </c>
      <c r="D164" s="51" t="s">
        <v>4527</v>
      </c>
      <c r="E164" s="51" t="s">
        <v>4528</v>
      </c>
      <c r="F164" s="50" t="s">
        <v>521</v>
      </c>
      <c r="J164"/>
      <c r="K164"/>
      <c r="L164"/>
      <c r="M164"/>
      <c r="N164"/>
      <c r="O164"/>
      <c r="P164"/>
      <c r="Q164"/>
      <c r="R164"/>
      <c r="S164"/>
      <c r="T164"/>
      <c r="U164"/>
      <c r="AR164" s="23" t="s">
        <v>635</v>
      </c>
      <c r="AS164" s="279" t="s">
        <v>635</v>
      </c>
      <c r="AT164" s="23" t="s">
        <v>635</v>
      </c>
      <c r="AU164" s="23" t="s">
        <v>635</v>
      </c>
      <c r="AV164" s="23" t="s">
        <v>635</v>
      </c>
      <c r="AW164" s="23" t="s">
        <v>635</v>
      </c>
      <c r="AX164" s="23" t="s">
        <v>635</v>
      </c>
      <c r="AZ164" s="265" t="s">
        <v>542</v>
      </c>
      <c r="BA164" s="265" t="s">
        <v>542</v>
      </c>
      <c r="BB164" s="265" t="s">
        <v>542</v>
      </c>
      <c r="BD164" s="266" t="s">
        <v>542</v>
      </c>
    </row>
    <row r="165" spans="2:56" ht="15" hidden="1" customHeight="1" outlineLevel="1">
      <c r="B165" s="6" t="s">
        <v>1094</v>
      </c>
      <c r="C165" s="50" t="s">
        <v>4545</v>
      </c>
      <c r="D165" s="51" t="s">
        <v>4543</v>
      </c>
      <c r="E165" s="51" t="s">
        <v>4544</v>
      </c>
      <c r="F165" s="50" t="s">
        <v>521</v>
      </c>
      <c r="J165"/>
      <c r="K165"/>
      <c r="L165"/>
      <c r="M165"/>
      <c r="N165"/>
      <c r="O165"/>
      <c r="P165"/>
      <c r="Q165"/>
      <c r="R165"/>
      <c r="S165"/>
      <c r="T165"/>
      <c r="U165"/>
      <c r="AR165" s="23" t="s">
        <v>635</v>
      </c>
      <c r="AS165" s="279" t="s">
        <v>635</v>
      </c>
      <c r="AT165" s="23" t="s">
        <v>635</v>
      </c>
      <c r="AU165" s="23" t="s">
        <v>635</v>
      </c>
      <c r="AV165" s="23" t="s">
        <v>635</v>
      </c>
      <c r="AW165" s="23" t="s">
        <v>635</v>
      </c>
      <c r="AX165" s="23" t="s">
        <v>635</v>
      </c>
      <c r="AZ165" s="265" t="s">
        <v>542</v>
      </c>
      <c r="BA165" s="265" t="s">
        <v>542</v>
      </c>
      <c r="BB165" s="265" t="s">
        <v>542</v>
      </c>
      <c r="BD165" s="266" t="s">
        <v>542</v>
      </c>
    </row>
    <row r="166" spans="2:56" ht="15" hidden="1" customHeight="1" outlineLevel="1">
      <c r="B166" s="6" t="s">
        <v>1094</v>
      </c>
      <c r="C166" s="50" t="s">
        <v>1727</v>
      </c>
      <c r="D166" s="51" t="s">
        <v>191</v>
      </c>
      <c r="E166" s="51" t="s">
        <v>192</v>
      </c>
      <c r="F166" s="50" t="s">
        <v>519</v>
      </c>
      <c r="J166"/>
      <c r="K166"/>
      <c r="L166"/>
      <c r="M166"/>
      <c r="N166"/>
      <c r="O166"/>
      <c r="P166"/>
      <c r="Q166"/>
      <c r="R166"/>
      <c r="S166"/>
      <c r="T166"/>
      <c r="U166"/>
      <c r="AR166" s="23" t="s">
        <v>635</v>
      </c>
      <c r="AS166" s="279" t="s">
        <v>635</v>
      </c>
      <c r="AT166" s="23" t="s">
        <v>635</v>
      </c>
      <c r="AU166" s="23" t="s">
        <v>635</v>
      </c>
      <c r="AV166" s="23" t="s">
        <v>635</v>
      </c>
      <c r="AW166" s="23" t="s">
        <v>635</v>
      </c>
      <c r="AX166" s="23" t="s">
        <v>635</v>
      </c>
      <c r="AZ166" s="265" t="s">
        <v>542</v>
      </c>
      <c r="BA166" s="265" t="s">
        <v>542</v>
      </c>
      <c r="BB166" s="265" t="s">
        <v>542</v>
      </c>
      <c r="BD166" s="266" t="s">
        <v>542</v>
      </c>
    </row>
    <row r="167" spans="2:56" ht="15" hidden="1" customHeight="1" outlineLevel="1">
      <c r="B167" s="6" t="s">
        <v>1094</v>
      </c>
      <c r="C167" s="50" t="s">
        <v>1789</v>
      </c>
      <c r="D167" s="51" t="s">
        <v>236</v>
      </c>
      <c r="E167" s="51" t="s">
        <v>237</v>
      </c>
      <c r="F167" s="50" t="s">
        <v>521</v>
      </c>
      <c r="J167"/>
      <c r="K167"/>
      <c r="L167"/>
      <c r="M167"/>
      <c r="N167"/>
      <c r="O167"/>
      <c r="P167"/>
      <c r="Q167"/>
      <c r="R167"/>
      <c r="S167"/>
      <c r="T167"/>
      <c r="U167"/>
      <c r="AR167" s="23" t="s">
        <v>635</v>
      </c>
      <c r="AS167" s="279" t="s">
        <v>635</v>
      </c>
      <c r="AT167" s="23" t="s">
        <v>635</v>
      </c>
      <c r="AU167" s="23" t="s">
        <v>635</v>
      </c>
      <c r="AV167" s="23" t="s">
        <v>635</v>
      </c>
      <c r="AW167" s="23" t="s">
        <v>635</v>
      </c>
      <c r="AX167" s="23" t="s">
        <v>635</v>
      </c>
      <c r="AZ167" s="265" t="s">
        <v>542</v>
      </c>
      <c r="BA167" s="265" t="s">
        <v>542</v>
      </c>
      <c r="BB167" s="265" t="s">
        <v>542</v>
      </c>
      <c r="BD167" s="266" t="s">
        <v>542</v>
      </c>
    </row>
    <row r="168" spans="2:56" ht="15" hidden="1" customHeight="1" outlineLevel="1">
      <c r="B168" s="6" t="s">
        <v>1094</v>
      </c>
      <c r="C168" s="50" t="s">
        <v>1898</v>
      </c>
      <c r="D168" s="51" t="s">
        <v>486</v>
      </c>
      <c r="E168" s="51" t="s">
        <v>1899</v>
      </c>
      <c r="F168" s="50" t="s">
        <v>521</v>
      </c>
      <c r="J168"/>
      <c r="K168"/>
      <c r="L168"/>
      <c r="M168"/>
      <c r="N168"/>
      <c r="O168"/>
      <c r="P168"/>
      <c r="Q168"/>
      <c r="R168"/>
      <c r="S168"/>
      <c r="T168"/>
      <c r="U168"/>
      <c r="AR168" s="23" t="s">
        <v>635</v>
      </c>
      <c r="AS168" s="279" t="s">
        <v>635</v>
      </c>
      <c r="AT168" s="23" t="s">
        <v>635</v>
      </c>
      <c r="AU168" s="23" t="s">
        <v>635</v>
      </c>
      <c r="AV168" s="23" t="s">
        <v>635</v>
      </c>
      <c r="AW168" s="23" t="s">
        <v>635</v>
      </c>
      <c r="AX168" s="23" t="s">
        <v>635</v>
      </c>
      <c r="AZ168" s="265" t="s">
        <v>542</v>
      </c>
      <c r="BA168" s="265" t="s">
        <v>542</v>
      </c>
      <c r="BB168" s="265" t="s">
        <v>542</v>
      </c>
      <c r="BD168" s="266" t="s">
        <v>542</v>
      </c>
    </row>
    <row r="169" spans="2:56" ht="15" hidden="1" customHeight="1" outlineLevel="1">
      <c r="B169" s="6" t="s">
        <v>1094</v>
      </c>
      <c r="C169" s="50" t="s">
        <v>1900</v>
      </c>
      <c r="D169" s="51" t="s">
        <v>382</v>
      </c>
      <c r="E169" s="51" t="s">
        <v>1899</v>
      </c>
      <c r="F169" s="50" t="s">
        <v>521</v>
      </c>
      <c r="J169"/>
      <c r="K169"/>
      <c r="L169"/>
      <c r="M169"/>
      <c r="N169"/>
      <c r="O169"/>
      <c r="P169"/>
      <c r="Q169"/>
      <c r="R169"/>
      <c r="S169"/>
      <c r="T169"/>
      <c r="U169"/>
      <c r="AR169" s="23" t="s">
        <v>635</v>
      </c>
      <c r="AS169" s="279" t="s">
        <v>635</v>
      </c>
      <c r="AT169" s="23" t="s">
        <v>635</v>
      </c>
      <c r="AU169" s="23" t="s">
        <v>635</v>
      </c>
      <c r="AV169" s="23" t="s">
        <v>635</v>
      </c>
      <c r="AW169" s="23" t="s">
        <v>635</v>
      </c>
      <c r="AX169" s="23" t="s">
        <v>635</v>
      </c>
      <c r="AZ169" s="265" t="s">
        <v>542</v>
      </c>
      <c r="BA169" s="265" t="s">
        <v>542</v>
      </c>
      <c r="BB169" s="265" t="s">
        <v>542</v>
      </c>
      <c r="BD169" s="266" t="s">
        <v>542</v>
      </c>
    </row>
    <row r="170" spans="2:56" ht="15" hidden="1" customHeight="1" outlineLevel="1">
      <c r="B170" s="6" t="s">
        <v>1094</v>
      </c>
      <c r="C170" s="50" t="s">
        <v>1890</v>
      </c>
      <c r="D170" s="51" t="s">
        <v>488</v>
      </c>
      <c r="E170" s="51" t="s">
        <v>1891</v>
      </c>
      <c r="F170" s="50" t="s">
        <v>521</v>
      </c>
      <c r="J170"/>
      <c r="K170"/>
      <c r="L170"/>
      <c r="M170"/>
      <c r="N170"/>
      <c r="O170"/>
      <c r="P170"/>
      <c r="Q170"/>
      <c r="R170"/>
      <c r="S170"/>
      <c r="T170"/>
      <c r="U170"/>
      <c r="AR170" s="23" t="s">
        <v>635</v>
      </c>
      <c r="AS170" s="279" t="s">
        <v>635</v>
      </c>
      <c r="AT170" s="23" t="s">
        <v>635</v>
      </c>
      <c r="AU170" s="23" t="s">
        <v>635</v>
      </c>
      <c r="AV170" s="23" t="s">
        <v>635</v>
      </c>
      <c r="AW170" s="23" t="s">
        <v>635</v>
      </c>
      <c r="AX170" s="23" t="s">
        <v>635</v>
      </c>
      <c r="AZ170" s="265" t="s">
        <v>542</v>
      </c>
      <c r="BA170" s="265" t="s">
        <v>542</v>
      </c>
      <c r="BB170" s="265" t="s">
        <v>542</v>
      </c>
      <c r="BD170" s="266" t="s">
        <v>542</v>
      </c>
    </row>
    <row r="171" spans="2:56" ht="15" hidden="1" customHeight="1" outlineLevel="1">
      <c r="B171" s="6" t="s">
        <v>1094</v>
      </c>
      <c r="C171" s="50" t="s">
        <v>912</v>
      </c>
      <c r="D171" s="51" t="s">
        <v>913</v>
      </c>
      <c r="E171" s="51" t="s">
        <v>1889</v>
      </c>
      <c r="F171" s="50" t="s">
        <v>519</v>
      </c>
      <c r="J171"/>
      <c r="K171"/>
      <c r="L171"/>
      <c r="M171"/>
      <c r="N171"/>
      <c r="O171"/>
      <c r="P171"/>
      <c r="Q171"/>
      <c r="R171"/>
      <c r="S171"/>
      <c r="T171"/>
      <c r="U171"/>
      <c r="AR171" s="23" t="s">
        <v>635</v>
      </c>
      <c r="AS171" s="279" t="s">
        <v>635</v>
      </c>
      <c r="AT171" s="23" t="s">
        <v>635</v>
      </c>
      <c r="AU171" s="23" t="s">
        <v>635</v>
      </c>
      <c r="AV171" s="23" t="s">
        <v>635</v>
      </c>
      <c r="AW171" s="23" t="s">
        <v>635</v>
      </c>
      <c r="AX171" s="23" t="s">
        <v>635</v>
      </c>
      <c r="AZ171" s="265" t="s">
        <v>542</v>
      </c>
      <c r="BA171" s="265" t="s">
        <v>542</v>
      </c>
      <c r="BB171" s="265" t="s">
        <v>542</v>
      </c>
      <c r="BD171" s="266" t="s">
        <v>542</v>
      </c>
    </row>
    <row r="172" spans="2:56" ht="15" hidden="1" customHeight="1" outlineLevel="1">
      <c r="B172" s="6" t="s">
        <v>1094</v>
      </c>
      <c r="C172" s="50" t="s">
        <v>1775</v>
      </c>
      <c r="D172" s="51" t="s">
        <v>491</v>
      </c>
      <c r="E172" s="51" t="s">
        <v>1776</v>
      </c>
      <c r="F172" s="50" t="s">
        <v>521</v>
      </c>
      <c r="J172"/>
      <c r="K172"/>
      <c r="L172"/>
      <c r="M172"/>
      <c r="N172"/>
      <c r="O172"/>
      <c r="P172"/>
      <c r="Q172"/>
      <c r="R172"/>
      <c r="S172"/>
      <c r="T172"/>
      <c r="U172"/>
      <c r="AR172" s="23" t="s">
        <v>635</v>
      </c>
      <c r="AS172" s="279" t="s">
        <v>635</v>
      </c>
      <c r="AT172" s="23" t="s">
        <v>635</v>
      </c>
      <c r="AU172" s="23" t="s">
        <v>635</v>
      </c>
      <c r="AV172" s="23" t="s">
        <v>635</v>
      </c>
      <c r="AW172" s="23" t="s">
        <v>635</v>
      </c>
      <c r="AX172" s="23" t="s">
        <v>635</v>
      </c>
      <c r="AZ172" s="265" t="s">
        <v>542</v>
      </c>
      <c r="BA172" s="265" t="s">
        <v>542</v>
      </c>
      <c r="BB172" s="265" t="s">
        <v>542</v>
      </c>
      <c r="BD172" s="266" t="s">
        <v>542</v>
      </c>
    </row>
    <row r="173" spans="2:56" ht="15" hidden="1" customHeight="1" outlineLevel="1">
      <c r="B173" s="6" t="s">
        <v>1094</v>
      </c>
      <c r="C173" s="50" t="s">
        <v>1725</v>
      </c>
      <c r="D173" s="51" t="s">
        <v>188</v>
      </c>
      <c r="E173" s="51" t="s">
        <v>189</v>
      </c>
      <c r="F173" s="50" t="s">
        <v>521</v>
      </c>
      <c r="J173"/>
      <c r="K173"/>
      <c r="L173"/>
      <c r="M173"/>
      <c r="N173"/>
      <c r="O173"/>
      <c r="P173"/>
      <c r="Q173"/>
      <c r="R173"/>
      <c r="S173"/>
      <c r="T173"/>
      <c r="U173"/>
      <c r="AR173" s="23" t="s">
        <v>635</v>
      </c>
      <c r="AS173" s="279" t="s">
        <v>635</v>
      </c>
      <c r="AT173" s="23" t="s">
        <v>635</v>
      </c>
      <c r="AU173" s="23" t="s">
        <v>635</v>
      </c>
      <c r="AV173" s="23" t="s">
        <v>635</v>
      </c>
      <c r="AW173" s="23" t="s">
        <v>635</v>
      </c>
      <c r="AX173" s="23" t="s">
        <v>635</v>
      </c>
      <c r="AZ173" s="265" t="s">
        <v>542</v>
      </c>
      <c r="BA173" s="265" t="s">
        <v>542</v>
      </c>
      <c r="BB173" s="265" t="s">
        <v>542</v>
      </c>
      <c r="BD173" s="266" t="s">
        <v>542</v>
      </c>
    </row>
    <row r="174" spans="2:56" ht="15" hidden="1" customHeight="1" outlineLevel="1">
      <c r="B174" s="6" t="s">
        <v>1094</v>
      </c>
      <c r="C174" s="50" t="s">
        <v>1731</v>
      </c>
      <c r="D174" s="51" t="s">
        <v>1141</v>
      </c>
      <c r="E174" s="51" t="s">
        <v>1142</v>
      </c>
      <c r="F174" s="50" t="s">
        <v>521</v>
      </c>
      <c r="J174"/>
      <c r="K174"/>
      <c r="L174"/>
      <c r="M174"/>
      <c r="N174"/>
      <c r="O174"/>
      <c r="P174"/>
      <c r="Q174"/>
      <c r="R174"/>
      <c r="S174"/>
      <c r="T174"/>
      <c r="U174"/>
      <c r="AR174" s="23" t="s">
        <v>635</v>
      </c>
      <c r="AS174" s="279" t="s">
        <v>635</v>
      </c>
      <c r="AT174" s="23" t="s">
        <v>635</v>
      </c>
      <c r="AU174" s="23" t="s">
        <v>635</v>
      </c>
      <c r="AV174" s="23" t="s">
        <v>635</v>
      </c>
      <c r="AW174" s="23" t="s">
        <v>635</v>
      </c>
      <c r="AX174" s="23" t="s">
        <v>635</v>
      </c>
      <c r="AZ174" s="265" t="s">
        <v>542</v>
      </c>
      <c r="BA174" s="265" t="s">
        <v>542</v>
      </c>
      <c r="BB174" s="265" t="s">
        <v>542</v>
      </c>
      <c r="BD174" s="266" t="s">
        <v>542</v>
      </c>
    </row>
    <row r="175" spans="2:56" ht="15" hidden="1" customHeight="1" outlineLevel="1">
      <c r="B175" s="6" t="s">
        <v>1094</v>
      </c>
      <c r="C175" s="50" t="s">
        <v>1880</v>
      </c>
      <c r="D175" s="51" t="s">
        <v>303</v>
      </c>
      <c r="E175" s="51" t="s">
        <v>304</v>
      </c>
      <c r="F175" s="50" t="s">
        <v>519</v>
      </c>
      <c r="J175"/>
      <c r="K175"/>
      <c r="L175"/>
      <c r="M175"/>
      <c r="N175"/>
      <c r="O175"/>
      <c r="P175"/>
      <c r="Q175"/>
      <c r="R175"/>
      <c r="S175"/>
      <c r="T175"/>
      <c r="U175"/>
      <c r="AR175" s="23" t="s">
        <v>635</v>
      </c>
      <c r="AS175" s="279" t="s">
        <v>635</v>
      </c>
      <c r="AT175" s="23" t="s">
        <v>635</v>
      </c>
      <c r="AU175" s="23" t="s">
        <v>635</v>
      </c>
      <c r="AV175" s="23" t="s">
        <v>635</v>
      </c>
      <c r="AW175" s="23" t="s">
        <v>635</v>
      </c>
      <c r="AX175" s="23" t="s">
        <v>635</v>
      </c>
      <c r="AZ175" s="265" t="s">
        <v>542</v>
      </c>
      <c r="BA175" s="265" t="s">
        <v>542</v>
      </c>
      <c r="BB175" s="265" t="s">
        <v>542</v>
      </c>
      <c r="BD175" s="266" t="s">
        <v>542</v>
      </c>
    </row>
    <row r="176" spans="2:56" ht="15" hidden="1" customHeight="1" outlineLevel="1">
      <c r="B176" s="6" t="s">
        <v>1094</v>
      </c>
      <c r="C176" s="50" t="s">
        <v>1818</v>
      </c>
      <c r="D176" s="51" t="s">
        <v>287</v>
      </c>
      <c r="E176" s="51" t="s">
        <v>288</v>
      </c>
      <c r="F176" s="50" t="s">
        <v>519</v>
      </c>
      <c r="J176"/>
      <c r="K176"/>
      <c r="L176"/>
      <c r="M176"/>
      <c r="N176"/>
      <c r="O176"/>
      <c r="P176"/>
      <c r="Q176"/>
      <c r="R176"/>
      <c r="S176"/>
      <c r="T176"/>
      <c r="U176"/>
      <c r="AR176" s="23" t="s">
        <v>635</v>
      </c>
      <c r="AS176" s="279" t="s">
        <v>635</v>
      </c>
      <c r="AT176" s="23" t="s">
        <v>635</v>
      </c>
      <c r="AU176" s="23" t="s">
        <v>635</v>
      </c>
      <c r="AV176" s="23" t="s">
        <v>635</v>
      </c>
      <c r="AW176" s="23" t="s">
        <v>635</v>
      </c>
      <c r="AX176" s="23" t="s">
        <v>635</v>
      </c>
      <c r="AZ176" s="265" t="s">
        <v>542</v>
      </c>
      <c r="BA176" s="265" t="s">
        <v>542</v>
      </c>
      <c r="BB176" s="265" t="s">
        <v>542</v>
      </c>
      <c r="BD176" s="266" t="s">
        <v>542</v>
      </c>
    </row>
    <row r="177" spans="2:56" ht="15" hidden="1" customHeight="1" outlineLevel="1">
      <c r="B177" s="6" t="s">
        <v>1094</v>
      </c>
      <c r="C177" s="50" t="s">
        <v>1792</v>
      </c>
      <c r="D177" s="51" t="s">
        <v>279</v>
      </c>
      <c r="E177" s="51" t="s">
        <v>280</v>
      </c>
      <c r="F177" s="50" t="s">
        <v>52</v>
      </c>
      <c r="J177"/>
      <c r="K177"/>
      <c r="L177"/>
      <c r="M177"/>
      <c r="N177"/>
      <c r="O177"/>
      <c r="P177"/>
      <c r="Q177"/>
      <c r="R177"/>
      <c r="S177"/>
      <c r="T177"/>
      <c r="U177"/>
      <c r="AR177" s="23" t="s">
        <v>635</v>
      </c>
      <c r="AS177" s="279" t="s">
        <v>635</v>
      </c>
      <c r="AT177" s="23" t="s">
        <v>635</v>
      </c>
      <c r="AU177" s="23" t="s">
        <v>635</v>
      </c>
      <c r="AV177" s="23" t="s">
        <v>635</v>
      </c>
      <c r="AW177" s="23" t="s">
        <v>635</v>
      </c>
      <c r="AX177" s="23" t="s">
        <v>635</v>
      </c>
      <c r="AZ177" s="265" t="s">
        <v>542</v>
      </c>
      <c r="BA177" s="265" t="s">
        <v>542</v>
      </c>
      <c r="BB177" s="265" t="s">
        <v>542</v>
      </c>
      <c r="BD177" s="266" t="s">
        <v>542</v>
      </c>
    </row>
    <row r="178" spans="2:56" ht="15" hidden="1" customHeight="1" outlineLevel="1">
      <c r="B178" s="6" t="s">
        <v>1094</v>
      </c>
      <c r="C178" s="50" t="s">
        <v>1793</v>
      </c>
      <c r="D178" s="51" t="s">
        <v>281</v>
      </c>
      <c r="E178" s="51" t="s">
        <v>282</v>
      </c>
      <c r="F178" s="50" t="s">
        <v>52</v>
      </c>
      <c r="J178"/>
      <c r="K178"/>
      <c r="L178"/>
      <c r="M178"/>
      <c r="N178"/>
      <c r="O178"/>
      <c r="P178"/>
      <c r="Q178"/>
      <c r="R178"/>
      <c r="S178"/>
      <c r="T178"/>
      <c r="U178"/>
      <c r="AR178" s="23" t="s">
        <v>635</v>
      </c>
      <c r="AS178" s="279" t="s">
        <v>635</v>
      </c>
      <c r="AT178" s="23" t="s">
        <v>635</v>
      </c>
      <c r="AU178" s="23" t="s">
        <v>635</v>
      </c>
      <c r="AV178" s="23" t="s">
        <v>635</v>
      </c>
      <c r="AW178" s="23" t="s">
        <v>635</v>
      </c>
      <c r="AX178" s="23" t="s">
        <v>635</v>
      </c>
      <c r="AZ178" s="265" t="s">
        <v>542</v>
      </c>
      <c r="BA178" s="265" t="s">
        <v>542</v>
      </c>
      <c r="BB178" s="265" t="s">
        <v>542</v>
      </c>
      <c r="BD178" s="266" t="s">
        <v>542</v>
      </c>
    </row>
    <row r="179" spans="2:56" ht="15" hidden="1" customHeight="1" outlineLevel="1">
      <c r="B179" s="6" t="s">
        <v>1094</v>
      </c>
      <c r="C179" s="50" t="s">
        <v>1738</v>
      </c>
      <c r="D179" s="51" t="s">
        <v>1264</v>
      </c>
      <c r="E179" s="51" t="s">
        <v>1739</v>
      </c>
      <c r="F179" s="50" t="s">
        <v>521</v>
      </c>
      <c r="J179"/>
      <c r="K179"/>
      <c r="L179"/>
      <c r="M179"/>
      <c r="N179"/>
      <c r="O179"/>
      <c r="P179"/>
      <c r="Q179"/>
      <c r="R179"/>
      <c r="S179"/>
      <c r="T179"/>
      <c r="U179"/>
      <c r="AR179" s="23" t="s">
        <v>635</v>
      </c>
      <c r="AS179" s="279" t="s">
        <v>635</v>
      </c>
      <c r="AT179" s="23" t="s">
        <v>635</v>
      </c>
      <c r="AU179" s="23" t="s">
        <v>635</v>
      </c>
      <c r="AV179" s="23" t="s">
        <v>635</v>
      </c>
      <c r="AW179" s="23" t="s">
        <v>635</v>
      </c>
      <c r="AX179" s="23" t="s">
        <v>635</v>
      </c>
      <c r="AZ179" s="265" t="s">
        <v>542</v>
      </c>
      <c r="BA179" s="265" t="s">
        <v>542</v>
      </c>
      <c r="BB179" s="265" t="s">
        <v>542</v>
      </c>
      <c r="BD179" s="266" t="s">
        <v>542</v>
      </c>
    </row>
    <row r="180" spans="2:56" ht="15" hidden="1" customHeight="1" outlineLevel="1">
      <c r="B180" s="6" t="s">
        <v>1094</v>
      </c>
      <c r="C180" s="50" t="s">
        <v>741</v>
      </c>
      <c r="D180" s="51" t="s">
        <v>425</v>
      </c>
      <c r="E180" s="51" t="s">
        <v>742</v>
      </c>
      <c r="F180" s="50" t="s">
        <v>521</v>
      </c>
      <c r="J180"/>
      <c r="K180"/>
      <c r="L180"/>
      <c r="M180"/>
      <c r="N180"/>
      <c r="O180"/>
      <c r="P180"/>
      <c r="Q180"/>
      <c r="R180"/>
      <c r="S180"/>
      <c r="T180"/>
      <c r="U180"/>
      <c r="AR180" s="23" t="s">
        <v>635</v>
      </c>
      <c r="AS180" s="279" t="s">
        <v>635</v>
      </c>
      <c r="AT180" s="23" t="s">
        <v>635</v>
      </c>
      <c r="AU180" s="23" t="s">
        <v>635</v>
      </c>
      <c r="AV180" s="23" t="s">
        <v>635</v>
      </c>
      <c r="AW180" s="23" t="s">
        <v>635</v>
      </c>
      <c r="AX180" s="23" t="s">
        <v>635</v>
      </c>
      <c r="AZ180" s="265" t="s">
        <v>542</v>
      </c>
      <c r="BA180" s="265" t="s">
        <v>542</v>
      </c>
      <c r="BB180" s="265" t="s">
        <v>542</v>
      </c>
      <c r="BD180" s="266" t="s">
        <v>542</v>
      </c>
    </row>
    <row r="181" spans="2:56" ht="15" hidden="1" customHeight="1" outlineLevel="1">
      <c r="B181" s="6" t="s">
        <v>1094</v>
      </c>
      <c r="C181" s="50" t="s">
        <v>1705</v>
      </c>
      <c r="D181" s="51" t="s">
        <v>1085</v>
      </c>
      <c r="E181" s="51" t="s">
        <v>1706</v>
      </c>
      <c r="F181" s="50"/>
      <c r="J181"/>
      <c r="K181"/>
      <c r="L181"/>
      <c r="M181"/>
      <c r="N181"/>
      <c r="O181"/>
      <c r="P181"/>
      <c r="Q181"/>
      <c r="R181"/>
      <c r="S181"/>
      <c r="T181"/>
      <c r="U181"/>
      <c r="AR181" s="23" t="s">
        <v>635</v>
      </c>
      <c r="AS181" s="279" t="s">
        <v>635</v>
      </c>
      <c r="AT181" s="23" t="s">
        <v>635</v>
      </c>
      <c r="AU181" s="23" t="s">
        <v>635</v>
      </c>
      <c r="AV181" s="23" t="s">
        <v>635</v>
      </c>
      <c r="AW181" s="23" t="s">
        <v>635</v>
      </c>
      <c r="AX181" s="23" t="s">
        <v>635</v>
      </c>
      <c r="AZ181" s="265" t="s">
        <v>542</v>
      </c>
      <c r="BA181" s="265" t="s">
        <v>542</v>
      </c>
      <c r="BB181" s="265" t="s">
        <v>542</v>
      </c>
      <c r="BD181" s="266" t="s">
        <v>542</v>
      </c>
    </row>
    <row r="182" spans="2:56" ht="15" hidden="1" customHeight="1" outlineLevel="1">
      <c r="B182" s="6" t="s">
        <v>1094</v>
      </c>
      <c r="C182" s="50" t="s">
        <v>1701</v>
      </c>
      <c r="D182" s="51" t="s">
        <v>1084</v>
      </c>
      <c r="E182" s="51" t="s">
        <v>1702</v>
      </c>
      <c r="F182" s="50" t="s">
        <v>521</v>
      </c>
      <c r="J182"/>
      <c r="K182"/>
      <c r="L182"/>
      <c r="M182"/>
      <c r="N182"/>
      <c r="O182"/>
      <c r="P182"/>
      <c r="Q182"/>
      <c r="R182"/>
      <c r="S182"/>
      <c r="T182"/>
      <c r="U182"/>
      <c r="AR182" s="23" t="s">
        <v>635</v>
      </c>
      <c r="AS182" s="279" t="s">
        <v>635</v>
      </c>
      <c r="AT182" s="23" t="s">
        <v>635</v>
      </c>
      <c r="AU182" s="23" t="s">
        <v>635</v>
      </c>
      <c r="AV182" s="23" t="s">
        <v>635</v>
      </c>
      <c r="AW182" s="23" t="s">
        <v>635</v>
      </c>
      <c r="AX182" s="23" t="s">
        <v>635</v>
      </c>
      <c r="AZ182" s="265" t="s">
        <v>542</v>
      </c>
      <c r="BA182" s="265" t="s">
        <v>542</v>
      </c>
      <c r="BB182" s="265" t="s">
        <v>542</v>
      </c>
      <c r="BD182" s="266" t="s">
        <v>542</v>
      </c>
    </row>
    <row r="183" spans="2:56" ht="15" hidden="1" customHeight="1" outlineLevel="1">
      <c r="B183" s="6" t="s">
        <v>1094</v>
      </c>
      <c r="C183" s="50" t="s">
        <v>1711</v>
      </c>
      <c r="D183" s="51" t="s">
        <v>25</v>
      </c>
      <c r="E183" s="51" t="s">
        <v>26</v>
      </c>
      <c r="F183" s="50" t="s">
        <v>519</v>
      </c>
      <c r="J183"/>
      <c r="K183"/>
      <c r="L183"/>
      <c r="M183"/>
      <c r="N183"/>
      <c r="O183"/>
      <c r="P183"/>
      <c r="Q183"/>
      <c r="R183"/>
      <c r="S183"/>
      <c r="T183"/>
      <c r="U183"/>
      <c r="AR183" s="23" t="s">
        <v>635</v>
      </c>
      <c r="AS183" s="279" t="s">
        <v>635</v>
      </c>
      <c r="AT183" s="23" t="s">
        <v>635</v>
      </c>
      <c r="AU183" s="23" t="s">
        <v>635</v>
      </c>
      <c r="AV183" s="23" t="s">
        <v>635</v>
      </c>
      <c r="AW183" s="23" t="s">
        <v>635</v>
      </c>
      <c r="AX183" s="23" t="s">
        <v>635</v>
      </c>
      <c r="AZ183" s="265" t="s">
        <v>542</v>
      </c>
      <c r="BA183" s="265" t="s">
        <v>542</v>
      </c>
      <c r="BB183" s="265" t="s">
        <v>542</v>
      </c>
      <c r="BD183" s="266" t="s">
        <v>542</v>
      </c>
    </row>
    <row r="184" spans="2:56" ht="15" hidden="1" customHeight="1" outlineLevel="1">
      <c r="B184" s="6" t="s">
        <v>1094</v>
      </c>
      <c r="C184" s="50" t="s">
        <v>1930</v>
      </c>
      <c r="D184" s="51" t="s">
        <v>271</v>
      </c>
      <c r="E184" s="51" t="s">
        <v>272</v>
      </c>
      <c r="F184" s="50" t="s">
        <v>519</v>
      </c>
      <c r="J184"/>
      <c r="K184"/>
      <c r="L184"/>
      <c r="M184"/>
      <c r="N184"/>
      <c r="O184"/>
      <c r="P184"/>
      <c r="Q184"/>
      <c r="R184"/>
      <c r="S184"/>
      <c r="T184"/>
      <c r="U184"/>
      <c r="AR184" s="23" t="s">
        <v>635</v>
      </c>
      <c r="AS184" s="279" t="s">
        <v>635</v>
      </c>
      <c r="AT184" s="23" t="s">
        <v>635</v>
      </c>
      <c r="AU184" s="23" t="s">
        <v>635</v>
      </c>
      <c r="AV184" s="23" t="s">
        <v>635</v>
      </c>
      <c r="AW184" s="23" t="s">
        <v>635</v>
      </c>
      <c r="AX184" s="23" t="s">
        <v>635</v>
      </c>
      <c r="AZ184" s="265" t="s">
        <v>542</v>
      </c>
      <c r="BA184" s="265" t="s">
        <v>542</v>
      </c>
      <c r="BB184" s="265" t="s">
        <v>542</v>
      </c>
      <c r="BD184" s="266" t="s">
        <v>542</v>
      </c>
    </row>
    <row r="185" spans="2:56" ht="15" hidden="1" customHeight="1" outlineLevel="1">
      <c r="B185" s="6" t="s">
        <v>1094</v>
      </c>
      <c r="C185" s="50" t="s">
        <v>1905</v>
      </c>
      <c r="D185" s="51" t="s">
        <v>506</v>
      </c>
      <c r="E185" s="51" t="s">
        <v>1906</v>
      </c>
      <c r="F185" s="50" t="s">
        <v>519</v>
      </c>
      <c r="J185"/>
      <c r="K185"/>
      <c r="L185"/>
      <c r="M185"/>
      <c r="N185"/>
      <c r="O185"/>
      <c r="P185"/>
      <c r="Q185"/>
      <c r="R185"/>
      <c r="S185"/>
      <c r="T185"/>
      <c r="U185"/>
      <c r="AR185" s="23" t="s">
        <v>635</v>
      </c>
      <c r="AS185" s="279" t="s">
        <v>635</v>
      </c>
      <c r="AT185" s="23" t="s">
        <v>635</v>
      </c>
      <c r="AU185" s="23" t="s">
        <v>635</v>
      </c>
      <c r="AV185" s="23" t="s">
        <v>635</v>
      </c>
      <c r="AW185" s="23" t="s">
        <v>635</v>
      </c>
      <c r="AX185" s="23" t="s">
        <v>635</v>
      </c>
      <c r="AZ185" s="265" t="s">
        <v>542</v>
      </c>
      <c r="BA185" s="265" t="s">
        <v>542</v>
      </c>
      <c r="BB185" s="265" t="s">
        <v>542</v>
      </c>
      <c r="BD185" s="266" t="s">
        <v>542</v>
      </c>
    </row>
    <row r="186" spans="2:56" ht="15" hidden="1" customHeight="1" outlineLevel="1">
      <c r="B186" s="6" t="s">
        <v>1094</v>
      </c>
      <c r="C186" s="50" t="s">
        <v>1732</v>
      </c>
      <c r="D186" s="51" t="s">
        <v>1003</v>
      </c>
      <c r="E186" s="51" t="s">
        <v>1004</v>
      </c>
      <c r="F186" s="50" t="s">
        <v>521</v>
      </c>
      <c r="J186"/>
      <c r="K186"/>
      <c r="L186"/>
      <c r="M186"/>
      <c r="N186"/>
      <c r="O186"/>
      <c r="P186"/>
      <c r="Q186"/>
      <c r="R186"/>
      <c r="S186"/>
      <c r="T186"/>
      <c r="U186"/>
      <c r="AR186" s="23" t="s">
        <v>635</v>
      </c>
      <c r="AS186" s="279" t="s">
        <v>635</v>
      </c>
      <c r="AT186" s="23" t="s">
        <v>635</v>
      </c>
      <c r="AU186" s="23" t="s">
        <v>635</v>
      </c>
      <c r="AV186" s="23" t="s">
        <v>635</v>
      </c>
      <c r="AW186" s="23" t="s">
        <v>635</v>
      </c>
      <c r="AX186" s="23" t="s">
        <v>635</v>
      </c>
      <c r="AZ186" s="265" t="s">
        <v>542</v>
      </c>
      <c r="BA186" s="265" t="s">
        <v>542</v>
      </c>
      <c r="BB186" s="265" t="s">
        <v>542</v>
      </c>
      <c r="BD186" s="266" t="s">
        <v>542</v>
      </c>
    </row>
    <row r="187" spans="2:56" ht="15" hidden="1" customHeight="1" outlineLevel="1">
      <c r="B187" s="6" t="s">
        <v>1094</v>
      </c>
      <c r="C187" s="50" t="s">
        <v>1747</v>
      </c>
      <c r="D187" s="51" t="s">
        <v>205</v>
      </c>
      <c r="E187" s="51" t="s">
        <v>206</v>
      </c>
      <c r="F187" s="50" t="s">
        <v>519</v>
      </c>
      <c r="J187"/>
      <c r="K187"/>
      <c r="L187"/>
      <c r="M187"/>
      <c r="N187"/>
      <c r="O187"/>
      <c r="P187"/>
      <c r="Q187"/>
      <c r="R187"/>
      <c r="S187"/>
      <c r="T187"/>
      <c r="U187"/>
      <c r="AR187" s="23" t="s">
        <v>635</v>
      </c>
      <c r="AS187" s="279" t="s">
        <v>635</v>
      </c>
      <c r="AT187" s="23" t="s">
        <v>635</v>
      </c>
      <c r="AU187" s="23" t="s">
        <v>635</v>
      </c>
      <c r="AV187" s="23" t="s">
        <v>635</v>
      </c>
      <c r="AW187" s="23" t="s">
        <v>635</v>
      </c>
      <c r="AX187" s="23" t="s">
        <v>635</v>
      </c>
      <c r="AZ187" s="265" t="s">
        <v>542</v>
      </c>
      <c r="BA187" s="265" t="s">
        <v>542</v>
      </c>
      <c r="BB187" s="265" t="s">
        <v>542</v>
      </c>
      <c r="BD187" s="266" t="s">
        <v>542</v>
      </c>
    </row>
    <row r="188" spans="2:56" ht="15" hidden="1" customHeight="1" outlineLevel="1">
      <c r="B188" s="6" t="s">
        <v>1094</v>
      </c>
      <c r="C188" s="50" t="s">
        <v>1825</v>
      </c>
      <c r="D188" s="51" t="s">
        <v>269</v>
      </c>
      <c r="E188" s="51" t="s">
        <v>270</v>
      </c>
      <c r="F188" s="50" t="s">
        <v>519</v>
      </c>
      <c r="J188"/>
      <c r="K188"/>
      <c r="L188"/>
      <c r="M188"/>
      <c r="N188"/>
      <c r="O188"/>
      <c r="P188"/>
      <c r="Q188"/>
      <c r="R188"/>
      <c r="S188"/>
      <c r="T188"/>
      <c r="U188"/>
      <c r="AR188" s="23" t="s">
        <v>635</v>
      </c>
      <c r="AS188" s="279" t="s">
        <v>635</v>
      </c>
      <c r="AT188" s="23" t="s">
        <v>635</v>
      </c>
      <c r="AU188" s="23" t="s">
        <v>635</v>
      </c>
      <c r="AV188" s="23" t="s">
        <v>635</v>
      </c>
      <c r="AW188" s="23" t="s">
        <v>635</v>
      </c>
      <c r="AX188" s="23" t="s">
        <v>635</v>
      </c>
      <c r="AZ188" s="265" t="s">
        <v>542</v>
      </c>
      <c r="BA188" s="265" t="s">
        <v>542</v>
      </c>
      <c r="BB188" s="265" t="s">
        <v>542</v>
      </c>
      <c r="BD188" s="266" t="s">
        <v>542</v>
      </c>
    </row>
    <row r="189" spans="2:56" ht="15" hidden="1" customHeight="1" outlineLevel="1">
      <c r="B189" s="6" t="s">
        <v>1094</v>
      </c>
      <c r="C189" s="50" t="s">
        <v>1693</v>
      </c>
      <c r="D189" s="51" t="s">
        <v>167</v>
      </c>
      <c r="E189" s="51" t="s">
        <v>168</v>
      </c>
      <c r="F189" s="50" t="s">
        <v>52</v>
      </c>
      <c r="J189"/>
      <c r="K189"/>
      <c r="L189"/>
      <c r="M189"/>
      <c r="N189"/>
      <c r="O189"/>
      <c r="P189"/>
      <c r="Q189"/>
      <c r="R189"/>
      <c r="S189"/>
      <c r="T189"/>
      <c r="U189"/>
      <c r="AR189" s="23" t="s">
        <v>635</v>
      </c>
      <c r="AS189" s="279" t="s">
        <v>635</v>
      </c>
      <c r="AT189" s="23" t="s">
        <v>635</v>
      </c>
      <c r="AU189" s="23" t="s">
        <v>635</v>
      </c>
      <c r="AV189" s="23" t="s">
        <v>635</v>
      </c>
      <c r="AW189" s="23" t="s">
        <v>635</v>
      </c>
      <c r="AX189" s="23" t="s">
        <v>635</v>
      </c>
      <c r="AZ189" s="265" t="s">
        <v>542</v>
      </c>
      <c r="BA189" s="265" t="s">
        <v>542</v>
      </c>
      <c r="BB189" s="265" t="s">
        <v>542</v>
      </c>
      <c r="BD189" s="266" t="s">
        <v>542</v>
      </c>
    </row>
    <row r="190" spans="2:56" ht="15" hidden="1" customHeight="1" outlineLevel="1">
      <c r="B190" s="6" t="s">
        <v>1094</v>
      </c>
      <c r="C190" s="50" t="s">
        <v>1925</v>
      </c>
      <c r="D190" s="51" t="s">
        <v>17</v>
      </c>
      <c r="E190" s="51" t="s">
        <v>18</v>
      </c>
      <c r="F190" s="50" t="s">
        <v>519</v>
      </c>
      <c r="J190"/>
      <c r="K190"/>
      <c r="L190"/>
      <c r="M190"/>
      <c r="N190"/>
      <c r="O190"/>
      <c r="P190"/>
      <c r="Q190"/>
      <c r="R190"/>
      <c r="S190"/>
      <c r="T190"/>
      <c r="U190"/>
      <c r="AR190" s="23" t="s">
        <v>635</v>
      </c>
      <c r="AS190" s="279" t="s">
        <v>635</v>
      </c>
      <c r="AT190" s="23" t="s">
        <v>635</v>
      </c>
      <c r="AU190" s="23" t="s">
        <v>635</v>
      </c>
      <c r="AV190" s="23" t="s">
        <v>635</v>
      </c>
      <c r="AW190" s="23" t="s">
        <v>635</v>
      </c>
      <c r="AX190" s="23" t="s">
        <v>635</v>
      </c>
      <c r="AZ190" s="265" t="s">
        <v>542</v>
      </c>
      <c r="BA190" s="265" t="s">
        <v>542</v>
      </c>
      <c r="BB190" s="265" t="s">
        <v>542</v>
      </c>
      <c r="BD190" s="266" t="s">
        <v>542</v>
      </c>
    </row>
    <row r="191" spans="2:56" ht="15" hidden="1" customHeight="1" outlineLevel="1">
      <c r="B191" s="6" t="s">
        <v>1094</v>
      </c>
      <c r="C191" s="50" t="s">
        <v>1712</v>
      </c>
      <c r="D191" s="51" t="s">
        <v>477</v>
      </c>
      <c r="E191" s="51" t="s">
        <v>1713</v>
      </c>
      <c r="F191" s="50" t="s">
        <v>521</v>
      </c>
      <c r="J191"/>
      <c r="K191"/>
      <c r="L191"/>
      <c r="M191"/>
      <c r="N191"/>
      <c r="O191"/>
      <c r="P191"/>
      <c r="Q191"/>
      <c r="R191"/>
      <c r="S191"/>
      <c r="T191"/>
      <c r="U191"/>
      <c r="AR191" s="23" t="s">
        <v>635</v>
      </c>
      <c r="AS191" s="279" t="s">
        <v>635</v>
      </c>
      <c r="AT191" s="23" t="s">
        <v>635</v>
      </c>
      <c r="AU191" s="23" t="s">
        <v>635</v>
      </c>
      <c r="AV191" s="23" t="s">
        <v>635</v>
      </c>
      <c r="AW191" s="23" t="s">
        <v>635</v>
      </c>
      <c r="AX191" s="23" t="s">
        <v>635</v>
      </c>
      <c r="AZ191" s="265" t="s">
        <v>542</v>
      </c>
      <c r="BA191" s="265" t="s">
        <v>542</v>
      </c>
      <c r="BB191" s="265" t="s">
        <v>542</v>
      </c>
      <c r="BD191" s="266" t="s">
        <v>542</v>
      </c>
    </row>
    <row r="192" spans="2:56" ht="15" hidden="1" customHeight="1" outlineLevel="1">
      <c r="B192" s="6" t="s">
        <v>1094</v>
      </c>
      <c r="C192" s="50" t="s">
        <v>1840</v>
      </c>
      <c r="D192" s="51" t="s">
        <v>973</v>
      </c>
      <c r="E192" s="51" t="s">
        <v>1841</v>
      </c>
      <c r="F192" s="50"/>
      <c r="J192"/>
      <c r="K192"/>
      <c r="L192"/>
      <c r="M192"/>
      <c r="N192"/>
      <c r="O192"/>
      <c r="P192"/>
      <c r="Q192"/>
      <c r="R192"/>
      <c r="S192"/>
      <c r="T192"/>
      <c r="U192"/>
      <c r="AR192" s="23" t="s">
        <v>635</v>
      </c>
      <c r="AS192" s="279" t="s">
        <v>635</v>
      </c>
      <c r="AT192" s="23" t="s">
        <v>635</v>
      </c>
      <c r="AU192" s="23" t="s">
        <v>635</v>
      </c>
      <c r="AV192" s="23" t="s">
        <v>635</v>
      </c>
      <c r="AW192" s="23" t="s">
        <v>635</v>
      </c>
      <c r="AX192" s="23" t="s">
        <v>635</v>
      </c>
      <c r="AZ192" s="265" t="s">
        <v>542</v>
      </c>
      <c r="BA192" s="265" t="s">
        <v>542</v>
      </c>
      <c r="BB192" s="265" t="s">
        <v>542</v>
      </c>
      <c r="BD192" s="266" t="s">
        <v>542</v>
      </c>
    </row>
    <row r="193" spans="2:56" ht="15" hidden="1" customHeight="1" outlineLevel="1">
      <c r="B193" s="6" t="s">
        <v>1094</v>
      </c>
      <c r="C193" s="50" t="s">
        <v>1801</v>
      </c>
      <c r="D193" s="51" t="s">
        <v>283</v>
      </c>
      <c r="E193" s="51" t="s">
        <v>284</v>
      </c>
      <c r="F193" s="50" t="s">
        <v>519</v>
      </c>
      <c r="J193"/>
      <c r="K193"/>
      <c r="L193"/>
      <c r="M193"/>
      <c r="N193"/>
      <c r="O193"/>
      <c r="P193"/>
      <c r="Q193"/>
      <c r="R193"/>
      <c r="S193"/>
      <c r="T193"/>
      <c r="U193"/>
      <c r="AR193" s="23" t="s">
        <v>635</v>
      </c>
      <c r="AS193" s="279" t="s">
        <v>635</v>
      </c>
      <c r="AT193" s="23" t="s">
        <v>635</v>
      </c>
      <c r="AU193" s="23" t="s">
        <v>635</v>
      </c>
      <c r="AV193" s="23" t="s">
        <v>635</v>
      </c>
      <c r="AW193" s="23" t="s">
        <v>635</v>
      </c>
      <c r="AX193" s="23" t="s">
        <v>635</v>
      </c>
      <c r="AZ193" s="265" t="s">
        <v>542</v>
      </c>
      <c r="BA193" s="265" t="s">
        <v>542</v>
      </c>
      <c r="BB193" s="265" t="s">
        <v>542</v>
      </c>
      <c r="BD193" s="266" t="s">
        <v>542</v>
      </c>
    </row>
    <row r="194" spans="2:56" ht="15" hidden="1" customHeight="1" outlineLevel="1">
      <c r="B194" s="6" t="s">
        <v>1094</v>
      </c>
      <c r="C194" s="50" t="s">
        <v>1733</v>
      </c>
      <c r="D194" s="51" t="s">
        <v>877</v>
      </c>
      <c r="E194" s="51" t="s">
        <v>878</v>
      </c>
      <c r="F194" s="50" t="s">
        <v>521</v>
      </c>
      <c r="J194"/>
      <c r="K194"/>
      <c r="L194"/>
      <c r="M194"/>
      <c r="N194"/>
      <c r="O194"/>
      <c r="P194"/>
      <c r="Q194"/>
      <c r="R194"/>
      <c r="S194"/>
      <c r="T194"/>
      <c r="U194"/>
      <c r="AR194" s="23" t="s">
        <v>635</v>
      </c>
      <c r="AS194" s="279" t="s">
        <v>635</v>
      </c>
      <c r="AT194" s="23" t="s">
        <v>635</v>
      </c>
      <c r="AU194" s="23" t="s">
        <v>635</v>
      </c>
      <c r="AV194" s="23" t="s">
        <v>635</v>
      </c>
      <c r="AW194" s="23" t="s">
        <v>635</v>
      </c>
      <c r="AX194" s="23" t="s">
        <v>635</v>
      </c>
      <c r="AZ194" s="265" t="s">
        <v>542</v>
      </c>
      <c r="BA194" s="265" t="s">
        <v>542</v>
      </c>
      <c r="BB194" s="265" t="s">
        <v>542</v>
      </c>
      <c r="BD194" s="266" t="s">
        <v>542</v>
      </c>
    </row>
    <row r="195" spans="2:56" ht="15" hidden="1" customHeight="1" outlineLevel="1">
      <c r="B195" s="6" t="s">
        <v>1094</v>
      </c>
      <c r="C195" s="50" t="s">
        <v>1917</v>
      </c>
      <c r="D195" s="51" t="s">
        <v>493</v>
      </c>
      <c r="E195" s="51" t="s">
        <v>1918</v>
      </c>
      <c r="F195" s="50" t="s">
        <v>519</v>
      </c>
      <c r="J195"/>
      <c r="K195"/>
      <c r="L195"/>
      <c r="M195"/>
      <c r="N195"/>
      <c r="O195"/>
      <c r="P195"/>
      <c r="Q195"/>
      <c r="R195"/>
      <c r="S195"/>
      <c r="T195"/>
      <c r="U195"/>
      <c r="AR195" s="23" t="s">
        <v>635</v>
      </c>
      <c r="AS195" s="279" t="s">
        <v>635</v>
      </c>
      <c r="AT195" s="23" t="s">
        <v>635</v>
      </c>
      <c r="AU195" s="23" t="s">
        <v>635</v>
      </c>
      <c r="AV195" s="23" t="s">
        <v>635</v>
      </c>
      <c r="AW195" s="23" t="s">
        <v>635</v>
      </c>
      <c r="AX195" s="23" t="s">
        <v>635</v>
      </c>
      <c r="AZ195" s="265" t="s">
        <v>542</v>
      </c>
      <c r="BA195" s="265" t="s">
        <v>542</v>
      </c>
      <c r="BB195" s="265" t="s">
        <v>542</v>
      </c>
      <c r="BD195" s="266" t="s">
        <v>542</v>
      </c>
    </row>
    <row r="196" spans="2:56" ht="15" hidden="1" customHeight="1" outlineLevel="1">
      <c r="B196" s="6" t="s">
        <v>5779</v>
      </c>
      <c r="C196" s="50" t="s">
        <v>1919</v>
      </c>
      <c r="D196" s="51" t="s">
        <v>494</v>
      </c>
      <c r="E196" s="51" t="s">
        <v>1920</v>
      </c>
      <c r="F196" s="50" t="s">
        <v>519</v>
      </c>
      <c r="J196"/>
      <c r="K196"/>
      <c r="L196"/>
      <c r="M196"/>
      <c r="N196"/>
      <c r="O196"/>
      <c r="P196"/>
      <c r="Q196"/>
      <c r="R196"/>
      <c r="S196"/>
      <c r="T196"/>
      <c r="U196"/>
      <c r="AR196" s="23" t="s">
        <v>635</v>
      </c>
      <c r="AS196" s="279" t="s">
        <v>635</v>
      </c>
      <c r="AT196" s="23" t="s">
        <v>635</v>
      </c>
      <c r="AU196" s="23" t="s">
        <v>635</v>
      </c>
      <c r="AV196" s="23" t="s">
        <v>635</v>
      </c>
      <c r="AW196" s="23" t="s">
        <v>635</v>
      </c>
      <c r="AX196" s="23" t="s">
        <v>635</v>
      </c>
      <c r="AZ196" s="265" t="s">
        <v>542</v>
      </c>
      <c r="BA196" s="265" t="s">
        <v>542</v>
      </c>
      <c r="BB196" s="265" t="s">
        <v>542</v>
      </c>
      <c r="BD196" s="266" t="s">
        <v>542</v>
      </c>
    </row>
    <row r="197" spans="2:56" ht="15" hidden="1" customHeight="1" outlineLevel="1">
      <c r="B197" s="6" t="s">
        <v>5779</v>
      </c>
      <c r="C197" s="50" t="s">
        <v>1901</v>
      </c>
      <c r="D197" s="51" t="s">
        <v>471</v>
      </c>
      <c r="E197" s="51" t="s">
        <v>1902</v>
      </c>
      <c r="F197" s="50" t="s">
        <v>521</v>
      </c>
      <c r="J197"/>
      <c r="K197"/>
      <c r="L197"/>
      <c r="M197"/>
      <c r="N197"/>
      <c r="O197"/>
      <c r="P197"/>
      <c r="Q197"/>
      <c r="R197"/>
      <c r="S197"/>
      <c r="T197"/>
      <c r="U197"/>
      <c r="AR197" s="23" t="s">
        <v>635</v>
      </c>
      <c r="AS197" s="279" t="s">
        <v>635</v>
      </c>
      <c r="AT197" s="23" t="s">
        <v>635</v>
      </c>
      <c r="AU197" s="23" t="s">
        <v>635</v>
      </c>
      <c r="AV197" s="23" t="s">
        <v>635</v>
      </c>
      <c r="AW197" s="23" t="s">
        <v>635</v>
      </c>
      <c r="AX197" s="23" t="s">
        <v>635</v>
      </c>
      <c r="AZ197" s="265" t="s">
        <v>542</v>
      </c>
      <c r="BA197" s="265" t="s">
        <v>542</v>
      </c>
      <c r="BB197" s="265" t="s">
        <v>542</v>
      </c>
      <c r="BD197" s="266" t="s">
        <v>542</v>
      </c>
    </row>
    <row r="198" spans="2:56" ht="15" hidden="1" customHeight="1" outlineLevel="1">
      <c r="B198" s="6" t="s">
        <v>1094</v>
      </c>
      <c r="C198" s="50" t="s">
        <v>1903</v>
      </c>
      <c r="D198" s="51" t="s">
        <v>473</v>
      </c>
      <c r="E198" s="51" t="s">
        <v>1904</v>
      </c>
      <c r="F198" s="50" t="s">
        <v>521</v>
      </c>
      <c r="J198"/>
      <c r="K198"/>
      <c r="L198"/>
      <c r="M198"/>
      <c r="N198"/>
      <c r="O198"/>
      <c r="P198"/>
      <c r="Q198"/>
      <c r="R198"/>
      <c r="S198"/>
      <c r="T198"/>
      <c r="U198"/>
      <c r="AR198" s="23" t="s">
        <v>635</v>
      </c>
      <c r="AS198" s="279" t="s">
        <v>635</v>
      </c>
      <c r="AT198" s="23" t="s">
        <v>635</v>
      </c>
      <c r="AU198" s="23" t="s">
        <v>635</v>
      </c>
      <c r="AV198" s="23" t="s">
        <v>635</v>
      </c>
      <c r="AW198" s="23" t="s">
        <v>635</v>
      </c>
      <c r="AX198" s="23" t="s">
        <v>635</v>
      </c>
      <c r="AZ198" s="265" t="s">
        <v>542</v>
      </c>
      <c r="BA198" s="265" t="s">
        <v>542</v>
      </c>
      <c r="BB198" s="265" t="s">
        <v>542</v>
      </c>
      <c r="BD198" s="266" t="s">
        <v>542</v>
      </c>
    </row>
    <row r="199" spans="2:56" ht="15" hidden="1" customHeight="1" outlineLevel="1">
      <c r="B199" s="6" t="s">
        <v>1094</v>
      </c>
      <c r="C199" s="50" t="s">
        <v>1895</v>
      </c>
      <c r="D199" s="51" t="s">
        <v>502</v>
      </c>
      <c r="E199" s="51" t="s">
        <v>1896</v>
      </c>
      <c r="F199" s="50" t="s">
        <v>521</v>
      </c>
      <c r="J199"/>
      <c r="K199"/>
      <c r="L199"/>
      <c r="M199"/>
      <c r="N199"/>
      <c r="O199"/>
      <c r="P199"/>
      <c r="Q199"/>
      <c r="R199"/>
      <c r="S199"/>
      <c r="T199"/>
      <c r="U199"/>
      <c r="AR199" s="23" t="s">
        <v>635</v>
      </c>
      <c r="AS199" s="279" t="s">
        <v>635</v>
      </c>
      <c r="AT199" s="23" t="s">
        <v>635</v>
      </c>
      <c r="AU199" s="23" t="s">
        <v>635</v>
      </c>
      <c r="AV199" s="23" t="s">
        <v>635</v>
      </c>
      <c r="AW199" s="23" t="s">
        <v>635</v>
      </c>
      <c r="AX199" s="23" t="s">
        <v>635</v>
      </c>
      <c r="AZ199" s="265" t="s">
        <v>542</v>
      </c>
      <c r="BA199" s="265" t="s">
        <v>542</v>
      </c>
      <c r="BB199" s="265" t="s">
        <v>542</v>
      </c>
      <c r="BD199" s="266" t="s">
        <v>542</v>
      </c>
    </row>
    <row r="200" spans="2:56" ht="15" hidden="1" customHeight="1" outlineLevel="1">
      <c r="B200" s="6" t="s">
        <v>1094</v>
      </c>
      <c r="C200" s="50" t="s">
        <v>1897</v>
      </c>
      <c r="D200" s="51" t="s">
        <v>423</v>
      </c>
      <c r="E200" s="51" t="s">
        <v>1896</v>
      </c>
      <c r="F200" s="50" t="s">
        <v>521</v>
      </c>
      <c r="J200"/>
      <c r="K200"/>
      <c r="L200"/>
      <c r="M200"/>
      <c r="N200"/>
      <c r="O200"/>
      <c r="P200"/>
      <c r="Q200"/>
      <c r="R200"/>
      <c r="S200"/>
      <c r="T200"/>
      <c r="U200"/>
      <c r="AR200" s="23" t="s">
        <v>635</v>
      </c>
      <c r="AS200" s="279" t="s">
        <v>635</v>
      </c>
      <c r="AT200" s="23" t="s">
        <v>635</v>
      </c>
      <c r="AU200" s="23" t="s">
        <v>635</v>
      </c>
      <c r="AV200" s="23" t="s">
        <v>635</v>
      </c>
      <c r="AW200" s="23" t="s">
        <v>635</v>
      </c>
      <c r="AX200" s="23" t="s">
        <v>635</v>
      </c>
      <c r="AZ200" s="265" t="s">
        <v>542</v>
      </c>
      <c r="BA200" s="265" t="s">
        <v>542</v>
      </c>
      <c r="BB200" s="265" t="s">
        <v>542</v>
      </c>
      <c r="BD200" s="266" t="s">
        <v>542</v>
      </c>
    </row>
    <row r="201" spans="2:56" ht="15" hidden="1" customHeight="1" outlineLevel="1">
      <c r="B201" s="6" t="s">
        <v>5779</v>
      </c>
      <c r="C201" s="50" t="s">
        <v>1884</v>
      </c>
      <c r="D201" s="51" t="s">
        <v>305</v>
      </c>
      <c r="E201" s="51" t="s">
        <v>306</v>
      </c>
      <c r="F201" s="50" t="s">
        <v>521</v>
      </c>
      <c r="J201"/>
      <c r="K201"/>
      <c r="L201"/>
      <c r="M201"/>
      <c r="N201"/>
      <c r="O201"/>
      <c r="P201"/>
      <c r="Q201"/>
      <c r="R201"/>
      <c r="S201"/>
      <c r="T201"/>
      <c r="U201"/>
      <c r="AR201" s="23" t="s">
        <v>635</v>
      </c>
      <c r="AS201" s="279" t="s">
        <v>635</v>
      </c>
      <c r="AT201" s="23" t="s">
        <v>635</v>
      </c>
      <c r="AU201" s="23" t="s">
        <v>635</v>
      </c>
      <c r="AV201" s="23" t="s">
        <v>635</v>
      </c>
      <c r="AW201" s="23" t="s">
        <v>635</v>
      </c>
      <c r="AX201" s="23" t="s">
        <v>635</v>
      </c>
      <c r="AZ201" s="265" t="s">
        <v>542</v>
      </c>
      <c r="BA201" s="265" t="s">
        <v>542</v>
      </c>
      <c r="BB201" s="265" t="s">
        <v>542</v>
      </c>
      <c r="BD201" s="266" t="s">
        <v>542</v>
      </c>
    </row>
    <row r="202" spans="2:56" ht="15" hidden="1" customHeight="1" outlineLevel="1">
      <c r="B202" s="6" t="s">
        <v>5779</v>
      </c>
      <c r="C202" s="50" t="s">
        <v>1885</v>
      </c>
      <c r="D202" s="51" t="s">
        <v>307</v>
      </c>
      <c r="E202" s="51" t="s">
        <v>308</v>
      </c>
      <c r="F202" s="50" t="s">
        <v>521</v>
      </c>
      <c r="J202"/>
      <c r="K202"/>
      <c r="L202"/>
      <c r="M202"/>
      <c r="N202"/>
      <c r="O202"/>
      <c r="P202"/>
      <c r="Q202"/>
      <c r="R202"/>
      <c r="S202"/>
      <c r="T202"/>
      <c r="U202"/>
      <c r="AR202" s="23" t="s">
        <v>635</v>
      </c>
      <c r="AS202" s="279" t="s">
        <v>635</v>
      </c>
      <c r="AT202" s="23" t="s">
        <v>635</v>
      </c>
      <c r="AU202" s="23" t="s">
        <v>635</v>
      </c>
      <c r="AV202" s="23" t="s">
        <v>635</v>
      </c>
      <c r="AW202" s="23" t="s">
        <v>635</v>
      </c>
      <c r="AX202" s="23" t="s">
        <v>635</v>
      </c>
      <c r="AZ202" s="265" t="s">
        <v>542</v>
      </c>
      <c r="BA202" s="265" t="s">
        <v>542</v>
      </c>
      <c r="BB202" s="265" t="s">
        <v>542</v>
      </c>
      <c r="BD202" s="266" t="s">
        <v>542</v>
      </c>
    </row>
    <row r="203" spans="2:56" ht="15" hidden="1" customHeight="1" outlineLevel="1">
      <c r="B203" s="6" t="s">
        <v>5779</v>
      </c>
      <c r="C203" s="50" t="s">
        <v>1877</v>
      </c>
      <c r="D203" s="51" t="s">
        <v>50</v>
      </c>
      <c r="E203" s="51" t="s">
        <v>51</v>
      </c>
      <c r="F203" s="50" t="s">
        <v>52</v>
      </c>
      <c r="J203"/>
      <c r="K203"/>
      <c r="L203"/>
      <c r="M203"/>
      <c r="N203"/>
      <c r="O203"/>
      <c r="P203"/>
      <c r="Q203"/>
      <c r="R203"/>
      <c r="S203"/>
      <c r="T203"/>
      <c r="U203"/>
      <c r="AR203" s="23" t="s">
        <v>635</v>
      </c>
      <c r="AS203" s="279" t="s">
        <v>635</v>
      </c>
      <c r="AT203" s="23" t="s">
        <v>635</v>
      </c>
      <c r="AU203" s="23" t="s">
        <v>635</v>
      </c>
      <c r="AV203" s="23" t="s">
        <v>635</v>
      </c>
      <c r="AW203" s="23" t="s">
        <v>635</v>
      </c>
      <c r="AX203" s="23" t="s">
        <v>635</v>
      </c>
      <c r="AZ203" s="265" t="s">
        <v>542</v>
      </c>
      <c r="BA203" s="265" t="s">
        <v>542</v>
      </c>
      <c r="BB203" s="265" t="s">
        <v>542</v>
      </c>
      <c r="BD203" s="266" t="s">
        <v>542</v>
      </c>
    </row>
    <row r="204" spans="2:56" ht="15" hidden="1" customHeight="1" outlineLevel="1">
      <c r="B204" s="6" t="s">
        <v>5779</v>
      </c>
      <c r="C204" s="50" t="s">
        <v>1878</v>
      </c>
      <c r="D204" s="51" t="s">
        <v>53</v>
      </c>
      <c r="E204" s="51" t="s">
        <v>54</v>
      </c>
      <c r="F204" s="50" t="s">
        <v>52</v>
      </c>
      <c r="J204"/>
      <c r="K204"/>
      <c r="L204"/>
      <c r="M204"/>
      <c r="N204"/>
      <c r="O204"/>
      <c r="P204"/>
      <c r="Q204"/>
      <c r="R204"/>
      <c r="S204"/>
      <c r="T204"/>
      <c r="U204"/>
      <c r="AR204" s="23" t="s">
        <v>635</v>
      </c>
      <c r="AS204" s="279" t="s">
        <v>635</v>
      </c>
      <c r="AT204" s="23" t="s">
        <v>635</v>
      </c>
      <c r="AU204" s="23" t="s">
        <v>635</v>
      </c>
      <c r="AV204" s="23" t="s">
        <v>635</v>
      </c>
      <c r="AW204" s="23" t="s">
        <v>635</v>
      </c>
      <c r="AX204" s="23" t="s">
        <v>635</v>
      </c>
      <c r="AZ204" s="265" t="s">
        <v>542</v>
      </c>
      <c r="BA204" s="265" t="s">
        <v>542</v>
      </c>
      <c r="BB204" s="265" t="s">
        <v>542</v>
      </c>
      <c r="BD204" s="266" t="s">
        <v>542</v>
      </c>
    </row>
    <row r="205" spans="2:56" ht="15" hidden="1" customHeight="1" outlineLevel="1">
      <c r="B205" s="6" t="s">
        <v>5779</v>
      </c>
      <c r="C205" s="50" t="s">
        <v>1868</v>
      </c>
      <c r="D205" s="51" t="s">
        <v>962</v>
      </c>
      <c r="E205" s="51" t="s">
        <v>1869</v>
      </c>
      <c r="F205" s="50" t="s">
        <v>521</v>
      </c>
      <c r="J205"/>
      <c r="K205"/>
      <c r="L205"/>
      <c r="M205"/>
      <c r="N205"/>
      <c r="O205"/>
      <c r="P205"/>
      <c r="Q205"/>
      <c r="R205"/>
      <c r="S205"/>
      <c r="T205"/>
      <c r="U205"/>
      <c r="AR205" s="23" t="s">
        <v>635</v>
      </c>
      <c r="AS205" s="279" t="s">
        <v>635</v>
      </c>
      <c r="AT205" s="23" t="s">
        <v>635</v>
      </c>
      <c r="AU205" s="23" t="s">
        <v>635</v>
      </c>
      <c r="AV205" s="23" t="s">
        <v>635</v>
      </c>
      <c r="AW205" s="23" t="s">
        <v>635</v>
      </c>
      <c r="AX205" s="23" t="s">
        <v>635</v>
      </c>
      <c r="AZ205" s="265" t="s">
        <v>542</v>
      </c>
      <c r="BA205" s="265" t="s">
        <v>542</v>
      </c>
      <c r="BB205" s="265" t="s">
        <v>542</v>
      </c>
      <c r="BD205" s="266" t="s">
        <v>542</v>
      </c>
    </row>
    <row r="206" spans="2:56" ht="15" hidden="1" customHeight="1" outlineLevel="1">
      <c r="B206" s="6" t="s">
        <v>5779</v>
      </c>
      <c r="C206" s="50" t="s">
        <v>1857</v>
      </c>
      <c r="D206" s="51" t="s">
        <v>177</v>
      </c>
      <c r="E206" s="51" t="s">
        <v>178</v>
      </c>
      <c r="F206" s="50" t="s">
        <v>519</v>
      </c>
      <c r="J206"/>
      <c r="K206"/>
      <c r="L206"/>
      <c r="M206"/>
      <c r="N206"/>
      <c r="O206"/>
      <c r="P206"/>
      <c r="Q206"/>
      <c r="R206"/>
      <c r="S206"/>
      <c r="T206"/>
      <c r="U206"/>
      <c r="AR206" s="23" t="s">
        <v>635</v>
      </c>
      <c r="AS206" s="279" t="s">
        <v>635</v>
      </c>
      <c r="AT206" s="23" t="s">
        <v>635</v>
      </c>
      <c r="AU206" s="23" t="s">
        <v>635</v>
      </c>
      <c r="AV206" s="23" t="s">
        <v>635</v>
      </c>
      <c r="AW206" s="23" t="s">
        <v>635</v>
      </c>
      <c r="AX206" s="23" t="s">
        <v>635</v>
      </c>
      <c r="AZ206" s="265" t="s">
        <v>542</v>
      </c>
      <c r="BA206" s="265" t="s">
        <v>542</v>
      </c>
      <c r="BB206" s="265" t="s">
        <v>542</v>
      </c>
      <c r="BD206" s="266" t="s">
        <v>542</v>
      </c>
    </row>
    <row r="207" spans="2:56" ht="15" hidden="1" customHeight="1" outlineLevel="1">
      <c r="B207" s="6" t="s">
        <v>5779</v>
      </c>
      <c r="C207" s="50" t="s">
        <v>1858</v>
      </c>
      <c r="D207" s="51" t="s">
        <v>179</v>
      </c>
      <c r="E207" s="51" t="s">
        <v>180</v>
      </c>
      <c r="F207" s="50" t="s">
        <v>519</v>
      </c>
      <c r="J207"/>
      <c r="K207"/>
      <c r="L207"/>
      <c r="M207"/>
      <c r="N207"/>
      <c r="O207"/>
      <c r="P207"/>
      <c r="Q207"/>
      <c r="R207"/>
      <c r="S207"/>
      <c r="T207"/>
      <c r="U207"/>
      <c r="AR207" s="23" t="s">
        <v>635</v>
      </c>
      <c r="AS207" s="279" t="s">
        <v>635</v>
      </c>
      <c r="AT207" s="23" t="s">
        <v>635</v>
      </c>
      <c r="AU207" s="23" t="s">
        <v>635</v>
      </c>
      <c r="AV207" s="23" t="s">
        <v>635</v>
      </c>
      <c r="AW207" s="23" t="s">
        <v>635</v>
      </c>
      <c r="AX207" s="23" t="s">
        <v>635</v>
      </c>
      <c r="AZ207" s="265" t="s">
        <v>542</v>
      </c>
      <c r="BA207" s="265" t="s">
        <v>542</v>
      </c>
      <c r="BB207" s="265" t="s">
        <v>542</v>
      </c>
      <c r="BD207" s="266" t="s">
        <v>542</v>
      </c>
    </row>
    <row r="208" spans="2:56" ht="15" hidden="1" customHeight="1" outlineLevel="1">
      <c r="B208" s="6" t="s">
        <v>1094</v>
      </c>
      <c r="C208" s="50" t="s">
        <v>1859</v>
      </c>
      <c r="D208" s="51" t="s">
        <v>482</v>
      </c>
      <c r="E208" s="51" t="s">
        <v>1860</v>
      </c>
      <c r="F208" s="50" t="s">
        <v>521</v>
      </c>
      <c r="J208"/>
      <c r="K208"/>
      <c r="L208"/>
      <c r="M208"/>
      <c r="N208"/>
      <c r="O208"/>
      <c r="P208"/>
      <c r="Q208"/>
      <c r="R208"/>
      <c r="S208"/>
      <c r="T208"/>
      <c r="U208"/>
      <c r="AR208" s="23" t="s">
        <v>635</v>
      </c>
      <c r="AS208" s="279" t="s">
        <v>635</v>
      </c>
      <c r="AT208" s="23" t="s">
        <v>635</v>
      </c>
      <c r="AU208" s="23" t="s">
        <v>635</v>
      </c>
      <c r="AV208" s="23" t="s">
        <v>635</v>
      </c>
      <c r="AW208" s="23" t="s">
        <v>635</v>
      </c>
      <c r="AX208" s="23" t="s">
        <v>635</v>
      </c>
      <c r="AZ208" s="265" t="s">
        <v>542</v>
      </c>
      <c r="BA208" s="265" t="s">
        <v>542</v>
      </c>
      <c r="BB208" s="265" t="s">
        <v>542</v>
      </c>
      <c r="BD208" s="266" t="s">
        <v>542</v>
      </c>
    </row>
    <row r="209" spans="2:56" ht="15" hidden="1" customHeight="1" outlineLevel="1">
      <c r="B209" s="6" t="s">
        <v>1094</v>
      </c>
      <c r="C209" s="50" t="s">
        <v>1862</v>
      </c>
      <c r="D209" s="51" t="s">
        <v>1226</v>
      </c>
      <c r="E209" s="51" t="s">
        <v>1227</v>
      </c>
      <c r="F209" s="50" t="s">
        <v>519</v>
      </c>
      <c r="J209"/>
      <c r="K209"/>
      <c r="L209"/>
      <c r="M209"/>
      <c r="N209"/>
      <c r="O209"/>
      <c r="P209"/>
      <c r="Q209"/>
      <c r="R209"/>
      <c r="S209"/>
      <c r="T209"/>
      <c r="U209"/>
      <c r="AR209" s="23" t="s">
        <v>635</v>
      </c>
      <c r="AS209" s="279" t="s">
        <v>635</v>
      </c>
      <c r="AT209" s="23" t="s">
        <v>635</v>
      </c>
      <c r="AU209" s="23" t="s">
        <v>635</v>
      </c>
      <c r="AV209" s="23" t="s">
        <v>635</v>
      </c>
      <c r="AW209" s="23" t="s">
        <v>635</v>
      </c>
      <c r="AX209" s="23" t="s">
        <v>635</v>
      </c>
      <c r="AZ209" s="265" t="s">
        <v>542</v>
      </c>
      <c r="BA209" s="265" t="s">
        <v>542</v>
      </c>
      <c r="BB209" s="265" t="s">
        <v>542</v>
      </c>
      <c r="BD209" s="266" t="s">
        <v>542</v>
      </c>
    </row>
    <row r="210" spans="2:56" ht="15" hidden="1" customHeight="1" outlineLevel="1">
      <c r="B210" s="6" t="s">
        <v>5779</v>
      </c>
      <c r="C210" s="50" t="s">
        <v>1855</v>
      </c>
      <c r="D210" s="51" t="s">
        <v>173</v>
      </c>
      <c r="E210" s="51" t="s">
        <v>174</v>
      </c>
      <c r="F210" s="50" t="s">
        <v>519</v>
      </c>
      <c r="J210"/>
      <c r="K210"/>
      <c r="L210"/>
      <c r="M210"/>
      <c r="N210"/>
      <c r="O210"/>
      <c r="P210"/>
      <c r="Q210"/>
      <c r="R210"/>
      <c r="S210"/>
      <c r="T210"/>
      <c r="U210"/>
      <c r="AR210" s="23" t="s">
        <v>635</v>
      </c>
      <c r="AS210" s="279" t="s">
        <v>635</v>
      </c>
      <c r="AT210" s="23" t="s">
        <v>635</v>
      </c>
      <c r="AU210" s="23" t="s">
        <v>635</v>
      </c>
      <c r="AV210" s="23" t="s">
        <v>635</v>
      </c>
      <c r="AW210" s="23" t="s">
        <v>635</v>
      </c>
      <c r="AX210" s="23" t="s">
        <v>635</v>
      </c>
      <c r="AZ210" s="265" t="s">
        <v>542</v>
      </c>
      <c r="BA210" s="265" t="s">
        <v>542</v>
      </c>
      <c r="BB210" s="265" t="s">
        <v>542</v>
      </c>
      <c r="BD210" s="266" t="s">
        <v>542</v>
      </c>
    </row>
    <row r="211" spans="2:56" ht="15" hidden="1" customHeight="1" outlineLevel="1">
      <c r="B211" s="6" t="s">
        <v>5779</v>
      </c>
      <c r="C211" s="50" t="s">
        <v>1848</v>
      </c>
      <c r="D211" s="51" t="s">
        <v>887</v>
      </c>
      <c r="E211" s="51" t="s">
        <v>888</v>
      </c>
      <c r="F211" s="50" t="s">
        <v>52</v>
      </c>
      <c r="J211"/>
      <c r="K211"/>
      <c r="L211"/>
      <c r="M211"/>
      <c r="N211"/>
      <c r="O211"/>
      <c r="P211"/>
      <c r="Q211"/>
      <c r="R211"/>
      <c r="S211"/>
      <c r="T211"/>
      <c r="U211"/>
      <c r="AR211" s="23" t="s">
        <v>635</v>
      </c>
      <c r="AS211" s="279" t="s">
        <v>635</v>
      </c>
      <c r="AT211" s="23" t="s">
        <v>635</v>
      </c>
      <c r="AU211" s="23" t="s">
        <v>635</v>
      </c>
      <c r="AV211" s="23" t="s">
        <v>635</v>
      </c>
      <c r="AW211" s="23" t="s">
        <v>635</v>
      </c>
      <c r="AX211" s="23" t="s">
        <v>635</v>
      </c>
      <c r="AZ211" s="265" t="s">
        <v>542</v>
      </c>
      <c r="BA211" s="265" t="s">
        <v>542</v>
      </c>
      <c r="BB211" s="265" t="s">
        <v>542</v>
      </c>
      <c r="BD211" s="266" t="s">
        <v>542</v>
      </c>
    </row>
    <row r="212" spans="2:56" ht="15" hidden="1" customHeight="1" outlineLevel="1">
      <c r="B212" s="6" t="s">
        <v>1094</v>
      </c>
      <c r="C212" s="50" t="s">
        <v>1849</v>
      </c>
      <c r="D212" s="51" t="s">
        <v>1028</v>
      </c>
      <c r="E212" s="51" t="s">
        <v>1029</v>
      </c>
      <c r="F212" s="50" t="s">
        <v>519</v>
      </c>
      <c r="J212"/>
      <c r="K212"/>
      <c r="L212"/>
      <c r="M212"/>
      <c r="N212"/>
      <c r="O212"/>
      <c r="P212"/>
      <c r="Q212"/>
      <c r="R212"/>
      <c r="S212"/>
      <c r="T212"/>
      <c r="U212"/>
      <c r="AR212" s="23" t="s">
        <v>635</v>
      </c>
      <c r="AS212" s="279" t="s">
        <v>635</v>
      </c>
      <c r="AT212" s="23" t="s">
        <v>635</v>
      </c>
      <c r="AU212" s="23" t="s">
        <v>635</v>
      </c>
      <c r="AV212" s="23" t="s">
        <v>635</v>
      </c>
      <c r="AW212" s="23" t="s">
        <v>635</v>
      </c>
      <c r="AX212" s="23" t="s">
        <v>635</v>
      </c>
      <c r="AZ212" s="265" t="s">
        <v>542</v>
      </c>
      <c r="BA212" s="265" t="s">
        <v>542</v>
      </c>
      <c r="BB212" s="265" t="s">
        <v>542</v>
      </c>
      <c r="BD212" s="266" t="s">
        <v>542</v>
      </c>
    </row>
    <row r="213" spans="2:56" ht="15" hidden="1" customHeight="1" outlineLevel="1">
      <c r="B213" s="6" t="s">
        <v>5779</v>
      </c>
      <c r="C213" s="50" t="s">
        <v>1850</v>
      </c>
      <c r="D213" s="51" t="s">
        <v>185</v>
      </c>
      <c r="E213" s="51" t="s">
        <v>1851</v>
      </c>
      <c r="F213" s="50" t="s">
        <v>519</v>
      </c>
      <c r="J213"/>
      <c r="K213"/>
      <c r="L213"/>
      <c r="M213"/>
      <c r="N213"/>
      <c r="O213"/>
      <c r="P213"/>
      <c r="Q213"/>
      <c r="R213"/>
      <c r="S213"/>
      <c r="T213"/>
      <c r="U213"/>
      <c r="AR213" s="23" t="s">
        <v>635</v>
      </c>
      <c r="AS213" s="279" t="s">
        <v>635</v>
      </c>
      <c r="AT213" s="23" t="s">
        <v>635</v>
      </c>
      <c r="AU213" s="23" t="s">
        <v>635</v>
      </c>
      <c r="AV213" s="23" t="s">
        <v>635</v>
      </c>
      <c r="AW213" s="23" t="s">
        <v>635</v>
      </c>
      <c r="AX213" s="23" t="s">
        <v>635</v>
      </c>
      <c r="AZ213" s="265" t="s">
        <v>542</v>
      </c>
      <c r="BA213" s="265" t="s">
        <v>542</v>
      </c>
      <c r="BB213" s="265" t="s">
        <v>542</v>
      </c>
      <c r="BD213" s="266" t="s">
        <v>542</v>
      </c>
    </row>
    <row r="214" spans="2:56" ht="15" hidden="1" customHeight="1" outlineLevel="1">
      <c r="B214" s="6" t="s">
        <v>1094</v>
      </c>
      <c r="C214" s="50" t="s">
        <v>1852</v>
      </c>
      <c r="D214" s="51" t="s">
        <v>190</v>
      </c>
      <c r="E214" s="51" t="s">
        <v>1853</v>
      </c>
      <c r="F214" s="50" t="s">
        <v>519</v>
      </c>
      <c r="J214"/>
      <c r="K214"/>
      <c r="L214"/>
      <c r="M214"/>
      <c r="N214"/>
      <c r="O214"/>
      <c r="P214"/>
      <c r="Q214"/>
      <c r="R214"/>
      <c r="S214"/>
      <c r="T214"/>
      <c r="U214"/>
      <c r="AR214" s="23" t="s">
        <v>635</v>
      </c>
      <c r="AS214" s="279" t="s">
        <v>635</v>
      </c>
      <c r="AT214" s="23" t="s">
        <v>635</v>
      </c>
      <c r="AU214" s="23" t="s">
        <v>635</v>
      </c>
      <c r="AV214" s="23" t="s">
        <v>635</v>
      </c>
      <c r="AW214" s="23" t="s">
        <v>635</v>
      </c>
      <c r="AX214" s="23" t="s">
        <v>635</v>
      </c>
      <c r="AZ214" s="265" t="s">
        <v>542</v>
      </c>
      <c r="BA214" s="265" t="s">
        <v>542</v>
      </c>
      <c r="BB214" s="265" t="s">
        <v>542</v>
      </c>
      <c r="BD214" s="266" t="s">
        <v>542</v>
      </c>
    </row>
    <row r="215" spans="2:56" ht="15" hidden="1" customHeight="1" outlineLevel="1">
      <c r="B215" s="6" t="s">
        <v>1094</v>
      </c>
      <c r="C215" s="50" t="s">
        <v>1843</v>
      </c>
      <c r="D215" s="51" t="s">
        <v>970</v>
      </c>
      <c r="E215" s="51" t="s">
        <v>1844</v>
      </c>
      <c r="F215" s="50" t="s">
        <v>521</v>
      </c>
      <c r="J215"/>
      <c r="K215"/>
      <c r="L215"/>
      <c r="M215"/>
      <c r="N215"/>
      <c r="O215"/>
      <c r="P215"/>
      <c r="Q215"/>
      <c r="R215"/>
      <c r="S215"/>
      <c r="T215"/>
      <c r="U215"/>
      <c r="AR215" s="23" t="s">
        <v>635</v>
      </c>
      <c r="AS215" s="279" t="s">
        <v>635</v>
      </c>
      <c r="AT215" s="23" t="s">
        <v>635</v>
      </c>
      <c r="AU215" s="23" t="s">
        <v>635</v>
      </c>
      <c r="AV215" s="23" t="s">
        <v>635</v>
      </c>
      <c r="AW215" s="23" t="s">
        <v>635</v>
      </c>
      <c r="AX215" s="23" t="s">
        <v>635</v>
      </c>
      <c r="AZ215" s="265" t="s">
        <v>542</v>
      </c>
      <c r="BA215" s="265" t="s">
        <v>542</v>
      </c>
      <c r="BB215" s="265" t="s">
        <v>542</v>
      </c>
      <c r="BD215" s="266" t="s">
        <v>542</v>
      </c>
    </row>
    <row r="216" spans="2:56" ht="15" hidden="1" customHeight="1" outlineLevel="1">
      <c r="B216" s="6" t="s">
        <v>5779</v>
      </c>
      <c r="C216" s="50" t="s">
        <v>1845</v>
      </c>
      <c r="D216" s="51" t="s">
        <v>978</v>
      </c>
      <c r="E216" s="51" t="s">
        <v>1846</v>
      </c>
      <c r="F216" s="50" t="s">
        <v>521</v>
      </c>
      <c r="J216"/>
      <c r="K216"/>
      <c r="L216"/>
      <c r="M216"/>
      <c r="N216"/>
      <c r="O216"/>
      <c r="P216"/>
      <c r="Q216"/>
      <c r="R216"/>
      <c r="S216"/>
      <c r="T216"/>
      <c r="U216"/>
      <c r="AR216" s="23" t="s">
        <v>635</v>
      </c>
      <c r="AS216" s="279" t="s">
        <v>635</v>
      </c>
      <c r="AT216" s="23" t="s">
        <v>635</v>
      </c>
      <c r="AU216" s="23" t="s">
        <v>635</v>
      </c>
      <c r="AV216" s="23" t="s">
        <v>635</v>
      </c>
      <c r="AW216" s="23" t="s">
        <v>635</v>
      </c>
      <c r="AX216" s="23" t="s">
        <v>635</v>
      </c>
      <c r="AZ216" s="265" t="s">
        <v>542</v>
      </c>
      <c r="BA216" s="265" t="s">
        <v>542</v>
      </c>
      <c r="BB216" s="265" t="s">
        <v>542</v>
      </c>
      <c r="BD216" s="266" t="s">
        <v>542</v>
      </c>
    </row>
    <row r="217" spans="2:56" ht="15" hidden="1" customHeight="1" outlineLevel="1">
      <c r="B217" s="6" t="s">
        <v>1094</v>
      </c>
      <c r="C217" s="50" t="s">
        <v>1828</v>
      </c>
      <c r="D217" s="51" t="s">
        <v>483</v>
      </c>
      <c r="E217" s="51" t="s">
        <v>1829</v>
      </c>
      <c r="F217" s="50" t="s">
        <v>521</v>
      </c>
      <c r="J217"/>
      <c r="K217"/>
      <c r="L217"/>
      <c r="M217"/>
      <c r="N217"/>
      <c r="O217"/>
      <c r="P217"/>
      <c r="Q217"/>
      <c r="R217"/>
      <c r="S217"/>
      <c r="T217"/>
      <c r="U217"/>
      <c r="AR217" s="23" t="s">
        <v>635</v>
      </c>
      <c r="AS217" s="279" t="s">
        <v>635</v>
      </c>
      <c r="AT217" s="23" t="s">
        <v>635</v>
      </c>
      <c r="AU217" s="23" t="s">
        <v>635</v>
      </c>
      <c r="AV217" s="23" t="s">
        <v>635</v>
      </c>
      <c r="AW217" s="23" t="s">
        <v>635</v>
      </c>
      <c r="AX217" s="23" t="s">
        <v>635</v>
      </c>
      <c r="AZ217" s="265" t="s">
        <v>542</v>
      </c>
      <c r="BA217" s="265" t="s">
        <v>542</v>
      </c>
      <c r="BB217" s="265" t="s">
        <v>542</v>
      </c>
      <c r="BD217" s="266" t="s">
        <v>542</v>
      </c>
    </row>
    <row r="218" spans="2:56" ht="15" hidden="1" customHeight="1" outlineLevel="1">
      <c r="B218" s="6" t="s">
        <v>5779</v>
      </c>
      <c r="C218" s="50" t="s">
        <v>1808</v>
      </c>
      <c r="D218" s="51" t="s">
        <v>480</v>
      </c>
      <c r="E218" s="51" t="s">
        <v>1809</v>
      </c>
      <c r="F218" s="50" t="s">
        <v>521</v>
      </c>
      <c r="J218"/>
      <c r="K218"/>
      <c r="L218"/>
      <c r="M218"/>
      <c r="N218"/>
      <c r="O218"/>
      <c r="P218"/>
      <c r="Q218"/>
      <c r="R218"/>
      <c r="S218"/>
      <c r="T218"/>
      <c r="U218"/>
      <c r="AR218" s="23" t="s">
        <v>635</v>
      </c>
      <c r="AS218" s="279" t="s">
        <v>635</v>
      </c>
      <c r="AT218" s="23" t="s">
        <v>635</v>
      </c>
      <c r="AU218" s="23" t="s">
        <v>635</v>
      </c>
      <c r="AV218" s="23" t="s">
        <v>635</v>
      </c>
      <c r="AW218" s="23" t="s">
        <v>635</v>
      </c>
      <c r="AX218" s="23" t="s">
        <v>635</v>
      </c>
      <c r="AZ218" s="265" t="s">
        <v>542</v>
      </c>
      <c r="BA218" s="265" t="s">
        <v>542</v>
      </c>
      <c r="BB218" s="265" t="s">
        <v>542</v>
      </c>
      <c r="BD218" s="266" t="s">
        <v>542</v>
      </c>
    </row>
    <row r="219" spans="2:56" ht="15" hidden="1" customHeight="1" outlineLevel="1">
      <c r="B219" s="6" t="s">
        <v>5779</v>
      </c>
      <c r="C219" s="50" t="s">
        <v>1810</v>
      </c>
      <c r="D219" s="51" t="s">
        <v>516</v>
      </c>
      <c r="E219" s="51" t="s">
        <v>1811</v>
      </c>
      <c r="F219" s="50" t="s">
        <v>52</v>
      </c>
      <c r="J219"/>
      <c r="K219"/>
      <c r="L219"/>
      <c r="M219"/>
      <c r="N219"/>
      <c r="O219"/>
      <c r="P219"/>
      <c r="Q219"/>
      <c r="R219"/>
      <c r="S219"/>
      <c r="T219"/>
      <c r="U219"/>
      <c r="AR219" s="23" t="s">
        <v>635</v>
      </c>
      <c r="AS219" s="279" t="s">
        <v>635</v>
      </c>
      <c r="AT219" s="23" t="s">
        <v>635</v>
      </c>
      <c r="AU219" s="23" t="s">
        <v>635</v>
      </c>
      <c r="AV219" s="23" t="s">
        <v>635</v>
      </c>
      <c r="AW219" s="23" t="s">
        <v>635</v>
      </c>
      <c r="AX219" s="23" t="s">
        <v>635</v>
      </c>
      <c r="AZ219" s="265" t="s">
        <v>542</v>
      </c>
      <c r="BA219" s="265" t="s">
        <v>542</v>
      </c>
      <c r="BB219" s="265" t="s">
        <v>542</v>
      </c>
      <c r="BD219" s="266" t="s">
        <v>542</v>
      </c>
    </row>
    <row r="220" spans="2:56" ht="15" hidden="1" customHeight="1" outlineLevel="1">
      <c r="B220" s="6" t="s">
        <v>5779</v>
      </c>
      <c r="C220" s="50" t="s">
        <v>1794</v>
      </c>
      <c r="D220" s="51" t="s">
        <v>31</v>
      </c>
      <c r="E220" s="51" t="s">
        <v>32</v>
      </c>
      <c r="F220" s="50" t="s">
        <v>519</v>
      </c>
      <c r="J220"/>
      <c r="K220"/>
      <c r="L220"/>
      <c r="M220"/>
      <c r="N220"/>
      <c r="O220"/>
      <c r="P220"/>
      <c r="Q220"/>
      <c r="R220"/>
      <c r="S220"/>
      <c r="T220"/>
      <c r="U220"/>
      <c r="AR220" s="23" t="s">
        <v>635</v>
      </c>
      <c r="AS220" s="279" t="s">
        <v>635</v>
      </c>
      <c r="AT220" s="23" t="s">
        <v>635</v>
      </c>
      <c r="AU220" s="23" t="s">
        <v>635</v>
      </c>
      <c r="AV220" s="23" t="s">
        <v>635</v>
      </c>
      <c r="AW220" s="23" t="s">
        <v>635</v>
      </c>
      <c r="AX220" s="23" t="s">
        <v>635</v>
      </c>
      <c r="AZ220" s="265" t="s">
        <v>542</v>
      </c>
      <c r="BA220" s="265" t="s">
        <v>542</v>
      </c>
      <c r="BB220" s="265" t="s">
        <v>542</v>
      </c>
      <c r="BD220" s="266" t="s">
        <v>542</v>
      </c>
    </row>
    <row r="221" spans="2:56" ht="15" hidden="1" customHeight="1" outlineLevel="1">
      <c r="B221" s="6" t="s">
        <v>1094</v>
      </c>
      <c r="C221" s="50" t="s">
        <v>1795</v>
      </c>
      <c r="D221" s="51" t="s">
        <v>490</v>
      </c>
      <c r="E221" s="51" t="s">
        <v>1796</v>
      </c>
      <c r="F221" s="50" t="s">
        <v>521</v>
      </c>
      <c r="J221"/>
      <c r="K221"/>
      <c r="L221"/>
      <c r="M221"/>
      <c r="N221"/>
      <c r="O221"/>
      <c r="P221"/>
      <c r="Q221"/>
      <c r="R221"/>
      <c r="S221"/>
      <c r="T221"/>
      <c r="U221"/>
      <c r="AR221" s="23" t="s">
        <v>635</v>
      </c>
      <c r="AS221" s="279" t="s">
        <v>635</v>
      </c>
      <c r="AT221" s="23" t="s">
        <v>635</v>
      </c>
      <c r="AU221" s="23" t="s">
        <v>635</v>
      </c>
      <c r="AV221" s="23" t="s">
        <v>635</v>
      </c>
      <c r="AW221" s="23" t="s">
        <v>635</v>
      </c>
      <c r="AX221" s="23" t="s">
        <v>635</v>
      </c>
      <c r="AZ221" s="265" t="s">
        <v>542</v>
      </c>
      <c r="BA221" s="265" t="s">
        <v>542</v>
      </c>
      <c r="BB221" s="265" t="s">
        <v>542</v>
      </c>
      <c r="BD221" s="266" t="s">
        <v>542</v>
      </c>
    </row>
    <row r="222" spans="2:56" ht="15" hidden="1" customHeight="1" outlineLevel="1">
      <c r="B222" s="6" t="s">
        <v>1094</v>
      </c>
      <c r="C222" s="50" t="s">
        <v>1797</v>
      </c>
      <c r="D222" s="51" t="s">
        <v>479</v>
      </c>
      <c r="E222" s="51" t="s">
        <v>1798</v>
      </c>
      <c r="F222" s="50" t="s">
        <v>521</v>
      </c>
      <c r="J222"/>
      <c r="K222"/>
      <c r="L222"/>
      <c r="M222"/>
      <c r="N222"/>
      <c r="O222"/>
      <c r="P222"/>
      <c r="Q222"/>
      <c r="R222"/>
      <c r="S222"/>
      <c r="T222"/>
      <c r="U222"/>
      <c r="AR222" s="23" t="s">
        <v>635</v>
      </c>
      <c r="AS222" s="279" t="s">
        <v>635</v>
      </c>
      <c r="AT222" s="23" t="s">
        <v>635</v>
      </c>
      <c r="AU222" s="23" t="s">
        <v>635</v>
      </c>
      <c r="AV222" s="23" t="s">
        <v>635</v>
      </c>
      <c r="AW222" s="23" t="s">
        <v>635</v>
      </c>
      <c r="AX222" s="23" t="s">
        <v>635</v>
      </c>
      <c r="AZ222" s="265" t="s">
        <v>542</v>
      </c>
      <c r="BA222" s="265" t="s">
        <v>542</v>
      </c>
      <c r="BB222" s="265" t="s">
        <v>542</v>
      </c>
      <c r="BD222" s="266" t="s">
        <v>542</v>
      </c>
    </row>
    <row r="223" spans="2:56" ht="15" hidden="1" customHeight="1" outlineLevel="1">
      <c r="B223" s="6" t="s">
        <v>5779</v>
      </c>
      <c r="C223" s="50" t="s">
        <v>1799</v>
      </c>
      <c r="D223" s="51" t="s">
        <v>500</v>
      </c>
      <c r="E223" s="51" t="s">
        <v>1800</v>
      </c>
      <c r="F223" s="50" t="s">
        <v>521</v>
      </c>
      <c r="J223"/>
      <c r="K223"/>
      <c r="L223"/>
      <c r="M223"/>
      <c r="N223"/>
      <c r="O223"/>
      <c r="P223"/>
      <c r="Q223"/>
      <c r="R223"/>
      <c r="S223"/>
      <c r="T223"/>
      <c r="U223"/>
      <c r="AR223" s="23" t="s">
        <v>635</v>
      </c>
      <c r="AS223" s="279" t="s">
        <v>635</v>
      </c>
      <c r="AT223" s="23" t="s">
        <v>635</v>
      </c>
      <c r="AU223" s="23" t="s">
        <v>635</v>
      </c>
      <c r="AV223" s="23" t="s">
        <v>635</v>
      </c>
      <c r="AW223" s="23" t="s">
        <v>635</v>
      </c>
      <c r="AX223" s="23" t="s">
        <v>635</v>
      </c>
      <c r="AZ223" s="265" t="s">
        <v>542</v>
      </c>
      <c r="BA223" s="265" t="s">
        <v>542</v>
      </c>
      <c r="BB223" s="265" t="s">
        <v>542</v>
      </c>
      <c r="BD223" s="266" t="s">
        <v>542</v>
      </c>
    </row>
    <row r="224" spans="2:56" ht="15" hidden="1" customHeight="1" outlineLevel="1">
      <c r="B224" s="6" t="s">
        <v>5779</v>
      </c>
      <c r="C224" s="50" t="s">
        <v>1790</v>
      </c>
      <c r="D224" s="51" t="s">
        <v>501</v>
      </c>
      <c r="E224" s="51" t="s">
        <v>1791</v>
      </c>
      <c r="F224" s="50" t="s">
        <v>521</v>
      </c>
      <c r="J224"/>
      <c r="K224"/>
      <c r="L224"/>
      <c r="M224"/>
      <c r="N224"/>
      <c r="O224"/>
      <c r="P224"/>
      <c r="Q224"/>
      <c r="R224"/>
      <c r="S224"/>
      <c r="T224"/>
      <c r="U224"/>
      <c r="AR224" s="23" t="s">
        <v>635</v>
      </c>
      <c r="AS224" s="279" t="s">
        <v>635</v>
      </c>
      <c r="AT224" s="23" t="s">
        <v>635</v>
      </c>
      <c r="AU224" s="23" t="s">
        <v>635</v>
      </c>
      <c r="AV224" s="23" t="s">
        <v>635</v>
      </c>
      <c r="AW224" s="23" t="s">
        <v>635</v>
      </c>
      <c r="AX224" s="23" t="s">
        <v>635</v>
      </c>
      <c r="AZ224" s="265" t="s">
        <v>542</v>
      </c>
      <c r="BA224" s="265" t="s">
        <v>542</v>
      </c>
      <c r="BB224" s="265" t="s">
        <v>542</v>
      </c>
      <c r="BD224" s="266" t="s">
        <v>542</v>
      </c>
    </row>
    <row r="225" spans="2:56" ht="15" hidden="1" customHeight="1" outlineLevel="1">
      <c r="B225" s="6" t="s">
        <v>5779</v>
      </c>
      <c r="C225" s="50" t="s">
        <v>1785</v>
      </c>
      <c r="D225" s="51" t="s">
        <v>244</v>
      </c>
      <c r="E225" s="51" t="s">
        <v>245</v>
      </c>
      <c r="F225" s="50" t="s">
        <v>519</v>
      </c>
      <c r="J225"/>
      <c r="K225"/>
      <c r="L225"/>
      <c r="M225"/>
      <c r="N225"/>
      <c r="O225"/>
      <c r="P225"/>
      <c r="Q225"/>
      <c r="R225"/>
      <c r="S225"/>
      <c r="T225"/>
      <c r="U225"/>
      <c r="AR225" s="23" t="s">
        <v>635</v>
      </c>
      <c r="AS225" s="279" t="s">
        <v>635</v>
      </c>
      <c r="AT225" s="23" t="s">
        <v>635</v>
      </c>
      <c r="AU225" s="23" t="s">
        <v>635</v>
      </c>
      <c r="AV225" s="23" t="s">
        <v>635</v>
      </c>
      <c r="AW225" s="23" t="s">
        <v>635</v>
      </c>
      <c r="AX225" s="23" t="s">
        <v>635</v>
      </c>
      <c r="AZ225" s="265" t="s">
        <v>542</v>
      </c>
      <c r="BA225" s="265" t="s">
        <v>542</v>
      </c>
      <c r="BB225" s="265" t="s">
        <v>542</v>
      </c>
      <c r="BD225" s="266" t="s">
        <v>542</v>
      </c>
    </row>
    <row r="226" spans="2:56" ht="15" hidden="1" customHeight="1" outlineLevel="1">
      <c r="B226" s="6" t="s">
        <v>1094</v>
      </c>
      <c r="C226" s="50" t="s">
        <v>1786</v>
      </c>
      <c r="D226" s="51" t="s">
        <v>238</v>
      </c>
      <c r="E226" s="51" t="s">
        <v>239</v>
      </c>
      <c r="F226" s="50" t="s">
        <v>519</v>
      </c>
      <c r="J226"/>
      <c r="K226"/>
      <c r="L226"/>
      <c r="M226"/>
      <c r="N226"/>
      <c r="O226"/>
      <c r="P226"/>
      <c r="Q226"/>
      <c r="R226"/>
      <c r="S226"/>
      <c r="T226"/>
      <c r="U226"/>
      <c r="AR226" s="23" t="s">
        <v>635</v>
      </c>
      <c r="AS226" s="279" t="s">
        <v>635</v>
      </c>
      <c r="AT226" s="23" t="s">
        <v>635</v>
      </c>
      <c r="AU226" s="23" t="s">
        <v>635</v>
      </c>
      <c r="AV226" s="23" t="s">
        <v>635</v>
      </c>
      <c r="AW226" s="23" t="s">
        <v>635</v>
      </c>
      <c r="AX226" s="23" t="s">
        <v>635</v>
      </c>
      <c r="AZ226" s="265" t="s">
        <v>542</v>
      </c>
      <c r="BA226" s="265" t="s">
        <v>542</v>
      </c>
      <c r="BB226" s="265" t="s">
        <v>542</v>
      </c>
      <c r="BD226" s="266" t="s">
        <v>542</v>
      </c>
    </row>
    <row r="227" spans="2:56" ht="15" hidden="1" customHeight="1" outlineLevel="1">
      <c r="B227" s="6" t="s">
        <v>1094</v>
      </c>
      <c r="C227" s="50" t="s">
        <v>1787</v>
      </c>
      <c r="D227" s="51" t="s">
        <v>240</v>
      </c>
      <c r="E227" s="51" t="s">
        <v>241</v>
      </c>
      <c r="F227" s="50" t="s">
        <v>519</v>
      </c>
      <c r="J227"/>
      <c r="K227"/>
      <c r="L227"/>
      <c r="M227"/>
      <c r="N227"/>
      <c r="O227"/>
      <c r="P227"/>
      <c r="Q227"/>
      <c r="R227"/>
      <c r="S227"/>
      <c r="T227"/>
      <c r="U227"/>
      <c r="AR227" s="23" t="s">
        <v>635</v>
      </c>
      <c r="AS227" s="279" t="s">
        <v>635</v>
      </c>
      <c r="AT227" s="23" t="s">
        <v>635</v>
      </c>
      <c r="AU227" s="23" t="s">
        <v>635</v>
      </c>
      <c r="AV227" s="23" t="s">
        <v>635</v>
      </c>
      <c r="AW227" s="23" t="s">
        <v>635</v>
      </c>
      <c r="AX227" s="23" t="s">
        <v>635</v>
      </c>
      <c r="AZ227" s="265" t="s">
        <v>542</v>
      </c>
      <c r="BA227" s="265" t="s">
        <v>542</v>
      </c>
      <c r="BB227" s="265" t="s">
        <v>542</v>
      </c>
      <c r="BD227" s="266" t="s">
        <v>542</v>
      </c>
    </row>
    <row r="228" spans="2:56" ht="15" hidden="1" customHeight="1" outlineLevel="1">
      <c r="B228" s="6" t="s">
        <v>5779</v>
      </c>
      <c r="C228" s="50" t="s">
        <v>1778</v>
      </c>
      <c r="D228" s="51" t="s">
        <v>875</v>
      </c>
      <c r="E228" s="51" t="s">
        <v>876</v>
      </c>
      <c r="F228" s="50" t="s">
        <v>519</v>
      </c>
      <c r="J228"/>
      <c r="K228"/>
      <c r="L228"/>
      <c r="M228"/>
      <c r="N228"/>
      <c r="O228"/>
      <c r="P228"/>
      <c r="Q228"/>
      <c r="R228"/>
      <c r="S228"/>
      <c r="T228"/>
      <c r="U228"/>
      <c r="AR228" s="23" t="s">
        <v>635</v>
      </c>
      <c r="AS228" s="279" t="s">
        <v>635</v>
      </c>
      <c r="AT228" s="23" t="s">
        <v>635</v>
      </c>
      <c r="AU228" s="23" t="s">
        <v>635</v>
      </c>
      <c r="AV228" s="23" t="s">
        <v>635</v>
      </c>
      <c r="AW228" s="23" t="s">
        <v>635</v>
      </c>
      <c r="AX228" s="23" t="s">
        <v>635</v>
      </c>
      <c r="AZ228" s="265" t="s">
        <v>542</v>
      </c>
      <c r="BA228" s="265" t="s">
        <v>542</v>
      </c>
      <c r="BB228" s="265" t="s">
        <v>542</v>
      </c>
      <c r="BD228" s="266" t="s">
        <v>542</v>
      </c>
    </row>
    <row r="229" spans="2:56" ht="15" hidden="1" customHeight="1" outlineLevel="1">
      <c r="B229" s="6" t="s">
        <v>5779</v>
      </c>
      <c r="C229" s="50" t="s">
        <v>1779</v>
      </c>
      <c r="D229" s="51" t="s">
        <v>903</v>
      </c>
      <c r="E229" s="51" t="s">
        <v>1780</v>
      </c>
      <c r="F229" s="50" t="s">
        <v>521</v>
      </c>
      <c r="J229"/>
      <c r="K229"/>
      <c r="L229"/>
      <c r="M229"/>
      <c r="N229"/>
      <c r="O229"/>
      <c r="P229"/>
      <c r="Q229"/>
      <c r="R229"/>
      <c r="S229"/>
      <c r="T229"/>
      <c r="U229"/>
      <c r="AR229" s="23" t="s">
        <v>635</v>
      </c>
      <c r="AS229" s="279" t="s">
        <v>635</v>
      </c>
      <c r="AT229" s="23" t="s">
        <v>635</v>
      </c>
      <c r="AU229" s="23" t="s">
        <v>635</v>
      </c>
      <c r="AV229" s="23" t="s">
        <v>635</v>
      </c>
      <c r="AW229" s="23" t="s">
        <v>635</v>
      </c>
      <c r="AX229" s="23" t="s">
        <v>635</v>
      </c>
      <c r="AZ229" s="265" t="s">
        <v>542</v>
      </c>
      <c r="BA229" s="265" t="s">
        <v>542</v>
      </c>
      <c r="BB229" s="265" t="s">
        <v>542</v>
      </c>
      <c r="BD229" s="266" t="s">
        <v>542</v>
      </c>
    </row>
    <row r="230" spans="2:56" ht="15" hidden="1" customHeight="1" outlineLevel="1">
      <c r="B230" s="6" t="s">
        <v>5779</v>
      </c>
      <c r="C230" s="50" t="s">
        <v>1781</v>
      </c>
      <c r="D230" s="51" t="s">
        <v>1348</v>
      </c>
      <c r="E230" s="51" t="s">
        <v>1782</v>
      </c>
      <c r="F230" s="50" t="s">
        <v>521</v>
      </c>
      <c r="J230"/>
      <c r="K230"/>
      <c r="L230"/>
      <c r="M230"/>
      <c r="N230"/>
      <c r="O230"/>
      <c r="P230"/>
      <c r="Q230"/>
      <c r="R230"/>
      <c r="S230"/>
      <c r="T230"/>
      <c r="U230"/>
      <c r="AR230" s="23" t="s">
        <v>635</v>
      </c>
      <c r="AS230" s="279" t="s">
        <v>635</v>
      </c>
      <c r="AT230" s="23" t="s">
        <v>635</v>
      </c>
      <c r="AU230" s="23" t="s">
        <v>635</v>
      </c>
      <c r="AV230" s="23" t="s">
        <v>635</v>
      </c>
      <c r="AW230" s="23" t="s">
        <v>635</v>
      </c>
      <c r="AX230" s="23" t="s">
        <v>635</v>
      </c>
      <c r="AZ230" s="265" t="s">
        <v>542</v>
      </c>
      <c r="BA230" s="265" t="s">
        <v>542</v>
      </c>
      <c r="BB230" s="265" t="s">
        <v>542</v>
      </c>
      <c r="BD230" s="266" t="s">
        <v>542</v>
      </c>
    </row>
    <row r="231" spans="2:56" ht="15" hidden="1" customHeight="1" outlineLevel="1">
      <c r="B231" s="6" t="s">
        <v>1094</v>
      </c>
      <c r="C231" s="50" t="s">
        <v>1783</v>
      </c>
      <c r="D231" s="51" t="s">
        <v>259</v>
      </c>
      <c r="E231" s="51" t="s">
        <v>260</v>
      </c>
      <c r="F231" s="50" t="s">
        <v>521</v>
      </c>
      <c r="J231"/>
      <c r="K231"/>
      <c r="L231"/>
      <c r="M231"/>
      <c r="N231"/>
      <c r="O231"/>
      <c r="P231"/>
      <c r="Q231"/>
      <c r="R231"/>
      <c r="S231"/>
      <c r="T231"/>
      <c r="U231"/>
      <c r="AR231" s="23" t="s">
        <v>635</v>
      </c>
      <c r="AS231" s="279" t="s">
        <v>635</v>
      </c>
      <c r="AT231" s="23" t="s">
        <v>635</v>
      </c>
      <c r="AU231" s="23" t="s">
        <v>635</v>
      </c>
      <c r="AV231" s="23" t="s">
        <v>635</v>
      </c>
      <c r="AW231" s="23" t="s">
        <v>635</v>
      </c>
      <c r="AX231" s="23" t="s">
        <v>635</v>
      </c>
      <c r="AZ231" s="265" t="s">
        <v>542</v>
      </c>
      <c r="BA231" s="265" t="s">
        <v>542</v>
      </c>
      <c r="BB231" s="265" t="s">
        <v>542</v>
      </c>
      <c r="BD231" s="266" t="s">
        <v>542</v>
      </c>
    </row>
    <row r="232" spans="2:56" ht="15" hidden="1" customHeight="1" outlineLevel="1">
      <c r="B232" s="6" t="s">
        <v>1094</v>
      </c>
      <c r="C232" s="50" t="s">
        <v>1762</v>
      </c>
      <c r="D232" s="51" t="s">
        <v>228</v>
      </c>
      <c r="E232" s="51" t="s">
        <v>1763</v>
      </c>
      <c r="F232" s="50" t="s">
        <v>519</v>
      </c>
      <c r="J232"/>
      <c r="K232"/>
      <c r="L232"/>
      <c r="M232"/>
      <c r="N232"/>
      <c r="O232"/>
      <c r="P232"/>
      <c r="Q232"/>
      <c r="R232"/>
      <c r="S232"/>
      <c r="T232"/>
      <c r="U232"/>
      <c r="AR232" s="23" t="s">
        <v>635</v>
      </c>
      <c r="AS232" s="279" t="s">
        <v>635</v>
      </c>
      <c r="AT232" s="23" t="s">
        <v>635</v>
      </c>
      <c r="AU232" s="23" t="s">
        <v>635</v>
      </c>
      <c r="AV232" s="23" t="s">
        <v>635</v>
      </c>
      <c r="AW232" s="23" t="s">
        <v>635</v>
      </c>
      <c r="AX232" s="23" t="s">
        <v>635</v>
      </c>
      <c r="AZ232" s="265" t="s">
        <v>542</v>
      </c>
      <c r="BA232" s="265" t="s">
        <v>542</v>
      </c>
      <c r="BB232" s="265" t="s">
        <v>542</v>
      </c>
      <c r="BD232" s="266" t="s">
        <v>542</v>
      </c>
    </row>
    <row r="233" spans="2:56" ht="15" hidden="1" customHeight="1" outlineLevel="1">
      <c r="B233" s="6" t="s">
        <v>5779</v>
      </c>
      <c r="C233" s="50" t="s">
        <v>1764</v>
      </c>
      <c r="D233" s="51" t="s">
        <v>229</v>
      </c>
      <c r="E233" s="51" t="s">
        <v>1765</v>
      </c>
      <c r="F233" s="50" t="s">
        <v>519</v>
      </c>
      <c r="J233"/>
      <c r="K233"/>
      <c r="L233"/>
      <c r="M233"/>
      <c r="N233"/>
      <c r="O233"/>
      <c r="P233"/>
      <c r="Q233"/>
      <c r="R233"/>
      <c r="S233"/>
      <c r="T233"/>
      <c r="U233"/>
      <c r="AR233" s="23" t="s">
        <v>635</v>
      </c>
      <c r="AS233" s="279" t="s">
        <v>635</v>
      </c>
      <c r="AT233" s="23" t="s">
        <v>635</v>
      </c>
      <c r="AU233" s="23" t="s">
        <v>635</v>
      </c>
      <c r="AV233" s="23" t="s">
        <v>635</v>
      </c>
      <c r="AW233" s="23" t="s">
        <v>635</v>
      </c>
      <c r="AX233" s="23" t="s">
        <v>635</v>
      </c>
      <c r="AZ233" s="265" t="s">
        <v>542</v>
      </c>
      <c r="BA233" s="265" t="s">
        <v>542</v>
      </c>
      <c r="BB233" s="265" t="s">
        <v>542</v>
      </c>
      <c r="BD233" s="266" t="s">
        <v>542</v>
      </c>
    </row>
    <row r="234" spans="2:56" ht="15" hidden="1" customHeight="1" outlineLevel="1">
      <c r="B234" s="6" t="s">
        <v>1094</v>
      </c>
      <c r="C234" s="50" t="s">
        <v>1766</v>
      </c>
      <c r="D234" s="51" t="s">
        <v>230</v>
      </c>
      <c r="E234" s="51" t="s">
        <v>1767</v>
      </c>
      <c r="F234" s="50" t="s">
        <v>519</v>
      </c>
      <c r="J234"/>
      <c r="K234"/>
      <c r="L234"/>
      <c r="M234"/>
      <c r="N234"/>
      <c r="O234"/>
      <c r="P234"/>
      <c r="Q234"/>
      <c r="R234"/>
      <c r="S234"/>
      <c r="T234"/>
      <c r="U234"/>
      <c r="AR234" s="23" t="s">
        <v>635</v>
      </c>
      <c r="AS234" s="279" t="s">
        <v>635</v>
      </c>
      <c r="AT234" s="23" t="s">
        <v>635</v>
      </c>
      <c r="AU234" s="23" t="s">
        <v>635</v>
      </c>
      <c r="AV234" s="23" t="s">
        <v>635</v>
      </c>
      <c r="AW234" s="23" t="s">
        <v>635</v>
      </c>
      <c r="AX234" s="23" t="s">
        <v>635</v>
      </c>
      <c r="AZ234" s="265" t="s">
        <v>542</v>
      </c>
      <c r="BA234" s="265" t="s">
        <v>542</v>
      </c>
      <c r="BB234" s="265" t="s">
        <v>542</v>
      </c>
      <c r="BD234" s="266" t="s">
        <v>542</v>
      </c>
    </row>
    <row r="235" spans="2:56" ht="15" hidden="1" customHeight="1" outlineLevel="1">
      <c r="B235" s="6" t="s">
        <v>1094</v>
      </c>
      <c r="C235" s="50" t="s">
        <v>1768</v>
      </c>
      <c r="D235" s="51" t="s">
        <v>231</v>
      </c>
      <c r="E235" s="51" t="s">
        <v>232</v>
      </c>
      <c r="F235" s="50" t="s">
        <v>519</v>
      </c>
      <c r="J235"/>
      <c r="K235"/>
      <c r="L235"/>
      <c r="M235"/>
      <c r="N235"/>
      <c r="O235"/>
      <c r="P235"/>
      <c r="Q235"/>
      <c r="R235"/>
      <c r="S235"/>
      <c r="T235"/>
      <c r="U235"/>
      <c r="AR235" s="23" t="s">
        <v>635</v>
      </c>
      <c r="AS235" s="279" t="s">
        <v>635</v>
      </c>
      <c r="AT235" s="23" t="s">
        <v>635</v>
      </c>
      <c r="AU235" s="23" t="s">
        <v>635</v>
      </c>
      <c r="AV235" s="23" t="s">
        <v>635</v>
      </c>
      <c r="AW235" s="23" t="s">
        <v>635</v>
      </c>
      <c r="AX235" s="23" t="s">
        <v>635</v>
      </c>
      <c r="AZ235" s="265" t="s">
        <v>542</v>
      </c>
      <c r="BA235" s="265" t="s">
        <v>542</v>
      </c>
      <c r="BB235" s="265" t="s">
        <v>542</v>
      </c>
      <c r="BD235" s="266" t="s">
        <v>542</v>
      </c>
    </row>
    <row r="236" spans="2:56" ht="15" hidden="1" customHeight="1" outlineLevel="1">
      <c r="B236" s="6" t="s">
        <v>5779</v>
      </c>
      <c r="C236" s="50" t="s">
        <v>1769</v>
      </c>
      <c r="D236" s="51" t="s">
        <v>214</v>
      </c>
      <c r="E236" s="51" t="s">
        <v>215</v>
      </c>
      <c r="F236" s="50" t="s">
        <v>519</v>
      </c>
      <c r="J236"/>
      <c r="K236"/>
      <c r="L236"/>
      <c r="M236"/>
      <c r="N236"/>
      <c r="O236"/>
      <c r="P236"/>
      <c r="Q236"/>
      <c r="R236"/>
      <c r="S236"/>
      <c r="T236"/>
      <c r="U236"/>
      <c r="AR236" s="23" t="s">
        <v>635</v>
      </c>
      <c r="AS236" s="279" t="s">
        <v>635</v>
      </c>
      <c r="AT236" s="23" t="s">
        <v>635</v>
      </c>
      <c r="AU236" s="23" t="s">
        <v>635</v>
      </c>
      <c r="AV236" s="23" t="s">
        <v>635</v>
      </c>
      <c r="AW236" s="23" t="s">
        <v>635</v>
      </c>
      <c r="AX236" s="23" t="s">
        <v>635</v>
      </c>
      <c r="AZ236" s="265" t="s">
        <v>542</v>
      </c>
      <c r="BA236" s="265" t="s">
        <v>542</v>
      </c>
      <c r="BB236" s="265" t="s">
        <v>542</v>
      </c>
      <c r="BD236" s="266" t="s">
        <v>542</v>
      </c>
    </row>
    <row r="237" spans="2:56" ht="15" hidden="1" customHeight="1" outlineLevel="1">
      <c r="B237" s="6" t="s">
        <v>5779</v>
      </c>
      <c r="C237" s="50" t="s">
        <v>1770</v>
      </c>
      <c r="D237" s="51" t="s">
        <v>212</v>
      </c>
      <c r="E237" s="51" t="s">
        <v>213</v>
      </c>
      <c r="F237" s="50" t="s">
        <v>519</v>
      </c>
      <c r="J237"/>
      <c r="K237"/>
      <c r="L237"/>
      <c r="M237"/>
      <c r="N237"/>
      <c r="O237"/>
      <c r="P237"/>
      <c r="Q237"/>
      <c r="R237"/>
      <c r="S237"/>
      <c r="T237"/>
      <c r="U237"/>
      <c r="AR237" s="23" t="s">
        <v>635</v>
      </c>
      <c r="AS237" s="279" t="s">
        <v>635</v>
      </c>
      <c r="AT237" s="23" t="s">
        <v>635</v>
      </c>
      <c r="AU237" s="23" t="s">
        <v>635</v>
      </c>
      <c r="AV237" s="23" t="s">
        <v>635</v>
      </c>
      <c r="AW237" s="23" t="s">
        <v>635</v>
      </c>
      <c r="AX237" s="23" t="s">
        <v>635</v>
      </c>
      <c r="AZ237" s="265" t="s">
        <v>542</v>
      </c>
      <c r="BA237" s="265" t="s">
        <v>542</v>
      </c>
      <c r="BB237" s="265" t="s">
        <v>542</v>
      </c>
      <c r="BD237" s="266" t="s">
        <v>542</v>
      </c>
    </row>
    <row r="238" spans="2:56" ht="15" hidden="1" customHeight="1" outlineLevel="1">
      <c r="B238" s="6" t="s">
        <v>1094</v>
      </c>
      <c r="C238" s="50" t="s">
        <v>1771</v>
      </c>
      <c r="D238" s="51" t="s">
        <v>223</v>
      </c>
      <c r="E238" s="51" t="s">
        <v>1772</v>
      </c>
      <c r="F238" s="50" t="s">
        <v>521</v>
      </c>
      <c r="J238"/>
      <c r="K238"/>
      <c r="L238"/>
      <c r="M238"/>
      <c r="N238"/>
      <c r="O238"/>
      <c r="P238"/>
      <c r="Q238"/>
      <c r="R238"/>
      <c r="S238"/>
      <c r="T238"/>
      <c r="U238"/>
      <c r="AR238" s="23" t="s">
        <v>635</v>
      </c>
      <c r="AS238" s="279" t="s">
        <v>635</v>
      </c>
      <c r="AT238" s="23" t="s">
        <v>635</v>
      </c>
      <c r="AU238" s="23" t="s">
        <v>635</v>
      </c>
      <c r="AV238" s="23" t="s">
        <v>635</v>
      </c>
      <c r="AW238" s="23" t="s">
        <v>635</v>
      </c>
      <c r="AX238" s="23" t="s">
        <v>635</v>
      </c>
      <c r="AZ238" s="265" t="s">
        <v>542</v>
      </c>
      <c r="BA238" s="265" t="s">
        <v>542</v>
      </c>
      <c r="BB238" s="265" t="s">
        <v>542</v>
      </c>
      <c r="BD238" s="266" t="s">
        <v>542</v>
      </c>
    </row>
    <row r="239" spans="2:56" ht="15" hidden="1" customHeight="1" outlineLevel="1">
      <c r="B239" s="6" t="s">
        <v>1094</v>
      </c>
      <c r="C239" s="50" t="s">
        <v>1758</v>
      </c>
      <c r="D239" s="51" t="s">
        <v>226</v>
      </c>
      <c r="E239" s="51" t="s">
        <v>1759</v>
      </c>
      <c r="F239" s="50" t="s">
        <v>519</v>
      </c>
      <c r="J239"/>
      <c r="K239"/>
      <c r="L239"/>
      <c r="M239"/>
      <c r="N239"/>
      <c r="O239"/>
      <c r="P239"/>
      <c r="Q239"/>
      <c r="R239"/>
      <c r="S239"/>
      <c r="T239"/>
      <c r="U239"/>
      <c r="AR239" s="23" t="s">
        <v>635</v>
      </c>
      <c r="AS239" s="279" t="s">
        <v>635</v>
      </c>
      <c r="AT239" s="23" t="s">
        <v>635</v>
      </c>
      <c r="AU239" s="23" t="s">
        <v>635</v>
      </c>
      <c r="AV239" s="23" t="s">
        <v>635</v>
      </c>
      <c r="AW239" s="23" t="s">
        <v>635</v>
      </c>
      <c r="AX239" s="23" t="s">
        <v>635</v>
      </c>
      <c r="AZ239" s="265" t="s">
        <v>542</v>
      </c>
      <c r="BA239" s="265" t="s">
        <v>542</v>
      </c>
      <c r="BB239" s="265" t="s">
        <v>542</v>
      </c>
      <c r="BD239" s="266" t="s">
        <v>542</v>
      </c>
    </row>
    <row r="240" spans="2:56" ht="15" hidden="1" customHeight="1" outlineLevel="1">
      <c r="B240" s="6" t="s">
        <v>1094</v>
      </c>
      <c r="C240" s="50" t="s">
        <v>1755</v>
      </c>
      <c r="D240" s="51" t="s">
        <v>233</v>
      </c>
      <c r="E240" s="51" t="s">
        <v>234</v>
      </c>
      <c r="F240" s="50" t="s">
        <v>519</v>
      </c>
      <c r="J240"/>
      <c r="K240"/>
      <c r="L240"/>
      <c r="M240"/>
      <c r="N240"/>
      <c r="O240"/>
      <c r="P240"/>
      <c r="Q240"/>
      <c r="R240"/>
      <c r="S240"/>
      <c r="T240"/>
      <c r="U240"/>
      <c r="AR240" s="23" t="s">
        <v>635</v>
      </c>
      <c r="AS240" s="279" t="s">
        <v>635</v>
      </c>
      <c r="AT240" s="23" t="s">
        <v>635</v>
      </c>
      <c r="AU240" s="23" t="s">
        <v>635</v>
      </c>
      <c r="AV240" s="23" t="s">
        <v>635</v>
      </c>
      <c r="AW240" s="23" t="s">
        <v>635</v>
      </c>
      <c r="AX240" s="23" t="s">
        <v>635</v>
      </c>
      <c r="AZ240" s="265" t="s">
        <v>542</v>
      </c>
      <c r="BA240" s="265" t="s">
        <v>542</v>
      </c>
      <c r="BB240" s="265" t="s">
        <v>542</v>
      </c>
      <c r="BD240" s="266" t="s">
        <v>542</v>
      </c>
    </row>
    <row r="241" spans="2:56" ht="15" hidden="1" customHeight="1" outlineLevel="1">
      <c r="B241" s="6" t="s">
        <v>5779</v>
      </c>
      <c r="C241" s="50" t="s">
        <v>1751</v>
      </c>
      <c r="D241" s="51" t="s">
        <v>210</v>
      </c>
      <c r="E241" s="51" t="s">
        <v>211</v>
      </c>
      <c r="F241" s="50" t="s">
        <v>519</v>
      </c>
      <c r="J241"/>
      <c r="K241"/>
      <c r="L241"/>
      <c r="M241"/>
      <c r="N241"/>
      <c r="O241"/>
      <c r="P241"/>
      <c r="Q241"/>
      <c r="R241"/>
      <c r="S241"/>
      <c r="T241"/>
      <c r="U241"/>
      <c r="AR241" s="23" t="s">
        <v>635</v>
      </c>
      <c r="AS241" s="279" t="s">
        <v>635</v>
      </c>
      <c r="AT241" s="23" t="s">
        <v>635</v>
      </c>
      <c r="AU241" s="23" t="s">
        <v>635</v>
      </c>
      <c r="AV241" s="23" t="s">
        <v>635</v>
      </c>
      <c r="AW241" s="23" t="s">
        <v>635</v>
      </c>
      <c r="AX241" s="23" t="s">
        <v>635</v>
      </c>
      <c r="AZ241" s="265" t="s">
        <v>542</v>
      </c>
      <c r="BA241" s="265" t="s">
        <v>542</v>
      </c>
      <c r="BB241" s="265" t="s">
        <v>542</v>
      </c>
      <c r="BD241" s="266" t="s">
        <v>542</v>
      </c>
    </row>
    <row r="242" spans="2:56" ht="15" hidden="1" customHeight="1" outlineLevel="1">
      <c r="B242" s="6" t="s">
        <v>1094</v>
      </c>
      <c r="C242" s="50" t="s">
        <v>1746</v>
      </c>
      <c r="D242" s="51" t="s">
        <v>255</v>
      </c>
      <c r="E242" s="51" t="s">
        <v>256</v>
      </c>
      <c r="F242" s="50" t="s">
        <v>519</v>
      </c>
      <c r="J242"/>
      <c r="K242"/>
      <c r="L242"/>
      <c r="M242"/>
      <c r="N242"/>
      <c r="O242"/>
      <c r="P242"/>
      <c r="Q242"/>
      <c r="R242"/>
      <c r="S242"/>
      <c r="T242"/>
      <c r="U242"/>
      <c r="AR242" s="23" t="s">
        <v>635</v>
      </c>
      <c r="AS242" s="279" t="s">
        <v>635</v>
      </c>
      <c r="AT242" s="23" t="s">
        <v>635</v>
      </c>
      <c r="AU242" s="23" t="s">
        <v>635</v>
      </c>
      <c r="AV242" s="23" t="s">
        <v>635</v>
      </c>
      <c r="AW242" s="23" t="s">
        <v>635</v>
      </c>
      <c r="AX242" s="23" t="s">
        <v>635</v>
      </c>
      <c r="AZ242" s="265" t="s">
        <v>542</v>
      </c>
      <c r="BA242" s="265" t="s">
        <v>542</v>
      </c>
      <c r="BB242" s="265" t="s">
        <v>542</v>
      </c>
      <c r="BD242" s="266" t="s">
        <v>542</v>
      </c>
    </row>
    <row r="243" spans="2:56" ht="15" hidden="1" customHeight="1" outlineLevel="1">
      <c r="B243" s="6" t="s">
        <v>1094</v>
      </c>
      <c r="C243" s="50" t="s">
        <v>1743</v>
      </c>
      <c r="D243" s="51" t="s">
        <v>249</v>
      </c>
      <c r="E243" s="51" t="s">
        <v>250</v>
      </c>
      <c r="F243" s="50" t="s">
        <v>519</v>
      </c>
      <c r="J243"/>
      <c r="K243"/>
      <c r="L243"/>
      <c r="M243"/>
      <c r="N243"/>
      <c r="O243"/>
      <c r="P243"/>
      <c r="Q243"/>
      <c r="R243"/>
      <c r="S243"/>
      <c r="T243"/>
      <c r="U243"/>
      <c r="AR243" s="23" t="s">
        <v>635</v>
      </c>
      <c r="AS243" s="279" t="s">
        <v>635</v>
      </c>
      <c r="AT243" s="23" t="s">
        <v>635</v>
      </c>
      <c r="AU243" s="23" t="s">
        <v>635</v>
      </c>
      <c r="AV243" s="23" t="s">
        <v>635</v>
      </c>
      <c r="AW243" s="23" t="s">
        <v>635</v>
      </c>
      <c r="AX243" s="23" t="s">
        <v>635</v>
      </c>
      <c r="AZ243" s="265" t="s">
        <v>542</v>
      </c>
      <c r="BA243" s="265" t="s">
        <v>542</v>
      </c>
      <c r="BB243" s="265" t="s">
        <v>542</v>
      </c>
      <c r="BD243" s="266" t="s">
        <v>542</v>
      </c>
    </row>
    <row r="244" spans="2:56" ht="15" hidden="1" customHeight="1" outlineLevel="1">
      <c r="B244" s="6" t="s">
        <v>5779</v>
      </c>
      <c r="C244" s="50" t="s">
        <v>1744</v>
      </c>
      <c r="D244" s="51" t="s">
        <v>251</v>
      </c>
      <c r="E244" s="51" t="s">
        <v>252</v>
      </c>
      <c r="F244" s="50" t="s">
        <v>519</v>
      </c>
      <c r="J244"/>
      <c r="K244"/>
      <c r="L244"/>
      <c r="M244"/>
      <c r="N244"/>
      <c r="O244"/>
      <c r="P244"/>
      <c r="Q244"/>
      <c r="R244"/>
      <c r="S244"/>
      <c r="T244"/>
      <c r="U244"/>
      <c r="AR244" s="23" t="s">
        <v>635</v>
      </c>
      <c r="AS244" s="279" t="s">
        <v>635</v>
      </c>
      <c r="AT244" s="23" t="s">
        <v>635</v>
      </c>
      <c r="AU244" s="23" t="s">
        <v>635</v>
      </c>
      <c r="AV244" s="23" t="s">
        <v>635</v>
      </c>
      <c r="AW244" s="23" t="s">
        <v>635</v>
      </c>
      <c r="AX244" s="23" t="s">
        <v>635</v>
      </c>
      <c r="AZ244" s="265" t="s">
        <v>542</v>
      </c>
      <c r="BA244" s="265" t="s">
        <v>542</v>
      </c>
      <c r="BB244" s="265" t="s">
        <v>542</v>
      </c>
      <c r="BD244" s="266" t="s">
        <v>542</v>
      </c>
    </row>
    <row r="245" spans="2:56" ht="15" hidden="1" customHeight="1" outlineLevel="1">
      <c r="B245" s="6" t="s">
        <v>5779</v>
      </c>
      <c r="C245" s="50" t="s">
        <v>1740</v>
      </c>
      <c r="D245" s="51" t="s">
        <v>995</v>
      </c>
      <c r="E245" s="51" t="s">
        <v>996</v>
      </c>
      <c r="F245" s="50" t="s">
        <v>519</v>
      </c>
      <c r="J245"/>
      <c r="K245"/>
      <c r="L245"/>
      <c r="M245"/>
      <c r="N245"/>
      <c r="O245"/>
      <c r="P245"/>
      <c r="Q245"/>
      <c r="R245"/>
      <c r="S245"/>
      <c r="T245"/>
      <c r="U245"/>
      <c r="AR245" s="23" t="s">
        <v>635</v>
      </c>
      <c r="AS245" s="279" t="s">
        <v>635</v>
      </c>
      <c r="AT245" s="23" t="s">
        <v>635</v>
      </c>
      <c r="AU245" s="23" t="s">
        <v>635</v>
      </c>
      <c r="AV245" s="23" t="s">
        <v>635</v>
      </c>
      <c r="AW245" s="23" t="s">
        <v>635</v>
      </c>
      <c r="AX245" s="23" t="s">
        <v>635</v>
      </c>
      <c r="AZ245" s="265" t="s">
        <v>542</v>
      </c>
      <c r="BA245" s="265" t="s">
        <v>542</v>
      </c>
      <c r="BB245" s="265" t="s">
        <v>542</v>
      </c>
      <c r="BD245" s="266" t="s">
        <v>542</v>
      </c>
    </row>
    <row r="246" spans="2:56" ht="15" hidden="1" customHeight="1" outlineLevel="1">
      <c r="B246" s="6" t="s">
        <v>1094</v>
      </c>
      <c r="C246" s="50" t="s">
        <v>1741</v>
      </c>
      <c r="D246" s="51" t="s">
        <v>895</v>
      </c>
      <c r="E246" s="51" t="s">
        <v>896</v>
      </c>
      <c r="F246" s="50" t="s">
        <v>519</v>
      </c>
      <c r="J246"/>
      <c r="K246"/>
      <c r="L246"/>
      <c r="M246"/>
      <c r="N246"/>
      <c r="O246"/>
      <c r="P246"/>
      <c r="Q246"/>
      <c r="R246"/>
      <c r="S246"/>
      <c r="T246"/>
      <c r="U246"/>
      <c r="AR246" s="23" t="s">
        <v>635</v>
      </c>
      <c r="AS246" s="279" t="s">
        <v>635</v>
      </c>
      <c r="AT246" s="23" t="s">
        <v>635</v>
      </c>
      <c r="AU246" s="23" t="s">
        <v>635</v>
      </c>
      <c r="AV246" s="23" t="s">
        <v>635</v>
      </c>
      <c r="AW246" s="23" t="s">
        <v>635</v>
      </c>
      <c r="AX246" s="23" t="s">
        <v>635</v>
      </c>
      <c r="AZ246" s="265" t="s">
        <v>542</v>
      </c>
      <c r="BA246" s="265" t="s">
        <v>542</v>
      </c>
      <c r="BB246" s="265" t="s">
        <v>542</v>
      </c>
      <c r="BD246" s="266" t="s">
        <v>542</v>
      </c>
    </row>
    <row r="247" spans="2:56" ht="15" hidden="1" customHeight="1" outlineLevel="1">
      <c r="B247" s="6" t="s">
        <v>5779</v>
      </c>
      <c r="C247" s="50" t="s">
        <v>1728</v>
      </c>
      <c r="D247" s="51" t="s">
        <v>198</v>
      </c>
      <c r="E247" s="51" t="s">
        <v>199</v>
      </c>
      <c r="F247" s="50" t="s">
        <v>521</v>
      </c>
      <c r="J247"/>
      <c r="K247"/>
      <c r="L247"/>
      <c r="M247"/>
      <c r="N247"/>
      <c r="O247"/>
      <c r="P247"/>
      <c r="Q247"/>
      <c r="R247"/>
      <c r="S247"/>
      <c r="T247"/>
      <c r="U247"/>
      <c r="AR247" s="23" t="s">
        <v>635</v>
      </c>
      <c r="AS247" s="279" t="s">
        <v>635</v>
      </c>
      <c r="AT247" s="23" t="s">
        <v>635</v>
      </c>
      <c r="AU247" s="23" t="s">
        <v>635</v>
      </c>
      <c r="AV247" s="23" t="s">
        <v>635</v>
      </c>
      <c r="AW247" s="23" t="s">
        <v>635</v>
      </c>
      <c r="AX247" s="23" t="s">
        <v>635</v>
      </c>
      <c r="AZ247" s="265" t="s">
        <v>542</v>
      </c>
      <c r="BA247" s="265" t="s">
        <v>542</v>
      </c>
      <c r="BB247" s="265" t="s">
        <v>542</v>
      </c>
      <c r="BD247" s="266" t="s">
        <v>542</v>
      </c>
    </row>
    <row r="248" spans="2:56" ht="15" hidden="1" customHeight="1" outlineLevel="1">
      <c r="B248" s="6" t="s">
        <v>1094</v>
      </c>
      <c r="C248" s="50" t="s">
        <v>1729</v>
      </c>
      <c r="D248" s="51" t="s">
        <v>481</v>
      </c>
      <c r="E248" s="51" t="s">
        <v>1730</v>
      </c>
      <c r="F248" s="50" t="s">
        <v>521</v>
      </c>
      <c r="J248"/>
      <c r="K248"/>
      <c r="L248"/>
      <c r="M248"/>
      <c r="N248"/>
      <c r="O248"/>
      <c r="P248"/>
      <c r="Q248"/>
      <c r="R248"/>
      <c r="S248"/>
      <c r="T248"/>
      <c r="U248"/>
      <c r="AR248" s="23" t="s">
        <v>635</v>
      </c>
      <c r="AS248" s="279" t="s">
        <v>635</v>
      </c>
      <c r="AT248" s="23" t="s">
        <v>635</v>
      </c>
      <c r="AU248" s="23" t="s">
        <v>635</v>
      </c>
      <c r="AV248" s="23" t="s">
        <v>635</v>
      </c>
      <c r="AW248" s="23" t="s">
        <v>635</v>
      </c>
      <c r="AX248" s="23" t="s">
        <v>635</v>
      </c>
      <c r="AZ248" s="265" t="s">
        <v>542</v>
      </c>
      <c r="BA248" s="265" t="s">
        <v>542</v>
      </c>
      <c r="BB248" s="265" t="s">
        <v>542</v>
      </c>
      <c r="BD248" s="266" t="s">
        <v>542</v>
      </c>
    </row>
    <row r="249" spans="2:56" ht="15" hidden="1" customHeight="1" outlineLevel="1">
      <c r="B249" s="6" t="s">
        <v>5779</v>
      </c>
      <c r="C249" s="50" t="s">
        <v>1726</v>
      </c>
      <c r="D249" s="51" t="s">
        <v>1230</v>
      </c>
      <c r="E249" s="51" t="s">
        <v>1231</v>
      </c>
      <c r="F249" s="50" t="s">
        <v>519</v>
      </c>
      <c r="J249"/>
      <c r="K249"/>
      <c r="L249"/>
      <c r="M249"/>
      <c r="N249"/>
      <c r="O249"/>
      <c r="P249"/>
      <c r="Q249"/>
      <c r="R249"/>
      <c r="S249"/>
      <c r="T249"/>
      <c r="U249"/>
      <c r="AR249" s="23" t="s">
        <v>635</v>
      </c>
      <c r="AS249" s="279" t="s">
        <v>635</v>
      </c>
      <c r="AT249" s="23" t="s">
        <v>635</v>
      </c>
      <c r="AU249" s="23" t="s">
        <v>635</v>
      </c>
      <c r="AV249" s="23" t="s">
        <v>635</v>
      </c>
      <c r="AW249" s="23" t="s">
        <v>635</v>
      </c>
      <c r="AX249" s="23" t="s">
        <v>635</v>
      </c>
      <c r="AZ249" s="265" t="s">
        <v>542</v>
      </c>
      <c r="BA249" s="265" t="s">
        <v>542</v>
      </c>
      <c r="BB249" s="265" t="s">
        <v>542</v>
      </c>
      <c r="BD249" s="266" t="s">
        <v>542</v>
      </c>
    </row>
    <row r="250" spans="2:56" ht="15" hidden="1" customHeight="1" outlineLevel="1">
      <c r="B250" s="6" t="s">
        <v>1094</v>
      </c>
      <c r="C250" s="50" t="s">
        <v>1721</v>
      </c>
      <c r="D250" s="51" t="s">
        <v>21</v>
      </c>
      <c r="E250" s="51" t="s">
        <v>22</v>
      </c>
      <c r="F250" s="50" t="s">
        <v>521</v>
      </c>
      <c r="J250"/>
      <c r="K250"/>
      <c r="L250"/>
      <c r="M250"/>
      <c r="N250"/>
      <c r="O250"/>
      <c r="P250"/>
      <c r="Q250"/>
      <c r="R250"/>
      <c r="S250"/>
      <c r="T250"/>
      <c r="U250"/>
      <c r="AR250" s="23" t="s">
        <v>635</v>
      </c>
      <c r="AS250" s="279" t="s">
        <v>635</v>
      </c>
      <c r="AT250" s="23" t="s">
        <v>635</v>
      </c>
      <c r="AU250" s="23" t="s">
        <v>635</v>
      </c>
      <c r="AV250" s="23" t="s">
        <v>635</v>
      </c>
      <c r="AW250" s="23" t="s">
        <v>635</v>
      </c>
      <c r="AX250" s="23" t="s">
        <v>635</v>
      </c>
      <c r="AZ250" s="265" t="s">
        <v>542</v>
      </c>
      <c r="BA250" s="265" t="s">
        <v>542</v>
      </c>
      <c r="BB250" s="265" t="s">
        <v>542</v>
      </c>
      <c r="BD250" s="266" t="s">
        <v>542</v>
      </c>
    </row>
    <row r="251" spans="2:56" ht="15" hidden="1" customHeight="1" outlineLevel="1">
      <c r="B251" s="6" t="s">
        <v>5779</v>
      </c>
      <c r="C251" s="50" t="s">
        <v>1714</v>
      </c>
      <c r="D251" s="51" t="s">
        <v>183</v>
      </c>
      <c r="E251" s="51" t="s">
        <v>1715</v>
      </c>
      <c r="F251" s="50" t="s">
        <v>52</v>
      </c>
      <c r="J251"/>
      <c r="K251"/>
      <c r="L251"/>
      <c r="M251"/>
      <c r="N251"/>
      <c r="O251"/>
      <c r="P251"/>
      <c r="Q251"/>
      <c r="R251"/>
      <c r="S251"/>
      <c r="T251"/>
      <c r="U251"/>
      <c r="AR251" s="23" t="s">
        <v>635</v>
      </c>
      <c r="AS251" s="279" t="s">
        <v>635</v>
      </c>
      <c r="AT251" s="23" t="s">
        <v>635</v>
      </c>
      <c r="AU251" s="23" t="s">
        <v>635</v>
      </c>
      <c r="AV251" s="23" t="s">
        <v>635</v>
      </c>
      <c r="AW251" s="23" t="s">
        <v>635</v>
      </c>
      <c r="AX251" s="23" t="s">
        <v>635</v>
      </c>
      <c r="AZ251" s="265" t="s">
        <v>542</v>
      </c>
      <c r="BA251" s="265" t="s">
        <v>542</v>
      </c>
      <c r="BB251" s="265" t="s">
        <v>542</v>
      </c>
      <c r="BD251" s="266" t="s">
        <v>542</v>
      </c>
    </row>
    <row r="252" spans="2:56" ht="15" hidden="1" customHeight="1" outlineLevel="1">
      <c r="B252" s="6" t="s">
        <v>5779</v>
      </c>
      <c r="C252" s="50" t="s">
        <v>1716</v>
      </c>
      <c r="D252" s="51" t="s">
        <v>182</v>
      </c>
      <c r="E252" s="51" t="s">
        <v>1717</v>
      </c>
      <c r="F252" s="50" t="s">
        <v>52</v>
      </c>
      <c r="J252"/>
      <c r="K252"/>
      <c r="L252"/>
      <c r="M252"/>
      <c r="N252"/>
      <c r="O252"/>
      <c r="P252"/>
      <c r="Q252"/>
      <c r="R252"/>
      <c r="S252"/>
      <c r="T252"/>
      <c r="U252"/>
      <c r="AR252" s="23" t="s">
        <v>635</v>
      </c>
      <c r="AS252" s="279" t="s">
        <v>635</v>
      </c>
      <c r="AT252" s="23" t="s">
        <v>635</v>
      </c>
      <c r="AU252" s="23" t="s">
        <v>635</v>
      </c>
      <c r="AV252" s="23" t="s">
        <v>635</v>
      </c>
      <c r="AW252" s="23" t="s">
        <v>635</v>
      </c>
      <c r="AX252" s="23" t="s">
        <v>635</v>
      </c>
      <c r="AZ252" s="265" t="s">
        <v>542</v>
      </c>
      <c r="BA252" s="265" t="s">
        <v>542</v>
      </c>
      <c r="BB252" s="265" t="s">
        <v>542</v>
      </c>
      <c r="BD252" s="266" t="s">
        <v>542</v>
      </c>
    </row>
    <row r="253" spans="2:56" ht="15" hidden="1" customHeight="1" outlineLevel="1">
      <c r="B253" s="6" t="s">
        <v>5779</v>
      </c>
      <c r="C253" s="50" t="s">
        <v>1718</v>
      </c>
      <c r="D253" s="51" t="s">
        <v>184</v>
      </c>
      <c r="E253" s="51" t="s">
        <v>1719</v>
      </c>
      <c r="F253" s="50" t="s">
        <v>52</v>
      </c>
      <c r="J253"/>
      <c r="K253"/>
      <c r="L253"/>
      <c r="M253"/>
      <c r="N253"/>
      <c r="O253"/>
      <c r="P253"/>
      <c r="Q253"/>
      <c r="R253"/>
      <c r="S253"/>
      <c r="T253"/>
      <c r="U253"/>
      <c r="AR253" s="23" t="s">
        <v>635</v>
      </c>
      <c r="AS253" s="279" t="s">
        <v>635</v>
      </c>
      <c r="AT253" s="23" t="s">
        <v>635</v>
      </c>
      <c r="AU253" s="23" t="s">
        <v>635</v>
      </c>
      <c r="AV253" s="23" t="s">
        <v>635</v>
      </c>
      <c r="AW253" s="23" t="s">
        <v>635</v>
      </c>
      <c r="AX253" s="23" t="s">
        <v>635</v>
      </c>
      <c r="AZ253" s="265" t="s">
        <v>542</v>
      </c>
      <c r="BA253" s="265" t="s">
        <v>542</v>
      </c>
      <c r="BB253" s="265" t="s">
        <v>542</v>
      </c>
      <c r="BD253" s="266" t="s">
        <v>542</v>
      </c>
    </row>
    <row r="254" spans="2:56" ht="15" hidden="1" customHeight="1" outlineLevel="1">
      <c r="B254" s="6" t="s">
        <v>5779</v>
      </c>
      <c r="C254" s="50" t="s">
        <v>1699</v>
      </c>
      <c r="D254" s="51" t="s">
        <v>514</v>
      </c>
      <c r="E254" s="51" t="s">
        <v>1700</v>
      </c>
      <c r="F254" s="50" t="s">
        <v>521</v>
      </c>
      <c r="J254"/>
      <c r="K254"/>
      <c r="L254"/>
      <c r="M254"/>
      <c r="N254"/>
      <c r="O254"/>
      <c r="P254"/>
      <c r="Q254"/>
      <c r="R254"/>
      <c r="S254"/>
      <c r="T254"/>
      <c r="U254"/>
      <c r="AR254" s="23" t="s">
        <v>635</v>
      </c>
      <c r="AS254" s="279" t="s">
        <v>635</v>
      </c>
      <c r="AT254" s="23" t="s">
        <v>635</v>
      </c>
      <c r="AU254" s="23" t="s">
        <v>635</v>
      </c>
      <c r="AV254" s="23" t="s">
        <v>635</v>
      </c>
      <c r="AW254" s="23" t="s">
        <v>635</v>
      </c>
      <c r="AX254" s="23" t="s">
        <v>635</v>
      </c>
      <c r="AZ254" s="265" t="s">
        <v>542</v>
      </c>
      <c r="BA254" s="265" t="s">
        <v>542</v>
      </c>
      <c r="BB254" s="265" t="s">
        <v>542</v>
      </c>
      <c r="BD254" s="266" t="s">
        <v>542</v>
      </c>
    </row>
    <row r="255" spans="2:56" ht="15" hidden="1" customHeight="1" outlineLevel="1">
      <c r="B255" s="6" t="s">
        <v>5779</v>
      </c>
      <c r="C255" s="50" t="s">
        <v>4168</v>
      </c>
      <c r="D255" s="51" t="s">
        <v>4143</v>
      </c>
      <c r="E255" s="51" t="s">
        <v>4144</v>
      </c>
      <c r="F255" s="50" t="s">
        <v>521</v>
      </c>
      <c r="J255"/>
      <c r="K255"/>
      <c r="L255"/>
      <c r="M255"/>
      <c r="N255"/>
      <c r="O255"/>
      <c r="P255"/>
      <c r="Q255"/>
      <c r="R255"/>
      <c r="S255"/>
      <c r="T255"/>
      <c r="U255"/>
      <c r="AR255" s="23" t="s">
        <v>635</v>
      </c>
      <c r="AS255" s="279" t="s">
        <v>635</v>
      </c>
      <c r="AT255" s="23" t="s">
        <v>635</v>
      </c>
      <c r="AU255" s="23" t="s">
        <v>635</v>
      </c>
      <c r="AV255" s="23" t="s">
        <v>635</v>
      </c>
      <c r="AW255" s="23" t="s">
        <v>635</v>
      </c>
      <c r="AX255" s="23" t="s">
        <v>635</v>
      </c>
      <c r="AZ255" s="265" t="s">
        <v>542</v>
      </c>
      <c r="BA255" s="265" t="s">
        <v>542</v>
      </c>
      <c r="BB255" s="265" t="s">
        <v>542</v>
      </c>
      <c r="BD255" s="266" t="s">
        <v>542</v>
      </c>
    </row>
    <row r="256" spans="2:56" ht="15" hidden="1" customHeight="1" outlineLevel="1">
      <c r="B256" s="6" t="s">
        <v>5779</v>
      </c>
      <c r="C256" s="50" t="s">
        <v>1694</v>
      </c>
      <c r="D256" s="51" t="s">
        <v>169</v>
      </c>
      <c r="E256" s="51" t="s">
        <v>170</v>
      </c>
      <c r="F256" s="50" t="s">
        <v>52</v>
      </c>
      <c r="J256"/>
      <c r="K256"/>
      <c r="L256"/>
      <c r="M256"/>
      <c r="N256"/>
      <c r="O256"/>
      <c r="P256"/>
      <c r="Q256"/>
      <c r="R256"/>
      <c r="S256"/>
      <c r="T256"/>
      <c r="U256"/>
      <c r="AR256" s="23" t="s">
        <v>635</v>
      </c>
      <c r="AS256" s="279" t="s">
        <v>635</v>
      </c>
      <c r="AT256" s="23" t="s">
        <v>635</v>
      </c>
      <c r="AU256" s="23" t="s">
        <v>635</v>
      </c>
      <c r="AV256" s="23" t="s">
        <v>635</v>
      </c>
      <c r="AW256" s="23" t="s">
        <v>635</v>
      </c>
      <c r="AX256" s="23" t="s">
        <v>635</v>
      </c>
      <c r="AZ256" s="265" t="s">
        <v>542</v>
      </c>
      <c r="BA256" s="265" t="s">
        <v>542</v>
      </c>
      <c r="BB256" s="265" t="s">
        <v>542</v>
      </c>
      <c r="BD256" s="266" t="s">
        <v>542</v>
      </c>
    </row>
    <row r="257" spans="2:56" ht="15" hidden="1" customHeight="1" outlineLevel="1">
      <c r="B257" s="6" t="s">
        <v>5779</v>
      </c>
      <c r="C257" s="50" t="s">
        <v>1687</v>
      </c>
      <c r="D257" s="51" t="s">
        <v>430</v>
      </c>
      <c r="E257" s="51" t="s">
        <v>1688</v>
      </c>
      <c r="F257" s="50" t="s">
        <v>521</v>
      </c>
      <c r="J257"/>
      <c r="K257"/>
      <c r="L257"/>
      <c r="M257"/>
      <c r="N257"/>
      <c r="O257"/>
      <c r="P257"/>
      <c r="Q257"/>
      <c r="R257"/>
      <c r="S257"/>
      <c r="T257"/>
      <c r="U257"/>
      <c r="AR257" s="23" t="s">
        <v>635</v>
      </c>
      <c r="AS257" s="279" t="s">
        <v>635</v>
      </c>
      <c r="AT257" s="23" t="s">
        <v>635</v>
      </c>
      <c r="AU257" s="23" t="s">
        <v>635</v>
      </c>
      <c r="AV257" s="23" t="s">
        <v>635</v>
      </c>
      <c r="AW257" s="23" t="s">
        <v>635</v>
      </c>
      <c r="AX257" s="23" t="s">
        <v>635</v>
      </c>
      <c r="AZ257" s="265" t="s">
        <v>542</v>
      </c>
      <c r="BA257" s="265" t="s">
        <v>542</v>
      </c>
      <c r="BB257" s="265" t="s">
        <v>542</v>
      </c>
      <c r="BD257" s="266" t="s">
        <v>542</v>
      </c>
    </row>
    <row r="258" spans="2:56" ht="15" hidden="1" customHeight="1" outlineLevel="1">
      <c r="B258" s="6" t="s">
        <v>5779</v>
      </c>
      <c r="C258" s="50" t="s">
        <v>1689</v>
      </c>
      <c r="D258" s="51" t="s">
        <v>939</v>
      </c>
      <c r="E258" s="51" t="s">
        <v>940</v>
      </c>
      <c r="F258" s="50" t="s">
        <v>521</v>
      </c>
      <c r="J258"/>
      <c r="K258"/>
      <c r="L258"/>
      <c r="M258"/>
      <c r="N258"/>
      <c r="O258"/>
      <c r="P258"/>
      <c r="Q258"/>
      <c r="R258"/>
      <c r="S258"/>
      <c r="T258"/>
      <c r="U258"/>
      <c r="AR258" s="23" t="s">
        <v>635</v>
      </c>
      <c r="AS258" s="279" t="s">
        <v>635</v>
      </c>
      <c r="AT258" s="23" t="s">
        <v>635</v>
      </c>
      <c r="AU258" s="23" t="s">
        <v>635</v>
      </c>
      <c r="AV258" s="23" t="s">
        <v>635</v>
      </c>
      <c r="AW258" s="23" t="s">
        <v>635</v>
      </c>
      <c r="AX258" s="23" t="s">
        <v>635</v>
      </c>
      <c r="AZ258" s="265" t="s">
        <v>542</v>
      </c>
      <c r="BA258" s="265" t="s">
        <v>542</v>
      </c>
      <c r="BB258" s="265" t="s">
        <v>542</v>
      </c>
      <c r="BD258" s="266" t="s">
        <v>542</v>
      </c>
    </row>
    <row r="259" spans="2:56" ht="15" hidden="1" customHeight="1" outlineLevel="1">
      <c r="B259" s="6" t="s">
        <v>5779</v>
      </c>
      <c r="C259" s="50" t="s">
        <v>1690</v>
      </c>
      <c r="D259" s="51" t="s">
        <v>155</v>
      </c>
      <c r="E259" s="51" t="s">
        <v>156</v>
      </c>
      <c r="F259" s="50" t="s">
        <v>52</v>
      </c>
      <c r="J259"/>
      <c r="K259"/>
      <c r="L259"/>
      <c r="M259"/>
      <c r="N259"/>
      <c r="O259"/>
      <c r="P259"/>
      <c r="Q259"/>
      <c r="R259"/>
      <c r="S259"/>
      <c r="T259"/>
      <c r="U259"/>
      <c r="AR259" s="23" t="s">
        <v>635</v>
      </c>
      <c r="AS259" s="279" t="s">
        <v>635</v>
      </c>
      <c r="AT259" s="23" t="s">
        <v>635</v>
      </c>
      <c r="AU259" s="23" t="s">
        <v>635</v>
      </c>
      <c r="AV259" s="23" t="s">
        <v>635</v>
      </c>
      <c r="AW259" s="23" t="s">
        <v>635</v>
      </c>
      <c r="AX259" s="23" t="s">
        <v>635</v>
      </c>
      <c r="AZ259" s="265" t="s">
        <v>542</v>
      </c>
      <c r="BA259" s="265" t="s">
        <v>542</v>
      </c>
      <c r="BB259" s="265" t="s">
        <v>542</v>
      </c>
      <c r="BD259" s="266" t="s">
        <v>542</v>
      </c>
    </row>
    <row r="260" spans="2:56" ht="15" hidden="1" customHeight="1" outlineLevel="1">
      <c r="B260" s="6" t="s">
        <v>5779</v>
      </c>
      <c r="C260" s="50" t="s">
        <v>548</v>
      </c>
      <c r="D260" s="51" t="s">
        <v>157</v>
      </c>
      <c r="E260" s="51" t="s">
        <v>158</v>
      </c>
      <c r="F260" s="50" t="s">
        <v>52</v>
      </c>
      <c r="J260"/>
      <c r="K260"/>
      <c r="L260"/>
      <c r="M260"/>
      <c r="N260"/>
      <c r="O260"/>
      <c r="P260"/>
      <c r="Q260"/>
      <c r="R260"/>
      <c r="S260"/>
      <c r="T260"/>
      <c r="U260"/>
      <c r="AR260" s="23" t="s">
        <v>635</v>
      </c>
      <c r="AS260" s="279" t="s">
        <v>635</v>
      </c>
      <c r="AT260" s="23" t="s">
        <v>635</v>
      </c>
      <c r="AU260" s="23" t="s">
        <v>635</v>
      </c>
      <c r="AV260" s="23" t="s">
        <v>635</v>
      </c>
      <c r="AW260" s="23" t="s">
        <v>635</v>
      </c>
      <c r="AX260" s="23" t="s">
        <v>635</v>
      </c>
      <c r="AZ260" s="265" t="s">
        <v>542</v>
      </c>
      <c r="BA260" s="265" t="s">
        <v>542</v>
      </c>
      <c r="BB260" s="265" t="s">
        <v>542</v>
      </c>
      <c r="BD260" s="266" t="s">
        <v>542</v>
      </c>
    </row>
    <row r="261" spans="2:56" ht="15" hidden="1" customHeight="1" outlineLevel="1">
      <c r="B261" s="6" t="s">
        <v>5779</v>
      </c>
      <c r="C261" s="50" t="s">
        <v>1692</v>
      </c>
      <c r="D261" s="51" t="s">
        <v>141</v>
      </c>
      <c r="E261" s="51" t="s">
        <v>142</v>
      </c>
      <c r="F261" s="50" t="s">
        <v>52</v>
      </c>
      <c r="J261"/>
      <c r="K261"/>
      <c r="L261"/>
      <c r="M261"/>
      <c r="N261"/>
      <c r="O261"/>
      <c r="P261"/>
      <c r="Q261"/>
      <c r="R261"/>
      <c r="S261"/>
      <c r="T261"/>
      <c r="U261"/>
      <c r="AR261" s="23" t="s">
        <v>635</v>
      </c>
      <c r="AS261" s="279" t="s">
        <v>635</v>
      </c>
      <c r="AT261" s="23" t="s">
        <v>635</v>
      </c>
      <c r="AU261" s="23" t="s">
        <v>635</v>
      </c>
      <c r="AV261" s="23" t="s">
        <v>635</v>
      </c>
      <c r="AW261" s="23" t="s">
        <v>635</v>
      </c>
      <c r="AX261" s="23" t="s">
        <v>635</v>
      </c>
      <c r="AZ261" s="265" t="s">
        <v>542</v>
      </c>
      <c r="BA261" s="265" t="s">
        <v>542</v>
      </c>
      <c r="BB261" s="265" t="s">
        <v>542</v>
      </c>
      <c r="BD261" s="266" t="s">
        <v>542</v>
      </c>
    </row>
    <row r="262" spans="2:56" ht="15" hidden="1" customHeight="1" outlineLevel="1">
      <c r="B262" s="6" t="s">
        <v>5779</v>
      </c>
      <c r="C262" s="50" t="s">
        <v>1681</v>
      </c>
      <c r="D262" s="51" t="s">
        <v>426</v>
      </c>
      <c r="E262" s="51" t="s">
        <v>1682</v>
      </c>
      <c r="F262" s="50" t="s">
        <v>521</v>
      </c>
      <c r="J262"/>
      <c r="K262"/>
      <c r="L262"/>
      <c r="M262"/>
      <c r="N262"/>
      <c r="O262"/>
      <c r="P262"/>
      <c r="Q262"/>
      <c r="R262"/>
      <c r="S262"/>
      <c r="T262"/>
      <c r="U262"/>
      <c r="AR262" s="23" t="s">
        <v>635</v>
      </c>
      <c r="AS262" s="279" t="s">
        <v>635</v>
      </c>
      <c r="AT262" s="23" t="s">
        <v>635</v>
      </c>
      <c r="AU262" s="23" t="s">
        <v>635</v>
      </c>
      <c r="AV262" s="23" t="s">
        <v>635</v>
      </c>
      <c r="AW262" s="23" t="s">
        <v>635</v>
      </c>
      <c r="AX262" s="23" t="s">
        <v>635</v>
      </c>
      <c r="AZ262" s="265" t="s">
        <v>542</v>
      </c>
      <c r="BA262" s="265" t="s">
        <v>542</v>
      </c>
      <c r="BB262" s="265" t="s">
        <v>542</v>
      </c>
      <c r="BD262" s="266" t="s">
        <v>542</v>
      </c>
    </row>
    <row r="263" spans="2:56" ht="15" hidden="1" customHeight="1" outlineLevel="1">
      <c r="B263" s="6" t="s">
        <v>5779</v>
      </c>
      <c r="C263" s="50" t="s">
        <v>1683</v>
      </c>
      <c r="D263" s="51" t="s">
        <v>424</v>
      </c>
      <c r="E263" s="51" t="s">
        <v>1684</v>
      </c>
      <c r="F263" s="50" t="s">
        <v>521</v>
      </c>
      <c r="J263"/>
      <c r="K263"/>
      <c r="L263"/>
      <c r="M263"/>
      <c r="N263"/>
      <c r="O263"/>
      <c r="P263"/>
      <c r="Q263"/>
      <c r="R263"/>
      <c r="S263"/>
      <c r="T263"/>
      <c r="U263"/>
      <c r="AR263" s="23" t="s">
        <v>635</v>
      </c>
      <c r="AS263" s="279" t="s">
        <v>635</v>
      </c>
      <c r="AT263" s="23" t="s">
        <v>635</v>
      </c>
      <c r="AU263" s="23" t="s">
        <v>635</v>
      </c>
      <c r="AV263" s="23" t="s">
        <v>635</v>
      </c>
      <c r="AW263" s="23" t="s">
        <v>635</v>
      </c>
      <c r="AX263" s="23" t="s">
        <v>635</v>
      </c>
      <c r="AZ263" s="265" t="s">
        <v>542</v>
      </c>
      <c r="BA263" s="265" t="s">
        <v>542</v>
      </c>
      <c r="BB263" s="265" t="s">
        <v>542</v>
      </c>
      <c r="BD263" s="266" t="s">
        <v>542</v>
      </c>
    </row>
    <row r="264" spans="2:56" ht="15" hidden="1" customHeight="1" outlineLevel="1">
      <c r="B264" s="6" t="s">
        <v>5779</v>
      </c>
      <c r="C264" s="50" t="s">
        <v>1669</v>
      </c>
      <c r="D264" s="51" t="s">
        <v>1158</v>
      </c>
      <c r="E264" s="51" t="s">
        <v>1670</v>
      </c>
      <c r="F264" s="50" t="s">
        <v>521</v>
      </c>
      <c r="J264"/>
      <c r="K264"/>
      <c r="L264"/>
      <c r="M264"/>
      <c r="N264"/>
      <c r="O264"/>
      <c r="P264"/>
      <c r="Q264"/>
      <c r="R264"/>
      <c r="S264"/>
      <c r="T264"/>
      <c r="U264"/>
      <c r="AR264" s="23" t="s">
        <v>635</v>
      </c>
      <c r="AS264" s="279" t="s">
        <v>635</v>
      </c>
      <c r="AT264" s="23" t="s">
        <v>635</v>
      </c>
      <c r="AU264" s="23" t="s">
        <v>635</v>
      </c>
      <c r="AV264" s="23" t="s">
        <v>635</v>
      </c>
      <c r="AW264" s="23" t="s">
        <v>635</v>
      </c>
      <c r="AX264" s="23" t="s">
        <v>635</v>
      </c>
      <c r="AZ264" s="265" t="s">
        <v>542</v>
      </c>
      <c r="BA264" s="265" t="s">
        <v>542</v>
      </c>
      <c r="BB264" s="265" t="s">
        <v>542</v>
      </c>
      <c r="BD264" s="266" t="s">
        <v>542</v>
      </c>
    </row>
    <row r="265" spans="2:56" ht="15" hidden="1" customHeight="1" outlineLevel="1">
      <c r="B265" s="6" t="s">
        <v>5779</v>
      </c>
      <c r="C265" s="50" t="s">
        <v>1671</v>
      </c>
      <c r="D265" s="51" t="s">
        <v>1283</v>
      </c>
      <c r="E265" s="51" t="s">
        <v>1672</v>
      </c>
      <c r="F265" s="50" t="s">
        <v>521</v>
      </c>
      <c r="J265"/>
      <c r="K265"/>
      <c r="L265"/>
      <c r="M265"/>
      <c r="N265"/>
      <c r="O265"/>
      <c r="P265"/>
      <c r="Q265"/>
      <c r="R265"/>
      <c r="S265"/>
      <c r="T265"/>
      <c r="U265"/>
      <c r="AR265" s="23" t="s">
        <v>635</v>
      </c>
      <c r="AS265" s="279" t="s">
        <v>635</v>
      </c>
      <c r="AT265" s="23" t="s">
        <v>635</v>
      </c>
      <c r="AU265" s="23" t="s">
        <v>635</v>
      </c>
      <c r="AV265" s="23" t="s">
        <v>635</v>
      </c>
      <c r="AW265" s="23" t="s">
        <v>635</v>
      </c>
      <c r="AX265" s="23" t="s">
        <v>635</v>
      </c>
      <c r="AZ265" s="265" t="s">
        <v>542</v>
      </c>
      <c r="BA265" s="265" t="s">
        <v>542</v>
      </c>
      <c r="BB265" s="265" t="s">
        <v>542</v>
      </c>
      <c r="BD265" s="266" t="s">
        <v>542</v>
      </c>
    </row>
    <row r="266" spans="2:56" ht="15" hidden="1" customHeight="1" outlineLevel="1">
      <c r="B266" s="6" t="s">
        <v>1094</v>
      </c>
      <c r="C266" s="50" t="s">
        <v>544</v>
      </c>
      <c r="D266" s="51" t="s">
        <v>159</v>
      </c>
      <c r="E266" s="51" t="s">
        <v>160</v>
      </c>
      <c r="F266" s="50" t="s">
        <v>519</v>
      </c>
      <c r="J266"/>
      <c r="K266"/>
      <c r="L266"/>
      <c r="M266"/>
      <c r="N266"/>
      <c r="O266"/>
      <c r="P266"/>
      <c r="Q266"/>
      <c r="R266"/>
      <c r="S266"/>
      <c r="T266"/>
      <c r="U266"/>
      <c r="AR266" s="23" t="s">
        <v>635</v>
      </c>
      <c r="AS266" s="279" t="s">
        <v>635</v>
      </c>
      <c r="AT266" s="23" t="s">
        <v>635</v>
      </c>
      <c r="AU266" s="23" t="s">
        <v>635</v>
      </c>
      <c r="AV266" s="23" t="s">
        <v>635</v>
      </c>
      <c r="AW266" s="23" t="s">
        <v>635</v>
      </c>
      <c r="AX266" s="23" t="s">
        <v>635</v>
      </c>
      <c r="AZ266" s="265" t="s">
        <v>542</v>
      </c>
      <c r="BA266" s="265" t="s">
        <v>542</v>
      </c>
      <c r="BB266" s="265" t="s">
        <v>542</v>
      </c>
      <c r="BD266" s="266" t="s">
        <v>542</v>
      </c>
    </row>
    <row r="267" spans="2:56" ht="15" hidden="1" customHeight="1" outlineLevel="1">
      <c r="B267" s="6" t="s">
        <v>5779</v>
      </c>
      <c r="C267" s="50" t="s">
        <v>545</v>
      </c>
      <c r="D267" s="51" t="s">
        <v>149</v>
      </c>
      <c r="E267" s="51" t="s">
        <v>150</v>
      </c>
      <c r="F267" s="50" t="s">
        <v>519</v>
      </c>
      <c r="J267"/>
      <c r="K267"/>
      <c r="L267"/>
      <c r="M267"/>
      <c r="N267"/>
      <c r="O267"/>
      <c r="P267"/>
      <c r="Q267"/>
      <c r="R267"/>
      <c r="S267"/>
      <c r="T267"/>
      <c r="U267"/>
      <c r="AR267" s="23" t="s">
        <v>635</v>
      </c>
      <c r="AS267" s="279" t="s">
        <v>635</v>
      </c>
      <c r="AT267" s="23" t="s">
        <v>635</v>
      </c>
      <c r="AU267" s="23" t="s">
        <v>635</v>
      </c>
      <c r="AV267" s="23" t="s">
        <v>635</v>
      </c>
      <c r="AW267" s="23" t="s">
        <v>635</v>
      </c>
      <c r="AX267" s="23" t="s">
        <v>635</v>
      </c>
      <c r="AZ267" s="265" t="s">
        <v>542</v>
      </c>
      <c r="BA267" s="265" t="s">
        <v>542</v>
      </c>
      <c r="BB267" s="265" t="s">
        <v>542</v>
      </c>
      <c r="BD267" s="266" t="s">
        <v>542</v>
      </c>
    </row>
    <row r="268" spans="2:56" ht="15" hidden="1" customHeight="1" outlineLevel="1">
      <c r="B268" s="6" t="s">
        <v>1094</v>
      </c>
      <c r="C268" s="50" t="s">
        <v>1824</v>
      </c>
      <c r="D268" s="51" t="s">
        <v>267</v>
      </c>
      <c r="E268" s="51" t="s">
        <v>268</v>
      </c>
      <c r="F268" s="50" t="s">
        <v>519</v>
      </c>
      <c r="J268"/>
      <c r="K268"/>
      <c r="L268"/>
      <c r="M268"/>
      <c r="N268"/>
      <c r="O268"/>
      <c r="P268"/>
      <c r="Q268"/>
      <c r="R268"/>
      <c r="S268"/>
      <c r="T268"/>
      <c r="U268"/>
      <c r="AR268" s="23" t="s">
        <v>635</v>
      </c>
      <c r="AS268" s="279" t="s">
        <v>635</v>
      </c>
      <c r="AT268" s="23" t="s">
        <v>635</v>
      </c>
      <c r="AU268" s="23" t="s">
        <v>635</v>
      </c>
      <c r="AV268" s="23" t="s">
        <v>635</v>
      </c>
      <c r="AW268" s="23" t="s">
        <v>635</v>
      </c>
      <c r="AX268" s="23" t="s">
        <v>635</v>
      </c>
      <c r="AZ268" s="265" t="s">
        <v>542</v>
      </c>
      <c r="BA268" s="265" t="s">
        <v>542</v>
      </c>
      <c r="BB268" s="265" t="s">
        <v>542</v>
      </c>
      <c r="BD268" s="266" t="s">
        <v>542</v>
      </c>
    </row>
    <row r="269" spans="2:56" ht="15" hidden="1" customHeight="1" outlineLevel="1">
      <c r="B269" s="6" t="s">
        <v>1094</v>
      </c>
      <c r="C269" s="50" t="s">
        <v>1886</v>
      </c>
      <c r="D269" s="51" t="s">
        <v>311</v>
      </c>
      <c r="E269" s="51" t="s">
        <v>312</v>
      </c>
      <c r="F269" s="50" t="s">
        <v>52</v>
      </c>
      <c r="J269"/>
      <c r="K269"/>
      <c r="L269"/>
      <c r="M269"/>
      <c r="N269"/>
      <c r="O269"/>
      <c r="P269"/>
      <c r="Q269"/>
      <c r="R269"/>
      <c r="S269"/>
      <c r="T269"/>
      <c r="U269"/>
      <c r="AR269" s="23" t="s">
        <v>635</v>
      </c>
      <c r="AS269" s="279" t="s">
        <v>635</v>
      </c>
      <c r="AT269" s="23" t="s">
        <v>635</v>
      </c>
      <c r="AU269" s="23" t="s">
        <v>635</v>
      </c>
      <c r="AV269" s="23" t="s">
        <v>635</v>
      </c>
      <c r="AW269" s="23" t="s">
        <v>635</v>
      </c>
      <c r="AX269" s="23" t="s">
        <v>635</v>
      </c>
      <c r="AZ269" s="265" t="s">
        <v>542</v>
      </c>
      <c r="BA269" s="265" t="s">
        <v>542</v>
      </c>
      <c r="BB269" s="265" t="s">
        <v>542</v>
      </c>
      <c r="BD269" s="266" t="s">
        <v>542</v>
      </c>
    </row>
    <row r="270" spans="2:56" ht="15" hidden="1" customHeight="1" outlineLevel="1">
      <c r="B270" s="6" t="s">
        <v>1094</v>
      </c>
      <c r="C270" s="50" t="s">
        <v>1879</v>
      </c>
      <c r="D270" s="51" t="s">
        <v>309</v>
      </c>
      <c r="E270" s="51" t="s">
        <v>310</v>
      </c>
      <c r="F270" s="50" t="s">
        <v>519</v>
      </c>
      <c r="J270"/>
      <c r="K270"/>
      <c r="L270"/>
      <c r="M270"/>
      <c r="N270"/>
      <c r="O270"/>
      <c r="P270"/>
      <c r="Q270"/>
      <c r="R270"/>
      <c r="S270"/>
      <c r="T270"/>
      <c r="U270"/>
      <c r="AR270" s="23" t="s">
        <v>635</v>
      </c>
      <c r="AS270" s="279" t="s">
        <v>635</v>
      </c>
      <c r="AT270" s="23" t="s">
        <v>635</v>
      </c>
      <c r="AU270" s="23" t="s">
        <v>635</v>
      </c>
      <c r="AV270" s="23" t="s">
        <v>635</v>
      </c>
      <c r="AW270" s="23" t="s">
        <v>635</v>
      </c>
      <c r="AX270" s="23" t="s">
        <v>635</v>
      </c>
      <c r="AZ270" s="265" t="s">
        <v>542</v>
      </c>
      <c r="BA270" s="265" t="s">
        <v>542</v>
      </c>
      <c r="BB270" s="265" t="s">
        <v>542</v>
      </c>
      <c r="BD270" s="266" t="s">
        <v>542</v>
      </c>
    </row>
    <row r="271" spans="2:56" ht="15" hidden="1" customHeight="1" outlineLevel="1">
      <c r="B271" s="6" t="s">
        <v>1094</v>
      </c>
      <c r="C271" s="50" t="s">
        <v>1707</v>
      </c>
      <c r="D271" s="51" t="s">
        <v>476</v>
      </c>
      <c r="E271" s="51" t="s">
        <v>1708</v>
      </c>
      <c r="F271" s="50" t="s">
        <v>521</v>
      </c>
      <c r="J271"/>
      <c r="K271"/>
      <c r="L271"/>
      <c r="M271"/>
      <c r="N271"/>
      <c r="O271"/>
      <c r="P271"/>
      <c r="Q271"/>
      <c r="R271"/>
      <c r="S271"/>
      <c r="T271"/>
      <c r="U271"/>
      <c r="AR271" s="23" t="s">
        <v>635</v>
      </c>
      <c r="AS271" s="279" t="s">
        <v>635</v>
      </c>
      <c r="AT271" s="23" t="s">
        <v>635</v>
      </c>
      <c r="AU271" s="23" t="s">
        <v>635</v>
      </c>
      <c r="AV271" s="23" t="s">
        <v>635</v>
      </c>
      <c r="AW271" s="23" t="s">
        <v>635</v>
      </c>
      <c r="AX271" s="23" t="s">
        <v>635</v>
      </c>
      <c r="AZ271" s="265" t="s">
        <v>542</v>
      </c>
      <c r="BA271" s="265" t="s">
        <v>542</v>
      </c>
      <c r="BB271" s="265" t="s">
        <v>542</v>
      </c>
      <c r="BD271" s="266" t="s">
        <v>542</v>
      </c>
    </row>
    <row r="272" spans="2:56" ht="15" hidden="1" customHeight="1" outlineLevel="1">
      <c r="B272" s="6" t="s">
        <v>1094</v>
      </c>
      <c r="C272" s="38" t="s">
        <v>1861</v>
      </c>
      <c r="D272" s="13" t="s">
        <v>1315</v>
      </c>
      <c r="E272" s="13" t="s">
        <v>1316</v>
      </c>
      <c r="F272" s="38" t="s">
        <v>519</v>
      </c>
      <c r="J272"/>
      <c r="K272"/>
      <c r="L272"/>
      <c r="M272"/>
      <c r="N272"/>
      <c r="O272"/>
      <c r="P272"/>
      <c r="Q272"/>
      <c r="R272"/>
      <c r="S272"/>
      <c r="T272"/>
      <c r="U272"/>
      <c r="AR272" s="23" t="s">
        <v>635</v>
      </c>
      <c r="AS272" s="279" t="s">
        <v>635</v>
      </c>
      <c r="AT272" s="23" t="s">
        <v>635</v>
      </c>
      <c r="AU272" s="23" t="s">
        <v>635</v>
      </c>
      <c r="AV272" s="23" t="s">
        <v>635</v>
      </c>
      <c r="AW272" s="23" t="s">
        <v>635</v>
      </c>
      <c r="AX272" s="23" t="s">
        <v>635</v>
      </c>
      <c r="AZ272" s="265" t="s">
        <v>542</v>
      </c>
      <c r="BA272" s="265" t="s">
        <v>542</v>
      </c>
      <c r="BB272" s="265" t="s">
        <v>542</v>
      </c>
      <c r="BD272" s="266" t="s">
        <v>542</v>
      </c>
    </row>
    <row r="273" spans="2:56" ht="15" hidden="1" customHeight="1" outlineLevel="1">
      <c r="B273" s="6" t="s">
        <v>1094</v>
      </c>
      <c r="C273" s="50" t="s">
        <v>3434</v>
      </c>
      <c r="D273" s="51" t="s">
        <v>196</v>
      </c>
      <c r="E273" s="51" t="s">
        <v>197</v>
      </c>
      <c r="F273" s="50" t="s">
        <v>519</v>
      </c>
      <c r="J273"/>
      <c r="K273"/>
      <c r="L273"/>
      <c r="M273"/>
      <c r="N273"/>
      <c r="O273"/>
      <c r="P273"/>
      <c r="Q273"/>
      <c r="R273"/>
      <c r="S273"/>
      <c r="T273"/>
      <c r="U273"/>
      <c r="AR273" s="23" t="s">
        <v>635</v>
      </c>
      <c r="AS273" s="279" t="s">
        <v>635</v>
      </c>
      <c r="AT273" s="23" t="s">
        <v>635</v>
      </c>
      <c r="AU273" s="23" t="s">
        <v>635</v>
      </c>
      <c r="AV273" s="23" t="s">
        <v>635</v>
      </c>
      <c r="AW273" s="23" t="s">
        <v>635</v>
      </c>
      <c r="AX273" s="23" t="s">
        <v>635</v>
      </c>
      <c r="AZ273" s="265" t="s">
        <v>542</v>
      </c>
      <c r="BA273" s="265" t="s">
        <v>542</v>
      </c>
      <c r="BB273" s="265" t="s">
        <v>542</v>
      </c>
      <c r="BD273" s="266" t="s">
        <v>542</v>
      </c>
    </row>
    <row r="274" spans="2:56" ht="15" hidden="1" customHeight="1" outlineLevel="1">
      <c r="B274" s="6" t="s">
        <v>1094</v>
      </c>
      <c r="C274" s="50" t="s">
        <v>3435</v>
      </c>
      <c r="D274" s="51" t="s">
        <v>485</v>
      </c>
      <c r="E274" s="51" t="s">
        <v>3436</v>
      </c>
      <c r="F274" s="50" t="s">
        <v>519</v>
      </c>
      <c r="J274"/>
      <c r="K274"/>
      <c r="L274"/>
      <c r="M274"/>
      <c r="N274"/>
      <c r="O274"/>
      <c r="P274"/>
      <c r="Q274"/>
      <c r="R274"/>
      <c r="S274"/>
      <c r="T274"/>
      <c r="U274"/>
      <c r="AR274" s="23" t="s">
        <v>635</v>
      </c>
      <c r="AS274" s="279" t="s">
        <v>635</v>
      </c>
      <c r="AT274" s="23" t="s">
        <v>635</v>
      </c>
      <c r="AU274" s="23" t="s">
        <v>635</v>
      </c>
      <c r="AV274" s="23" t="s">
        <v>635</v>
      </c>
      <c r="AW274" s="23" t="s">
        <v>635</v>
      </c>
      <c r="AX274" s="23" t="s">
        <v>635</v>
      </c>
      <c r="AZ274" s="265" t="s">
        <v>542</v>
      </c>
      <c r="BA274" s="265" t="s">
        <v>542</v>
      </c>
      <c r="BB274" s="265" t="s">
        <v>542</v>
      </c>
      <c r="BD274" s="266" t="s">
        <v>542</v>
      </c>
    </row>
    <row r="275" spans="2:56" ht="15" hidden="1" customHeight="1" outlineLevel="1">
      <c r="B275" s="6" t="s">
        <v>1094</v>
      </c>
      <c r="C275" s="38" t="s">
        <v>3437</v>
      </c>
      <c r="D275" s="13" t="s">
        <v>3438</v>
      </c>
      <c r="E275" s="13" t="s">
        <v>3439</v>
      </c>
      <c r="F275" s="38" t="s">
        <v>519</v>
      </c>
      <c r="J275"/>
      <c r="K275"/>
      <c r="L275"/>
      <c r="M275"/>
      <c r="N275"/>
      <c r="O275"/>
      <c r="P275"/>
      <c r="Q275"/>
      <c r="R275"/>
      <c r="S275"/>
      <c r="T275"/>
      <c r="U275"/>
      <c r="AR275" s="23" t="s">
        <v>635</v>
      </c>
      <c r="AS275" s="279" t="s">
        <v>635</v>
      </c>
      <c r="AT275" s="23" t="s">
        <v>635</v>
      </c>
      <c r="AU275" s="23" t="s">
        <v>635</v>
      </c>
      <c r="AV275" s="23" t="s">
        <v>635</v>
      </c>
      <c r="AW275" s="23" t="s">
        <v>635</v>
      </c>
      <c r="AX275" s="23" t="s">
        <v>635</v>
      </c>
      <c r="AZ275" s="265" t="s">
        <v>542</v>
      </c>
      <c r="BA275" s="265" t="s">
        <v>542</v>
      </c>
      <c r="BB275" s="265" t="s">
        <v>542</v>
      </c>
      <c r="BD275" s="266" t="s">
        <v>542</v>
      </c>
    </row>
    <row r="276" spans="2:56" ht="15" hidden="1" customHeight="1" outlineLevel="1">
      <c r="B276" s="6" t="s">
        <v>1094</v>
      </c>
      <c r="C276" s="38" t="s">
        <v>3440</v>
      </c>
      <c r="D276" s="13" t="s">
        <v>3441</v>
      </c>
      <c r="E276" s="13" t="s">
        <v>3442</v>
      </c>
      <c r="F276" s="38" t="s">
        <v>519</v>
      </c>
      <c r="J276"/>
      <c r="K276"/>
      <c r="L276"/>
      <c r="M276"/>
      <c r="N276"/>
      <c r="O276"/>
      <c r="P276"/>
      <c r="Q276"/>
      <c r="R276"/>
      <c r="S276"/>
      <c r="T276"/>
      <c r="U276"/>
      <c r="AR276" s="23" t="s">
        <v>635</v>
      </c>
      <c r="AS276" s="279" t="s">
        <v>635</v>
      </c>
      <c r="AT276" s="23" t="s">
        <v>635</v>
      </c>
      <c r="AU276" s="23" t="s">
        <v>635</v>
      </c>
      <c r="AV276" s="23" t="s">
        <v>635</v>
      </c>
      <c r="AW276" s="23" t="s">
        <v>635</v>
      </c>
      <c r="AX276" s="23" t="s">
        <v>635</v>
      </c>
      <c r="AZ276" s="265" t="s">
        <v>542</v>
      </c>
      <c r="BA276" s="265" t="s">
        <v>542</v>
      </c>
      <c r="BB276" s="265" t="s">
        <v>542</v>
      </c>
      <c r="BD276" s="266" t="s">
        <v>542</v>
      </c>
    </row>
    <row r="277" spans="2:56" ht="15" hidden="1" customHeight="1" outlineLevel="1">
      <c r="B277" s="6" t="s">
        <v>1094</v>
      </c>
      <c r="C277" s="50" t="s">
        <v>3443</v>
      </c>
      <c r="D277" s="51" t="s">
        <v>3444</v>
      </c>
      <c r="E277" s="51" t="s">
        <v>3445</v>
      </c>
      <c r="F277" s="50" t="s">
        <v>521</v>
      </c>
      <c r="J277"/>
      <c r="K277"/>
      <c r="L277"/>
      <c r="M277"/>
      <c r="N277"/>
      <c r="O277"/>
      <c r="P277"/>
      <c r="Q277"/>
      <c r="R277"/>
      <c r="S277"/>
      <c r="T277"/>
      <c r="U277"/>
      <c r="AR277" s="23" t="s">
        <v>635</v>
      </c>
      <c r="AS277" s="279" t="s">
        <v>635</v>
      </c>
      <c r="AT277" s="23" t="s">
        <v>635</v>
      </c>
      <c r="AU277" s="23" t="s">
        <v>635</v>
      </c>
      <c r="AV277" s="23" t="s">
        <v>635</v>
      </c>
      <c r="AW277" s="23" t="s">
        <v>635</v>
      </c>
      <c r="AX277" s="23" t="s">
        <v>635</v>
      </c>
      <c r="AZ277" s="265" t="s">
        <v>542</v>
      </c>
      <c r="BA277" s="265" t="s">
        <v>542</v>
      </c>
      <c r="BB277" s="265" t="s">
        <v>542</v>
      </c>
      <c r="BD277" s="266" t="s">
        <v>542</v>
      </c>
    </row>
    <row r="278" spans="2:56" ht="15" hidden="1" customHeight="1" outlineLevel="1">
      <c r="B278" s="6" t="s">
        <v>1094</v>
      </c>
      <c r="C278" s="50" t="s">
        <v>3446</v>
      </c>
      <c r="D278" s="51" t="s">
        <v>3447</v>
      </c>
      <c r="E278" s="51" t="s">
        <v>3448</v>
      </c>
      <c r="F278" s="50" t="s">
        <v>521</v>
      </c>
      <c r="J278"/>
      <c r="K278"/>
      <c r="L278"/>
      <c r="M278"/>
      <c r="N278"/>
      <c r="O278"/>
      <c r="P278"/>
      <c r="Q278"/>
      <c r="R278"/>
      <c r="S278"/>
      <c r="T278"/>
      <c r="U278"/>
      <c r="AR278" s="23" t="s">
        <v>635</v>
      </c>
      <c r="AS278" s="279" t="s">
        <v>635</v>
      </c>
      <c r="AT278" s="23" t="s">
        <v>635</v>
      </c>
      <c r="AU278" s="23" t="s">
        <v>635</v>
      </c>
      <c r="AV278" s="23" t="s">
        <v>635</v>
      </c>
      <c r="AW278" s="23" t="s">
        <v>635</v>
      </c>
      <c r="AX278" s="23" t="s">
        <v>635</v>
      </c>
      <c r="AZ278" s="265" t="s">
        <v>542</v>
      </c>
      <c r="BA278" s="265" t="s">
        <v>542</v>
      </c>
      <c r="BB278" s="265" t="s">
        <v>542</v>
      </c>
      <c r="BD278" s="266" t="s">
        <v>542</v>
      </c>
    </row>
    <row r="279" spans="2:56" ht="15" hidden="1" customHeight="1" outlineLevel="1">
      <c r="B279" s="6" t="s">
        <v>1094</v>
      </c>
      <c r="C279" s="38" t="s">
        <v>3449</v>
      </c>
      <c r="D279" s="13" t="s">
        <v>3450</v>
      </c>
      <c r="E279" s="13" t="s">
        <v>3451</v>
      </c>
      <c r="F279" s="38" t="s">
        <v>521</v>
      </c>
      <c r="J279"/>
      <c r="K279"/>
      <c r="L279"/>
      <c r="M279"/>
      <c r="N279"/>
      <c r="O279"/>
      <c r="P279"/>
      <c r="Q279"/>
      <c r="R279"/>
      <c r="S279"/>
      <c r="T279"/>
      <c r="U279"/>
      <c r="AR279" s="23" t="s">
        <v>635</v>
      </c>
      <c r="AS279" s="279" t="s">
        <v>635</v>
      </c>
      <c r="AT279" s="23" t="s">
        <v>635</v>
      </c>
      <c r="AU279" s="23" t="s">
        <v>635</v>
      </c>
      <c r="AV279" s="23" t="s">
        <v>635</v>
      </c>
      <c r="AW279" s="23" t="s">
        <v>635</v>
      </c>
      <c r="AX279" s="23" t="s">
        <v>635</v>
      </c>
      <c r="AZ279" s="265" t="s">
        <v>542</v>
      </c>
      <c r="BA279" s="265" t="s">
        <v>542</v>
      </c>
      <c r="BB279" s="265" t="s">
        <v>542</v>
      </c>
      <c r="BD279" s="266" t="s">
        <v>542</v>
      </c>
    </row>
    <row r="280" spans="2:56" ht="15" hidden="1" customHeight="1" outlineLevel="1">
      <c r="B280" s="6" t="s">
        <v>1094</v>
      </c>
      <c r="C280" s="38" t="s">
        <v>543</v>
      </c>
      <c r="D280" s="13" t="s">
        <v>3452</v>
      </c>
      <c r="E280" s="13" t="s">
        <v>3453</v>
      </c>
      <c r="F280" s="38" t="s">
        <v>519</v>
      </c>
      <c r="J280"/>
      <c r="K280"/>
      <c r="L280"/>
      <c r="M280"/>
      <c r="N280"/>
      <c r="O280"/>
      <c r="P280"/>
      <c r="Q280"/>
      <c r="R280"/>
      <c r="S280"/>
      <c r="T280"/>
      <c r="U280"/>
      <c r="AR280" s="23" t="s">
        <v>635</v>
      </c>
      <c r="AS280" s="279" t="s">
        <v>635</v>
      </c>
      <c r="AT280" s="23" t="s">
        <v>635</v>
      </c>
      <c r="AU280" s="23" t="s">
        <v>635</v>
      </c>
      <c r="AV280" s="23" t="s">
        <v>635</v>
      </c>
      <c r="AW280" s="23" t="s">
        <v>635</v>
      </c>
      <c r="AX280" s="23" t="s">
        <v>635</v>
      </c>
      <c r="AZ280" s="265" t="s">
        <v>542</v>
      </c>
      <c r="BA280" s="265" t="s">
        <v>542</v>
      </c>
      <c r="BB280" s="265" t="s">
        <v>542</v>
      </c>
      <c r="BD280" s="266" t="s">
        <v>542</v>
      </c>
    </row>
    <row r="281" spans="2:56" ht="15" hidden="1" customHeight="1" outlineLevel="1">
      <c r="B281" s="6" t="s">
        <v>1094</v>
      </c>
      <c r="C281" s="50" t="s">
        <v>3454</v>
      </c>
      <c r="D281" s="51" t="s">
        <v>3455</v>
      </c>
      <c r="E281" s="51" t="s">
        <v>3456</v>
      </c>
      <c r="F281" s="50" t="s">
        <v>52</v>
      </c>
      <c r="J281"/>
      <c r="K281"/>
      <c r="L281"/>
      <c r="M281"/>
      <c r="N281"/>
      <c r="O281"/>
      <c r="P281"/>
      <c r="Q281"/>
      <c r="R281"/>
      <c r="S281"/>
      <c r="T281"/>
      <c r="U281"/>
      <c r="AR281" s="23" t="s">
        <v>635</v>
      </c>
      <c r="AS281" s="279" t="s">
        <v>635</v>
      </c>
      <c r="AT281" s="23" t="s">
        <v>635</v>
      </c>
      <c r="AU281" s="23" t="s">
        <v>635</v>
      </c>
      <c r="AV281" s="23" t="s">
        <v>635</v>
      </c>
      <c r="AW281" s="23" t="s">
        <v>635</v>
      </c>
      <c r="AX281" s="23" t="s">
        <v>635</v>
      </c>
      <c r="AZ281" s="265" t="s">
        <v>542</v>
      </c>
      <c r="BA281" s="265" t="s">
        <v>542</v>
      </c>
      <c r="BB281" s="265" t="s">
        <v>542</v>
      </c>
      <c r="BD281" s="266" t="s">
        <v>542</v>
      </c>
    </row>
    <row r="282" spans="2:56" ht="15" hidden="1" customHeight="1" outlineLevel="1">
      <c r="B282" s="6" t="s">
        <v>1094</v>
      </c>
      <c r="C282" s="50" t="s">
        <v>3457</v>
      </c>
      <c r="D282" s="51" t="s">
        <v>3458</v>
      </c>
      <c r="E282" s="51" t="s">
        <v>3459</v>
      </c>
      <c r="F282" s="50" t="s">
        <v>519</v>
      </c>
      <c r="J282"/>
      <c r="K282"/>
      <c r="L282"/>
      <c r="M282"/>
      <c r="N282"/>
      <c r="O282"/>
      <c r="P282"/>
      <c r="Q282"/>
      <c r="R282"/>
      <c r="S282"/>
      <c r="T282"/>
      <c r="U282"/>
      <c r="AR282" s="23" t="s">
        <v>635</v>
      </c>
      <c r="AS282" s="279" t="s">
        <v>635</v>
      </c>
      <c r="AT282" s="23" t="s">
        <v>635</v>
      </c>
      <c r="AU282" s="23" t="s">
        <v>635</v>
      </c>
      <c r="AV282" s="23" t="s">
        <v>635</v>
      </c>
      <c r="AW282" s="23" t="s">
        <v>635</v>
      </c>
      <c r="AX282" s="23" t="s">
        <v>635</v>
      </c>
      <c r="AZ282" s="265" t="s">
        <v>542</v>
      </c>
      <c r="BA282" s="265" t="s">
        <v>542</v>
      </c>
      <c r="BB282" s="265" t="s">
        <v>542</v>
      </c>
      <c r="BD282" s="266" t="s">
        <v>542</v>
      </c>
    </row>
    <row r="283" spans="2:56" ht="15" hidden="1" customHeight="1" outlineLevel="1">
      <c r="B283" s="6" t="s">
        <v>1094</v>
      </c>
      <c r="C283" s="50" t="s">
        <v>3460</v>
      </c>
      <c r="D283" s="51" t="s">
        <v>3461</v>
      </c>
      <c r="E283" s="51" t="s">
        <v>3462</v>
      </c>
      <c r="F283" s="50" t="s">
        <v>519</v>
      </c>
      <c r="J283"/>
      <c r="K283"/>
      <c r="L283"/>
      <c r="M283"/>
      <c r="N283"/>
      <c r="O283"/>
      <c r="P283"/>
      <c r="Q283"/>
      <c r="R283"/>
      <c r="S283"/>
      <c r="T283"/>
      <c r="U283"/>
      <c r="AR283" s="23" t="s">
        <v>635</v>
      </c>
      <c r="AS283" s="279" t="s">
        <v>635</v>
      </c>
      <c r="AT283" s="23" t="s">
        <v>635</v>
      </c>
      <c r="AU283" s="23" t="s">
        <v>635</v>
      </c>
      <c r="AV283" s="23" t="s">
        <v>635</v>
      </c>
      <c r="AW283" s="23" t="s">
        <v>635</v>
      </c>
      <c r="AX283" s="23" t="s">
        <v>635</v>
      </c>
      <c r="AZ283" s="265" t="s">
        <v>542</v>
      </c>
      <c r="BA283" s="265" t="s">
        <v>542</v>
      </c>
      <c r="BB283" s="265" t="s">
        <v>542</v>
      </c>
      <c r="BD283" s="266" t="s">
        <v>542</v>
      </c>
    </row>
    <row r="284" spans="2:56" ht="15" hidden="1" customHeight="1" outlineLevel="1">
      <c r="B284" s="6" t="s">
        <v>1094</v>
      </c>
      <c r="C284" s="38" t="s">
        <v>3463</v>
      </c>
      <c r="D284" s="13" t="s">
        <v>3464</v>
      </c>
      <c r="E284" s="13" t="s">
        <v>3465</v>
      </c>
      <c r="F284" s="38" t="s">
        <v>519</v>
      </c>
      <c r="J284"/>
      <c r="K284"/>
      <c r="L284"/>
      <c r="M284"/>
      <c r="N284"/>
      <c r="O284"/>
      <c r="P284"/>
      <c r="Q284"/>
      <c r="R284"/>
      <c r="S284"/>
      <c r="T284"/>
      <c r="U284"/>
      <c r="AR284" s="23" t="s">
        <v>635</v>
      </c>
      <c r="AS284" s="279" t="s">
        <v>635</v>
      </c>
      <c r="AT284" s="23" t="s">
        <v>635</v>
      </c>
      <c r="AU284" s="23" t="s">
        <v>635</v>
      </c>
      <c r="AV284" s="23" t="s">
        <v>635</v>
      </c>
      <c r="AW284" s="23" t="s">
        <v>635</v>
      </c>
      <c r="AX284" s="23" t="s">
        <v>635</v>
      </c>
      <c r="AZ284" s="265" t="s">
        <v>542</v>
      </c>
      <c r="BA284" s="265" t="s">
        <v>542</v>
      </c>
      <c r="BB284" s="265" t="s">
        <v>542</v>
      </c>
      <c r="BD284" s="266" t="s">
        <v>542</v>
      </c>
    </row>
    <row r="285" spans="2:56" ht="15" hidden="1" customHeight="1" outlineLevel="1">
      <c r="B285" s="6" t="s">
        <v>1094</v>
      </c>
      <c r="C285" s="38" t="s">
        <v>3466</v>
      </c>
      <c r="D285" s="13" t="s">
        <v>3467</v>
      </c>
      <c r="E285" s="13" t="s">
        <v>3468</v>
      </c>
      <c r="F285" s="38" t="s">
        <v>519</v>
      </c>
      <c r="J285"/>
      <c r="K285"/>
      <c r="L285"/>
      <c r="M285"/>
      <c r="N285"/>
      <c r="O285"/>
      <c r="P285"/>
      <c r="Q285"/>
      <c r="R285"/>
      <c r="S285"/>
      <c r="T285"/>
      <c r="U285"/>
      <c r="AR285" s="23" t="s">
        <v>635</v>
      </c>
      <c r="AS285" s="279" t="s">
        <v>635</v>
      </c>
      <c r="AT285" s="23" t="s">
        <v>635</v>
      </c>
      <c r="AU285" s="23" t="s">
        <v>635</v>
      </c>
      <c r="AV285" s="23" t="s">
        <v>635</v>
      </c>
      <c r="AW285" s="23" t="s">
        <v>635</v>
      </c>
      <c r="AX285" s="23" t="s">
        <v>635</v>
      </c>
      <c r="AZ285" s="265" t="s">
        <v>542</v>
      </c>
      <c r="BA285" s="265" t="s">
        <v>542</v>
      </c>
      <c r="BB285" s="265" t="s">
        <v>542</v>
      </c>
      <c r="BD285" s="266" t="s">
        <v>542</v>
      </c>
    </row>
    <row r="286" spans="2:56" ht="15" hidden="1" customHeight="1" outlineLevel="1">
      <c r="B286" s="6" t="s">
        <v>1094</v>
      </c>
      <c r="C286" s="50" t="s">
        <v>3469</v>
      </c>
      <c r="D286" s="51" t="s">
        <v>3470</v>
      </c>
      <c r="E286" s="51" t="s">
        <v>3471</v>
      </c>
      <c r="F286" s="50"/>
      <c r="J286"/>
      <c r="K286"/>
      <c r="L286"/>
      <c r="M286"/>
      <c r="N286"/>
      <c r="O286"/>
      <c r="P286"/>
      <c r="Q286"/>
      <c r="R286"/>
      <c r="S286"/>
      <c r="T286"/>
      <c r="U286"/>
      <c r="AR286" s="23" t="s">
        <v>635</v>
      </c>
      <c r="AS286" s="279" t="s">
        <v>635</v>
      </c>
      <c r="AT286" s="23" t="s">
        <v>635</v>
      </c>
      <c r="AU286" s="23" t="s">
        <v>635</v>
      </c>
      <c r="AV286" s="23" t="s">
        <v>635</v>
      </c>
      <c r="AW286" s="23" t="s">
        <v>635</v>
      </c>
      <c r="AX286" s="23" t="s">
        <v>635</v>
      </c>
      <c r="AZ286" s="265" t="s">
        <v>542</v>
      </c>
      <c r="BA286" s="265" t="s">
        <v>542</v>
      </c>
      <c r="BB286" s="265" t="s">
        <v>542</v>
      </c>
      <c r="BD286" s="266" t="s">
        <v>542</v>
      </c>
    </row>
    <row r="287" spans="2:56" ht="15" hidden="1" customHeight="1" outlineLevel="1">
      <c r="B287" s="6" t="s">
        <v>1094</v>
      </c>
      <c r="C287" s="50" t="s">
        <v>3472</v>
      </c>
      <c r="D287" s="51" t="s">
        <v>3473</v>
      </c>
      <c r="E287" s="51" t="s">
        <v>3474</v>
      </c>
      <c r="F287" s="50" t="s">
        <v>519</v>
      </c>
      <c r="J287"/>
      <c r="K287"/>
      <c r="L287"/>
      <c r="M287"/>
      <c r="N287"/>
      <c r="O287"/>
      <c r="P287"/>
      <c r="Q287"/>
      <c r="R287"/>
      <c r="S287"/>
      <c r="T287"/>
      <c r="U287"/>
      <c r="AR287" s="23" t="s">
        <v>635</v>
      </c>
      <c r="AS287" s="279" t="s">
        <v>635</v>
      </c>
      <c r="AT287" s="23" t="s">
        <v>635</v>
      </c>
      <c r="AU287" s="23" t="s">
        <v>635</v>
      </c>
      <c r="AV287" s="23" t="s">
        <v>635</v>
      </c>
      <c r="AW287" s="23" t="s">
        <v>635</v>
      </c>
      <c r="AX287" s="23" t="s">
        <v>635</v>
      </c>
      <c r="AZ287" s="265" t="s">
        <v>542</v>
      </c>
      <c r="BA287" s="265" t="s">
        <v>542</v>
      </c>
      <c r="BB287" s="265" t="s">
        <v>542</v>
      </c>
      <c r="BD287" s="266" t="s">
        <v>542</v>
      </c>
    </row>
    <row r="288" spans="2:56" ht="15" hidden="1" customHeight="1" outlineLevel="1">
      <c r="B288" s="6" t="s">
        <v>1094</v>
      </c>
      <c r="C288" s="38" t="s">
        <v>3475</v>
      </c>
      <c r="D288" s="13" t="s">
        <v>3476</v>
      </c>
      <c r="E288" s="13" t="s">
        <v>3477</v>
      </c>
      <c r="F288" s="38" t="s">
        <v>519</v>
      </c>
      <c r="J288"/>
      <c r="K288"/>
      <c r="L288"/>
      <c r="M288"/>
      <c r="N288"/>
      <c r="O288"/>
      <c r="P288"/>
      <c r="Q288"/>
      <c r="R288"/>
      <c r="S288"/>
      <c r="T288"/>
      <c r="U288"/>
      <c r="AR288" s="23" t="s">
        <v>635</v>
      </c>
      <c r="AS288" s="279" t="s">
        <v>635</v>
      </c>
      <c r="AT288" s="23" t="s">
        <v>635</v>
      </c>
      <c r="AU288" s="23" t="s">
        <v>635</v>
      </c>
      <c r="AV288" s="23" t="s">
        <v>635</v>
      </c>
      <c r="AW288" s="23" t="s">
        <v>635</v>
      </c>
      <c r="AX288" s="23" t="s">
        <v>635</v>
      </c>
      <c r="AZ288" s="265" t="s">
        <v>542</v>
      </c>
      <c r="BA288" s="265" t="s">
        <v>542</v>
      </c>
      <c r="BB288" s="265" t="s">
        <v>542</v>
      </c>
      <c r="BD288" s="266" t="s">
        <v>542</v>
      </c>
    </row>
    <row r="289" spans="2:56" ht="15" hidden="1" customHeight="1" outlineLevel="1">
      <c r="B289" s="6" t="s">
        <v>1094</v>
      </c>
      <c r="C289" s="38" t="s">
        <v>3478</v>
      </c>
      <c r="D289" s="13" t="s">
        <v>3479</v>
      </c>
      <c r="E289" s="13" t="s">
        <v>3480</v>
      </c>
      <c r="F289" s="38" t="s">
        <v>519</v>
      </c>
      <c r="J289"/>
      <c r="K289"/>
      <c r="L289"/>
      <c r="M289"/>
      <c r="N289"/>
      <c r="O289"/>
      <c r="P289"/>
      <c r="Q289"/>
      <c r="R289"/>
      <c r="S289"/>
      <c r="T289"/>
      <c r="U289"/>
      <c r="AR289" s="23" t="s">
        <v>635</v>
      </c>
      <c r="AS289" s="279" t="s">
        <v>635</v>
      </c>
      <c r="AT289" s="23" t="s">
        <v>635</v>
      </c>
      <c r="AU289" s="23" t="s">
        <v>635</v>
      </c>
      <c r="AV289" s="23" t="s">
        <v>635</v>
      </c>
      <c r="AW289" s="23" t="s">
        <v>635</v>
      </c>
      <c r="AX289" s="23" t="s">
        <v>635</v>
      </c>
      <c r="AZ289" s="265" t="s">
        <v>542</v>
      </c>
      <c r="BA289" s="265" t="s">
        <v>542</v>
      </c>
      <c r="BB289" s="265" t="s">
        <v>542</v>
      </c>
      <c r="BD289" s="266" t="s">
        <v>542</v>
      </c>
    </row>
    <row r="290" spans="2:56" ht="15" hidden="1" customHeight="1" outlineLevel="1">
      <c r="B290" s="6" t="s">
        <v>1094</v>
      </c>
      <c r="C290" s="50" t="s">
        <v>3481</v>
      </c>
      <c r="D290" s="51" t="s">
        <v>3482</v>
      </c>
      <c r="E290" s="51" t="s">
        <v>3483</v>
      </c>
      <c r="F290" s="50" t="s">
        <v>521</v>
      </c>
      <c r="J290"/>
      <c r="K290"/>
      <c r="L290"/>
      <c r="M290"/>
      <c r="N290"/>
      <c r="O290"/>
      <c r="P290"/>
      <c r="Q290"/>
      <c r="R290"/>
      <c r="S290"/>
      <c r="T290"/>
      <c r="U290"/>
      <c r="AR290" s="23" t="s">
        <v>635</v>
      </c>
      <c r="AS290" s="279" t="s">
        <v>635</v>
      </c>
      <c r="AT290" s="23" t="s">
        <v>635</v>
      </c>
      <c r="AU290" s="23" t="s">
        <v>635</v>
      </c>
      <c r="AV290" s="23" t="s">
        <v>635</v>
      </c>
      <c r="AW290" s="23" t="s">
        <v>635</v>
      </c>
      <c r="AX290" s="23" t="s">
        <v>635</v>
      </c>
      <c r="AZ290" s="265" t="s">
        <v>542</v>
      </c>
      <c r="BA290" s="265" t="s">
        <v>542</v>
      </c>
      <c r="BB290" s="265" t="s">
        <v>542</v>
      </c>
      <c r="BD290" s="266" t="s">
        <v>542</v>
      </c>
    </row>
    <row r="291" spans="2:56" ht="15" hidden="1" customHeight="1" outlineLevel="1">
      <c r="B291" s="6" t="s">
        <v>1094</v>
      </c>
      <c r="C291" s="50" t="s">
        <v>3484</v>
      </c>
      <c r="D291" s="51" t="s">
        <v>3485</v>
      </c>
      <c r="E291" s="51" t="s">
        <v>3486</v>
      </c>
      <c r="F291" s="50" t="s">
        <v>519</v>
      </c>
      <c r="J291"/>
      <c r="K291"/>
      <c r="L291"/>
      <c r="M291"/>
      <c r="N291"/>
      <c r="O291"/>
      <c r="P291"/>
      <c r="Q291"/>
      <c r="R291"/>
      <c r="S291"/>
      <c r="T291"/>
      <c r="U291"/>
      <c r="AR291" s="23" t="s">
        <v>635</v>
      </c>
      <c r="AS291" s="279" t="s">
        <v>635</v>
      </c>
      <c r="AT291" s="23" t="s">
        <v>635</v>
      </c>
      <c r="AU291" s="23" t="s">
        <v>635</v>
      </c>
      <c r="AV291" s="23" t="s">
        <v>635</v>
      </c>
      <c r="AW291" s="23" t="s">
        <v>635</v>
      </c>
      <c r="AX291" s="23" t="s">
        <v>635</v>
      </c>
      <c r="AZ291" s="265" t="s">
        <v>542</v>
      </c>
      <c r="BA291" s="265" t="s">
        <v>542</v>
      </c>
      <c r="BB291" s="265" t="s">
        <v>542</v>
      </c>
      <c r="BD291" s="266" t="s">
        <v>542</v>
      </c>
    </row>
    <row r="292" spans="2:56" ht="15" hidden="1" customHeight="1" outlineLevel="1">
      <c r="B292" s="6" t="s">
        <v>1094</v>
      </c>
      <c r="C292" s="38" t="s">
        <v>3487</v>
      </c>
      <c r="D292" s="13" t="s">
        <v>3488</v>
      </c>
      <c r="E292" s="13" t="s">
        <v>3489</v>
      </c>
      <c r="F292" s="38" t="s">
        <v>521</v>
      </c>
      <c r="J292"/>
      <c r="K292"/>
      <c r="L292"/>
      <c r="M292"/>
      <c r="N292"/>
      <c r="O292"/>
      <c r="P292"/>
      <c r="Q292"/>
      <c r="R292"/>
      <c r="S292"/>
      <c r="T292"/>
      <c r="U292"/>
      <c r="AR292" s="23" t="s">
        <v>635</v>
      </c>
      <c r="AS292" s="279" t="s">
        <v>635</v>
      </c>
      <c r="AT292" s="23" t="s">
        <v>635</v>
      </c>
      <c r="AU292" s="23" t="s">
        <v>635</v>
      </c>
      <c r="AV292" s="23" t="s">
        <v>635</v>
      </c>
      <c r="AW292" s="23" t="s">
        <v>635</v>
      </c>
      <c r="AX292" s="23" t="s">
        <v>635</v>
      </c>
      <c r="AZ292" s="265" t="s">
        <v>542</v>
      </c>
      <c r="BA292" s="265" t="s">
        <v>542</v>
      </c>
      <c r="BB292" s="265" t="s">
        <v>542</v>
      </c>
      <c r="BD292" s="266" t="s">
        <v>542</v>
      </c>
    </row>
    <row r="293" spans="2:56" ht="15" hidden="1" customHeight="1" outlineLevel="1">
      <c r="B293" s="6" t="s">
        <v>1094</v>
      </c>
      <c r="C293" s="38" t="s">
        <v>3490</v>
      </c>
      <c r="D293" s="13" t="s">
        <v>3491</v>
      </c>
      <c r="E293" s="13" t="s">
        <v>3492</v>
      </c>
      <c r="F293" s="38" t="s">
        <v>519</v>
      </c>
      <c r="J293"/>
      <c r="K293"/>
      <c r="L293"/>
      <c r="M293"/>
      <c r="N293"/>
      <c r="O293"/>
      <c r="P293"/>
      <c r="Q293"/>
      <c r="R293"/>
      <c r="S293"/>
      <c r="T293"/>
      <c r="U293"/>
      <c r="AR293" s="23" t="s">
        <v>635</v>
      </c>
      <c r="AS293" s="279" t="s">
        <v>635</v>
      </c>
      <c r="AT293" s="23" t="s">
        <v>635</v>
      </c>
      <c r="AU293" s="23" t="s">
        <v>635</v>
      </c>
      <c r="AV293" s="23" t="s">
        <v>635</v>
      </c>
      <c r="AW293" s="23" t="s">
        <v>635</v>
      </c>
      <c r="AX293" s="23" t="s">
        <v>635</v>
      </c>
      <c r="AZ293" s="265" t="s">
        <v>542</v>
      </c>
      <c r="BA293" s="265" t="s">
        <v>542</v>
      </c>
      <c r="BB293" s="265" t="s">
        <v>542</v>
      </c>
      <c r="BD293" s="266" t="s">
        <v>542</v>
      </c>
    </row>
    <row r="294" spans="2:56" ht="15" hidden="1" customHeight="1" outlineLevel="1">
      <c r="B294" s="6" t="s">
        <v>1094</v>
      </c>
      <c r="C294" s="50" t="s">
        <v>3493</v>
      </c>
      <c r="D294" s="51" t="s">
        <v>3494</v>
      </c>
      <c r="E294" s="51" t="s">
        <v>3495</v>
      </c>
      <c r="F294" s="50" t="s">
        <v>521</v>
      </c>
      <c r="J294"/>
      <c r="K294"/>
      <c r="L294"/>
      <c r="M294"/>
      <c r="N294"/>
      <c r="O294"/>
      <c r="P294"/>
      <c r="Q294"/>
      <c r="R294"/>
      <c r="S294"/>
      <c r="T294"/>
      <c r="U294"/>
      <c r="AR294" s="23" t="s">
        <v>635</v>
      </c>
      <c r="AS294" s="279" t="s">
        <v>635</v>
      </c>
      <c r="AT294" s="23" t="s">
        <v>635</v>
      </c>
      <c r="AU294" s="23" t="s">
        <v>635</v>
      </c>
      <c r="AV294" s="23" t="s">
        <v>635</v>
      </c>
      <c r="AW294" s="23" t="s">
        <v>635</v>
      </c>
      <c r="AX294" s="23" t="s">
        <v>635</v>
      </c>
      <c r="AZ294" s="265" t="s">
        <v>542</v>
      </c>
      <c r="BA294" s="265" t="s">
        <v>542</v>
      </c>
      <c r="BB294" s="265" t="s">
        <v>542</v>
      </c>
      <c r="BD294" s="266" t="s">
        <v>542</v>
      </c>
    </row>
    <row r="295" spans="2:56" ht="15" hidden="1" customHeight="1" outlineLevel="1">
      <c r="B295" s="6" t="s">
        <v>1094</v>
      </c>
      <c r="C295" s="50" t="s">
        <v>3496</v>
      </c>
      <c r="D295" s="51" t="s">
        <v>3497</v>
      </c>
      <c r="E295" s="51" t="s">
        <v>3498</v>
      </c>
      <c r="F295" s="50" t="s">
        <v>521</v>
      </c>
      <c r="J295"/>
      <c r="K295"/>
      <c r="L295"/>
      <c r="M295"/>
      <c r="N295"/>
      <c r="O295"/>
      <c r="P295"/>
      <c r="Q295"/>
      <c r="R295"/>
      <c r="S295"/>
      <c r="T295"/>
      <c r="U295"/>
      <c r="AR295" s="23" t="s">
        <v>635</v>
      </c>
      <c r="AS295" s="279" t="s">
        <v>635</v>
      </c>
      <c r="AT295" s="23" t="s">
        <v>635</v>
      </c>
      <c r="AU295" s="23" t="s">
        <v>635</v>
      </c>
      <c r="AV295" s="23" t="s">
        <v>635</v>
      </c>
      <c r="AW295" s="23" t="s">
        <v>635</v>
      </c>
      <c r="AX295" s="23" t="s">
        <v>635</v>
      </c>
      <c r="AZ295" s="265" t="s">
        <v>542</v>
      </c>
      <c r="BA295" s="265" t="s">
        <v>542</v>
      </c>
      <c r="BB295" s="265" t="s">
        <v>542</v>
      </c>
      <c r="BD295" s="266" t="s">
        <v>542</v>
      </c>
    </row>
    <row r="296" spans="2:56" ht="15" hidden="1" customHeight="1" outlineLevel="1">
      <c r="B296" s="6" t="s">
        <v>1094</v>
      </c>
      <c r="C296" s="38" t="s">
        <v>3499</v>
      </c>
      <c r="D296" s="13" t="s">
        <v>3500</v>
      </c>
      <c r="E296" s="13" t="s">
        <v>3501</v>
      </c>
      <c r="F296" s="38" t="s">
        <v>521</v>
      </c>
      <c r="J296"/>
      <c r="K296"/>
      <c r="L296"/>
      <c r="M296"/>
      <c r="N296"/>
      <c r="O296"/>
      <c r="P296"/>
      <c r="Q296"/>
      <c r="R296"/>
      <c r="S296"/>
      <c r="T296"/>
      <c r="U296"/>
      <c r="AR296" s="23" t="s">
        <v>635</v>
      </c>
      <c r="AS296" s="279" t="s">
        <v>635</v>
      </c>
      <c r="AT296" s="23" t="s">
        <v>635</v>
      </c>
      <c r="AU296" s="23" t="s">
        <v>635</v>
      </c>
      <c r="AV296" s="23" t="s">
        <v>635</v>
      </c>
      <c r="AW296" s="23" t="s">
        <v>635</v>
      </c>
      <c r="AX296" s="23" t="s">
        <v>635</v>
      </c>
      <c r="AZ296" s="265" t="s">
        <v>542</v>
      </c>
      <c r="BA296" s="265" t="s">
        <v>542</v>
      </c>
      <c r="BB296" s="265" t="s">
        <v>542</v>
      </c>
      <c r="BD296" s="266" t="s">
        <v>542</v>
      </c>
    </row>
    <row r="297" spans="2:56" ht="15" hidden="1" customHeight="1" outlineLevel="1">
      <c r="B297" s="6" t="s">
        <v>1094</v>
      </c>
      <c r="C297" s="38" t="s">
        <v>3502</v>
      </c>
      <c r="D297" s="13" t="s">
        <v>3503</v>
      </c>
      <c r="E297" s="13" t="s">
        <v>3504</v>
      </c>
      <c r="F297" s="38" t="s">
        <v>521</v>
      </c>
      <c r="J297"/>
      <c r="K297"/>
      <c r="L297"/>
      <c r="M297"/>
      <c r="N297"/>
      <c r="O297"/>
      <c r="P297"/>
      <c r="Q297"/>
      <c r="R297"/>
      <c r="S297"/>
      <c r="T297"/>
      <c r="U297"/>
      <c r="AR297" s="23" t="s">
        <v>635</v>
      </c>
      <c r="AS297" s="279" t="s">
        <v>635</v>
      </c>
      <c r="AT297" s="23" t="s">
        <v>635</v>
      </c>
      <c r="AU297" s="23" t="s">
        <v>635</v>
      </c>
      <c r="AV297" s="23" t="s">
        <v>635</v>
      </c>
      <c r="AW297" s="23" t="s">
        <v>635</v>
      </c>
      <c r="AX297" s="23" t="s">
        <v>635</v>
      </c>
      <c r="AZ297" s="265" t="s">
        <v>542</v>
      </c>
      <c r="BA297" s="265" t="s">
        <v>542</v>
      </c>
      <c r="BB297" s="265" t="s">
        <v>542</v>
      </c>
      <c r="BD297" s="266" t="s">
        <v>542</v>
      </c>
    </row>
    <row r="298" spans="2:56" ht="15" hidden="1" customHeight="1" outlineLevel="1">
      <c r="B298" s="6" t="s">
        <v>1094</v>
      </c>
      <c r="C298" s="50" t="s">
        <v>3505</v>
      </c>
      <c r="D298" s="51" t="s">
        <v>3506</v>
      </c>
      <c r="E298" s="51" t="s">
        <v>3507</v>
      </c>
      <c r="F298" s="50" t="s">
        <v>521</v>
      </c>
      <c r="J298"/>
      <c r="K298"/>
      <c r="L298"/>
      <c r="M298"/>
      <c r="N298"/>
      <c r="O298"/>
      <c r="P298"/>
      <c r="Q298"/>
      <c r="R298"/>
      <c r="S298"/>
      <c r="T298"/>
      <c r="U298"/>
      <c r="AR298" s="23" t="s">
        <v>635</v>
      </c>
      <c r="AS298" s="279" t="s">
        <v>635</v>
      </c>
      <c r="AT298" s="23" t="s">
        <v>635</v>
      </c>
      <c r="AU298" s="23" t="s">
        <v>635</v>
      </c>
      <c r="AV298" s="23" t="s">
        <v>635</v>
      </c>
      <c r="AW298" s="23" t="s">
        <v>635</v>
      </c>
      <c r="AX298" s="23" t="s">
        <v>635</v>
      </c>
      <c r="AZ298" s="265" t="s">
        <v>542</v>
      </c>
      <c r="BA298" s="265" t="s">
        <v>542</v>
      </c>
      <c r="BB298" s="265" t="s">
        <v>542</v>
      </c>
      <c r="BD298" s="266" t="s">
        <v>542</v>
      </c>
    </row>
    <row r="299" spans="2:56" ht="15" hidden="1" customHeight="1" outlineLevel="1">
      <c r="B299" s="6" t="s">
        <v>1094</v>
      </c>
      <c r="C299" s="50" t="s">
        <v>3508</v>
      </c>
      <c r="D299" s="51" t="s">
        <v>3509</v>
      </c>
      <c r="E299" s="51" t="s">
        <v>3510</v>
      </c>
      <c r="F299" s="50" t="s">
        <v>521</v>
      </c>
      <c r="J299"/>
      <c r="K299"/>
      <c r="L299"/>
      <c r="M299"/>
      <c r="N299"/>
      <c r="O299"/>
      <c r="P299"/>
      <c r="Q299"/>
      <c r="R299"/>
      <c r="S299"/>
      <c r="T299"/>
      <c r="U299"/>
      <c r="AR299" s="23" t="s">
        <v>635</v>
      </c>
      <c r="AS299" s="279" t="s">
        <v>635</v>
      </c>
      <c r="AT299" s="23" t="s">
        <v>635</v>
      </c>
      <c r="AU299" s="23" t="s">
        <v>635</v>
      </c>
      <c r="AV299" s="23" t="s">
        <v>635</v>
      </c>
      <c r="AW299" s="23" t="s">
        <v>635</v>
      </c>
      <c r="AX299" s="23" t="s">
        <v>635</v>
      </c>
      <c r="AZ299" s="265" t="s">
        <v>542</v>
      </c>
      <c r="BA299" s="265" t="s">
        <v>542</v>
      </c>
      <c r="BB299" s="265" t="s">
        <v>542</v>
      </c>
      <c r="BD299" s="266" t="s">
        <v>542</v>
      </c>
    </row>
    <row r="300" spans="2:56" ht="15" hidden="1" customHeight="1" outlineLevel="1">
      <c r="B300" s="6" t="s">
        <v>1094</v>
      </c>
      <c r="C300" s="38" t="s">
        <v>3511</v>
      </c>
      <c r="D300" s="13" t="s">
        <v>3512</v>
      </c>
      <c r="E300" s="13" t="s">
        <v>3513</v>
      </c>
      <c r="F300" s="38" t="s">
        <v>521</v>
      </c>
      <c r="J300"/>
      <c r="K300"/>
      <c r="L300"/>
      <c r="M300"/>
      <c r="N300"/>
      <c r="O300"/>
      <c r="P300"/>
      <c r="Q300"/>
      <c r="R300"/>
      <c r="S300"/>
      <c r="T300"/>
      <c r="U300"/>
      <c r="AR300" s="23" t="s">
        <v>635</v>
      </c>
      <c r="AS300" s="279" t="s">
        <v>635</v>
      </c>
      <c r="AT300" s="23" t="s">
        <v>635</v>
      </c>
      <c r="AU300" s="23" t="s">
        <v>635</v>
      </c>
      <c r="AV300" s="23" t="s">
        <v>635</v>
      </c>
      <c r="AW300" s="23" t="s">
        <v>635</v>
      </c>
      <c r="AX300" s="23" t="s">
        <v>635</v>
      </c>
      <c r="AZ300" s="265" t="s">
        <v>542</v>
      </c>
      <c r="BA300" s="265" t="s">
        <v>542</v>
      </c>
      <c r="BB300" s="265" t="s">
        <v>542</v>
      </c>
      <c r="BD300" s="266" t="s">
        <v>542</v>
      </c>
    </row>
    <row r="301" spans="2:56" ht="15" hidden="1" customHeight="1" outlineLevel="1">
      <c r="B301" s="6" t="s">
        <v>1094</v>
      </c>
      <c r="C301" s="38" t="s">
        <v>3514</v>
      </c>
      <c r="D301" s="13" t="s">
        <v>3515</v>
      </c>
      <c r="E301" s="13" t="s">
        <v>3516</v>
      </c>
      <c r="F301" s="38" t="s">
        <v>521</v>
      </c>
      <c r="J301"/>
      <c r="K301"/>
      <c r="L301"/>
      <c r="M301"/>
      <c r="N301"/>
      <c r="O301"/>
      <c r="P301"/>
      <c r="Q301"/>
      <c r="R301"/>
      <c r="S301"/>
      <c r="T301"/>
      <c r="U301"/>
      <c r="AR301" s="23" t="s">
        <v>635</v>
      </c>
      <c r="AS301" s="279" t="s">
        <v>635</v>
      </c>
      <c r="AT301" s="23" t="s">
        <v>635</v>
      </c>
      <c r="AU301" s="23" t="s">
        <v>635</v>
      </c>
      <c r="AV301" s="23" t="s">
        <v>635</v>
      </c>
      <c r="AW301" s="23" t="s">
        <v>635</v>
      </c>
      <c r="AX301" s="23" t="s">
        <v>635</v>
      </c>
      <c r="AZ301" s="265" t="s">
        <v>542</v>
      </c>
      <c r="BA301" s="265" t="s">
        <v>542</v>
      </c>
      <c r="BB301" s="265" t="s">
        <v>542</v>
      </c>
      <c r="BD301" s="266" t="s">
        <v>542</v>
      </c>
    </row>
    <row r="302" spans="2:56" ht="15" hidden="1" customHeight="1" outlineLevel="1">
      <c r="B302" s="6" t="s">
        <v>1094</v>
      </c>
      <c r="C302" s="50" t="s">
        <v>3517</v>
      </c>
      <c r="D302" s="51" t="s">
        <v>3518</v>
      </c>
      <c r="E302" s="51" t="s">
        <v>3519</v>
      </c>
      <c r="F302" s="50" t="s">
        <v>521</v>
      </c>
      <c r="J302"/>
      <c r="K302"/>
      <c r="L302"/>
      <c r="M302"/>
      <c r="N302"/>
      <c r="O302"/>
      <c r="P302"/>
      <c r="Q302"/>
      <c r="R302"/>
      <c r="S302"/>
      <c r="T302"/>
      <c r="U302"/>
      <c r="AR302" s="23" t="s">
        <v>635</v>
      </c>
      <c r="AS302" s="279" t="s">
        <v>635</v>
      </c>
      <c r="AT302" s="23" t="s">
        <v>635</v>
      </c>
      <c r="AU302" s="23" t="s">
        <v>635</v>
      </c>
      <c r="AV302" s="23" t="s">
        <v>635</v>
      </c>
      <c r="AW302" s="23" t="s">
        <v>635</v>
      </c>
      <c r="AX302" s="23" t="s">
        <v>635</v>
      </c>
      <c r="AZ302" s="265" t="s">
        <v>542</v>
      </c>
      <c r="BA302" s="265" t="s">
        <v>542</v>
      </c>
      <c r="BB302" s="265" t="s">
        <v>542</v>
      </c>
      <c r="BD302" s="266" t="s">
        <v>542</v>
      </c>
    </row>
    <row r="303" spans="2:56" ht="15" hidden="1" customHeight="1" outlineLevel="1">
      <c r="B303" s="6" t="s">
        <v>1094</v>
      </c>
      <c r="C303" s="50" t="s">
        <v>3520</v>
      </c>
      <c r="D303" s="51" t="s">
        <v>3521</v>
      </c>
      <c r="E303" s="51" t="s">
        <v>3522</v>
      </c>
      <c r="F303" s="50" t="s">
        <v>521</v>
      </c>
      <c r="J303"/>
      <c r="K303"/>
      <c r="L303"/>
      <c r="M303"/>
      <c r="N303"/>
      <c r="O303"/>
      <c r="P303"/>
      <c r="Q303"/>
      <c r="R303"/>
      <c r="S303"/>
      <c r="T303"/>
      <c r="U303"/>
      <c r="AR303" s="23" t="s">
        <v>635</v>
      </c>
      <c r="AS303" s="279" t="s">
        <v>635</v>
      </c>
      <c r="AT303" s="23" t="s">
        <v>635</v>
      </c>
      <c r="AU303" s="23" t="s">
        <v>635</v>
      </c>
      <c r="AV303" s="23" t="s">
        <v>635</v>
      </c>
      <c r="AW303" s="23" t="s">
        <v>635</v>
      </c>
      <c r="AX303" s="23" t="s">
        <v>635</v>
      </c>
      <c r="AZ303" s="265" t="s">
        <v>542</v>
      </c>
      <c r="BA303" s="265" t="s">
        <v>542</v>
      </c>
      <c r="BB303" s="265" t="s">
        <v>542</v>
      </c>
      <c r="BD303" s="266" t="s">
        <v>542</v>
      </c>
    </row>
    <row r="304" spans="2:56" ht="15" hidden="1" customHeight="1" outlineLevel="1">
      <c r="B304" s="6" t="s">
        <v>1094</v>
      </c>
      <c r="C304" s="38" t="s">
        <v>3523</v>
      </c>
      <c r="D304" s="13" t="s">
        <v>3524</v>
      </c>
      <c r="E304" s="13" t="s">
        <v>3525</v>
      </c>
      <c r="F304" s="38" t="s">
        <v>521</v>
      </c>
      <c r="J304"/>
      <c r="K304"/>
      <c r="L304"/>
      <c r="M304"/>
      <c r="N304"/>
      <c r="O304"/>
      <c r="P304"/>
      <c r="Q304"/>
      <c r="R304"/>
      <c r="S304"/>
      <c r="T304"/>
      <c r="U304"/>
      <c r="AR304" s="23" t="s">
        <v>635</v>
      </c>
      <c r="AS304" s="279" t="s">
        <v>635</v>
      </c>
      <c r="AT304" s="23" t="s">
        <v>635</v>
      </c>
      <c r="AU304" s="23" t="s">
        <v>635</v>
      </c>
      <c r="AV304" s="23" t="s">
        <v>635</v>
      </c>
      <c r="AW304" s="23" t="s">
        <v>635</v>
      </c>
      <c r="AX304" s="23" t="s">
        <v>635</v>
      </c>
      <c r="AZ304" s="265" t="s">
        <v>542</v>
      </c>
      <c r="BA304" s="265" t="s">
        <v>542</v>
      </c>
      <c r="BB304" s="265" t="s">
        <v>542</v>
      </c>
      <c r="BD304" s="266" t="s">
        <v>542</v>
      </c>
    </row>
    <row r="305" spans="2:56" ht="15" hidden="1" customHeight="1" outlineLevel="1">
      <c r="B305" s="6" t="s">
        <v>1094</v>
      </c>
      <c r="C305" s="38" t="s">
        <v>3526</v>
      </c>
      <c r="D305" s="13" t="s">
        <v>3527</v>
      </c>
      <c r="E305" s="13" t="s">
        <v>3528</v>
      </c>
      <c r="F305" s="38" t="s">
        <v>521</v>
      </c>
      <c r="J305"/>
      <c r="K305"/>
      <c r="L305"/>
      <c r="M305"/>
      <c r="N305"/>
      <c r="O305"/>
      <c r="P305"/>
      <c r="Q305"/>
      <c r="R305"/>
      <c r="S305"/>
      <c r="T305"/>
      <c r="U305"/>
      <c r="AR305" s="23" t="s">
        <v>635</v>
      </c>
      <c r="AS305" s="279" t="s">
        <v>635</v>
      </c>
      <c r="AT305" s="23" t="s">
        <v>635</v>
      </c>
      <c r="AU305" s="23" t="s">
        <v>635</v>
      </c>
      <c r="AV305" s="23" t="s">
        <v>635</v>
      </c>
      <c r="AW305" s="23" t="s">
        <v>635</v>
      </c>
      <c r="AX305" s="23" t="s">
        <v>635</v>
      </c>
      <c r="AZ305" s="265" t="s">
        <v>542</v>
      </c>
      <c r="BA305" s="265" t="s">
        <v>542</v>
      </c>
      <c r="BB305" s="265" t="s">
        <v>542</v>
      </c>
      <c r="BD305" s="266" t="s">
        <v>542</v>
      </c>
    </row>
    <row r="306" spans="2:56" ht="15" hidden="1" customHeight="1" outlineLevel="1">
      <c r="B306" s="6" t="s">
        <v>1094</v>
      </c>
      <c r="C306" s="50" t="s">
        <v>3529</v>
      </c>
      <c r="D306" s="51" t="s">
        <v>3530</v>
      </c>
      <c r="E306" s="51" t="s">
        <v>3531</v>
      </c>
      <c r="F306" s="50" t="s">
        <v>521</v>
      </c>
      <c r="J306"/>
      <c r="K306"/>
      <c r="L306"/>
      <c r="M306"/>
      <c r="N306"/>
      <c r="O306"/>
      <c r="P306"/>
      <c r="Q306"/>
      <c r="R306"/>
      <c r="S306"/>
      <c r="T306"/>
      <c r="U306"/>
      <c r="AR306" s="23" t="s">
        <v>635</v>
      </c>
      <c r="AS306" s="279" t="s">
        <v>635</v>
      </c>
      <c r="AT306" s="23" t="s">
        <v>635</v>
      </c>
      <c r="AU306" s="23" t="s">
        <v>635</v>
      </c>
      <c r="AV306" s="23" t="s">
        <v>635</v>
      </c>
      <c r="AW306" s="23" t="s">
        <v>635</v>
      </c>
      <c r="AX306" s="23" t="s">
        <v>635</v>
      </c>
      <c r="AZ306" s="265" t="s">
        <v>542</v>
      </c>
      <c r="BA306" s="265" t="s">
        <v>542</v>
      </c>
      <c r="BB306" s="265" t="s">
        <v>542</v>
      </c>
      <c r="BD306" s="266" t="s">
        <v>542</v>
      </c>
    </row>
    <row r="307" spans="2:56" ht="15" hidden="1" customHeight="1" outlineLevel="1">
      <c r="B307" s="6" t="s">
        <v>1094</v>
      </c>
      <c r="C307" s="50" t="s">
        <v>3532</v>
      </c>
      <c r="D307" s="51" t="s">
        <v>3533</v>
      </c>
      <c r="E307" s="51" t="s">
        <v>3534</v>
      </c>
      <c r="F307" s="50" t="s">
        <v>521</v>
      </c>
      <c r="J307"/>
      <c r="K307"/>
      <c r="L307"/>
      <c r="M307"/>
      <c r="N307"/>
      <c r="O307"/>
      <c r="P307"/>
      <c r="Q307"/>
      <c r="R307"/>
      <c r="S307"/>
      <c r="T307"/>
      <c r="U307"/>
      <c r="AR307" s="23" t="s">
        <v>635</v>
      </c>
      <c r="AS307" s="279" t="s">
        <v>635</v>
      </c>
      <c r="AT307" s="23" t="s">
        <v>635</v>
      </c>
      <c r="AU307" s="23" t="s">
        <v>635</v>
      </c>
      <c r="AV307" s="23" t="s">
        <v>635</v>
      </c>
      <c r="AW307" s="23" t="s">
        <v>635</v>
      </c>
      <c r="AX307" s="23" t="s">
        <v>635</v>
      </c>
      <c r="AZ307" s="265" t="s">
        <v>542</v>
      </c>
      <c r="BA307" s="265" t="s">
        <v>542</v>
      </c>
      <c r="BB307" s="265" t="s">
        <v>542</v>
      </c>
      <c r="BD307" s="266" t="s">
        <v>542</v>
      </c>
    </row>
    <row r="308" spans="2:56" ht="15" hidden="1" customHeight="1" outlineLevel="1">
      <c r="B308" s="6" t="s">
        <v>1094</v>
      </c>
      <c r="C308" s="38" t="s">
        <v>3535</v>
      </c>
      <c r="D308" s="13" t="s">
        <v>3536</v>
      </c>
      <c r="E308" s="13" t="s">
        <v>3537</v>
      </c>
      <c r="F308" s="38" t="s">
        <v>521</v>
      </c>
      <c r="J308"/>
      <c r="K308"/>
      <c r="L308"/>
      <c r="M308"/>
      <c r="N308"/>
      <c r="O308"/>
      <c r="P308"/>
      <c r="Q308"/>
      <c r="R308"/>
      <c r="S308"/>
      <c r="T308"/>
      <c r="U308"/>
      <c r="AR308" s="23" t="s">
        <v>635</v>
      </c>
      <c r="AS308" s="279" t="s">
        <v>635</v>
      </c>
      <c r="AT308" s="23" t="s">
        <v>635</v>
      </c>
      <c r="AU308" s="23" t="s">
        <v>635</v>
      </c>
      <c r="AV308" s="23" t="s">
        <v>635</v>
      </c>
      <c r="AW308" s="23" t="s">
        <v>635</v>
      </c>
      <c r="AX308" s="23" t="s">
        <v>635</v>
      </c>
      <c r="AZ308" s="265" t="s">
        <v>542</v>
      </c>
      <c r="BA308" s="265" t="s">
        <v>542</v>
      </c>
      <c r="BB308" s="265" t="s">
        <v>542</v>
      </c>
      <c r="BD308" s="266" t="s">
        <v>542</v>
      </c>
    </row>
    <row r="309" spans="2:56" ht="15" hidden="1" customHeight="1" outlineLevel="1">
      <c r="B309" s="6" t="s">
        <v>1094</v>
      </c>
      <c r="C309" s="38" t="s">
        <v>3538</v>
      </c>
      <c r="D309" s="13" t="s">
        <v>3539</v>
      </c>
      <c r="E309" s="13" t="s">
        <v>3540</v>
      </c>
      <c r="F309" s="38" t="s">
        <v>521</v>
      </c>
      <c r="J309"/>
      <c r="K309"/>
      <c r="L309"/>
      <c r="M309"/>
      <c r="N309"/>
      <c r="O309"/>
      <c r="P309"/>
      <c r="Q309"/>
      <c r="R309"/>
      <c r="S309"/>
      <c r="T309"/>
      <c r="U309"/>
      <c r="AR309" s="23" t="s">
        <v>635</v>
      </c>
      <c r="AS309" s="279" t="s">
        <v>635</v>
      </c>
      <c r="AT309" s="23" t="s">
        <v>635</v>
      </c>
      <c r="AU309" s="23" t="s">
        <v>635</v>
      </c>
      <c r="AV309" s="23" t="s">
        <v>635</v>
      </c>
      <c r="AW309" s="23" t="s">
        <v>635</v>
      </c>
      <c r="AX309" s="23" t="s">
        <v>635</v>
      </c>
      <c r="AZ309" s="265" t="s">
        <v>542</v>
      </c>
      <c r="BA309" s="265" t="s">
        <v>542</v>
      </c>
      <c r="BB309" s="265" t="s">
        <v>542</v>
      </c>
      <c r="BD309" s="266" t="s">
        <v>542</v>
      </c>
    </row>
    <row r="310" spans="2:56" ht="15" hidden="1" customHeight="1" outlineLevel="1">
      <c r="B310" s="6" t="s">
        <v>1094</v>
      </c>
      <c r="C310" s="50" t="s">
        <v>3541</v>
      </c>
      <c r="D310" s="51" t="s">
        <v>3542</v>
      </c>
      <c r="E310" s="51" t="s">
        <v>3543</v>
      </c>
      <c r="F310" s="50" t="s">
        <v>521</v>
      </c>
      <c r="J310"/>
      <c r="K310"/>
      <c r="L310"/>
      <c r="M310"/>
      <c r="N310"/>
      <c r="O310"/>
      <c r="P310"/>
      <c r="Q310"/>
      <c r="R310"/>
      <c r="S310"/>
      <c r="T310"/>
      <c r="U310"/>
      <c r="AR310" s="23" t="s">
        <v>635</v>
      </c>
      <c r="AS310" s="279" t="s">
        <v>635</v>
      </c>
      <c r="AT310" s="23" t="s">
        <v>635</v>
      </c>
      <c r="AU310" s="23" t="s">
        <v>635</v>
      </c>
      <c r="AV310" s="23" t="s">
        <v>635</v>
      </c>
      <c r="AW310" s="23" t="s">
        <v>635</v>
      </c>
      <c r="AX310" s="23" t="s">
        <v>635</v>
      </c>
      <c r="AZ310" s="265" t="s">
        <v>542</v>
      </c>
      <c r="BA310" s="265" t="s">
        <v>542</v>
      </c>
      <c r="BB310" s="265" t="s">
        <v>542</v>
      </c>
      <c r="BD310" s="266" t="s">
        <v>542</v>
      </c>
    </row>
    <row r="311" spans="2:56" ht="15" hidden="1" customHeight="1" outlineLevel="1">
      <c r="B311" s="6" t="s">
        <v>1094</v>
      </c>
      <c r="C311" s="50" t="s">
        <v>3544</v>
      </c>
      <c r="D311" s="51" t="s">
        <v>3545</v>
      </c>
      <c r="E311" s="51" t="s">
        <v>3546</v>
      </c>
      <c r="F311" s="50" t="s">
        <v>521</v>
      </c>
      <c r="J311"/>
      <c r="K311"/>
      <c r="L311"/>
      <c r="M311"/>
      <c r="N311"/>
      <c r="O311"/>
      <c r="P311"/>
      <c r="Q311"/>
      <c r="R311"/>
      <c r="S311"/>
      <c r="T311"/>
      <c r="U311"/>
      <c r="AR311" s="23" t="s">
        <v>635</v>
      </c>
      <c r="AS311" s="279" t="s">
        <v>635</v>
      </c>
      <c r="AT311" s="23" t="s">
        <v>635</v>
      </c>
      <c r="AU311" s="23" t="s">
        <v>635</v>
      </c>
      <c r="AV311" s="23" t="s">
        <v>635</v>
      </c>
      <c r="AW311" s="23" t="s">
        <v>635</v>
      </c>
      <c r="AX311" s="23" t="s">
        <v>635</v>
      </c>
      <c r="AZ311" s="265" t="s">
        <v>542</v>
      </c>
      <c r="BA311" s="265" t="s">
        <v>542</v>
      </c>
      <c r="BB311" s="265" t="s">
        <v>542</v>
      </c>
      <c r="BD311" s="266" t="s">
        <v>542</v>
      </c>
    </row>
    <row r="312" spans="2:56" ht="15" hidden="1" customHeight="1" outlineLevel="1">
      <c r="B312" s="6" t="s">
        <v>1094</v>
      </c>
      <c r="C312" s="38" t="s">
        <v>3547</v>
      </c>
      <c r="D312" s="13" t="s">
        <v>3548</v>
      </c>
      <c r="E312" s="13" t="s">
        <v>3549</v>
      </c>
      <c r="F312" s="38" t="s">
        <v>521</v>
      </c>
      <c r="J312"/>
      <c r="K312"/>
      <c r="L312"/>
      <c r="M312"/>
      <c r="N312"/>
      <c r="O312"/>
      <c r="P312"/>
      <c r="Q312"/>
      <c r="R312"/>
      <c r="S312"/>
      <c r="T312"/>
      <c r="U312"/>
      <c r="AR312" s="23" t="s">
        <v>635</v>
      </c>
      <c r="AS312" s="279" t="s">
        <v>635</v>
      </c>
      <c r="AT312" s="23" t="s">
        <v>635</v>
      </c>
      <c r="AU312" s="23" t="s">
        <v>635</v>
      </c>
      <c r="AV312" s="23" t="s">
        <v>635</v>
      </c>
      <c r="AW312" s="23" t="s">
        <v>635</v>
      </c>
      <c r="AX312" s="23" t="s">
        <v>635</v>
      </c>
      <c r="AZ312" s="265" t="s">
        <v>542</v>
      </c>
      <c r="BA312" s="265" t="s">
        <v>542</v>
      </c>
      <c r="BB312" s="265" t="s">
        <v>542</v>
      </c>
      <c r="BD312" s="266" t="s">
        <v>542</v>
      </c>
    </row>
    <row r="313" spans="2:56" ht="15" hidden="1" customHeight="1" outlineLevel="1">
      <c r="B313" s="6" t="s">
        <v>1094</v>
      </c>
      <c r="C313" s="38" t="s">
        <v>3550</v>
      </c>
      <c r="D313" s="13" t="s">
        <v>3551</v>
      </c>
      <c r="E313" s="13" t="s">
        <v>3552</v>
      </c>
      <c r="F313" s="38" t="s">
        <v>521</v>
      </c>
      <c r="J313"/>
      <c r="K313"/>
      <c r="L313"/>
      <c r="M313"/>
      <c r="N313"/>
      <c r="O313"/>
      <c r="P313"/>
      <c r="Q313"/>
      <c r="R313"/>
      <c r="S313"/>
      <c r="T313"/>
      <c r="U313"/>
      <c r="AR313" s="23" t="s">
        <v>635</v>
      </c>
      <c r="AS313" s="279" t="s">
        <v>635</v>
      </c>
      <c r="AT313" s="23" t="s">
        <v>635</v>
      </c>
      <c r="AU313" s="23" t="s">
        <v>635</v>
      </c>
      <c r="AV313" s="23" t="s">
        <v>635</v>
      </c>
      <c r="AW313" s="23" t="s">
        <v>635</v>
      </c>
      <c r="AX313" s="23" t="s">
        <v>635</v>
      </c>
      <c r="AZ313" s="265" t="s">
        <v>542</v>
      </c>
      <c r="BA313" s="265" t="s">
        <v>542</v>
      </c>
      <c r="BB313" s="265" t="s">
        <v>542</v>
      </c>
      <c r="BD313" s="266" t="s">
        <v>542</v>
      </c>
    </row>
    <row r="314" spans="2:56" ht="15" hidden="1" customHeight="1" outlineLevel="1">
      <c r="B314" s="6" t="s">
        <v>1094</v>
      </c>
      <c r="C314" s="50" t="s">
        <v>3553</v>
      </c>
      <c r="D314" s="51" t="s">
        <v>3554</v>
      </c>
      <c r="E314" s="51" t="s">
        <v>3555</v>
      </c>
      <c r="F314" s="50" t="s">
        <v>521</v>
      </c>
      <c r="J314"/>
      <c r="K314"/>
      <c r="L314"/>
      <c r="M314"/>
      <c r="N314"/>
      <c r="O314"/>
      <c r="P314"/>
      <c r="Q314"/>
      <c r="R314"/>
      <c r="S314"/>
      <c r="T314"/>
      <c r="U314"/>
      <c r="AR314" s="23" t="s">
        <v>635</v>
      </c>
      <c r="AS314" s="279" t="s">
        <v>635</v>
      </c>
      <c r="AT314" s="23" t="s">
        <v>635</v>
      </c>
      <c r="AU314" s="23" t="s">
        <v>635</v>
      </c>
      <c r="AV314" s="23" t="s">
        <v>635</v>
      </c>
      <c r="AW314" s="23" t="s">
        <v>635</v>
      </c>
      <c r="AX314" s="23" t="s">
        <v>635</v>
      </c>
      <c r="AZ314" s="265" t="s">
        <v>542</v>
      </c>
      <c r="BA314" s="265" t="s">
        <v>542</v>
      </c>
      <c r="BB314" s="265" t="s">
        <v>542</v>
      </c>
      <c r="BD314" s="266" t="s">
        <v>542</v>
      </c>
    </row>
    <row r="315" spans="2:56" ht="15" hidden="1" customHeight="1" outlineLevel="1">
      <c r="B315" s="6" t="s">
        <v>1094</v>
      </c>
      <c r="C315" s="50" t="s">
        <v>3556</v>
      </c>
      <c r="D315" s="51" t="s">
        <v>3557</v>
      </c>
      <c r="E315" s="51" t="s">
        <v>3558</v>
      </c>
      <c r="F315" s="50" t="s">
        <v>521</v>
      </c>
      <c r="J315"/>
      <c r="K315"/>
      <c r="L315"/>
      <c r="M315"/>
      <c r="N315"/>
      <c r="O315"/>
      <c r="P315"/>
      <c r="Q315"/>
      <c r="R315"/>
      <c r="S315"/>
      <c r="T315"/>
      <c r="U315"/>
      <c r="AR315" s="23" t="s">
        <v>635</v>
      </c>
      <c r="AS315" s="279" t="s">
        <v>635</v>
      </c>
      <c r="AT315" s="23" t="s">
        <v>635</v>
      </c>
      <c r="AU315" s="23" t="s">
        <v>635</v>
      </c>
      <c r="AV315" s="23" t="s">
        <v>635</v>
      </c>
      <c r="AW315" s="23" t="s">
        <v>635</v>
      </c>
      <c r="AX315" s="23" t="s">
        <v>635</v>
      </c>
      <c r="AZ315" s="265" t="s">
        <v>542</v>
      </c>
      <c r="BA315" s="265" t="s">
        <v>542</v>
      </c>
      <c r="BB315" s="265" t="s">
        <v>542</v>
      </c>
      <c r="BD315" s="266" t="s">
        <v>542</v>
      </c>
    </row>
    <row r="316" spans="2:56" ht="15" hidden="1" customHeight="1" outlineLevel="1">
      <c r="B316" s="6" t="s">
        <v>1094</v>
      </c>
      <c r="C316" s="50" t="s">
        <v>3559</v>
      </c>
      <c r="D316" s="51" t="s">
        <v>3560</v>
      </c>
      <c r="E316" s="51" t="s">
        <v>3561</v>
      </c>
      <c r="F316" s="50" t="s">
        <v>521</v>
      </c>
      <c r="J316"/>
      <c r="K316"/>
      <c r="L316"/>
      <c r="M316"/>
      <c r="N316"/>
      <c r="O316"/>
      <c r="P316"/>
      <c r="Q316"/>
      <c r="R316"/>
      <c r="S316"/>
      <c r="T316"/>
      <c r="U316"/>
      <c r="AR316" s="23" t="s">
        <v>635</v>
      </c>
      <c r="AS316" s="279" t="s">
        <v>635</v>
      </c>
      <c r="AT316" s="23" t="s">
        <v>635</v>
      </c>
      <c r="AU316" s="23" t="s">
        <v>635</v>
      </c>
      <c r="AV316" s="23" t="s">
        <v>635</v>
      </c>
      <c r="AW316" s="23" t="s">
        <v>635</v>
      </c>
      <c r="AX316" s="23" t="s">
        <v>635</v>
      </c>
      <c r="AZ316" s="265" t="s">
        <v>542</v>
      </c>
      <c r="BA316" s="265" t="s">
        <v>542</v>
      </c>
      <c r="BB316" s="265" t="s">
        <v>542</v>
      </c>
      <c r="BD316" s="266" t="s">
        <v>542</v>
      </c>
    </row>
    <row r="317" spans="2:56" ht="15" hidden="1" customHeight="1" outlineLevel="1">
      <c r="B317" s="6" t="s">
        <v>1094</v>
      </c>
      <c r="C317" s="38" t="s">
        <v>3562</v>
      </c>
      <c r="D317" s="13" t="s">
        <v>3563</v>
      </c>
      <c r="E317" s="13" t="s">
        <v>3564</v>
      </c>
      <c r="F317" s="38" t="s">
        <v>519</v>
      </c>
      <c r="J317"/>
      <c r="K317"/>
      <c r="L317"/>
      <c r="M317"/>
      <c r="N317"/>
      <c r="O317"/>
      <c r="P317"/>
      <c r="Q317"/>
      <c r="R317"/>
      <c r="S317"/>
      <c r="T317"/>
      <c r="U317"/>
      <c r="AR317" s="23" t="s">
        <v>635</v>
      </c>
      <c r="AS317" s="279" t="s">
        <v>635</v>
      </c>
      <c r="AT317" s="23" t="s">
        <v>635</v>
      </c>
      <c r="AU317" s="23" t="s">
        <v>635</v>
      </c>
      <c r="AV317" s="23" t="s">
        <v>635</v>
      </c>
      <c r="AW317" s="23" t="s">
        <v>635</v>
      </c>
      <c r="AX317" s="23" t="s">
        <v>635</v>
      </c>
      <c r="AZ317" s="265" t="s">
        <v>542</v>
      </c>
      <c r="BA317" s="265" t="s">
        <v>542</v>
      </c>
      <c r="BB317" s="265" t="s">
        <v>542</v>
      </c>
      <c r="BD317" s="266" t="s">
        <v>542</v>
      </c>
    </row>
    <row r="318" spans="2:56" ht="15" hidden="1" customHeight="1" outlineLevel="1">
      <c r="B318" s="6" t="s">
        <v>1094</v>
      </c>
      <c r="C318" s="38" t="s">
        <v>3565</v>
      </c>
      <c r="D318" s="13" t="s">
        <v>3566</v>
      </c>
      <c r="E318" s="13" t="s">
        <v>3567</v>
      </c>
      <c r="F318" s="38" t="s">
        <v>521</v>
      </c>
      <c r="J318"/>
      <c r="K318"/>
      <c r="L318"/>
      <c r="M318"/>
      <c r="N318"/>
      <c r="O318"/>
      <c r="P318"/>
      <c r="Q318"/>
      <c r="R318"/>
      <c r="S318"/>
      <c r="T318"/>
      <c r="U318"/>
      <c r="AR318" s="23" t="s">
        <v>635</v>
      </c>
      <c r="AS318" s="279" t="s">
        <v>635</v>
      </c>
      <c r="AT318" s="23" t="s">
        <v>635</v>
      </c>
      <c r="AU318" s="23" t="s">
        <v>635</v>
      </c>
      <c r="AV318" s="23" t="s">
        <v>635</v>
      </c>
      <c r="AW318" s="23" t="s">
        <v>635</v>
      </c>
      <c r="AX318" s="23" t="s">
        <v>635</v>
      </c>
      <c r="AZ318" s="265" t="s">
        <v>542</v>
      </c>
      <c r="BA318" s="265" t="s">
        <v>542</v>
      </c>
      <c r="BB318" s="265" t="s">
        <v>542</v>
      </c>
      <c r="BD318" s="266" t="s">
        <v>542</v>
      </c>
    </row>
    <row r="319" spans="2:56" ht="15" hidden="1" customHeight="1" outlineLevel="1">
      <c r="B319" s="6" t="s">
        <v>1094</v>
      </c>
      <c r="C319" s="50" t="s">
        <v>3568</v>
      </c>
      <c r="D319" s="51" t="s">
        <v>3569</v>
      </c>
      <c r="E319" s="51" t="s">
        <v>3570</v>
      </c>
      <c r="F319" s="50" t="s">
        <v>521</v>
      </c>
      <c r="J319"/>
      <c r="K319"/>
      <c r="L319"/>
      <c r="M319"/>
      <c r="N319"/>
      <c r="O319"/>
      <c r="P319"/>
      <c r="Q319"/>
      <c r="R319"/>
      <c r="S319"/>
      <c r="T319"/>
      <c r="U319"/>
      <c r="AR319" s="23" t="s">
        <v>635</v>
      </c>
      <c r="AS319" s="279" t="s">
        <v>635</v>
      </c>
      <c r="AT319" s="23" t="s">
        <v>635</v>
      </c>
      <c r="AU319" s="23" t="s">
        <v>635</v>
      </c>
      <c r="AV319" s="23" t="s">
        <v>635</v>
      </c>
      <c r="AW319" s="23" t="s">
        <v>635</v>
      </c>
      <c r="AX319" s="23" t="s">
        <v>635</v>
      </c>
      <c r="AZ319" s="265" t="s">
        <v>542</v>
      </c>
      <c r="BA319" s="265" t="s">
        <v>542</v>
      </c>
      <c r="BB319" s="265" t="s">
        <v>542</v>
      </c>
      <c r="BD319" s="266" t="s">
        <v>542</v>
      </c>
    </row>
    <row r="320" spans="2:56" ht="15" hidden="1" customHeight="1" outlineLevel="1">
      <c r="B320" s="6" t="s">
        <v>1094</v>
      </c>
      <c r="C320" s="50" t="s">
        <v>3571</v>
      </c>
      <c r="D320" s="51" t="s">
        <v>3572</v>
      </c>
      <c r="E320" s="51" t="s">
        <v>3573</v>
      </c>
      <c r="F320" s="50" t="s">
        <v>519</v>
      </c>
      <c r="J320"/>
      <c r="K320"/>
      <c r="L320"/>
      <c r="M320"/>
      <c r="N320"/>
      <c r="O320"/>
      <c r="P320"/>
      <c r="Q320"/>
      <c r="R320"/>
      <c r="S320"/>
      <c r="T320"/>
      <c r="U320"/>
      <c r="AR320" s="23" t="s">
        <v>635</v>
      </c>
      <c r="AS320" s="279" t="s">
        <v>635</v>
      </c>
      <c r="AT320" s="23" t="s">
        <v>635</v>
      </c>
      <c r="AU320" s="23" t="s">
        <v>635</v>
      </c>
      <c r="AV320" s="23" t="s">
        <v>635</v>
      </c>
      <c r="AW320" s="23" t="s">
        <v>635</v>
      </c>
      <c r="AX320" s="23" t="s">
        <v>635</v>
      </c>
      <c r="AZ320" s="265" t="s">
        <v>542</v>
      </c>
      <c r="BA320" s="265" t="s">
        <v>542</v>
      </c>
      <c r="BB320" s="265" t="s">
        <v>542</v>
      </c>
      <c r="BD320" s="266" t="s">
        <v>542</v>
      </c>
    </row>
    <row r="321" spans="2:56" ht="15" hidden="1" customHeight="1" outlineLevel="1">
      <c r="B321" s="6" t="s">
        <v>1094</v>
      </c>
      <c r="C321" s="38" t="s">
        <v>3574</v>
      </c>
      <c r="D321" s="13" t="s">
        <v>3575</v>
      </c>
      <c r="E321" s="13" t="s">
        <v>3576</v>
      </c>
      <c r="F321" s="38" t="s">
        <v>519</v>
      </c>
      <c r="J321"/>
      <c r="K321"/>
      <c r="L321"/>
      <c r="M321"/>
      <c r="N321"/>
      <c r="O321"/>
      <c r="P321"/>
      <c r="Q321"/>
      <c r="R321"/>
      <c r="S321"/>
      <c r="T321"/>
      <c r="U321"/>
      <c r="AR321" s="23" t="s">
        <v>635</v>
      </c>
      <c r="AS321" s="279" t="s">
        <v>635</v>
      </c>
      <c r="AT321" s="23" t="s">
        <v>635</v>
      </c>
      <c r="AU321" s="23" t="s">
        <v>635</v>
      </c>
      <c r="AV321" s="23" t="s">
        <v>635</v>
      </c>
      <c r="AW321" s="23" t="s">
        <v>635</v>
      </c>
      <c r="AX321" s="23" t="s">
        <v>635</v>
      </c>
      <c r="AZ321" s="265" t="s">
        <v>542</v>
      </c>
      <c r="BA321" s="265" t="s">
        <v>542</v>
      </c>
      <c r="BB321" s="265" t="s">
        <v>542</v>
      </c>
      <c r="BD321" s="266" t="s">
        <v>542</v>
      </c>
    </row>
    <row r="322" spans="2:56" ht="15" hidden="1" customHeight="1" outlineLevel="1">
      <c r="B322" s="6" t="s">
        <v>1094</v>
      </c>
      <c r="C322" s="38" t="s">
        <v>3577</v>
      </c>
      <c r="D322" s="13" t="s">
        <v>3578</v>
      </c>
      <c r="E322" s="13" t="s">
        <v>3579</v>
      </c>
      <c r="F322" s="38" t="s">
        <v>519</v>
      </c>
      <c r="J322"/>
      <c r="K322"/>
      <c r="L322"/>
      <c r="M322"/>
      <c r="N322"/>
      <c r="O322"/>
      <c r="P322"/>
      <c r="Q322"/>
      <c r="R322"/>
      <c r="S322"/>
      <c r="T322"/>
      <c r="U322"/>
      <c r="AR322" s="23" t="s">
        <v>635</v>
      </c>
      <c r="AS322" s="279" t="s">
        <v>635</v>
      </c>
      <c r="AT322" s="23" t="s">
        <v>635</v>
      </c>
      <c r="AU322" s="23" t="s">
        <v>635</v>
      </c>
      <c r="AV322" s="23" t="s">
        <v>635</v>
      </c>
      <c r="AW322" s="23" t="s">
        <v>635</v>
      </c>
      <c r="AX322" s="23" t="s">
        <v>635</v>
      </c>
      <c r="AZ322" s="265" t="s">
        <v>542</v>
      </c>
      <c r="BA322" s="265" t="s">
        <v>542</v>
      </c>
      <c r="BB322" s="265" t="s">
        <v>542</v>
      </c>
      <c r="BD322" s="266" t="s">
        <v>542</v>
      </c>
    </row>
    <row r="323" spans="2:56" ht="15" hidden="1" customHeight="1" outlineLevel="1">
      <c r="B323" s="6" t="s">
        <v>1094</v>
      </c>
      <c r="C323" s="50" t="s">
        <v>3580</v>
      </c>
      <c r="D323" s="51" t="s">
        <v>3581</v>
      </c>
      <c r="E323" s="51" t="s">
        <v>3582</v>
      </c>
      <c r="F323" s="50" t="s">
        <v>521</v>
      </c>
      <c r="J323"/>
      <c r="K323"/>
      <c r="L323"/>
      <c r="M323"/>
      <c r="N323"/>
      <c r="O323"/>
      <c r="P323"/>
      <c r="Q323"/>
      <c r="R323"/>
      <c r="S323"/>
      <c r="T323"/>
      <c r="U323"/>
      <c r="AR323" s="23" t="s">
        <v>635</v>
      </c>
      <c r="AS323" s="279" t="s">
        <v>635</v>
      </c>
      <c r="AT323" s="23" t="s">
        <v>635</v>
      </c>
      <c r="AU323" s="23" t="s">
        <v>635</v>
      </c>
      <c r="AV323" s="23" t="s">
        <v>635</v>
      </c>
      <c r="AW323" s="23" t="s">
        <v>635</v>
      </c>
      <c r="AX323" s="23" t="s">
        <v>635</v>
      </c>
      <c r="AZ323" s="265" t="s">
        <v>542</v>
      </c>
      <c r="BA323" s="265" t="s">
        <v>542</v>
      </c>
      <c r="BB323" s="265" t="s">
        <v>542</v>
      </c>
      <c r="BD323" s="266" t="s">
        <v>542</v>
      </c>
    </row>
    <row r="324" spans="2:56" ht="15" hidden="1" customHeight="1" outlineLevel="1">
      <c r="B324" s="6" t="s">
        <v>1094</v>
      </c>
      <c r="C324" s="50" t="s">
        <v>3583</v>
      </c>
      <c r="D324" s="51" t="s">
        <v>3584</v>
      </c>
      <c r="E324" s="51" t="s">
        <v>3585</v>
      </c>
      <c r="F324" s="50" t="s">
        <v>519</v>
      </c>
      <c r="J324"/>
      <c r="K324"/>
      <c r="L324"/>
      <c r="M324"/>
      <c r="N324"/>
      <c r="O324"/>
      <c r="P324"/>
      <c r="Q324"/>
      <c r="R324"/>
      <c r="S324"/>
      <c r="T324"/>
      <c r="U324"/>
      <c r="AR324" s="23" t="s">
        <v>635</v>
      </c>
      <c r="AS324" s="279" t="s">
        <v>635</v>
      </c>
      <c r="AT324" s="23" t="s">
        <v>635</v>
      </c>
      <c r="AU324" s="23" t="s">
        <v>635</v>
      </c>
      <c r="AV324" s="23" t="s">
        <v>635</v>
      </c>
      <c r="AW324" s="23" t="s">
        <v>635</v>
      </c>
      <c r="AX324" s="23" t="s">
        <v>635</v>
      </c>
      <c r="AZ324" s="265" t="s">
        <v>542</v>
      </c>
      <c r="BA324" s="265" t="s">
        <v>542</v>
      </c>
      <c r="BB324" s="265" t="s">
        <v>542</v>
      </c>
      <c r="BD324" s="266" t="s">
        <v>542</v>
      </c>
    </row>
    <row r="325" spans="2:56" ht="15" hidden="1" customHeight="1" outlineLevel="1">
      <c r="B325" s="6" t="s">
        <v>1094</v>
      </c>
      <c r="C325" s="38" t="s">
        <v>3586</v>
      </c>
      <c r="D325" s="13" t="s">
        <v>3587</v>
      </c>
      <c r="E325" s="13" t="s">
        <v>3588</v>
      </c>
      <c r="F325" s="38" t="s">
        <v>519</v>
      </c>
      <c r="J325"/>
      <c r="K325"/>
      <c r="L325"/>
      <c r="M325"/>
      <c r="N325"/>
      <c r="O325"/>
      <c r="P325"/>
      <c r="Q325"/>
      <c r="R325"/>
      <c r="S325"/>
      <c r="T325"/>
      <c r="U325"/>
      <c r="AR325" s="23" t="s">
        <v>635</v>
      </c>
      <c r="AS325" s="279" t="s">
        <v>635</v>
      </c>
      <c r="AT325" s="23" t="s">
        <v>635</v>
      </c>
      <c r="AU325" s="23" t="s">
        <v>635</v>
      </c>
      <c r="AV325" s="23" t="s">
        <v>635</v>
      </c>
      <c r="AW325" s="23" t="s">
        <v>635</v>
      </c>
      <c r="AX325" s="23" t="s">
        <v>635</v>
      </c>
      <c r="AZ325" s="265" t="s">
        <v>542</v>
      </c>
      <c r="BA325" s="265" t="s">
        <v>542</v>
      </c>
      <c r="BB325" s="265" t="s">
        <v>542</v>
      </c>
      <c r="BD325" s="266" t="s">
        <v>542</v>
      </c>
    </row>
    <row r="326" spans="2:56" ht="15" hidden="1" customHeight="1" outlineLevel="1">
      <c r="B326" s="6" t="s">
        <v>1094</v>
      </c>
      <c r="C326" s="38" t="s">
        <v>3589</v>
      </c>
      <c r="D326" s="13" t="s">
        <v>3590</v>
      </c>
      <c r="E326" s="13" t="s">
        <v>3591</v>
      </c>
      <c r="F326" s="38" t="s">
        <v>519</v>
      </c>
      <c r="J326"/>
      <c r="K326"/>
      <c r="L326"/>
      <c r="M326"/>
      <c r="N326"/>
      <c r="O326"/>
      <c r="P326"/>
      <c r="Q326"/>
      <c r="R326"/>
      <c r="S326"/>
      <c r="T326"/>
      <c r="U326"/>
      <c r="AR326" s="23" t="s">
        <v>635</v>
      </c>
      <c r="AS326" s="279" t="s">
        <v>635</v>
      </c>
      <c r="AT326" s="23" t="s">
        <v>635</v>
      </c>
      <c r="AU326" s="23" t="s">
        <v>635</v>
      </c>
      <c r="AV326" s="23" t="s">
        <v>635</v>
      </c>
      <c r="AW326" s="23" t="s">
        <v>635</v>
      </c>
      <c r="AX326" s="23" t="s">
        <v>635</v>
      </c>
      <c r="AZ326" s="265" t="s">
        <v>542</v>
      </c>
      <c r="BA326" s="265" t="s">
        <v>542</v>
      </c>
      <c r="BB326" s="265" t="s">
        <v>542</v>
      </c>
      <c r="BD326" s="266" t="s">
        <v>542</v>
      </c>
    </row>
    <row r="327" spans="2:56" ht="15" hidden="1" customHeight="1" outlineLevel="1">
      <c r="B327" s="6" t="s">
        <v>1094</v>
      </c>
      <c r="C327" s="50" t="s">
        <v>3592</v>
      </c>
      <c r="D327" s="51" t="s">
        <v>3593</v>
      </c>
      <c r="E327" s="51" t="s">
        <v>3594</v>
      </c>
      <c r="F327" s="50" t="s">
        <v>521</v>
      </c>
      <c r="J327"/>
      <c r="K327"/>
      <c r="L327"/>
      <c r="M327"/>
      <c r="N327"/>
      <c r="O327"/>
      <c r="P327"/>
      <c r="Q327"/>
      <c r="R327"/>
      <c r="S327"/>
      <c r="T327"/>
      <c r="U327"/>
      <c r="AR327" s="23" t="s">
        <v>635</v>
      </c>
      <c r="AS327" s="279" t="s">
        <v>635</v>
      </c>
      <c r="AT327" s="23" t="s">
        <v>635</v>
      </c>
      <c r="AU327" s="23" t="s">
        <v>635</v>
      </c>
      <c r="AV327" s="23" t="s">
        <v>635</v>
      </c>
      <c r="AW327" s="23" t="s">
        <v>635</v>
      </c>
      <c r="AX327" s="23" t="s">
        <v>635</v>
      </c>
      <c r="AZ327" s="265" t="s">
        <v>542</v>
      </c>
      <c r="BA327" s="265" t="s">
        <v>542</v>
      </c>
      <c r="BB327" s="265" t="s">
        <v>542</v>
      </c>
      <c r="BD327" s="266" t="s">
        <v>542</v>
      </c>
    </row>
    <row r="328" spans="2:56" ht="15" hidden="1" customHeight="1" outlineLevel="1">
      <c r="B328" s="6" t="s">
        <v>1094</v>
      </c>
      <c r="C328" s="50" t="s">
        <v>3595</v>
      </c>
      <c r="D328" s="51" t="s">
        <v>3596</v>
      </c>
      <c r="E328" s="51" t="s">
        <v>3597</v>
      </c>
      <c r="F328" s="50" t="s">
        <v>519</v>
      </c>
      <c r="J328"/>
      <c r="K328"/>
      <c r="L328"/>
      <c r="M328"/>
      <c r="N328"/>
      <c r="O328"/>
      <c r="P328"/>
      <c r="Q328"/>
      <c r="R328"/>
      <c r="S328"/>
      <c r="T328"/>
      <c r="U328"/>
      <c r="AR328" s="23" t="s">
        <v>635</v>
      </c>
      <c r="AS328" s="279" t="s">
        <v>635</v>
      </c>
      <c r="AT328" s="23" t="s">
        <v>635</v>
      </c>
      <c r="AU328" s="23" t="s">
        <v>635</v>
      </c>
      <c r="AV328" s="23" t="s">
        <v>635</v>
      </c>
      <c r="AW328" s="23" t="s">
        <v>635</v>
      </c>
      <c r="AX328" s="23" t="s">
        <v>635</v>
      </c>
      <c r="AZ328" s="265" t="s">
        <v>542</v>
      </c>
      <c r="BA328" s="265" t="s">
        <v>542</v>
      </c>
      <c r="BB328" s="265" t="s">
        <v>542</v>
      </c>
      <c r="BD328" s="266" t="s">
        <v>542</v>
      </c>
    </row>
    <row r="329" spans="2:56" ht="15" hidden="1" customHeight="1" outlineLevel="1">
      <c r="B329" s="6" t="s">
        <v>1094</v>
      </c>
      <c r="C329" s="38" t="s">
        <v>3598</v>
      </c>
      <c r="D329" s="13" t="s">
        <v>3599</v>
      </c>
      <c r="E329" s="13" t="s">
        <v>3600</v>
      </c>
      <c r="F329" s="38" t="s">
        <v>519</v>
      </c>
      <c r="J329"/>
      <c r="K329"/>
      <c r="L329"/>
      <c r="M329"/>
      <c r="N329"/>
      <c r="O329"/>
      <c r="P329"/>
      <c r="Q329"/>
      <c r="R329"/>
      <c r="S329"/>
      <c r="T329"/>
      <c r="U329"/>
      <c r="AR329" s="23" t="s">
        <v>635</v>
      </c>
      <c r="AS329" s="279" t="s">
        <v>635</v>
      </c>
      <c r="AT329" s="23" t="s">
        <v>635</v>
      </c>
      <c r="AU329" s="23" t="s">
        <v>635</v>
      </c>
      <c r="AV329" s="23" t="s">
        <v>635</v>
      </c>
      <c r="AW329" s="23" t="s">
        <v>635</v>
      </c>
      <c r="AX329" s="23" t="s">
        <v>635</v>
      </c>
      <c r="AZ329" s="265" t="s">
        <v>542</v>
      </c>
      <c r="BA329" s="265" t="s">
        <v>542</v>
      </c>
      <c r="BB329" s="265" t="s">
        <v>542</v>
      </c>
      <c r="BD329" s="266" t="s">
        <v>542</v>
      </c>
    </row>
    <row r="330" spans="2:56" ht="15" hidden="1" customHeight="1" outlineLevel="1">
      <c r="B330" s="6" t="s">
        <v>1094</v>
      </c>
      <c r="C330" s="38" t="s">
        <v>3601</v>
      </c>
      <c r="D330" s="13" t="s">
        <v>3602</v>
      </c>
      <c r="E330" s="13" t="s">
        <v>3603</v>
      </c>
      <c r="F330" s="38" t="s">
        <v>519</v>
      </c>
      <c r="J330"/>
      <c r="K330"/>
      <c r="L330"/>
      <c r="M330"/>
      <c r="N330"/>
      <c r="O330"/>
      <c r="P330"/>
      <c r="Q330"/>
      <c r="R330"/>
      <c r="S330"/>
      <c r="T330"/>
      <c r="U330"/>
      <c r="AR330" s="23" t="s">
        <v>635</v>
      </c>
      <c r="AS330" s="279" t="s">
        <v>635</v>
      </c>
      <c r="AT330" s="23" t="s">
        <v>635</v>
      </c>
      <c r="AU330" s="23" t="s">
        <v>635</v>
      </c>
      <c r="AV330" s="23" t="s">
        <v>635</v>
      </c>
      <c r="AW330" s="23" t="s">
        <v>635</v>
      </c>
      <c r="AX330" s="23" t="s">
        <v>635</v>
      </c>
      <c r="AZ330" s="265" t="s">
        <v>542</v>
      </c>
      <c r="BA330" s="265" t="s">
        <v>542</v>
      </c>
      <c r="BB330" s="265" t="s">
        <v>542</v>
      </c>
      <c r="BD330" s="266" t="s">
        <v>542</v>
      </c>
    </row>
    <row r="331" spans="2:56" ht="15" hidden="1" customHeight="1" outlineLevel="1">
      <c r="B331" s="6" t="s">
        <v>1094</v>
      </c>
      <c r="C331" s="50" t="s">
        <v>3604</v>
      </c>
      <c r="D331" s="51" t="s">
        <v>3605</v>
      </c>
      <c r="E331" s="51" t="s">
        <v>3606</v>
      </c>
      <c r="F331" s="50" t="s">
        <v>519</v>
      </c>
      <c r="J331"/>
      <c r="K331"/>
      <c r="L331"/>
      <c r="M331"/>
      <c r="N331"/>
      <c r="O331"/>
      <c r="P331"/>
      <c r="Q331"/>
      <c r="R331"/>
      <c r="S331"/>
      <c r="T331"/>
      <c r="U331"/>
      <c r="AR331" s="23" t="s">
        <v>635</v>
      </c>
      <c r="AS331" s="279" t="s">
        <v>635</v>
      </c>
      <c r="AT331" s="23" t="s">
        <v>635</v>
      </c>
      <c r="AU331" s="23" t="s">
        <v>635</v>
      </c>
      <c r="AV331" s="23" t="s">
        <v>635</v>
      </c>
      <c r="AW331" s="23" t="s">
        <v>635</v>
      </c>
      <c r="AX331" s="23" t="s">
        <v>635</v>
      </c>
      <c r="AZ331" s="265" t="s">
        <v>542</v>
      </c>
      <c r="BA331" s="265" t="s">
        <v>542</v>
      </c>
      <c r="BB331" s="265" t="s">
        <v>542</v>
      </c>
      <c r="BD331" s="266" t="s">
        <v>542</v>
      </c>
    </row>
    <row r="332" spans="2:56" ht="15" hidden="1" customHeight="1" outlineLevel="1">
      <c r="B332" s="6" t="s">
        <v>1094</v>
      </c>
      <c r="C332" s="50" t="s">
        <v>3607</v>
      </c>
      <c r="D332" s="51" t="s">
        <v>3608</v>
      </c>
      <c r="E332" s="51" t="s">
        <v>3609</v>
      </c>
      <c r="F332" s="50" t="s">
        <v>519</v>
      </c>
      <c r="J332"/>
      <c r="K332"/>
      <c r="L332"/>
      <c r="M332"/>
      <c r="N332"/>
      <c r="O332"/>
      <c r="P332"/>
      <c r="Q332"/>
      <c r="R332"/>
      <c r="S332"/>
      <c r="T332"/>
      <c r="U332"/>
      <c r="AR332" s="23" t="s">
        <v>635</v>
      </c>
      <c r="AS332" s="279" t="s">
        <v>635</v>
      </c>
      <c r="AT332" s="23" t="s">
        <v>635</v>
      </c>
      <c r="AU332" s="23" t="s">
        <v>635</v>
      </c>
      <c r="AV332" s="23" t="s">
        <v>635</v>
      </c>
      <c r="AW332" s="23" t="s">
        <v>635</v>
      </c>
      <c r="AX332" s="23" t="s">
        <v>635</v>
      </c>
      <c r="AZ332" s="265" t="s">
        <v>542</v>
      </c>
      <c r="BA332" s="265" t="s">
        <v>542</v>
      </c>
      <c r="BB332" s="265" t="s">
        <v>542</v>
      </c>
      <c r="BD332" s="266" t="s">
        <v>542</v>
      </c>
    </row>
    <row r="333" spans="2:56" ht="15" hidden="1" customHeight="1" outlineLevel="1">
      <c r="B333" s="6" t="s">
        <v>1094</v>
      </c>
      <c r="C333" s="38" t="s">
        <v>3610</v>
      </c>
      <c r="D333" s="13" t="s">
        <v>3611</v>
      </c>
      <c r="E333" s="13" t="s">
        <v>3612</v>
      </c>
      <c r="F333" s="38" t="s">
        <v>519</v>
      </c>
      <c r="J333"/>
      <c r="K333"/>
      <c r="L333"/>
      <c r="M333"/>
      <c r="N333"/>
      <c r="O333"/>
      <c r="P333"/>
      <c r="Q333"/>
      <c r="R333"/>
      <c r="S333"/>
      <c r="T333"/>
      <c r="U333"/>
      <c r="AR333" s="23" t="s">
        <v>635</v>
      </c>
      <c r="AS333" s="279" t="s">
        <v>635</v>
      </c>
      <c r="AT333" s="23" t="s">
        <v>635</v>
      </c>
      <c r="AU333" s="23" t="s">
        <v>635</v>
      </c>
      <c r="AV333" s="23" t="s">
        <v>635</v>
      </c>
      <c r="AW333" s="23" t="s">
        <v>635</v>
      </c>
      <c r="AX333" s="23" t="s">
        <v>635</v>
      </c>
      <c r="AZ333" s="265" t="s">
        <v>542</v>
      </c>
      <c r="BA333" s="265" t="s">
        <v>542</v>
      </c>
      <c r="BB333" s="265" t="s">
        <v>542</v>
      </c>
      <c r="BD333" s="266" t="s">
        <v>542</v>
      </c>
    </row>
    <row r="334" spans="2:56" ht="15" hidden="1" customHeight="1" outlineLevel="1">
      <c r="B334" s="6" t="s">
        <v>1094</v>
      </c>
      <c r="C334" s="38" t="s">
        <v>3613</v>
      </c>
      <c r="D334" s="13" t="s">
        <v>3614</v>
      </c>
      <c r="E334" s="13" t="s">
        <v>3615</v>
      </c>
      <c r="F334" s="38" t="s">
        <v>519</v>
      </c>
      <c r="J334"/>
      <c r="K334"/>
      <c r="L334"/>
      <c r="M334"/>
      <c r="N334"/>
      <c r="O334"/>
      <c r="P334"/>
      <c r="Q334"/>
      <c r="R334"/>
      <c r="S334"/>
      <c r="T334"/>
      <c r="U334"/>
      <c r="AR334" s="23" t="s">
        <v>635</v>
      </c>
      <c r="AS334" s="279" t="s">
        <v>635</v>
      </c>
      <c r="AT334" s="23" t="s">
        <v>635</v>
      </c>
      <c r="AU334" s="23" t="s">
        <v>635</v>
      </c>
      <c r="AV334" s="23" t="s">
        <v>635</v>
      </c>
      <c r="AW334" s="23" t="s">
        <v>635</v>
      </c>
      <c r="AX334" s="23" t="s">
        <v>635</v>
      </c>
      <c r="AZ334" s="265" t="s">
        <v>542</v>
      </c>
      <c r="BA334" s="265" t="s">
        <v>542</v>
      </c>
      <c r="BB334" s="265" t="s">
        <v>542</v>
      </c>
      <c r="BD334" s="266" t="s">
        <v>542</v>
      </c>
    </row>
    <row r="335" spans="2:56" ht="15" hidden="1" customHeight="1" outlineLevel="1">
      <c r="B335" s="6" t="s">
        <v>1094</v>
      </c>
      <c r="C335" s="50" t="s">
        <v>3616</v>
      </c>
      <c r="D335" s="51" t="s">
        <v>3617</v>
      </c>
      <c r="E335" s="51" t="s">
        <v>3618</v>
      </c>
      <c r="F335" s="50" t="s">
        <v>519</v>
      </c>
      <c r="J335"/>
      <c r="K335"/>
      <c r="L335"/>
      <c r="M335"/>
      <c r="N335"/>
      <c r="O335"/>
      <c r="P335"/>
      <c r="Q335"/>
      <c r="R335"/>
      <c r="S335"/>
      <c r="T335"/>
      <c r="U335"/>
      <c r="AR335" s="23" t="s">
        <v>635</v>
      </c>
      <c r="AS335" s="279" t="s">
        <v>635</v>
      </c>
      <c r="AT335" s="23" t="s">
        <v>635</v>
      </c>
      <c r="AU335" s="23" t="s">
        <v>635</v>
      </c>
      <c r="AV335" s="23" t="s">
        <v>635</v>
      </c>
      <c r="AW335" s="23" t="s">
        <v>635</v>
      </c>
      <c r="AX335" s="23" t="s">
        <v>635</v>
      </c>
      <c r="AZ335" s="265" t="s">
        <v>542</v>
      </c>
      <c r="BA335" s="265" t="s">
        <v>542</v>
      </c>
      <c r="BB335" s="265" t="s">
        <v>542</v>
      </c>
      <c r="BD335" s="266" t="s">
        <v>542</v>
      </c>
    </row>
    <row r="336" spans="2:56" ht="15" hidden="1" customHeight="1" outlineLevel="1">
      <c r="B336" s="6" t="s">
        <v>1094</v>
      </c>
      <c r="C336" s="50" t="s">
        <v>3619</v>
      </c>
      <c r="D336" s="51" t="s">
        <v>3620</v>
      </c>
      <c r="E336" s="51" t="s">
        <v>3621</v>
      </c>
      <c r="F336" s="50" t="s">
        <v>521</v>
      </c>
      <c r="J336"/>
      <c r="K336"/>
      <c r="L336"/>
      <c r="M336"/>
      <c r="N336"/>
      <c r="O336"/>
      <c r="P336"/>
      <c r="Q336"/>
      <c r="R336"/>
      <c r="S336"/>
      <c r="T336"/>
      <c r="U336"/>
      <c r="AR336" s="23" t="s">
        <v>635</v>
      </c>
      <c r="AS336" s="279" t="s">
        <v>635</v>
      </c>
      <c r="AT336" s="23" t="s">
        <v>635</v>
      </c>
      <c r="AU336" s="23" t="s">
        <v>635</v>
      </c>
      <c r="AV336" s="23" t="s">
        <v>635</v>
      </c>
      <c r="AW336" s="23" t="s">
        <v>635</v>
      </c>
      <c r="AX336" s="23" t="s">
        <v>635</v>
      </c>
      <c r="AZ336" s="265" t="s">
        <v>542</v>
      </c>
      <c r="BA336" s="265" t="s">
        <v>542</v>
      </c>
      <c r="BB336" s="265" t="s">
        <v>542</v>
      </c>
      <c r="BD336" s="266" t="s">
        <v>542</v>
      </c>
    </row>
    <row r="337" spans="2:56" ht="15" hidden="1" customHeight="1" outlineLevel="1">
      <c r="B337" s="6" t="s">
        <v>1094</v>
      </c>
      <c r="C337" s="38" t="s">
        <v>3622</v>
      </c>
      <c r="D337" s="13" t="s">
        <v>3623</v>
      </c>
      <c r="E337" s="13" t="s">
        <v>3624</v>
      </c>
      <c r="F337" s="38" t="s">
        <v>52</v>
      </c>
      <c r="J337"/>
      <c r="K337"/>
      <c r="L337"/>
      <c r="M337"/>
      <c r="N337"/>
      <c r="O337"/>
      <c r="P337"/>
      <c r="Q337"/>
      <c r="R337"/>
      <c r="S337"/>
      <c r="T337"/>
      <c r="U337"/>
      <c r="AR337" s="23" t="s">
        <v>635</v>
      </c>
      <c r="AS337" s="279" t="s">
        <v>635</v>
      </c>
      <c r="AT337" s="23" t="s">
        <v>635</v>
      </c>
      <c r="AU337" s="23" t="s">
        <v>635</v>
      </c>
      <c r="AV337" s="23" t="s">
        <v>635</v>
      </c>
      <c r="AW337" s="23" t="s">
        <v>635</v>
      </c>
      <c r="AX337" s="23" t="s">
        <v>635</v>
      </c>
      <c r="AZ337" s="265" t="s">
        <v>542</v>
      </c>
      <c r="BA337" s="265" t="s">
        <v>542</v>
      </c>
      <c r="BB337" s="265" t="s">
        <v>542</v>
      </c>
      <c r="BD337" s="266" t="s">
        <v>542</v>
      </c>
    </row>
    <row r="338" spans="2:56" ht="15" hidden="1" customHeight="1" outlineLevel="1">
      <c r="B338" s="6" t="s">
        <v>1094</v>
      </c>
      <c r="C338" s="38" t="s">
        <v>3625</v>
      </c>
      <c r="D338" s="13" t="s">
        <v>3626</v>
      </c>
      <c r="E338" s="13" t="s">
        <v>3627</v>
      </c>
      <c r="F338" s="38" t="s">
        <v>519</v>
      </c>
      <c r="J338"/>
      <c r="K338"/>
      <c r="L338"/>
      <c r="M338"/>
      <c r="N338"/>
      <c r="O338"/>
      <c r="P338"/>
      <c r="Q338"/>
      <c r="R338"/>
      <c r="S338"/>
      <c r="T338"/>
      <c r="U338"/>
      <c r="AR338" s="23" t="s">
        <v>635</v>
      </c>
      <c r="AS338" s="279" t="s">
        <v>635</v>
      </c>
      <c r="AT338" s="23" t="s">
        <v>635</v>
      </c>
      <c r="AU338" s="23" t="s">
        <v>635</v>
      </c>
      <c r="AV338" s="23" t="s">
        <v>635</v>
      </c>
      <c r="AW338" s="23" t="s">
        <v>635</v>
      </c>
      <c r="AX338" s="23" t="s">
        <v>635</v>
      </c>
      <c r="AZ338" s="265" t="s">
        <v>542</v>
      </c>
      <c r="BA338" s="265" t="s">
        <v>542</v>
      </c>
      <c r="BB338" s="265" t="s">
        <v>542</v>
      </c>
      <c r="BD338" s="266" t="s">
        <v>542</v>
      </c>
    </row>
    <row r="339" spans="2:56" ht="15" hidden="1" customHeight="1" outlineLevel="1">
      <c r="B339" s="6" t="s">
        <v>1094</v>
      </c>
      <c r="C339" s="50" t="s">
        <v>3628</v>
      </c>
      <c r="D339" s="51" t="s">
        <v>3629</v>
      </c>
      <c r="E339" s="51" t="s">
        <v>3630</v>
      </c>
      <c r="F339" s="50" t="s">
        <v>521</v>
      </c>
      <c r="J339"/>
      <c r="K339"/>
      <c r="L339"/>
      <c r="M339"/>
      <c r="N339"/>
      <c r="O339"/>
      <c r="P339"/>
      <c r="Q339"/>
      <c r="R339"/>
      <c r="S339"/>
      <c r="T339"/>
      <c r="U339"/>
      <c r="AR339" s="23" t="s">
        <v>635</v>
      </c>
      <c r="AS339" s="279" t="s">
        <v>635</v>
      </c>
      <c r="AT339" s="23" t="s">
        <v>635</v>
      </c>
      <c r="AU339" s="23" t="s">
        <v>635</v>
      </c>
      <c r="AV339" s="23" t="s">
        <v>635</v>
      </c>
      <c r="AW339" s="23" t="s">
        <v>635</v>
      </c>
      <c r="AX339" s="23" t="s">
        <v>635</v>
      </c>
      <c r="AZ339" s="265" t="s">
        <v>542</v>
      </c>
      <c r="BA339" s="265" t="s">
        <v>542</v>
      </c>
      <c r="BB339" s="265" t="s">
        <v>542</v>
      </c>
      <c r="BD339" s="266" t="s">
        <v>542</v>
      </c>
    </row>
    <row r="340" spans="2:56" ht="15" hidden="1" customHeight="1" outlineLevel="1">
      <c r="B340" s="6" t="s">
        <v>1094</v>
      </c>
      <c r="C340" s="50" t="s">
        <v>3631</v>
      </c>
      <c r="D340" s="51" t="s">
        <v>3632</v>
      </c>
      <c r="E340" s="51" t="s">
        <v>3633</v>
      </c>
      <c r="F340" s="50" t="s">
        <v>521</v>
      </c>
      <c r="J340"/>
      <c r="K340"/>
      <c r="L340"/>
      <c r="M340"/>
      <c r="N340"/>
      <c r="O340"/>
      <c r="P340"/>
      <c r="Q340"/>
      <c r="R340"/>
      <c r="S340"/>
      <c r="T340"/>
      <c r="U340"/>
      <c r="AR340" s="23" t="s">
        <v>635</v>
      </c>
      <c r="AS340" s="279" t="s">
        <v>635</v>
      </c>
      <c r="AT340" s="23" t="s">
        <v>635</v>
      </c>
      <c r="AU340" s="23" t="s">
        <v>635</v>
      </c>
      <c r="AV340" s="23" t="s">
        <v>635</v>
      </c>
      <c r="AW340" s="23" t="s">
        <v>635</v>
      </c>
      <c r="AX340" s="23" t="s">
        <v>635</v>
      </c>
      <c r="AZ340" s="265" t="s">
        <v>542</v>
      </c>
      <c r="BA340" s="265" t="s">
        <v>542</v>
      </c>
      <c r="BB340" s="265" t="s">
        <v>542</v>
      </c>
      <c r="BD340" s="266" t="s">
        <v>542</v>
      </c>
    </row>
    <row r="341" spans="2:56" ht="15" hidden="1" customHeight="1" outlineLevel="1">
      <c r="B341" s="6" t="s">
        <v>1094</v>
      </c>
      <c r="C341" s="38" t="s">
        <v>3634</v>
      </c>
      <c r="D341" s="13" t="s">
        <v>3635</v>
      </c>
      <c r="E341" s="13" t="s">
        <v>3636</v>
      </c>
      <c r="F341" s="38" t="s">
        <v>519</v>
      </c>
      <c r="J341"/>
      <c r="K341"/>
      <c r="L341"/>
      <c r="M341"/>
      <c r="N341"/>
      <c r="O341"/>
      <c r="P341"/>
      <c r="Q341"/>
      <c r="R341"/>
      <c r="S341"/>
      <c r="T341"/>
      <c r="U341"/>
      <c r="AR341" s="23" t="s">
        <v>635</v>
      </c>
      <c r="AS341" s="279" t="s">
        <v>635</v>
      </c>
      <c r="AT341" s="23" t="s">
        <v>635</v>
      </c>
      <c r="AU341" s="23" t="s">
        <v>635</v>
      </c>
      <c r="AV341" s="23" t="s">
        <v>635</v>
      </c>
      <c r="AW341" s="23" t="s">
        <v>635</v>
      </c>
      <c r="AX341" s="23" t="s">
        <v>635</v>
      </c>
      <c r="AZ341" s="265" t="s">
        <v>542</v>
      </c>
      <c r="BA341" s="265" t="s">
        <v>542</v>
      </c>
      <c r="BB341" s="265" t="s">
        <v>542</v>
      </c>
      <c r="BD341" s="266" t="s">
        <v>542</v>
      </c>
    </row>
    <row r="342" spans="2:56" ht="15" hidden="1" customHeight="1" outlineLevel="1">
      <c r="B342" s="6" t="s">
        <v>1094</v>
      </c>
      <c r="C342" s="38" t="s">
        <v>3637</v>
      </c>
      <c r="D342" s="13" t="s">
        <v>3638</v>
      </c>
      <c r="E342" s="13" t="s">
        <v>3639</v>
      </c>
      <c r="F342" s="38" t="s">
        <v>519</v>
      </c>
      <c r="J342"/>
      <c r="K342"/>
      <c r="L342"/>
      <c r="M342"/>
      <c r="N342"/>
      <c r="O342"/>
      <c r="P342"/>
      <c r="Q342"/>
      <c r="R342"/>
      <c r="S342"/>
      <c r="T342"/>
      <c r="U342"/>
      <c r="AR342" s="23" t="s">
        <v>635</v>
      </c>
      <c r="AS342" s="279" t="s">
        <v>635</v>
      </c>
      <c r="AT342" s="23" t="s">
        <v>635</v>
      </c>
      <c r="AU342" s="23" t="s">
        <v>635</v>
      </c>
      <c r="AV342" s="23" t="s">
        <v>635</v>
      </c>
      <c r="AW342" s="23" t="s">
        <v>635</v>
      </c>
      <c r="AX342" s="23" t="s">
        <v>635</v>
      </c>
      <c r="AZ342" s="265" t="s">
        <v>542</v>
      </c>
      <c r="BA342" s="265" t="s">
        <v>542</v>
      </c>
      <c r="BB342" s="265" t="s">
        <v>542</v>
      </c>
      <c r="BD342" s="266" t="s">
        <v>542</v>
      </c>
    </row>
    <row r="343" spans="2:56" ht="15" hidden="1" customHeight="1" outlineLevel="1">
      <c r="B343" s="6" t="s">
        <v>1094</v>
      </c>
      <c r="C343" s="50" t="s">
        <v>3640</v>
      </c>
      <c r="D343" s="51" t="s">
        <v>3641</v>
      </c>
      <c r="E343" s="51" t="s">
        <v>3642</v>
      </c>
      <c r="F343" s="50" t="s">
        <v>521</v>
      </c>
      <c r="J343"/>
      <c r="K343"/>
      <c r="L343"/>
      <c r="M343"/>
      <c r="N343"/>
      <c r="O343"/>
      <c r="P343"/>
      <c r="Q343"/>
      <c r="R343"/>
      <c r="S343"/>
      <c r="T343"/>
      <c r="U343"/>
      <c r="AR343" s="23" t="s">
        <v>635</v>
      </c>
      <c r="AS343" s="279" t="s">
        <v>635</v>
      </c>
      <c r="AT343" s="23" t="s">
        <v>635</v>
      </c>
      <c r="AU343" s="23" t="s">
        <v>635</v>
      </c>
      <c r="AV343" s="23" t="s">
        <v>635</v>
      </c>
      <c r="AW343" s="23" t="s">
        <v>635</v>
      </c>
      <c r="AX343" s="23" t="s">
        <v>635</v>
      </c>
      <c r="AZ343" s="265" t="s">
        <v>542</v>
      </c>
      <c r="BA343" s="265" t="s">
        <v>542</v>
      </c>
      <c r="BB343" s="265" t="s">
        <v>542</v>
      </c>
      <c r="BD343" s="266" t="s">
        <v>542</v>
      </c>
    </row>
    <row r="344" spans="2:56" ht="15" hidden="1" customHeight="1" outlineLevel="1">
      <c r="B344" s="6" t="s">
        <v>1094</v>
      </c>
      <c r="C344" s="50" t="s">
        <v>3643</v>
      </c>
      <c r="D344" s="51" t="s">
        <v>3644</v>
      </c>
      <c r="E344" s="51" t="s">
        <v>3645</v>
      </c>
      <c r="F344" s="50" t="s">
        <v>521</v>
      </c>
      <c r="J344"/>
      <c r="K344"/>
      <c r="L344"/>
      <c r="M344"/>
      <c r="N344"/>
      <c r="O344"/>
      <c r="P344"/>
      <c r="Q344"/>
      <c r="R344"/>
      <c r="S344"/>
      <c r="T344"/>
      <c r="U344"/>
      <c r="AR344" s="23" t="s">
        <v>635</v>
      </c>
      <c r="AS344" s="279" t="s">
        <v>635</v>
      </c>
      <c r="AT344" s="23" t="s">
        <v>635</v>
      </c>
      <c r="AU344" s="23" t="s">
        <v>635</v>
      </c>
      <c r="AV344" s="23" t="s">
        <v>635</v>
      </c>
      <c r="AW344" s="23" t="s">
        <v>635</v>
      </c>
      <c r="AX344" s="23" t="s">
        <v>635</v>
      </c>
      <c r="AZ344" s="265" t="s">
        <v>542</v>
      </c>
      <c r="BA344" s="265" t="s">
        <v>542</v>
      </c>
      <c r="BB344" s="265" t="s">
        <v>542</v>
      </c>
      <c r="BD344" s="266" t="s">
        <v>542</v>
      </c>
    </row>
    <row r="345" spans="2:56" ht="15" hidden="1" customHeight="1" outlineLevel="1">
      <c r="B345" s="6" t="s">
        <v>1094</v>
      </c>
      <c r="C345" s="38" t="s">
        <v>3646</v>
      </c>
      <c r="D345" s="13" t="s">
        <v>3647</v>
      </c>
      <c r="E345" s="13" t="s">
        <v>3648</v>
      </c>
      <c r="F345" s="38" t="s">
        <v>521</v>
      </c>
      <c r="J345"/>
      <c r="K345"/>
      <c r="L345"/>
      <c r="M345"/>
      <c r="N345"/>
      <c r="O345"/>
      <c r="P345"/>
      <c r="Q345"/>
      <c r="R345"/>
      <c r="S345"/>
      <c r="T345"/>
      <c r="U345"/>
      <c r="AR345" s="23" t="s">
        <v>635</v>
      </c>
      <c r="AS345" s="279" t="s">
        <v>635</v>
      </c>
      <c r="AT345" s="23" t="s">
        <v>635</v>
      </c>
      <c r="AU345" s="23" t="s">
        <v>635</v>
      </c>
      <c r="AV345" s="23" t="s">
        <v>635</v>
      </c>
      <c r="AW345" s="23" t="s">
        <v>635</v>
      </c>
      <c r="AX345" s="23" t="s">
        <v>635</v>
      </c>
      <c r="AZ345" s="265" t="s">
        <v>542</v>
      </c>
      <c r="BA345" s="265" t="s">
        <v>542</v>
      </c>
      <c r="BB345" s="265" t="s">
        <v>542</v>
      </c>
      <c r="BD345" s="266" t="s">
        <v>542</v>
      </c>
    </row>
    <row r="346" spans="2:56" ht="15" hidden="1" customHeight="1" outlineLevel="1">
      <c r="B346" s="6" t="s">
        <v>1094</v>
      </c>
      <c r="C346" s="38" t="s">
        <v>3649</v>
      </c>
      <c r="D346" s="13" t="s">
        <v>3650</v>
      </c>
      <c r="E346" s="13" t="s">
        <v>3651</v>
      </c>
      <c r="F346" s="38" t="s">
        <v>519</v>
      </c>
      <c r="J346"/>
      <c r="K346"/>
      <c r="L346"/>
      <c r="M346"/>
      <c r="N346"/>
      <c r="O346"/>
      <c r="P346"/>
      <c r="Q346"/>
      <c r="R346"/>
      <c r="S346"/>
      <c r="T346"/>
      <c r="U346"/>
      <c r="AR346" s="23" t="s">
        <v>635</v>
      </c>
      <c r="AS346" s="279" t="s">
        <v>635</v>
      </c>
      <c r="AT346" s="23" t="s">
        <v>635</v>
      </c>
      <c r="AU346" s="23" t="s">
        <v>635</v>
      </c>
      <c r="AV346" s="23" t="s">
        <v>635</v>
      </c>
      <c r="AW346" s="23" t="s">
        <v>635</v>
      </c>
      <c r="AX346" s="23" t="s">
        <v>635</v>
      </c>
      <c r="AZ346" s="265" t="s">
        <v>542</v>
      </c>
      <c r="BA346" s="265" t="s">
        <v>542</v>
      </c>
      <c r="BB346" s="265" t="s">
        <v>542</v>
      </c>
      <c r="BD346" s="266" t="s">
        <v>542</v>
      </c>
    </row>
    <row r="347" spans="2:56" ht="15" hidden="1" customHeight="1" outlineLevel="1">
      <c r="B347" s="6" t="s">
        <v>1094</v>
      </c>
      <c r="C347" s="50" t="s">
        <v>3652</v>
      </c>
      <c r="D347" s="51" t="s">
        <v>3653</v>
      </c>
      <c r="E347" s="51" t="s">
        <v>3654</v>
      </c>
      <c r="F347" s="50" t="s">
        <v>519</v>
      </c>
      <c r="J347"/>
      <c r="K347"/>
      <c r="L347"/>
      <c r="M347"/>
      <c r="N347"/>
      <c r="O347"/>
      <c r="P347"/>
      <c r="Q347"/>
      <c r="R347"/>
      <c r="S347"/>
      <c r="T347"/>
      <c r="U347"/>
      <c r="AR347" s="23" t="s">
        <v>635</v>
      </c>
      <c r="AS347" s="279" t="s">
        <v>635</v>
      </c>
      <c r="AT347" s="23" t="s">
        <v>635</v>
      </c>
      <c r="AU347" s="23" t="s">
        <v>635</v>
      </c>
      <c r="AV347" s="23" t="s">
        <v>635</v>
      </c>
      <c r="AW347" s="23" t="s">
        <v>635</v>
      </c>
      <c r="AX347" s="23" t="s">
        <v>635</v>
      </c>
      <c r="AZ347" s="265" t="s">
        <v>542</v>
      </c>
      <c r="BA347" s="265" t="s">
        <v>542</v>
      </c>
      <c r="BB347" s="265" t="s">
        <v>542</v>
      </c>
      <c r="BD347" s="266" t="s">
        <v>542</v>
      </c>
    </row>
    <row r="348" spans="2:56" ht="15" hidden="1" customHeight="1" outlineLevel="1">
      <c r="B348" s="6" t="s">
        <v>1094</v>
      </c>
      <c r="C348" s="50" t="s">
        <v>3655</v>
      </c>
      <c r="D348" s="51" t="s">
        <v>3656</v>
      </c>
      <c r="E348" s="51" t="s">
        <v>3657</v>
      </c>
      <c r="F348" s="50" t="s">
        <v>519</v>
      </c>
      <c r="J348"/>
      <c r="K348"/>
      <c r="L348"/>
      <c r="M348"/>
      <c r="N348"/>
      <c r="O348"/>
      <c r="P348"/>
      <c r="Q348"/>
      <c r="R348"/>
      <c r="S348"/>
      <c r="T348"/>
      <c r="U348"/>
      <c r="AR348" s="23" t="s">
        <v>635</v>
      </c>
      <c r="AS348" s="279" t="s">
        <v>635</v>
      </c>
      <c r="AT348" s="23" t="s">
        <v>635</v>
      </c>
      <c r="AU348" s="23" t="s">
        <v>635</v>
      </c>
      <c r="AV348" s="23" t="s">
        <v>635</v>
      </c>
      <c r="AW348" s="23" t="s">
        <v>635</v>
      </c>
      <c r="AX348" s="23" t="s">
        <v>635</v>
      </c>
      <c r="AZ348" s="265" t="s">
        <v>542</v>
      </c>
      <c r="BA348" s="265" t="s">
        <v>542</v>
      </c>
      <c r="BB348" s="265" t="s">
        <v>542</v>
      </c>
      <c r="BD348" s="266" t="s">
        <v>542</v>
      </c>
    </row>
    <row r="349" spans="2:56" ht="15" hidden="1" customHeight="1" outlineLevel="1">
      <c r="B349" s="6" t="s">
        <v>1094</v>
      </c>
      <c r="C349" s="38" t="s">
        <v>3658</v>
      </c>
      <c r="D349" s="13" t="s">
        <v>3659</v>
      </c>
      <c r="E349" s="13" t="s">
        <v>3660</v>
      </c>
      <c r="F349" s="38" t="s">
        <v>519</v>
      </c>
      <c r="J349"/>
      <c r="K349"/>
      <c r="L349"/>
      <c r="M349"/>
      <c r="N349"/>
      <c r="O349"/>
      <c r="P349"/>
      <c r="Q349"/>
      <c r="R349"/>
      <c r="S349"/>
      <c r="T349"/>
      <c r="U349"/>
      <c r="AR349" s="23" t="s">
        <v>635</v>
      </c>
      <c r="AS349" s="279" t="s">
        <v>635</v>
      </c>
      <c r="AT349" s="23" t="s">
        <v>635</v>
      </c>
      <c r="AU349" s="23" t="s">
        <v>635</v>
      </c>
      <c r="AV349" s="23" t="s">
        <v>635</v>
      </c>
      <c r="AW349" s="23" t="s">
        <v>635</v>
      </c>
      <c r="AX349" s="23" t="s">
        <v>635</v>
      </c>
      <c r="AZ349" s="265" t="s">
        <v>542</v>
      </c>
      <c r="BA349" s="265" t="s">
        <v>542</v>
      </c>
      <c r="BB349" s="265" t="s">
        <v>542</v>
      </c>
      <c r="BD349" s="266" t="s">
        <v>542</v>
      </c>
    </row>
    <row r="350" spans="2:56" ht="15" hidden="1" customHeight="1" outlineLevel="1">
      <c r="B350" s="6" t="s">
        <v>1094</v>
      </c>
      <c r="C350" s="38" t="s">
        <v>3661</v>
      </c>
      <c r="D350" s="13" t="s">
        <v>3662</v>
      </c>
      <c r="E350" s="13" t="s">
        <v>3663</v>
      </c>
      <c r="F350" s="38" t="s">
        <v>52</v>
      </c>
      <c r="J350"/>
      <c r="K350"/>
      <c r="L350"/>
      <c r="M350"/>
      <c r="N350"/>
      <c r="O350"/>
      <c r="P350"/>
      <c r="Q350"/>
      <c r="R350"/>
      <c r="S350"/>
      <c r="T350"/>
      <c r="U350"/>
      <c r="AR350" s="23" t="s">
        <v>635</v>
      </c>
      <c r="AS350" s="279" t="s">
        <v>635</v>
      </c>
      <c r="AT350" s="23" t="s">
        <v>635</v>
      </c>
      <c r="AU350" s="23" t="s">
        <v>635</v>
      </c>
      <c r="AV350" s="23" t="s">
        <v>635</v>
      </c>
      <c r="AW350" s="23" t="s">
        <v>635</v>
      </c>
      <c r="AX350" s="23" t="s">
        <v>635</v>
      </c>
      <c r="AZ350" s="265" t="s">
        <v>542</v>
      </c>
      <c r="BA350" s="265" t="s">
        <v>542</v>
      </c>
      <c r="BB350" s="265" t="s">
        <v>542</v>
      </c>
      <c r="BD350" s="266" t="s">
        <v>542</v>
      </c>
    </row>
    <row r="351" spans="2:56" ht="15" hidden="1" customHeight="1" outlineLevel="1">
      <c r="B351" s="6" t="s">
        <v>1094</v>
      </c>
      <c r="C351" s="50" t="s">
        <v>3664</v>
      </c>
      <c r="D351" s="51" t="s">
        <v>3665</v>
      </c>
      <c r="E351" s="51" t="s">
        <v>3666</v>
      </c>
      <c r="F351" s="50" t="s">
        <v>519</v>
      </c>
      <c r="J351"/>
      <c r="K351"/>
      <c r="L351"/>
      <c r="M351"/>
      <c r="N351"/>
      <c r="O351"/>
      <c r="P351"/>
      <c r="Q351"/>
      <c r="R351"/>
      <c r="S351"/>
      <c r="T351"/>
      <c r="U351"/>
      <c r="AR351" s="23" t="s">
        <v>635</v>
      </c>
      <c r="AS351" s="279" t="s">
        <v>635</v>
      </c>
      <c r="AT351" s="23" t="s">
        <v>635</v>
      </c>
      <c r="AU351" s="23" t="s">
        <v>635</v>
      </c>
      <c r="AV351" s="23" t="s">
        <v>635</v>
      </c>
      <c r="AW351" s="23" t="s">
        <v>635</v>
      </c>
      <c r="AX351" s="23" t="s">
        <v>635</v>
      </c>
      <c r="AZ351" s="265" t="s">
        <v>542</v>
      </c>
      <c r="BA351" s="265" t="s">
        <v>542</v>
      </c>
      <c r="BB351" s="265" t="s">
        <v>542</v>
      </c>
      <c r="BD351" s="266" t="s">
        <v>542</v>
      </c>
    </row>
    <row r="352" spans="2:56" ht="15" hidden="1" customHeight="1" outlineLevel="1">
      <c r="B352" s="6" t="s">
        <v>1094</v>
      </c>
      <c r="C352" s="50" t="s">
        <v>3667</v>
      </c>
      <c r="D352" s="51" t="s">
        <v>3668</v>
      </c>
      <c r="E352" s="51" t="s">
        <v>3669</v>
      </c>
      <c r="F352" s="50" t="s">
        <v>519</v>
      </c>
      <c r="J352"/>
      <c r="K352"/>
      <c r="L352"/>
      <c r="M352"/>
      <c r="N352"/>
      <c r="O352"/>
      <c r="P352"/>
      <c r="Q352"/>
      <c r="R352"/>
      <c r="S352"/>
      <c r="T352"/>
      <c r="U352"/>
      <c r="AR352" s="23" t="s">
        <v>635</v>
      </c>
      <c r="AS352" s="279" t="s">
        <v>635</v>
      </c>
      <c r="AT352" s="23" t="s">
        <v>635</v>
      </c>
      <c r="AU352" s="23" t="s">
        <v>635</v>
      </c>
      <c r="AV352" s="23" t="s">
        <v>635</v>
      </c>
      <c r="AW352" s="23" t="s">
        <v>635</v>
      </c>
      <c r="AX352" s="23" t="s">
        <v>635</v>
      </c>
      <c r="AZ352" s="265" t="s">
        <v>542</v>
      </c>
      <c r="BA352" s="265" t="s">
        <v>542</v>
      </c>
      <c r="BB352" s="265" t="s">
        <v>542</v>
      </c>
      <c r="BD352" s="266" t="s">
        <v>542</v>
      </c>
    </row>
    <row r="353" spans="2:56" ht="15" hidden="1" customHeight="1" outlineLevel="1">
      <c r="B353" s="6" t="s">
        <v>1094</v>
      </c>
      <c r="C353" s="38" t="s">
        <v>3670</v>
      </c>
      <c r="D353" s="13" t="s">
        <v>3671</v>
      </c>
      <c r="E353" s="13" t="s">
        <v>3672</v>
      </c>
      <c r="F353" s="38" t="s">
        <v>521</v>
      </c>
      <c r="J353"/>
      <c r="K353"/>
      <c r="L353"/>
      <c r="M353"/>
      <c r="N353"/>
      <c r="O353"/>
      <c r="P353"/>
      <c r="Q353"/>
      <c r="R353"/>
      <c r="S353"/>
      <c r="T353"/>
      <c r="U353"/>
      <c r="AR353" s="23" t="s">
        <v>635</v>
      </c>
      <c r="AS353" s="279" t="s">
        <v>635</v>
      </c>
      <c r="AT353" s="23" t="s">
        <v>635</v>
      </c>
      <c r="AU353" s="23" t="s">
        <v>635</v>
      </c>
      <c r="AV353" s="23" t="s">
        <v>635</v>
      </c>
      <c r="AW353" s="23" t="s">
        <v>635</v>
      </c>
      <c r="AX353" s="23" t="s">
        <v>635</v>
      </c>
      <c r="AZ353" s="265" t="s">
        <v>542</v>
      </c>
      <c r="BA353" s="265" t="s">
        <v>542</v>
      </c>
      <c r="BB353" s="265" t="s">
        <v>542</v>
      </c>
      <c r="BD353" s="266" t="s">
        <v>542</v>
      </c>
    </row>
    <row r="354" spans="2:56" ht="15" hidden="1" customHeight="1" outlineLevel="1">
      <c r="B354" s="6" t="s">
        <v>1094</v>
      </c>
      <c r="C354" s="38" t="s">
        <v>3673</v>
      </c>
      <c r="D354" s="13" t="s">
        <v>3674</v>
      </c>
      <c r="E354" s="13" t="s">
        <v>3675</v>
      </c>
      <c r="F354" s="38" t="s">
        <v>519</v>
      </c>
      <c r="J354"/>
      <c r="K354"/>
      <c r="L354"/>
      <c r="M354"/>
      <c r="N354"/>
      <c r="O354"/>
      <c r="P354"/>
      <c r="Q354"/>
      <c r="R354"/>
      <c r="S354"/>
      <c r="T354"/>
      <c r="U354"/>
      <c r="AR354" s="23" t="s">
        <v>635</v>
      </c>
      <c r="AS354" s="279" t="s">
        <v>635</v>
      </c>
      <c r="AT354" s="23" t="s">
        <v>635</v>
      </c>
      <c r="AU354" s="23" t="s">
        <v>635</v>
      </c>
      <c r="AV354" s="23" t="s">
        <v>635</v>
      </c>
      <c r="AW354" s="23" t="s">
        <v>635</v>
      </c>
      <c r="AX354" s="23" t="s">
        <v>635</v>
      </c>
      <c r="AZ354" s="265" t="s">
        <v>542</v>
      </c>
      <c r="BA354" s="265" t="s">
        <v>542</v>
      </c>
      <c r="BB354" s="265" t="s">
        <v>542</v>
      </c>
      <c r="BD354" s="266" t="s">
        <v>542</v>
      </c>
    </row>
    <row r="355" spans="2:56" ht="15" hidden="1" customHeight="1" outlineLevel="1">
      <c r="B355" s="6" t="s">
        <v>1094</v>
      </c>
      <c r="C355" s="50" t="s">
        <v>3676</v>
      </c>
      <c r="D355" s="51" t="s">
        <v>3677</v>
      </c>
      <c r="E355" s="51" t="s">
        <v>3678</v>
      </c>
      <c r="F355" s="50" t="s">
        <v>521</v>
      </c>
      <c r="J355"/>
      <c r="K355"/>
      <c r="L355"/>
      <c r="M355"/>
      <c r="N355"/>
      <c r="O355"/>
      <c r="P355"/>
      <c r="Q355"/>
      <c r="R355"/>
      <c r="S355"/>
      <c r="T355"/>
      <c r="U355"/>
      <c r="AR355" s="23" t="s">
        <v>635</v>
      </c>
      <c r="AS355" s="279" t="s">
        <v>635</v>
      </c>
      <c r="AT355" s="23" t="s">
        <v>635</v>
      </c>
      <c r="AU355" s="23" t="s">
        <v>635</v>
      </c>
      <c r="AV355" s="23" t="s">
        <v>635</v>
      </c>
      <c r="AW355" s="23" t="s">
        <v>635</v>
      </c>
      <c r="AX355" s="23" t="s">
        <v>635</v>
      </c>
      <c r="AZ355" s="265" t="s">
        <v>542</v>
      </c>
      <c r="BA355" s="265" t="s">
        <v>542</v>
      </c>
      <c r="BB355" s="265" t="s">
        <v>542</v>
      </c>
      <c r="BD355" s="266" t="s">
        <v>542</v>
      </c>
    </row>
    <row r="356" spans="2:56" ht="15" hidden="1" customHeight="1" outlineLevel="1">
      <c r="B356" s="6" t="s">
        <v>1094</v>
      </c>
      <c r="C356" s="50" t="s">
        <v>3679</v>
      </c>
      <c r="D356" s="51" t="s">
        <v>3680</v>
      </c>
      <c r="E356" s="51" t="s">
        <v>3681</v>
      </c>
      <c r="F356" s="50" t="s">
        <v>521</v>
      </c>
      <c r="J356"/>
      <c r="K356"/>
      <c r="L356"/>
      <c r="M356"/>
      <c r="N356"/>
      <c r="O356"/>
      <c r="P356"/>
      <c r="Q356"/>
      <c r="R356"/>
      <c r="S356"/>
      <c r="T356"/>
      <c r="U356"/>
      <c r="AR356" s="23" t="s">
        <v>635</v>
      </c>
      <c r="AS356" s="279" t="s">
        <v>635</v>
      </c>
      <c r="AT356" s="23" t="s">
        <v>635</v>
      </c>
      <c r="AU356" s="23" t="s">
        <v>635</v>
      </c>
      <c r="AV356" s="23" t="s">
        <v>635</v>
      </c>
      <c r="AW356" s="23" t="s">
        <v>635</v>
      </c>
      <c r="AX356" s="23" t="s">
        <v>635</v>
      </c>
      <c r="AZ356" s="265" t="s">
        <v>542</v>
      </c>
      <c r="BA356" s="265" t="s">
        <v>542</v>
      </c>
      <c r="BB356" s="265" t="s">
        <v>542</v>
      </c>
      <c r="BD356" s="266" t="s">
        <v>542</v>
      </c>
    </row>
    <row r="357" spans="2:56" ht="15" hidden="1" customHeight="1" outlineLevel="1">
      <c r="B357" s="6" t="s">
        <v>1094</v>
      </c>
      <c r="C357" s="38" t="s">
        <v>3682</v>
      </c>
      <c r="D357" s="13" t="s">
        <v>3683</v>
      </c>
      <c r="E357" s="13" t="s">
        <v>3684</v>
      </c>
      <c r="F357" s="38" t="s">
        <v>521</v>
      </c>
      <c r="J357"/>
      <c r="K357"/>
      <c r="L357"/>
      <c r="M357"/>
      <c r="N357"/>
      <c r="O357"/>
      <c r="P357"/>
      <c r="Q357"/>
      <c r="R357"/>
      <c r="S357"/>
      <c r="T357"/>
      <c r="U357"/>
      <c r="AR357" s="23" t="s">
        <v>635</v>
      </c>
      <c r="AS357" s="279" t="s">
        <v>635</v>
      </c>
      <c r="AT357" s="23" t="s">
        <v>635</v>
      </c>
      <c r="AU357" s="23" t="s">
        <v>635</v>
      </c>
      <c r="AV357" s="23" t="s">
        <v>635</v>
      </c>
      <c r="AW357" s="23" t="s">
        <v>635</v>
      </c>
      <c r="AX357" s="23" t="s">
        <v>635</v>
      </c>
      <c r="AZ357" s="265" t="s">
        <v>542</v>
      </c>
      <c r="BA357" s="265" t="s">
        <v>542</v>
      </c>
      <c r="BB357" s="265" t="s">
        <v>542</v>
      </c>
      <c r="BD357" s="266" t="s">
        <v>542</v>
      </c>
    </row>
    <row r="358" spans="2:56" ht="15" hidden="1" customHeight="1" outlineLevel="1">
      <c r="B358" s="6" t="s">
        <v>1094</v>
      </c>
      <c r="C358" s="38" t="s">
        <v>3685</v>
      </c>
      <c r="D358" s="13" t="s">
        <v>3686</v>
      </c>
      <c r="E358" s="13" t="s">
        <v>3687</v>
      </c>
      <c r="F358" s="38" t="s">
        <v>519</v>
      </c>
      <c r="J358"/>
      <c r="K358"/>
      <c r="L358"/>
      <c r="M358"/>
      <c r="N358"/>
      <c r="O358"/>
      <c r="P358"/>
      <c r="Q358"/>
      <c r="R358"/>
      <c r="S358"/>
      <c r="T358"/>
      <c r="U358"/>
      <c r="AR358" s="23" t="s">
        <v>635</v>
      </c>
      <c r="AS358" s="279" t="s">
        <v>635</v>
      </c>
      <c r="AT358" s="23" t="s">
        <v>635</v>
      </c>
      <c r="AU358" s="23" t="s">
        <v>635</v>
      </c>
      <c r="AV358" s="23" t="s">
        <v>635</v>
      </c>
      <c r="AW358" s="23" t="s">
        <v>635</v>
      </c>
      <c r="AX358" s="23" t="s">
        <v>635</v>
      </c>
      <c r="AZ358" s="265" t="s">
        <v>542</v>
      </c>
      <c r="BA358" s="265" t="s">
        <v>542</v>
      </c>
      <c r="BB358" s="265" t="s">
        <v>542</v>
      </c>
      <c r="BD358" s="266" t="s">
        <v>542</v>
      </c>
    </row>
    <row r="359" spans="2:56" ht="15" hidden="1" customHeight="1" outlineLevel="1">
      <c r="B359" s="6" t="s">
        <v>1094</v>
      </c>
      <c r="C359" s="50" t="s">
        <v>3688</v>
      </c>
      <c r="D359" s="51" t="s">
        <v>3689</v>
      </c>
      <c r="E359" s="51" t="s">
        <v>3690</v>
      </c>
      <c r="F359" s="50" t="s">
        <v>519</v>
      </c>
      <c r="J359"/>
      <c r="K359"/>
      <c r="L359"/>
      <c r="M359"/>
      <c r="N359"/>
      <c r="O359"/>
      <c r="P359"/>
      <c r="Q359"/>
      <c r="R359"/>
      <c r="S359"/>
      <c r="T359"/>
      <c r="U359"/>
      <c r="AR359" s="23" t="s">
        <v>635</v>
      </c>
      <c r="AS359" s="279" t="s">
        <v>635</v>
      </c>
      <c r="AT359" s="23" t="s">
        <v>635</v>
      </c>
      <c r="AU359" s="23" t="s">
        <v>635</v>
      </c>
      <c r="AV359" s="23" t="s">
        <v>635</v>
      </c>
      <c r="AW359" s="23" t="s">
        <v>635</v>
      </c>
      <c r="AX359" s="23" t="s">
        <v>635</v>
      </c>
      <c r="AZ359" s="265" t="s">
        <v>542</v>
      </c>
      <c r="BA359" s="265" t="s">
        <v>542</v>
      </c>
      <c r="BB359" s="265" t="s">
        <v>542</v>
      </c>
      <c r="BD359" s="266" t="s">
        <v>542</v>
      </c>
    </row>
    <row r="360" spans="2:56" ht="15" hidden="1" customHeight="1" outlineLevel="1">
      <c r="B360" s="6" t="s">
        <v>1094</v>
      </c>
      <c r="C360" s="50" t="s">
        <v>3691</v>
      </c>
      <c r="D360" s="51" t="s">
        <v>3692</v>
      </c>
      <c r="E360" s="51" t="s">
        <v>3693</v>
      </c>
      <c r="F360" s="50" t="s">
        <v>521</v>
      </c>
      <c r="J360"/>
      <c r="K360"/>
      <c r="L360"/>
      <c r="M360"/>
      <c r="N360"/>
      <c r="O360"/>
      <c r="P360"/>
      <c r="Q360"/>
      <c r="R360"/>
      <c r="S360"/>
      <c r="T360"/>
      <c r="U360"/>
      <c r="AR360" s="23" t="s">
        <v>635</v>
      </c>
      <c r="AS360" s="279" t="s">
        <v>635</v>
      </c>
      <c r="AT360" s="23" t="s">
        <v>635</v>
      </c>
      <c r="AU360" s="23" t="s">
        <v>635</v>
      </c>
      <c r="AV360" s="23" t="s">
        <v>635</v>
      </c>
      <c r="AW360" s="23" t="s">
        <v>635</v>
      </c>
      <c r="AX360" s="23" t="s">
        <v>635</v>
      </c>
      <c r="AZ360" s="265" t="s">
        <v>542</v>
      </c>
      <c r="BA360" s="265" t="s">
        <v>542</v>
      </c>
      <c r="BB360" s="265" t="s">
        <v>542</v>
      </c>
      <c r="BD360" s="266" t="s">
        <v>542</v>
      </c>
    </row>
    <row r="361" spans="2:56" ht="15" hidden="1" customHeight="1" outlineLevel="1">
      <c r="B361" s="6" t="s">
        <v>1094</v>
      </c>
      <c r="C361" s="38" t="s">
        <v>3694</v>
      </c>
      <c r="D361" s="13" t="s">
        <v>3695</v>
      </c>
      <c r="E361" s="13" t="s">
        <v>3696</v>
      </c>
      <c r="F361" s="38" t="s">
        <v>519</v>
      </c>
      <c r="J361"/>
      <c r="K361"/>
      <c r="L361"/>
      <c r="M361"/>
      <c r="N361"/>
      <c r="O361"/>
      <c r="P361"/>
      <c r="Q361"/>
      <c r="R361"/>
      <c r="S361"/>
      <c r="T361"/>
      <c r="U361"/>
      <c r="AR361" s="23" t="s">
        <v>635</v>
      </c>
      <c r="AS361" s="279" t="s">
        <v>635</v>
      </c>
      <c r="AT361" s="23" t="s">
        <v>635</v>
      </c>
      <c r="AU361" s="23" t="s">
        <v>635</v>
      </c>
      <c r="AV361" s="23" t="s">
        <v>635</v>
      </c>
      <c r="AW361" s="23" t="s">
        <v>635</v>
      </c>
      <c r="AX361" s="23" t="s">
        <v>635</v>
      </c>
      <c r="AZ361" s="265" t="s">
        <v>542</v>
      </c>
      <c r="BA361" s="265" t="s">
        <v>542</v>
      </c>
      <c r="BB361" s="265" t="s">
        <v>542</v>
      </c>
      <c r="BD361" s="266" t="s">
        <v>542</v>
      </c>
    </row>
    <row r="362" spans="2:56" ht="15" hidden="1" customHeight="1" outlineLevel="1">
      <c r="B362" s="6" t="s">
        <v>1094</v>
      </c>
      <c r="C362" s="38" t="s">
        <v>3697</v>
      </c>
      <c r="D362" s="13" t="s">
        <v>3698</v>
      </c>
      <c r="E362" s="13" t="s">
        <v>3699</v>
      </c>
      <c r="F362" s="38" t="s">
        <v>519</v>
      </c>
      <c r="J362"/>
      <c r="K362"/>
      <c r="L362"/>
      <c r="M362"/>
      <c r="N362"/>
      <c r="O362"/>
      <c r="P362"/>
      <c r="Q362"/>
      <c r="R362"/>
      <c r="S362"/>
      <c r="T362"/>
      <c r="U362"/>
      <c r="AR362" s="23" t="s">
        <v>635</v>
      </c>
      <c r="AS362" s="279" t="s">
        <v>635</v>
      </c>
      <c r="AT362" s="23" t="s">
        <v>635</v>
      </c>
      <c r="AU362" s="23" t="s">
        <v>635</v>
      </c>
      <c r="AV362" s="23" t="s">
        <v>635</v>
      </c>
      <c r="AW362" s="23" t="s">
        <v>635</v>
      </c>
      <c r="AX362" s="23" t="s">
        <v>635</v>
      </c>
      <c r="AZ362" s="265" t="s">
        <v>542</v>
      </c>
      <c r="BA362" s="265" t="s">
        <v>542</v>
      </c>
      <c r="BB362" s="265" t="s">
        <v>542</v>
      </c>
      <c r="BD362" s="266" t="s">
        <v>542</v>
      </c>
    </row>
    <row r="363" spans="2:56" ht="15" hidden="1" customHeight="1" outlineLevel="1">
      <c r="B363" s="6" t="s">
        <v>1094</v>
      </c>
      <c r="C363" s="50" t="s">
        <v>3700</v>
      </c>
      <c r="D363" s="51" t="s">
        <v>3701</v>
      </c>
      <c r="E363" s="51" t="s">
        <v>3702</v>
      </c>
      <c r="F363" s="50" t="s">
        <v>519</v>
      </c>
      <c r="J363"/>
      <c r="K363"/>
      <c r="L363"/>
      <c r="M363"/>
      <c r="N363"/>
      <c r="O363"/>
      <c r="P363"/>
      <c r="Q363"/>
      <c r="R363"/>
      <c r="S363"/>
      <c r="T363"/>
      <c r="U363"/>
      <c r="AR363" s="23" t="s">
        <v>635</v>
      </c>
      <c r="AS363" s="279" t="s">
        <v>635</v>
      </c>
      <c r="AT363" s="23" t="s">
        <v>635</v>
      </c>
      <c r="AU363" s="23" t="s">
        <v>635</v>
      </c>
      <c r="AV363" s="23" t="s">
        <v>635</v>
      </c>
      <c r="AW363" s="23" t="s">
        <v>635</v>
      </c>
      <c r="AX363" s="23" t="s">
        <v>635</v>
      </c>
      <c r="AZ363" s="265" t="s">
        <v>542</v>
      </c>
      <c r="BA363" s="265" t="s">
        <v>542</v>
      </c>
      <c r="BB363" s="265" t="s">
        <v>542</v>
      </c>
      <c r="BD363" s="266" t="s">
        <v>542</v>
      </c>
    </row>
    <row r="364" spans="2:56" ht="15" hidden="1" customHeight="1" outlineLevel="1">
      <c r="B364" s="6" t="s">
        <v>1094</v>
      </c>
      <c r="C364" s="50" t="s">
        <v>3703</v>
      </c>
      <c r="D364" s="51" t="s">
        <v>3704</v>
      </c>
      <c r="E364" s="51" t="s">
        <v>3705</v>
      </c>
      <c r="F364" s="50" t="s">
        <v>519</v>
      </c>
      <c r="J364"/>
      <c r="K364"/>
      <c r="L364"/>
      <c r="M364"/>
      <c r="N364"/>
      <c r="O364"/>
      <c r="P364"/>
      <c r="Q364"/>
      <c r="R364"/>
      <c r="S364"/>
      <c r="T364"/>
      <c r="U364"/>
      <c r="AR364" s="23" t="s">
        <v>635</v>
      </c>
      <c r="AS364" s="279" t="s">
        <v>635</v>
      </c>
      <c r="AT364" s="23" t="s">
        <v>635</v>
      </c>
      <c r="AU364" s="23" t="s">
        <v>635</v>
      </c>
      <c r="AV364" s="23" t="s">
        <v>635</v>
      </c>
      <c r="AW364" s="23" t="s">
        <v>635</v>
      </c>
      <c r="AX364" s="23" t="s">
        <v>635</v>
      </c>
      <c r="AZ364" s="265" t="s">
        <v>542</v>
      </c>
      <c r="BA364" s="265" t="s">
        <v>542</v>
      </c>
      <c r="BB364" s="265" t="s">
        <v>542</v>
      </c>
      <c r="BD364" s="266" t="s">
        <v>542</v>
      </c>
    </row>
    <row r="365" spans="2:56" ht="15" hidden="1" customHeight="1" outlineLevel="1">
      <c r="B365" s="6" t="s">
        <v>1094</v>
      </c>
      <c r="C365" s="38" t="s">
        <v>3706</v>
      </c>
      <c r="D365" s="13" t="s">
        <v>3707</v>
      </c>
      <c r="E365" s="13" t="s">
        <v>3708</v>
      </c>
      <c r="F365" s="38" t="s">
        <v>521</v>
      </c>
      <c r="J365"/>
      <c r="K365"/>
      <c r="L365"/>
      <c r="M365"/>
      <c r="N365"/>
      <c r="O365"/>
      <c r="P365"/>
      <c r="Q365"/>
      <c r="R365"/>
      <c r="S365"/>
      <c r="T365"/>
      <c r="U365"/>
      <c r="AR365" s="23" t="s">
        <v>635</v>
      </c>
      <c r="AS365" s="279" t="s">
        <v>635</v>
      </c>
      <c r="AT365" s="23" t="s">
        <v>635</v>
      </c>
      <c r="AU365" s="23" t="s">
        <v>635</v>
      </c>
      <c r="AV365" s="23" t="s">
        <v>635</v>
      </c>
      <c r="AW365" s="23" t="s">
        <v>635</v>
      </c>
      <c r="AX365" s="23" t="s">
        <v>635</v>
      </c>
      <c r="AZ365" s="265" t="s">
        <v>542</v>
      </c>
      <c r="BA365" s="265" t="s">
        <v>542</v>
      </c>
      <c r="BB365" s="265" t="s">
        <v>542</v>
      </c>
      <c r="BD365" s="266" t="s">
        <v>542</v>
      </c>
    </row>
    <row r="366" spans="2:56" ht="15" hidden="1" customHeight="1" outlineLevel="1">
      <c r="B366" s="6" t="s">
        <v>1094</v>
      </c>
      <c r="C366" s="38" t="s">
        <v>3709</v>
      </c>
      <c r="D366" s="13" t="s">
        <v>3710</v>
      </c>
      <c r="E366" s="13" t="s">
        <v>3711</v>
      </c>
      <c r="F366" s="38" t="s">
        <v>521</v>
      </c>
      <c r="J366"/>
      <c r="K366"/>
      <c r="L366"/>
      <c r="M366"/>
      <c r="N366"/>
      <c r="O366"/>
      <c r="P366"/>
      <c r="Q366"/>
      <c r="R366"/>
      <c r="S366"/>
      <c r="T366"/>
      <c r="U366"/>
      <c r="AR366" s="23" t="s">
        <v>635</v>
      </c>
      <c r="AS366" s="279" t="s">
        <v>635</v>
      </c>
      <c r="AT366" s="23" t="s">
        <v>635</v>
      </c>
      <c r="AU366" s="23" t="s">
        <v>635</v>
      </c>
      <c r="AV366" s="23" t="s">
        <v>635</v>
      </c>
      <c r="AW366" s="23" t="s">
        <v>635</v>
      </c>
      <c r="AX366" s="23" t="s">
        <v>635</v>
      </c>
      <c r="AZ366" s="265" t="s">
        <v>542</v>
      </c>
      <c r="BA366" s="265" t="s">
        <v>542</v>
      </c>
      <c r="BB366" s="265" t="s">
        <v>542</v>
      </c>
      <c r="BD366" s="266" t="s">
        <v>542</v>
      </c>
    </row>
    <row r="367" spans="2:56" ht="15" hidden="1" customHeight="1" outlineLevel="1">
      <c r="B367" s="6" t="s">
        <v>1094</v>
      </c>
      <c r="C367" s="50" t="s">
        <v>3712</v>
      </c>
      <c r="D367" s="51" t="s">
        <v>3713</v>
      </c>
      <c r="E367" s="51" t="s">
        <v>3714</v>
      </c>
      <c r="F367" s="50" t="s">
        <v>519</v>
      </c>
      <c r="J367"/>
      <c r="K367"/>
      <c r="L367"/>
      <c r="M367"/>
      <c r="N367"/>
      <c r="O367"/>
      <c r="P367"/>
      <c r="Q367"/>
      <c r="R367"/>
      <c r="S367"/>
      <c r="T367"/>
      <c r="U367"/>
      <c r="AR367" s="23" t="s">
        <v>635</v>
      </c>
      <c r="AS367" s="279" t="s">
        <v>635</v>
      </c>
      <c r="AT367" s="23" t="s">
        <v>635</v>
      </c>
      <c r="AU367" s="23" t="s">
        <v>635</v>
      </c>
      <c r="AV367" s="23" t="s">
        <v>635</v>
      </c>
      <c r="AW367" s="23" t="s">
        <v>635</v>
      </c>
      <c r="AX367" s="23" t="s">
        <v>635</v>
      </c>
      <c r="AZ367" s="265" t="s">
        <v>542</v>
      </c>
      <c r="BA367" s="265" t="s">
        <v>542</v>
      </c>
      <c r="BB367" s="265" t="s">
        <v>542</v>
      </c>
      <c r="BD367" s="266" t="s">
        <v>542</v>
      </c>
    </row>
    <row r="368" spans="2:56" ht="15" hidden="1" customHeight="1" outlineLevel="1">
      <c r="B368" s="6" t="s">
        <v>1094</v>
      </c>
      <c r="C368" s="50" t="s">
        <v>3715</v>
      </c>
      <c r="D368" s="51" t="s">
        <v>3716</v>
      </c>
      <c r="E368" s="51" t="s">
        <v>3717</v>
      </c>
      <c r="F368" s="50" t="s">
        <v>521</v>
      </c>
      <c r="J368"/>
      <c r="K368"/>
      <c r="L368"/>
      <c r="M368"/>
      <c r="N368"/>
      <c r="O368"/>
      <c r="P368"/>
      <c r="Q368"/>
      <c r="R368"/>
      <c r="S368"/>
      <c r="T368"/>
      <c r="U368"/>
      <c r="AR368" s="23" t="s">
        <v>635</v>
      </c>
      <c r="AS368" s="279" t="s">
        <v>635</v>
      </c>
      <c r="AT368" s="23" t="s">
        <v>635</v>
      </c>
      <c r="AU368" s="23" t="s">
        <v>635</v>
      </c>
      <c r="AV368" s="23" t="s">
        <v>635</v>
      </c>
      <c r="AW368" s="23" t="s">
        <v>635</v>
      </c>
      <c r="AX368" s="23" t="s">
        <v>635</v>
      </c>
      <c r="AZ368" s="265" t="s">
        <v>542</v>
      </c>
      <c r="BA368" s="265" t="s">
        <v>542</v>
      </c>
      <c r="BB368" s="265" t="s">
        <v>542</v>
      </c>
      <c r="BD368" s="266" t="s">
        <v>542</v>
      </c>
    </row>
    <row r="369" spans="2:56" ht="15" hidden="1" customHeight="1" outlineLevel="1">
      <c r="B369" s="6" t="s">
        <v>1094</v>
      </c>
      <c r="C369" s="38" t="s">
        <v>3718</v>
      </c>
      <c r="D369" s="13" t="s">
        <v>3719</v>
      </c>
      <c r="E369" s="13" t="s">
        <v>3720</v>
      </c>
      <c r="F369" s="38" t="s">
        <v>519</v>
      </c>
      <c r="J369"/>
      <c r="K369"/>
      <c r="L369"/>
      <c r="M369"/>
      <c r="N369"/>
      <c r="O369"/>
      <c r="P369"/>
      <c r="Q369"/>
      <c r="R369"/>
      <c r="S369"/>
      <c r="T369"/>
      <c r="U369"/>
      <c r="AR369" s="23" t="s">
        <v>635</v>
      </c>
      <c r="AS369" s="279" t="s">
        <v>635</v>
      </c>
      <c r="AT369" s="23" t="s">
        <v>635</v>
      </c>
      <c r="AU369" s="23" t="s">
        <v>635</v>
      </c>
      <c r="AV369" s="23" t="s">
        <v>635</v>
      </c>
      <c r="AW369" s="23" t="s">
        <v>635</v>
      </c>
      <c r="AX369" s="23" t="s">
        <v>635</v>
      </c>
      <c r="AZ369" s="265" t="s">
        <v>542</v>
      </c>
      <c r="BA369" s="265" t="s">
        <v>542</v>
      </c>
      <c r="BB369" s="265" t="s">
        <v>542</v>
      </c>
      <c r="BD369" s="266" t="s">
        <v>542</v>
      </c>
    </row>
    <row r="370" spans="2:56" ht="15" hidden="1" customHeight="1" outlineLevel="1">
      <c r="B370" s="6" t="s">
        <v>1094</v>
      </c>
      <c r="C370" s="38" t="s">
        <v>3721</v>
      </c>
      <c r="D370" s="13" t="s">
        <v>3722</v>
      </c>
      <c r="E370" s="13" t="s">
        <v>3723</v>
      </c>
      <c r="F370" s="38" t="s">
        <v>519</v>
      </c>
      <c r="J370"/>
      <c r="K370"/>
      <c r="L370"/>
      <c r="M370"/>
      <c r="N370"/>
      <c r="O370"/>
      <c r="P370"/>
      <c r="Q370"/>
      <c r="R370"/>
      <c r="S370"/>
      <c r="T370"/>
      <c r="U370"/>
      <c r="AR370" s="23" t="s">
        <v>635</v>
      </c>
      <c r="AS370" s="279" t="s">
        <v>635</v>
      </c>
      <c r="AT370" s="23" t="s">
        <v>635</v>
      </c>
      <c r="AU370" s="23" t="s">
        <v>635</v>
      </c>
      <c r="AV370" s="23" t="s">
        <v>635</v>
      </c>
      <c r="AW370" s="23" t="s">
        <v>635</v>
      </c>
      <c r="AX370" s="23" t="s">
        <v>635</v>
      </c>
      <c r="AZ370" s="265" t="s">
        <v>542</v>
      </c>
      <c r="BA370" s="265" t="s">
        <v>542</v>
      </c>
      <c r="BB370" s="265" t="s">
        <v>542</v>
      </c>
      <c r="BD370" s="266" t="s">
        <v>542</v>
      </c>
    </row>
    <row r="371" spans="2:56" ht="15" hidden="1" customHeight="1" outlineLevel="1">
      <c r="B371" s="6" t="s">
        <v>1094</v>
      </c>
      <c r="C371" s="50" t="s">
        <v>3724</v>
      </c>
      <c r="D371" s="51" t="s">
        <v>3725</v>
      </c>
      <c r="E371" s="51" t="s">
        <v>3726</v>
      </c>
      <c r="F371" s="50" t="s">
        <v>519</v>
      </c>
      <c r="J371"/>
      <c r="K371"/>
      <c r="L371"/>
      <c r="M371"/>
      <c r="N371"/>
      <c r="O371"/>
      <c r="P371"/>
      <c r="Q371"/>
      <c r="R371"/>
      <c r="S371"/>
      <c r="T371"/>
      <c r="U371"/>
      <c r="AR371" s="23" t="s">
        <v>635</v>
      </c>
      <c r="AS371" s="279" t="s">
        <v>635</v>
      </c>
      <c r="AT371" s="23" t="s">
        <v>635</v>
      </c>
      <c r="AU371" s="23" t="s">
        <v>635</v>
      </c>
      <c r="AV371" s="23" t="s">
        <v>635</v>
      </c>
      <c r="AW371" s="23" t="s">
        <v>635</v>
      </c>
      <c r="AX371" s="23" t="s">
        <v>635</v>
      </c>
      <c r="AZ371" s="265" t="s">
        <v>542</v>
      </c>
      <c r="BA371" s="265" t="s">
        <v>542</v>
      </c>
      <c r="BB371" s="265" t="s">
        <v>542</v>
      </c>
      <c r="BD371" s="266" t="s">
        <v>542</v>
      </c>
    </row>
    <row r="372" spans="2:56" ht="15" hidden="1" customHeight="1" outlineLevel="1">
      <c r="B372" s="6" t="s">
        <v>1094</v>
      </c>
      <c r="C372" s="50" t="s">
        <v>3727</v>
      </c>
      <c r="D372" s="51" t="s">
        <v>3728</v>
      </c>
      <c r="E372" s="51" t="s">
        <v>3729</v>
      </c>
      <c r="F372" s="50" t="s">
        <v>519</v>
      </c>
      <c r="J372"/>
      <c r="K372"/>
      <c r="L372"/>
      <c r="M372"/>
      <c r="N372"/>
      <c r="O372"/>
      <c r="P372"/>
      <c r="Q372"/>
      <c r="R372"/>
      <c r="S372"/>
      <c r="T372"/>
      <c r="U372"/>
      <c r="AR372" s="23" t="s">
        <v>635</v>
      </c>
      <c r="AS372" s="279" t="s">
        <v>635</v>
      </c>
      <c r="AT372" s="23" t="s">
        <v>635</v>
      </c>
      <c r="AU372" s="23" t="s">
        <v>635</v>
      </c>
      <c r="AV372" s="23" t="s">
        <v>635</v>
      </c>
      <c r="AW372" s="23" t="s">
        <v>635</v>
      </c>
      <c r="AX372" s="23" t="s">
        <v>635</v>
      </c>
      <c r="AZ372" s="265" t="s">
        <v>542</v>
      </c>
      <c r="BA372" s="265" t="s">
        <v>542</v>
      </c>
      <c r="BB372" s="265" t="s">
        <v>542</v>
      </c>
      <c r="BD372" s="266" t="s">
        <v>542</v>
      </c>
    </row>
    <row r="373" spans="2:56" ht="15" hidden="1" customHeight="1" outlineLevel="1">
      <c r="B373" s="6" t="s">
        <v>1094</v>
      </c>
      <c r="C373" s="38" t="s">
        <v>3730</v>
      </c>
      <c r="D373" s="13" t="s">
        <v>3731</v>
      </c>
      <c r="E373" s="13" t="s">
        <v>3732</v>
      </c>
      <c r="F373" s="38" t="s">
        <v>521</v>
      </c>
      <c r="J373"/>
      <c r="K373"/>
      <c r="L373"/>
      <c r="M373"/>
      <c r="N373"/>
      <c r="O373"/>
      <c r="P373"/>
      <c r="Q373"/>
      <c r="R373"/>
      <c r="S373"/>
      <c r="T373"/>
      <c r="U373"/>
      <c r="AR373" s="23" t="s">
        <v>635</v>
      </c>
      <c r="AS373" s="279" t="s">
        <v>635</v>
      </c>
      <c r="AT373" s="23" t="s">
        <v>635</v>
      </c>
      <c r="AU373" s="23" t="s">
        <v>635</v>
      </c>
      <c r="AV373" s="23" t="s">
        <v>635</v>
      </c>
      <c r="AW373" s="23" t="s">
        <v>635</v>
      </c>
      <c r="AX373" s="23" t="s">
        <v>635</v>
      </c>
      <c r="AZ373" s="265" t="s">
        <v>542</v>
      </c>
      <c r="BA373" s="265" t="s">
        <v>542</v>
      </c>
      <c r="BB373" s="265" t="s">
        <v>542</v>
      </c>
      <c r="BD373" s="266" t="s">
        <v>542</v>
      </c>
    </row>
    <row r="374" spans="2:56" ht="15" hidden="1" customHeight="1" outlineLevel="1">
      <c r="B374" s="6" t="s">
        <v>1094</v>
      </c>
      <c r="C374" s="38" t="s">
        <v>3733</v>
      </c>
      <c r="D374" s="13" t="s">
        <v>3734</v>
      </c>
      <c r="E374" s="13" t="s">
        <v>3735</v>
      </c>
      <c r="F374" s="38" t="s">
        <v>519</v>
      </c>
      <c r="J374"/>
      <c r="K374"/>
      <c r="L374"/>
      <c r="M374"/>
      <c r="N374"/>
      <c r="O374"/>
      <c r="P374"/>
      <c r="Q374"/>
      <c r="R374"/>
      <c r="S374"/>
      <c r="T374"/>
      <c r="U374"/>
      <c r="AR374" s="23" t="s">
        <v>635</v>
      </c>
      <c r="AS374" s="279" t="s">
        <v>635</v>
      </c>
      <c r="AT374" s="23" t="s">
        <v>635</v>
      </c>
      <c r="AU374" s="23" t="s">
        <v>635</v>
      </c>
      <c r="AV374" s="23" t="s">
        <v>635</v>
      </c>
      <c r="AW374" s="23" t="s">
        <v>635</v>
      </c>
      <c r="AX374" s="23" t="s">
        <v>635</v>
      </c>
      <c r="AZ374" s="265" t="s">
        <v>542</v>
      </c>
      <c r="BA374" s="265" t="s">
        <v>542</v>
      </c>
      <c r="BB374" s="265" t="s">
        <v>542</v>
      </c>
      <c r="BD374" s="266" t="s">
        <v>542</v>
      </c>
    </row>
    <row r="375" spans="2:56" ht="15" hidden="1" customHeight="1" outlineLevel="1">
      <c r="B375" s="6" t="s">
        <v>1094</v>
      </c>
      <c r="C375" s="50" t="s">
        <v>3736</v>
      </c>
      <c r="D375" s="51" t="s">
        <v>3737</v>
      </c>
      <c r="E375" s="51" t="s">
        <v>3738</v>
      </c>
      <c r="F375" s="50" t="s">
        <v>519</v>
      </c>
      <c r="J375"/>
      <c r="K375"/>
      <c r="L375"/>
      <c r="M375"/>
      <c r="N375"/>
      <c r="O375"/>
      <c r="P375"/>
      <c r="Q375"/>
      <c r="R375"/>
      <c r="S375"/>
      <c r="T375"/>
      <c r="U375"/>
      <c r="AR375" s="23" t="s">
        <v>635</v>
      </c>
      <c r="AS375" s="279" t="s">
        <v>635</v>
      </c>
      <c r="AT375" s="23" t="s">
        <v>635</v>
      </c>
      <c r="AU375" s="23" t="s">
        <v>635</v>
      </c>
      <c r="AV375" s="23" t="s">
        <v>635</v>
      </c>
      <c r="AW375" s="23" t="s">
        <v>635</v>
      </c>
      <c r="AX375" s="23" t="s">
        <v>635</v>
      </c>
      <c r="AZ375" s="265" t="s">
        <v>542</v>
      </c>
      <c r="BA375" s="265" t="s">
        <v>542</v>
      </c>
      <c r="BB375" s="265" t="s">
        <v>542</v>
      </c>
      <c r="BD375" s="266" t="s">
        <v>542</v>
      </c>
    </row>
    <row r="376" spans="2:56" ht="15" hidden="1" customHeight="1" outlineLevel="1">
      <c r="B376" s="6" t="s">
        <v>1094</v>
      </c>
      <c r="C376" s="50" t="s">
        <v>3739</v>
      </c>
      <c r="D376" s="51" t="s">
        <v>3740</v>
      </c>
      <c r="E376" s="51" t="s">
        <v>3741</v>
      </c>
      <c r="F376" s="50" t="s">
        <v>519</v>
      </c>
      <c r="J376"/>
      <c r="K376"/>
      <c r="L376"/>
      <c r="M376"/>
      <c r="N376"/>
      <c r="O376"/>
      <c r="P376"/>
      <c r="Q376"/>
      <c r="R376"/>
      <c r="S376"/>
      <c r="T376"/>
      <c r="U376"/>
      <c r="AR376" s="23" t="s">
        <v>635</v>
      </c>
      <c r="AS376" s="279" t="s">
        <v>635</v>
      </c>
      <c r="AT376" s="23" t="s">
        <v>635</v>
      </c>
      <c r="AU376" s="23" t="s">
        <v>635</v>
      </c>
      <c r="AV376" s="23" t="s">
        <v>635</v>
      </c>
      <c r="AW376" s="23" t="s">
        <v>635</v>
      </c>
      <c r="AX376" s="23" t="s">
        <v>635</v>
      </c>
      <c r="AZ376" s="265" t="s">
        <v>542</v>
      </c>
      <c r="BA376" s="265" t="s">
        <v>542</v>
      </c>
      <c r="BB376" s="265" t="s">
        <v>542</v>
      </c>
      <c r="BD376" s="266" t="s">
        <v>542</v>
      </c>
    </row>
    <row r="377" spans="2:56" ht="15" hidden="1" customHeight="1" outlineLevel="1">
      <c r="B377" s="6" t="s">
        <v>1094</v>
      </c>
      <c r="C377" s="38" t="s">
        <v>3742</v>
      </c>
      <c r="D377" s="13" t="s">
        <v>3743</v>
      </c>
      <c r="E377" s="13" t="s">
        <v>3744</v>
      </c>
      <c r="F377" s="38" t="s">
        <v>521</v>
      </c>
      <c r="J377"/>
      <c r="K377"/>
      <c r="L377"/>
      <c r="M377"/>
      <c r="N377"/>
      <c r="O377"/>
      <c r="P377"/>
      <c r="Q377"/>
      <c r="R377"/>
      <c r="S377"/>
      <c r="T377"/>
      <c r="U377"/>
      <c r="AR377" s="23" t="s">
        <v>635</v>
      </c>
      <c r="AS377" s="279" t="s">
        <v>635</v>
      </c>
      <c r="AT377" s="23" t="s">
        <v>635</v>
      </c>
      <c r="AU377" s="23" t="s">
        <v>635</v>
      </c>
      <c r="AV377" s="23" t="s">
        <v>635</v>
      </c>
      <c r="AW377" s="23" t="s">
        <v>635</v>
      </c>
      <c r="AX377" s="23" t="s">
        <v>635</v>
      </c>
      <c r="AZ377" s="265" t="s">
        <v>542</v>
      </c>
      <c r="BA377" s="265" t="s">
        <v>542</v>
      </c>
      <c r="BB377" s="265" t="s">
        <v>542</v>
      </c>
      <c r="BD377" s="266" t="s">
        <v>542</v>
      </c>
    </row>
    <row r="378" spans="2:56" ht="15" hidden="1" customHeight="1" outlineLevel="1">
      <c r="B378" s="6" t="s">
        <v>1094</v>
      </c>
      <c r="C378" s="38" t="s">
        <v>3745</v>
      </c>
      <c r="D378" s="13" t="s">
        <v>3746</v>
      </c>
      <c r="E378" s="13" t="s">
        <v>3747</v>
      </c>
      <c r="F378" s="38" t="s">
        <v>521</v>
      </c>
      <c r="J378"/>
      <c r="K378"/>
      <c r="L378"/>
      <c r="M378"/>
      <c r="N378"/>
      <c r="O378"/>
      <c r="P378"/>
      <c r="Q378"/>
      <c r="R378"/>
      <c r="S378"/>
      <c r="T378"/>
      <c r="U378"/>
      <c r="AR378" s="23" t="s">
        <v>635</v>
      </c>
      <c r="AS378" s="279" t="s">
        <v>635</v>
      </c>
      <c r="AT378" s="23" t="s">
        <v>635</v>
      </c>
      <c r="AU378" s="23" t="s">
        <v>635</v>
      </c>
      <c r="AV378" s="23" t="s">
        <v>635</v>
      </c>
      <c r="AW378" s="23" t="s">
        <v>635</v>
      </c>
      <c r="AX378" s="23" t="s">
        <v>635</v>
      </c>
      <c r="AZ378" s="265" t="s">
        <v>542</v>
      </c>
      <c r="BA378" s="265" t="s">
        <v>542</v>
      </c>
      <c r="BB378" s="265" t="s">
        <v>542</v>
      </c>
      <c r="BD378" s="266" t="s">
        <v>542</v>
      </c>
    </row>
    <row r="379" spans="2:56" ht="15" hidden="1" customHeight="1" outlineLevel="1">
      <c r="B379" s="6" t="s">
        <v>1094</v>
      </c>
      <c r="C379" s="50" t="s">
        <v>3748</v>
      </c>
      <c r="D379" s="51" t="s">
        <v>3749</v>
      </c>
      <c r="E379" s="51" t="s">
        <v>3750</v>
      </c>
      <c r="F379" s="50" t="s">
        <v>521</v>
      </c>
      <c r="J379"/>
      <c r="K379"/>
      <c r="L379"/>
      <c r="M379"/>
      <c r="N379"/>
      <c r="O379"/>
      <c r="P379"/>
      <c r="Q379"/>
      <c r="R379"/>
      <c r="S379"/>
      <c r="T379"/>
      <c r="U379"/>
      <c r="AR379" s="23" t="s">
        <v>635</v>
      </c>
      <c r="AS379" s="279" t="s">
        <v>635</v>
      </c>
      <c r="AT379" s="23" t="s">
        <v>635</v>
      </c>
      <c r="AU379" s="23" t="s">
        <v>635</v>
      </c>
      <c r="AV379" s="23" t="s">
        <v>635</v>
      </c>
      <c r="AW379" s="23" t="s">
        <v>635</v>
      </c>
      <c r="AX379" s="23" t="s">
        <v>635</v>
      </c>
      <c r="AZ379" s="265" t="s">
        <v>542</v>
      </c>
      <c r="BA379" s="265" t="s">
        <v>542</v>
      </c>
      <c r="BB379" s="265" t="s">
        <v>542</v>
      </c>
      <c r="BD379" s="266" t="s">
        <v>542</v>
      </c>
    </row>
    <row r="380" spans="2:56" ht="15" hidden="1" customHeight="1" outlineLevel="1">
      <c r="B380" s="6" t="s">
        <v>1094</v>
      </c>
      <c r="C380" s="50" t="s">
        <v>3751</v>
      </c>
      <c r="D380" s="51" t="s">
        <v>3752</v>
      </c>
      <c r="E380" s="51" t="s">
        <v>3753</v>
      </c>
      <c r="F380" s="50" t="s">
        <v>521</v>
      </c>
      <c r="J380"/>
      <c r="K380"/>
      <c r="L380"/>
      <c r="M380"/>
      <c r="N380"/>
      <c r="O380"/>
      <c r="P380"/>
      <c r="Q380"/>
      <c r="R380"/>
      <c r="S380"/>
      <c r="T380"/>
      <c r="U380"/>
      <c r="AR380" s="23" t="s">
        <v>635</v>
      </c>
      <c r="AS380" s="279" t="s">
        <v>635</v>
      </c>
      <c r="AT380" s="23" t="s">
        <v>635</v>
      </c>
      <c r="AU380" s="23" t="s">
        <v>635</v>
      </c>
      <c r="AV380" s="23" t="s">
        <v>635</v>
      </c>
      <c r="AW380" s="23" t="s">
        <v>635</v>
      </c>
      <c r="AX380" s="23" t="s">
        <v>635</v>
      </c>
      <c r="AZ380" s="265" t="s">
        <v>542</v>
      </c>
      <c r="BA380" s="265" t="s">
        <v>542</v>
      </c>
      <c r="BB380" s="265" t="s">
        <v>542</v>
      </c>
      <c r="BD380" s="266" t="s">
        <v>542</v>
      </c>
    </row>
    <row r="381" spans="2:56" ht="15" hidden="1" customHeight="1" outlineLevel="1">
      <c r="B381" s="6" t="s">
        <v>1094</v>
      </c>
      <c r="C381" s="38" t="s">
        <v>3754</v>
      </c>
      <c r="D381" s="13" t="s">
        <v>3755</v>
      </c>
      <c r="E381" s="13" t="s">
        <v>3756</v>
      </c>
      <c r="F381" s="38" t="s">
        <v>519</v>
      </c>
      <c r="J381"/>
      <c r="K381"/>
      <c r="L381"/>
      <c r="M381"/>
      <c r="N381"/>
      <c r="O381"/>
      <c r="P381"/>
      <c r="Q381"/>
      <c r="R381"/>
      <c r="S381"/>
      <c r="T381"/>
      <c r="U381"/>
      <c r="AR381" s="23" t="s">
        <v>635</v>
      </c>
      <c r="AS381" s="279" t="s">
        <v>635</v>
      </c>
      <c r="AT381" s="23" t="s">
        <v>635</v>
      </c>
      <c r="AU381" s="23" t="s">
        <v>635</v>
      </c>
      <c r="AV381" s="23" t="s">
        <v>635</v>
      </c>
      <c r="AW381" s="23" t="s">
        <v>635</v>
      </c>
      <c r="AX381" s="23" t="s">
        <v>635</v>
      </c>
      <c r="AZ381" s="265" t="s">
        <v>542</v>
      </c>
      <c r="BA381" s="265" t="s">
        <v>542</v>
      </c>
      <c r="BB381" s="265" t="s">
        <v>542</v>
      </c>
      <c r="BD381" s="266" t="s">
        <v>542</v>
      </c>
    </row>
    <row r="382" spans="2:56" ht="15" hidden="1" customHeight="1" outlineLevel="1">
      <c r="B382" s="6" t="s">
        <v>1094</v>
      </c>
      <c r="C382" s="38" t="s">
        <v>3757</v>
      </c>
      <c r="D382" s="13" t="s">
        <v>3758</v>
      </c>
      <c r="E382" s="13" t="s">
        <v>3759</v>
      </c>
      <c r="F382" s="38" t="s">
        <v>519</v>
      </c>
      <c r="J382"/>
      <c r="K382"/>
      <c r="L382"/>
      <c r="M382"/>
      <c r="N382"/>
      <c r="O382"/>
      <c r="P382"/>
      <c r="Q382"/>
      <c r="R382"/>
      <c r="S382"/>
      <c r="T382"/>
      <c r="U382"/>
      <c r="AR382" s="23" t="s">
        <v>635</v>
      </c>
      <c r="AS382" s="279" t="s">
        <v>635</v>
      </c>
      <c r="AT382" s="23" t="s">
        <v>635</v>
      </c>
      <c r="AU382" s="23" t="s">
        <v>635</v>
      </c>
      <c r="AV382" s="23" t="s">
        <v>635</v>
      </c>
      <c r="AW382" s="23" t="s">
        <v>635</v>
      </c>
      <c r="AX382" s="23" t="s">
        <v>635</v>
      </c>
      <c r="AZ382" s="265" t="s">
        <v>542</v>
      </c>
      <c r="BA382" s="265" t="s">
        <v>542</v>
      </c>
      <c r="BB382" s="265" t="s">
        <v>542</v>
      </c>
      <c r="BD382" s="266" t="s">
        <v>542</v>
      </c>
    </row>
    <row r="383" spans="2:56" ht="15" hidden="1" customHeight="1" outlineLevel="1">
      <c r="B383" s="6" t="s">
        <v>1094</v>
      </c>
      <c r="C383" s="50" t="s">
        <v>3760</v>
      </c>
      <c r="D383" s="51" t="s">
        <v>3761</v>
      </c>
      <c r="E383" s="51" t="s">
        <v>3762</v>
      </c>
      <c r="F383" s="50" t="s">
        <v>519</v>
      </c>
      <c r="J383"/>
      <c r="K383"/>
      <c r="L383"/>
      <c r="M383"/>
      <c r="N383"/>
      <c r="O383"/>
      <c r="P383"/>
      <c r="Q383"/>
      <c r="R383"/>
      <c r="S383"/>
      <c r="T383"/>
      <c r="U383"/>
      <c r="AR383" s="23" t="s">
        <v>635</v>
      </c>
      <c r="AS383" s="279" t="s">
        <v>635</v>
      </c>
      <c r="AT383" s="23" t="s">
        <v>635</v>
      </c>
      <c r="AU383" s="23" t="s">
        <v>635</v>
      </c>
      <c r="AV383" s="23" t="s">
        <v>635</v>
      </c>
      <c r="AW383" s="23" t="s">
        <v>635</v>
      </c>
      <c r="AX383" s="23" t="s">
        <v>635</v>
      </c>
      <c r="AZ383" s="265" t="s">
        <v>542</v>
      </c>
      <c r="BA383" s="265" t="s">
        <v>542</v>
      </c>
      <c r="BB383" s="265" t="s">
        <v>542</v>
      </c>
      <c r="BD383" s="266" t="s">
        <v>542</v>
      </c>
    </row>
    <row r="384" spans="2:56" ht="15" hidden="1" customHeight="1" outlineLevel="1">
      <c r="B384" s="6" t="s">
        <v>1094</v>
      </c>
      <c r="C384" s="50" t="s">
        <v>3763</v>
      </c>
      <c r="D384" s="51" t="s">
        <v>3764</v>
      </c>
      <c r="E384" s="51" t="s">
        <v>3765</v>
      </c>
      <c r="F384" s="50" t="s">
        <v>519</v>
      </c>
      <c r="J384"/>
      <c r="K384"/>
      <c r="L384"/>
      <c r="M384"/>
      <c r="N384"/>
      <c r="O384"/>
      <c r="P384"/>
      <c r="Q384"/>
      <c r="R384"/>
      <c r="S384"/>
      <c r="T384"/>
      <c r="U384"/>
      <c r="AR384" s="23" t="s">
        <v>635</v>
      </c>
      <c r="AS384" s="279" t="s">
        <v>635</v>
      </c>
      <c r="AT384" s="23" t="s">
        <v>635</v>
      </c>
      <c r="AU384" s="23" t="s">
        <v>635</v>
      </c>
      <c r="AV384" s="23" t="s">
        <v>635</v>
      </c>
      <c r="AW384" s="23" t="s">
        <v>635</v>
      </c>
      <c r="AX384" s="23" t="s">
        <v>635</v>
      </c>
      <c r="AZ384" s="265" t="s">
        <v>542</v>
      </c>
      <c r="BA384" s="265" t="s">
        <v>542</v>
      </c>
      <c r="BB384" s="265" t="s">
        <v>542</v>
      </c>
      <c r="BD384" s="266" t="s">
        <v>542</v>
      </c>
    </row>
    <row r="385" spans="2:56" ht="15" hidden="1" customHeight="1" outlineLevel="1">
      <c r="B385" s="6" t="s">
        <v>1094</v>
      </c>
      <c r="C385" s="38" t="s">
        <v>3766</v>
      </c>
      <c r="D385" s="13" t="s">
        <v>3767</v>
      </c>
      <c r="E385" s="13" t="s">
        <v>3768</v>
      </c>
      <c r="F385" s="38" t="s">
        <v>519</v>
      </c>
      <c r="J385"/>
      <c r="K385"/>
      <c r="L385"/>
      <c r="M385"/>
      <c r="N385"/>
      <c r="O385"/>
      <c r="P385"/>
      <c r="Q385"/>
      <c r="R385"/>
      <c r="S385"/>
      <c r="T385"/>
      <c r="U385"/>
      <c r="AR385" s="23" t="s">
        <v>635</v>
      </c>
      <c r="AS385" s="279" t="s">
        <v>635</v>
      </c>
      <c r="AT385" s="23" t="s">
        <v>635</v>
      </c>
      <c r="AU385" s="23" t="s">
        <v>635</v>
      </c>
      <c r="AV385" s="23" t="s">
        <v>635</v>
      </c>
      <c r="AW385" s="23" t="s">
        <v>635</v>
      </c>
      <c r="AX385" s="23" t="s">
        <v>635</v>
      </c>
      <c r="AZ385" s="265" t="s">
        <v>542</v>
      </c>
      <c r="BA385" s="265" t="s">
        <v>542</v>
      </c>
      <c r="BB385" s="265" t="s">
        <v>542</v>
      </c>
      <c r="BD385" s="266" t="s">
        <v>542</v>
      </c>
    </row>
    <row r="386" spans="2:56" ht="15" hidden="1" customHeight="1" outlineLevel="1">
      <c r="B386" s="6" t="s">
        <v>1094</v>
      </c>
      <c r="C386" s="38" t="s">
        <v>3769</v>
      </c>
      <c r="D386" s="13" t="s">
        <v>3770</v>
      </c>
      <c r="E386" s="13" t="s">
        <v>3771</v>
      </c>
      <c r="F386" s="38" t="s">
        <v>519</v>
      </c>
      <c r="J386"/>
      <c r="K386"/>
      <c r="L386"/>
      <c r="M386"/>
      <c r="N386"/>
      <c r="O386"/>
      <c r="P386"/>
      <c r="Q386"/>
      <c r="R386"/>
      <c r="S386"/>
      <c r="T386"/>
      <c r="U386"/>
      <c r="AR386" s="23" t="s">
        <v>635</v>
      </c>
      <c r="AS386" s="279" t="s">
        <v>635</v>
      </c>
      <c r="AT386" s="23" t="s">
        <v>635</v>
      </c>
      <c r="AU386" s="23" t="s">
        <v>635</v>
      </c>
      <c r="AV386" s="23" t="s">
        <v>635</v>
      </c>
      <c r="AW386" s="23" t="s">
        <v>635</v>
      </c>
      <c r="AX386" s="23" t="s">
        <v>635</v>
      </c>
      <c r="AZ386" s="265" t="s">
        <v>542</v>
      </c>
      <c r="BA386" s="265" t="s">
        <v>542</v>
      </c>
      <c r="BB386" s="265" t="s">
        <v>542</v>
      </c>
      <c r="BD386" s="266" t="s">
        <v>542</v>
      </c>
    </row>
    <row r="387" spans="2:56" ht="15" hidden="1" customHeight="1" outlineLevel="1">
      <c r="B387" s="6" t="s">
        <v>1094</v>
      </c>
      <c r="C387" s="50" t="s">
        <v>3772</v>
      </c>
      <c r="D387" s="51" t="s">
        <v>3773</v>
      </c>
      <c r="E387" s="51" t="s">
        <v>3774</v>
      </c>
      <c r="F387" s="50" t="s">
        <v>519</v>
      </c>
      <c r="J387"/>
      <c r="K387"/>
      <c r="L387"/>
      <c r="M387"/>
      <c r="N387"/>
      <c r="O387"/>
      <c r="P387"/>
      <c r="Q387"/>
      <c r="R387"/>
      <c r="S387"/>
      <c r="T387"/>
      <c r="U387"/>
      <c r="AR387" s="23" t="s">
        <v>635</v>
      </c>
      <c r="AS387" s="279" t="s">
        <v>635</v>
      </c>
      <c r="AT387" s="23" t="s">
        <v>635</v>
      </c>
      <c r="AU387" s="23" t="s">
        <v>635</v>
      </c>
      <c r="AV387" s="23" t="s">
        <v>635</v>
      </c>
      <c r="AW387" s="23" t="s">
        <v>635</v>
      </c>
      <c r="AX387" s="23" t="s">
        <v>635</v>
      </c>
      <c r="AZ387" s="265" t="s">
        <v>542</v>
      </c>
      <c r="BA387" s="265" t="s">
        <v>542</v>
      </c>
      <c r="BB387" s="265" t="s">
        <v>542</v>
      </c>
      <c r="BD387" s="266" t="s">
        <v>542</v>
      </c>
    </row>
    <row r="388" spans="2:56" ht="15" hidden="1" customHeight="1" outlineLevel="1">
      <c r="B388" s="6" t="s">
        <v>1094</v>
      </c>
      <c r="C388" s="50" t="s">
        <v>3775</v>
      </c>
      <c r="D388" s="51" t="s">
        <v>3776</v>
      </c>
      <c r="E388" s="51" t="s">
        <v>3777</v>
      </c>
      <c r="F388" s="50" t="s">
        <v>519</v>
      </c>
      <c r="J388"/>
      <c r="K388"/>
      <c r="L388"/>
      <c r="M388"/>
      <c r="N388"/>
      <c r="O388"/>
      <c r="P388"/>
      <c r="Q388"/>
      <c r="R388"/>
      <c r="S388"/>
      <c r="T388"/>
      <c r="U388"/>
      <c r="AR388" s="23" t="s">
        <v>635</v>
      </c>
      <c r="AS388" s="279" t="s">
        <v>635</v>
      </c>
      <c r="AT388" s="23" t="s">
        <v>635</v>
      </c>
      <c r="AU388" s="23" t="s">
        <v>635</v>
      </c>
      <c r="AV388" s="23" t="s">
        <v>635</v>
      </c>
      <c r="AW388" s="23" t="s">
        <v>635</v>
      </c>
      <c r="AX388" s="23" t="s">
        <v>635</v>
      </c>
      <c r="AZ388" s="265" t="s">
        <v>542</v>
      </c>
      <c r="BA388" s="265" t="s">
        <v>542</v>
      </c>
      <c r="BB388" s="265" t="s">
        <v>542</v>
      </c>
      <c r="BD388" s="266" t="s">
        <v>542</v>
      </c>
    </row>
    <row r="389" spans="2:56" ht="15" hidden="1" customHeight="1" outlineLevel="1">
      <c r="B389" s="6" t="s">
        <v>1094</v>
      </c>
      <c r="C389" s="38" t="s">
        <v>3778</v>
      </c>
      <c r="D389" s="13" t="s">
        <v>3779</v>
      </c>
      <c r="E389" s="13" t="s">
        <v>3780</v>
      </c>
      <c r="F389" s="38" t="s">
        <v>52</v>
      </c>
      <c r="J389"/>
      <c r="K389"/>
      <c r="L389"/>
      <c r="M389"/>
      <c r="N389"/>
      <c r="O389"/>
      <c r="P389"/>
      <c r="Q389"/>
      <c r="R389"/>
      <c r="S389"/>
      <c r="T389"/>
      <c r="U389"/>
      <c r="AR389" s="23" t="s">
        <v>635</v>
      </c>
      <c r="AS389" s="279" t="s">
        <v>635</v>
      </c>
      <c r="AT389" s="23" t="s">
        <v>635</v>
      </c>
      <c r="AU389" s="23" t="s">
        <v>635</v>
      </c>
      <c r="AV389" s="23" t="s">
        <v>635</v>
      </c>
      <c r="AW389" s="23" t="s">
        <v>635</v>
      </c>
      <c r="AX389" s="23" t="s">
        <v>635</v>
      </c>
      <c r="AZ389" s="265" t="s">
        <v>542</v>
      </c>
      <c r="BA389" s="265" t="s">
        <v>542</v>
      </c>
      <c r="BB389" s="265" t="s">
        <v>542</v>
      </c>
      <c r="BD389" s="266" t="s">
        <v>542</v>
      </c>
    </row>
    <row r="390" spans="2:56" ht="15" hidden="1" customHeight="1" outlineLevel="1">
      <c r="B390" s="6" t="s">
        <v>1094</v>
      </c>
      <c r="C390" s="38" t="s">
        <v>3781</v>
      </c>
      <c r="D390" s="13" t="s">
        <v>3782</v>
      </c>
      <c r="E390" s="13" t="s">
        <v>3783</v>
      </c>
      <c r="F390" s="38" t="s">
        <v>519</v>
      </c>
      <c r="J390"/>
      <c r="K390"/>
      <c r="L390"/>
      <c r="M390"/>
      <c r="N390"/>
      <c r="O390"/>
      <c r="P390"/>
      <c r="Q390"/>
      <c r="R390"/>
      <c r="S390"/>
      <c r="T390"/>
      <c r="U390"/>
      <c r="AR390" s="23" t="s">
        <v>635</v>
      </c>
      <c r="AS390" s="279" t="s">
        <v>635</v>
      </c>
      <c r="AT390" s="23" t="s">
        <v>635</v>
      </c>
      <c r="AU390" s="23" t="s">
        <v>635</v>
      </c>
      <c r="AV390" s="23" t="s">
        <v>635</v>
      </c>
      <c r="AW390" s="23" t="s">
        <v>635</v>
      </c>
      <c r="AX390" s="23" t="s">
        <v>635</v>
      </c>
      <c r="AZ390" s="265" t="s">
        <v>542</v>
      </c>
      <c r="BA390" s="265" t="s">
        <v>542</v>
      </c>
      <c r="BB390" s="265" t="s">
        <v>542</v>
      </c>
      <c r="BD390" s="266" t="s">
        <v>542</v>
      </c>
    </row>
    <row r="391" spans="2:56" ht="15" hidden="1" customHeight="1" outlineLevel="1">
      <c r="B391" s="6" t="s">
        <v>1094</v>
      </c>
      <c r="C391" s="50" t="s">
        <v>3784</v>
      </c>
      <c r="D391" s="51" t="s">
        <v>3785</v>
      </c>
      <c r="E391" s="51" t="s">
        <v>3786</v>
      </c>
      <c r="F391" s="50" t="s">
        <v>521</v>
      </c>
      <c r="J391"/>
      <c r="K391"/>
      <c r="L391"/>
      <c r="M391"/>
      <c r="N391"/>
      <c r="O391"/>
      <c r="P391"/>
      <c r="Q391"/>
      <c r="R391"/>
      <c r="S391"/>
      <c r="T391"/>
      <c r="U391"/>
      <c r="AR391" s="23" t="s">
        <v>635</v>
      </c>
      <c r="AS391" s="279" t="s">
        <v>635</v>
      </c>
      <c r="AT391" s="23" t="s">
        <v>635</v>
      </c>
      <c r="AU391" s="23" t="s">
        <v>635</v>
      </c>
      <c r="AV391" s="23" t="s">
        <v>635</v>
      </c>
      <c r="AW391" s="23" t="s">
        <v>635</v>
      </c>
      <c r="AX391" s="23" t="s">
        <v>635</v>
      </c>
      <c r="AZ391" s="265" t="s">
        <v>542</v>
      </c>
      <c r="BA391" s="265" t="s">
        <v>542</v>
      </c>
      <c r="BB391" s="265" t="s">
        <v>542</v>
      </c>
      <c r="BD391" s="266" t="s">
        <v>542</v>
      </c>
    </row>
    <row r="392" spans="2:56" ht="15" hidden="1" customHeight="1" outlineLevel="1">
      <c r="B392" s="6" t="s">
        <v>1094</v>
      </c>
      <c r="C392" s="50" t="s">
        <v>3787</v>
      </c>
      <c r="D392" s="51" t="s">
        <v>3788</v>
      </c>
      <c r="E392" s="51" t="s">
        <v>3789</v>
      </c>
      <c r="F392" s="50" t="s">
        <v>519</v>
      </c>
      <c r="J392"/>
      <c r="K392"/>
      <c r="L392"/>
      <c r="M392"/>
      <c r="N392"/>
      <c r="O392"/>
      <c r="P392"/>
      <c r="Q392"/>
      <c r="R392"/>
      <c r="S392"/>
      <c r="T392"/>
      <c r="U392"/>
      <c r="AR392" s="23" t="s">
        <v>635</v>
      </c>
      <c r="AS392" s="279" t="s">
        <v>635</v>
      </c>
      <c r="AT392" s="23" t="s">
        <v>635</v>
      </c>
      <c r="AU392" s="23" t="s">
        <v>635</v>
      </c>
      <c r="AV392" s="23" t="s">
        <v>635</v>
      </c>
      <c r="AW392" s="23" t="s">
        <v>635</v>
      </c>
      <c r="AX392" s="23" t="s">
        <v>635</v>
      </c>
      <c r="AZ392" s="265" t="s">
        <v>542</v>
      </c>
      <c r="BA392" s="265" t="s">
        <v>542</v>
      </c>
      <c r="BB392" s="265" t="s">
        <v>542</v>
      </c>
      <c r="BD392" s="266" t="s">
        <v>542</v>
      </c>
    </row>
    <row r="393" spans="2:56" ht="15" hidden="1" customHeight="1" outlineLevel="1">
      <c r="B393" s="6" t="s">
        <v>1094</v>
      </c>
      <c r="C393" s="38" t="s">
        <v>3790</v>
      </c>
      <c r="D393" s="13" t="s">
        <v>3791</v>
      </c>
      <c r="E393" s="13" t="s">
        <v>3792</v>
      </c>
      <c r="F393" s="38" t="s">
        <v>519</v>
      </c>
      <c r="J393"/>
      <c r="K393"/>
      <c r="L393"/>
      <c r="M393"/>
      <c r="N393"/>
      <c r="O393"/>
      <c r="P393"/>
      <c r="Q393"/>
      <c r="R393"/>
      <c r="S393"/>
      <c r="T393"/>
      <c r="U393"/>
      <c r="AR393" s="23" t="s">
        <v>635</v>
      </c>
      <c r="AS393" s="279" t="s">
        <v>635</v>
      </c>
      <c r="AT393" s="23" t="s">
        <v>635</v>
      </c>
      <c r="AU393" s="23" t="s">
        <v>635</v>
      </c>
      <c r="AV393" s="23" t="s">
        <v>635</v>
      </c>
      <c r="AW393" s="23" t="s">
        <v>635</v>
      </c>
      <c r="AX393" s="23" t="s">
        <v>635</v>
      </c>
      <c r="AZ393" s="265" t="s">
        <v>542</v>
      </c>
      <c r="BA393" s="265" t="s">
        <v>542</v>
      </c>
      <c r="BB393" s="265" t="s">
        <v>542</v>
      </c>
      <c r="BD393" s="266" t="s">
        <v>542</v>
      </c>
    </row>
    <row r="394" spans="2:56" ht="15" hidden="1" customHeight="1" outlineLevel="1">
      <c r="B394" s="6" t="s">
        <v>1094</v>
      </c>
      <c r="C394" s="38" t="s">
        <v>3793</v>
      </c>
      <c r="D394" s="13" t="s">
        <v>3794</v>
      </c>
      <c r="E394" s="13" t="s">
        <v>3795</v>
      </c>
      <c r="F394" s="38" t="s">
        <v>635</v>
      </c>
      <c r="J394"/>
      <c r="K394"/>
      <c r="L394"/>
      <c r="M394"/>
      <c r="N394"/>
      <c r="O394"/>
      <c r="P394"/>
      <c r="Q394"/>
      <c r="R394"/>
      <c r="S394"/>
      <c r="T394"/>
      <c r="U394"/>
      <c r="AR394" s="23" t="s">
        <v>635</v>
      </c>
      <c r="AS394" s="279" t="s">
        <v>635</v>
      </c>
      <c r="AT394" s="23" t="s">
        <v>635</v>
      </c>
      <c r="AU394" s="23" t="s">
        <v>635</v>
      </c>
      <c r="AV394" s="23" t="s">
        <v>635</v>
      </c>
      <c r="AW394" s="23" t="s">
        <v>635</v>
      </c>
      <c r="AX394" s="23" t="s">
        <v>635</v>
      </c>
      <c r="AZ394" s="265" t="s">
        <v>542</v>
      </c>
      <c r="BA394" s="265" t="s">
        <v>542</v>
      </c>
      <c r="BB394" s="265" t="s">
        <v>542</v>
      </c>
      <c r="BD394" s="266" t="s">
        <v>542</v>
      </c>
    </row>
    <row r="395" spans="2:56" ht="15" hidden="1" customHeight="1" outlineLevel="1">
      <c r="B395" s="6" t="s">
        <v>1094</v>
      </c>
      <c r="C395" s="50" t="s">
        <v>3796</v>
      </c>
      <c r="D395" s="51" t="s">
        <v>3797</v>
      </c>
      <c r="E395" s="51" t="s">
        <v>3798</v>
      </c>
      <c r="F395" s="50" t="s">
        <v>519</v>
      </c>
      <c r="J395"/>
      <c r="K395"/>
      <c r="L395"/>
      <c r="M395"/>
      <c r="N395"/>
      <c r="O395"/>
      <c r="P395"/>
      <c r="Q395"/>
      <c r="R395"/>
      <c r="S395"/>
      <c r="T395"/>
      <c r="U395"/>
      <c r="AR395" s="23" t="s">
        <v>635</v>
      </c>
      <c r="AS395" s="279" t="s">
        <v>635</v>
      </c>
      <c r="AT395" s="23" t="s">
        <v>635</v>
      </c>
      <c r="AU395" s="23" t="s">
        <v>635</v>
      </c>
      <c r="AV395" s="23" t="s">
        <v>635</v>
      </c>
      <c r="AW395" s="23" t="s">
        <v>635</v>
      </c>
      <c r="AX395" s="23" t="s">
        <v>635</v>
      </c>
      <c r="AZ395" s="265" t="s">
        <v>542</v>
      </c>
      <c r="BA395" s="265" t="s">
        <v>542</v>
      </c>
      <c r="BB395" s="265" t="s">
        <v>542</v>
      </c>
      <c r="BD395" s="266" t="s">
        <v>542</v>
      </c>
    </row>
    <row r="396" spans="2:56" ht="15" hidden="1" customHeight="1" outlineLevel="1">
      <c r="B396" s="6" t="s">
        <v>1094</v>
      </c>
      <c r="C396" s="50" t="s">
        <v>3799</v>
      </c>
      <c r="D396" s="51" t="s">
        <v>3800</v>
      </c>
      <c r="E396" s="51" t="s">
        <v>3801</v>
      </c>
      <c r="F396" s="50" t="s">
        <v>519</v>
      </c>
      <c r="J396"/>
      <c r="K396"/>
      <c r="L396"/>
      <c r="M396"/>
      <c r="N396"/>
      <c r="O396"/>
      <c r="P396"/>
      <c r="Q396"/>
      <c r="R396"/>
      <c r="S396"/>
      <c r="T396"/>
      <c r="U396"/>
      <c r="AR396" s="23" t="s">
        <v>635</v>
      </c>
      <c r="AS396" s="279" t="s">
        <v>635</v>
      </c>
      <c r="AT396" s="23" t="s">
        <v>635</v>
      </c>
      <c r="AU396" s="23" t="s">
        <v>635</v>
      </c>
      <c r="AV396" s="23" t="s">
        <v>635</v>
      </c>
      <c r="AW396" s="23" t="s">
        <v>635</v>
      </c>
      <c r="AX396" s="23" t="s">
        <v>635</v>
      </c>
      <c r="AZ396" s="265" t="s">
        <v>542</v>
      </c>
      <c r="BA396" s="265" t="s">
        <v>542</v>
      </c>
      <c r="BB396" s="265" t="s">
        <v>542</v>
      </c>
      <c r="BD396" s="266" t="s">
        <v>542</v>
      </c>
    </row>
    <row r="397" spans="2:56" ht="15" hidden="1" customHeight="1" outlineLevel="1">
      <c r="B397" s="6" t="s">
        <v>1094</v>
      </c>
      <c r="C397" s="38" t="s">
        <v>3802</v>
      </c>
      <c r="D397" s="13" t="s">
        <v>3803</v>
      </c>
      <c r="E397" s="13" t="s">
        <v>3804</v>
      </c>
      <c r="F397" s="38" t="s">
        <v>519</v>
      </c>
      <c r="J397"/>
      <c r="K397"/>
      <c r="L397"/>
      <c r="M397"/>
      <c r="N397"/>
      <c r="O397"/>
      <c r="P397"/>
      <c r="Q397"/>
      <c r="R397"/>
      <c r="S397"/>
      <c r="T397"/>
      <c r="U397"/>
      <c r="AR397" s="23" t="s">
        <v>635</v>
      </c>
      <c r="AS397" s="279" t="s">
        <v>635</v>
      </c>
      <c r="AT397" s="23" t="s">
        <v>635</v>
      </c>
      <c r="AU397" s="23" t="s">
        <v>635</v>
      </c>
      <c r="AV397" s="23" t="s">
        <v>635</v>
      </c>
      <c r="AW397" s="23" t="s">
        <v>635</v>
      </c>
      <c r="AX397" s="23" t="s">
        <v>635</v>
      </c>
      <c r="AZ397" s="265" t="s">
        <v>542</v>
      </c>
      <c r="BA397" s="265" t="s">
        <v>542</v>
      </c>
      <c r="BB397" s="265" t="s">
        <v>542</v>
      </c>
      <c r="BD397" s="266" t="s">
        <v>542</v>
      </c>
    </row>
    <row r="398" spans="2:56" ht="15" hidden="1" customHeight="1" outlineLevel="1">
      <c r="B398" s="6" t="s">
        <v>1094</v>
      </c>
      <c r="C398" s="38" t="s">
        <v>3805</v>
      </c>
      <c r="D398" s="13" t="s">
        <v>3806</v>
      </c>
      <c r="E398" s="13" t="s">
        <v>3807</v>
      </c>
      <c r="F398" s="38" t="s">
        <v>519</v>
      </c>
      <c r="J398"/>
      <c r="K398"/>
      <c r="L398"/>
      <c r="M398"/>
      <c r="N398"/>
      <c r="O398"/>
      <c r="P398"/>
      <c r="Q398"/>
      <c r="R398"/>
      <c r="S398"/>
      <c r="T398"/>
      <c r="U398"/>
      <c r="AR398" s="23" t="s">
        <v>635</v>
      </c>
      <c r="AS398" s="279" t="s">
        <v>635</v>
      </c>
      <c r="AT398" s="23" t="s">
        <v>635</v>
      </c>
      <c r="AU398" s="23" t="s">
        <v>635</v>
      </c>
      <c r="AV398" s="23" t="s">
        <v>635</v>
      </c>
      <c r="AW398" s="23" t="s">
        <v>635</v>
      </c>
      <c r="AX398" s="23" t="s">
        <v>635</v>
      </c>
      <c r="AZ398" s="265" t="s">
        <v>542</v>
      </c>
      <c r="BA398" s="265" t="s">
        <v>542</v>
      </c>
      <c r="BB398" s="265" t="s">
        <v>542</v>
      </c>
      <c r="BD398" s="266" t="s">
        <v>542</v>
      </c>
    </row>
    <row r="399" spans="2:56" ht="15" hidden="1" customHeight="1" outlineLevel="1">
      <c r="B399" s="6" t="s">
        <v>1094</v>
      </c>
      <c r="C399" s="50" t="s">
        <v>3808</v>
      </c>
      <c r="D399" s="51" t="s">
        <v>3809</v>
      </c>
      <c r="E399" s="51" t="s">
        <v>3810</v>
      </c>
      <c r="F399" s="50" t="s">
        <v>52</v>
      </c>
      <c r="J399"/>
      <c r="K399"/>
      <c r="L399"/>
      <c r="M399"/>
      <c r="N399"/>
      <c r="O399"/>
      <c r="P399"/>
      <c r="Q399"/>
      <c r="R399"/>
      <c r="S399"/>
      <c r="T399"/>
      <c r="U399"/>
      <c r="AR399" s="23" t="s">
        <v>635</v>
      </c>
      <c r="AS399" s="279" t="s">
        <v>635</v>
      </c>
      <c r="AT399" s="23" t="s">
        <v>635</v>
      </c>
      <c r="AU399" s="23" t="s">
        <v>635</v>
      </c>
      <c r="AV399" s="23" t="s">
        <v>635</v>
      </c>
      <c r="AW399" s="23" t="s">
        <v>635</v>
      </c>
      <c r="AX399" s="23" t="s">
        <v>635</v>
      </c>
      <c r="AZ399" s="265" t="s">
        <v>542</v>
      </c>
      <c r="BA399" s="265" t="s">
        <v>542</v>
      </c>
      <c r="BB399" s="265" t="s">
        <v>542</v>
      </c>
      <c r="BD399" s="266" t="s">
        <v>542</v>
      </c>
    </row>
    <row r="400" spans="2:56" ht="15" hidden="1" customHeight="1" outlineLevel="1">
      <c r="B400" s="6" t="s">
        <v>1094</v>
      </c>
      <c r="C400" s="50" t="s">
        <v>3811</v>
      </c>
      <c r="D400" s="51" t="s">
        <v>3812</v>
      </c>
      <c r="E400" s="51" t="s">
        <v>3813</v>
      </c>
      <c r="F400" s="50" t="s">
        <v>519</v>
      </c>
      <c r="J400"/>
      <c r="K400"/>
      <c r="L400"/>
      <c r="M400"/>
      <c r="N400"/>
      <c r="O400"/>
      <c r="P400"/>
      <c r="Q400"/>
      <c r="R400"/>
      <c r="S400"/>
      <c r="T400"/>
      <c r="U400"/>
      <c r="AR400" s="23" t="s">
        <v>635</v>
      </c>
      <c r="AS400" s="279" t="s">
        <v>635</v>
      </c>
      <c r="AT400" s="23" t="s">
        <v>635</v>
      </c>
      <c r="AU400" s="23" t="s">
        <v>635</v>
      </c>
      <c r="AV400" s="23" t="s">
        <v>635</v>
      </c>
      <c r="AW400" s="23" t="s">
        <v>635</v>
      </c>
      <c r="AX400" s="23" t="s">
        <v>635</v>
      </c>
      <c r="AZ400" s="265" t="s">
        <v>542</v>
      </c>
      <c r="BA400" s="265" t="s">
        <v>542</v>
      </c>
      <c r="BB400" s="265" t="s">
        <v>542</v>
      </c>
      <c r="BD400" s="266" t="s">
        <v>542</v>
      </c>
    </row>
    <row r="401" spans="2:56" ht="15" hidden="1" customHeight="1" outlineLevel="1">
      <c r="B401" s="6" t="s">
        <v>1094</v>
      </c>
      <c r="C401" s="38" t="s">
        <v>3814</v>
      </c>
      <c r="D401" s="13" t="s">
        <v>3815</v>
      </c>
      <c r="E401" s="13" t="s">
        <v>3816</v>
      </c>
      <c r="F401" s="38" t="s">
        <v>52</v>
      </c>
      <c r="J401"/>
      <c r="K401"/>
      <c r="L401"/>
      <c r="M401"/>
      <c r="N401"/>
      <c r="O401"/>
      <c r="P401"/>
      <c r="Q401"/>
      <c r="R401"/>
      <c r="S401"/>
      <c r="T401"/>
      <c r="U401"/>
      <c r="AR401" s="23" t="s">
        <v>635</v>
      </c>
      <c r="AS401" s="279" t="s">
        <v>635</v>
      </c>
      <c r="AT401" s="23" t="s">
        <v>635</v>
      </c>
      <c r="AU401" s="23" t="s">
        <v>635</v>
      </c>
      <c r="AV401" s="23" t="s">
        <v>635</v>
      </c>
      <c r="AW401" s="23" t="s">
        <v>635</v>
      </c>
      <c r="AX401" s="23" t="s">
        <v>635</v>
      </c>
      <c r="AZ401" s="265" t="s">
        <v>542</v>
      </c>
      <c r="BA401" s="265" t="s">
        <v>542</v>
      </c>
      <c r="BB401" s="265" t="s">
        <v>542</v>
      </c>
      <c r="BD401" s="266" t="s">
        <v>542</v>
      </c>
    </row>
    <row r="402" spans="2:56" ht="15" hidden="1" customHeight="1" outlineLevel="1">
      <c r="B402" s="6" t="s">
        <v>1094</v>
      </c>
      <c r="C402" s="38" t="s">
        <v>3817</v>
      </c>
      <c r="D402" s="13" t="s">
        <v>3818</v>
      </c>
      <c r="E402" s="13" t="s">
        <v>3819</v>
      </c>
      <c r="F402" s="38" t="s">
        <v>519</v>
      </c>
      <c r="J402"/>
      <c r="K402"/>
      <c r="L402"/>
      <c r="M402"/>
      <c r="N402"/>
      <c r="O402"/>
      <c r="P402"/>
      <c r="Q402"/>
      <c r="R402"/>
      <c r="S402"/>
      <c r="T402"/>
      <c r="U402"/>
      <c r="AR402" s="23" t="s">
        <v>635</v>
      </c>
      <c r="AS402" s="279" t="s">
        <v>635</v>
      </c>
      <c r="AT402" s="23" t="s">
        <v>635</v>
      </c>
      <c r="AU402" s="23" t="s">
        <v>635</v>
      </c>
      <c r="AV402" s="23" t="s">
        <v>635</v>
      </c>
      <c r="AW402" s="23" t="s">
        <v>635</v>
      </c>
      <c r="AX402" s="23" t="s">
        <v>635</v>
      </c>
      <c r="AZ402" s="265" t="s">
        <v>542</v>
      </c>
      <c r="BA402" s="265" t="s">
        <v>542</v>
      </c>
      <c r="BB402" s="265" t="s">
        <v>542</v>
      </c>
      <c r="BD402" s="266" t="s">
        <v>542</v>
      </c>
    </row>
    <row r="403" spans="2:56" ht="15" hidden="1" customHeight="1" outlineLevel="1">
      <c r="B403" s="6" t="s">
        <v>1094</v>
      </c>
      <c r="C403" s="50" t="s">
        <v>3820</v>
      </c>
      <c r="D403" s="51" t="s">
        <v>3821</v>
      </c>
      <c r="E403" s="51" t="s">
        <v>3822</v>
      </c>
      <c r="F403" s="50" t="s">
        <v>521</v>
      </c>
      <c r="J403"/>
      <c r="K403"/>
      <c r="L403"/>
      <c r="M403"/>
      <c r="N403"/>
      <c r="O403"/>
      <c r="P403"/>
      <c r="Q403"/>
      <c r="R403"/>
      <c r="S403"/>
      <c r="T403"/>
      <c r="U403"/>
      <c r="AR403" s="23" t="s">
        <v>635</v>
      </c>
      <c r="AS403" s="279" t="s">
        <v>635</v>
      </c>
      <c r="AT403" s="23" t="s">
        <v>635</v>
      </c>
      <c r="AU403" s="23" t="s">
        <v>635</v>
      </c>
      <c r="AV403" s="23" t="s">
        <v>635</v>
      </c>
      <c r="AW403" s="23" t="s">
        <v>635</v>
      </c>
      <c r="AX403" s="23" t="s">
        <v>635</v>
      </c>
      <c r="AZ403" s="265" t="s">
        <v>542</v>
      </c>
      <c r="BA403" s="265" t="s">
        <v>542</v>
      </c>
      <c r="BB403" s="265" t="s">
        <v>542</v>
      </c>
      <c r="BD403" s="266" t="s">
        <v>542</v>
      </c>
    </row>
    <row r="404" spans="2:56" ht="15" hidden="1" customHeight="1" outlineLevel="1">
      <c r="B404" s="6" t="s">
        <v>1094</v>
      </c>
      <c r="C404" s="50" t="s">
        <v>3823</v>
      </c>
      <c r="D404" s="51" t="s">
        <v>3824</v>
      </c>
      <c r="E404" s="51" t="s">
        <v>3825</v>
      </c>
      <c r="F404" s="50" t="s">
        <v>521</v>
      </c>
      <c r="J404"/>
      <c r="K404"/>
      <c r="L404"/>
      <c r="M404"/>
      <c r="N404"/>
      <c r="O404"/>
      <c r="P404"/>
      <c r="Q404"/>
      <c r="R404"/>
      <c r="S404"/>
      <c r="T404"/>
      <c r="U404"/>
      <c r="AR404" s="23" t="s">
        <v>635</v>
      </c>
      <c r="AS404" s="279" t="s">
        <v>635</v>
      </c>
      <c r="AT404" s="23" t="s">
        <v>635</v>
      </c>
      <c r="AU404" s="23" t="s">
        <v>635</v>
      </c>
      <c r="AV404" s="23" t="s">
        <v>635</v>
      </c>
      <c r="AW404" s="23" t="s">
        <v>635</v>
      </c>
      <c r="AX404" s="23" t="s">
        <v>635</v>
      </c>
      <c r="AZ404" s="265" t="s">
        <v>542</v>
      </c>
      <c r="BA404" s="265" t="s">
        <v>542</v>
      </c>
      <c r="BB404" s="265" t="s">
        <v>542</v>
      </c>
      <c r="BD404" s="266" t="s">
        <v>542</v>
      </c>
    </row>
    <row r="405" spans="2:56" ht="15" hidden="1" customHeight="1" outlineLevel="1">
      <c r="B405" s="6" t="s">
        <v>1094</v>
      </c>
      <c r="C405" s="38" t="s">
        <v>3826</v>
      </c>
      <c r="D405" s="13" t="s">
        <v>3827</v>
      </c>
      <c r="E405" s="13" t="s">
        <v>3828</v>
      </c>
      <c r="F405" s="38" t="s">
        <v>521</v>
      </c>
      <c r="J405"/>
      <c r="K405"/>
      <c r="L405"/>
      <c r="M405"/>
      <c r="N405"/>
      <c r="O405"/>
      <c r="P405"/>
      <c r="Q405"/>
      <c r="R405"/>
      <c r="S405"/>
      <c r="T405"/>
      <c r="U405"/>
      <c r="AR405" s="23" t="s">
        <v>635</v>
      </c>
      <c r="AS405" s="279" t="s">
        <v>635</v>
      </c>
      <c r="AT405" s="23" t="s">
        <v>635</v>
      </c>
      <c r="AU405" s="23" t="s">
        <v>635</v>
      </c>
      <c r="AV405" s="23" t="s">
        <v>635</v>
      </c>
      <c r="AW405" s="23" t="s">
        <v>635</v>
      </c>
      <c r="AX405" s="23" t="s">
        <v>635</v>
      </c>
      <c r="AZ405" s="265" t="s">
        <v>542</v>
      </c>
      <c r="BA405" s="265" t="s">
        <v>542</v>
      </c>
      <c r="BB405" s="265" t="s">
        <v>542</v>
      </c>
      <c r="BD405" s="266" t="s">
        <v>542</v>
      </c>
    </row>
    <row r="406" spans="2:56" ht="15" hidden="1" customHeight="1" outlineLevel="1">
      <c r="B406" s="6" t="s">
        <v>1094</v>
      </c>
      <c r="C406" s="38" t="s">
        <v>3829</v>
      </c>
      <c r="D406" s="13" t="s">
        <v>3830</v>
      </c>
      <c r="E406" s="13" t="s">
        <v>3831</v>
      </c>
      <c r="F406" s="38" t="s">
        <v>519</v>
      </c>
      <c r="J406"/>
      <c r="K406"/>
      <c r="L406"/>
      <c r="M406"/>
      <c r="N406"/>
      <c r="O406"/>
      <c r="P406"/>
      <c r="Q406"/>
      <c r="R406"/>
      <c r="S406"/>
      <c r="T406"/>
      <c r="U406"/>
      <c r="AR406" s="23" t="s">
        <v>635</v>
      </c>
      <c r="AS406" s="279" t="s">
        <v>635</v>
      </c>
      <c r="AT406" s="23" t="s">
        <v>635</v>
      </c>
      <c r="AU406" s="23" t="s">
        <v>635</v>
      </c>
      <c r="AV406" s="23" t="s">
        <v>635</v>
      </c>
      <c r="AW406" s="23" t="s">
        <v>635</v>
      </c>
      <c r="AX406" s="23" t="s">
        <v>635</v>
      </c>
      <c r="AZ406" s="265" t="s">
        <v>542</v>
      </c>
      <c r="BA406" s="265" t="s">
        <v>542</v>
      </c>
      <c r="BB406" s="265" t="s">
        <v>542</v>
      </c>
      <c r="BD406" s="266" t="s">
        <v>542</v>
      </c>
    </row>
    <row r="407" spans="2:56" ht="15" hidden="1" customHeight="1" outlineLevel="1">
      <c r="B407" s="6" t="s">
        <v>1094</v>
      </c>
      <c r="C407" s="50" t="s">
        <v>3832</v>
      </c>
      <c r="D407" s="51" t="s">
        <v>3833</v>
      </c>
      <c r="E407" s="51" t="s">
        <v>3834</v>
      </c>
      <c r="F407" s="50" t="s">
        <v>519</v>
      </c>
      <c r="J407"/>
      <c r="K407"/>
      <c r="L407"/>
      <c r="M407"/>
      <c r="N407"/>
      <c r="O407"/>
      <c r="P407"/>
      <c r="Q407"/>
      <c r="R407"/>
      <c r="S407"/>
      <c r="T407"/>
      <c r="U407"/>
      <c r="AR407" s="23" t="s">
        <v>635</v>
      </c>
      <c r="AS407" s="279" t="s">
        <v>635</v>
      </c>
      <c r="AT407" s="23" t="s">
        <v>635</v>
      </c>
      <c r="AU407" s="23" t="s">
        <v>635</v>
      </c>
      <c r="AV407" s="23" t="s">
        <v>635</v>
      </c>
      <c r="AW407" s="23" t="s">
        <v>635</v>
      </c>
      <c r="AX407" s="23" t="s">
        <v>635</v>
      </c>
      <c r="AZ407" s="265" t="s">
        <v>542</v>
      </c>
      <c r="BA407" s="265" t="s">
        <v>542</v>
      </c>
      <c r="BB407" s="265" t="s">
        <v>542</v>
      </c>
      <c r="BD407" s="266" t="s">
        <v>542</v>
      </c>
    </row>
    <row r="408" spans="2:56" ht="15" hidden="1" customHeight="1" outlineLevel="1">
      <c r="B408" s="6" t="s">
        <v>1094</v>
      </c>
      <c r="C408" s="50" t="s">
        <v>3835</v>
      </c>
      <c r="D408" s="51" t="s">
        <v>3836</v>
      </c>
      <c r="E408" s="51" t="s">
        <v>3837</v>
      </c>
      <c r="F408" s="50" t="s">
        <v>521</v>
      </c>
      <c r="J408"/>
      <c r="K408"/>
      <c r="L408"/>
      <c r="M408"/>
      <c r="N408"/>
      <c r="O408"/>
      <c r="P408"/>
      <c r="Q408"/>
      <c r="R408"/>
      <c r="S408"/>
      <c r="T408"/>
      <c r="U408"/>
      <c r="AR408" s="23" t="s">
        <v>635</v>
      </c>
      <c r="AS408" s="279" t="s">
        <v>635</v>
      </c>
      <c r="AT408" s="23" t="s">
        <v>635</v>
      </c>
      <c r="AU408" s="23" t="s">
        <v>635</v>
      </c>
      <c r="AV408" s="23" t="s">
        <v>635</v>
      </c>
      <c r="AW408" s="23" t="s">
        <v>635</v>
      </c>
      <c r="AX408" s="23" t="s">
        <v>635</v>
      </c>
      <c r="AZ408" s="265" t="s">
        <v>542</v>
      </c>
      <c r="BA408" s="265" t="s">
        <v>542</v>
      </c>
      <c r="BB408" s="265" t="s">
        <v>542</v>
      </c>
      <c r="BD408" s="266" t="s">
        <v>542</v>
      </c>
    </row>
    <row r="409" spans="2:56" ht="15" hidden="1" customHeight="1" outlineLevel="1">
      <c r="B409" s="6" t="s">
        <v>1094</v>
      </c>
      <c r="C409" s="38" t="s">
        <v>3838</v>
      </c>
      <c r="D409" s="13" t="s">
        <v>3839</v>
      </c>
      <c r="E409" s="13" t="s">
        <v>3840</v>
      </c>
      <c r="F409" s="38" t="s">
        <v>519</v>
      </c>
      <c r="J409"/>
      <c r="K409"/>
      <c r="L409"/>
      <c r="M409"/>
      <c r="N409"/>
      <c r="O409"/>
      <c r="P409"/>
      <c r="Q409"/>
      <c r="R409"/>
      <c r="S409"/>
      <c r="T409"/>
      <c r="U409"/>
      <c r="AR409" s="23" t="s">
        <v>635</v>
      </c>
      <c r="AS409" s="279" t="s">
        <v>635</v>
      </c>
      <c r="AT409" s="23" t="s">
        <v>635</v>
      </c>
      <c r="AU409" s="23" t="s">
        <v>635</v>
      </c>
      <c r="AV409" s="23" t="s">
        <v>635</v>
      </c>
      <c r="AW409" s="23" t="s">
        <v>635</v>
      </c>
      <c r="AX409" s="23" t="s">
        <v>635</v>
      </c>
      <c r="AZ409" s="265" t="s">
        <v>542</v>
      </c>
      <c r="BA409" s="265" t="s">
        <v>542</v>
      </c>
      <c r="BB409" s="265" t="s">
        <v>542</v>
      </c>
      <c r="BD409" s="266" t="s">
        <v>542</v>
      </c>
    </row>
    <row r="410" spans="2:56" ht="15" hidden="1" customHeight="1" outlineLevel="1">
      <c r="B410" s="6" t="s">
        <v>1094</v>
      </c>
      <c r="C410" s="38" t="s">
        <v>3841</v>
      </c>
      <c r="D410" s="13" t="s">
        <v>3842</v>
      </c>
      <c r="E410" s="13" t="s">
        <v>3843</v>
      </c>
      <c r="F410" s="38" t="s">
        <v>521</v>
      </c>
      <c r="J410"/>
      <c r="K410"/>
      <c r="L410"/>
      <c r="M410"/>
      <c r="N410"/>
      <c r="O410"/>
      <c r="P410"/>
      <c r="Q410"/>
      <c r="R410"/>
      <c r="S410"/>
      <c r="T410"/>
      <c r="U410"/>
      <c r="AR410" s="23" t="s">
        <v>635</v>
      </c>
      <c r="AS410" s="279" t="s">
        <v>635</v>
      </c>
      <c r="AT410" s="23" t="s">
        <v>635</v>
      </c>
      <c r="AU410" s="23" t="s">
        <v>635</v>
      </c>
      <c r="AV410" s="23" t="s">
        <v>635</v>
      </c>
      <c r="AW410" s="23" t="s">
        <v>635</v>
      </c>
      <c r="AX410" s="23" t="s">
        <v>635</v>
      </c>
      <c r="AZ410" s="265" t="s">
        <v>542</v>
      </c>
      <c r="BA410" s="265" t="s">
        <v>542</v>
      </c>
      <c r="BB410" s="265" t="s">
        <v>542</v>
      </c>
      <c r="BD410" s="266" t="s">
        <v>542</v>
      </c>
    </row>
    <row r="411" spans="2:56" ht="15" hidden="1" customHeight="1" outlineLevel="1">
      <c r="B411" s="6" t="s">
        <v>1094</v>
      </c>
      <c r="C411" s="50" t="s">
        <v>3844</v>
      </c>
      <c r="D411" s="51" t="s">
        <v>3845</v>
      </c>
      <c r="E411" s="51" t="s">
        <v>3846</v>
      </c>
      <c r="F411" s="50" t="s">
        <v>52</v>
      </c>
      <c r="J411"/>
      <c r="K411"/>
      <c r="L411"/>
      <c r="M411"/>
      <c r="N411"/>
      <c r="O411"/>
      <c r="P411"/>
      <c r="Q411"/>
      <c r="R411"/>
      <c r="S411"/>
      <c r="T411"/>
      <c r="U411"/>
      <c r="AR411" s="23" t="s">
        <v>635</v>
      </c>
      <c r="AS411" s="279" t="s">
        <v>635</v>
      </c>
      <c r="AT411" s="23" t="s">
        <v>635</v>
      </c>
      <c r="AU411" s="23" t="s">
        <v>635</v>
      </c>
      <c r="AV411" s="23" t="s">
        <v>635</v>
      </c>
      <c r="AW411" s="23" t="s">
        <v>635</v>
      </c>
      <c r="AX411" s="23" t="s">
        <v>635</v>
      </c>
      <c r="AZ411" s="265" t="s">
        <v>542</v>
      </c>
      <c r="BA411" s="265" t="s">
        <v>542</v>
      </c>
      <c r="BB411" s="265" t="s">
        <v>542</v>
      </c>
      <c r="BD411" s="266" t="s">
        <v>542</v>
      </c>
    </row>
    <row r="412" spans="2:56" ht="15" hidden="1" customHeight="1" outlineLevel="1">
      <c r="B412" s="6" t="s">
        <v>1094</v>
      </c>
      <c r="C412" s="50" t="s">
        <v>3847</v>
      </c>
      <c r="D412" s="51" t="s">
        <v>3848</v>
      </c>
      <c r="E412" s="51" t="s">
        <v>3849</v>
      </c>
      <c r="F412" s="50" t="s">
        <v>519</v>
      </c>
      <c r="J412"/>
      <c r="K412"/>
      <c r="L412"/>
      <c r="M412"/>
      <c r="N412"/>
      <c r="O412"/>
      <c r="P412"/>
      <c r="Q412"/>
      <c r="R412"/>
      <c r="S412"/>
      <c r="T412"/>
      <c r="U412"/>
      <c r="AR412" s="23" t="s">
        <v>635</v>
      </c>
      <c r="AS412" s="279" t="s">
        <v>635</v>
      </c>
      <c r="AT412" s="23" t="s">
        <v>635</v>
      </c>
      <c r="AU412" s="23" t="s">
        <v>635</v>
      </c>
      <c r="AV412" s="23" t="s">
        <v>635</v>
      </c>
      <c r="AW412" s="23" t="s">
        <v>635</v>
      </c>
      <c r="AX412" s="23" t="s">
        <v>635</v>
      </c>
      <c r="AZ412" s="265" t="s">
        <v>542</v>
      </c>
      <c r="BA412" s="265" t="s">
        <v>542</v>
      </c>
      <c r="BB412" s="265" t="s">
        <v>542</v>
      </c>
      <c r="BD412" s="266" t="s">
        <v>542</v>
      </c>
    </row>
    <row r="413" spans="2:56" ht="15" hidden="1" customHeight="1" outlineLevel="1">
      <c r="B413" s="6" t="s">
        <v>1094</v>
      </c>
      <c r="C413" s="38" t="s">
        <v>3850</v>
      </c>
      <c r="D413" s="13" t="s">
        <v>3851</v>
      </c>
      <c r="E413" s="13" t="s">
        <v>3852</v>
      </c>
      <c r="F413" s="38" t="s">
        <v>521</v>
      </c>
      <c r="J413"/>
      <c r="K413"/>
      <c r="L413"/>
      <c r="M413"/>
      <c r="N413"/>
      <c r="O413"/>
      <c r="P413"/>
      <c r="Q413"/>
      <c r="R413"/>
      <c r="S413"/>
      <c r="T413"/>
      <c r="U413"/>
      <c r="AR413" s="23" t="s">
        <v>635</v>
      </c>
      <c r="AS413" s="279" t="s">
        <v>635</v>
      </c>
      <c r="AT413" s="23" t="s">
        <v>635</v>
      </c>
      <c r="AU413" s="23" t="s">
        <v>635</v>
      </c>
      <c r="AV413" s="23" t="s">
        <v>635</v>
      </c>
      <c r="AW413" s="23" t="s">
        <v>635</v>
      </c>
      <c r="AX413" s="23" t="s">
        <v>635</v>
      </c>
      <c r="AZ413" s="265" t="s">
        <v>542</v>
      </c>
      <c r="BA413" s="265" t="s">
        <v>542</v>
      </c>
      <c r="BB413" s="265" t="s">
        <v>542</v>
      </c>
      <c r="BD413" s="266" t="s">
        <v>542</v>
      </c>
    </row>
    <row r="414" spans="2:56" ht="15" hidden="1" customHeight="1" outlineLevel="1">
      <c r="B414" s="6" t="s">
        <v>1094</v>
      </c>
      <c r="C414" s="38" t="s">
        <v>3853</v>
      </c>
      <c r="D414" s="13" t="s">
        <v>3854</v>
      </c>
      <c r="E414" s="13" t="s">
        <v>3855</v>
      </c>
      <c r="F414" s="38" t="s">
        <v>519</v>
      </c>
      <c r="J414"/>
      <c r="K414"/>
      <c r="L414"/>
      <c r="M414"/>
      <c r="N414"/>
      <c r="O414"/>
      <c r="P414"/>
      <c r="Q414"/>
      <c r="R414"/>
      <c r="S414"/>
      <c r="T414"/>
      <c r="U414"/>
      <c r="AR414" s="23" t="s">
        <v>635</v>
      </c>
      <c r="AS414" s="279" t="s">
        <v>635</v>
      </c>
      <c r="AT414" s="23" t="s">
        <v>635</v>
      </c>
      <c r="AU414" s="23" t="s">
        <v>635</v>
      </c>
      <c r="AV414" s="23" t="s">
        <v>635</v>
      </c>
      <c r="AW414" s="23" t="s">
        <v>635</v>
      </c>
      <c r="AX414" s="23" t="s">
        <v>635</v>
      </c>
      <c r="AZ414" s="265" t="s">
        <v>542</v>
      </c>
      <c r="BA414" s="265" t="s">
        <v>542</v>
      </c>
      <c r="BB414" s="265" t="s">
        <v>542</v>
      </c>
      <c r="BD414" s="266" t="s">
        <v>542</v>
      </c>
    </row>
    <row r="415" spans="2:56" ht="15" hidden="1" customHeight="1" outlineLevel="1">
      <c r="B415" s="6" t="s">
        <v>1094</v>
      </c>
      <c r="C415" s="50" t="s">
        <v>3856</v>
      </c>
      <c r="D415" s="51" t="s">
        <v>3857</v>
      </c>
      <c r="E415" s="51" t="s">
        <v>3858</v>
      </c>
      <c r="F415" s="50" t="s">
        <v>52</v>
      </c>
      <c r="J415"/>
      <c r="K415"/>
      <c r="L415"/>
      <c r="M415"/>
      <c r="N415"/>
      <c r="O415"/>
      <c r="P415"/>
      <c r="Q415"/>
      <c r="R415"/>
      <c r="S415"/>
      <c r="T415"/>
      <c r="U415"/>
      <c r="AR415" s="23" t="s">
        <v>635</v>
      </c>
      <c r="AS415" s="279" t="s">
        <v>635</v>
      </c>
      <c r="AT415" s="23" t="s">
        <v>635</v>
      </c>
      <c r="AU415" s="23" t="s">
        <v>635</v>
      </c>
      <c r="AV415" s="23" t="s">
        <v>635</v>
      </c>
      <c r="AW415" s="23" t="s">
        <v>635</v>
      </c>
      <c r="AX415" s="23" t="s">
        <v>635</v>
      </c>
      <c r="AZ415" s="265" t="s">
        <v>542</v>
      </c>
      <c r="BA415" s="265" t="s">
        <v>542</v>
      </c>
      <c r="BB415" s="265" t="s">
        <v>542</v>
      </c>
      <c r="BD415" s="266" t="s">
        <v>542</v>
      </c>
    </row>
    <row r="416" spans="2:56" ht="15" hidden="1" customHeight="1" outlineLevel="1">
      <c r="B416" s="6" t="s">
        <v>1094</v>
      </c>
      <c r="C416" s="50" t="s">
        <v>3859</v>
      </c>
      <c r="D416" s="51" t="s">
        <v>3860</v>
      </c>
      <c r="E416" s="51" t="s">
        <v>3861</v>
      </c>
      <c r="F416" s="50" t="s">
        <v>521</v>
      </c>
      <c r="J416"/>
      <c r="K416"/>
      <c r="L416"/>
      <c r="M416"/>
      <c r="N416"/>
      <c r="O416"/>
      <c r="P416"/>
      <c r="Q416"/>
      <c r="R416"/>
      <c r="S416"/>
      <c r="T416"/>
      <c r="U416"/>
      <c r="AR416" s="23" t="s">
        <v>635</v>
      </c>
      <c r="AS416" s="279" t="s">
        <v>635</v>
      </c>
      <c r="AT416" s="23" t="s">
        <v>635</v>
      </c>
      <c r="AU416" s="23" t="s">
        <v>635</v>
      </c>
      <c r="AV416" s="23" t="s">
        <v>635</v>
      </c>
      <c r="AW416" s="23" t="s">
        <v>635</v>
      </c>
      <c r="AX416" s="23" t="s">
        <v>635</v>
      </c>
      <c r="AZ416" s="265" t="s">
        <v>542</v>
      </c>
      <c r="BA416" s="265" t="s">
        <v>542</v>
      </c>
      <c r="BB416" s="265" t="s">
        <v>542</v>
      </c>
      <c r="BD416" s="266" t="s">
        <v>542</v>
      </c>
    </row>
    <row r="417" spans="2:56" ht="15" hidden="1" customHeight="1" outlineLevel="1">
      <c r="B417" s="6" t="s">
        <v>1094</v>
      </c>
      <c r="C417" s="38" t="s">
        <v>3862</v>
      </c>
      <c r="D417" s="13" t="s">
        <v>3863</v>
      </c>
      <c r="E417" s="13" t="s">
        <v>3864</v>
      </c>
      <c r="F417" s="38" t="s">
        <v>519</v>
      </c>
      <c r="J417"/>
      <c r="K417"/>
      <c r="L417"/>
      <c r="M417"/>
      <c r="N417"/>
      <c r="O417"/>
      <c r="P417"/>
      <c r="Q417"/>
      <c r="R417"/>
      <c r="S417"/>
      <c r="T417"/>
      <c r="U417"/>
      <c r="AR417" s="23" t="s">
        <v>635</v>
      </c>
      <c r="AS417" s="279" t="s">
        <v>635</v>
      </c>
      <c r="AT417" s="23" t="s">
        <v>635</v>
      </c>
      <c r="AU417" s="23" t="s">
        <v>635</v>
      </c>
      <c r="AV417" s="23" t="s">
        <v>635</v>
      </c>
      <c r="AW417" s="23" t="s">
        <v>635</v>
      </c>
      <c r="AX417" s="23" t="s">
        <v>635</v>
      </c>
      <c r="AZ417" s="265" t="s">
        <v>542</v>
      </c>
      <c r="BA417" s="265" t="s">
        <v>542</v>
      </c>
      <c r="BB417" s="265" t="s">
        <v>542</v>
      </c>
      <c r="BD417" s="266" t="s">
        <v>542</v>
      </c>
    </row>
    <row r="418" spans="2:56" ht="15" hidden="1" customHeight="1" outlineLevel="1">
      <c r="B418" s="6" t="s">
        <v>1094</v>
      </c>
      <c r="C418" s="38" t="s">
        <v>3865</v>
      </c>
      <c r="D418" s="13" t="s">
        <v>3866</v>
      </c>
      <c r="E418" s="13" t="s">
        <v>3867</v>
      </c>
      <c r="F418" s="38" t="s">
        <v>519</v>
      </c>
      <c r="J418"/>
      <c r="K418"/>
      <c r="L418"/>
      <c r="M418"/>
      <c r="N418"/>
      <c r="O418"/>
      <c r="P418"/>
      <c r="Q418"/>
      <c r="R418"/>
      <c r="S418"/>
      <c r="T418"/>
      <c r="U418"/>
      <c r="AR418" s="23" t="s">
        <v>635</v>
      </c>
      <c r="AS418" s="279" t="s">
        <v>635</v>
      </c>
      <c r="AT418" s="23" t="s">
        <v>635</v>
      </c>
      <c r="AU418" s="23" t="s">
        <v>635</v>
      </c>
      <c r="AV418" s="23" t="s">
        <v>635</v>
      </c>
      <c r="AW418" s="23" t="s">
        <v>635</v>
      </c>
      <c r="AX418" s="23" t="s">
        <v>635</v>
      </c>
      <c r="AZ418" s="265" t="s">
        <v>542</v>
      </c>
      <c r="BA418" s="265" t="s">
        <v>542</v>
      </c>
      <c r="BB418" s="265" t="s">
        <v>542</v>
      </c>
      <c r="BD418" s="266" t="s">
        <v>542</v>
      </c>
    </row>
    <row r="419" spans="2:56" ht="15" hidden="1" customHeight="1" outlineLevel="1">
      <c r="B419" s="6" t="s">
        <v>1094</v>
      </c>
      <c r="C419" s="50" t="s">
        <v>3868</v>
      </c>
      <c r="D419" s="51" t="s">
        <v>3869</v>
      </c>
      <c r="E419" s="51" t="s">
        <v>3870</v>
      </c>
      <c r="F419" s="50" t="s">
        <v>519</v>
      </c>
      <c r="J419"/>
      <c r="K419"/>
      <c r="L419"/>
      <c r="M419"/>
      <c r="N419"/>
      <c r="O419"/>
      <c r="P419"/>
      <c r="Q419"/>
      <c r="R419"/>
      <c r="S419"/>
      <c r="T419"/>
      <c r="U419"/>
      <c r="AR419" s="23" t="s">
        <v>635</v>
      </c>
      <c r="AS419" s="279" t="s">
        <v>635</v>
      </c>
      <c r="AT419" s="23" t="s">
        <v>635</v>
      </c>
      <c r="AU419" s="23" t="s">
        <v>635</v>
      </c>
      <c r="AV419" s="23" t="s">
        <v>635</v>
      </c>
      <c r="AW419" s="23" t="s">
        <v>635</v>
      </c>
      <c r="AX419" s="23" t="s">
        <v>635</v>
      </c>
      <c r="AZ419" s="265" t="s">
        <v>542</v>
      </c>
      <c r="BA419" s="265" t="s">
        <v>542</v>
      </c>
      <c r="BB419" s="265" t="s">
        <v>542</v>
      </c>
      <c r="BD419" s="266" t="s">
        <v>542</v>
      </c>
    </row>
    <row r="420" spans="2:56" ht="15" hidden="1" customHeight="1" outlineLevel="1">
      <c r="B420" s="6" t="s">
        <v>1094</v>
      </c>
      <c r="C420" s="50" t="s">
        <v>3871</v>
      </c>
      <c r="D420" s="51" t="s">
        <v>3872</v>
      </c>
      <c r="E420" s="51" t="s">
        <v>3873</v>
      </c>
      <c r="F420" s="50" t="s">
        <v>519</v>
      </c>
      <c r="J420"/>
      <c r="K420"/>
      <c r="L420"/>
      <c r="M420"/>
      <c r="N420"/>
      <c r="O420"/>
      <c r="P420"/>
      <c r="Q420"/>
      <c r="R420"/>
      <c r="S420"/>
      <c r="T420"/>
      <c r="U420"/>
      <c r="AR420" s="23" t="s">
        <v>635</v>
      </c>
      <c r="AS420" s="279" t="s">
        <v>635</v>
      </c>
      <c r="AT420" s="23" t="s">
        <v>635</v>
      </c>
      <c r="AU420" s="23" t="s">
        <v>635</v>
      </c>
      <c r="AV420" s="23" t="s">
        <v>635</v>
      </c>
      <c r="AW420" s="23" t="s">
        <v>635</v>
      </c>
      <c r="AX420" s="23" t="s">
        <v>635</v>
      </c>
      <c r="AZ420" s="265" t="s">
        <v>542</v>
      </c>
      <c r="BA420" s="265" t="s">
        <v>542</v>
      </c>
      <c r="BB420" s="265" t="s">
        <v>542</v>
      </c>
      <c r="BD420" s="266" t="s">
        <v>542</v>
      </c>
    </row>
    <row r="421" spans="2:56" ht="15" hidden="1" customHeight="1" outlineLevel="1">
      <c r="B421" s="6" t="s">
        <v>1094</v>
      </c>
      <c r="C421" s="38" t="s">
        <v>3874</v>
      </c>
      <c r="D421" s="13" t="s">
        <v>3875</v>
      </c>
      <c r="E421" s="13" t="s">
        <v>3876</v>
      </c>
      <c r="F421" s="38" t="s">
        <v>521</v>
      </c>
      <c r="J421"/>
      <c r="K421"/>
      <c r="L421"/>
      <c r="M421"/>
      <c r="N421"/>
      <c r="O421"/>
      <c r="P421"/>
      <c r="Q421"/>
      <c r="R421"/>
      <c r="S421"/>
      <c r="T421"/>
      <c r="U421"/>
      <c r="AR421" s="23" t="s">
        <v>635</v>
      </c>
      <c r="AS421" s="279" t="s">
        <v>635</v>
      </c>
      <c r="AT421" s="23" t="s">
        <v>635</v>
      </c>
      <c r="AU421" s="23" t="s">
        <v>635</v>
      </c>
      <c r="AV421" s="23" t="s">
        <v>635</v>
      </c>
      <c r="AW421" s="23" t="s">
        <v>635</v>
      </c>
      <c r="AX421" s="23" t="s">
        <v>635</v>
      </c>
      <c r="AZ421" s="265" t="s">
        <v>542</v>
      </c>
      <c r="BA421" s="265" t="s">
        <v>542</v>
      </c>
      <c r="BB421" s="265" t="s">
        <v>542</v>
      </c>
      <c r="BD421" s="266" t="s">
        <v>542</v>
      </c>
    </row>
    <row r="422" spans="2:56" ht="15" hidden="1" customHeight="1" outlineLevel="1">
      <c r="B422" s="6" t="s">
        <v>1094</v>
      </c>
      <c r="C422" s="38" t="s">
        <v>3877</v>
      </c>
      <c r="D422" s="13" t="s">
        <v>3878</v>
      </c>
      <c r="E422" s="13" t="s">
        <v>3879</v>
      </c>
      <c r="F422" s="38" t="s">
        <v>519</v>
      </c>
      <c r="J422"/>
      <c r="K422"/>
      <c r="L422"/>
      <c r="M422"/>
      <c r="N422"/>
      <c r="O422"/>
      <c r="P422"/>
      <c r="Q422"/>
      <c r="R422"/>
      <c r="S422"/>
      <c r="T422"/>
      <c r="U422"/>
      <c r="AR422" s="23" t="s">
        <v>635</v>
      </c>
      <c r="AS422" s="279" t="s">
        <v>635</v>
      </c>
      <c r="AT422" s="23" t="s">
        <v>635</v>
      </c>
      <c r="AU422" s="23" t="s">
        <v>635</v>
      </c>
      <c r="AV422" s="23" t="s">
        <v>635</v>
      </c>
      <c r="AW422" s="23" t="s">
        <v>635</v>
      </c>
      <c r="AX422" s="23" t="s">
        <v>635</v>
      </c>
      <c r="AZ422" s="265" t="s">
        <v>542</v>
      </c>
      <c r="BA422" s="265" t="s">
        <v>542</v>
      </c>
      <c r="BB422" s="265" t="s">
        <v>542</v>
      </c>
      <c r="BD422" s="266" t="s">
        <v>542</v>
      </c>
    </row>
    <row r="423" spans="2:56" ht="15" hidden="1" customHeight="1" outlineLevel="1">
      <c r="B423" s="6" t="s">
        <v>1094</v>
      </c>
      <c r="C423" s="50" t="s">
        <v>3880</v>
      </c>
      <c r="D423" s="51" t="s">
        <v>3881</v>
      </c>
      <c r="E423" s="51" t="s">
        <v>3882</v>
      </c>
      <c r="F423" s="50" t="s">
        <v>519</v>
      </c>
      <c r="J423"/>
      <c r="K423"/>
      <c r="L423"/>
      <c r="M423"/>
      <c r="N423"/>
      <c r="O423"/>
      <c r="P423"/>
      <c r="Q423"/>
      <c r="R423"/>
      <c r="S423"/>
      <c r="T423"/>
      <c r="U423"/>
      <c r="AR423" s="23" t="s">
        <v>635</v>
      </c>
      <c r="AS423" s="279" t="s">
        <v>635</v>
      </c>
      <c r="AT423" s="23" t="s">
        <v>635</v>
      </c>
      <c r="AU423" s="23" t="s">
        <v>635</v>
      </c>
      <c r="AV423" s="23" t="s">
        <v>635</v>
      </c>
      <c r="AW423" s="23" t="s">
        <v>635</v>
      </c>
      <c r="AX423" s="23" t="s">
        <v>635</v>
      </c>
      <c r="AZ423" s="265" t="s">
        <v>542</v>
      </c>
      <c r="BA423" s="265" t="s">
        <v>542</v>
      </c>
      <c r="BB423" s="265" t="s">
        <v>542</v>
      </c>
      <c r="BD423" s="266" t="s">
        <v>542</v>
      </c>
    </row>
    <row r="424" spans="2:56" ht="15" hidden="1" customHeight="1" outlineLevel="1">
      <c r="B424" s="6" t="s">
        <v>1094</v>
      </c>
      <c r="C424" s="50" t="s">
        <v>3883</v>
      </c>
      <c r="D424" s="51" t="s">
        <v>3884</v>
      </c>
      <c r="E424" s="51" t="s">
        <v>3885</v>
      </c>
      <c r="F424" s="50" t="s">
        <v>519</v>
      </c>
      <c r="J424"/>
      <c r="K424"/>
      <c r="L424"/>
      <c r="M424"/>
      <c r="N424"/>
      <c r="O424"/>
      <c r="P424"/>
      <c r="Q424"/>
      <c r="R424"/>
      <c r="S424"/>
      <c r="T424"/>
      <c r="U424"/>
      <c r="AR424" s="23" t="s">
        <v>635</v>
      </c>
      <c r="AS424" s="279" t="s">
        <v>635</v>
      </c>
      <c r="AT424" s="23" t="s">
        <v>635</v>
      </c>
      <c r="AU424" s="23" t="s">
        <v>635</v>
      </c>
      <c r="AV424" s="23" t="s">
        <v>635</v>
      </c>
      <c r="AW424" s="23" t="s">
        <v>635</v>
      </c>
      <c r="AX424" s="23" t="s">
        <v>635</v>
      </c>
      <c r="AZ424" s="265" t="s">
        <v>542</v>
      </c>
      <c r="BA424" s="265" t="s">
        <v>542</v>
      </c>
      <c r="BB424" s="265" t="s">
        <v>542</v>
      </c>
      <c r="BD424" s="266" t="s">
        <v>542</v>
      </c>
    </row>
    <row r="425" spans="2:56" ht="15" hidden="1" customHeight="1" outlineLevel="1">
      <c r="B425" s="6" t="s">
        <v>1094</v>
      </c>
      <c r="C425" s="38" t="s">
        <v>3886</v>
      </c>
      <c r="D425" s="13" t="s">
        <v>3887</v>
      </c>
      <c r="E425" s="13" t="s">
        <v>3888</v>
      </c>
      <c r="F425" s="38" t="s">
        <v>519</v>
      </c>
      <c r="J425"/>
      <c r="K425"/>
      <c r="L425"/>
      <c r="M425"/>
      <c r="N425"/>
      <c r="O425"/>
      <c r="P425"/>
      <c r="Q425"/>
      <c r="R425"/>
      <c r="S425"/>
      <c r="T425"/>
      <c r="U425"/>
      <c r="AR425" s="23" t="s">
        <v>635</v>
      </c>
      <c r="AS425" s="279" t="s">
        <v>635</v>
      </c>
      <c r="AT425" s="23" t="s">
        <v>635</v>
      </c>
      <c r="AU425" s="23" t="s">
        <v>635</v>
      </c>
      <c r="AV425" s="23" t="s">
        <v>635</v>
      </c>
      <c r="AW425" s="23" t="s">
        <v>635</v>
      </c>
      <c r="AX425" s="23" t="s">
        <v>635</v>
      </c>
      <c r="AZ425" s="265" t="s">
        <v>542</v>
      </c>
      <c r="BA425" s="265" t="s">
        <v>542</v>
      </c>
      <c r="BB425" s="265" t="s">
        <v>542</v>
      </c>
      <c r="BD425" s="266" t="s">
        <v>542</v>
      </c>
    </row>
    <row r="426" spans="2:56" ht="15" hidden="1" customHeight="1" outlineLevel="1">
      <c r="B426" s="6" t="s">
        <v>1094</v>
      </c>
      <c r="C426" s="38" t="s">
        <v>3889</v>
      </c>
      <c r="D426" s="13" t="s">
        <v>3890</v>
      </c>
      <c r="E426" s="13" t="s">
        <v>3891</v>
      </c>
      <c r="F426" s="38" t="s">
        <v>519</v>
      </c>
      <c r="J426"/>
      <c r="K426"/>
      <c r="L426"/>
      <c r="M426"/>
      <c r="N426"/>
      <c r="O426"/>
      <c r="P426"/>
      <c r="Q426"/>
      <c r="R426"/>
      <c r="S426"/>
      <c r="T426"/>
      <c r="U426"/>
      <c r="AR426" s="23" t="s">
        <v>635</v>
      </c>
      <c r="AS426" s="279" t="s">
        <v>635</v>
      </c>
      <c r="AT426" s="23" t="s">
        <v>635</v>
      </c>
      <c r="AU426" s="23" t="s">
        <v>635</v>
      </c>
      <c r="AV426" s="23" t="s">
        <v>635</v>
      </c>
      <c r="AW426" s="23" t="s">
        <v>635</v>
      </c>
      <c r="AX426" s="23" t="s">
        <v>635</v>
      </c>
      <c r="AZ426" s="265" t="s">
        <v>542</v>
      </c>
      <c r="BA426" s="265" t="s">
        <v>542</v>
      </c>
      <c r="BB426" s="265" t="s">
        <v>542</v>
      </c>
      <c r="BD426" s="266" t="s">
        <v>542</v>
      </c>
    </row>
    <row r="427" spans="2:56" ht="15" hidden="1" customHeight="1" outlineLevel="1">
      <c r="B427" s="6" t="s">
        <v>1094</v>
      </c>
      <c r="C427" s="50" t="s">
        <v>3892</v>
      </c>
      <c r="D427" s="51" t="s">
        <v>3893</v>
      </c>
      <c r="E427" s="51" t="s">
        <v>3894</v>
      </c>
      <c r="F427" s="50" t="s">
        <v>519</v>
      </c>
      <c r="J427"/>
      <c r="K427"/>
      <c r="L427"/>
      <c r="M427"/>
      <c r="N427"/>
      <c r="O427"/>
      <c r="P427"/>
      <c r="Q427"/>
      <c r="R427"/>
      <c r="S427"/>
      <c r="T427"/>
      <c r="U427"/>
      <c r="AR427" s="23" t="s">
        <v>635</v>
      </c>
      <c r="AS427" s="279" t="s">
        <v>635</v>
      </c>
      <c r="AT427" s="23" t="s">
        <v>635</v>
      </c>
      <c r="AU427" s="23" t="s">
        <v>635</v>
      </c>
      <c r="AV427" s="23" t="s">
        <v>635</v>
      </c>
      <c r="AW427" s="23" t="s">
        <v>635</v>
      </c>
      <c r="AX427" s="23" t="s">
        <v>635</v>
      </c>
      <c r="AZ427" s="265" t="s">
        <v>542</v>
      </c>
      <c r="BA427" s="265" t="s">
        <v>542</v>
      </c>
      <c r="BB427" s="265" t="s">
        <v>542</v>
      </c>
      <c r="BD427" s="266" t="s">
        <v>542</v>
      </c>
    </row>
    <row r="428" spans="2:56" ht="15" hidden="1" customHeight="1" outlineLevel="1">
      <c r="B428" s="6" t="s">
        <v>1094</v>
      </c>
      <c r="C428" s="50" t="s">
        <v>3895</v>
      </c>
      <c r="D428" s="51" t="s">
        <v>3896</v>
      </c>
      <c r="E428" s="51" t="s">
        <v>3897</v>
      </c>
      <c r="F428" s="50" t="s">
        <v>521</v>
      </c>
      <c r="J428"/>
      <c r="K428"/>
      <c r="L428"/>
      <c r="M428"/>
      <c r="N428"/>
      <c r="O428"/>
      <c r="P428"/>
      <c r="Q428"/>
      <c r="R428"/>
      <c r="S428"/>
      <c r="T428"/>
      <c r="U428"/>
      <c r="AR428" s="23" t="s">
        <v>635</v>
      </c>
      <c r="AS428" s="279" t="s">
        <v>635</v>
      </c>
      <c r="AT428" s="23" t="s">
        <v>635</v>
      </c>
      <c r="AU428" s="23" t="s">
        <v>635</v>
      </c>
      <c r="AV428" s="23" t="s">
        <v>635</v>
      </c>
      <c r="AW428" s="23" t="s">
        <v>635</v>
      </c>
      <c r="AX428" s="23" t="s">
        <v>635</v>
      </c>
      <c r="AZ428" s="265" t="s">
        <v>542</v>
      </c>
      <c r="BA428" s="265" t="s">
        <v>542</v>
      </c>
      <c r="BB428" s="265" t="s">
        <v>542</v>
      </c>
      <c r="BD428" s="266" t="s">
        <v>542</v>
      </c>
    </row>
    <row r="429" spans="2:56" ht="15" hidden="1" customHeight="1" outlineLevel="1">
      <c r="B429" s="6" t="s">
        <v>1094</v>
      </c>
      <c r="C429" s="38" t="s">
        <v>3898</v>
      </c>
      <c r="D429" s="13" t="s">
        <v>3899</v>
      </c>
      <c r="E429" s="13" t="s">
        <v>3900</v>
      </c>
      <c r="F429" s="38" t="s">
        <v>521</v>
      </c>
      <c r="J429"/>
      <c r="K429"/>
      <c r="L429"/>
      <c r="M429"/>
      <c r="N429"/>
      <c r="O429"/>
      <c r="P429"/>
      <c r="Q429"/>
      <c r="R429"/>
      <c r="S429"/>
      <c r="T429"/>
      <c r="U429"/>
      <c r="AR429" s="23" t="s">
        <v>635</v>
      </c>
      <c r="AS429" s="279" t="s">
        <v>635</v>
      </c>
      <c r="AT429" s="23" t="s">
        <v>635</v>
      </c>
      <c r="AU429" s="23" t="s">
        <v>635</v>
      </c>
      <c r="AV429" s="23" t="s">
        <v>635</v>
      </c>
      <c r="AW429" s="23" t="s">
        <v>635</v>
      </c>
      <c r="AX429" s="23" t="s">
        <v>635</v>
      </c>
      <c r="AZ429" s="265" t="s">
        <v>542</v>
      </c>
      <c r="BA429" s="265" t="s">
        <v>542</v>
      </c>
      <c r="BB429" s="265" t="s">
        <v>542</v>
      </c>
      <c r="BD429" s="266" t="s">
        <v>542</v>
      </c>
    </row>
    <row r="430" spans="2:56" ht="15" hidden="1" customHeight="1" outlineLevel="1">
      <c r="B430" s="6" t="s">
        <v>1094</v>
      </c>
      <c r="C430" s="38" t="s">
        <v>3901</v>
      </c>
      <c r="D430" s="13" t="s">
        <v>3902</v>
      </c>
      <c r="E430" s="13" t="s">
        <v>3903</v>
      </c>
      <c r="F430" s="38" t="s">
        <v>519</v>
      </c>
      <c r="J430"/>
      <c r="K430"/>
      <c r="L430"/>
      <c r="M430"/>
      <c r="N430"/>
      <c r="O430"/>
      <c r="P430"/>
      <c r="Q430"/>
      <c r="R430"/>
      <c r="S430"/>
      <c r="T430"/>
      <c r="U430"/>
      <c r="AR430" s="23" t="s">
        <v>635</v>
      </c>
      <c r="AS430" s="279" t="s">
        <v>635</v>
      </c>
      <c r="AT430" s="23" t="s">
        <v>635</v>
      </c>
      <c r="AU430" s="23" t="s">
        <v>635</v>
      </c>
      <c r="AV430" s="23" t="s">
        <v>635</v>
      </c>
      <c r="AW430" s="23" t="s">
        <v>635</v>
      </c>
      <c r="AX430" s="23" t="s">
        <v>635</v>
      </c>
      <c r="AZ430" s="265" t="s">
        <v>542</v>
      </c>
      <c r="BA430" s="265" t="s">
        <v>542</v>
      </c>
      <c r="BB430" s="265" t="s">
        <v>542</v>
      </c>
      <c r="BD430" s="266" t="s">
        <v>542</v>
      </c>
    </row>
    <row r="431" spans="2:56" ht="15" hidden="1" customHeight="1" outlineLevel="1">
      <c r="B431" s="6" t="s">
        <v>1094</v>
      </c>
      <c r="C431" s="50" t="s">
        <v>3904</v>
      </c>
      <c r="D431" s="51" t="s">
        <v>3905</v>
      </c>
      <c r="E431" s="51" t="s">
        <v>3906</v>
      </c>
      <c r="F431" s="50" t="s">
        <v>521</v>
      </c>
      <c r="J431"/>
      <c r="K431"/>
      <c r="L431"/>
      <c r="M431"/>
      <c r="N431"/>
      <c r="O431"/>
      <c r="P431"/>
      <c r="Q431"/>
      <c r="R431"/>
      <c r="S431"/>
      <c r="T431"/>
      <c r="U431"/>
      <c r="AR431" s="23" t="s">
        <v>635</v>
      </c>
      <c r="AS431" s="279" t="s">
        <v>635</v>
      </c>
      <c r="AT431" s="23" t="s">
        <v>635</v>
      </c>
      <c r="AU431" s="23" t="s">
        <v>635</v>
      </c>
      <c r="AV431" s="23" t="s">
        <v>635</v>
      </c>
      <c r="AW431" s="23" t="s">
        <v>635</v>
      </c>
      <c r="AX431" s="23" t="s">
        <v>635</v>
      </c>
      <c r="AZ431" s="265" t="s">
        <v>542</v>
      </c>
      <c r="BA431" s="265" t="s">
        <v>542</v>
      </c>
      <c r="BB431" s="265" t="s">
        <v>542</v>
      </c>
      <c r="BD431" s="266" t="s">
        <v>542</v>
      </c>
    </row>
    <row r="432" spans="2:56" ht="15" hidden="1" customHeight="1" outlineLevel="1">
      <c r="B432" s="6" t="s">
        <v>1094</v>
      </c>
      <c r="C432" s="50" t="s">
        <v>3907</v>
      </c>
      <c r="D432" s="51" t="s">
        <v>3908</v>
      </c>
      <c r="E432" s="51" t="s">
        <v>3909</v>
      </c>
      <c r="F432" s="50" t="s">
        <v>519</v>
      </c>
      <c r="J432"/>
      <c r="K432"/>
      <c r="L432"/>
      <c r="M432"/>
      <c r="N432"/>
      <c r="O432"/>
      <c r="P432"/>
      <c r="Q432"/>
      <c r="R432"/>
      <c r="S432"/>
      <c r="T432"/>
      <c r="U432"/>
      <c r="AR432" s="23" t="s">
        <v>635</v>
      </c>
      <c r="AS432" s="279" t="s">
        <v>635</v>
      </c>
      <c r="AT432" s="23" t="s">
        <v>635</v>
      </c>
      <c r="AU432" s="23" t="s">
        <v>635</v>
      </c>
      <c r="AV432" s="23" t="s">
        <v>635</v>
      </c>
      <c r="AW432" s="23" t="s">
        <v>635</v>
      </c>
      <c r="AX432" s="23" t="s">
        <v>635</v>
      </c>
      <c r="AZ432" s="265" t="s">
        <v>542</v>
      </c>
      <c r="BA432" s="265" t="s">
        <v>542</v>
      </c>
      <c r="BB432" s="265" t="s">
        <v>542</v>
      </c>
      <c r="BD432" s="266" t="s">
        <v>542</v>
      </c>
    </row>
    <row r="433" spans="2:56" ht="15" hidden="1" customHeight="1" outlineLevel="1">
      <c r="B433" s="6" t="s">
        <v>1094</v>
      </c>
      <c r="C433" s="38" t="s">
        <v>3910</v>
      </c>
      <c r="D433" s="13" t="s">
        <v>3911</v>
      </c>
      <c r="E433" s="13" t="s">
        <v>3912</v>
      </c>
      <c r="F433" s="38" t="s">
        <v>519</v>
      </c>
      <c r="J433"/>
      <c r="K433"/>
      <c r="L433"/>
      <c r="M433"/>
      <c r="N433"/>
      <c r="O433"/>
      <c r="P433"/>
      <c r="Q433"/>
      <c r="R433"/>
      <c r="S433"/>
      <c r="T433"/>
      <c r="U433"/>
      <c r="AR433" s="23" t="s">
        <v>635</v>
      </c>
      <c r="AS433" s="279" t="s">
        <v>635</v>
      </c>
      <c r="AT433" s="23" t="s">
        <v>635</v>
      </c>
      <c r="AU433" s="23" t="s">
        <v>635</v>
      </c>
      <c r="AV433" s="23" t="s">
        <v>635</v>
      </c>
      <c r="AW433" s="23" t="s">
        <v>635</v>
      </c>
      <c r="AX433" s="23" t="s">
        <v>635</v>
      </c>
      <c r="AZ433" s="265" t="s">
        <v>542</v>
      </c>
      <c r="BA433" s="265" t="s">
        <v>542</v>
      </c>
      <c r="BB433" s="265" t="s">
        <v>542</v>
      </c>
      <c r="BD433" s="266" t="s">
        <v>542</v>
      </c>
    </row>
    <row r="434" spans="2:56" ht="15" hidden="1" customHeight="1" outlineLevel="1">
      <c r="B434" s="6" t="s">
        <v>1094</v>
      </c>
      <c r="C434" s="38" t="s">
        <v>3913</v>
      </c>
      <c r="D434" s="13" t="s">
        <v>3914</v>
      </c>
      <c r="E434" s="13" t="s">
        <v>3915</v>
      </c>
      <c r="F434" s="38" t="s">
        <v>519</v>
      </c>
      <c r="J434"/>
      <c r="K434"/>
      <c r="L434"/>
      <c r="M434"/>
      <c r="N434"/>
      <c r="O434"/>
      <c r="P434"/>
      <c r="Q434"/>
      <c r="R434"/>
      <c r="S434"/>
      <c r="T434"/>
      <c r="U434"/>
      <c r="AR434" s="23" t="s">
        <v>635</v>
      </c>
      <c r="AS434" s="279" t="s">
        <v>635</v>
      </c>
      <c r="AT434" s="23" t="s">
        <v>635</v>
      </c>
      <c r="AU434" s="23" t="s">
        <v>635</v>
      </c>
      <c r="AV434" s="23" t="s">
        <v>635</v>
      </c>
      <c r="AW434" s="23" t="s">
        <v>635</v>
      </c>
      <c r="AX434" s="23" t="s">
        <v>635</v>
      </c>
      <c r="AZ434" s="265" t="s">
        <v>542</v>
      </c>
      <c r="BA434" s="265" t="s">
        <v>542</v>
      </c>
      <c r="BB434" s="265" t="s">
        <v>542</v>
      </c>
      <c r="BD434" s="266" t="s">
        <v>542</v>
      </c>
    </row>
    <row r="435" spans="2:56" ht="15" hidden="1" customHeight="1" outlineLevel="1">
      <c r="B435" s="6" t="s">
        <v>1094</v>
      </c>
      <c r="C435" s="38" t="s">
        <v>1549</v>
      </c>
      <c r="D435" s="13" t="s">
        <v>1548</v>
      </c>
      <c r="E435" s="13" t="s">
        <v>1548</v>
      </c>
      <c r="F435" s="38" t="s">
        <v>519</v>
      </c>
      <c r="J435"/>
      <c r="K435"/>
      <c r="L435"/>
      <c r="M435"/>
      <c r="N435"/>
      <c r="O435"/>
      <c r="P435"/>
      <c r="Q435"/>
      <c r="R435"/>
      <c r="S435"/>
      <c r="T435"/>
      <c r="U435"/>
      <c r="AR435" s="23" t="s">
        <v>635</v>
      </c>
      <c r="AS435" s="279" t="s">
        <v>635</v>
      </c>
      <c r="AT435" s="23" t="s">
        <v>635</v>
      </c>
      <c r="AU435" s="23" t="s">
        <v>635</v>
      </c>
      <c r="AV435" s="23" t="s">
        <v>635</v>
      </c>
      <c r="AW435" s="23" t="s">
        <v>635</v>
      </c>
      <c r="AX435" s="23" t="s">
        <v>635</v>
      </c>
      <c r="AZ435" s="265" t="s">
        <v>542</v>
      </c>
      <c r="BA435" s="265" t="s">
        <v>542</v>
      </c>
      <c r="BB435" s="265" t="s">
        <v>542</v>
      </c>
      <c r="BD435" s="266" t="s">
        <v>542</v>
      </c>
    </row>
    <row r="436" spans="2:56" ht="15" hidden="1" customHeight="1" outlineLevel="1">
      <c r="B436" s="6" t="s">
        <v>1094</v>
      </c>
      <c r="C436" s="38" t="s">
        <v>1591</v>
      </c>
      <c r="D436" s="13" t="s">
        <v>1590</v>
      </c>
      <c r="E436" s="13" t="s">
        <v>1590</v>
      </c>
      <c r="F436" s="38" t="s">
        <v>519</v>
      </c>
      <c r="J436"/>
      <c r="K436"/>
      <c r="L436"/>
      <c r="M436"/>
      <c r="N436"/>
      <c r="O436"/>
      <c r="P436"/>
      <c r="Q436"/>
      <c r="R436"/>
      <c r="S436"/>
      <c r="T436"/>
      <c r="U436"/>
      <c r="AR436" s="23" t="s">
        <v>635</v>
      </c>
      <c r="AS436" s="279" t="s">
        <v>635</v>
      </c>
      <c r="AT436" s="23" t="s">
        <v>635</v>
      </c>
      <c r="AU436" s="23" t="s">
        <v>635</v>
      </c>
      <c r="AV436" s="23" t="s">
        <v>635</v>
      </c>
      <c r="AW436" s="23" t="s">
        <v>635</v>
      </c>
      <c r="AX436" s="23" t="s">
        <v>635</v>
      </c>
      <c r="AZ436" s="265" t="s">
        <v>542</v>
      </c>
      <c r="BA436" s="265" t="s">
        <v>542</v>
      </c>
      <c r="BB436" s="265" t="s">
        <v>542</v>
      </c>
      <c r="BD436" s="266" t="s">
        <v>542</v>
      </c>
    </row>
    <row r="437" spans="2:56" ht="15" customHeight="1" collapsed="1">
      <c r="B437" s="1"/>
      <c r="D437" s="2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</row>
    <row r="438" spans="2:56" ht="15" customHeight="1">
      <c r="B438" s="88" t="s">
        <v>748</v>
      </c>
      <c r="C438" s="78"/>
      <c r="D438" s="78"/>
      <c r="E438" s="78"/>
      <c r="F438" s="79"/>
      <c r="H438" s="63" t="s">
        <v>1628</v>
      </c>
      <c r="J438" s="304" t="s">
        <v>1639</v>
      </c>
      <c r="K438" s="304"/>
      <c r="L438" s="304"/>
      <c r="M438" s="304" t="s">
        <v>1640</v>
      </c>
      <c r="N438" s="304"/>
      <c r="O438" s="304"/>
      <c r="P438" s="304" t="s">
        <v>1637</v>
      </c>
      <c r="Q438" s="304"/>
      <c r="R438" s="304"/>
      <c r="S438" s="304" t="s">
        <v>1638</v>
      </c>
      <c r="T438" s="304"/>
      <c r="U438" s="304"/>
      <c r="V438" s="35"/>
      <c r="W438" s="305" t="s">
        <v>541</v>
      </c>
      <c r="X438" s="305"/>
      <c r="Y438" s="305"/>
      <c r="Z438" s="35"/>
      <c r="AA438" s="306" t="s">
        <v>540</v>
      </c>
      <c r="AB438" s="307"/>
      <c r="AC438" s="307"/>
      <c r="AD438" s="308"/>
      <c r="AE438" s="35"/>
      <c r="AF438" s="309" t="s">
        <v>1641</v>
      </c>
      <c r="AG438" s="310"/>
      <c r="AH438" s="310"/>
      <c r="AI438" s="311"/>
      <c r="AJ438" s="35"/>
      <c r="AK438" s="316" t="s">
        <v>537</v>
      </c>
      <c r="AL438" s="317"/>
      <c r="AM438" s="317"/>
      <c r="AN438" s="318"/>
      <c r="AP438" s="106" t="s">
        <v>4232</v>
      </c>
      <c r="AR438" s="303" t="s">
        <v>1633</v>
      </c>
      <c r="AS438" s="303"/>
      <c r="AT438" s="303"/>
      <c r="AU438" s="303"/>
      <c r="AV438" s="303"/>
      <c r="AW438" s="303"/>
      <c r="AX438" s="303"/>
    </row>
    <row r="439" spans="2:56" ht="15" customHeight="1">
      <c r="B439" s="59" t="s">
        <v>906</v>
      </c>
      <c r="C439" s="58" t="s">
        <v>2</v>
      </c>
      <c r="D439" s="58" t="s">
        <v>1</v>
      </c>
      <c r="E439" s="58" t="s">
        <v>734</v>
      </c>
      <c r="F439" s="58" t="s">
        <v>661</v>
      </c>
      <c r="H439" s="3" t="s">
        <v>1642</v>
      </c>
      <c r="J439" s="64" t="s">
        <v>659</v>
      </c>
      <c r="K439" s="64" t="s">
        <v>523</v>
      </c>
      <c r="L439" s="64" t="s">
        <v>735</v>
      </c>
      <c r="M439" s="64" t="s">
        <v>659</v>
      </c>
      <c r="N439" s="64" t="s">
        <v>523</v>
      </c>
      <c r="O439" s="64" t="s">
        <v>736</v>
      </c>
      <c r="P439" s="64" t="s">
        <v>659</v>
      </c>
      <c r="Q439" s="64" t="s">
        <v>523</v>
      </c>
      <c r="R439" s="64" t="s">
        <v>737</v>
      </c>
      <c r="S439" s="64" t="s">
        <v>659</v>
      </c>
      <c r="T439" s="64" t="s">
        <v>523</v>
      </c>
      <c r="U439" s="64" t="s">
        <v>737</v>
      </c>
      <c r="V439" s="35"/>
      <c r="W439" s="65" t="s">
        <v>738</v>
      </c>
      <c r="X439" s="65" t="s">
        <v>739</v>
      </c>
      <c r="Y439" s="65" t="s">
        <v>1634</v>
      </c>
      <c r="Z439" s="35"/>
      <c r="AA439" s="66" t="s">
        <v>2</v>
      </c>
      <c r="AB439" s="66" t="s">
        <v>740</v>
      </c>
      <c r="AC439" s="66" t="s">
        <v>1269</v>
      </c>
      <c r="AD439" s="66" t="s">
        <v>540</v>
      </c>
      <c r="AE439" s="35"/>
      <c r="AF439" s="67" t="s">
        <v>2</v>
      </c>
      <c r="AG439" s="67" t="s">
        <v>740</v>
      </c>
      <c r="AH439" s="67" t="s">
        <v>1269</v>
      </c>
      <c r="AI439" s="67" t="s">
        <v>1023</v>
      </c>
      <c r="AJ439" s="35"/>
      <c r="AK439" s="68" t="s">
        <v>2</v>
      </c>
      <c r="AL439" s="68" t="s">
        <v>740</v>
      </c>
      <c r="AM439" s="68" t="s">
        <v>1269</v>
      </c>
      <c r="AN439" s="68" t="s">
        <v>992</v>
      </c>
      <c r="AP439" s="107" t="s">
        <v>4231</v>
      </c>
      <c r="AR439" s="57" t="s">
        <v>1632</v>
      </c>
      <c r="AS439" s="278" t="s">
        <v>1631</v>
      </c>
      <c r="AT439" s="57" t="s">
        <v>540</v>
      </c>
      <c r="AU439" s="57" t="s">
        <v>993</v>
      </c>
      <c r="AV439" s="57" t="s">
        <v>1002</v>
      </c>
      <c r="AW439" s="57" t="s">
        <v>1023</v>
      </c>
      <c r="AX439" s="57" t="s">
        <v>1140</v>
      </c>
    </row>
    <row r="440" spans="2:56" ht="15" customHeight="1">
      <c r="B440" s="5" t="s">
        <v>5779</v>
      </c>
      <c r="C440" s="6" t="s">
        <v>4293</v>
      </c>
      <c r="D440" s="6" t="s">
        <v>4292</v>
      </c>
      <c r="E440" s="6" t="s">
        <v>4294</v>
      </c>
      <c r="F440" s="6" t="s">
        <v>521</v>
      </c>
      <c r="H440" s="44" t="s">
        <v>542</v>
      </c>
      <c r="J440" s="30">
        <v>100.86956309999999</v>
      </c>
      <c r="K440" s="30">
        <v>100.9401167</v>
      </c>
      <c r="L440" s="61">
        <v>6.9945380778602129E-4</v>
      </c>
      <c r="M440" s="30">
        <v>100.15235</v>
      </c>
      <c r="N440" s="30">
        <v>100.21095</v>
      </c>
      <c r="O440" s="61">
        <v>5.8510858706761759E-4</v>
      </c>
      <c r="P440" s="30">
        <v>0.71721310000000005</v>
      </c>
      <c r="Q440" s="30">
        <v>0.72916669999999995</v>
      </c>
      <c r="R440" s="30">
        <v>1.1953599999999898E-2</v>
      </c>
      <c r="S440" s="30">
        <v>100</v>
      </c>
      <c r="T440" s="30">
        <v>100</v>
      </c>
      <c r="U440" s="30">
        <v>0</v>
      </c>
      <c r="V440" s="35"/>
      <c r="W440" s="22">
        <v>46356</v>
      </c>
      <c r="X440" s="22">
        <v>45260</v>
      </c>
      <c r="Y440" s="22">
        <v>47087</v>
      </c>
      <c r="Z440" s="35"/>
      <c r="AA440" s="33"/>
      <c r="AB440" s="33">
        <v>2.1819999999999999</v>
      </c>
      <c r="AC440" s="33"/>
      <c r="AD440" s="33">
        <v>2.1819999999999999</v>
      </c>
      <c r="AE440" s="35"/>
      <c r="AF440" s="33"/>
      <c r="AG440" s="33">
        <v>4.2699999999999996</v>
      </c>
      <c r="AH440" s="33"/>
      <c r="AI440" s="33">
        <v>4.2699999999999996</v>
      </c>
      <c r="AJ440" s="35"/>
      <c r="AK440" s="33">
        <v>4.375</v>
      </c>
      <c r="AL440" s="33"/>
      <c r="AM440" s="33"/>
      <c r="AN440" s="33">
        <v>4.375</v>
      </c>
      <c r="AP440" s="33"/>
      <c r="AR440" s="32">
        <v>100.9401167</v>
      </c>
      <c r="AS440" s="62">
        <v>6.9945380778602129E-4</v>
      </c>
      <c r="AT440" s="32">
        <v>2.1819999999999999</v>
      </c>
      <c r="AU440" s="62">
        <v>4.3657903652245589E-2</v>
      </c>
      <c r="AV440" s="62">
        <v>5.8510858706761759E-4</v>
      </c>
      <c r="AW440" s="32">
        <v>4.2699999999999996</v>
      </c>
      <c r="AX440" s="32">
        <v>0</v>
      </c>
      <c r="AZ440" s="265" t="s">
        <v>542</v>
      </c>
      <c r="BA440" s="265" t="s">
        <v>542</v>
      </c>
      <c r="BB440" s="265" t="s">
        <v>542</v>
      </c>
      <c r="BD440" s="266" t="s">
        <v>542</v>
      </c>
    </row>
    <row r="441" spans="2:56" ht="15" customHeight="1">
      <c r="B441" s="5" t="s">
        <v>5779</v>
      </c>
      <c r="C441" s="6" t="s">
        <v>4509</v>
      </c>
      <c r="D441" s="6" t="s">
        <v>4299</v>
      </c>
      <c r="E441" s="6" t="s">
        <v>4510</v>
      </c>
      <c r="F441" s="6" t="s">
        <v>521</v>
      </c>
      <c r="H441" s="44" t="s">
        <v>542</v>
      </c>
      <c r="J441" s="30">
        <v>101.1791549</v>
      </c>
      <c r="K441" s="30">
        <v>101.28125</v>
      </c>
      <c r="L441" s="61">
        <v>1.0090527055786058E-3</v>
      </c>
      <c r="M441" s="30">
        <v>100.44145</v>
      </c>
      <c r="N441" s="30">
        <v>100.53125</v>
      </c>
      <c r="O441" s="61">
        <v>8.9405320213908901E-4</v>
      </c>
      <c r="P441" s="30">
        <v>0.7377049</v>
      </c>
      <c r="Q441" s="30">
        <v>0.75</v>
      </c>
      <c r="R441" s="30">
        <v>1.2295100000000003E-2</v>
      </c>
      <c r="S441" s="30">
        <v>100</v>
      </c>
      <c r="T441" s="30">
        <v>100</v>
      </c>
      <c r="U441" s="30">
        <v>0</v>
      </c>
      <c r="V441" s="35"/>
      <c r="W441" s="22">
        <v>46356</v>
      </c>
      <c r="X441" s="22">
        <v>45443</v>
      </c>
      <c r="Y441" s="22">
        <v>47269</v>
      </c>
      <c r="Z441" s="35"/>
      <c r="AA441" s="33"/>
      <c r="AB441" s="33">
        <v>2.6179999999999999</v>
      </c>
      <c r="AC441" s="33"/>
      <c r="AD441" s="33">
        <v>2.6179999999999999</v>
      </c>
      <c r="AE441" s="35"/>
      <c r="AF441" s="33"/>
      <c r="AG441" s="33">
        <v>4.2880000000000003</v>
      </c>
      <c r="AH441" s="33"/>
      <c r="AI441" s="33">
        <v>4.2880000000000003</v>
      </c>
      <c r="AJ441" s="35"/>
      <c r="AK441" s="33">
        <v>4.5</v>
      </c>
      <c r="AL441" s="33"/>
      <c r="AM441" s="33"/>
      <c r="AN441" s="33">
        <v>4.5</v>
      </c>
      <c r="AP441" s="33"/>
      <c r="AR441" s="32">
        <v>101.28125</v>
      </c>
      <c r="AS441" s="62">
        <v>1.0090527055786058E-3</v>
      </c>
      <c r="AT441" s="32">
        <v>2.6179999999999999</v>
      </c>
      <c r="AU441" s="62">
        <v>4.4762200808206407E-2</v>
      </c>
      <c r="AV441" s="62">
        <v>8.9405320213908901E-4</v>
      </c>
      <c r="AW441" s="32">
        <v>4.2880000000000003</v>
      </c>
      <c r="AX441" s="32">
        <v>0</v>
      </c>
      <c r="AZ441" s="265" t="s">
        <v>542</v>
      </c>
      <c r="BA441" s="265" t="s">
        <v>542</v>
      </c>
      <c r="BB441" s="265" t="s">
        <v>542</v>
      </c>
      <c r="BD441" s="266" t="s">
        <v>542</v>
      </c>
    </row>
    <row r="442" spans="2:56" ht="15" customHeight="1">
      <c r="B442" s="5" t="s">
        <v>5779</v>
      </c>
      <c r="C442" s="6" t="s">
        <v>5764</v>
      </c>
      <c r="D442" s="6" t="s">
        <v>5734</v>
      </c>
      <c r="E442" s="6" t="s">
        <v>5765</v>
      </c>
      <c r="F442" s="6" t="s">
        <v>521</v>
      </c>
      <c r="H442" s="44" t="s">
        <v>542</v>
      </c>
      <c r="J442" s="30">
        <v>97.069870499999993</v>
      </c>
      <c r="K442" s="30">
        <v>97.169283300000004</v>
      </c>
      <c r="L442" s="61">
        <v>1.0241365264829216E-3</v>
      </c>
      <c r="M442" s="30">
        <v>96.496099999999998</v>
      </c>
      <c r="N442" s="30">
        <v>96.585949999999997</v>
      </c>
      <c r="O442" s="61">
        <v>9.3112571388886956E-4</v>
      </c>
      <c r="P442" s="30">
        <v>0.57377049999999996</v>
      </c>
      <c r="Q442" s="30">
        <v>0.58333330000000005</v>
      </c>
      <c r="R442" s="30">
        <v>9.5628000000000934E-3</v>
      </c>
      <c r="S442" s="30">
        <v>100</v>
      </c>
      <c r="T442" s="30">
        <v>100</v>
      </c>
      <c r="U442" s="30">
        <v>0</v>
      </c>
      <c r="V442" s="35"/>
      <c r="W442" s="22">
        <v>46356</v>
      </c>
      <c r="X442" s="22">
        <v>45992</v>
      </c>
      <c r="Y442" s="22">
        <v>47817</v>
      </c>
      <c r="Z442" s="35"/>
      <c r="AA442" s="33"/>
      <c r="AB442" s="33">
        <v>3.9430000000000001</v>
      </c>
      <c r="AC442" s="33"/>
      <c r="AD442" s="33">
        <v>3.9430000000000001</v>
      </c>
      <c r="AE442" s="35"/>
      <c r="AF442" s="33"/>
      <c r="AG442" s="33">
        <v>4.3680000000000003</v>
      </c>
      <c r="AH442" s="33"/>
      <c r="AI442" s="33">
        <v>4.3680000000000003</v>
      </c>
      <c r="AJ442" s="35"/>
      <c r="AK442" s="33">
        <v>3.5</v>
      </c>
      <c r="AL442" s="33"/>
      <c r="AM442" s="33"/>
      <c r="AN442" s="33">
        <v>3.5</v>
      </c>
      <c r="AP442" s="33"/>
      <c r="AR442" s="32">
        <v>97.169283300000004</v>
      </c>
      <c r="AS442" s="62">
        <v>1.0241365264829216E-3</v>
      </c>
      <c r="AT442" s="32">
        <v>3.9430000000000001</v>
      </c>
      <c r="AU442" s="62">
        <v>3.6237154575794933E-2</v>
      </c>
      <c r="AV442" s="62">
        <v>9.3112571388886956E-4</v>
      </c>
      <c r="AW442" s="32">
        <v>4.3680000000000003</v>
      </c>
      <c r="AX442" s="32">
        <v>1.4912408759124141E-2</v>
      </c>
      <c r="AZ442" s="265" t="s">
        <v>542</v>
      </c>
      <c r="BA442" s="265" t="s">
        <v>542</v>
      </c>
      <c r="BB442" s="265" t="s">
        <v>542</v>
      </c>
      <c r="BD442" s="266" t="s">
        <v>542</v>
      </c>
    </row>
    <row r="443" spans="2:56" ht="15" customHeight="1">
      <c r="B443" s="5" t="s">
        <v>5779</v>
      </c>
      <c r="C443" s="6" t="s">
        <v>4613</v>
      </c>
      <c r="D443" s="6" t="s">
        <v>4610</v>
      </c>
      <c r="E443" s="6" t="s">
        <v>4645</v>
      </c>
      <c r="F443" s="6" t="s">
        <v>521</v>
      </c>
      <c r="H443" s="44" t="s">
        <v>542</v>
      </c>
      <c r="J443" s="30">
        <v>98.377717399999995</v>
      </c>
      <c r="K443" s="30">
        <v>98.459566300000006</v>
      </c>
      <c r="L443" s="61">
        <v>8.3198616681889881E-4</v>
      </c>
      <c r="M443" s="30">
        <v>97.5</v>
      </c>
      <c r="N443" s="30">
        <v>97.570300000000003</v>
      </c>
      <c r="O443" s="61">
        <v>7.2102564102571876E-4</v>
      </c>
      <c r="P443" s="30">
        <v>0.87771739999999998</v>
      </c>
      <c r="Q443" s="30">
        <v>0.88926629999999995</v>
      </c>
      <c r="R443" s="30">
        <v>1.1548899999999973E-2</v>
      </c>
      <c r="S443" s="30">
        <v>100</v>
      </c>
      <c r="T443" s="30">
        <v>100</v>
      </c>
      <c r="U443" s="30">
        <v>0</v>
      </c>
      <c r="V443" s="35"/>
      <c r="W443" s="22">
        <v>46342</v>
      </c>
      <c r="X443" s="22">
        <v>45611</v>
      </c>
      <c r="Y443" s="22">
        <v>49263</v>
      </c>
      <c r="Z443" s="35"/>
      <c r="AA443" s="33"/>
      <c r="AB443" s="33">
        <v>6.8360000000000003</v>
      </c>
      <c r="AC443" s="33"/>
      <c r="AD443" s="33">
        <v>6.8360000000000003</v>
      </c>
      <c r="AE443" s="35"/>
      <c r="AF443" s="33"/>
      <c r="AG443" s="33">
        <v>4.6020000000000003</v>
      </c>
      <c r="AH443" s="33"/>
      <c r="AI443" s="33">
        <v>4.6020000000000003</v>
      </c>
      <c r="AJ443" s="35"/>
      <c r="AK443" s="33">
        <v>4.25</v>
      </c>
      <c r="AL443" s="33"/>
      <c r="AM443" s="33"/>
      <c r="AN443" s="33">
        <v>4.25</v>
      </c>
      <c r="AP443" s="33"/>
      <c r="AR443" s="32">
        <v>98.459566300000006</v>
      </c>
      <c r="AS443" s="62">
        <v>8.3198616681889881E-4</v>
      </c>
      <c r="AT443" s="32">
        <v>6.8360000000000003</v>
      </c>
      <c r="AU443" s="62">
        <v>4.3558336911949637E-2</v>
      </c>
      <c r="AV443" s="62">
        <v>7.2102564102571876E-4</v>
      </c>
      <c r="AW443" s="32">
        <v>4.6020000000000003</v>
      </c>
      <c r="AX443" s="32">
        <v>1.4958061509791065E-3</v>
      </c>
      <c r="AZ443" s="265" t="s">
        <v>542</v>
      </c>
      <c r="BA443" s="265" t="s">
        <v>542</v>
      </c>
      <c r="BB443" s="265" t="s">
        <v>542</v>
      </c>
      <c r="BD443" s="266" t="s">
        <v>542</v>
      </c>
    </row>
    <row r="444" spans="2:56" ht="15" customHeight="1">
      <c r="B444" s="5" t="s">
        <v>5779</v>
      </c>
      <c r="C444" s="6" t="s">
        <v>4420</v>
      </c>
      <c r="D444" s="6" t="s">
        <v>4419</v>
      </c>
      <c r="E444" s="6" t="s">
        <v>4421</v>
      </c>
      <c r="F444" s="6" t="s">
        <v>521</v>
      </c>
      <c r="H444" s="44" t="s">
        <v>542</v>
      </c>
      <c r="J444" s="30">
        <v>101.5991848</v>
      </c>
      <c r="K444" s="30">
        <v>101.68888370000001</v>
      </c>
      <c r="L444" s="61">
        <v>8.8287027279387864E-4</v>
      </c>
      <c r="M444" s="30">
        <v>99.84375</v>
      </c>
      <c r="N444" s="30">
        <v>99.921899999999994</v>
      </c>
      <c r="O444" s="61">
        <v>7.827230046948408E-4</v>
      </c>
      <c r="P444" s="30">
        <v>1.7554348</v>
      </c>
      <c r="Q444" s="30">
        <v>1.7669836999999999</v>
      </c>
      <c r="R444" s="30">
        <v>1.1548899999999973E-2</v>
      </c>
      <c r="S444" s="30">
        <v>100</v>
      </c>
      <c r="T444" s="30">
        <v>100</v>
      </c>
      <c r="U444" s="30">
        <v>0</v>
      </c>
      <c r="V444" s="35"/>
      <c r="W444" s="22">
        <v>46265</v>
      </c>
      <c r="X444" s="22">
        <v>45351</v>
      </c>
      <c r="Y444" s="22">
        <v>47177</v>
      </c>
      <c r="Z444" s="35"/>
      <c r="AA444" s="33"/>
      <c r="AB444" s="33">
        <v>2.3809999999999998</v>
      </c>
      <c r="AC444" s="33"/>
      <c r="AD444" s="33">
        <v>2.3809999999999998</v>
      </c>
      <c r="AE444" s="35"/>
      <c r="AF444" s="33"/>
      <c r="AG444" s="33">
        <v>4.2750000000000004</v>
      </c>
      <c r="AH444" s="33"/>
      <c r="AI444" s="33">
        <v>4.2750000000000004</v>
      </c>
      <c r="AJ444" s="35"/>
      <c r="AK444" s="33">
        <v>4.25</v>
      </c>
      <c r="AL444" s="33"/>
      <c r="AM444" s="33"/>
      <c r="AN444" s="33">
        <v>4.25</v>
      </c>
      <c r="AP444" s="33"/>
      <c r="AR444" s="32">
        <v>101.68888370000001</v>
      </c>
      <c r="AS444" s="62">
        <v>8.8287027279387864E-4</v>
      </c>
      <c r="AT444" s="32">
        <v>2.3809999999999998</v>
      </c>
      <c r="AU444" s="62">
        <v>4.2533218443604456E-2</v>
      </c>
      <c r="AV444" s="62">
        <v>7.827230046948408E-4</v>
      </c>
      <c r="AW444" s="32">
        <v>4.2750000000000004</v>
      </c>
      <c r="AX444" s="32">
        <v>0</v>
      </c>
      <c r="AZ444" s="265" t="s">
        <v>542</v>
      </c>
      <c r="BA444" s="265" t="s">
        <v>542</v>
      </c>
      <c r="BB444" s="265" t="s">
        <v>542</v>
      </c>
      <c r="BD444" s="266" t="s">
        <v>542</v>
      </c>
    </row>
    <row r="445" spans="2:56" ht="15" customHeight="1">
      <c r="B445" s="5" t="s">
        <v>5779</v>
      </c>
      <c r="C445" s="6" t="s">
        <v>1932</v>
      </c>
      <c r="D445" s="6" t="s">
        <v>1596</v>
      </c>
      <c r="E445" s="6" t="s">
        <v>1933</v>
      </c>
      <c r="F445" s="6" t="s">
        <v>521</v>
      </c>
      <c r="H445" s="44" t="s">
        <v>542</v>
      </c>
      <c r="J445" s="30">
        <v>104.6714083</v>
      </c>
      <c r="K445" s="30">
        <v>104.7014882</v>
      </c>
      <c r="L445" s="61">
        <v>2.8737456090954794E-4</v>
      </c>
      <c r="M445" s="30">
        <v>94.835949999999997</v>
      </c>
      <c r="N445" s="30">
        <v>94.839849999999998</v>
      </c>
      <c r="O445" s="61">
        <v>4.1123645621699012E-5</v>
      </c>
      <c r="P445" s="30">
        <v>9.8354583000000009</v>
      </c>
      <c r="Q445" s="30">
        <v>9.8616381999999998</v>
      </c>
      <c r="R445" s="30">
        <v>2.6179899999998923E-2</v>
      </c>
      <c r="S445" s="30">
        <v>100</v>
      </c>
      <c r="T445" s="30">
        <v>100</v>
      </c>
      <c r="U445" s="30">
        <v>0</v>
      </c>
      <c r="V445" s="35"/>
      <c r="W445" s="22">
        <v>46402</v>
      </c>
      <c r="X445" s="22">
        <v>45138</v>
      </c>
      <c r="Y445" s="22">
        <v>48775</v>
      </c>
      <c r="Z445" s="35"/>
      <c r="AA445" s="33"/>
      <c r="AB445" s="33">
        <v>6.5119999999999996</v>
      </c>
      <c r="AC445" s="33"/>
      <c r="AD445" s="33">
        <v>6.5119999999999996</v>
      </c>
      <c r="AE445" s="35"/>
      <c r="AF445" s="33"/>
      <c r="AG445" s="33">
        <v>2.173</v>
      </c>
      <c r="AH445" s="33"/>
      <c r="AI445" s="33">
        <v>2.173</v>
      </c>
      <c r="AJ445" s="35"/>
      <c r="AK445" s="33">
        <v>1.375</v>
      </c>
      <c r="AL445" s="33"/>
      <c r="AM445" s="33"/>
      <c r="AN445" s="33">
        <v>1.375</v>
      </c>
      <c r="AP445" s="33"/>
      <c r="AR445" s="32">
        <v>104.7014882</v>
      </c>
      <c r="AS445" s="62">
        <v>2.8737456090954794E-4</v>
      </c>
      <c r="AT445" s="32">
        <v>6.5119999999999996</v>
      </c>
      <c r="AU445" s="62">
        <v>1.4498124997034475E-2</v>
      </c>
      <c r="AV445" s="62">
        <v>4.1123645621699012E-5</v>
      </c>
      <c r="AW445" s="32">
        <v>2.173</v>
      </c>
      <c r="AX445" s="32">
        <v>0</v>
      </c>
      <c r="AZ445" s="265" t="s">
        <v>542</v>
      </c>
      <c r="BA445" s="265" t="s">
        <v>542</v>
      </c>
      <c r="BB445" s="265" t="s">
        <v>542</v>
      </c>
      <c r="BD445" s="266" t="s">
        <v>542</v>
      </c>
    </row>
    <row r="446" spans="2:56" ht="15" customHeight="1">
      <c r="B446" s="5" t="s">
        <v>5779</v>
      </c>
      <c r="C446" s="6" t="s">
        <v>4211</v>
      </c>
      <c r="D446" s="6" t="s">
        <v>4142</v>
      </c>
      <c r="E446" s="6" t="s">
        <v>4212</v>
      </c>
      <c r="F446" s="6" t="s">
        <v>521</v>
      </c>
      <c r="H446" s="44" t="s">
        <v>542</v>
      </c>
      <c r="J446" s="30">
        <v>87.538704699999997</v>
      </c>
      <c r="K446" s="30">
        <v>87.425444999999996</v>
      </c>
      <c r="L446" s="61">
        <v>-1.29382426194391E-3</v>
      </c>
      <c r="M446" s="30">
        <v>85.601550000000003</v>
      </c>
      <c r="N446" s="30">
        <v>85.476550000000003</v>
      </c>
      <c r="O446" s="61">
        <v>-1.4602539323178565E-3</v>
      </c>
      <c r="P446" s="30">
        <v>1.9371547</v>
      </c>
      <c r="Q446" s="30">
        <v>1.948895</v>
      </c>
      <c r="R446" s="30">
        <v>1.1740300000000037E-2</v>
      </c>
      <c r="S446" s="30">
        <v>100</v>
      </c>
      <c r="T446" s="30">
        <v>100</v>
      </c>
      <c r="U446" s="30">
        <v>0</v>
      </c>
      <c r="V446" s="35"/>
      <c r="W446" s="22">
        <v>46251</v>
      </c>
      <c r="X446" s="22">
        <v>45337</v>
      </c>
      <c r="Y446" s="22">
        <v>56295</v>
      </c>
      <c r="Z446" s="35"/>
      <c r="AA446" s="33"/>
      <c r="AB446" s="33">
        <v>14.795999999999999</v>
      </c>
      <c r="AC446" s="33"/>
      <c r="AD446" s="33">
        <v>14.795999999999999</v>
      </c>
      <c r="AE446" s="35"/>
      <c r="AF446" s="33"/>
      <c r="AG446" s="33">
        <v>5.2549999999999999</v>
      </c>
      <c r="AH446" s="33"/>
      <c r="AI446" s="33">
        <v>5.2549999999999999</v>
      </c>
      <c r="AJ446" s="35"/>
      <c r="AK446" s="33">
        <v>4.25</v>
      </c>
      <c r="AL446" s="33"/>
      <c r="AM446" s="33"/>
      <c r="AN446" s="33">
        <v>4.25</v>
      </c>
      <c r="AP446" s="33"/>
      <c r="AR446" s="32">
        <v>87.425444999999996</v>
      </c>
      <c r="AS446" s="62">
        <v>-1.29382426194391E-3</v>
      </c>
      <c r="AT446" s="32">
        <v>14.795999999999999</v>
      </c>
      <c r="AU446" s="62">
        <v>4.9721239334062965E-2</v>
      </c>
      <c r="AV446" s="62">
        <v>-1.4602539323178565E-3</v>
      </c>
      <c r="AW446" s="32">
        <v>5.2549999999999999</v>
      </c>
      <c r="AX446" s="32">
        <v>1.9925376636785508E-2</v>
      </c>
      <c r="AZ446" s="265" t="s">
        <v>542</v>
      </c>
      <c r="BA446" s="265" t="s">
        <v>542</v>
      </c>
      <c r="BB446" s="265" t="s">
        <v>542</v>
      </c>
      <c r="BD446" s="266" t="s">
        <v>542</v>
      </c>
    </row>
    <row r="447" spans="2:56" ht="15" customHeight="1">
      <c r="B447" s="5" t="s">
        <v>5779</v>
      </c>
      <c r="C447" s="6" t="s">
        <v>4182</v>
      </c>
      <c r="D447" s="6" t="s">
        <v>4146</v>
      </c>
      <c r="E447" s="6" t="s">
        <v>4183</v>
      </c>
      <c r="F447" s="6" t="s">
        <v>521</v>
      </c>
      <c r="H447" s="44" t="s">
        <v>542</v>
      </c>
      <c r="J447" s="30">
        <v>93.856028300000006</v>
      </c>
      <c r="K447" s="30">
        <v>93.736085900000006</v>
      </c>
      <c r="L447" s="61">
        <v>-1.2779402897448167E-3</v>
      </c>
      <c r="M447" s="30">
        <v>92.875050000000002</v>
      </c>
      <c r="N447" s="30">
        <v>92.742199999999997</v>
      </c>
      <c r="O447" s="61">
        <v>-1.4304164573801792E-3</v>
      </c>
      <c r="P447" s="30">
        <v>0.98097829999999997</v>
      </c>
      <c r="Q447" s="30">
        <v>0.99388589999999999</v>
      </c>
      <c r="R447" s="30">
        <v>1.2907600000000019E-2</v>
      </c>
      <c r="S447" s="30">
        <v>100</v>
      </c>
      <c r="T447" s="30">
        <v>100</v>
      </c>
      <c r="U447" s="30">
        <v>0</v>
      </c>
      <c r="V447" s="35"/>
      <c r="W447" s="22">
        <v>46342</v>
      </c>
      <c r="X447" s="22">
        <v>45245</v>
      </c>
      <c r="Y447" s="22">
        <v>56203</v>
      </c>
      <c r="Z447" s="35"/>
      <c r="AA447" s="33"/>
      <c r="AB447" s="33">
        <v>14.564</v>
      </c>
      <c r="AC447" s="33"/>
      <c r="AD447" s="33">
        <v>14.564</v>
      </c>
      <c r="AE447" s="35"/>
      <c r="AF447" s="33"/>
      <c r="AG447" s="33">
        <v>5.2539999999999996</v>
      </c>
      <c r="AH447" s="33"/>
      <c r="AI447" s="33">
        <v>5.2539999999999996</v>
      </c>
      <c r="AJ447" s="35"/>
      <c r="AK447" s="33">
        <v>4.75</v>
      </c>
      <c r="AL447" s="33"/>
      <c r="AM447" s="33"/>
      <c r="AN447" s="33">
        <v>4.75</v>
      </c>
      <c r="AP447" s="33"/>
      <c r="AR447" s="32">
        <v>93.736085900000006</v>
      </c>
      <c r="AS447" s="62">
        <v>-1.2779402897448167E-3</v>
      </c>
      <c r="AT447" s="32">
        <v>14.564</v>
      </c>
      <c r="AU447" s="62">
        <v>5.1217245223857101E-2</v>
      </c>
      <c r="AV447" s="62">
        <v>-1.4304164573801792E-3</v>
      </c>
      <c r="AW447" s="32">
        <v>5.2539999999999996</v>
      </c>
      <c r="AX447" s="32">
        <v>2.1484183344091967E-2</v>
      </c>
      <c r="AZ447" s="265" t="s">
        <v>542</v>
      </c>
      <c r="BA447" s="265" t="s">
        <v>542</v>
      </c>
      <c r="BB447" s="265" t="s">
        <v>542</v>
      </c>
      <c r="BD447" s="266" t="s">
        <v>542</v>
      </c>
    </row>
    <row r="448" spans="2:56" ht="15" customHeight="1">
      <c r="B448" s="5" t="s">
        <v>5779</v>
      </c>
      <c r="C448" s="6" t="s">
        <v>4209</v>
      </c>
      <c r="D448" s="6" t="s">
        <v>4208</v>
      </c>
      <c r="E448" s="6" t="s">
        <v>4210</v>
      </c>
      <c r="F448" s="6" t="s">
        <v>521</v>
      </c>
      <c r="H448" s="44" t="s">
        <v>542</v>
      </c>
      <c r="J448" s="30">
        <v>100.5738978</v>
      </c>
      <c r="K448" s="30">
        <v>100.6798761</v>
      </c>
      <c r="L448" s="61">
        <v>1.0537356343764959E-3</v>
      </c>
      <c r="M448" s="30">
        <v>99.644549999999995</v>
      </c>
      <c r="N448" s="30">
        <v>99.738299999999995</v>
      </c>
      <c r="O448" s="61">
        <v>9.4084423081852719E-4</v>
      </c>
      <c r="P448" s="30">
        <v>0.92934779999999995</v>
      </c>
      <c r="Q448" s="30">
        <v>0.94157610000000003</v>
      </c>
      <c r="R448" s="30">
        <v>1.2228300000000081E-2</v>
      </c>
      <c r="S448" s="30">
        <v>100</v>
      </c>
      <c r="T448" s="30">
        <v>100</v>
      </c>
      <c r="U448" s="30">
        <v>0</v>
      </c>
      <c r="V448" s="35"/>
      <c r="W448" s="22">
        <v>46342</v>
      </c>
      <c r="X448" s="22">
        <v>45245</v>
      </c>
      <c r="Y448" s="22">
        <v>48898</v>
      </c>
      <c r="Z448" s="35"/>
      <c r="AA448" s="33"/>
      <c r="AB448" s="33">
        <v>6.0990000000000002</v>
      </c>
      <c r="AC448" s="33"/>
      <c r="AD448" s="33">
        <v>6.0990000000000002</v>
      </c>
      <c r="AE448" s="35"/>
      <c r="AF448" s="33"/>
      <c r="AG448" s="33">
        <v>4.5380000000000003</v>
      </c>
      <c r="AH448" s="33"/>
      <c r="AI448" s="33">
        <v>4.5380000000000003</v>
      </c>
      <c r="AJ448" s="35"/>
      <c r="AK448" s="33">
        <v>4.5</v>
      </c>
      <c r="AL448" s="33"/>
      <c r="AM448" s="33"/>
      <c r="AN448" s="33">
        <v>4.5</v>
      </c>
      <c r="AP448" s="33"/>
      <c r="AR448" s="32">
        <v>100.6798761</v>
      </c>
      <c r="AS448" s="62">
        <v>1.0537356343764959E-3</v>
      </c>
      <c r="AT448" s="32">
        <v>6.0990000000000002</v>
      </c>
      <c r="AU448" s="62">
        <v>4.5118073999657102E-2</v>
      </c>
      <c r="AV448" s="62">
        <v>9.4084423081852719E-4</v>
      </c>
      <c r="AW448" s="32">
        <v>4.5380000000000003</v>
      </c>
      <c r="AX448" s="32">
        <v>0</v>
      </c>
      <c r="AZ448" s="265" t="s">
        <v>542</v>
      </c>
      <c r="BA448" s="265" t="s">
        <v>542</v>
      </c>
      <c r="BB448" s="265" t="s">
        <v>542</v>
      </c>
      <c r="BD448" s="266" t="s">
        <v>542</v>
      </c>
    </row>
    <row r="449" spans="2:56" ht="15" customHeight="1">
      <c r="B449" s="5" t="s">
        <v>5779</v>
      </c>
      <c r="C449" s="6" t="s">
        <v>1934</v>
      </c>
      <c r="D449" s="6" t="s">
        <v>1521</v>
      </c>
      <c r="E449" s="6" t="s">
        <v>1935</v>
      </c>
      <c r="F449" s="6" t="s">
        <v>521</v>
      </c>
      <c r="H449" s="44" t="s">
        <v>542</v>
      </c>
      <c r="J449" s="30">
        <v>95.888303899999997</v>
      </c>
      <c r="K449" s="30">
        <v>95.987772399999997</v>
      </c>
      <c r="L449" s="61">
        <v>1.0373371511893659E-3</v>
      </c>
      <c r="M449" s="30">
        <v>94.293000000000006</v>
      </c>
      <c r="N449" s="30">
        <v>94.382800000000003</v>
      </c>
      <c r="O449" s="61">
        <v>9.5235065169196886E-4</v>
      </c>
      <c r="P449" s="30">
        <v>1.5953039</v>
      </c>
      <c r="Q449" s="30">
        <v>1.6049724000000001</v>
      </c>
      <c r="R449" s="30">
        <v>9.6685000000000798E-3</v>
      </c>
      <c r="S449" s="30">
        <v>100</v>
      </c>
      <c r="T449" s="30">
        <v>100</v>
      </c>
      <c r="U449" s="30">
        <v>0</v>
      </c>
      <c r="V449" s="35"/>
      <c r="W449" s="22">
        <v>46251</v>
      </c>
      <c r="X449" s="22">
        <v>44972</v>
      </c>
      <c r="Y449" s="22">
        <v>48625</v>
      </c>
      <c r="Z449" s="35"/>
      <c r="AA449" s="33"/>
      <c r="AB449" s="33">
        <v>5.6550000000000002</v>
      </c>
      <c r="AC449" s="33"/>
      <c r="AD449" s="33">
        <v>5.6550000000000002</v>
      </c>
      <c r="AE449" s="35"/>
      <c r="AF449" s="33"/>
      <c r="AG449" s="33">
        <v>4.4950000000000001</v>
      </c>
      <c r="AH449" s="33"/>
      <c r="AI449" s="33">
        <v>4.4950000000000001</v>
      </c>
      <c r="AJ449" s="35"/>
      <c r="AK449" s="33">
        <v>3.5</v>
      </c>
      <c r="AL449" s="33"/>
      <c r="AM449" s="33"/>
      <c r="AN449" s="33">
        <v>3.5</v>
      </c>
      <c r="AP449" s="33"/>
      <c r="AR449" s="32">
        <v>95.987772399999997</v>
      </c>
      <c r="AS449" s="62">
        <v>1.0373371511893659E-3</v>
      </c>
      <c r="AT449" s="32">
        <v>5.6550000000000002</v>
      </c>
      <c r="AU449" s="62">
        <v>3.7083027839818275E-2</v>
      </c>
      <c r="AV449" s="62">
        <v>9.5235065169196886E-4</v>
      </c>
      <c r="AW449" s="32">
        <v>4.4950000000000001</v>
      </c>
      <c r="AX449" s="32">
        <v>0</v>
      </c>
      <c r="AZ449" s="265" t="s">
        <v>542</v>
      </c>
      <c r="BA449" s="265" t="s">
        <v>542</v>
      </c>
      <c r="BB449" s="265" t="s">
        <v>542</v>
      </c>
      <c r="BD449" s="266" t="s">
        <v>542</v>
      </c>
    </row>
    <row r="450" spans="2:56" ht="15" customHeight="1">
      <c r="B450" s="5" t="s">
        <v>5779</v>
      </c>
      <c r="C450" s="6" t="s">
        <v>4800</v>
      </c>
      <c r="D450" s="6" t="s">
        <v>4797</v>
      </c>
      <c r="E450" s="6" t="s">
        <v>4801</v>
      </c>
      <c r="F450" s="6" t="s">
        <v>521</v>
      </c>
      <c r="H450" s="44" t="s">
        <v>542</v>
      </c>
      <c r="J450" s="30">
        <v>102.10028010000001</v>
      </c>
      <c r="K450" s="30">
        <v>102.1677564</v>
      </c>
      <c r="L450" s="61">
        <v>6.6088261397423409E-4</v>
      </c>
      <c r="M450" s="30">
        <v>99.992199999999997</v>
      </c>
      <c r="N450" s="30">
        <v>100.04689999999999</v>
      </c>
      <c r="O450" s="61">
        <v>5.4704266932814605E-4</v>
      </c>
      <c r="P450" s="30">
        <v>2.1080801</v>
      </c>
      <c r="Q450" s="30">
        <v>2.1208564000000001</v>
      </c>
      <c r="R450" s="30">
        <v>1.2776300000000074E-2</v>
      </c>
      <c r="S450" s="30">
        <v>100</v>
      </c>
      <c r="T450" s="30">
        <v>100</v>
      </c>
      <c r="U450" s="30">
        <v>0</v>
      </c>
      <c r="V450" s="35"/>
      <c r="W450" s="22">
        <v>46251</v>
      </c>
      <c r="X450" s="22">
        <v>45706</v>
      </c>
      <c r="Y450" s="22">
        <v>49355</v>
      </c>
      <c r="Z450" s="35"/>
      <c r="AA450" s="33"/>
      <c r="AB450" s="33">
        <v>6.8470000000000004</v>
      </c>
      <c r="AC450" s="33"/>
      <c r="AD450" s="33">
        <v>6.8470000000000004</v>
      </c>
      <c r="AE450" s="35"/>
      <c r="AF450" s="33"/>
      <c r="AG450" s="33">
        <v>4.6139999999999999</v>
      </c>
      <c r="AH450" s="33"/>
      <c r="AI450" s="33">
        <v>4.6139999999999999</v>
      </c>
      <c r="AJ450" s="35"/>
      <c r="AK450" s="33">
        <v>4.625</v>
      </c>
      <c r="AL450" s="33"/>
      <c r="AM450" s="33"/>
      <c r="AN450" s="33">
        <v>4.625</v>
      </c>
      <c r="AP450" s="33"/>
      <c r="AR450" s="32">
        <v>102.1677564</v>
      </c>
      <c r="AS450" s="62">
        <v>6.6088261397423409E-4</v>
      </c>
      <c r="AT450" s="32">
        <v>6.8470000000000004</v>
      </c>
      <c r="AU450" s="62">
        <v>4.6228318918427262E-2</v>
      </c>
      <c r="AV450" s="62">
        <v>5.4704266932814605E-4</v>
      </c>
      <c r="AW450" s="32">
        <v>4.6139999999999999</v>
      </c>
      <c r="AX450" s="32">
        <v>1.2562907735321538E-2</v>
      </c>
      <c r="AZ450" s="265" t="s">
        <v>542</v>
      </c>
      <c r="BA450" s="265" t="s">
        <v>542</v>
      </c>
      <c r="BB450" s="265" t="s">
        <v>542</v>
      </c>
      <c r="BD450" s="266" t="s">
        <v>542</v>
      </c>
    </row>
    <row r="451" spans="2:56" ht="15" customHeight="1">
      <c r="B451" s="5" t="s">
        <v>5779</v>
      </c>
      <c r="C451" s="6" t="s">
        <v>4733</v>
      </c>
      <c r="D451" s="6" t="s">
        <v>4732</v>
      </c>
      <c r="E451" s="6" t="s">
        <v>4734</v>
      </c>
      <c r="F451" s="6" t="s">
        <v>521</v>
      </c>
      <c r="H451" s="44" t="s">
        <v>542</v>
      </c>
      <c r="J451" s="30">
        <v>98.088667400000006</v>
      </c>
      <c r="K451" s="30">
        <v>98.154866299999995</v>
      </c>
      <c r="L451" s="61">
        <v>6.7488836126239349E-4</v>
      </c>
      <c r="M451" s="30">
        <v>97.210949999999997</v>
      </c>
      <c r="N451" s="30">
        <v>97.265600000000006</v>
      </c>
      <c r="O451" s="61">
        <v>5.6217946640790828E-4</v>
      </c>
      <c r="P451" s="30">
        <v>0.87771739999999998</v>
      </c>
      <c r="Q451" s="30">
        <v>0.88926629999999995</v>
      </c>
      <c r="R451" s="30">
        <v>1.1548899999999973E-2</v>
      </c>
      <c r="S451" s="30">
        <v>100</v>
      </c>
      <c r="T451" s="30">
        <v>100</v>
      </c>
      <c r="U451" s="30">
        <v>0</v>
      </c>
      <c r="V451" s="35"/>
      <c r="W451" s="22">
        <v>46342</v>
      </c>
      <c r="X451" s="22">
        <v>45786</v>
      </c>
      <c r="Y451" s="22">
        <v>49444</v>
      </c>
      <c r="Z451" s="35"/>
      <c r="AA451" s="33"/>
      <c r="AB451" s="33">
        <v>7.1719999999999997</v>
      </c>
      <c r="AC451" s="33"/>
      <c r="AD451" s="33">
        <v>7.1719999999999997</v>
      </c>
      <c r="AE451" s="35"/>
      <c r="AF451" s="33"/>
      <c r="AG451" s="33">
        <v>4.6289999999999996</v>
      </c>
      <c r="AH451" s="33"/>
      <c r="AI451" s="33">
        <v>4.6289999999999996</v>
      </c>
      <c r="AJ451" s="35"/>
      <c r="AK451" s="33">
        <v>4.25</v>
      </c>
      <c r="AL451" s="33"/>
      <c r="AM451" s="33"/>
      <c r="AN451" s="33">
        <v>4.25</v>
      </c>
      <c r="AP451" s="33"/>
      <c r="AR451" s="32">
        <v>98.154866299999995</v>
      </c>
      <c r="AS451" s="62">
        <v>6.7488836126239349E-4</v>
      </c>
      <c r="AT451" s="32">
        <v>7.1719999999999997</v>
      </c>
      <c r="AU451" s="62">
        <v>4.3694790347255347E-2</v>
      </c>
      <c r="AV451" s="62">
        <v>5.6217946640790828E-4</v>
      </c>
      <c r="AW451" s="32">
        <v>4.6289999999999996</v>
      </c>
      <c r="AX451" s="32">
        <v>0</v>
      </c>
      <c r="AZ451" s="265" t="s">
        <v>542</v>
      </c>
      <c r="BA451" s="265" t="s">
        <v>542</v>
      </c>
      <c r="BB451" s="265" t="s">
        <v>542</v>
      </c>
      <c r="BD451" s="266" t="s">
        <v>542</v>
      </c>
    </row>
    <row r="452" spans="2:56" ht="15" customHeight="1">
      <c r="B452" s="5" t="s">
        <v>5779</v>
      </c>
      <c r="C452" s="6" t="s">
        <v>4986</v>
      </c>
      <c r="D452" s="6" t="s">
        <v>4985</v>
      </c>
      <c r="E452" s="6" t="s">
        <v>4987</v>
      </c>
      <c r="F452" s="6" t="s">
        <v>521</v>
      </c>
      <c r="H452" s="44" t="s">
        <v>542</v>
      </c>
      <c r="J452" s="30">
        <v>99.343237700000003</v>
      </c>
      <c r="K452" s="30">
        <v>99.444016700000006</v>
      </c>
      <c r="L452" s="61">
        <v>1.0144525418462891E-3</v>
      </c>
      <c r="M452" s="30">
        <v>98.6875</v>
      </c>
      <c r="N452" s="30">
        <v>98.777349999999998</v>
      </c>
      <c r="O452" s="61">
        <v>9.1044965167830227E-4</v>
      </c>
      <c r="P452" s="30">
        <v>0.65573769999999998</v>
      </c>
      <c r="Q452" s="30">
        <v>0.66666669999999995</v>
      </c>
      <c r="R452" s="30">
        <v>1.0928999999999967E-2</v>
      </c>
      <c r="S452" s="30">
        <v>100</v>
      </c>
      <c r="T452" s="30">
        <v>100</v>
      </c>
      <c r="U452" s="30">
        <v>0</v>
      </c>
      <c r="V452" s="35"/>
      <c r="W452" s="22">
        <v>46356</v>
      </c>
      <c r="X452" s="22">
        <v>45810</v>
      </c>
      <c r="Y452" s="22">
        <v>47634</v>
      </c>
      <c r="Z452" s="35"/>
      <c r="AA452" s="33"/>
      <c r="AB452" s="33">
        <v>3.4910000000000001</v>
      </c>
      <c r="AC452" s="33"/>
      <c r="AD452" s="33">
        <v>3.4910000000000001</v>
      </c>
      <c r="AE452" s="35"/>
      <c r="AF452" s="33"/>
      <c r="AG452" s="33">
        <v>4.3449999999999998</v>
      </c>
      <c r="AH452" s="33"/>
      <c r="AI452" s="33">
        <v>4.3449999999999998</v>
      </c>
      <c r="AJ452" s="35"/>
      <c r="AK452" s="33">
        <v>4</v>
      </c>
      <c r="AL452" s="33"/>
      <c r="AM452" s="33"/>
      <c r="AN452" s="33">
        <v>4</v>
      </c>
      <c r="AP452" s="33"/>
      <c r="AR452" s="32">
        <v>99.444016700000006</v>
      </c>
      <c r="AS452" s="62">
        <v>1.0144525418462891E-3</v>
      </c>
      <c r="AT452" s="32">
        <v>3.4910000000000001</v>
      </c>
      <c r="AU452" s="62">
        <v>4.0495113505272212E-2</v>
      </c>
      <c r="AV452" s="62">
        <v>9.1044965167830227E-4</v>
      </c>
      <c r="AW452" s="32">
        <v>4.3449999999999998</v>
      </c>
      <c r="AX452" s="32">
        <v>3.0678832116787902E-2</v>
      </c>
      <c r="AZ452" s="265" t="s">
        <v>542</v>
      </c>
      <c r="BA452" s="265" t="s">
        <v>542</v>
      </c>
      <c r="BB452" s="265" t="s">
        <v>542</v>
      </c>
      <c r="BD452" s="266" t="s">
        <v>542</v>
      </c>
    </row>
    <row r="453" spans="2:56" ht="15" customHeight="1">
      <c r="B453" s="5" t="s">
        <v>5779</v>
      </c>
      <c r="C453" s="6" t="s">
        <v>1936</v>
      </c>
      <c r="D453" s="6" t="s">
        <v>1560</v>
      </c>
      <c r="E453" s="6" t="s">
        <v>1937</v>
      </c>
      <c r="F453" s="6" t="s">
        <v>521</v>
      </c>
      <c r="H453" s="44" t="s">
        <v>542</v>
      </c>
      <c r="J453" s="30">
        <v>86.269021699999996</v>
      </c>
      <c r="K453" s="30">
        <v>86.248351600000007</v>
      </c>
      <c r="L453" s="61">
        <v>-2.3960049149351903E-4</v>
      </c>
      <c r="M453" s="30">
        <v>85.46875</v>
      </c>
      <c r="N453" s="30">
        <v>85.437550000000002</v>
      </c>
      <c r="O453" s="61">
        <v>-3.6504570383910639E-4</v>
      </c>
      <c r="P453" s="30">
        <v>0.80027170000000003</v>
      </c>
      <c r="Q453" s="30">
        <v>0.81080160000000001</v>
      </c>
      <c r="R453" s="30">
        <v>1.0529899999999981E-2</v>
      </c>
      <c r="S453" s="30">
        <v>100</v>
      </c>
      <c r="T453" s="30">
        <v>100</v>
      </c>
      <c r="U453" s="30">
        <v>0</v>
      </c>
      <c r="V453" s="35"/>
      <c r="W453" s="22">
        <v>46342</v>
      </c>
      <c r="X453" s="22">
        <v>45069</v>
      </c>
      <c r="Y453" s="22">
        <v>52366</v>
      </c>
      <c r="Z453" s="35"/>
      <c r="AA453" s="33"/>
      <c r="AB453" s="33">
        <v>11.67</v>
      </c>
      <c r="AC453" s="33"/>
      <c r="AD453" s="33">
        <v>11.67</v>
      </c>
      <c r="AE453" s="35"/>
      <c r="AF453" s="33"/>
      <c r="AG453" s="33">
        <v>5.1820000000000004</v>
      </c>
      <c r="AH453" s="33"/>
      <c r="AI453" s="33">
        <v>5.1820000000000004</v>
      </c>
      <c r="AJ453" s="35"/>
      <c r="AK453" s="33">
        <v>3.875</v>
      </c>
      <c r="AL453" s="33"/>
      <c r="AM453" s="33"/>
      <c r="AN453" s="33">
        <v>3.875</v>
      </c>
      <c r="AP453" s="33"/>
      <c r="AR453" s="32">
        <v>86.248351600000007</v>
      </c>
      <c r="AS453" s="62">
        <v>-2.3960049149351903E-4</v>
      </c>
      <c r="AT453" s="32">
        <v>11.67</v>
      </c>
      <c r="AU453" s="62">
        <v>4.5354764971607918E-2</v>
      </c>
      <c r="AV453" s="62">
        <v>-3.6504570383910639E-4</v>
      </c>
      <c r="AW453" s="32">
        <v>5.1820000000000004</v>
      </c>
      <c r="AX453" s="32">
        <v>0</v>
      </c>
      <c r="AZ453" s="265" t="s">
        <v>542</v>
      </c>
      <c r="BA453" s="265" t="s">
        <v>542</v>
      </c>
      <c r="BB453" s="265" t="s">
        <v>542</v>
      </c>
      <c r="BD453" s="266" t="s">
        <v>542</v>
      </c>
    </row>
    <row r="454" spans="2:56" ht="15" customHeight="1">
      <c r="B454" s="5" t="s">
        <v>5779</v>
      </c>
      <c r="C454" s="6" t="s">
        <v>1938</v>
      </c>
      <c r="D454" s="6" t="s">
        <v>1510</v>
      </c>
      <c r="E454" s="6" t="s">
        <v>1939</v>
      </c>
      <c r="F454" s="6" t="s">
        <v>521</v>
      </c>
      <c r="H454" s="44" t="s">
        <v>542</v>
      </c>
      <c r="J454" s="30">
        <v>78.339778999999993</v>
      </c>
      <c r="K454" s="30">
        <v>78.256042800000003</v>
      </c>
      <c r="L454" s="61">
        <v>-1.0688848126567674E-3</v>
      </c>
      <c r="M454" s="30">
        <v>76.6875</v>
      </c>
      <c r="N454" s="30">
        <v>76.59375</v>
      </c>
      <c r="O454" s="61">
        <v>-1.2224938875305957E-3</v>
      </c>
      <c r="P454" s="30">
        <v>1.6522790000000001</v>
      </c>
      <c r="Q454" s="30">
        <v>1.6622927999999999</v>
      </c>
      <c r="R454" s="30">
        <v>1.0013799999999851E-2</v>
      </c>
      <c r="S454" s="30">
        <v>100</v>
      </c>
      <c r="T454" s="30">
        <v>100</v>
      </c>
      <c r="U454" s="30">
        <v>0</v>
      </c>
      <c r="V454" s="35"/>
      <c r="W454" s="22">
        <v>46251</v>
      </c>
      <c r="X454" s="22">
        <v>44972</v>
      </c>
      <c r="Y454" s="22">
        <v>55930</v>
      </c>
      <c r="Z454" s="35"/>
      <c r="AA454" s="33"/>
      <c r="AB454" s="33">
        <v>15.068</v>
      </c>
      <c r="AC454" s="33"/>
      <c r="AD454" s="33">
        <v>15.068</v>
      </c>
      <c r="AE454" s="35"/>
      <c r="AF454" s="33"/>
      <c r="AG454" s="33">
        <v>5.2750000000000004</v>
      </c>
      <c r="AH454" s="33"/>
      <c r="AI454" s="33">
        <v>5.2750000000000004</v>
      </c>
      <c r="AJ454" s="35"/>
      <c r="AK454" s="33">
        <v>3.625</v>
      </c>
      <c r="AL454" s="33"/>
      <c r="AM454" s="33"/>
      <c r="AN454" s="33">
        <v>3.625</v>
      </c>
      <c r="AP454" s="33"/>
      <c r="AR454" s="32">
        <v>78.256042800000003</v>
      </c>
      <c r="AS454" s="62">
        <v>-1.0688848126567674E-3</v>
      </c>
      <c r="AT454" s="32">
        <v>15.068</v>
      </c>
      <c r="AU454" s="62">
        <v>4.7327621379028961E-2</v>
      </c>
      <c r="AV454" s="62">
        <v>-1.2224938875305957E-3</v>
      </c>
      <c r="AW454" s="32">
        <v>5.2750000000000004</v>
      </c>
      <c r="AX454" s="32">
        <v>3.9079645187027445E-2</v>
      </c>
      <c r="AZ454" s="265" t="s">
        <v>542</v>
      </c>
      <c r="BA454" s="265" t="s">
        <v>542</v>
      </c>
      <c r="BB454" s="265" t="s">
        <v>542</v>
      </c>
      <c r="BD454" s="266" t="s">
        <v>542</v>
      </c>
    </row>
    <row r="455" spans="2:56" ht="15" customHeight="1">
      <c r="B455" s="5" t="s">
        <v>5779</v>
      </c>
      <c r="C455" s="6" t="s">
        <v>1940</v>
      </c>
      <c r="D455" s="6" t="s">
        <v>1572</v>
      </c>
      <c r="E455" s="6" t="s">
        <v>1941</v>
      </c>
      <c r="F455" s="6" t="s">
        <v>521</v>
      </c>
      <c r="H455" s="44" t="s">
        <v>542</v>
      </c>
      <c r="J455" s="30">
        <v>85.692679600000005</v>
      </c>
      <c r="K455" s="30">
        <v>85.586874600000002</v>
      </c>
      <c r="L455" s="61">
        <v>-1.2347028998729304E-3</v>
      </c>
      <c r="M455" s="30">
        <v>83.8125</v>
      </c>
      <c r="N455" s="30">
        <v>83.695300000000003</v>
      </c>
      <c r="O455" s="61">
        <v>-1.3983594332587224E-3</v>
      </c>
      <c r="P455" s="30">
        <v>1.8801796</v>
      </c>
      <c r="Q455" s="30">
        <v>1.8915746</v>
      </c>
      <c r="R455" s="30">
        <v>1.1395000000000044E-2</v>
      </c>
      <c r="S455" s="30">
        <v>100</v>
      </c>
      <c r="T455" s="30">
        <v>100</v>
      </c>
      <c r="U455" s="30">
        <v>0</v>
      </c>
      <c r="V455" s="35"/>
      <c r="W455" s="22">
        <v>46251</v>
      </c>
      <c r="X455" s="22">
        <v>45153</v>
      </c>
      <c r="Y455" s="22">
        <v>56111</v>
      </c>
      <c r="Z455" s="35"/>
      <c r="AA455" s="33"/>
      <c r="AB455" s="33">
        <v>14.766999999999999</v>
      </c>
      <c r="AC455" s="33"/>
      <c r="AD455" s="33">
        <v>14.766999999999999</v>
      </c>
      <c r="AE455" s="35"/>
      <c r="AF455" s="33"/>
      <c r="AG455" s="33">
        <v>5.2629999999999999</v>
      </c>
      <c r="AH455" s="33"/>
      <c r="AI455" s="33">
        <v>5.2629999999999999</v>
      </c>
      <c r="AJ455" s="35"/>
      <c r="AK455" s="33">
        <v>4.125</v>
      </c>
      <c r="AL455" s="33"/>
      <c r="AM455" s="33"/>
      <c r="AN455" s="33">
        <v>4.125</v>
      </c>
      <c r="AP455" s="33"/>
      <c r="AR455" s="32">
        <v>85.586874600000002</v>
      </c>
      <c r="AS455" s="62">
        <v>-1.2347028998729304E-3</v>
      </c>
      <c r="AT455" s="32">
        <v>14.766999999999999</v>
      </c>
      <c r="AU455" s="62">
        <v>4.9285921670631443E-2</v>
      </c>
      <c r="AV455" s="62">
        <v>-1.3983594332587224E-3</v>
      </c>
      <c r="AW455" s="32">
        <v>5.2629999999999999</v>
      </c>
      <c r="AX455" s="32">
        <v>2.8059715945770947E-2</v>
      </c>
      <c r="AZ455" s="265" t="s">
        <v>542</v>
      </c>
      <c r="BA455" s="265" t="s">
        <v>542</v>
      </c>
      <c r="BB455" s="265" t="s">
        <v>542</v>
      </c>
      <c r="BD455" s="266" t="s">
        <v>542</v>
      </c>
    </row>
    <row r="456" spans="2:56" ht="15" customHeight="1">
      <c r="B456" s="5" t="s">
        <v>5779</v>
      </c>
      <c r="C456" s="6" t="s">
        <v>4690</v>
      </c>
      <c r="D456" s="6" t="s">
        <v>4689</v>
      </c>
      <c r="E456" s="6" t="s">
        <v>4691</v>
      </c>
      <c r="F456" s="6" t="s">
        <v>521</v>
      </c>
      <c r="H456" s="44" t="s">
        <v>542</v>
      </c>
      <c r="J456" s="30">
        <v>93.264330099999995</v>
      </c>
      <c r="K456" s="30">
        <v>93.144306400000005</v>
      </c>
      <c r="L456" s="61">
        <v>-1.2869196601883459E-3</v>
      </c>
      <c r="M456" s="30">
        <v>91.15625</v>
      </c>
      <c r="N456" s="30">
        <v>91.023449999999997</v>
      </c>
      <c r="O456" s="61">
        <v>-1.4568392183750278E-3</v>
      </c>
      <c r="P456" s="30">
        <v>2.1080801</v>
      </c>
      <c r="Q456" s="30">
        <v>2.1208564000000001</v>
      </c>
      <c r="R456" s="30">
        <v>1.2776300000000074E-2</v>
      </c>
      <c r="S456" s="30">
        <v>100</v>
      </c>
      <c r="T456" s="30">
        <v>100</v>
      </c>
      <c r="U456" s="30">
        <v>0</v>
      </c>
      <c r="V456" s="35"/>
      <c r="W456" s="22">
        <v>46251</v>
      </c>
      <c r="X456" s="22">
        <v>45706</v>
      </c>
      <c r="Y456" s="22">
        <v>56660</v>
      </c>
      <c r="Z456" s="35"/>
      <c r="AA456" s="33"/>
      <c r="AB456" s="33">
        <v>14.772</v>
      </c>
      <c r="AC456" s="33"/>
      <c r="AD456" s="33">
        <v>14.772</v>
      </c>
      <c r="AE456" s="35"/>
      <c r="AF456" s="33"/>
      <c r="AG456" s="33">
        <v>5.2350000000000003</v>
      </c>
      <c r="AH456" s="33"/>
      <c r="AI456" s="33">
        <v>5.2350000000000003</v>
      </c>
      <c r="AJ456" s="35"/>
      <c r="AK456" s="33">
        <v>4.625</v>
      </c>
      <c r="AL456" s="33"/>
      <c r="AM456" s="33"/>
      <c r="AN456" s="33">
        <v>4.625</v>
      </c>
      <c r="AP456" s="33"/>
      <c r="AR456" s="32">
        <v>93.144306400000005</v>
      </c>
      <c r="AS456" s="62">
        <v>-1.2869196601883459E-3</v>
      </c>
      <c r="AT456" s="32">
        <v>14.772</v>
      </c>
      <c r="AU456" s="62">
        <v>5.0811082199147581E-2</v>
      </c>
      <c r="AV456" s="62">
        <v>-1.4568392183750278E-3</v>
      </c>
      <c r="AW456" s="32">
        <v>5.2350000000000003</v>
      </c>
      <c r="AX456" s="32">
        <v>0</v>
      </c>
      <c r="AZ456" s="265" t="s">
        <v>542</v>
      </c>
      <c r="BA456" s="265" t="s">
        <v>542</v>
      </c>
      <c r="BB456" s="265" t="s">
        <v>542</v>
      </c>
      <c r="BD456" s="266" t="s">
        <v>542</v>
      </c>
    </row>
    <row r="457" spans="2:56" ht="15" customHeight="1">
      <c r="B457" s="5" t="s">
        <v>5779</v>
      </c>
      <c r="C457" s="6" t="s">
        <v>1942</v>
      </c>
      <c r="D457" s="6" t="s">
        <v>1573</v>
      </c>
      <c r="E457" s="6" t="s">
        <v>1943</v>
      </c>
      <c r="F457" s="6" t="s">
        <v>521</v>
      </c>
      <c r="H457" s="44" t="s">
        <v>542</v>
      </c>
      <c r="J457" s="30">
        <v>97.7506293</v>
      </c>
      <c r="K457" s="30">
        <v>97.858933699999994</v>
      </c>
      <c r="L457" s="61">
        <v>1.1079662686119818E-3</v>
      </c>
      <c r="M457" s="30">
        <v>95.984399999999994</v>
      </c>
      <c r="N457" s="30">
        <v>96.081999999999994</v>
      </c>
      <c r="O457" s="61">
        <v>1.0168319018506455E-3</v>
      </c>
      <c r="P457" s="30">
        <v>1.7662293</v>
      </c>
      <c r="Q457" s="30">
        <v>1.7769337000000001</v>
      </c>
      <c r="R457" s="30">
        <v>1.0704400000000058E-2</v>
      </c>
      <c r="S457" s="30">
        <v>100</v>
      </c>
      <c r="T457" s="30">
        <v>100</v>
      </c>
      <c r="U457" s="30">
        <v>0</v>
      </c>
      <c r="V457" s="35"/>
      <c r="W457" s="22">
        <v>46251</v>
      </c>
      <c r="X457" s="22">
        <v>45153</v>
      </c>
      <c r="Y457" s="22">
        <v>48806</v>
      </c>
      <c r="Z457" s="35"/>
      <c r="AA457" s="33"/>
      <c r="AB457" s="33">
        <v>5.9619999999999997</v>
      </c>
      <c r="AC457" s="33"/>
      <c r="AD457" s="33">
        <v>5.9619999999999997</v>
      </c>
      <c r="AE457" s="35"/>
      <c r="AF457" s="33"/>
      <c r="AG457" s="33">
        <v>4.5270000000000001</v>
      </c>
      <c r="AH457" s="33"/>
      <c r="AI457" s="33">
        <v>4.5270000000000001</v>
      </c>
      <c r="AJ457" s="35"/>
      <c r="AK457" s="33">
        <v>3.875</v>
      </c>
      <c r="AL457" s="33"/>
      <c r="AM457" s="33"/>
      <c r="AN457" s="33">
        <v>3.875</v>
      </c>
      <c r="AP457" s="33"/>
      <c r="AR457" s="32">
        <v>97.858933699999994</v>
      </c>
      <c r="AS457" s="62">
        <v>1.1079662686119818E-3</v>
      </c>
      <c r="AT457" s="32">
        <v>5.9619999999999997</v>
      </c>
      <c r="AU457" s="62">
        <v>4.033013467663038E-2</v>
      </c>
      <c r="AV457" s="62">
        <v>1.0168319018506455E-3</v>
      </c>
      <c r="AW457" s="32">
        <v>4.5270000000000001</v>
      </c>
      <c r="AX457" s="32">
        <v>7.5000000000002842E-4</v>
      </c>
      <c r="AZ457" s="265" t="s">
        <v>542</v>
      </c>
      <c r="BA457" s="265" t="s">
        <v>542</v>
      </c>
      <c r="BB457" s="265" t="s">
        <v>542</v>
      </c>
      <c r="BD457" s="266" t="s">
        <v>542</v>
      </c>
    </row>
    <row r="458" spans="2:56" ht="15" customHeight="1">
      <c r="B458" s="5" t="s">
        <v>5779</v>
      </c>
      <c r="C458" s="6" t="s">
        <v>4608</v>
      </c>
      <c r="D458" s="6" t="s">
        <v>4603</v>
      </c>
      <c r="E458" s="6" t="s">
        <v>4609</v>
      </c>
      <c r="F458" s="6" t="s">
        <v>521</v>
      </c>
      <c r="H458" s="44" t="s">
        <v>542</v>
      </c>
      <c r="J458" s="30">
        <v>99.442632599999996</v>
      </c>
      <c r="K458" s="30">
        <v>99.534483199999997</v>
      </c>
      <c r="L458" s="61">
        <v>9.2365414710471327E-4</v>
      </c>
      <c r="M458" s="30">
        <v>97.945350000000005</v>
      </c>
      <c r="N458" s="30">
        <v>98.027349999999998</v>
      </c>
      <c r="O458" s="61">
        <v>8.372015618913764E-4</v>
      </c>
      <c r="P458" s="30">
        <v>1.4972825999999999</v>
      </c>
      <c r="Q458" s="30">
        <v>1.5071332</v>
      </c>
      <c r="R458" s="30">
        <v>9.8506000000000427E-3</v>
      </c>
      <c r="S458" s="30">
        <v>100</v>
      </c>
      <c r="T458" s="30">
        <v>100</v>
      </c>
      <c r="U458" s="30">
        <v>0</v>
      </c>
      <c r="V458" s="35"/>
      <c r="W458" s="22">
        <v>46265</v>
      </c>
      <c r="X458" s="22">
        <v>45538</v>
      </c>
      <c r="Y458" s="22">
        <v>47361</v>
      </c>
      <c r="Z458" s="35"/>
      <c r="AA458" s="33"/>
      <c r="AB458" s="33">
        <v>2.839</v>
      </c>
      <c r="AC458" s="33"/>
      <c r="AD458" s="33">
        <v>2.839</v>
      </c>
      <c r="AE458" s="35"/>
      <c r="AF458" s="33"/>
      <c r="AG458" s="33">
        <v>4.3099999999999996</v>
      </c>
      <c r="AH458" s="33"/>
      <c r="AI458" s="33">
        <v>4.3099999999999996</v>
      </c>
      <c r="AJ458" s="35"/>
      <c r="AK458" s="33">
        <v>3.625</v>
      </c>
      <c r="AL458" s="33"/>
      <c r="AM458" s="33"/>
      <c r="AN458" s="33">
        <v>3.625</v>
      </c>
      <c r="AP458" s="33"/>
      <c r="AR458" s="32">
        <v>99.534483199999997</v>
      </c>
      <c r="AS458" s="62">
        <v>9.2365414710471327E-4</v>
      </c>
      <c r="AT458" s="32">
        <v>2.839</v>
      </c>
      <c r="AU458" s="62">
        <v>3.6979475625935003E-2</v>
      </c>
      <c r="AV458" s="62">
        <v>8.372015618913764E-4</v>
      </c>
      <c r="AW458" s="32">
        <v>4.3099999999999996</v>
      </c>
      <c r="AX458" s="32">
        <v>1.7526315789472946E-2</v>
      </c>
      <c r="AZ458" s="265" t="s">
        <v>542</v>
      </c>
      <c r="BA458" s="265" t="s">
        <v>542</v>
      </c>
      <c r="BB458" s="265" t="s">
        <v>542</v>
      </c>
      <c r="BD458" s="266" t="s">
        <v>542</v>
      </c>
    </row>
    <row r="459" spans="2:56" ht="15" customHeight="1">
      <c r="B459" s="5" t="s">
        <v>5779</v>
      </c>
      <c r="C459" s="6" t="s">
        <v>1944</v>
      </c>
      <c r="D459" s="6" t="s">
        <v>1519</v>
      </c>
      <c r="E459" s="6" t="s">
        <v>1945</v>
      </c>
      <c r="F459" s="6" t="s">
        <v>521</v>
      </c>
      <c r="H459" s="44" t="s">
        <v>542</v>
      </c>
      <c r="J459" s="30">
        <v>77.342391300000003</v>
      </c>
      <c r="K459" s="30">
        <v>77.242891799999995</v>
      </c>
      <c r="L459" s="61">
        <v>-1.2864807814652046E-3</v>
      </c>
      <c r="M459" s="30">
        <v>76.59375</v>
      </c>
      <c r="N459" s="30">
        <v>76.484399999999994</v>
      </c>
      <c r="O459" s="61">
        <v>-1.4276621787026045E-3</v>
      </c>
      <c r="P459" s="30">
        <v>0.74864129999999995</v>
      </c>
      <c r="Q459" s="30">
        <v>0.75849180000000005</v>
      </c>
      <c r="R459" s="30">
        <v>9.8505000000000953E-3</v>
      </c>
      <c r="S459" s="30">
        <v>100</v>
      </c>
      <c r="T459" s="30">
        <v>100</v>
      </c>
      <c r="U459" s="30">
        <v>0</v>
      </c>
      <c r="V459" s="35"/>
      <c r="W459" s="22">
        <v>46342</v>
      </c>
      <c r="X459" s="22">
        <v>45061</v>
      </c>
      <c r="Y459" s="22">
        <v>56019</v>
      </c>
      <c r="Z459" s="35"/>
      <c r="AA459" s="33"/>
      <c r="AB459" s="33">
        <v>15.311</v>
      </c>
      <c r="AC459" s="33"/>
      <c r="AD459" s="33">
        <v>15.311</v>
      </c>
      <c r="AE459" s="35"/>
      <c r="AF459" s="33"/>
      <c r="AG459" s="33">
        <v>5.274</v>
      </c>
      <c r="AH459" s="33"/>
      <c r="AI459" s="33">
        <v>5.274</v>
      </c>
      <c r="AJ459" s="35"/>
      <c r="AK459" s="33">
        <v>3.625</v>
      </c>
      <c r="AL459" s="33"/>
      <c r="AM459" s="33"/>
      <c r="AN459" s="33">
        <v>3.625</v>
      </c>
      <c r="AP459" s="33"/>
      <c r="AR459" s="32">
        <v>77.242891799999995</v>
      </c>
      <c r="AS459" s="62">
        <v>-1.2864807814652046E-3</v>
      </c>
      <c r="AT459" s="32">
        <v>15.311</v>
      </c>
      <c r="AU459" s="62">
        <v>4.7395285836065913E-2</v>
      </c>
      <c r="AV459" s="62">
        <v>-1.4276621787026045E-3</v>
      </c>
      <c r="AW459" s="32">
        <v>5.274</v>
      </c>
      <c r="AX459" s="32">
        <v>3.7324083634485916E-2</v>
      </c>
      <c r="AZ459" s="265" t="s">
        <v>542</v>
      </c>
      <c r="BA459" s="265" t="s">
        <v>542</v>
      </c>
      <c r="BB459" s="265" t="s">
        <v>542</v>
      </c>
      <c r="BD459" s="266" t="s">
        <v>542</v>
      </c>
    </row>
    <row r="460" spans="2:56" ht="15" customHeight="1">
      <c r="B460" s="5" t="s">
        <v>5779</v>
      </c>
      <c r="C460" s="6" t="s">
        <v>1946</v>
      </c>
      <c r="D460" s="6" t="s">
        <v>1501</v>
      </c>
      <c r="E460" s="6" t="s">
        <v>1947</v>
      </c>
      <c r="F460" s="6" t="s">
        <v>521</v>
      </c>
      <c r="H460" s="44" t="s">
        <v>542</v>
      </c>
      <c r="J460" s="30">
        <v>82.332743100000002</v>
      </c>
      <c r="K460" s="30">
        <v>82.120778299999998</v>
      </c>
      <c r="L460" s="61">
        <v>-2.5744897111292797E-3</v>
      </c>
      <c r="M460" s="30">
        <v>72.375</v>
      </c>
      <c r="N460" s="30">
        <v>72.168000000000006</v>
      </c>
      <c r="O460" s="61">
        <v>-2.8601036269428892E-3</v>
      </c>
      <c r="P460" s="30">
        <v>9.9577431000000001</v>
      </c>
      <c r="Q460" s="30">
        <v>9.9527783000000003</v>
      </c>
      <c r="R460" s="30">
        <v>-4.9647999999997694E-3</v>
      </c>
      <c r="S460" s="30">
        <v>100</v>
      </c>
      <c r="T460" s="30">
        <v>100</v>
      </c>
      <c r="U460" s="30">
        <v>0</v>
      </c>
      <c r="V460" s="35"/>
      <c r="W460" s="22">
        <v>46251</v>
      </c>
      <c r="X460" s="22">
        <v>44980</v>
      </c>
      <c r="Y460" s="22">
        <v>55930</v>
      </c>
      <c r="Z460" s="35"/>
      <c r="AA460" s="33"/>
      <c r="AB460" s="33">
        <v>20.492000000000001</v>
      </c>
      <c r="AC460" s="33"/>
      <c r="AD460" s="33">
        <v>20.492000000000001</v>
      </c>
      <c r="AE460" s="35"/>
      <c r="AF460" s="33"/>
      <c r="AG460" s="33">
        <v>3.0310000000000001</v>
      </c>
      <c r="AH460" s="33"/>
      <c r="AI460" s="33">
        <v>3.0310000000000001</v>
      </c>
      <c r="AJ460" s="35"/>
      <c r="AK460" s="33">
        <v>1.5</v>
      </c>
      <c r="AL460" s="33"/>
      <c r="AM460" s="33"/>
      <c r="AN460" s="33">
        <v>1.5</v>
      </c>
      <c r="AP460" s="33"/>
      <c r="AR460" s="32">
        <v>82.120778299999998</v>
      </c>
      <c r="AS460" s="62">
        <v>-2.5744897111292797E-3</v>
      </c>
      <c r="AT460" s="32">
        <v>20.492000000000001</v>
      </c>
      <c r="AU460" s="62">
        <v>2.0784835384103757E-2</v>
      </c>
      <c r="AV460" s="62">
        <v>-2.8601036269428892E-3</v>
      </c>
      <c r="AW460" s="32">
        <v>3.0310000000000001</v>
      </c>
      <c r="AX460" s="32">
        <v>0</v>
      </c>
      <c r="AZ460" s="265" t="s">
        <v>542</v>
      </c>
      <c r="BA460" s="265" t="s">
        <v>542</v>
      </c>
      <c r="BB460" s="265" t="s">
        <v>542</v>
      </c>
      <c r="BD460" s="266" t="s">
        <v>542</v>
      </c>
    </row>
    <row r="461" spans="2:56" ht="15" customHeight="1">
      <c r="B461" s="5" t="s">
        <v>5779</v>
      </c>
      <c r="C461" s="6" t="s">
        <v>4918</v>
      </c>
      <c r="D461" s="6" t="s">
        <v>4914</v>
      </c>
      <c r="E461" s="6" t="s">
        <v>4919</v>
      </c>
      <c r="F461" s="6" t="s">
        <v>521</v>
      </c>
      <c r="H461" s="44" t="s">
        <v>542</v>
      </c>
      <c r="J461" s="30">
        <v>100.558423</v>
      </c>
      <c r="K461" s="30">
        <v>100.5474443</v>
      </c>
      <c r="L461" s="61">
        <v>-1.0917732868598318E-4</v>
      </c>
      <c r="M461" s="30">
        <v>96.3125</v>
      </c>
      <c r="N461" s="30">
        <v>96.277349999999998</v>
      </c>
      <c r="O461" s="61">
        <v>-3.649578195976666E-4</v>
      </c>
      <c r="P461" s="30">
        <v>4.2459230000000003</v>
      </c>
      <c r="Q461" s="30">
        <v>4.2700943000000002</v>
      </c>
      <c r="R461" s="30">
        <v>2.4171299999999896E-2</v>
      </c>
      <c r="S461" s="30">
        <v>100</v>
      </c>
      <c r="T461" s="30">
        <v>100</v>
      </c>
      <c r="U461" s="30">
        <v>0</v>
      </c>
      <c r="V461" s="35"/>
      <c r="W461" s="22">
        <v>46402</v>
      </c>
      <c r="X461" s="22">
        <v>45869</v>
      </c>
      <c r="Y461" s="22">
        <v>49505</v>
      </c>
      <c r="Z461" s="35"/>
      <c r="AA461" s="33"/>
      <c r="AB461" s="33">
        <v>8.1140000000000008</v>
      </c>
      <c r="AC461" s="33"/>
      <c r="AD461" s="33">
        <v>8.1140000000000008</v>
      </c>
      <c r="AE461" s="35"/>
      <c r="AF461" s="33"/>
      <c r="AG461" s="33">
        <v>2.335</v>
      </c>
      <c r="AH461" s="33"/>
      <c r="AI461" s="33">
        <v>2.335</v>
      </c>
      <c r="AJ461" s="35"/>
      <c r="AK461" s="33">
        <v>1.875</v>
      </c>
      <c r="AL461" s="33"/>
      <c r="AM461" s="33"/>
      <c r="AN461" s="33">
        <v>1.875</v>
      </c>
      <c r="AP461" s="33"/>
      <c r="AR461" s="32">
        <v>100.5474443</v>
      </c>
      <c r="AS461" s="62">
        <v>-1.0917732868598318E-4</v>
      </c>
      <c r="AT461" s="32">
        <v>8.1140000000000008</v>
      </c>
      <c r="AU461" s="62">
        <v>1.9474985549560724E-2</v>
      </c>
      <c r="AV461" s="62">
        <v>-3.649578195976666E-4</v>
      </c>
      <c r="AW461" s="32">
        <v>2.335</v>
      </c>
      <c r="AX461" s="32">
        <v>0</v>
      </c>
      <c r="AZ461" s="265" t="s">
        <v>542</v>
      </c>
      <c r="BA461" s="265" t="s">
        <v>542</v>
      </c>
      <c r="BB461" s="265" t="s">
        <v>542</v>
      </c>
      <c r="BD461" s="266" t="s">
        <v>542</v>
      </c>
    </row>
    <row r="462" spans="2:56" ht="15" customHeight="1">
      <c r="B462" s="5" t="s">
        <v>5779</v>
      </c>
      <c r="C462" s="6" t="s">
        <v>1954</v>
      </c>
      <c r="D462" s="6" t="s">
        <v>1323</v>
      </c>
      <c r="E462" s="6" t="s">
        <v>1955</v>
      </c>
      <c r="F462" s="6" t="s">
        <v>521</v>
      </c>
      <c r="H462" s="44" t="s">
        <v>542</v>
      </c>
      <c r="J462" s="30">
        <v>58.864353600000001</v>
      </c>
      <c r="K462" s="30">
        <v>58.721555199999997</v>
      </c>
      <c r="L462" s="61">
        <v>-2.4258892057212877E-3</v>
      </c>
      <c r="M462" s="30">
        <v>48.859400000000001</v>
      </c>
      <c r="N462" s="30">
        <v>48.730499999999999</v>
      </c>
      <c r="O462" s="61">
        <v>-2.6381822126346766E-3</v>
      </c>
      <c r="P462" s="30">
        <v>10.0049536</v>
      </c>
      <c r="Q462" s="30">
        <v>9.9910551999999999</v>
      </c>
      <c r="R462" s="30">
        <v>-1.3898400000000422E-2</v>
      </c>
      <c r="S462" s="30">
        <v>100</v>
      </c>
      <c r="T462" s="30">
        <v>100</v>
      </c>
      <c r="U462" s="30">
        <v>0</v>
      </c>
      <c r="V462" s="35"/>
      <c r="W462" s="22">
        <v>46251</v>
      </c>
      <c r="X462" s="22">
        <v>44620</v>
      </c>
      <c r="Y462" s="22">
        <v>55564</v>
      </c>
      <c r="Z462" s="35"/>
      <c r="AA462" s="33"/>
      <c r="AB462" s="33">
        <v>24.658999999999999</v>
      </c>
      <c r="AC462" s="33"/>
      <c r="AD462" s="33">
        <v>24.658999999999999</v>
      </c>
      <c r="AE462" s="35"/>
      <c r="AF462" s="33"/>
      <c r="AG462" s="33">
        <v>3.0139999999999998</v>
      </c>
      <c r="AH462" s="33"/>
      <c r="AI462" s="33">
        <v>3.0139999999999998</v>
      </c>
      <c r="AJ462" s="35"/>
      <c r="AK462" s="33">
        <v>0.125</v>
      </c>
      <c r="AL462" s="33"/>
      <c r="AM462" s="33"/>
      <c r="AN462" s="33">
        <v>0.125</v>
      </c>
      <c r="AP462" s="33"/>
      <c r="AR462" s="32">
        <v>58.721555199999997</v>
      </c>
      <c r="AS462" s="62">
        <v>-2.4258892057212877E-3</v>
      </c>
      <c r="AT462" s="32">
        <v>24.658999999999999</v>
      </c>
      <c r="AU462" s="62">
        <v>2.5651286155487837E-3</v>
      </c>
      <c r="AV462" s="62">
        <v>-2.6381822126346766E-3</v>
      </c>
      <c r="AW462" s="32">
        <v>3.0139999999999998</v>
      </c>
      <c r="AX462" s="32">
        <v>0</v>
      </c>
      <c r="AZ462" s="265" t="s">
        <v>542</v>
      </c>
      <c r="BA462" s="265" t="s">
        <v>542</v>
      </c>
      <c r="BB462" s="265" t="s">
        <v>542</v>
      </c>
      <c r="BD462" s="266" t="s">
        <v>542</v>
      </c>
    </row>
    <row r="463" spans="2:56" ht="15" customHeight="1">
      <c r="B463" s="5" t="s">
        <v>5779</v>
      </c>
      <c r="C463" s="6" t="s">
        <v>4359</v>
      </c>
      <c r="D463" s="6" t="s">
        <v>4358</v>
      </c>
      <c r="E463" s="6" t="s">
        <v>4360</v>
      </c>
      <c r="F463" s="6" t="s">
        <v>521</v>
      </c>
      <c r="H463" s="44" t="s">
        <v>542</v>
      </c>
      <c r="J463" s="30">
        <v>92.227812900000004</v>
      </c>
      <c r="K463" s="30">
        <v>91.843517899999995</v>
      </c>
      <c r="L463" s="61">
        <v>-4.1668016178231237E-3</v>
      </c>
      <c r="M463" s="30">
        <v>83.527349999999998</v>
      </c>
      <c r="N463" s="30">
        <v>83.152349999999998</v>
      </c>
      <c r="O463" s="61">
        <v>-4.4895474356603238E-3</v>
      </c>
      <c r="P463" s="30">
        <v>8.7004628999999998</v>
      </c>
      <c r="Q463" s="30">
        <v>8.6911678999999999</v>
      </c>
      <c r="R463" s="30">
        <v>-9.2949999999998312E-3</v>
      </c>
      <c r="S463" s="30">
        <v>100</v>
      </c>
      <c r="T463" s="30">
        <v>100</v>
      </c>
      <c r="U463" s="30">
        <v>0</v>
      </c>
      <c r="V463" s="35"/>
      <c r="W463" s="22">
        <v>46251</v>
      </c>
      <c r="X463" s="22">
        <v>45351</v>
      </c>
      <c r="Y463" s="22">
        <v>56295</v>
      </c>
      <c r="Z463" s="35"/>
      <c r="AA463" s="33"/>
      <c r="AB463" s="33">
        <v>19.670000000000002</v>
      </c>
      <c r="AC463" s="33"/>
      <c r="AD463" s="33">
        <v>19.670000000000002</v>
      </c>
      <c r="AE463" s="35"/>
      <c r="AF463" s="33"/>
      <c r="AG463" s="33">
        <v>3.0289999999999999</v>
      </c>
      <c r="AH463" s="33"/>
      <c r="AI463" s="33">
        <v>3.0289999999999999</v>
      </c>
      <c r="AJ463" s="35"/>
      <c r="AK463" s="33">
        <v>2.125</v>
      </c>
      <c r="AL463" s="33"/>
      <c r="AM463" s="33"/>
      <c r="AN463" s="33">
        <v>2.125</v>
      </c>
      <c r="AP463" s="33"/>
      <c r="AR463" s="32">
        <v>91.843517899999995</v>
      </c>
      <c r="AS463" s="62">
        <v>-4.1668016178231237E-3</v>
      </c>
      <c r="AT463" s="32">
        <v>19.670000000000002</v>
      </c>
      <c r="AU463" s="62">
        <v>2.5555501438023098E-2</v>
      </c>
      <c r="AV463" s="62">
        <v>-4.4895474356603238E-3</v>
      </c>
      <c r="AW463" s="32">
        <v>3.0289999999999999</v>
      </c>
      <c r="AX463" s="32">
        <v>0</v>
      </c>
      <c r="AZ463" s="265" t="s">
        <v>542</v>
      </c>
      <c r="BA463" s="265" t="s">
        <v>542</v>
      </c>
      <c r="BB463" s="265" t="s">
        <v>542</v>
      </c>
      <c r="BD463" s="266" t="s">
        <v>542</v>
      </c>
    </row>
    <row r="464" spans="2:56" ht="15" customHeight="1">
      <c r="B464" s="5" t="s">
        <v>5779</v>
      </c>
      <c r="C464" s="6" t="s">
        <v>1962</v>
      </c>
      <c r="D464" s="6" t="s">
        <v>457</v>
      </c>
      <c r="E464" s="6" t="s">
        <v>1963</v>
      </c>
      <c r="F464" s="6" t="s">
        <v>521</v>
      </c>
      <c r="H464" s="44" t="s">
        <v>542</v>
      </c>
      <c r="J464" s="30">
        <v>98.576028199999996</v>
      </c>
      <c r="K464" s="30">
        <v>98.638670200000007</v>
      </c>
      <c r="L464" s="61">
        <v>6.354688979040013E-4</v>
      </c>
      <c r="M464" s="30">
        <v>97.265600000000006</v>
      </c>
      <c r="N464" s="30">
        <v>97.320300000000003</v>
      </c>
      <c r="O464" s="61">
        <v>5.6237765458688749E-4</v>
      </c>
      <c r="P464" s="30">
        <v>1.3104282</v>
      </c>
      <c r="Q464" s="30">
        <v>1.3183701999999999</v>
      </c>
      <c r="R464" s="30">
        <v>7.9419999999998936E-3</v>
      </c>
      <c r="S464" s="30">
        <v>100</v>
      </c>
      <c r="T464" s="30">
        <v>100</v>
      </c>
      <c r="U464" s="30">
        <v>0</v>
      </c>
      <c r="V464" s="35"/>
      <c r="W464" s="22">
        <v>46251</v>
      </c>
      <c r="X464" s="22">
        <v>43322</v>
      </c>
      <c r="Y464" s="22">
        <v>46980</v>
      </c>
      <c r="Z464" s="35"/>
      <c r="AA464" s="33"/>
      <c r="AB464" s="33">
        <v>1.929</v>
      </c>
      <c r="AC464" s="33"/>
      <c r="AD464" s="33">
        <v>1.929</v>
      </c>
      <c r="AE464" s="35"/>
      <c r="AF464" s="33"/>
      <c r="AG464" s="33">
        <v>4.242</v>
      </c>
      <c r="AH464" s="33"/>
      <c r="AI464" s="33">
        <v>4.242</v>
      </c>
      <c r="AJ464" s="35"/>
      <c r="AK464" s="33">
        <v>2.875</v>
      </c>
      <c r="AL464" s="33"/>
      <c r="AM464" s="33"/>
      <c r="AN464" s="33">
        <v>2.875</v>
      </c>
      <c r="AP464" s="33"/>
      <c r="AR464" s="32">
        <v>98.638670200000007</v>
      </c>
      <c r="AS464" s="62">
        <v>6.354688979040013E-4</v>
      </c>
      <c r="AT464" s="32">
        <v>1.929</v>
      </c>
      <c r="AU464" s="62">
        <v>2.9541626978133031E-2</v>
      </c>
      <c r="AV464" s="62">
        <v>5.6237765458688749E-4</v>
      </c>
      <c r="AW464" s="32">
        <v>4.242</v>
      </c>
      <c r="AX464" s="32">
        <v>0.4671008249312556</v>
      </c>
      <c r="AZ464" s="265" t="s">
        <v>542</v>
      </c>
      <c r="BA464" s="265" t="s">
        <v>542</v>
      </c>
      <c r="BB464" s="265" t="s">
        <v>542</v>
      </c>
      <c r="BD464" s="266" t="s">
        <v>542</v>
      </c>
    </row>
    <row r="465" spans="2:56" ht="15" customHeight="1">
      <c r="B465" s="5" t="s">
        <v>5779</v>
      </c>
      <c r="C465" s="6" t="s">
        <v>4164</v>
      </c>
      <c r="D465" s="6" t="s">
        <v>4923</v>
      </c>
      <c r="E465" s="6" t="s">
        <v>4984</v>
      </c>
      <c r="F465" s="6" t="s">
        <v>521</v>
      </c>
      <c r="H465" s="44" t="s">
        <v>542</v>
      </c>
      <c r="J465" s="30">
        <v>91.418101699999994</v>
      </c>
      <c r="K465" s="30">
        <v>91.508195299999997</v>
      </c>
      <c r="L465" s="61">
        <v>9.8551160355153655E-4</v>
      </c>
      <c r="M465" s="30">
        <v>90.734399999999994</v>
      </c>
      <c r="N465" s="30">
        <v>90.820350000000005</v>
      </c>
      <c r="O465" s="61">
        <v>9.4727027455965285E-4</v>
      </c>
      <c r="P465" s="30">
        <v>0.68370169999999997</v>
      </c>
      <c r="Q465" s="30">
        <v>0.68784529999999999</v>
      </c>
      <c r="R465" s="30">
        <v>4.143600000000025E-3</v>
      </c>
      <c r="S465" s="30">
        <v>100</v>
      </c>
      <c r="T465" s="30">
        <v>100</v>
      </c>
      <c r="U465" s="30">
        <v>0</v>
      </c>
      <c r="V465" s="35"/>
      <c r="W465" s="22">
        <v>46251</v>
      </c>
      <c r="X465" s="22">
        <v>43879</v>
      </c>
      <c r="Y465" s="22">
        <v>47529</v>
      </c>
      <c r="Z465" s="35"/>
      <c r="AA465" s="33"/>
      <c r="AB465" s="33">
        <v>3.359</v>
      </c>
      <c r="AC465" s="33"/>
      <c r="AD465" s="33">
        <v>3.359</v>
      </c>
      <c r="AE465" s="35"/>
      <c r="AF465" s="33"/>
      <c r="AG465" s="33">
        <v>4.3029999999999999</v>
      </c>
      <c r="AH465" s="33"/>
      <c r="AI465" s="33">
        <v>4.3029999999999999</v>
      </c>
      <c r="AJ465" s="35"/>
      <c r="AK465" s="33">
        <v>1.5</v>
      </c>
      <c r="AL465" s="33"/>
      <c r="AM465" s="33"/>
      <c r="AN465" s="33">
        <v>1.5</v>
      </c>
      <c r="AP465" s="33"/>
      <c r="AR465" s="32">
        <v>91.508195299999997</v>
      </c>
      <c r="AS465" s="62">
        <v>9.8551160355153655E-4</v>
      </c>
      <c r="AT465" s="32">
        <v>3.359</v>
      </c>
      <c r="AU465" s="62">
        <v>1.6516122212697923E-2</v>
      </c>
      <c r="AV465" s="62">
        <v>9.4727027455965285E-4</v>
      </c>
      <c r="AW465" s="32">
        <v>4.3029999999999999</v>
      </c>
      <c r="AX465" s="32">
        <v>0</v>
      </c>
      <c r="AZ465" s="265" t="s">
        <v>542</v>
      </c>
      <c r="BA465" s="265" t="s">
        <v>542</v>
      </c>
      <c r="BB465" s="265" t="s">
        <v>542</v>
      </c>
      <c r="BD465" s="266" t="s">
        <v>542</v>
      </c>
    </row>
    <row r="466" spans="2:56" ht="15" customHeight="1">
      <c r="B466" s="5" t="s">
        <v>5779</v>
      </c>
      <c r="C466" s="6" t="s">
        <v>4463</v>
      </c>
      <c r="D466" s="6" t="s">
        <v>4300</v>
      </c>
      <c r="E466" s="6" t="s">
        <v>4464</v>
      </c>
      <c r="F466" s="6" t="s">
        <v>521</v>
      </c>
      <c r="H466" s="44" t="s">
        <v>542</v>
      </c>
      <c r="J466" s="30">
        <v>99.520732600000002</v>
      </c>
      <c r="K466" s="30">
        <v>99.618521200000004</v>
      </c>
      <c r="L466" s="61">
        <v>9.8259525874921927E-4</v>
      </c>
      <c r="M466" s="30">
        <v>98.617199999999997</v>
      </c>
      <c r="N466" s="30">
        <v>98.703100000000006</v>
      </c>
      <c r="O466" s="61">
        <v>8.7104480759947478E-4</v>
      </c>
      <c r="P466" s="30">
        <v>0.90353260000000002</v>
      </c>
      <c r="Q466" s="30">
        <v>0.91542120000000005</v>
      </c>
      <c r="R466" s="30">
        <v>1.1888600000000027E-2</v>
      </c>
      <c r="S466" s="30">
        <v>100</v>
      </c>
      <c r="T466" s="30">
        <v>100</v>
      </c>
      <c r="U466" s="30">
        <v>0</v>
      </c>
      <c r="V466" s="35"/>
      <c r="W466" s="22">
        <v>46342</v>
      </c>
      <c r="X466" s="22">
        <v>45425</v>
      </c>
      <c r="Y466" s="22">
        <v>49079</v>
      </c>
      <c r="Z466" s="35"/>
      <c r="AA466" s="33"/>
      <c r="AB466" s="33">
        <v>6.4690000000000003</v>
      </c>
      <c r="AC466" s="33"/>
      <c r="AD466" s="33">
        <v>6.4690000000000003</v>
      </c>
      <c r="AE466" s="35"/>
      <c r="AF466" s="33"/>
      <c r="AG466" s="33">
        <v>4.5709999999999997</v>
      </c>
      <c r="AH466" s="33"/>
      <c r="AI466" s="33">
        <v>4.5709999999999997</v>
      </c>
      <c r="AJ466" s="35"/>
      <c r="AK466" s="33">
        <v>4.375</v>
      </c>
      <c r="AL466" s="33"/>
      <c r="AM466" s="33"/>
      <c r="AN466" s="33">
        <v>4.375</v>
      </c>
      <c r="AP466" s="33"/>
      <c r="AR466" s="32">
        <v>99.618521200000004</v>
      </c>
      <c r="AS466" s="62">
        <v>9.8259525874921927E-4</v>
      </c>
      <c r="AT466" s="32">
        <v>6.4690000000000003</v>
      </c>
      <c r="AU466" s="62">
        <v>4.4324848966243204E-2</v>
      </c>
      <c r="AV466" s="62">
        <v>8.7104480759947478E-4</v>
      </c>
      <c r="AW466" s="32">
        <v>4.5709999999999997</v>
      </c>
      <c r="AX466" s="32">
        <v>1.6206896551720362E-3</v>
      </c>
      <c r="AZ466" s="265" t="s">
        <v>542</v>
      </c>
      <c r="BA466" s="265" t="s">
        <v>542</v>
      </c>
      <c r="BB466" s="265" t="s">
        <v>542</v>
      </c>
      <c r="BD466" s="266" t="s">
        <v>542</v>
      </c>
    </row>
    <row r="467" spans="2:56" ht="15" customHeight="1">
      <c r="B467" s="5" t="s">
        <v>5779</v>
      </c>
      <c r="C467" s="6" t="s">
        <v>4721</v>
      </c>
      <c r="D467" s="6" t="s">
        <v>4718</v>
      </c>
      <c r="E467" s="6" t="s">
        <v>4722</v>
      </c>
      <c r="F467" s="6" t="s">
        <v>521</v>
      </c>
      <c r="H467" s="44" t="s">
        <v>542</v>
      </c>
      <c r="J467" s="30">
        <v>99.973079499999997</v>
      </c>
      <c r="K467" s="30">
        <v>100.0742</v>
      </c>
      <c r="L467" s="61">
        <v>1.0114772947451556E-3</v>
      </c>
      <c r="M467" s="30">
        <v>99.296850000000006</v>
      </c>
      <c r="N467" s="30">
        <v>99.386700000000005</v>
      </c>
      <c r="O467" s="61">
        <v>9.0486254095667462E-4</v>
      </c>
      <c r="P467" s="30">
        <v>0.67622950000000004</v>
      </c>
      <c r="Q467" s="30">
        <v>0.6875</v>
      </c>
      <c r="R467" s="30">
        <v>1.1270499999999961E-2</v>
      </c>
      <c r="S467" s="30">
        <v>100</v>
      </c>
      <c r="T467" s="30">
        <v>100</v>
      </c>
      <c r="U467" s="30">
        <v>0</v>
      </c>
      <c r="V467" s="35"/>
      <c r="W467" s="22">
        <v>46356</v>
      </c>
      <c r="X467" s="22">
        <v>45628</v>
      </c>
      <c r="Y467" s="22">
        <v>47452</v>
      </c>
      <c r="Z467" s="35"/>
      <c r="AA467" s="33"/>
      <c r="AB467" s="33">
        <v>3.0609999999999999</v>
      </c>
      <c r="AC467" s="33"/>
      <c r="AD467" s="33">
        <v>3.0609999999999999</v>
      </c>
      <c r="AE467" s="35"/>
      <c r="AF467" s="33"/>
      <c r="AG467" s="33">
        <v>4.3140000000000001</v>
      </c>
      <c r="AH467" s="33"/>
      <c r="AI467" s="33">
        <v>4.3140000000000001</v>
      </c>
      <c r="AJ467" s="35"/>
      <c r="AK467" s="33">
        <v>4.125</v>
      </c>
      <c r="AL467" s="33"/>
      <c r="AM467" s="33"/>
      <c r="AN467" s="33">
        <v>4.125</v>
      </c>
      <c r="AP467" s="33"/>
      <c r="AR467" s="32">
        <v>100.0742</v>
      </c>
      <c r="AS467" s="62">
        <v>1.0114772947451556E-3</v>
      </c>
      <c r="AT467" s="32">
        <v>3.0609999999999999</v>
      </c>
      <c r="AU467" s="62">
        <v>4.1504547389137579E-2</v>
      </c>
      <c r="AV467" s="62">
        <v>9.0486254095667462E-4</v>
      </c>
      <c r="AW467" s="32">
        <v>4.3140000000000001</v>
      </c>
      <c r="AX467" s="32">
        <v>1.7032388663967168E-2</v>
      </c>
      <c r="AZ467" s="265" t="s">
        <v>542</v>
      </c>
      <c r="BA467" s="265" t="s">
        <v>542</v>
      </c>
      <c r="BB467" s="265" t="s">
        <v>542</v>
      </c>
      <c r="BD467" s="266" t="s">
        <v>542</v>
      </c>
    </row>
    <row r="468" spans="2:56" ht="15" customHeight="1">
      <c r="B468" s="5" t="s">
        <v>5779</v>
      </c>
      <c r="C468" s="288" t="s">
        <v>5651</v>
      </c>
      <c r="D468" s="288" t="s">
        <v>5644</v>
      </c>
      <c r="E468" s="288" t="s">
        <v>5652</v>
      </c>
      <c r="F468" s="6" t="s">
        <v>521</v>
      </c>
      <c r="H468" s="44" t="s">
        <v>542</v>
      </c>
      <c r="J468" s="30">
        <v>986.56555600000002</v>
      </c>
      <c r="K468" s="30">
        <v>982.86555599999997</v>
      </c>
      <c r="L468" s="61">
        <v>-3.750384328236267E-3</v>
      </c>
      <c r="M468" s="30">
        <v>974.76</v>
      </c>
      <c r="N468" s="30">
        <v>971.06</v>
      </c>
      <c r="O468" s="61">
        <v>-3.7958061471542459E-3</v>
      </c>
      <c r="P468" s="30">
        <v>11.805555999999999</v>
      </c>
      <c r="Q468" s="30">
        <v>11.805555999999999</v>
      </c>
      <c r="R468" s="30">
        <v>0</v>
      </c>
      <c r="S468" s="30">
        <v>1000</v>
      </c>
      <c r="T468" s="30">
        <v>1000</v>
      </c>
      <c r="U468" s="30">
        <v>0</v>
      </c>
      <c r="V468" s="35"/>
      <c r="W468" s="22">
        <v>46349</v>
      </c>
      <c r="X468" s="22">
        <v>46063</v>
      </c>
      <c r="Y468" s="22">
        <v>49817</v>
      </c>
      <c r="Z468" s="35"/>
      <c r="AA468" s="33"/>
      <c r="AB468" s="33">
        <v>7.1210000000000004</v>
      </c>
      <c r="AC468" s="33"/>
      <c r="AD468" s="33">
        <v>7.1210000000000004</v>
      </c>
      <c r="AE468" s="35"/>
      <c r="AF468" s="33"/>
      <c r="AG468" s="33">
        <v>6.6130000000000004</v>
      </c>
      <c r="AH468" s="33"/>
      <c r="AI468" s="33">
        <v>6.6130000000000004</v>
      </c>
      <c r="AJ468" s="35"/>
      <c r="AK468" s="33">
        <v>6.25</v>
      </c>
      <c r="AL468" s="33"/>
      <c r="AM468" s="33"/>
      <c r="AN468" s="33">
        <v>6.25</v>
      </c>
      <c r="AP468" s="33"/>
      <c r="AR468" s="32">
        <v>982.86555599999997</v>
      </c>
      <c r="AS468" s="62">
        <v>-3.750384328236267E-3</v>
      </c>
      <c r="AT468" s="32">
        <v>7.1210000000000004</v>
      </c>
      <c r="AU468" s="62">
        <v>6.4362655242724442E-2</v>
      </c>
      <c r="AV468" s="62">
        <v>-3.7958061471542459E-3</v>
      </c>
      <c r="AW468" s="32">
        <v>6.6130000000000004</v>
      </c>
      <c r="AX468" s="32">
        <v>1.9883252562907741</v>
      </c>
      <c r="AZ468" s="265">
        <v>5.1364321593201203E-3</v>
      </c>
      <c r="BA468" s="265">
        <v>0</v>
      </c>
      <c r="BB468" s="265">
        <v>0</v>
      </c>
      <c r="BD468" s="266">
        <v>1</v>
      </c>
    </row>
    <row r="469" spans="2:56" ht="15" customHeight="1">
      <c r="B469" s="5" t="s">
        <v>5779</v>
      </c>
      <c r="C469" s="6" t="s">
        <v>1964</v>
      </c>
      <c r="D469" s="6" t="s">
        <v>1165</v>
      </c>
      <c r="E469" s="6" t="s">
        <v>1965</v>
      </c>
      <c r="F469" s="6" t="s">
        <v>521</v>
      </c>
      <c r="H469" s="44" t="s">
        <v>542</v>
      </c>
      <c r="J469" s="30">
        <v>715.69111099999998</v>
      </c>
      <c r="K469" s="30">
        <v>709.21111099999996</v>
      </c>
      <c r="L469" s="61">
        <v>-9.0541853886459966E-3</v>
      </c>
      <c r="M469" s="30">
        <v>713.58</v>
      </c>
      <c r="N469" s="30">
        <v>707.1</v>
      </c>
      <c r="O469" s="61">
        <v>-9.080972000336307E-3</v>
      </c>
      <c r="P469" s="30">
        <v>2.1111110000000002</v>
      </c>
      <c r="Q469" s="30">
        <v>2.1111110000000002</v>
      </c>
      <c r="R469" s="30">
        <v>0</v>
      </c>
      <c r="S469" s="30">
        <v>1000</v>
      </c>
      <c r="T469" s="30">
        <v>1000</v>
      </c>
      <c r="U469" s="30">
        <v>0</v>
      </c>
      <c r="V469" s="35"/>
      <c r="W469" s="22">
        <v>46401</v>
      </c>
      <c r="X469" s="22">
        <v>43774</v>
      </c>
      <c r="Y469" s="22">
        <v>54802</v>
      </c>
      <c r="Z469" s="35"/>
      <c r="AA469" s="33"/>
      <c r="AB469" s="33">
        <v>12.132</v>
      </c>
      <c r="AC469" s="33"/>
      <c r="AD469" s="33">
        <v>12.132</v>
      </c>
      <c r="AE469" s="35"/>
      <c r="AF469" s="33"/>
      <c r="AG469" s="33">
        <v>7.3360000000000003</v>
      </c>
      <c r="AH469" s="33"/>
      <c r="AI469" s="33">
        <v>7.3360000000000003</v>
      </c>
      <c r="AJ469" s="35"/>
      <c r="AK469" s="33">
        <v>4.75</v>
      </c>
      <c r="AL469" s="33"/>
      <c r="AM469" s="33"/>
      <c r="AN469" s="33">
        <v>4.75</v>
      </c>
      <c r="AP469" s="33"/>
      <c r="AR469" s="32">
        <v>709.21111099999996</v>
      </c>
      <c r="AS469" s="62">
        <v>-9.0541853886459966E-3</v>
      </c>
      <c r="AT469" s="32">
        <v>12.132</v>
      </c>
      <c r="AU469" s="62">
        <v>6.7175788431622113E-2</v>
      </c>
      <c r="AV469" s="62">
        <v>-9.080972000336307E-3</v>
      </c>
      <c r="AW469" s="32">
        <v>7.3360000000000003</v>
      </c>
      <c r="AX469" s="32">
        <v>2.1325300193673336</v>
      </c>
      <c r="AZ469" s="265" t="s">
        <v>542</v>
      </c>
      <c r="BA469" s="265" t="s">
        <v>542</v>
      </c>
      <c r="BB469" s="265" t="s">
        <v>542</v>
      </c>
      <c r="BD469" s="266" t="s">
        <v>542</v>
      </c>
    </row>
    <row r="470" spans="2:56" ht="15" customHeight="1">
      <c r="B470" s="5" t="s">
        <v>5779</v>
      </c>
      <c r="C470" s="6" t="s">
        <v>1966</v>
      </c>
      <c r="D470" s="6" t="s">
        <v>1653</v>
      </c>
      <c r="E470" s="6" t="s">
        <v>1967</v>
      </c>
      <c r="F470" s="6" t="s">
        <v>521</v>
      </c>
      <c r="H470" s="44" t="s">
        <v>542</v>
      </c>
      <c r="J470" s="30">
        <v>1016.00875</v>
      </c>
      <c r="K470" s="30">
        <v>1012.85875</v>
      </c>
      <c r="L470" s="61">
        <v>-3.1003669997921035E-3</v>
      </c>
      <c r="M470" s="30">
        <v>993.04</v>
      </c>
      <c r="N470" s="30">
        <v>989.89</v>
      </c>
      <c r="O470" s="61">
        <v>-3.1720776605171919E-3</v>
      </c>
      <c r="P470" s="30">
        <v>22.96875</v>
      </c>
      <c r="Q470" s="30">
        <v>22.96875</v>
      </c>
      <c r="R470" s="30">
        <v>0</v>
      </c>
      <c r="S470" s="30">
        <v>1000</v>
      </c>
      <c r="T470" s="30">
        <v>1000</v>
      </c>
      <c r="U470" s="30">
        <v>0</v>
      </c>
      <c r="V470" s="35"/>
      <c r="W470" s="22">
        <v>46280</v>
      </c>
      <c r="X470" s="22">
        <v>45313</v>
      </c>
      <c r="Y470" s="22">
        <v>49018</v>
      </c>
      <c r="Z470" s="35"/>
      <c r="AA470" s="33"/>
      <c r="AB470" s="33">
        <v>5.8780000000000001</v>
      </c>
      <c r="AC470" s="33"/>
      <c r="AD470" s="33">
        <v>5.8780000000000001</v>
      </c>
      <c r="AE470" s="35"/>
      <c r="AF470" s="33"/>
      <c r="AG470" s="33">
        <v>6.23</v>
      </c>
      <c r="AH470" s="33"/>
      <c r="AI470" s="33">
        <v>6.23</v>
      </c>
      <c r="AJ470" s="35"/>
      <c r="AK470" s="33">
        <v>6.125</v>
      </c>
      <c r="AL470" s="33"/>
      <c r="AM470" s="33"/>
      <c r="AN470" s="33">
        <v>6.125</v>
      </c>
      <c r="AP470" s="33"/>
      <c r="AR470" s="32">
        <v>1012.85875</v>
      </c>
      <c r="AS470" s="62">
        <v>-3.1003669997921035E-3</v>
      </c>
      <c r="AT470" s="32">
        <v>5.8780000000000001</v>
      </c>
      <c r="AU470" s="62">
        <v>6.187556193112366E-2</v>
      </c>
      <c r="AV470" s="62">
        <v>-3.1720776605171919E-3</v>
      </c>
      <c r="AW470" s="32">
        <v>6.23</v>
      </c>
      <c r="AX470" s="32">
        <v>1.7109543795620441</v>
      </c>
      <c r="AZ470" s="265" t="s">
        <v>542</v>
      </c>
      <c r="BA470" s="265" t="s">
        <v>542</v>
      </c>
      <c r="BB470" s="265" t="s">
        <v>542</v>
      </c>
      <c r="BD470" s="266" t="s">
        <v>542</v>
      </c>
    </row>
    <row r="471" spans="2:56" ht="15" customHeight="1">
      <c r="B471" s="5" t="s">
        <v>5779</v>
      </c>
      <c r="C471" s="6" t="s">
        <v>1974</v>
      </c>
      <c r="D471" s="6" t="s">
        <v>1477</v>
      </c>
      <c r="E471" s="6" t="s">
        <v>1975</v>
      </c>
      <c r="F471" s="6" t="s">
        <v>8</v>
      </c>
      <c r="H471" s="44" t="s">
        <v>542</v>
      </c>
      <c r="J471" s="30">
        <v>824.94849999999997</v>
      </c>
      <c r="K471" s="30">
        <v>829.26750000000004</v>
      </c>
      <c r="L471" s="61">
        <v>5.2354783359205292E-3</v>
      </c>
      <c r="M471" s="30">
        <v>816.877746</v>
      </c>
      <c r="N471" s="30">
        <v>820.81242399999996</v>
      </c>
      <c r="O471" s="61">
        <v>4.81672810805156E-3</v>
      </c>
      <c r="P471" s="30">
        <v>8.0707540000000009</v>
      </c>
      <c r="Q471" s="30">
        <v>8.455076</v>
      </c>
      <c r="R471" s="30">
        <v>0.38432199999999916</v>
      </c>
      <c r="S471" s="30">
        <v>1000</v>
      </c>
      <c r="T471" s="30">
        <v>1000</v>
      </c>
      <c r="U471" s="30">
        <v>0</v>
      </c>
      <c r="V471" s="35"/>
      <c r="W471" s="22">
        <v>46391</v>
      </c>
      <c r="X471" s="22">
        <v>44562</v>
      </c>
      <c r="Y471" s="22">
        <v>48580</v>
      </c>
      <c r="Z471" s="35"/>
      <c r="AA471" s="33"/>
      <c r="AB471" s="33">
        <v>4.0709999999999997</v>
      </c>
      <c r="AC471" s="33"/>
      <c r="AD471" s="33">
        <v>4.0709999999999997</v>
      </c>
      <c r="AE471" s="35"/>
      <c r="AF471" s="33"/>
      <c r="AG471" s="33">
        <v>14.647</v>
      </c>
      <c r="AH471" s="33"/>
      <c r="AI471" s="33">
        <v>14.647</v>
      </c>
      <c r="AJ471" s="35"/>
      <c r="AK471" s="33">
        <v>10</v>
      </c>
      <c r="AL471" s="33"/>
      <c r="AM471" s="33"/>
      <c r="AN471" s="33">
        <v>10</v>
      </c>
      <c r="AP471" s="33"/>
      <c r="AR471" s="32">
        <v>829.26750000000004</v>
      </c>
      <c r="AS471" s="62">
        <v>5.2354783359205292E-3</v>
      </c>
      <c r="AT471" s="32">
        <v>4.0709999999999997</v>
      </c>
      <c r="AU471" s="62">
        <v>0.12183051459269822</v>
      </c>
      <c r="AV471" s="62">
        <v>4.81672810805156E-3</v>
      </c>
      <c r="AW471" s="32">
        <v>14.647</v>
      </c>
      <c r="AX471" s="32">
        <v>10.282934306569343</v>
      </c>
      <c r="AZ471" s="265">
        <v>0</v>
      </c>
      <c r="BA471" s="265">
        <v>0</v>
      </c>
      <c r="BB471" s="265">
        <v>0</v>
      </c>
      <c r="BD471" s="266">
        <v>1</v>
      </c>
    </row>
    <row r="472" spans="2:56" ht="15" customHeight="1">
      <c r="B472" s="5" t="s">
        <v>5779</v>
      </c>
      <c r="C472" s="6" t="s">
        <v>1978</v>
      </c>
      <c r="D472" s="6" t="s">
        <v>948</v>
      </c>
      <c r="E472" s="6" t="s">
        <v>1979</v>
      </c>
      <c r="F472" s="6" t="s">
        <v>8</v>
      </c>
      <c r="H472" s="44" t="s">
        <v>542</v>
      </c>
      <c r="J472" s="30">
        <v>993.63199999999995</v>
      </c>
      <c r="K472" s="30">
        <v>994.29349999999999</v>
      </c>
      <c r="L472" s="61">
        <v>6.6573942868197733E-4</v>
      </c>
      <c r="M472" s="30">
        <v>985.56124599999998</v>
      </c>
      <c r="N472" s="30">
        <v>985.83842400000003</v>
      </c>
      <c r="O472" s="61">
        <v>2.8123873693797208E-4</v>
      </c>
      <c r="P472" s="30">
        <v>8.0707540000000009</v>
      </c>
      <c r="Q472" s="30">
        <v>8.455076</v>
      </c>
      <c r="R472" s="30">
        <v>0.38432199999999916</v>
      </c>
      <c r="S472" s="30">
        <v>1000</v>
      </c>
      <c r="T472" s="30">
        <v>1000</v>
      </c>
      <c r="U472" s="30">
        <v>0</v>
      </c>
      <c r="V472" s="35"/>
      <c r="W472" s="22">
        <v>46388</v>
      </c>
      <c r="X472" s="22">
        <v>42370</v>
      </c>
      <c r="Y472" s="22">
        <v>46388</v>
      </c>
      <c r="Z472" s="35"/>
      <c r="AA472" s="33"/>
      <c r="AB472" s="33">
        <v>0.36699999999999999</v>
      </c>
      <c r="AC472" s="33"/>
      <c r="AD472" s="33">
        <v>0.36699999999999999</v>
      </c>
      <c r="AE472" s="35"/>
      <c r="AF472" s="33"/>
      <c r="AG472" s="33">
        <v>13.676</v>
      </c>
      <c r="AH472" s="33"/>
      <c r="AI472" s="33">
        <v>13.676</v>
      </c>
      <c r="AJ472" s="35"/>
      <c r="AK472" s="33">
        <v>10</v>
      </c>
      <c r="AL472" s="33"/>
      <c r="AM472" s="33"/>
      <c r="AN472" s="33">
        <v>10</v>
      </c>
      <c r="AP472" s="33"/>
      <c r="AR472" s="32">
        <v>994.29349999999999</v>
      </c>
      <c r="AS472" s="62">
        <v>6.6573942868197733E-4</v>
      </c>
      <c r="AT472" s="32">
        <v>0.36699999999999999</v>
      </c>
      <c r="AU472" s="62">
        <v>0.10143650071403587</v>
      </c>
      <c r="AV472" s="62">
        <v>2.8123873693797208E-4</v>
      </c>
      <c r="AW472" s="32">
        <v>13.676</v>
      </c>
      <c r="AX472" s="32">
        <v>12.957810265811183</v>
      </c>
      <c r="AZ472" s="265">
        <v>0</v>
      </c>
      <c r="BA472" s="265">
        <v>0</v>
      </c>
      <c r="BB472" s="265">
        <v>0</v>
      </c>
      <c r="BD472" s="266">
        <v>1</v>
      </c>
    </row>
    <row r="473" spans="2:56" ht="15" customHeight="1">
      <c r="B473" s="5" t="s">
        <v>5779</v>
      </c>
      <c r="C473" s="6" t="s">
        <v>1980</v>
      </c>
      <c r="D473" s="6" t="s">
        <v>914</v>
      </c>
      <c r="E473" s="6" t="s">
        <v>1981</v>
      </c>
      <c r="F473" s="6" t="s">
        <v>8</v>
      </c>
      <c r="H473" s="44" t="s">
        <v>542</v>
      </c>
      <c r="J473" s="30">
        <v>930.1635</v>
      </c>
      <c r="K473" s="30">
        <v>932.85249999999996</v>
      </c>
      <c r="L473" s="61">
        <v>2.8908896124175687E-3</v>
      </c>
      <c r="M473" s="30">
        <v>922.09274600000003</v>
      </c>
      <c r="N473" s="30">
        <v>924.397424</v>
      </c>
      <c r="O473" s="61">
        <v>2.4993993391635438E-3</v>
      </c>
      <c r="P473" s="30">
        <v>8.0707540000000009</v>
      </c>
      <c r="Q473" s="30">
        <v>8.455076</v>
      </c>
      <c r="R473" s="30">
        <v>0.38432199999999916</v>
      </c>
      <c r="S473" s="30">
        <v>1000</v>
      </c>
      <c r="T473" s="30">
        <v>1000</v>
      </c>
      <c r="U473" s="30">
        <v>0</v>
      </c>
      <c r="V473" s="35"/>
      <c r="W473" s="22">
        <v>46391</v>
      </c>
      <c r="X473" s="22">
        <v>43101</v>
      </c>
      <c r="Y473" s="22">
        <v>47119</v>
      </c>
      <c r="Z473" s="35"/>
      <c r="AA473" s="33"/>
      <c r="AB473" s="33">
        <v>1.901</v>
      </c>
      <c r="AC473" s="33"/>
      <c r="AD473" s="33">
        <v>1.901</v>
      </c>
      <c r="AE473" s="35"/>
      <c r="AF473" s="33"/>
      <c r="AG473" s="33">
        <v>14.003</v>
      </c>
      <c r="AH473" s="33"/>
      <c r="AI473" s="33">
        <v>14.003</v>
      </c>
      <c r="AJ473" s="35"/>
      <c r="AK473" s="33">
        <v>10</v>
      </c>
      <c r="AL473" s="33"/>
      <c r="AM473" s="33"/>
      <c r="AN473" s="33">
        <v>10</v>
      </c>
      <c r="AP473" s="33"/>
      <c r="AR473" s="32">
        <v>932.85249999999996</v>
      </c>
      <c r="AS473" s="62">
        <v>2.8908896124175687E-3</v>
      </c>
      <c r="AT473" s="32">
        <v>1.901</v>
      </c>
      <c r="AU473" s="62">
        <v>0.1081785792600824</v>
      </c>
      <c r="AV473" s="62">
        <v>2.4993993391635438E-3</v>
      </c>
      <c r="AW473" s="32">
        <v>14.003</v>
      </c>
      <c r="AX473" s="32">
        <v>10.282894592117323</v>
      </c>
      <c r="AZ473" s="265">
        <v>0</v>
      </c>
      <c r="BA473" s="265">
        <v>0</v>
      </c>
      <c r="BB473" s="265">
        <v>0</v>
      </c>
      <c r="BD473" s="266">
        <v>1</v>
      </c>
    </row>
    <row r="474" spans="2:56" ht="15" customHeight="1">
      <c r="B474" s="5" t="s">
        <v>5779</v>
      </c>
      <c r="C474" s="6" t="s">
        <v>1982</v>
      </c>
      <c r="D474" s="6" t="s">
        <v>1164</v>
      </c>
      <c r="E474" s="6" t="s">
        <v>1983</v>
      </c>
      <c r="F474" s="6" t="s">
        <v>8</v>
      </c>
      <c r="H474" s="44" t="s">
        <v>542</v>
      </c>
      <c r="J474" s="30">
        <v>870.51800000000003</v>
      </c>
      <c r="K474" s="30">
        <v>875.5145</v>
      </c>
      <c r="L474" s="61">
        <v>5.7396860260212623E-3</v>
      </c>
      <c r="M474" s="30">
        <v>862.44724599999995</v>
      </c>
      <c r="N474" s="30">
        <v>867.05942400000004</v>
      </c>
      <c r="O474" s="61">
        <v>5.3477798455396908E-3</v>
      </c>
      <c r="P474" s="30">
        <v>8.0707540000000009</v>
      </c>
      <c r="Q474" s="30">
        <v>8.455076</v>
      </c>
      <c r="R474" s="30">
        <v>0.38432199999999916</v>
      </c>
      <c r="S474" s="30">
        <v>1000</v>
      </c>
      <c r="T474" s="30">
        <v>1000</v>
      </c>
      <c r="U474" s="30">
        <v>0</v>
      </c>
      <c r="V474" s="35"/>
      <c r="W474" s="22">
        <v>46391</v>
      </c>
      <c r="X474" s="22">
        <v>43831</v>
      </c>
      <c r="Y474" s="22">
        <v>47849</v>
      </c>
      <c r="Z474" s="35"/>
      <c r="AA474" s="33"/>
      <c r="AB474" s="33">
        <v>3.121</v>
      </c>
      <c r="AC474" s="33"/>
      <c r="AD474" s="33">
        <v>3.121</v>
      </c>
      <c r="AE474" s="35"/>
      <c r="AF474" s="33"/>
      <c r="AG474" s="33">
        <v>14.457000000000001</v>
      </c>
      <c r="AH474" s="33"/>
      <c r="AI474" s="33">
        <v>14.457000000000001</v>
      </c>
      <c r="AJ474" s="35"/>
      <c r="AK474" s="33">
        <v>10</v>
      </c>
      <c r="AL474" s="33"/>
      <c r="AM474" s="33"/>
      <c r="AN474" s="33">
        <v>10</v>
      </c>
      <c r="AP474" s="33"/>
      <c r="AR474" s="32">
        <v>875.5145</v>
      </c>
      <c r="AS474" s="62">
        <v>5.7396860260212623E-3</v>
      </c>
      <c r="AT474" s="32">
        <v>3.121</v>
      </c>
      <c r="AU474" s="62">
        <v>0.11533234889330952</v>
      </c>
      <c r="AV474" s="62">
        <v>5.3477798455396908E-3</v>
      </c>
      <c r="AW474" s="32">
        <v>14.457000000000001</v>
      </c>
      <c r="AX474" s="32">
        <v>10.158817813765182</v>
      </c>
      <c r="AZ474" s="265">
        <v>0</v>
      </c>
      <c r="BA474" s="265">
        <v>0</v>
      </c>
      <c r="BB474" s="265">
        <v>0</v>
      </c>
      <c r="BD474" s="266">
        <v>1</v>
      </c>
    </row>
    <row r="475" spans="2:56" ht="15" customHeight="1">
      <c r="B475" s="5" t="s">
        <v>5779</v>
      </c>
      <c r="C475" s="6" t="s">
        <v>1984</v>
      </c>
      <c r="D475" s="6" t="s">
        <v>1652</v>
      </c>
      <c r="E475" s="6" t="s">
        <v>1985</v>
      </c>
      <c r="F475" s="6" t="s">
        <v>8</v>
      </c>
      <c r="H475" s="44" t="s">
        <v>542</v>
      </c>
      <c r="J475" s="30">
        <v>792.44600000000003</v>
      </c>
      <c r="K475" s="30">
        <v>796.202</v>
      </c>
      <c r="L475" s="61">
        <v>4.7397551378893787E-3</v>
      </c>
      <c r="M475" s="30">
        <v>784.37524599999995</v>
      </c>
      <c r="N475" s="30">
        <v>787.74692400000004</v>
      </c>
      <c r="O475" s="61">
        <v>4.2985522773624218E-3</v>
      </c>
      <c r="P475" s="30">
        <v>8.0707540000000009</v>
      </c>
      <c r="Q475" s="30">
        <v>8.455076</v>
      </c>
      <c r="R475" s="30">
        <v>0.38432199999999916</v>
      </c>
      <c r="S475" s="30">
        <v>1000</v>
      </c>
      <c r="T475" s="30">
        <v>1000</v>
      </c>
      <c r="U475" s="30">
        <v>0</v>
      </c>
      <c r="V475" s="35"/>
      <c r="W475" s="22">
        <v>46388</v>
      </c>
      <c r="X475" s="22">
        <v>45292</v>
      </c>
      <c r="Y475" s="22">
        <v>49310</v>
      </c>
      <c r="Z475" s="35"/>
      <c r="AA475" s="33"/>
      <c r="AB475" s="33">
        <v>4.7839999999999998</v>
      </c>
      <c r="AC475" s="33"/>
      <c r="AD475" s="33">
        <v>4.7839999999999998</v>
      </c>
      <c r="AE475" s="35"/>
      <c r="AF475" s="33"/>
      <c r="AG475" s="33">
        <v>14.724</v>
      </c>
      <c r="AH475" s="33"/>
      <c r="AI475" s="33">
        <v>14.724</v>
      </c>
      <c r="AJ475" s="35"/>
      <c r="AK475" s="33">
        <v>10</v>
      </c>
      <c r="AL475" s="33"/>
      <c r="AM475" s="33"/>
      <c r="AN475" s="33">
        <v>10</v>
      </c>
      <c r="AP475" s="33"/>
      <c r="AR475" s="32">
        <v>796.202</v>
      </c>
      <c r="AS475" s="62">
        <v>4.7397551378893787E-3</v>
      </c>
      <c r="AT475" s="32">
        <v>4.7839999999999998</v>
      </c>
      <c r="AU475" s="62">
        <v>0.12694432304758832</v>
      </c>
      <c r="AV475" s="62">
        <v>4.2985522773624218E-3</v>
      </c>
      <c r="AW475" s="32">
        <v>14.724</v>
      </c>
      <c r="AX475" s="32">
        <v>10.298782846715328</v>
      </c>
      <c r="AZ475" s="265">
        <v>2.7109167996987898E-2</v>
      </c>
      <c r="BA475" s="265">
        <v>0</v>
      </c>
      <c r="BB475" s="265">
        <v>1.25862549737754E-2</v>
      </c>
      <c r="BD475" s="266">
        <v>1</v>
      </c>
    </row>
    <row r="476" spans="2:56" ht="15" customHeight="1">
      <c r="B476" s="5" t="s">
        <v>5779</v>
      </c>
      <c r="C476" s="6" t="s">
        <v>5142</v>
      </c>
      <c r="D476" s="6" t="s">
        <v>5139</v>
      </c>
      <c r="E476" s="6" t="s">
        <v>5143</v>
      </c>
      <c r="F476" s="6" t="s">
        <v>8</v>
      </c>
      <c r="H476" s="44" t="s">
        <v>542</v>
      </c>
      <c r="J476" s="30">
        <v>767.91250000000002</v>
      </c>
      <c r="K476" s="30">
        <v>771.34649999999999</v>
      </c>
      <c r="L476" s="61">
        <v>4.4718636563410019E-3</v>
      </c>
      <c r="M476" s="30">
        <v>759.84174599999994</v>
      </c>
      <c r="N476" s="30">
        <v>762.89142400000003</v>
      </c>
      <c r="O476" s="61">
        <v>4.013569951972773E-3</v>
      </c>
      <c r="P476" s="30">
        <v>8.0707540000000009</v>
      </c>
      <c r="Q476" s="30">
        <v>8.455076</v>
      </c>
      <c r="R476" s="30">
        <v>0.38432199999999916</v>
      </c>
      <c r="S476" s="30">
        <v>1000</v>
      </c>
      <c r="T476" s="30">
        <v>1000</v>
      </c>
      <c r="U476" s="30">
        <v>0</v>
      </c>
      <c r="V476" s="35"/>
      <c r="W476" s="22">
        <v>46391</v>
      </c>
      <c r="X476" s="22">
        <v>46038</v>
      </c>
      <c r="Y476" s="22">
        <v>50041</v>
      </c>
      <c r="Z476" s="35"/>
      <c r="AA476" s="33"/>
      <c r="AB476" s="33">
        <v>5.3150000000000004</v>
      </c>
      <c r="AC476" s="33"/>
      <c r="AD476" s="33">
        <v>5.3150000000000004</v>
      </c>
      <c r="AE476" s="35"/>
      <c r="AF476" s="33"/>
      <c r="AG476" s="33">
        <v>14.759</v>
      </c>
      <c r="AH476" s="33"/>
      <c r="AI476" s="33">
        <v>14.759</v>
      </c>
      <c r="AJ476" s="35"/>
      <c r="AK476" s="33">
        <v>10</v>
      </c>
      <c r="AL476" s="33"/>
      <c r="AM476" s="33"/>
      <c r="AN476" s="33">
        <v>10</v>
      </c>
      <c r="AP476" s="33"/>
      <c r="AR476" s="32">
        <v>771.34649999999999</v>
      </c>
      <c r="AS476" s="62">
        <v>4.4718636563410019E-3</v>
      </c>
      <c r="AT476" s="32">
        <v>5.3150000000000004</v>
      </c>
      <c r="AU476" s="62">
        <v>0.13108025186032238</v>
      </c>
      <c r="AV476" s="62">
        <v>4.013569951972773E-3</v>
      </c>
      <c r="AW476" s="32">
        <v>14.759</v>
      </c>
      <c r="AX476" s="32">
        <v>10.288240875912409</v>
      </c>
      <c r="AZ476" s="265">
        <v>5.4500218815393603E-2</v>
      </c>
      <c r="BA476" s="265">
        <v>0</v>
      </c>
      <c r="BB476" s="265">
        <v>0</v>
      </c>
      <c r="BD476" s="266">
        <v>1</v>
      </c>
    </row>
    <row r="477" spans="2:56" ht="15" customHeight="1">
      <c r="B477" s="5" t="s">
        <v>5779</v>
      </c>
      <c r="C477" s="6" t="s">
        <v>1988</v>
      </c>
      <c r="D477" s="6" t="s">
        <v>1610</v>
      </c>
      <c r="E477" s="6" t="s">
        <v>1989</v>
      </c>
      <c r="F477" s="6" t="s">
        <v>521</v>
      </c>
      <c r="H477" s="44" t="s">
        <v>542</v>
      </c>
      <c r="J477" s="30">
        <v>1166.4822220000001</v>
      </c>
      <c r="K477" s="30">
        <v>1156.882222</v>
      </c>
      <c r="L477" s="61">
        <v>-8.2298725337968115E-3</v>
      </c>
      <c r="M477" s="30">
        <v>1148.01</v>
      </c>
      <c r="N477" s="30">
        <v>1138.4100000000001</v>
      </c>
      <c r="O477" s="61">
        <v>-8.3622964956749923E-3</v>
      </c>
      <c r="P477" s="30">
        <v>18.472221999999999</v>
      </c>
      <c r="Q477" s="30">
        <v>18.472221999999999</v>
      </c>
      <c r="R477" s="30">
        <v>0</v>
      </c>
      <c r="S477" s="30">
        <v>1000</v>
      </c>
      <c r="T477" s="30">
        <v>1000</v>
      </c>
      <c r="U477" s="30">
        <v>0</v>
      </c>
      <c r="V477" s="35"/>
      <c r="W477" s="22">
        <v>46342</v>
      </c>
      <c r="X477" s="22">
        <v>45238</v>
      </c>
      <c r="Y477" s="22">
        <v>56202</v>
      </c>
      <c r="Z477" s="35"/>
      <c r="AA477" s="33"/>
      <c r="AB477" s="33">
        <v>11.041</v>
      </c>
      <c r="AC477" s="33"/>
      <c r="AD477" s="33">
        <v>11.041</v>
      </c>
      <c r="AE477" s="35"/>
      <c r="AF477" s="33"/>
      <c r="AG477" s="33">
        <v>7.4640000000000004</v>
      </c>
      <c r="AH477" s="33"/>
      <c r="AI477" s="33">
        <v>7.4640000000000004</v>
      </c>
      <c r="AJ477" s="35"/>
      <c r="AK477" s="33">
        <v>8.75</v>
      </c>
      <c r="AL477" s="33"/>
      <c r="AM477" s="33"/>
      <c r="AN477" s="33">
        <v>8.75</v>
      </c>
      <c r="AP477" s="33"/>
      <c r="AR477" s="32">
        <v>1156.882222</v>
      </c>
      <c r="AS477" s="62">
        <v>-8.2298725337968115E-3</v>
      </c>
      <c r="AT477" s="32">
        <v>11.041</v>
      </c>
      <c r="AU477" s="62">
        <v>7.6861587652954561E-2</v>
      </c>
      <c r="AV477" s="62">
        <v>-8.3622964956749923E-3</v>
      </c>
      <c r="AW477" s="32">
        <v>7.4640000000000004</v>
      </c>
      <c r="AX477" s="32">
        <v>2.3460037760995114</v>
      </c>
      <c r="AZ477" s="265" t="s">
        <v>542</v>
      </c>
      <c r="BA477" s="265" t="s">
        <v>542</v>
      </c>
      <c r="BB477" s="265" t="s">
        <v>542</v>
      </c>
      <c r="BD477" s="266" t="s">
        <v>542</v>
      </c>
    </row>
    <row r="478" spans="2:56" ht="15" customHeight="1">
      <c r="B478" s="5" t="s">
        <v>5779</v>
      </c>
      <c r="C478" s="6" t="s">
        <v>1990</v>
      </c>
      <c r="D478" s="6" t="s">
        <v>1609</v>
      </c>
      <c r="E478" s="6" t="s">
        <v>1991</v>
      </c>
      <c r="F478" s="6" t="s">
        <v>521</v>
      </c>
      <c r="H478" s="44" t="s">
        <v>542</v>
      </c>
      <c r="J478" s="30">
        <v>1104.2988889999999</v>
      </c>
      <c r="K478" s="30">
        <v>1100.5688889999999</v>
      </c>
      <c r="L478" s="61">
        <v>-3.3777087318974663E-3</v>
      </c>
      <c r="M478" s="30">
        <v>1087.4100000000001</v>
      </c>
      <c r="N478" s="30">
        <v>1083.68</v>
      </c>
      <c r="O478" s="61">
        <v>-3.4301689335209939E-3</v>
      </c>
      <c r="P478" s="30">
        <v>16.888888999999999</v>
      </c>
      <c r="Q478" s="30">
        <v>16.888888999999999</v>
      </c>
      <c r="R478" s="30">
        <v>0</v>
      </c>
      <c r="S478" s="30">
        <v>1000</v>
      </c>
      <c r="T478" s="30">
        <v>1000</v>
      </c>
      <c r="U478" s="30">
        <v>0</v>
      </c>
      <c r="V478" s="35"/>
      <c r="W478" s="22">
        <v>46342</v>
      </c>
      <c r="X478" s="22">
        <v>45238</v>
      </c>
      <c r="Y478" s="22">
        <v>49627</v>
      </c>
      <c r="Z478" s="35"/>
      <c r="AA478" s="33"/>
      <c r="AB478" s="33">
        <v>6.4039999999999999</v>
      </c>
      <c r="AC478" s="33"/>
      <c r="AD478" s="33">
        <v>6.4039999999999999</v>
      </c>
      <c r="AE478" s="35"/>
      <c r="AF478" s="33"/>
      <c r="AG478" s="33">
        <v>6.6630000000000003</v>
      </c>
      <c r="AH478" s="33"/>
      <c r="AI478" s="33">
        <v>6.6630000000000003</v>
      </c>
      <c r="AJ478" s="35"/>
      <c r="AK478" s="33">
        <v>8</v>
      </c>
      <c r="AL478" s="33"/>
      <c r="AM478" s="33"/>
      <c r="AN478" s="33">
        <v>8</v>
      </c>
      <c r="AP478" s="33"/>
      <c r="AR478" s="32">
        <v>1100.5688889999999</v>
      </c>
      <c r="AS478" s="62">
        <v>-3.3777087318974663E-3</v>
      </c>
      <c r="AT478" s="32">
        <v>6.4039999999999999</v>
      </c>
      <c r="AU478" s="62">
        <v>7.3822530636350206E-2</v>
      </c>
      <c r="AV478" s="62">
        <v>-3.4301689335209939E-3</v>
      </c>
      <c r="AW478" s="32">
        <v>6.6630000000000003</v>
      </c>
      <c r="AX478" s="32">
        <v>2.0991332712022368</v>
      </c>
      <c r="AZ478" s="265" t="s">
        <v>542</v>
      </c>
      <c r="BA478" s="265" t="s">
        <v>542</v>
      </c>
      <c r="BB478" s="265" t="s">
        <v>542</v>
      </c>
      <c r="BD478" s="266" t="s">
        <v>542</v>
      </c>
    </row>
    <row r="479" spans="2:56" ht="15" customHeight="1">
      <c r="B479" s="5" t="s">
        <v>5779</v>
      </c>
      <c r="C479" s="6" t="s">
        <v>4671</v>
      </c>
      <c r="D479" s="6" t="s">
        <v>4670</v>
      </c>
      <c r="E479" s="6" t="s">
        <v>4672</v>
      </c>
      <c r="F479" s="6" t="s">
        <v>521</v>
      </c>
      <c r="H479" s="44" t="s">
        <v>542</v>
      </c>
      <c r="J479" s="30">
        <v>1140.5905560000001</v>
      </c>
      <c r="K479" s="30">
        <v>1136.970556</v>
      </c>
      <c r="L479" s="61">
        <v>-3.1737944707304067E-3</v>
      </c>
      <c r="M479" s="30">
        <v>1118.1600000000001</v>
      </c>
      <c r="N479" s="30">
        <v>1114.54</v>
      </c>
      <c r="O479" s="61">
        <v>-3.2374615439652032E-3</v>
      </c>
      <c r="P479" s="30">
        <v>22.430555999999999</v>
      </c>
      <c r="Q479" s="30">
        <v>22.430555999999999</v>
      </c>
      <c r="R479" s="30">
        <v>0</v>
      </c>
      <c r="S479" s="30">
        <v>1000</v>
      </c>
      <c r="T479" s="30">
        <v>1000</v>
      </c>
      <c r="U479" s="30">
        <v>0</v>
      </c>
      <c r="V479" s="35"/>
      <c r="W479" s="22">
        <v>46321</v>
      </c>
      <c r="X479" s="22">
        <v>45763</v>
      </c>
      <c r="Y479" s="22">
        <v>49424</v>
      </c>
      <c r="Z479" s="35"/>
      <c r="AA479" s="33"/>
      <c r="AB479" s="33">
        <v>6.0309999999999997</v>
      </c>
      <c r="AC479" s="33"/>
      <c r="AD479" s="33">
        <v>6.0309999999999997</v>
      </c>
      <c r="AE479" s="35"/>
      <c r="AF479" s="33"/>
      <c r="AG479" s="33">
        <v>6.6360000000000001</v>
      </c>
      <c r="AH479" s="33"/>
      <c r="AI479" s="33">
        <v>6.6360000000000001</v>
      </c>
      <c r="AJ479" s="35"/>
      <c r="AK479" s="33">
        <v>8.5</v>
      </c>
      <c r="AL479" s="33"/>
      <c r="AM479" s="33"/>
      <c r="AN479" s="33">
        <v>8.5</v>
      </c>
      <c r="AP479" s="33"/>
      <c r="AR479" s="32">
        <v>1136.970556</v>
      </c>
      <c r="AS479" s="62">
        <v>-3.1737944707304067E-3</v>
      </c>
      <c r="AT479" s="32">
        <v>6.0309999999999997</v>
      </c>
      <c r="AU479" s="62">
        <v>7.626464729843703E-2</v>
      </c>
      <c r="AV479" s="62">
        <v>-3.2374615439652032E-3</v>
      </c>
      <c r="AW479" s="32">
        <v>6.6360000000000001</v>
      </c>
      <c r="AX479" s="32">
        <v>2.1038321167883209</v>
      </c>
      <c r="AZ479" s="265" t="s">
        <v>542</v>
      </c>
      <c r="BA479" s="265" t="s">
        <v>542</v>
      </c>
      <c r="BB479" s="265" t="s">
        <v>542</v>
      </c>
      <c r="BD479" s="266" t="s">
        <v>542</v>
      </c>
    </row>
    <row r="480" spans="2:56" ht="15" customHeight="1">
      <c r="B480" s="5" t="s">
        <v>5779</v>
      </c>
      <c r="C480" s="6" t="s">
        <v>4161</v>
      </c>
      <c r="D480" s="6" t="s">
        <v>4529</v>
      </c>
      <c r="E480" s="6" t="s">
        <v>4681</v>
      </c>
      <c r="F480" s="6" t="s">
        <v>521</v>
      </c>
      <c r="H480" s="44" t="s">
        <v>542</v>
      </c>
      <c r="J480" s="30">
        <v>750.86416699999995</v>
      </c>
      <c r="K480" s="30">
        <v>745.13416700000005</v>
      </c>
      <c r="L480" s="61">
        <v>-7.6312071501474232E-3</v>
      </c>
      <c r="M480" s="30">
        <v>732.76</v>
      </c>
      <c r="N480" s="30">
        <v>727.03</v>
      </c>
      <c r="O480" s="61">
        <v>-7.8197499863530417E-3</v>
      </c>
      <c r="P480" s="30">
        <v>18.104167</v>
      </c>
      <c r="Q480" s="30">
        <v>18.104167</v>
      </c>
      <c r="R480" s="30">
        <v>0</v>
      </c>
      <c r="S480" s="30">
        <v>1000</v>
      </c>
      <c r="T480" s="30">
        <v>1000</v>
      </c>
      <c r="U480" s="30">
        <v>0</v>
      </c>
      <c r="V480" s="35"/>
      <c r="W480" s="22">
        <v>46258</v>
      </c>
      <c r="X480" s="22">
        <v>44308</v>
      </c>
      <c r="Y480" s="22">
        <v>51919</v>
      </c>
      <c r="Z480" s="35"/>
      <c r="AA480" s="33"/>
      <c r="AB480" s="33">
        <v>10.265000000000001</v>
      </c>
      <c r="AC480" s="33"/>
      <c r="AD480" s="33">
        <v>10.265000000000001</v>
      </c>
      <c r="AE480" s="35"/>
      <c r="AF480" s="33"/>
      <c r="AG480" s="33">
        <v>6.8849999999999998</v>
      </c>
      <c r="AH480" s="33"/>
      <c r="AI480" s="33">
        <v>6.8849999999999998</v>
      </c>
      <c r="AJ480" s="35"/>
      <c r="AK480" s="33">
        <v>0</v>
      </c>
      <c r="AL480" s="33"/>
      <c r="AM480" s="254">
        <v>4.13</v>
      </c>
      <c r="AN480" s="33">
        <v>4.13</v>
      </c>
      <c r="AP480" s="33"/>
      <c r="AR480" s="32">
        <v>745.13416700000005</v>
      </c>
      <c r="AS480" s="62">
        <v>-7.6312071501474232E-3</v>
      </c>
      <c r="AT480" s="32">
        <v>10.265000000000001</v>
      </c>
      <c r="AU480" s="62">
        <v>5.6806459155743227E-2</v>
      </c>
      <c r="AV480" s="62">
        <v>-7.8197499863530417E-3</v>
      </c>
      <c r="AW480" s="32">
        <v>6.8849999999999998</v>
      </c>
      <c r="AX480" s="32">
        <v>1.8650810750777431</v>
      </c>
      <c r="AZ480" s="265" t="s">
        <v>542</v>
      </c>
      <c r="BA480" s="265" t="s">
        <v>542</v>
      </c>
      <c r="BB480" s="265" t="s">
        <v>542</v>
      </c>
      <c r="BD480" s="266" t="s">
        <v>542</v>
      </c>
    </row>
    <row r="481" spans="2:56" ht="14.5">
      <c r="B481" s="5" t="s">
        <v>5779</v>
      </c>
      <c r="C481" s="6" t="s">
        <v>1996</v>
      </c>
      <c r="D481" s="6" t="s">
        <v>1166</v>
      </c>
      <c r="E481" s="6" t="s">
        <v>1997</v>
      </c>
      <c r="F481" s="6" t="s">
        <v>521</v>
      </c>
      <c r="H481" s="44" t="s">
        <v>542</v>
      </c>
      <c r="J481" s="30">
        <v>992.90499999999997</v>
      </c>
      <c r="K481" s="30">
        <v>992.02499999999998</v>
      </c>
      <c r="L481" s="61">
        <v>-8.8628821488456744E-4</v>
      </c>
      <c r="M481" s="30">
        <v>976.03</v>
      </c>
      <c r="N481" s="30">
        <v>975.15</v>
      </c>
      <c r="O481" s="61">
        <v>-9.0161163079005568E-4</v>
      </c>
      <c r="P481" s="30">
        <v>16.875</v>
      </c>
      <c r="Q481" s="30">
        <v>16.875</v>
      </c>
      <c r="R481" s="30">
        <v>0</v>
      </c>
      <c r="S481" s="30">
        <v>1000</v>
      </c>
      <c r="T481" s="30">
        <v>1000</v>
      </c>
      <c r="U481" s="30">
        <v>0</v>
      </c>
      <c r="V481" s="35"/>
      <c r="W481" s="22">
        <v>46280</v>
      </c>
      <c r="X481" s="22">
        <v>43385</v>
      </c>
      <c r="Y481" s="22">
        <v>47192</v>
      </c>
      <c r="Z481" s="35"/>
      <c r="AA481" s="33"/>
      <c r="AB481" s="33">
        <v>2.3969999999999998</v>
      </c>
      <c r="AC481" s="33"/>
      <c r="AD481" s="33">
        <v>2.3969999999999998</v>
      </c>
      <c r="AE481" s="35"/>
      <c r="AF481" s="33"/>
      <c r="AG481" s="33">
        <v>5.4420000000000002</v>
      </c>
      <c r="AH481" s="33"/>
      <c r="AI481" s="33">
        <v>5.4420000000000002</v>
      </c>
      <c r="AJ481" s="35"/>
      <c r="AK481" s="33">
        <v>4.5</v>
      </c>
      <c r="AL481" s="33"/>
      <c r="AM481" s="33"/>
      <c r="AN481" s="33">
        <v>4.5</v>
      </c>
      <c r="AP481" s="33"/>
      <c r="AR481" s="32">
        <v>992.02499999999998</v>
      </c>
      <c r="AS481" s="62">
        <v>-8.8628821488456744E-4</v>
      </c>
      <c r="AT481" s="32">
        <v>2.3969999999999998</v>
      </c>
      <c r="AU481" s="62">
        <v>4.6146746654360866E-2</v>
      </c>
      <c r="AV481" s="62">
        <v>-9.0161163079005568E-4</v>
      </c>
      <c r="AW481" s="32">
        <v>5.4420000000000002</v>
      </c>
      <c r="AX481" s="32">
        <v>1.1631238532110091</v>
      </c>
      <c r="AZ481" s="265" t="s">
        <v>542</v>
      </c>
      <c r="BA481" s="265" t="s">
        <v>542</v>
      </c>
      <c r="BB481" s="265" t="s">
        <v>542</v>
      </c>
      <c r="BD481" s="266" t="s">
        <v>542</v>
      </c>
    </row>
    <row r="482" spans="2:56" ht="15" customHeight="1">
      <c r="B482" s="5" t="s">
        <v>5779</v>
      </c>
      <c r="C482" s="6" t="s">
        <v>2000</v>
      </c>
      <c r="D482" s="6" t="s">
        <v>1217</v>
      </c>
      <c r="E482" s="6" t="s">
        <v>2001</v>
      </c>
      <c r="F482" s="6" t="s">
        <v>521</v>
      </c>
      <c r="H482" s="44" t="s">
        <v>542</v>
      </c>
      <c r="J482" s="30">
        <v>661.77374999999995</v>
      </c>
      <c r="K482" s="30">
        <v>655.46375</v>
      </c>
      <c r="L482" s="61">
        <v>-9.534980799706716E-3</v>
      </c>
      <c r="M482" s="30">
        <v>653.17999999999995</v>
      </c>
      <c r="N482" s="30">
        <v>646.87</v>
      </c>
      <c r="O482" s="61">
        <v>-9.6604305092010678E-3</v>
      </c>
      <c r="P482" s="30">
        <v>8.59375</v>
      </c>
      <c r="Q482" s="30">
        <v>8.59375</v>
      </c>
      <c r="R482" s="30">
        <v>0</v>
      </c>
      <c r="S482" s="30">
        <v>1000</v>
      </c>
      <c r="T482" s="30">
        <v>1000</v>
      </c>
      <c r="U482" s="30">
        <v>0</v>
      </c>
      <c r="V482" s="35"/>
      <c r="W482" s="22">
        <v>46342</v>
      </c>
      <c r="X482" s="22">
        <v>43986</v>
      </c>
      <c r="Y482" s="22">
        <v>55288</v>
      </c>
      <c r="Z482" s="35"/>
      <c r="AA482" s="33"/>
      <c r="AB482" s="33">
        <v>12.815</v>
      </c>
      <c r="AC482" s="33"/>
      <c r="AD482" s="33">
        <v>12.815</v>
      </c>
      <c r="AE482" s="35"/>
      <c r="AF482" s="33"/>
      <c r="AG482" s="33">
        <v>7.11</v>
      </c>
      <c r="AH482" s="33"/>
      <c r="AI482" s="33">
        <v>7.11</v>
      </c>
      <c r="AJ482" s="35"/>
      <c r="AK482" s="33">
        <v>4.125</v>
      </c>
      <c r="AL482" s="33"/>
      <c r="AM482" s="33"/>
      <c r="AN482" s="33">
        <v>4.125</v>
      </c>
      <c r="AP482" s="33"/>
      <c r="AR482" s="32">
        <v>655.46375</v>
      </c>
      <c r="AS482" s="62">
        <v>-9.534980799706716E-3</v>
      </c>
      <c r="AT482" s="32">
        <v>12.815</v>
      </c>
      <c r="AU482" s="62">
        <v>6.3768608839488608E-2</v>
      </c>
      <c r="AV482" s="62">
        <v>-9.6604305092010678E-3</v>
      </c>
      <c r="AW482" s="32">
        <v>7.11</v>
      </c>
      <c r="AX482" s="32">
        <v>1.8983728211749513</v>
      </c>
      <c r="AZ482" s="265" t="s">
        <v>542</v>
      </c>
      <c r="BA482" s="265" t="s">
        <v>542</v>
      </c>
      <c r="BB482" s="265" t="s">
        <v>542</v>
      </c>
      <c r="BD482" s="266" t="s">
        <v>542</v>
      </c>
    </row>
    <row r="483" spans="2:56" ht="15" customHeight="1">
      <c r="B483" s="5" t="s">
        <v>5779</v>
      </c>
      <c r="C483" s="6" t="s">
        <v>2002</v>
      </c>
      <c r="D483" s="6" t="s">
        <v>1167</v>
      </c>
      <c r="E483" s="6" t="s">
        <v>2003</v>
      </c>
      <c r="F483" s="6" t="s">
        <v>521</v>
      </c>
      <c r="H483" s="44" t="s">
        <v>542</v>
      </c>
      <c r="J483" s="30">
        <v>892.92458299999998</v>
      </c>
      <c r="K483" s="30">
        <v>891.534583</v>
      </c>
      <c r="L483" s="61">
        <v>-1.5566824191690642E-3</v>
      </c>
      <c r="M483" s="30">
        <v>883.81</v>
      </c>
      <c r="N483" s="30">
        <v>882.42</v>
      </c>
      <c r="O483" s="61">
        <v>-1.5727362215860463E-3</v>
      </c>
      <c r="P483" s="30">
        <v>9.1145829999999997</v>
      </c>
      <c r="Q483" s="30">
        <v>9.1145829999999997</v>
      </c>
      <c r="R483" s="30">
        <v>0</v>
      </c>
      <c r="S483" s="30">
        <v>1000</v>
      </c>
      <c r="T483" s="30">
        <v>1000</v>
      </c>
      <c r="U483" s="30">
        <v>0</v>
      </c>
      <c r="V483" s="35"/>
      <c r="W483" s="22">
        <v>46310</v>
      </c>
      <c r="X483" s="22">
        <v>43985</v>
      </c>
      <c r="Y483" s="22">
        <v>47953</v>
      </c>
      <c r="Z483" s="35"/>
      <c r="AA483" s="33"/>
      <c r="AB483" s="33">
        <v>4.2229999999999999</v>
      </c>
      <c r="AC483" s="33"/>
      <c r="AD483" s="33">
        <v>4.2229999999999999</v>
      </c>
      <c r="AE483" s="35"/>
      <c r="AF483" s="33"/>
      <c r="AG483" s="33">
        <v>5.9539999999999997</v>
      </c>
      <c r="AH483" s="33"/>
      <c r="AI483" s="33">
        <v>5.9539999999999997</v>
      </c>
      <c r="AJ483" s="35"/>
      <c r="AK483" s="33">
        <v>3.125</v>
      </c>
      <c r="AL483" s="33"/>
      <c r="AM483" s="33"/>
      <c r="AN483" s="33">
        <v>3.125</v>
      </c>
      <c r="AP483" s="33"/>
      <c r="AR483" s="32">
        <v>891.534583</v>
      </c>
      <c r="AS483" s="62">
        <v>-1.5566824191690642E-3</v>
      </c>
      <c r="AT483" s="32">
        <v>4.2229999999999999</v>
      </c>
      <c r="AU483" s="62">
        <v>3.5413975204551119E-2</v>
      </c>
      <c r="AV483" s="62">
        <v>-1.5727362215860463E-3</v>
      </c>
      <c r="AW483" s="32">
        <v>5.9539999999999997</v>
      </c>
      <c r="AX483" s="32">
        <v>1.5768978102189779</v>
      </c>
      <c r="AZ483" s="265" t="s">
        <v>542</v>
      </c>
      <c r="BA483" s="265" t="s">
        <v>542</v>
      </c>
      <c r="BB483" s="265" t="s">
        <v>542</v>
      </c>
      <c r="BD483" s="266" t="s">
        <v>542</v>
      </c>
    </row>
    <row r="484" spans="2:56" ht="15" customHeight="1">
      <c r="B484" s="5" t="s">
        <v>5779</v>
      </c>
      <c r="C484" s="6" t="s">
        <v>2004</v>
      </c>
      <c r="D484" s="6" t="s">
        <v>1481</v>
      </c>
      <c r="E484" s="6" t="s">
        <v>2005</v>
      </c>
      <c r="F484" s="6" t="s">
        <v>521</v>
      </c>
      <c r="H484" s="44" t="s">
        <v>542</v>
      </c>
      <c r="J484" s="30">
        <v>1092.2533330000001</v>
      </c>
      <c r="K484" s="30">
        <v>1089.143333</v>
      </c>
      <c r="L484" s="61">
        <v>-2.8473247973143101E-3</v>
      </c>
      <c r="M484" s="30">
        <v>1055.17</v>
      </c>
      <c r="N484" s="30">
        <v>1052.06</v>
      </c>
      <c r="O484" s="61">
        <v>-2.9473923633159815E-3</v>
      </c>
      <c r="P484" s="30">
        <v>37.083333000000003</v>
      </c>
      <c r="Q484" s="30">
        <v>37.083333000000003</v>
      </c>
      <c r="R484" s="30">
        <v>0</v>
      </c>
      <c r="S484" s="30">
        <v>1000</v>
      </c>
      <c r="T484" s="30">
        <v>1000</v>
      </c>
      <c r="U484" s="30">
        <v>0</v>
      </c>
      <c r="V484" s="35"/>
      <c r="W484" s="22">
        <v>46237</v>
      </c>
      <c r="X484" s="22">
        <v>44951</v>
      </c>
      <c r="Y484" s="22">
        <v>48977</v>
      </c>
      <c r="Z484" s="35"/>
      <c r="AA484" s="33"/>
      <c r="AB484" s="33">
        <v>5.399</v>
      </c>
      <c r="AC484" s="33"/>
      <c r="AD484" s="33">
        <v>5.399</v>
      </c>
      <c r="AE484" s="35"/>
      <c r="AF484" s="33"/>
      <c r="AG484" s="33">
        <v>6.5259999999999998</v>
      </c>
      <c r="AH484" s="33"/>
      <c r="AI484" s="33">
        <v>6.5259999999999998</v>
      </c>
      <c r="AJ484" s="35"/>
      <c r="AK484" s="33">
        <v>7.5</v>
      </c>
      <c r="AL484" s="33"/>
      <c r="AM484" s="33"/>
      <c r="AN484" s="33">
        <v>7.5</v>
      </c>
      <c r="AP484" s="33"/>
      <c r="AR484" s="32">
        <v>1089.143333</v>
      </c>
      <c r="AS484" s="62">
        <v>-2.8473247973143101E-3</v>
      </c>
      <c r="AT484" s="32">
        <v>5.399</v>
      </c>
      <c r="AU484" s="62">
        <v>7.1288709769404796E-2</v>
      </c>
      <c r="AV484" s="62">
        <v>-2.9473923633159815E-3</v>
      </c>
      <c r="AW484" s="32">
        <v>6.5259999999999998</v>
      </c>
      <c r="AX484" s="32">
        <v>2.048036496350365</v>
      </c>
      <c r="AZ484" s="265" t="s">
        <v>542</v>
      </c>
      <c r="BA484" s="265" t="s">
        <v>542</v>
      </c>
      <c r="BB484" s="265" t="s">
        <v>542</v>
      </c>
      <c r="BD484" s="266" t="s">
        <v>542</v>
      </c>
    </row>
    <row r="485" spans="2:56" ht="15" customHeight="1">
      <c r="B485" s="5" t="s">
        <v>5779</v>
      </c>
      <c r="C485" s="6" t="s">
        <v>4154</v>
      </c>
      <c r="D485" s="6" t="s">
        <v>5014</v>
      </c>
      <c r="E485" s="6" t="s">
        <v>5270</v>
      </c>
      <c r="F485" s="6" t="s">
        <v>521</v>
      </c>
      <c r="H485" s="44" t="s">
        <v>542</v>
      </c>
      <c r="J485" s="30">
        <v>1072.9116670000001</v>
      </c>
      <c r="K485" s="30">
        <v>1070.5916669999999</v>
      </c>
      <c r="L485" s="61">
        <v>-2.1623401733408265E-3</v>
      </c>
      <c r="M485" s="30">
        <v>1045.8699999999999</v>
      </c>
      <c r="N485" s="30">
        <v>1043.55</v>
      </c>
      <c r="O485" s="61">
        <v>-2.2182489219501056E-3</v>
      </c>
      <c r="P485" s="30">
        <v>27.041667</v>
      </c>
      <c r="Q485" s="30">
        <v>27.041667</v>
      </c>
      <c r="R485" s="30">
        <v>0</v>
      </c>
      <c r="S485" s="30">
        <v>1000</v>
      </c>
      <c r="T485" s="30">
        <v>1000</v>
      </c>
      <c r="U485" s="30">
        <v>0</v>
      </c>
      <c r="V485" s="35"/>
      <c r="W485" s="22">
        <v>46283</v>
      </c>
      <c r="X485" s="22">
        <v>39159</v>
      </c>
      <c r="Y485" s="22">
        <v>50301</v>
      </c>
      <c r="Z485" s="35"/>
      <c r="AA485" s="33"/>
      <c r="AB485" s="33">
        <v>7.4160000000000004</v>
      </c>
      <c r="AC485" s="33"/>
      <c r="AD485" s="33">
        <v>7.4160000000000004</v>
      </c>
      <c r="AE485" s="35"/>
      <c r="AF485" s="33"/>
      <c r="AG485" s="33">
        <v>6.7910000000000004</v>
      </c>
      <c r="AH485" s="33"/>
      <c r="AI485" s="33">
        <v>6.7910000000000004</v>
      </c>
      <c r="AJ485" s="35"/>
      <c r="AK485" s="33">
        <v>7.375</v>
      </c>
      <c r="AL485" s="33"/>
      <c r="AM485" s="33"/>
      <c r="AN485" s="33">
        <v>7.375</v>
      </c>
      <c r="AP485" s="33"/>
      <c r="AR485" s="32">
        <v>1070.5916669999999</v>
      </c>
      <c r="AS485" s="62">
        <v>-2.1623401733408265E-3</v>
      </c>
      <c r="AT485" s="32">
        <v>7.4160000000000004</v>
      </c>
      <c r="AU485" s="62">
        <v>7.0672224617890855E-2</v>
      </c>
      <c r="AV485" s="62">
        <v>-2.2182489219501056E-3</v>
      </c>
      <c r="AW485" s="32">
        <v>6.7910000000000004</v>
      </c>
      <c r="AX485" s="32">
        <v>2.1311612616614841</v>
      </c>
      <c r="AZ485" s="265" t="s">
        <v>542</v>
      </c>
      <c r="BA485" s="265" t="s">
        <v>542</v>
      </c>
      <c r="BB485" s="265" t="s">
        <v>542</v>
      </c>
      <c r="BD485" s="266" t="s">
        <v>542</v>
      </c>
    </row>
    <row r="486" spans="2:56" ht="15" customHeight="1">
      <c r="B486" s="5" t="s">
        <v>5779</v>
      </c>
      <c r="C486" s="6" t="s">
        <v>2010</v>
      </c>
      <c r="D486" s="6" t="s">
        <v>372</v>
      </c>
      <c r="E486" s="6" t="s">
        <v>2011</v>
      </c>
      <c r="F486" s="6" t="s">
        <v>521</v>
      </c>
      <c r="H486" s="44" t="s">
        <v>542</v>
      </c>
      <c r="J486" s="30">
        <v>1208.311389</v>
      </c>
      <c r="K486" s="30">
        <v>1209.0863890000001</v>
      </c>
      <c r="L486" s="61">
        <v>6.4139095853543715E-4</v>
      </c>
      <c r="M486" s="30">
        <v>1207.7349999999999</v>
      </c>
      <c r="N486" s="30">
        <v>1208.51</v>
      </c>
      <c r="O486" s="61">
        <v>6.4169706102745749E-4</v>
      </c>
      <c r="P486" s="30">
        <v>0.57638900000000004</v>
      </c>
      <c r="Q486" s="30">
        <v>0.57638900000000004</v>
      </c>
      <c r="R486" s="30">
        <v>0</v>
      </c>
      <c r="S486" s="30">
        <v>1000</v>
      </c>
      <c r="T486" s="30">
        <v>1000</v>
      </c>
      <c r="U486" s="30">
        <v>0</v>
      </c>
      <c r="V486" s="35"/>
      <c r="W486" s="22">
        <v>46415</v>
      </c>
      <c r="X486" s="22">
        <v>37649</v>
      </c>
      <c r="Y486" s="22">
        <v>48607</v>
      </c>
      <c r="Z486" s="35"/>
      <c r="AA486" s="33"/>
      <c r="AB486" s="33">
        <v>4.8929999999999998</v>
      </c>
      <c r="AC486" s="33"/>
      <c r="AD486" s="33">
        <v>4.8929999999999998</v>
      </c>
      <c r="AE486" s="35"/>
      <c r="AF486" s="33"/>
      <c r="AG486" s="33">
        <v>6.3109999999999999</v>
      </c>
      <c r="AH486" s="33"/>
      <c r="AI486" s="33">
        <v>6.3109999999999999</v>
      </c>
      <c r="AJ486" s="35"/>
      <c r="AK486" s="33">
        <v>10.375</v>
      </c>
      <c r="AL486" s="33"/>
      <c r="AM486" s="33"/>
      <c r="AN486" s="33">
        <v>10.375</v>
      </c>
      <c r="AP486" s="33"/>
      <c r="AR486" s="32">
        <v>1209.0863890000001</v>
      </c>
      <c r="AS486" s="62">
        <v>6.4139095853543715E-4</v>
      </c>
      <c r="AT486" s="32">
        <v>4.8929999999999998</v>
      </c>
      <c r="AU486" s="62">
        <v>8.5849517174040768E-2</v>
      </c>
      <c r="AV486" s="62">
        <v>6.4169706102745749E-4</v>
      </c>
      <c r="AW486" s="32">
        <v>6.3109999999999999</v>
      </c>
      <c r="AX486" s="32">
        <v>1.876434306569343</v>
      </c>
      <c r="AZ486" s="265" t="s">
        <v>542</v>
      </c>
      <c r="BA486" s="265" t="s">
        <v>542</v>
      </c>
      <c r="BB486" s="265" t="s">
        <v>542</v>
      </c>
      <c r="BD486" s="266" t="s">
        <v>542</v>
      </c>
    </row>
    <row r="487" spans="2:56" ht="15" customHeight="1">
      <c r="B487" s="5" t="s">
        <v>5779</v>
      </c>
      <c r="C487" s="6" t="s">
        <v>2012</v>
      </c>
      <c r="D487" s="6" t="s">
        <v>373</v>
      </c>
      <c r="E487" s="6" t="s">
        <v>2013</v>
      </c>
      <c r="F487" s="6" t="s">
        <v>521</v>
      </c>
      <c r="H487" s="44" t="s">
        <v>542</v>
      </c>
      <c r="J487" s="30">
        <v>916.04166699999996</v>
      </c>
      <c r="K487" s="30">
        <v>914.70666700000004</v>
      </c>
      <c r="L487" s="61">
        <v>-1.4573572885303587E-3</v>
      </c>
      <c r="M487" s="30">
        <v>914</v>
      </c>
      <c r="N487" s="30">
        <v>912.66499999999996</v>
      </c>
      <c r="O487" s="61">
        <v>-1.4606126914661344E-3</v>
      </c>
      <c r="P487" s="30">
        <v>2.0416669999999999</v>
      </c>
      <c r="Q487" s="30">
        <v>2.0416669999999999</v>
      </c>
      <c r="R487" s="30">
        <v>0</v>
      </c>
      <c r="S487" s="30">
        <v>1000</v>
      </c>
      <c r="T487" s="30">
        <v>1000</v>
      </c>
      <c r="U487" s="30">
        <v>0</v>
      </c>
      <c r="V487" s="35"/>
      <c r="W487" s="22">
        <v>46405</v>
      </c>
      <c r="X487" s="22">
        <v>40106</v>
      </c>
      <c r="Y487" s="22">
        <v>51519</v>
      </c>
      <c r="Z487" s="35"/>
      <c r="AA487" s="33"/>
      <c r="AB487" s="33">
        <v>9.218</v>
      </c>
      <c r="AC487" s="33"/>
      <c r="AD487" s="33">
        <v>9.218</v>
      </c>
      <c r="AE487" s="35"/>
      <c r="AF487" s="33"/>
      <c r="AG487" s="33">
        <v>7.06</v>
      </c>
      <c r="AH487" s="33"/>
      <c r="AI487" s="33">
        <v>7.06</v>
      </c>
      <c r="AJ487" s="35"/>
      <c r="AK487" s="33">
        <v>6.125</v>
      </c>
      <c r="AL487" s="33"/>
      <c r="AM487" s="33"/>
      <c r="AN487" s="33">
        <v>6.125</v>
      </c>
      <c r="AP487" s="33"/>
      <c r="AR487" s="32">
        <v>914.70666700000004</v>
      </c>
      <c r="AS487" s="62">
        <v>-1.4573572885303587E-3</v>
      </c>
      <c r="AT487" s="32">
        <v>9.218</v>
      </c>
      <c r="AU487" s="62">
        <v>6.7111152503930793E-2</v>
      </c>
      <c r="AV487" s="62">
        <v>-1.4606126914661344E-3</v>
      </c>
      <c r="AW487" s="32">
        <v>7.06</v>
      </c>
      <c r="AX487" s="32">
        <v>2.1724095957352283</v>
      </c>
      <c r="AZ487" s="265" t="s">
        <v>542</v>
      </c>
      <c r="BA487" s="265" t="s">
        <v>542</v>
      </c>
      <c r="BB487" s="265" t="s">
        <v>542</v>
      </c>
      <c r="BD487" s="266" t="s">
        <v>542</v>
      </c>
    </row>
    <row r="488" spans="2:56" ht="15" customHeight="1">
      <c r="B488" s="5" t="s">
        <v>5779</v>
      </c>
      <c r="C488" s="6" t="s">
        <v>2014</v>
      </c>
      <c r="D488" s="6" t="s">
        <v>374</v>
      </c>
      <c r="E488" s="6" t="s">
        <v>2015</v>
      </c>
      <c r="F488" s="6" t="s">
        <v>521</v>
      </c>
      <c r="H488" s="44" t="s">
        <v>542</v>
      </c>
      <c r="J488" s="30">
        <v>865.0625</v>
      </c>
      <c r="K488" s="30">
        <v>857.0625</v>
      </c>
      <c r="L488" s="61">
        <v>-9.2478867133877207E-3</v>
      </c>
      <c r="M488" s="30">
        <v>841</v>
      </c>
      <c r="N488" s="30">
        <v>833</v>
      </c>
      <c r="O488" s="61">
        <v>-9.5124851367419661E-3</v>
      </c>
      <c r="P488" s="30">
        <v>24.0625</v>
      </c>
      <c r="Q488" s="30">
        <v>24.0625</v>
      </c>
      <c r="R488" s="30">
        <v>0</v>
      </c>
      <c r="S488" s="30">
        <v>1000</v>
      </c>
      <c r="T488" s="30">
        <v>1000</v>
      </c>
      <c r="U488" s="30">
        <v>0</v>
      </c>
      <c r="V488" s="35"/>
      <c r="W488" s="22">
        <v>46260</v>
      </c>
      <c r="X488" s="22">
        <v>41667</v>
      </c>
      <c r="Y488" s="22">
        <v>52653</v>
      </c>
      <c r="Z488" s="35"/>
      <c r="AA488" s="33"/>
      <c r="AB488" s="33">
        <v>10.074999999999999</v>
      </c>
      <c r="AC488" s="33"/>
      <c r="AD488" s="33">
        <v>10.074999999999999</v>
      </c>
      <c r="AE488" s="35"/>
      <c r="AF488" s="33"/>
      <c r="AG488" s="33">
        <v>7.3129999999999997</v>
      </c>
      <c r="AH488" s="33"/>
      <c r="AI488" s="33">
        <v>7.3129999999999997</v>
      </c>
      <c r="AJ488" s="35"/>
      <c r="AK488" s="33">
        <v>5.625</v>
      </c>
      <c r="AL488" s="33"/>
      <c r="AM488" s="33"/>
      <c r="AN488" s="33">
        <v>5.625</v>
      </c>
      <c r="AP488" s="33"/>
      <c r="AR488" s="32">
        <v>857.0625</v>
      </c>
      <c r="AS488" s="62">
        <v>-9.2478867133877207E-3</v>
      </c>
      <c r="AT488" s="32">
        <v>10.074999999999999</v>
      </c>
      <c r="AU488" s="62">
        <v>6.7527010804321733E-2</v>
      </c>
      <c r="AV488" s="62">
        <v>-9.5124851367419661E-3</v>
      </c>
      <c r="AW488" s="32">
        <v>7.3129999999999997</v>
      </c>
      <c r="AX488" s="32">
        <v>2.3170948467347845</v>
      </c>
      <c r="AZ488" s="265" t="s">
        <v>542</v>
      </c>
      <c r="BA488" s="265" t="s">
        <v>542</v>
      </c>
      <c r="BB488" s="265" t="s">
        <v>542</v>
      </c>
      <c r="BD488" s="266" t="s">
        <v>542</v>
      </c>
    </row>
    <row r="489" spans="2:56" ht="15" customHeight="1">
      <c r="B489" s="5" t="s">
        <v>5779</v>
      </c>
      <c r="C489" s="250" t="s">
        <v>4882</v>
      </c>
      <c r="D489" s="6" t="s">
        <v>4875</v>
      </c>
      <c r="E489" s="6" t="s">
        <v>4881</v>
      </c>
      <c r="F489" s="6" t="s">
        <v>5</v>
      </c>
      <c r="H489" s="44" t="s">
        <v>542</v>
      </c>
      <c r="J489" s="30">
        <v>1004.2207529999999</v>
      </c>
      <c r="K489" s="30">
        <v>1002.938082</v>
      </c>
      <c r="L489" s="61">
        <v>-1.2772799169585847E-3</v>
      </c>
      <c r="M489" s="30">
        <v>979.255</v>
      </c>
      <c r="N489" s="30">
        <v>977.51</v>
      </c>
      <c r="O489" s="61">
        <v>-1.7819669034112584E-3</v>
      </c>
      <c r="P489" s="30">
        <v>24.965752999999999</v>
      </c>
      <c r="Q489" s="30">
        <v>25.428082</v>
      </c>
      <c r="R489" s="30">
        <v>0.46232900000000043</v>
      </c>
      <c r="S489" s="30">
        <v>1000</v>
      </c>
      <c r="T489" s="30">
        <v>1000</v>
      </c>
      <c r="U489" s="30">
        <v>0</v>
      </c>
      <c r="V489" s="35"/>
      <c r="W489" s="22">
        <v>46437</v>
      </c>
      <c r="X489" s="22">
        <v>45912</v>
      </c>
      <c r="Y489" s="22">
        <v>49724</v>
      </c>
      <c r="Z489" s="35"/>
      <c r="AA489" s="33"/>
      <c r="AB489" s="33">
        <v>7.0250000000000004</v>
      </c>
      <c r="AC489" s="33"/>
      <c r="AD489" s="33">
        <v>7.0250000000000004</v>
      </c>
      <c r="AE489" s="35"/>
      <c r="AF489" s="33"/>
      <c r="AG489" s="33">
        <v>5.8860000000000001</v>
      </c>
      <c r="AH489" s="33"/>
      <c r="AI489" s="33">
        <v>5.8860000000000001</v>
      </c>
      <c r="AJ489" s="35"/>
      <c r="AK489" s="33">
        <v>5.625</v>
      </c>
      <c r="AL489" s="33"/>
      <c r="AM489" s="33"/>
      <c r="AN489" s="33">
        <v>5.625</v>
      </c>
      <c r="AP489" s="33"/>
      <c r="AR489" s="32">
        <v>1002.938082</v>
      </c>
      <c r="AS489" s="62">
        <v>-1.2772799169585847E-3</v>
      </c>
      <c r="AT489" s="32">
        <v>7.0250000000000004</v>
      </c>
      <c r="AU489" s="62">
        <v>5.7544168346103874E-2</v>
      </c>
      <c r="AV489" s="62">
        <v>-1.7819669034112584E-3</v>
      </c>
      <c r="AW489" s="32">
        <v>5.8860000000000001</v>
      </c>
      <c r="AX489" s="32">
        <v>1.2694669151910531</v>
      </c>
      <c r="AZ489" s="265" t="s">
        <v>542</v>
      </c>
      <c r="BA489" s="265" t="s">
        <v>542</v>
      </c>
      <c r="BB489" s="265" t="s">
        <v>542</v>
      </c>
      <c r="BD489" s="266" t="s">
        <v>542</v>
      </c>
    </row>
    <row r="490" spans="2:56" ht="15" customHeight="1">
      <c r="B490" s="5" t="s">
        <v>5779</v>
      </c>
      <c r="C490" s="6" t="s">
        <v>2016</v>
      </c>
      <c r="D490" s="6" t="s">
        <v>375</v>
      </c>
      <c r="E490" s="6" t="s">
        <v>2017</v>
      </c>
      <c r="F490" s="6" t="s">
        <v>521</v>
      </c>
      <c r="H490" s="44" t="s">
        <v>542</v>
      </c>
      <c r="J490" s="30">
        <v>775.77499999999998</v>
      </c>
      <c r="K490" s="30">
        <v>772.66</v>
      </c>
      <c r="L490" s="61">
        <v>-4.0153394992105129E-3</v>
      </c>
      <c r="M490" s="30">
        <v>769.52499999999998</v>
      </c>
      <c r="N490" s="30">
        <v>766.41</v>
      </c>
      <c r="O490" s="61">
        <v>-4.0479516584905895E-3</v>
      </c>
      <c r="P490" s="30">
        <v>6.25</v>
      </c>
      <c r="Q490" s="30">
        <v>6.25</v>
      </c>
      <c r="R490" s="30">
        <v>0</v>
      </c>
      <c r="S490" s="30">
        <v>1000</v>
      </c>
      <c r="T490" s="30">
        <v>1000</v>
      </c>
      <c r="U490" s="30">
        <v>0</v>
      </c>
      <c r="V490" s="35"/>
      <c r="W490" s="22">
        <v>46371</v>
      </c>
      <c r="X490" s="22">
        <v>42026</v>
      </c>
      <c r="Y490" s="22">
        <v>53128</v>
      </c>
      <c r="Z490" s="35"/>
      <c r="AA490" s="33"/>
      <c r="AB490" s="33">
        <v>10.936</v>
      </c>
      <c r="AC490" s="33"/>
      <c r="AD490" s="33">
        <v>10.936</v>
      </c>
      <c r="AE490" s="35"/>
      <c r="AF490" s="33"/>
      <c r="AG490" s="33">
        <v>7.2850000000000001</v>
      </c>
      <c r="AH490" s="33"/>
      <c r="AI490" s="33">
        <v>7.2850000000000001</v>
      </c>
      <c r="AJ490" s="35"/>
      <c r="AK490" s="33">
        <v>5</v>
      </c>
      <c r="AL490" s="33"/>
      <c r="AM490" s="33"/>
      <c r="AN490" s="33">
        <v>5</v>
      </c>
      <c r="AP490" s="33"/>
      <c r="AR490" s="32">
        <v>772.66</v>
      </c>
      <c r="AS490" s="62">
        <v>-4.0153394992105129E-3</v>
      </c>
      <c r="AT490" s="32">
        <v>10.936</v>
      </c>
      <c r="AU490" s="62">
        <v>6.5239232264714717E-2</v>
      </c>
      <c r="AV490" s="62">
        <v>-4.0479516584905895E-3</v>
      </c>
      <c r="AW490" s="32">
        <v>7.2850000000000001</v>
      </c>
      <c r="AX490" s="32">
        <v>2.1802745446468235</v>
      </c>
      <c r="AZ490" s="265">
        <v>1.3463256898853799E-3</v>
      </c>
      <c r="BA490" s="265">
        <v>0</v>
      </c>
      <c r="BB490" s="265">
        <v>0</v>
      </c>
      <c r="BD490" s="266">
        <v>1</v>
      </c>
    </row>
    <row r="491" spans="2:56" ht="15" customHeight="1">
      <c r="B491" s="5" t="s">
        <v>5779</v>
      </c>
      <c r="C491" s="6" t="s">
        <v>2020</v>
      </c>
      <c r="D491" s="6" t="s">
        <v>1046</v>
      </c>
      <c r="E491" s="6" t="s">
        <v>2021</v>
      </c>
      <c r="F491" s="6" t="s">
        <v>521</v>
      </c>
      <c r="H491" s="44" t="s">
        <v>542</v>
      </c>
      <c r="J491" s="30">
        <v>780.42833299999995</v>
      </c>
      <c r="K491" s="30">
        <v>777.14333299999998</v>
      </c>
      <c r="L491" s="61">
        <v>-4.2092269861248033E-3</v>
      </c>
      <c r="M491" s="30">
        <v>769.59500000000003</v>
      </c>
      <c r="N491" s="30">
        <v>766.31</v>
      </c>
      <c r="O491" s="61">
        <v>-4.2684788752527236E-3</v>
      </c>
      <c r="P491" s="30">
        <v>10.833333</v>
      </c>
      <c r="Q491" s="30">
        <v>10.833333</v>
      </c>
      <c r="R491" s="30">
        <v>0</v>
      </c>
      <c r="S491" s="30">
        <v>1000</v>
      </c>
      <c r="T491" s="30">
        <v>1000</v>
      </c>
      <c r="U491" s="30">
        <v>0</v>
      </c>
      <c r="V491" s="35"/>
      <c r="W491" s="22">
        <v>46342</v>
      </c>
      <c r="X491" s="22">
        <v>43488</v>
      </c>
      <c r="Y491" s="22">
        <v>54558</v>
      </c>
      <c r="Z491" s="35"/>
      <c r="AA491" s="33"/>
      <c r="AB491" s="33">
        <v>11.689</v>
      </c>
      <c r="AC491" s="33"/>
      <c r="AD491" s="33">
        <v>11.689</v>
      </c>
      <c r="AE491" s="35"/>
      <c r="AF491" s="33"/>
      <c r="AG491" s="33">
        <v>7.2649999999999997</v>
      </c>
      <c r="AH491" s="33"/>
      <c r="AI491" s="33">
        <v>7.2649999999999997</v>
      </c>
      <c r="AJ491" s="35"/>
      <c r="AK491" s="33">
        <v>5.2</v>
      </c>
      <c r="AL491" s="33"/>
      <c r="AM491" s="33"/>
      <c r="AN491" s="33">
        <v>5.2</v>
      </c>
      <c r="AP491" s="33"/>
      <c r="AR491" s="32">
        <v>777.14333299999998</v>
      </c>
      <c r="AS491" s="62">
        <v>-4.2092269861248033E-3</v>
      </c>
      <c r="AT491" s="32">
        <v>11.689</v>
      </c>
      <c r="AU491" s="62">
        <v>6.7857655518001866E-2</v>
      </c>
      <c r="AV491" s="62">
        <v>-4.2684788752527236E-3</v>
      </c>
      <c r="AW491" s="32">
        <v>7.2649999999999997</v>
      </c>
      <c r="AX491" s="32">
        <v>2.0668208521626852</v>
      </c>
      <c r="AZ491" s="265" t="s">
        <v>542</v>
      </c>
      <c r="BA491" s="265" t="s">
        <v>542</v>
      </c>
      <c r="BB491" s="265" t="s">
        <v>542</v>
      </c>
      <c r="BD491" s="266" t="s">
        <v>542</v>
      </c>
    </row>
    <row r="492" spans="2:56" ht="15" customHeight="1">
      <c r="B492" s="5" t="s">
        <v>5779</v>
      </c>
      <c r="C492" s="6" t="s">
        <v>4160</v>
      </c>
      <c r="D492" s="6" t="s">
        <v>4175</v>
      </c>
      <c r="E492" s="6" t="s">
        <v>4188</v>
      </c>
      <c r="F492" s="6" t="s">
        <v>521</v>
      </c>
      <c r="H492" s="44" t="s">
        <v>542</v>
      </c>
      <c r="J492" s="30">
        <v>871.35722199999998</v>
      </c>
      <c r="K492" s="30">
        <v>869.74722199999997</v>
      </c>
      <c r="L492" s="61">
        <v>-1.8476922659854678E-3</v>
      </c>
      <c r="M492" s="30">
        <v>862.51</v>
      </c>
      <c r="N492" s="30">
        <v>860.9</v>
      </c>
      <c r="O492" s="61">
        <v>-1.8666450244054777E-3</v>
      </c>
      <c r="P492" s="30">
        <v>8.8472220000000004</v>
      </c>
      <c r="Q492" s="30">
        <v>8.8472220000000004</v>
      </c>
      <c r="R492" s="30">
        <v>0</v>
      </c>
      <c r="S492" s="30">
        <v>1000</v>
      </c>
      <c r="T492" s="30">
        <v>1000</v>
      </c>
      <c r="U492" s="30">
        <v>0</v>
      </c>
      <c r="V492" s="35"/>
      <c r="W492" s="22">
        <v>46317</v>
      </c>
      <c r="X492" s="22">
        <v>44308</v>
      </c>
      <c r="Y492" s="22">
        <v>48326</v>
      </c>
      <c r="Z492" s="35"/>
      <c r="AA492" s="33"/>
      <c r="AB492" s="33">
        <v>5.024</v>
      </c>
      <c r="AC492" s="33"/>
      <c r="AD492" s="33">
        <v>5.024</v>
      </c>
      <c r="AE492" s="35"/>
      <c r="AF492" s="33"/>
      <c r="AG492" s="33">
        <v>6.1150000000000002</v>
      </c>
      <c r="AH492" s="33"/>
      <c r="AI492" s="33">
        <v>6.1150000000000002</v>
      </c>
      <c r="AJ492" s="35"/>
      <c r="AK492" s="33">
        <v>3.25</v>
      </c>
      <c r="AL492" s="33"/>
      <c r="AM492" s="33"/>
      <c r="AN492" s="33">
        <v>3.25</v>
      </c>
      <c r="AP492" s="33"/>
      <c r="AR492" s="32">
        <v>869.74722199999997</v>
      </c>
      <c r="AS492" s="62">
        <v>-1.8476922659854678E-3</v>
      </c>
      <c r="AT492" s="32">
        <v>5.024</v>
      </c>
      <c r="AU492" s="62">
        <v>3.7751190614473226E-2</v>
      </c>
      <c r="AV492" s="62">
        <v>-1.8666450244054777E-3</v>
      </c>
      <c r="AW492" s="32">
        <v>6.1150000000000002</v>
      </c>
      <c r="AX492" s="32">
        <v>1.6691989051094893</v>
      </c>
      <c r="AZ492" s="265" t="s">
        <v>542</v>
      </c>
      <c r="BA492" s="265" t="s">
        <v>542</v>
      </c>
      <c r="BB492" s="265" t="s">
        <v>542</v>
      </c>
      <c r="BD492" s="266" t="s">
        <v>542</v>
      </c>
    </row>
    <row r="493" spans="2:56" ht="15" customHeight="1">
      <c r="B493" s="5" t="s">
        <v>5779</v>
      </c>
      <c r="C493" s="288" t="s">
        <v>5209</v>
      </c>
      <c r="D493" s="288" t="s">
        <v>4753</v>
      </c>
      <c r="E493" s="288" t="s">
        <v>4752</v>
      </c>
      <c r="F493" s="6" t="s">
        <v>521</v>
      </c>
      <c r="H493" s="44" t="s">
        <v>542</v>
      </c>
      <c r="J493" s="30">
        <v>1090.908056</v>
      </c>
      <c r="K493" s="30">
        <v>1086.938056</v>
      </c>
      <c r="L493" s="61">
        <v>-3.6391701190260362E-3</v>
      </c>
      <c r="M493" s="30">
        <v>1073.04</v>
      </c>
      <c r="N493" s="30">
        <v>1069.07</v>
      </c>
      <c r="O493" s="61">
        <v>-3.6997688809364826E-3</v>
      </c>
      <c r="P493" s="30">
        <v>17.868055999999999</v>
      </c>
      <c r="Q493" s="30">
        <v>17.868055999999999</v>
      </c>
      <c r="R493" s="30">
        <v>0</v>
      </c>
      <c r="S493" s="30">
        <v>1000</v>
      </c>
      <c r="T493" s="30">
        <v>1000</v>
      </c>
      <c r="U493" s="30">
        <v>0</v>
      </c>
      <c r="V493" s="35"/>
      <c r="W493" s="22">
        <v>46335</v>
      </c>
      <c r="X493" s="22">
        <v>45593</v>
      </c>
      <c r="Y493" s="22">
        <v>49986</v>
      </c>
      <c r="Z493" s="35"/>
      <c r="AA493" s="33"/>
      <c r="AB493" s="33">
        <v>6.91</v>
      </c>
      <c r="AC493" s="33"/>
      <c r="AD493" s="33">
        <v>6.91</v>
      </c>
      <c r="AE493" s="35"/>
      <c r="AF493" s="33"/>
      <c r="AG493" s="33">
        <v>6.7320000000000002</v>
      </c>
      <c r="AH493" s="33"/>
      <c r="AI493" s="33">
        <v>6.7320000000000002</v>
      </c>
      <c r="AJ493" s="35"/>
      <c r="AK493" s="33">
        <v>7.75</v>
      </c>
      <c r="AL493" s="33"/>
      <c r="AM493" s="33"/>
      <c r="AN493" s="33">
        <v>7.75</v>
      </c>
      <c r="AP493" s="33"/>
      <c r="AR493" s="32">
        <v>1086.938056</v>
      </c>
      <c r="AS493" s="62">
        <v>-3.6391701190260362E-3</v>
      </c>
      <c r="AT493" s="32">
        <v>6.91</v>
      </c>
      <c r="AU493" s="62">
        <v>7.2492914402237457E-2</v>
      </c>
      <c r="AV493" s="62">
        <v>-3.6997688809364826E-3</v>
      </c>
      <c r="AW493" s="32">
        <v>6.7320000000000002</v>
      </c>
      <c r="AX493" s="32">
        <v>2.1252199440820139</v>
      </c>
      <c r="AZ493" s="265">
        <v>7.0995981813140997E-4</v>
      </c>
      <c r="BA493" s="265">
        <v>0</v>
      </c>
      <c r="BB493" s="265">
        <v>0</v>
      </c>
      <c r="BD493" s="266">
        <v>1</v>
      </c>
    </row>
    <row r="494" spans="2:56" ht="15" customHeight="1">
      <c r="B494" s="5" t="s">
        <v>5779</v>
      </c>
      <c r="C494" s="6" t="s">
        <v>4822</v>
      </c>
      <c r="D494" s="6" t="s">
        <v>4819</v>
      </c>
      <c r="E494" s="6" t="s">
        <v>4823</v>
      </c>
      <c r="F494" s="6" t="s">
        <v>14</v>
      </c>
      <c r="H494" s="44" t="s">
        <v>542</v>
      </c>
      <c r="J494" s="30">
        <v>102926.7</v>
      </c>
      <c r="K494" s="30">
        <v>103409.9</v>
      </c>
      <c r="L494" s="61">
        <v>4.6946030524634974E-3</v>
      </c>
      <c r="M494" s="30">
        <v>96939</v>
      </c>
      <c r="N494" s="30">
        <v>97390</v>
      </c>
      <c r="O494" s="61">
        <v>4.6524102786287269E-3</v>
      </c>
      <c r="P494" s="30">
        <v>5987.7</v>
      </c>
      <c r="Q494" s="30">
        <v>6019.9</v>
      </c>
      <c r="R494" s="30">
        <v>32.199999999999818</v>
      </c>
      <c r="S494" s="30">
        <v>100000</v>
      </c>
      <c r="T494" s="30">
        <v>100000</v>
      </c>
      <c r="U494" s="30">
        <v>0</v>
      </c>
      <c r="V494" s="35"/>
      <c r="W494" s="22">
        <v>46412</v>
      </c>
      <c r="X494" s="22">
        <v>45315</v>
      </c>
      <c r="Y494" s="22">
        <v>49333</v>
      </c>
      <c r="Z494" s="35"/>
      <c r="AA494" s="33"/>
      <c r="AB494" s="33">
        <v>4.8680000000000003</v>
      </c>
      <c r="AC494" s="33"/>
      <c r="AD494" s="33">
        <v>4.8680000000000003</v>
      </c>
      <c r="AE494" s="35"/>
      <c r="AF494" s="33"/>
      <c r="AG494" s="33">
        <v>12.196</v>
      </c>
      <c r="AH494" s="33"/>
      <c r="AI494" s="33">
        <v>12.196</v>
      </c>
      <c r="AJ494" s="35"/>
      <c r="AK494" s="33">
        <v>11.75</v>
      </c>
      <c r="AL494" s="33"/>
      <c r="AM494" s="33"/>
      <c r="AN494" s="33">
        <v>11.75</v>
      </c>
      <c r="AP494" s="33"/>
      <c r="AR494" s="32">
        <v>103409.9</v>
      </c>
      <c r="AS494" s="62">
        <v>4.6946030524634974E-3</v>
      </c>
      <c r="AT494" s="32">
        <v>4.8680000000000003</v>
      </c>
      <c r="AU494" s="62">
        <v>0.12064893726255263</v>
      </c>
      <c r="AV494" s="62">
        <v>4.6524102786287269E-3</v>
      </c>
      <c r="AW494" s="32">
        <v>12.196</v>
      </c>
      <c r="AX494" s="32">
        <v>7.7635784671532839</v>
      </c>
      <c r="AZ494" s="265">
        <v>3.7146761187053803E-2</v>
      </c>
      <c r="BA494" s="265">
        <v>0</v>
      </c>
      <c r="BB494" s="265">
        <v>1.1735581148466699E-2</v>
      </c>
      <c r="BD494" s="266">
        <v>1</v>
      </c>
    </row>
    <row r="495" spans="2:56" ht="15" customHeight="1">
      <c r="B495" s="5" t="s">
        <v>5779</v>
      </c>
      <c r="C495" s="6" t="s">
        <v>2022</v>
      </c>
      <c r="D495" s="6" t="s">
        <v>1014</v>
      </c>
      <c r="E495" s="6" t="s">
        <v>2023</v>
      </c>
      <c r="F495" s="6" t="s">
        <v>14</v>
      </c>
      <c r="H495" s="44" t="s">
        <v>542</v>
      </c>
      <c r="J495" s="30">
        <v>91433.8</v>
      </c>
      <c r="K495" s="30">
        <v>91687.8</v>
      </c>
      <c r="L495" s="61">
        <v>2.7779661350617602E-3</v>
      </c>
      <c r="M495" s="30">
        <v>89921.5</v>
      </c>
      <c r="N495" s="30">
        <v>90159</v>
      </c>
      <c r="O495" s="61">
        <v>2.6411925957641191E-3</v>
      </c>
      <c r="P495" s="30">
        <v>1512.3</v>
      </c>
      <c r="Q495" s="30">
        <v>1528.8</v>
      </c>
      <c r="R495" s="30">
        <v>16.5</v>
      </c>
      <c r="S495" s="30">
        <v>100000</v>
      </c>
      <c r="T495" s="30">
        <v>100000</v>
      </c>
      <c r="U495" s="30">
        <v>0</v>
      </c>
      <c r="V495" s="35"/>
      <c r="W495" s="22">
        <v>46505</v>
      </c>
      <c r="X495" s="22">
        <v>41027</v>
      </c>
      <c r="Y495" s="22">
        <v>46871</v>
      </c>
      <c r="Z495" s="35"/>
      <c r="AA495" s="33"/>
      <c r="AB495" s="33">
        <v>1.4970000000000001</v>
      </c>
      <c r="AC495" s="33"/>
      <c r="AD495" s="33">
        <v>1.4970000000000001</v>
      </c>
      <c r="AE495" s="35"/>
      <c r="AF495" s="33"/>
      <c r="AG495" s="33">
        <v>12.553000000000001</v>
      </c>
      <c r="AH495" s="33"/>
      <c r="AI495" s="33">
        <v>12.553000000000001</v>
      </c>
      <c r="AJ495" s="35"/>
      <c r="AK495" s="33">
        <v>6</v>
      </c>
      <c r="AL495" s="33"/>
      <c r="AM495" s="33"/>
      <c r="AN495" s="33">
        <v>6</v>
      </c>
      <c r="AP495" s="33"/>
      <c r="AR495" s="32">
        <v>91687.8</v>
      </c>
      <c r="AS495" s="62">
        <v>2.7779661350617602E-3</v>
      </c>
      <c r="AT495" s="32">
        <v>1.4970000000000001</v>
      </c>
      <c r="AU495" s="62">
        <v>6.6549096596013713E-2</v>
      </c>
      <c r="AV495" s="62">
        <v>2.6411925957641191E-3</v>
      </c>
      <c r="AW495" s="32">
        <v>12.553000000000001</v>
      </c>
      <c r="AX495" s="32">
        <v>9.6234903758020174</v>
      </c>
      <c r="AZ495" s="265">
        <v>0</v>
      </c>
      <c r="BA495" s="265">
        <v>0</v>
      </c>
      <c r="BB495" s="265">
        <v>0</v>
      </c>
      <c r="BD495" s="266">
        <v>1</v>
      </c>
    </row>
    <row r="496" spans="2:56" ht="15" customHeight="1">
      <c r="B496" s="5" t="s">
        <v>5779</v>
      </c>
      <c r="C496" s="6" t="s">
        <v>4341</v>
      </c>
      <c r="D496" s="6" t="s">
        <v>4340</v>
      </c>
      <c r="E496" s="6" t="s">
        <v>4342</v>
      </c>
      <c r="F496" s="6" t="s">
        <v>14</v>
      </c>
      <c r="H496" s="44" t="s">
        <v>542</v>
      </c>
      <c r="J496" s="30">
        <v>95579.5</v>
      </c>
      <c r="K496" s="30">
        <v>96072</v>
      </c>
      <c r="L496" s="61">
        <v>5.152778576996031E-3</v>
      </c>
      <c r="M496" s="30">
        <v>95453.5</v>
      </c>
      <c r="N496" s="30">
        <v>95914.5</v>
      </c>
      <c r="O496" s="61">
        <v>4.8295767048878169E-3</v>
      </c>
      <c r="P496" s="30">
        <v>126</v>
      </c>
      <c r="Q496" s="30">
        <v>157.5</v>
      </c>
      <c r="R496" s="30">
        <v>31.5</v>
      </c>
      <c r="S496" s="30">
        <v>100000</v>
      </c>
      <c r="T496" s="30">
        <v>100000</v>
      </c>
      <c r="U496" s="30">
        <v>0</v>
      </c>
      <c r="V496" s="35"/>
      <c r="W496" s="22">
        <v>46594</v>
      </c>
      <c r="X496" s="22">
        <v>45132</v>
      </c>
      <c r="Y496" s="22">
        <v>53533</v>
      </c>
      <c r="Z496" s="35"/>
      <c r="AA496" s="33"/>
      <c r="AB496" s="33">
        <v>7.5039999999999996</v>
      </c>
      <c r="AC496" s="33"/>
      <c r="AD496" s="33">
        <v>7.5039999999999996</v>
      </c>
      <c r="AE496" s="35"/>
      <c r="AF496" s="33"/>
      <c r="AG496" s="33">
        <v>11.997999999999999</v>
      </c>
      <c r="AH496" s="33"/>
      <c r="AI496" s="33">
        <v>11.997999999999999</v>
      </c>
      <c r="AJ496" s="35"/>
      <c r="AK496" s="33">
        <v>11.5</v>
      </c>
      <c r="AL496" s="33"/>
      <c r="AM496" s="33"/>
      <c r="AN496" s="33">
        <v>11.5</v>
      </c>
      <c r="AP496" s="33"/>
      <c r="AR496" s="32">
        <v>96072</v>
      </c>
      <c r="AS496" s="62">
        <v>5.152778576996031E-3</v>
      </c>
      <c r="AT496" s="32">
        <v>7.5039999999999996</v>
      </c>
      <c r="AU496" s="62">
        <v>0.11989845122478875</v>
      </c>
      <c r="AV496" s="62">
        <v>4.8295767048878169E-3</v>
      </c>
      <c r="AW496" s="32">
        <v>11.997999999999999</v>
      </c>
      <c r="AX496" s="32">
        <v>7.3270390937361167</v>
      </c>
      <c r="AZ496" s="265">
        <v>5.6845890527414504E-3</v>
      </c>
      <c r="BA496" s="265">
        <v>0</v>
      </c>
      <c r="BB496" s="265">
        <v>0</v>
      </c>
      <c r="BD496" s="266">
        <v>1</v>
      </c>
    </row>
    <row r="497" spans="2:56" ht="15" customHeight="1">
      <c r="B497" s="5" t="s">
        <v>5779</v>
      </c>
      <c r="C497" s="6" t="s">
        <v>2024</v>
      </c>
      <c r="D497" s="6" t="s">
        <v>1025</v>
      </c>
      <c r="E497" s="6" t="s">
        <v>2025</v>
      </c>
      <c r="F497" s="6" t="s">
        <v>14</v>
      </c>
      <c r="H497" s="44" t="s">
        <v>542</v>
      </c>
      <c r="J497" s="30">
        <v>80225.600000000006</v>
      </c>
      <c r="K497" s="30">
        <v>80749</v>
      </c>
      <c r="L497" s="61">
        <v>6.5241020322688303E-3</v>
      </c>
      <c r="M497" s="30">
        <v>74584.5</v>
      </c>
      <c r="N497" s="30">
        <v>75088</v>
      </c>
      <c r="O497" s="61">
        <v>6.7507323907782801E-3</v>
      </c>
      <c r="P497" s="30">
        <v>5641.1</v>
      </c>
      <c r="Q497" s="30">
        <v>5661</v>
      </c>
      <c r="R497" s="30">
        <v>19.899999999999636</v>
      </c>
      <c r="S497" s="30">
        <v>100000</v>
      </c>
      <c r="T497" s="30">
        <v>100000</v>
      </c>
      <c r="U497" s="30">
        <v>0</v>
      </c>
      <c r="V497" s="35"/>
      <c r="W497" s="22">
        <v>46314</v>
      </c>
      <c r="X497" s="22">
        <v>43391</v>
      </c>
      <c r="Y497" s="22">
        <v>49235</v>
      </c>
      <c r="Z497" s="35"/>
      <c r="AA497" s="33"/>
      <c r="AB497" s="33">
        <v>5.13</v>
      </c>
      <c r="AC497" s="33"/>
      <c r="AD497" s="33">
        <v>5.13</v>
      </c>
      <c r="AE497" s="35"/>
      <c r="AF497" s="33"/>
      <c r="AG497" s="33">
        <v>12.154999999999999</v>
      </c>
      <c r="AH497" s="33"/>
      <c r="AI497" s="33">
        <v>12.154999999999999</v>
      </c>
      <c r="AJ497" s="35"/>
      <c r="AK497" s="33">
        <v>7.25</v>
      </c>
      <c r="AL497" s="33"/>
      <c r="AM497" s="33"/>
      <c r="AN497" s="33">
        <v>7.25</v>
      </c>
      <c r="AP497" s="33"/>
      <c r="AR497" s="32">
        <v>80749</v>
      </c>
      <c r="AS497" s="62">
        <v>6.5241020322688303E-3</v>
      </c>
      <c r="AT497" s="32">
        <v>5.13</v>
      </c>
      <c r="AU497" s="62">
        <v>9.6553377370551877E-2</v>
      </c>
      <c r="AV497" s="62">
        <v>6.7507323907782801E-3</v>
      </c>
      <c r="AW497" s="32">
        <v>12.154999999999999</v>
      </c>
      <c r="AX497" s="32">
        <v>7.7001076642335757</v>
      </c>
      <c r="AZ497" s="265" t="s">
        <v>542</v>
      </c>
      <c r="BA497" s="265" t="s">
        <v>542</v>
      </c>
      <c r="BB497" s="265" t="s">
        <v>542</v>
      </c>
      <c r="BD497" s="266" t="s">
        <v>542</v>
      </c>
    </row>
    <row r="498" spans="2:56" ht="15" customHeight="1">
      <c r="B498" s="5" t="s">
        <v>5779</v>
      </c>
      <c r="C498" s="6" t="s">
        <v>2026</v>
      </c>
      <c r="D498" s="6" t="s">
        <v>1479</v>
      </c>
      <c r="E498" s="6" t="s">
        <v>2027</v>
      </c>
      <c r="F498" s="6" t="s">
        <v>14</v>
      </c>
      <c r="H498" s="44" t="s">
        <v>542</v>
      </c>
      <c r="J498" s="30">
        <v>110029.7</v>
      </c>
      <c r="K498" s="30">
        <v>110420.5</v>
      </c>
      <c r="L498" s="61">
        <v>3.5517682952874718E-3</v>
      </c>
      <c r="M498" s="30">
        <v>103858.5</v>
      </c>
      <c r="N498" s="30">
        <v>104213</v>
      </c>
      <c r="O498" s="61">
        <v>3.413297900508816E-3</v>
      </c>
      <c r="P498" s="30">
        <v>6171.2</v>
      </c>
      <c r="Q498" s="30">
        <v>6207.5</v>
      </c>
      <c r="R498" s="30">
        <v>36.300000000000182</v>
      </c>
      <c r="S498" s="30">
        <v>100000</v>
      </c>
      <c r="T498" s="30">
        <v>100000</v>
      </c>
      <c r="U498" s="30">
        <v>0</v>
      </c>
      <c r="V498" s="35"/>
      <c r="W498" s="22">
        <v>46427</v>
      </c>
      <c r="X498" s="22">
        <v>44601</v>
      </c>
      <c r="Y498" s="22">
        <v>48619</v>
      </c>
      <c r="Z498" s="35"/>
      <c r="AA498" s="33"/>
      <c r="AB498" s="33">
        <v>4.0540000000000003</v>
      </c>
      <c r="AC498" s="33"/>
      <c r="AD498" s="33">
        <v>4.0540000000000003</v>
      </c>
      <c r="AE498" s="35"/>
      <c r="AF498" s="33"/>
      <c r="AG498" s="33">
        <v>12.211</v>
      </c>
      <c r="AH498" s="33"/>
      <c r="AI498" s="33">
        <v>12.211</v>
      </c>
      <c r="AJ498" s="35"/>
      <c r="AK498" s="33">
        <v>13.25</v>
      </c>
      <c r="AL498" s="33"/>
      <c r="AM498" s="33"/>
      <c r="AN498" s="33">
        <v>13.25</v>
      </c>
      <c r="AP498" s="33"/>
      <c r="AR498" s="32">
        <v>110420.5</v>
      </c>
      <c r="AS498" s="62">
        <v>3.5517682952874718E-3</v>
      </c>
      <c r="AT498" s="32">
        <v>4.0540000000000003</v>
      </c>
      <c r="AU498" s="62">
        <v>0.12714344659495455</v>
      </c>
      <c r="AV498" s="62">
        <v>3.413297900508816E-3</v>
      </c>
      <c r="AW498" s="32">
        <v>12.211</v>
      </c>
      <c r="AX498" s="32">
        <v>7.848392335766424</v>
      </c>
      <c r="AZ498" s="265">
        <v>0</v>
      </c>
      <c r="BA498" s="265">
        <v>0</v>
      </c>
      <c r="BB498" s="265">
        <v>0</v>
      </c>
      <c r="BD498" s="266">
        <v>1</v>
      </c>
    </row>
    <row r="499" spans="2:56" ht="15" customHeight="1">
      <c r="B499" s="5" t="s">
        <v>5779</v>
      </c>
      <c r="C499" s="6" t="s">
        <v>2028</v>
      </c>
      <c r="D499" s="6" t="s">
        <v>1468</v>
      </c>
      <c r="E499" s="6" t="s">
        <v>2029</v>
      </c>
      <c r="F499" s="6" t="s">
        <v>14</v>
      </c>
      <c r="H499" s="44" t="s">
        <v>542</v>
      </c>
      <c r="J499" s="30">
        <v>81309.2</v>
      </c>
      <c r="K499" s="30">
        <v>81955.100000000006</v>
      </c>
      <c r="L499" s="61">
        <v>7.9437505226962468E-3</v>
      </c>
      <c r="M499" s="30">
        <v>79738</v>
      </c>
      <c r="N499" s="30">
        <v>80358.5</v>
      </c>
      <c r="O499" s="61">
        <v>7.7817351827234038E-3</v>
      </c>
      <c r="P499" s="30">
        <v>1571.2</v>
      </c>
      <c r="Q499" s="30">
        <v>1596.6</v>
      </c>
      <c r="R499" s="30">
        <v>25.399999999999864</v>
      </c>
      <c r="S499" s="30">
        <v>100000</v>
      </c>
      <c r="T499" s="30">
        <v>100000</v>
      </c>
      <c r="U499" s="30">
        <v>0</v>
      </c>
      <c r="V499" s="35"/>
      <c r="W499" s="22">
        <v>46535</v>
      </c>
      <c r="X499" s="22">
        <v>44344</v>
      </c>
      <c r="Y499" s="22">
        <v>52014</v>
      </c>
      <c r="Z499" s="35"/>
      <c r="AA499" s="33"/>
      <c r="AB499" s="33">
        <v>7.1550000000000002</v>
      </c>
      <c r="AC499" s="33"/>
      <c r="AD499" s="33">
        <v>7.1550000000000002</v>
      </c>
      <c r="AE499" s="35"/>
      <c r="AF499" s="33"/>
      <c r="AG499" s="33">
        <v>12.007999999999999</v>
      </c>
      <c r="AH499" s="33"/>
      <c r="AI499" s="33">
        <v>12.007999999999999</v>
      </c>
      <c r="AJ499" s="35"/>
      <c r="AK499" s="33">
        <v>9.25</v>
      </c>
      <c r="AL499" s="33"/>
      <c r="AM499" s="33"/>
      <c r="AN499" s="33">
        <v>9.25</v>
      </c>
      <c r="AP499" s="33"/>
      <c r="AR499" s="32">
        <v>81955.100000000006</v>
      </c>
      <c r="AS499" s="62">
        <v>7.9437505226962468E-3</v>
      </c>
      <c r="AT499" s="32">
        <v>7.1550000000000002</v>
      </c>
      <c r="AU499" s="62">
        <v>0.11510916704517879</v>
      </c>
      <c r="AV499" s="62">
        <v>7.7817351827234038E-3</v>
      </c>
      <c r="AW499" s="32">
        <v>12.007999999999999</v>
      </c>
      <c r="AX499" s="32">
        <v>7.3804417520969237</v>
      </c>
      <c r="AZ499" s="265">
        <v>0</v>
      </c>
      <c r="BA499" s="265">
        <v>0</v>
      </c>
      <c r="BB499" s="265">
        <v>0</v>
      </c>
      <c r="BD499" s="266">
        <v>1</v>
      </c>
    </row>
    <row r="500" spans="2:56" ht="15" customHeight="1">
      <c r="B500" s="5" t="s">
        <v>5779</v>
      </c>
      <c r="C500" s="6" t="s">
        <v>2032</v>
      </c>
      <c r="D500" s="6" t="s">
        <v>1024</v>
      </c>
      <c r="E500" s="6" t="s">
        <v>2033</v>
      </c>
      <c r="F500" s="6" t="s">
        <v>14</v>
      </c>
      <c r="H500" s="44" t="s">
        <v>542</v>
      </c>
      <c r="J500" s="30">
        <v>78836.7</v>
      </c>
      <c r="K500" s="30">
        <v>79329.8</v>
      </c>
      <c r="L500" s="61">
        <v>6.2547011734384039E-3</v>
      </c>
      <c r="M500" s="30">
        <v>78280.5</v>
      </c>
      <c r="N500" s="30">
        <v>78754.5</v>
      </c>
      <c r="O500" s="61">
        <v>6.0551478337516063E-3</v>
      </c>
      <c r="P500" s="30">
        <v>556.20000000000005</v>
      </c>
      <c r="Q500" s="30">
        <v>575.29999999999995</v>
      </c>
      <c r="R500" s="30">
        <v>19.099999999999909</v>
      </c>
      <c r="S500" s="30">
        <v>100000</v>
      </c>
      <c r="T500" s="30">
        <v>100000</v>
      </c>
      <c r="U500" s="30">
        <v>0</v>
      </c>
      <c r="V500" s="35"/>
      <c r="W500" s="22">
        <v>46568</v>
      </c>
      <c r="X500" s="22">
        <v>42551</v>
      </c>
      <c r="Y500" s="22">
        <v>48395</v>
      </c>
      <c r="Z500" s="35"/>
      <c r="AA500" s="33"/>
      <c r="AB500" s="33">
        <v>4.3559999999999999</v>
      </c>
      <c r="AC500" s="33"/>
      <c r="AD500" s="33">
        <v>4.3559999999999999</v>
      </c>
      <c r="AE500" s="35"/>
      <c r="AF500" s="33"/>
      <c r="AG500" s="33">
        <v>12.209</v>
      </c>
      <c r="AH500" s="33"/>
      <c r="AI500" s="33">
        <v>12.209</v>
      </c>
      <c r="AJ500" s="35"/>
      <c r="AK500" s="33">
        <v>7</v>
      </c>
      <c r="AL500" s="33"/>
      <c r="AM500" s="33"/>
      <c r="AN500" s="33">
        <v>7</v>
      </c>
      <c r="AP500" s="33"/>
      <c r="AR500" s="32">
        <v>79329.8</v>
      </c>
      <c r="AS500" s="62">
        <v>6.2547011734384039E-3</v>
      </c>
      <c r="AT500" s="32">
        <v>4.3559999999999999</v>
      </c>
      <c r="AU500" s="62">
        <v>8.8883809814042383E-2</v>
      </c>
      <c r="AV500" s="62">
        <v>6.0551478337516063E-3</v>
      </c>
      <c r="AW500" s="32">
        <v>12.209</v>
      </c>
      <c r="AX500" s="32">
        <v>7.8204908759124088</v>
      </c>
      <c r="AZ500" s="265" t="s">
        <v>542</v>
      </c>
      <c r="BA500" s="265" t="s">
        <v>542</v>
      </c>
      <c r="BB500" s="265" t="s">
        <v>542</v>
      </c>
      <c r="BD500" s="266" t="s">
        <v>542</v>
      </c>
    </row>
    <row r="501" spans="2:56" ht="15" customHeight="1">
      <c r="B501" s="5" t="s">
        <v>5779</v>
      </c>
      <c r="C501" s="6" t="s">
        <v>2036</v>
      </c>
      <c r="D501" s="6" t="s">
        <v>886</v>
      </c>
      <c r="E501" s="6" t="s">
        <v>2037</v>
      </c>
      <c r="F501" s="6" t="s">
        <v>14</v>
      </c>
      <c r="H501" s="44" t="s">
        <v>542</v>
      </c>
      <c r="J501" s="30">
        <v>91537.1</v>
      </c>
      <c r="K501" s="30">
        <v>91947.4</v>
      </c>
      <c r="L501" s="61">
        <v>4.4823355775962526E-3</v>
      </c>
      <c r="M501" s="30">
        <v>84870</v>
      </c>
      <c r="N501" s="30">
        <v>85259</v>
      </c>
      <c r="O501" s="61">
        <v>4.5834806174147591E-3</v>
      </c>
      <c r="P501" s="30">
        <v>6667.1</v>
      </c>
      <c r="Q501" s="30">
        <v>6688.4</v>
      </c>
      <c r="R501" s="30">
        <v>21.299999999999272</v>
      </c>
      <c r="S501" s="30">
        <v>100000</v>
      </c>
      <c r="T501" s="30">
        <v>100000</v>
      </c>
      <c r="U501" s="30">
        <v>0</v>
      </c>
      <c r="V501" s="35"/>
      <c r="W501" s="22">
        <v>46283</v>
      </c>
      <c r="X501" s="22">
        <v>41900</v>
      </c>
      <c r="Y501" s="22">
        <v>47744</v>
      </c>
      <c r="Z501" s="35"/>
      <c r="AA501" s="33"/>
      <c r="AB501" s="33">
        <v>3.02</v>
      </c>
      <c r="AC501" s="33"/>
      <c r="AD501" s="33">
        <v>3.02</v>
      </c>
      <c r="AE501" s="35"/>
      <c r="AF501" s="33"/>
      <c r="AG501" s="33">
        <v>12.448</v>
      </c>
      <c r="AH501" s="33"/>
      <c r="AI501" s="33">
        <v>12.448</v>
      </c>
      <c r="AJ501" s="35"/>
      <c r="AK501" s="33">
        <v>7.75</v>
      </c>
      <c r="AL501" s="33"/>
      <c r="AM501" s="33"/>
      <c r="AN501" s="33">
        <v>7.75</v>
      </c>
      <c r="AP501" s="33"/>
      <c r="AR501" s="32">
        <v>91947.4</v>
      </c>
      <c r="AS501" s="62">
        <v>4.4823355775962526E-3</v>
      </c>
      <c r="AT501" s="32">
        <v>3.02</v>
      </c>
      <c r="AU501" s="62">
        <v>9.0899494481521015E-2</v>
      </c>
      <c r="AV501" s="62">
        <v>4.5834806174147591E-3</v>
      </c>
      <c r="AW501" s="32">
        <v>12.448</v>
      </c>
      <c r="AX501" s="32">
        <v>8.1518623481781383</v>
      </c>
      <c r="AZ501" s="265" t="s">
        <v>542</v>
      </c>
      <c r="BA501" s="265" t="s">
        <v>542</v>
      </c>
      <c r="BB501" s="265" t="s">
        <v>542</v>
      </c>
      <c r="BD501" s="266" t="s">
        <v>542</v>
      </c>
    </row>
    <row r="502" spans="2:56" ht="15" customHeight="1">
      <c r="B502" s="5" t="s">
        <v>5779</v>
      </c>
      <c r="C502" s="6" t="s">
        <v>2038</v>
      </c>
      <c r="D502" s="6" t="s">
        <v>1216</v>
      </c>
      <c r="E502" s="6" t="s">
        <v>2039</v>
      </c>
      <c r="F502" s="6" t="s">
        <v>14</v>
      </c>
      <c r="H502" s="44" t="s">
        <v>542</v>
      </c>
      <c r="J502" s="30">
        <v>67801.7</v>
      </c>
      <c r="K502" s="30">
        <v>68285.100000000006</v>
      </c>
      <c r="L502" s="61">
        <v>7.1296147441732849E-3</v>
      </c>
      <c r="M502" s="30">
        <v>62319.5</v>
      </c>
      <c r="N502" s="30">
        <v>62783</v>
      </c>
      <c r="O502" s="61">
        <v>7.4374794406244504E-3</v>
      </c>
      <c r="P502" s="30">
        <v>5482.2</v>
      </c>
      <c r="Q502" s="30">
        <v>5502.1</v>
      </c>
      <c r="R502" s="30">
        <v>19.900000000000546</v>
      </c>
      <c r="S502" s="30">
        <v>100000</v>
      </c>
      <c r="T502" s="30">
        <v>100000</v>
      </c>
      <c r="U502" s="30">
        <v>0</v>
      </c>
      <c r="V502" s="35"/>
      <c r="W502" s="22">
        <v>46321</v>
      </c>
      <c r="X502" s="22">
        <v>43764</v>
      </c>
      <c r="Y502" s="22">
        <v>55087</v>
      </c>
      <c r="Z502" s="35"/>
      <c r="AA502" s="33"/>
      <c r="AB502" s="33">
        <v>7.7160000000000002</v>
      </c>
      <c r="AC502" s="33"/>
      <c r="AD502" s="33">
        <v>7.7160000000000002</v>
      </c>
      <c r="AE502" s="35"/>
      <c r="AF502" s="33"/>
      <c r="AG502" s="33">
        <v>11.976000000000001</v>
      </c>
      <c r="AH502" s="33"/>
      <c r="AI502" s="33">
        <v>11.976000000000001</v>
      </c>
      <c r="AJ502" s="35"/>
      <c r="AK502" s="33">
        <v>7.25</v>
      </c>
      <c r="AL502" s="33"/>
      <c r="AM502" s="33"/>
      <c r="AN502" s="33">
        <v>7.25</v>
      </c>
      <c r="AP502" s="33"/>
      <c r="AR502" s="32">
        <v>68285.100000000006</v>
      </c>
      <c r="AS502" s="62">
        <v>7.1296147441732849E-3</v>
      </c>
      <c r="AT502" s="32">
        <v>7.7160000000000002</v>
      </c>
      <c r="AU502" s="62">
        <v>0.11547711960244014</v>
      </c>
      <c r="AV502" s="62">
        <v>7.4374794406244504E-3</v>
      </c>
      <c r="AW502" s="32">
        <v>11.976000000000001</v>
      </c>
      <c r="AX502" s="32">
        <v>7.2782447800977357</v>
      </c>
      <c r="AZ502" s="265" t="s">
        <v>542</v>
      </c>
      <c r="BA502" s="265" t="s">
        <v>542</v>
      </c>
      <c r="BB502" s="265" t="s">
        <v>542</v>
      </c>
      <c r="BD502" s="266" t="s">
        <v>542</v>
      </c>
    </row>
    <row r="503" spans="2:56" ht="15" customHeight="1">
      <c r="B503" s="5" t="s">
        <v>5779</v>
      </c>
      <c r="C503" s="6" t="s">
        <v>2042</v>
      </c>
      <c r="D503" s="6" t="s">
        <v>16</v>
      </c>
      <c r="E503" s="6" t="s">
        <v>2043</v>
      </c>
      <c r="F503" s="6" t="s">
        <v>14</v>
      </c>
      <c r="H503" s="44" t="s">
        <v>542</v>
      </c>
      <c r="J503" s="30">
        <v>107286.2</v>
      </c>
      <c r="K503" s="30">
        <v>107299.7</v>
      </c>
      <c r="L503" s="61">
        <v>1.2583165402446639E-4</v>
      </c>
      <c r="M503" s="30">
        <v>100361.5</v>
      </c>
      <c r="N503" s="30">
        <v>100354.5</v>
      </c>
      <c r="O503" s="61">
        <v>-6.9747861480728979E-5</v>
      </c>
      <c r="P503" s="30">
        <v>6924.7</v>
      </c>
      <c r="Q503" s="30">
        <v>6945.2</v>
      </c>
      <c r="R503" s="30">
        <v>20.5</v>
      </c>
      <c r="S503" s="30">
        <v>100000</v>
      </c>
      <c r="T503" s="30">
        <v>100000</v>
      </c>
      <c r="U503" s="30">
        <v>0</v>
      </c>
      <c r="V503" s="35"/>
      <c r="W503" s="22">
        <v>46260</v>
      </c>
      <c r="X503" s="22">
        <v>40806</v>
      </c>
      <c r="Y503" s="22">
        <v>46260</v>
      </c>
      <c r="Z503" s="35"/>
      <c r="AA503" s="33"/>
      <c r="AB503" s="33">
        <v>7.0000000000000007E-2</v>
      </c>
      <c r="AC503" s="33"/>
      <c r="AD503" s="33">
        <v>7.0000000000000007E-2</v>
      </c>
      <c r="AE503" s="35"/>
      <c r="AF503" s="33"/>
      <c r="AG503" s="33">
        <v>6.0590000000000002</v>
      </c>
      <c r="AH503" s="33"/>
      <c r="AI503" s="33">
        <v>6.0590000000000002</v>
      </c>
      <c r="AJ503" s="35"/>
      <c r="AK503" s="33">
        <v>7.5</v>
      </c>
      <c r="AL503" s="33"/>
      <c r="AM503" s="33"/>
      <c r="AN503" s="33">
        <v>7.5</v>
      </c>
      <c r="AP503" s="33"/>
      <c r="AR503" s="32">
        <v>107299.7</v>
      </c>
      <c r="AS503" s="62">
        <v>1.2583165402446639E-4</v>
      </c>
      <c r="AT503" s="32">
        <v>7.0000000000000007E-2</v>
      </c>
      <c r="AU503" s="62">
        <v>7.473506419742014E-2</v>
      </c>
      <c r="AV503" s="62">
        <v>-6.9747861480728979E-5</v>
      </c>
      <c r="AW503" s="32">
        <v>6.0590000000000002</v>
      </c>
      <c r="AX503" s="32">
        <v>5.922015582034831</v>
      </c>
      <c r="AZ503" s="265" t="s">
        <v>542</v>
      </c>
      <c r="BA503" s="265" t="s">
        <v>542</v>
      </c>
      <c r="BB503" s="265" t="s">
        <v>542</v>
      </c>
      <c r="BD503" s="266" t="s">
        <v>542</v>
      </c>
    </row>
    <row r="504" spans="2:56" ht="15" customHeight="1">
      <c r="B504" s="5" t="s">
        <v>5779</v>
      </c>
      <c r="C504" s="6" t="s">
        <v>2034</v>
      </c>
      <c r="D504" s="6" t="s">
        <v>1313</v>
      </c>
      <c r="E504" s="6" t="s">
        <v>2035</v>
      </c>
      <c r="F504" s="6" t="s">
        <v>14</v>
      </c>
      <c r="H504" s="44" t="s">
        <v>542</v>
      </c>
      <c r="J504" s="30">
        <v>83862.3</v>
      </c>
      <c r="K504" s="30">
        <v>84172.9</v>
      </c>
      <c r="L504" s="61">
        <v>3.7036904544711646E-3</v>
      </c>
      <c r="M504" s="30">
        <v>81465</v>
      </c>
      <c r="N504" s="30">
        <v>81756.5</v>
      </c>
      <c r="O504" s="61">
        <v>3.5782237770822789E-3</v>
      </c>
      <c r="P504" s="30">
        <v>2397.3000000000002</v>
      </c>
      <c r="Q504" s="30">
        <v>2416.4</v>
      </c>
      <c r="R504" s="30">
        <v>19.099999999999909</v>
      </c>
      <c r="S504" s="30">
        <v>100000</v>
      </c>
      <c r="T504" s="30">
        <v>100000</v>
      </c>
      <c r="U504" s="30">
        <v>0</v>
      </c>
      <c r="V504" s="35"/>
      <c r="W504" s="22">
        <v>46472</v>
      </c>
      <c r="X504" s="22">
        <v>44281</v>
      </c>
      <c r="Y504" s="22">
        <v>47933</v>
      </c>
      <c r="Z504" s="35"/>
      <c r="AA504" s="33"/>
      <c r="AB504" s="33">
        <v>3.53</v>
      </c>
      <c r="AC504" s="33"/>
      <c r="AD504" s="33">
        <v>3.53</v>
      </c>
      <c r="AE504" s="35"/>
      <c r="AF504" s="33"/>
      <c r="AG504" s="33">
        <v>12.324999999999999</v>
      </c>
      <c r="AH504" s="33"/>
      <c r="AI504" s="33">
        <v>12.324999999999999</v>
      </c>
      <c r="AJ504" s="35"/>
      <c r="AK504" s="33">
        <v>7</v>
      </c>
      <c r="AL504" s="33"/>
      <c r="AM504" s="33"/>
      <c r="AN504" s="33">
        <v>7</v>
      </c>
      <c r="AP504" s="33"/>
      <c r="AR504" s="32">
        <v>84172.9</v>
      </c>
      <c r="AS504" s="62">
        <v>3.7036904544711646E-3</v>
      </c>
      <c r="AT504" s="32">
        <v>3.53</v>
      </c>
      <c r="AU504" s="62">
        <v>8.5620103600325362E-2</v>
      </c>
      <c r="AV504" s="62">
        <v>3.5782237770822789E-3</v>
      </c>
      <c r="AW504" s="32">
        <v>12.324999999999999</v>
      </c>
      <c r="AX504" s="32">
        <v>8.0073339416058396</v>
      </c>
      <c r="AZ504" s="265">
        <v>0</v>
      </c>
      <c r="BA504" s="265">
        <v>0</v>
      </c>
      <c r="BB504" s="265">
        <v>0</v>
      </c>
      <c r="BD504" s="266">
        <v>1</v>
      </c>
    </row>
    <row r="505" spans="2:56" ht="15" customHeight="1">
      <c r="B505" s="5" t="s">
        <v>5779</v>
      </c>
      <c r="C505" s="6" t="s">
        <v>2063</v>
      </c>
      <c r="D505" s="6" t="s">
        <v>449</v>
      </c>
      <c r="E505" s="6" t="s">
        <v>2064</v>
      </c>
      <c r="F505" s="6" t="s">
        <v>521</v>
      </c>
      <c r="H505" s="44" t="s">
        <v>542</v>
      </c>
      <c r="J505" s="30">
        <v>1897.6361119999999</v>
      </c>
      <c r="K505" s="30">
        <v>1900.1361119999999</v>
      </c>
      <c r="L505" s="61">
        <v>1.3174285545003439E-3</v>
      </c>
      <c r="M505" s="30">
        <v>1891.25</v>
      </c>
      <c r="N505" s="30">
        <v>1893.75</v>
      </c>
      <c r="O505" s="61">
        <v>1.3218770654328527E-3</v>
      </c>
      <c r="P505" s="30">
        <v>6.3861119999999998</v>
      </c>
      <c r="Q505" s="30">
        <v>6.3861119999999998</v>
      </c>
      <c r="R505" s="30">
        <v>0</v>
      </c>
      <c r="S505" s="30">
        <v>2000</v>
      </c>
      <c r="T505" s="30">
        <v>2000</v>
      </c>
      <c r="U505" s="30">
        <v>0</v>
      </c>
      <c r="V505" s="35"/>
      <c r="W505" s="22">
        <v>46398</v>
      </c>
      <c r="X505" s="22">
        <v>39458</v>
      </c>
      <c r="Y505" s="22">
        <v>51146</v>
      </c>
      <c r="Z505" s="35"/>
      <c r="AA505" s="33"/>
      <c r="AB505" s="33">
        <v>8.94</v>
      </c>
      <c r="AC505" s="33"/>
      <c r="AD505" s="33">
        <v>8.94</v>
      </c>
      <c r="AE505" s="35"/>
      <c r="AF505" s="33"/>
      <c r="AG505" s="33">
        <v>6.633</v>
      </c>
      <c r="AH505" s="33"/>
      <c r="AI505" s="33">
        <v>6.633</v>
      </c>
      <c r="AJ505" s="35"/>
      <c r="AK505" s="33">
        <v>6.05</v>
      </c>
      <c r="AL505" s="33"/>
      <c r="AM505" s="33"/>
      <c r="AN505" s="33">
        <v>6.05</v>
      </c>
      <c r="AP505" s="33"/>
      <c r="AR505" s="32">
        <v>1900.1361119999999</v>
      </c>
      <c r="AS505" s="62">
        <v>1.3174285545003439E-3</v>
      </c>
      <c r="AT505" s="32">
        <v>8.94</v>
      </c>
      <c r="AU505" s="62">
        <v>6.3894389438943891E-2</v>
      </c>
      <c r="AV505" s="62">
        <v>1.3218770654328527E-3</v>
      </c>
      <c r="AW505" s="32">
        <v>6.633</v>
      </c>
      <c r="AX505" s="32">
        <v>1.7805455353176365</v>
      </c>
      <c r="AZ505" s="265">
        <v>6.9981979649184397E-3</v>
      </c>
      <c r="BA505" s="265">
        <v>0</v>
      </c>
      <c r="BB505" s="265">
        <v>0</v>
      </c>
      <c r="BD505" s="266">
        <v>1</v>
      </c>
    </row>
    <row r="506" spans="2:56" ht="15" customHeight="1">
      <c r="B506" s="5" t="s">
        <v>5779</v>
      </c>
      <c r="C506" s="6" t="s">
        <v>2063</v>
      </c>
      <c r="D506" s="6" t="s">
        <v>449</v>
      </c>
      <c r="E506" s="6" t="s">
        <v>2064</v>
      </c>
      <c r="F506" s="6" t="s">
        <v>521</v>
      </c>
      <c r="H506" s="44" t="s">
        <v>542</v>
      </c>
      <c r="J506" s="30">
        <v>1897.6361119999999</v>
      </c>
      <c r="K506" s="30">
        <v>1900.1361119999999</v>
      </c>
      <c r="L506" s="61">
        <v>1.3174285545003439E-3</v>
      </c>
      <c r="M506" s="30">
        <v>1891.25</v>
      </c>
      <c r="N506" s="30">
        <v>1893.75</v>
      </c>
      <c r="O506" s="61">
        <v>1.3218770654328527E-3</v>
      </c>
      <c r="P506" s="30">
        <v>6.3861119999999998</v>
      </c>
      <c r="Q506" s="30">
        <v>6.3861119999999998</v>
      </c>
      <c r="R506" s="30">
        <v>0</v>
      </c>
      <c r="S506" s="30">
        <v>2000</v>
      </c>
      <c r="T506" s="30">
        <v>2000</v>
      </c>
      <c r="U506" s="30">
        <v>0</v>
      </c>
      <c r="V506" s="35"/>
      <c r="W506" s="22">
        <v>46398</v>
      </c>
      <c r="X506" s="22">
        <v>39458</v>
      </c>
      <c r="Y506" s="22">
        <v>51146</v>
      </c>
      <c r="Z506" s="35"/>
      <c r="AA506" s="33"/>
      <c r="AB506" s="33">
        <v>8.94</v>
      </c>
      <c r="AC506" s="33"/>
      <c r="AD506" s="33">
        <v>8.94</v>
      </c>
      <c r="AE506" s="35"/>
      <c r="AF506" s="33"/>
      <c r="AG506" s="33">
        <v>6.633</v>
      </c>
      <c r="AH506" s="33"/>
      <c r="AI506" s="33">
        <v>6.633</v>
      </c>
      <c r="AJ506" s="35"/>
      <c r="AK506" s="33">
        <v>6.05</v>
      </c>
      <c r="AL506" s="33"/>
      <c r="AM506" s="33"/>
      <c r="AN506" s="33">
        <v>6.05</v>
      </c>
      <c r="AP506" s="33"/>
      <c r="AR506" s="32">
        <v>1900.1361119999999</v>
      </c>
      <c r="AS506" s="62">
        <v>1.3174285545003439E-3</v>
      </c>
      <c r="AT506" s="32">
        <v>8.94</v>
      </c>
      <c r="AU506" s="62">
        <v>6.3894389438943891E-2</v>
      </c>
      <c r="AV506" s="62">
        <v>1.3218770654328527E-3</v>
      </c>
      <c r="AW506" s="32">
        <v>6.633</v>
      </c>
      <c r="AX506" s="32">
        <v>1.7805455353176365</v>
      </c>
      <c r="AZ506" s="265">
        <v>6.9981979649184397E-3</v>
      </c>
      <c r="BA506" s="265">
        <v>0</v>
      </c>
      <c r="BB506" s="265">
        <v>0</v>
      </c>
      <c r="BD506" s="266">
        <v>1</v>
      </c>
    </row>
    <row r="507" spans="2:56" ht="15" customHeight="1">
      <c r="B507" s="5" t="s">
        <v>5779</v>
      </c>
      <c r="C507" s="6" t="s">
        <v>2067</v>
      </c>
      <c r="D507" s="6" t="s">
        <v>451</v>
      </c>
      <c r="E507" s="6" t="s">
        <v>2068</v>
      </c>
      <c r="F507" s="6" t="s">
        <v>521</v>
      </c>
      <c r="H507" s="44" t="s">
        <v>542</v>
      </c>
      <c r="J507" s="30">
        <v>1593.7222220000001</v>
      </c>
      <c r="K507" s="30">
        <v>1593.7222220000001</v>
      </c>
      <c r="L507" s="61">
        <v>0</v>
      </c>
      <c r="M507" s="30">
        <v>1556.25</v>
      </c>
      <c r="N507" s="30">
        <v>1556.25</v>
      </c>
      <c r="O507" s="61">
        <v>0</v>
      </c>
      <c r="P507" s="30">
        <v>37.472222000000002</v>
      </c>
      <c r="Q507" s="30">
        <v>37.472222000000002</v>
      </c>
      <c r="R507" s="30">
        <v>0</v>
      </c>
      <c r="S507" s="30">
        <v>2000</v>
      </c>
      <c r="T507" s="30">
        <v>2000</v>
      </c>
      <c r="U507" s="30">
        <v>0</v>
      </c>
      <c r="V507" s="35"/>
      <c r="W507" s="22">
        <v>46273</v>
      </c>
      <c r="X507" s="22">
        <v>40976</v>
      </c>
      <c r="Y507" s="22">
        <v>52664</v>
      </c>
      <c r="Z507" s="35"/>
      <c r="AA507" s="33"/>
      <c r="AB507" s="33">
        <v>10.666</v>
      </c>
      <c r="AC507" s="33"/>
      <c r="AD507" s="33">
        <v>10.666</v>
      </c>
      <c r="AE507" s="35"/>
      <c r="AF507" s="33"/>
      <c r="AG507" s="33">
        <v>6.9379999999999997</v>
      </c>
      <c r="AH507" s="33"/>
      <c r="AI507" s="33">
        <v>6.9379999999999997</v>
      </c>
      <c r="AJ507" s="35"/>
      <c r="AK507" s="33">
        <v>4.75</v>
      </c>
      <c r="AL507" s="33"/>
      <c r="AM507" s="33"/>
      <c r="AN507" s="33">
        <v>4.75</v>
      </c>
      <c r="AP507" s="33"/>
      <c r="AR507" s="32">
        <v>1593.7222220000001</v>
      </c>
      <c r="AS507" s="62">
        <v>0</v>
      </c>
      <c r="AT507" s="32">
        <v>10.666</v>
      </c>
      <c r="AU507" s="62">
        <v>6.1044176706827311E-2</v>
      </c>
      <c r="AV507" s="62">
        <v>0</v>
      </c>
      <c r="AW507" s="32">
        <v>6.9379999999999997</v>
      </c>
      <c r="AX507" s="32">
        <v>1.8673993780541975</v>
      </c>
      <c r="AZ507" s="265">
        <v>0</v>
      </c>
      <c r="BA507" s="265">
        <v>0</v>
      </c>
      <c r="BB507" s="265">
        <v>0</v>
      </c>
      <c r="BD507" s="266">
        <v>1</v>
      </c>
    </row>
    <row r="508" spans="2:56" ht="15" customHeight="1">
      <c r="B508" s="5" t="s">
        <v>5779</v>
      </c>
      <c r="C508" s="6" t="s">
        <v>2044</v>
      </c>
      <c r="D508" s="6" t="s">
        <v>1627</v>
      </c>
      <c r="E508" s="6" t="s">
        <v>4174</v>
      </c>
      <c r="F508" s="6" t="s">
        <v>521</v>
      </c>
      <c r="H508" s="44" t="s">
        <v>542</v>
      </c>
      <c r="J508" s="30">
        <v>991.43333299999995</v>
      </c>
      <c r="K508" s="30">
        <v>987.69333300000005</v>
      </c>
      <c r="L508" s="61">
        <v>-3.7723161765027546E-3</v>
      </c>
      <c r="M508" s="30">
        <v>977.6</v>
      </c>
      <c r="N508" s="30">
        <v>973.86</v>
      </c>
      <c r="O508" s="61">
        <v>-3.8256955810147542E-3</v>
      </c>
      <c r="P508" s="30">
        <v>13.833333</v>
      </c>
      <c r="Q508" s="30">
        <v>13.833333</v>
      </c>
      <c r="R508" s="30">
        <v>0</v>
      </c>
      <c r="S508" s="30">
        <v>1000</v>
      </c>
      <c r="T508" s="30">
        <v>1000</v>
      </c>
      <c r="U508" s="30">
        <v>0</v>
      </c>
      <c r="V508" s="35"/>
      <c r="W508" s="22">
        <v>46335</v>
      </c>
      <c r="X508" s="22">
        <v>45294</v>
      </c>
      <c r="Y508" s="22">
        <v>49802</v>
      </c>
      <c r="Z508" s="35"/>
      <c r="AA508" s="33"/>
      <c r="AB508" s="33">
        <v>7.1749999999999998</v>
      </c>
      <c r="AC508" s="33"/>
      <c r="AD508" s="33">
        <v>7.1749999999999998</v>
      </c>
      <c r="AE508" s="35"/>
      <c r="AF508" s="33"/>
      <c r="AG508" s="33">
        <v>6.3019999999999996</v>
      </c>
      <c r="AH508" s="33"/>
      <c r="AI508" s="33">
        <v>6.3019999999999996</v>
      </c>
      <c r="AJ508" s="35"/>
      <c r="AK508" s="33">
        <v>6</v>
      </c>
      <c r="AL508" s="33"/>
      <c r="AM508" s="33"/>
      <c r="AN508" s="33">
        <v>6</v>
      </c>
      <c r="AP508" s="33"/>
      <c r="AR508" s="32">
        <v>987.69333300000005</v>
      </c>
      <c r="AS508" s="62">
        <v>-3.7723161765027546E-3</v>
      </c>
      <c r="AT508" s="32">
        <v>7.1749999999999998</v>
      </c>
      <c r="AU508" s="62">
        <v>6.1610498428932292E-2</v>
      </c>
      <c r="AV508" s="62">
        <v>-3.8256955810147542E-3</v>
      </c>
      <c r="AW508" s="32">
        <v>6.3019999999999996</v>
      </c>
      <c r="AX508" s="32">
        <v>1.6726208351843628</v>
      </c>
      <c r="AZ508" s="265">
        <v>4.8606720621637697E-3</v>
      </c>
      <c r="BA508" s="265">
        <v>0</v>
      </c>
      <c r="BB508" s="265">
        <v>0</v>
      </c>
      <c r="BD508" s="266">
        <v>1</v>
      </c>
    </row>
    <row r="509" spans="2:56" ht="15" customHeight="1">
      <c r="B509" s="5" t="s">
        <v>5779</v>
      </c>
      <c r="C509" s="6" t="s">
        <v>2061</v>
      </c>
      <c r="D509" s="6" t="s">
        <v>448</v>
      </c>
      <c r="E509" s="6" t="s">
        <v>2062</v>
      </c>
      <c r="F509" s="6" t="s">
        <v>521</v>
      </c>
      <c r="H509" s="44" t="s">
        <v>542</v>
      </c>
      <c r="J509" s="30">
        <v>1063.3775000000001</v>
      </c>
      <c r="K509" s="30">
        <v>1063.6475</v>
      </c>
      <c r="L509" s="61">
        <v>2.5390794896451574E-4</v>
      </c>
      <c r="M509" s="30">
        <v>1040.3150000000001</v>
      </c>
      <c r="N509" s="30">
        <v>1040.585</v>
      </c>
      <c r="O509" s="61">
        <v>2.5953677491918903E-4</v>
      </c>
      <c r="P509" s="30">
        <v>23.0625</v>
      </c>
      <c r="Q509" s="30">
        <v>23.0625</v>
      </c>
      <c r="R509" s="30">
        <v>0</v>
      </c>
      <c r="S509" s="30">
        <v>1000</v>
      </c>
      <c r="T509" s="30">
        <v>1000</v>
      </c>
      <c r="U509" s="30">
        <v>0</v>
      </c>
      <c r="V509" s="35"/>
      <c r="W509" s="22">
        <v>46293</v>
      </c>
      <c r="X509" s="22">
        <v>38257</v>
      </c>
      <c r="Y509" s="22">
        <v>49214</v>
      </c>
      <c r="Z509" s="35"/>
      <c r="AA509" s="33"/>
      <c r="AB509" s="33">
        <v>6.1239999999999997</v>
      </c>
      <c r="AC509" s="33"/>
      <c r="AD509" s="33">
        <v>6.1239999999999997</v>
      </c>
      <c r="AE509" s="35"/>
      <c r="AF509" s="33"/>
      <c r="AG509" s="33">
        <v>6.0720000000000001</v>
      </c>
      <c r="AH509" s="33"/>
      <c r="AI509" s="33">
        <v>6.0720000000000001</v>
      </c>
      <c r="AJ509" s="35"/>
      <c r="AK509" s="33">
        <v>6.75</v>
      </c>
      <c r="AL509" s="33"/>
      <c r="AM509" s="33"/>
      <c r="AN509" s="33">
        <v>6.75</v>
      </c>
      <c r="AP509" s="33"/>
      <c r="AR509" s="32">
        <v>1063.6475</v>
      </c>
      <c r="AS509" s="62">
        <v>2.5390794896451574E-4</v>
      </c>
      <c r="AT509" s="32">
        <v>6.1239999999999997</v>
      </c>
      <c r="AU509" s="62">
        <v>6.4867358264822192E-2</v>
      </c>
      <c r="AV509" s="62">
        <v>2.5953677491918903E-4</v>
      </c>
      <c r="AW509" s="32">
        <v>6.0720000000000001</v>
      </c>
      <c r="AX509" s="32">
        <v>1.5318797763280525</v>
      </c>
      <c r="AZ509" s="265">
        <v>1.8454480310606701E-3</v>
      </c>
      <c r="BA509" s="265">
        <v>0</v>
      </c>
      <c r="BB509" s="265">
        <v>0</v>
      </c>
      <c r="BD509" s="266">
        <v>1</v>
      </c>
    </row>
    <row r="510" spans="2:56" ht="15" customHeight="1">
      <c r="B510" s="5" t="s">
        <v>5779</v>
      </c>
      <c r="C510" s="6" t="s">
        <v>2045</v>
      </c>
      <c r="D510" s="6" t="s">
        <v>892</v>
      </c>
      <c r="E510" s="6" t="s">
        <v>2046</v>
      </c>
      <c r="F510" s="6" t="s">
        <v>521</v>
      </c>
      <c r="H510" s="44" t="s">
        <v>542</v>
      </c>
      <c r="J510" s="30">
        <v>709.1825</v>
      </c>
      <c r="K510" s="30">
        <v>702.89250000000004</v>
      </c>
      <c r="L510" s="61">
        <v>-8.8693671939168439E-3</v>
      </c>
      <c r="M510" s="30">
        <v>707.37</v>
      </c>
      <c r="N510" s="30">
        <v>701.08</v>
      </c>
      <c r="O510" s="61">
        <v>-8.8920932468156133E-3</v>
      </c>
      <c r="P510" s="30">
        <v>1.8125</v>
      </c>
      <c r="Q510" s="30">
        <v>1.8125</v>
      </c>
      <c r="R510" s="30">
        <v>0</v>
      </c>
      <c r="S510" s="30">
        <v>1000</v>
      </c>
      <c r="T510" s="30">
        <v>1000</v>
      </c>
      <c r="U510" s="30">
        <v>0</v>
      </c>
      <c r="V510" s="35"/>
      <c r="W510" s="22">
        <v>46402</v>
      </c>
      <c r="X510" s="22">
        <v>42593</v>
      </c>
      <c r="Y510" s="22">
        <v>53707</v>
      </c>
      <c r="Z510" s="35"/>
      <c r="AA510" s="33"/>
      <c r="AB510" s="33">
        <v>11.894</v>
      </c>
      <c r="AC510" s="33"/>
      <c r="AD510" s="33">
        <v>11.894</v>
      </c>
      <c r="AE510" s="35"/>
      <c r="AF510" s="33"/>
      <c r="AG510" s="33">
        <v>7.0549999999999997</v>
      </c>
      <c r="AH510" s="33"/>
      <c r="AI510" s="33">
        <v>7.0549999999999997</v>
      </c>
      <c r="AJ510" s="35"/>
      <c r="AK510" s="33">
        <v>4.3499999999999996</v>
      </c>
      <c r="AL510" s="33"/>
      <c r="AM510" s="33"/>
      <c r="AN510" s="33">
        <v>4.3499999999999996</v>
      </c>
      <c r="AP510" s="33"/>
      <c r="AR510" s="32">
        <v>702.89250000000004</v>
      </c>
      <c r="AS510" s="62">
        <v>-8.8693671939168439E-3</v>
      </c>
      <c r="AT510" s="32">
        <v>11.894</v>
      </c>
      <c r="AU510" s="62">
        <v>6.2047127289325037E-2</v>
      </c>
      <c r="AV510" s="62">
        <v>-8.8920932468156133E-3</v>
      </c>
      <c r="AW510" s="32">
        <v>7.0549999999999997</v>
      </c>
      <c r="AX510" s="32">
        <v>1.8543724983860548</v>
      </c>
      <c r="AZ510" s="265" t="s">
        <v>542</v>
      </c>
      <c r="BA510" s="265" t="s">
        <v>542</v>
      </c>
      <c r="BB510" s="265" t="s">
        <v>542</v>
      </c>
      <c r="BD510" s="266" t="s">
        <v>542</v>
      </c>
    </row>
    <row r="511" spans="2:56" ht="15" customHeight="1">
      <c r="B511" s="5" t="s">
        <v>5779</v>
      </c>
      <c r="C511" s="6" t="s">
        <v>4163</v>
      </c>
      <c r="D511" s="6" t="s">
        <v>4309</v>
      </c>
      <c r="E511" s="6" t="s">
        <v>4322</v>
      </c>
      <c r="F511" s="6" t="s">
        <v>521</v>
      </c>
      <c r="H511" s="44" t="s">
        <v>542</v>
      </c>
      <c r="J511" s="30">
        <v>916.50555599999996</v>
      </c>
      <c r="K511" s="30">
        <v>908.335556</v>
      </c>
      <c r="L511" s="61">
        <v>-8.9142940231122791E-3</v>
      </c>
      <c r="M511" s="30">
        <v>901.75</v>
      </c>
      <c r="N511" s="30">
        <v>893.58</v>
      </c>
      <c r="O511" s="61">
        <v>-9.0601607984474031E-3</v>
      </c>
      <c r="P511" s="30">
        <v>14.755556</v>
      </c>
      <c r="Q511" s="30">
        <v>14.755556</v>
      </c>
      <c r="R511" s="30">
        <v>0</v>
      </c>
      <c r="S511" s="30">
        <v>1000</v>
      </c>
      <c r="T511" s="30">
        <v>1000</v>
      </c>
      <c r="U511" s="30">
        <v>0</v>
      </c>
      <c r="V511" s="35"/>
      <c r="W511" s="22">
        <v>46335</v>
      </c>
      <c r="X511" s="22">
        <v>45294</v>
      </c>
      <c r="Y511" s="22">
        <v>56376</v>
      </c>
      <c r="Z511" s="35"/>
      <c r="AA511" s="33"/>
      <c r="AB511" s="33">
        <v>11.986000000000001</v>
      </c>
      <c r="AC511" s="33"/>
      <c r="AD511" s="33">
        <v>11.986000000000001</v>
      </c>
      <c r="AE511" s="35"/>
      <c r="AF511" s="33"/>
      <c r="AG511" s="33">
        <v>7.2220000000000004</v>
      </c>
      <c r="AH511" s="33"/>
      <c r="AI511" s="33">
        <v>7.2220000000000004</v>
      </c>
      <c r="AJ511" s="35"/>
      <c r="AK511" s="33">
        <v>6.4</v>
      </c>
      <c r="AL511" s="33"/>
      <c r="AM511" s="33"/>
      <c r="AN511" s="33">
        <v>6.4</v>
      </c>
      <c r="AP511" s="33"/>
      <c r="AR511" s="32">
        <v>908.335556</v>
      </c>
      <c r="AS511" s="62">
        <v>-8.9142940231122791E-3</v>
      </c>
      <c r="AT511" s="32">
        <v>11.986000000000001</v>
      </c>
      <c r="AU511" s="62">
        <v>7.1622014816804316E-2</v>
      </c>
      <c r="AV511" s="62">
        <v>-9.0601607984474031E-3</v>
      </c>
      <c r="AW511" s="32">
        <v>7.2220000000000004</v>
      </c>
      <c r="AX511" s="32">
        <v>2.0202737249838609</v>
      </c>
      <c r="AZ511" s="265" t="s">
        <v>542</v>
      </c>
      <c r="BA511" s="265" t="s">
        <v>542</v>
      </c>
      <c r="BB511" s="265" t="s">
        <v>542</v>
      </c>
      <c r="BD511" s="266" t="s">
        <v>542</v>
      </c>
    </row>
    <row r="512" spans="2:56" ht="15" customHeight="1">
      <c r="B512" s="5" t="s">
        <v>5779</v>
      </c>
      <c r="C512" s="6" t="s">
        <v>2047</v>
      </c>
      <c r="D512" s="6" t="s">
        <v>1191</v>
      </c>
      <c r="E512" s="6" t="s">
        <v>2048</v>
      </c>
      <c r="F512" s="6" t="s">
        <v>521</v>
      </c>
      <c r="H512" s="44" t="s">
        <v>542</v>
      </c>
      <c r="J512" s="30">
        <v>576.5335</v>
      </c>
      <c r="K512" s="30">
        <v>570.47349999999994</v>
      </c>
      <c r="L512" s="61">
        <v>-1.0511097793970414E-2</v>
      </c>
      <c r="M512" s="30">
        <v>569.62</v>
      </c>
      <c r="N512" s="30">
        <v>563.55999999999995</v>
      </c>
      <c r="O512" s="61">
        <v>-1.0638671394965216E-2</v>
      </c>
      <c r="P512" s="30">
        <v>6.9135</v>
      </c>
      <c r="Q512" s="30">
        <v>6.9135</v>
      </c>
      <c r="R512" s="30">
        <v>0</v>
      </c>
      <c r="S512" s="30">
        <v>1000</v>
      </c>
      <c r="T512" s="30">
        <v>1000</v>
      </c>
      <c r="U512" s="30">
        <v>0</v>
      </c>
      <c r="V512" s="35"/>
      <c r="W512" s="22">
        <v>46350</v>
      </c>
      <c r="X512" s="22">
        <v>44159</v>
      </c>
      <c r="Y512" s="22">
        <v>58950</v>
      </c>
      <c r="Z512" s="35"/>
      <c r="AA512" s="33"/>
      <c r="AB512" s="33">
        <v>14.18</v>
      </c>
      <c r="AC512" s="33"/>
      <c r="AD512" s="33">
        <v>14.18</v>
      </c>
      <c r="AE512" s="35"/>
      <c r="AF512" s="33"/>
      <c r="AG512" s="33">
        <v>7.0970000000000004</v>
      </c>
      <c r="AH512" s="33"/>
      <c r="AI512" s="33">
        <v>7.0970000000000004</v>
      </c>
      <c r="AJ512" s="35"/>
      <c r="AK512" s="33">
        <v>3.7709999999999999</v>
      </c>
      <c r="AL512" s="33"/>
      <c r="AM512" s="33"/>
      <c r="AN512" s="33">
        <v>3.7709999999999999</v>
      </c>
      <c r="AP512" s="33"/>
      <c r="AR512" s="32">
        <v>570.47349999999994</v>
      </c>
      <c r="AS512" s="62">
        <v>-1.0511097793970414E-2</v>
      </c>
      <c r="AT512" s="32">
        <v>14.18</v>
      </c>
      <c r="AU512" s="62">
        <v>6.6913904464475843E-2</v>
      </c>
      <c r="AV512" s="62">
        <v>-1.0638671394965216E-2</v>
      </c>
      <c r="AW512" s="32">
        <v>7.0970000000000004</v>
      </c>
      <c r="AX512" s="32">
        <v>1.8690703679793419</v>
      </c>
      <c r="AZ512" s="265" t="s">
        <v>542</v>
      </c>
      <c r="BA512" s="265" t="s">
        <v>542</v>
      </c>
      <c r="BB512" s="265" t="s">
        <v>542</v>
      </c>
      <c r="BD512" s="266" t="s">
        <v>542</v>
      </c>
    </row>
    <row r="513" spans="2:56" ht="15" customHeight="1">
      <c r="B513" s="5" t="s">
        <v>5779</v>
      </c>
      <c r="C513" s="6" t="s">
        <v>2049</v>
      </c>
      <c r="D513" s="6" t="s">
        <v>1192</v>
      </c>
      <c r="E513" s="6" t="s">
        <v>2050</v>
      </c>
      <c r="F513" s="6" t="s">
        <v>521</v>
      </c>
      <c r="H513" s="44" t="s">
        <v>542</v>
      </c>
      <c r="J513" s="30">
        <v>555.190833</v>
      </c>
      <c r="K513" s="30">
        <v>549.63333299999999</v>
      </c>
      <c r="L513" s="61">
        <v>-1.0010071618023253E-2</v>
      </c>
      <c r="M513" s="30">
        <v>544.66999999999996</v>
      </c>
      <c r="N513" s="30">
        <v>538.79999999999995</v>
      </c>
      <c r="O513" s="61">
        <v>-1.0777167826390266E-2</v>
      </c>
      <c r="P513" s="30">
        <v>10.520833</v>
      </c>
      <c r="Q513" s="30">
        <v>10.833333</v>
      </c>
      <c r="R513" s="30">
        <v>0.3125</v>
      </c>
      <c r="S513" s="30">
        <v>1000</v>
      </c>
      <c r="T513" s="30">
        <v>1000</v>
      </c>
      <c r="U513" s="30">
        <v>0</v>
      </c>
      <c r="V513" s="35"/>
      <c r="W513" s="22">
        <v>46314</v>
      </c>
      <c r="X513" s="22">
        <v>44204</v>
      </c>
      <c r="Y513" s="22">
        <v>62567</v>
      </c>
      <c r="Z513" s="35"/>
      <c r="AA513" s="33"/>
      <c r="AB513" s="33">
        <v>14.308</v>
      </c>
      <c r="AC513" s="33"/>
      <c r="AD513" s="33">
        <v>14.308</v>
      </c>
      <c r="AE513" s="35"/>
      <c r="AF513" s="33"/>
      <c r="AG513" s="33">
        <v>7.1020000000000003</v>
      </c>
      <c r="AH513" s="33"/>
      <c r="AI513" s="33">
        <v>7.1020000000000003</v>
      </c>
      <c r="AJ513" s="35"/>
      <c r="AK513" s="33">
        <v>3.75</v>
      </c>
      <c r="AL513" s="33"/>
      <c r="AM513" s="33"/>
      <c r="AN513" s="33">
        <v>3.75</v>
      </c>
      <c r="AP513" s="33"/>
      <c r="AR513" s="32">
        <v>549.63333299999999</v>
      </c>
      <c r="AS513" s="62">
        <v>-1.0010071618023253E-2</v>
      </c>
      <c r="AT513" s="32">
        <v>14.308</v>
      </c>
      <c r="AU513" s="62">
        <v>6.9599109131403131E-2</v>
      </c>
      <c r="AV513" s="62">
        <v>-1.0777167826390266E-2</v>
      </c>
      <c r="AW513" s="32">
        <v>7.1020000000000003</v>
      </c>
      <c r="AX513" s="32">
        <v>1.8725416397675918</v>
      </c>
      <c r="AZ513" s="265" t="s">
        <v>542</v>
      </c>
      <c r="BA513" s="265" t="s">
        <v>542</v>
      </c>
      <c r="BB513" s="265" t="s">
        <v>542</v>
      </c>
      <c r="BD513" s="266" t="s">
        <v>542</v>
      </c>
    </row>
    <row r="514" spans="2:56" ht="15" customHeight="1">
      <c r="B514" s="5" t="s">
        <v>5779</v>
      </c>
      <c r="C514" s="6" t="s">
        <v>2065</v>
      </c>
      <c r="D514" s="6" t="s">
        <v>450</v>
      </c>
      <c r="E514" s="6" t="s">
        <v>2066</v>
      </c>
      <c r="F514" s="6" t="s">
        <v>521</v>
      </c>
      <c r="H514" s="44" t="s">
        <v>542</v>
      </c>
      <c r="J514" s="30">
        <v>1598.25</v>
      </c>
      <c r="K514" s="30">
        <v>1594.5</v>
      </c>
      <c r="L514" s="61">
        <v>-2.3463162834349571E-3</v>
      </c>
      <c r="M514" s="30">
        <v>1563.75</v>
      </c>
      <c r="N514" s="30">
        <v>1560</v>
      </c>
      <c r="O514" s="61">
        <v>-2.3980815347721673E-3</v>
      </c>
      <c r="P514" s="30">
        <v>34.5</v>
      </c>
      <c r="Q514" s="30">
        <v>34.5</v>
      </c>
      <c r="R514" s="30">
        <v>0</v>
      </c>
      <c r="S514" s="30">
        <v>2000</v>
      </c>
      <c r="T514" s="30">
        <v>2000</v>
      </c>
      <c r="U514" s="30">
        <v>0</v>
      </c>
      <c r="V514" s="35"/>
      <c r="W514" s="22">
        <v>46307</v>
      </c>
      <c r="X514" s="22">
        <v>40463</v>
      </c>
      <c r="Y514" s="22">
        <v>76987</v>
      </c>
      <c r="Z514" s="35"/>
      <c r="AA514" s="33"/>
      <c r="AB514" s="33">
        <v>13.291</v>
      </c>
      <c r="AC514" s="33"/>
      <c r="AD514" s="33">
        <v>13.291</v>
      </c>
      <c r="AE514" s="35"/>
      <c r="AF514" s="33"/>
      <c r="AG514" s="33">
        <v>7.37</v>
      </c>
      <c r="AH514" s="33"/>
      <c r="AI514" s="33">
        <v>7.37</v>
      </c>
      <c r="AJ514" s="35"/>
      <c r="AK514" s="33">
        <v>5.75</v>
      </c>
      <c r="AL514" s="33"/>
      <c r="AM514" s="33"/>
      <c r="AN514" s="33">
        <v>5.75</v>
      </c>
      <c r="AP514" s="33"/>
      <c r="AR514" s="32">
        <v>1594.5</v>
      </c>
      <c r="AS514" s="62">
        <v>-2.3463162834349571E-3</v>
      </c>
      <c r="AT514" s="32">
        <v>13.291</v>
      </c>
      <c r="AU514" s="62">
        <v>7.371794871794872E-2</v>
      </c>
      <c r="AV514" s="62">
        <v>-2.3980815347721673E-3</v>
      </c>
      <c r="AW514" s="32">
        <v>7.37</v>
      </c>
      <c r="AX514" s="32">
        <v>2.1526878631375075</v>
      </c>
      <c r="AZ514" s="265" t="s">
        <v>542</v>
      </c>
      <c r="BA514" s="265" t="s">
        <v>542</v>
      </c>
      <c r="BB514" s="265" t="s">
        <v>542</v>
      </c>
      <c r="BD514" s="266" t="s">
        <v>542</v>
      </c>
    </row>
    <row r="515" spans="2:56" ht="15" customHeight="1">
      <c r="B515" s="5" t="s">
        <v>5779</v>
      </c>
      <c r="C515" s="6" t="s">
        <v>2067</v>
      </c>
      <c r="D515" s="6" t="s">
        <v>451</v>
      </c>
      <c r="E515" s="6" t="s">
        <v>2068</v>
      </c>
      <c r="F515" s="6" t="s">
        <v>521</v>
      </c>
      <c r="H515" s="44" t="s">
        <v>542</v>
      </c>
      <c r="J515" s="30">
        <v>1593.7222220000001</v>
      </c>
      <c r="K515" s="30">
        <v>1593.7222220000001</v>
      </c>
      <c r="L515" s="61">
        <v>0</v>
      </c>
      <c r="M515" s="30">
        <v>1556.25</v>
      </c>
      <c r="N515" s="30">
        <v>1556.25</v>
      </c>
      <c r="O515" s="61">
        <v>0</v>
      </c>
      <c r="P515" s="30">
        <v>37.472222000000002</v>
      </c>
      <c r="Q515" s="30">
        <v>37.472222000000002</v>
      </c>
      <c r="R515" s="30">
        <v>0</v>
      </c>
      <c r="S515" s="30">
        <v>2000</v>
      </c>
      <c r="T515" s="30">
        <v>2000</v>
      </c>
      <c r="U515" s="30">
        <v>0</v>
      </c>
      <c r="V515" s="35"/>
      <c r="W515" s="22">
        <v>46273</v>
      </c>
      <c r="X515" s="22">
        <v>40976</v>
      </c>
      <c r="Y515" s="22">
        <v>52664</v>
      </c>
      <c r="Z515" s="35"/>
      <c r="AA515" s="33"/>
      <c r="AB515" s="33">
        <v>10.666</v>
      </c>
      <c r="AC515" s="33"/>
      <c r="AD515" s="33">
        <v>10.666</v>
      </c>
      <c r="AE515" s="35"/>
      <c r="AF515" s="33"/>
      <c r="AG515" s="33">
        <v>6.9379999999999997</v>
      </c>
      <c r="AH515" s="33"/>
      <c r="AI515" s="33">
        <v>6.9379999999999997</v>
      </c>
      <c r="AJ515" s="35"/>
      <c r="AK515" s="33">
        <v>4.75</v>
      </c>
      <c r="AL515" s="33"/>
      <c r="AM515" s="33"/>
      <c r="AN515" s="33">
        <v>4.75</v>
      </c>
      <c r="AP515" s="33"/>
      <c r="AR515" s="32">
        <v>1593.7222220000001</v>
      </c>
      <c r="AS515" s="62">
        <v>0</v>
      </c>
      <c r="AT515" s="32">
        <v>10.666</v>
      </c>
      <c r="AU515" s="62">
        <v>6.1044176706827311E-2</v>
      </c>
      <c r="AV515" s="62">
        <v>0</v>
      </c>
      <c r="AW515" s="32">
        <v>6.9379999999999997</v>
      </c>
      <c r="AX515" s="32">
        <v>1.8673993780541975</v>
      </c>
      <c r="AZ515" s="265">
        <v>0</v>
      </c>
      <c r="BA515" s="265">
        <v>0</v>
      </c>
      <c r="BB515" s="265">
        <v>0</v>
      </c>
      <c r="BD515" s="266">
        <v>1</v>
      </c>
    </row>
    <row r="516" spans="2:56" ht="15" customHeight="1">
      <c r="B516" s="5" t="s">
        <v>5779</v>
      </c>
      <c r="C516" s="6" t="s">
        <v>2069</v>
      </c>
      <c r="D516" s="6" t="s">
        <v>1489</v>
      </c>
      <c r="E516" s="6" t="s">
        <v>2070</v>
      </c>
      <c r="F516" s="6" t="s">
        <v>125</v>
      </c>
      <c r="H516" s="44" t="s">
        <v>542</v>
      </c>
      <c r="J516" s="30">
        <v>93.954750000000004</v>
      </c>
      <c r="K516" s="30">
        <v>94.217200000000005</v>
      </c>
      <c r="L516" s="61">
        <v>2.793365955420013E-3</v>
      </c>
      <c r="M516" s="30">
        <v>92.767250000000004</v>
      </c>
      <c r="N516" s="30">
        <v>92.967200000000005</v>
      </c>
      <c r="O516" s="61">
        <v>2.1553942797700731E-3</v>
      </c>
      <c r="P516" s="30">
        <v>1.1875</v>
      </c>
      <c r="Q516" s="30">
        <v>1.25</v>
      </c>
      <c r="R516" s="30">
        <v>6.25E-2</v>
      </c>
      <c r="S516" s="30">
        <v>100</v>
      </c>
      <c r="T516" s="30">
        <v>100</v>
      </c>
      <c r="U516" s="30">
        <v>0</v>
      </c>
      <c r="V516" s="35"/>
      <c r="W516" s="22">
        <v>46359</v>
      </c>
      <c r="X516" s="22">
        <v>44903</v>
      </c>
      <c r="Y516" s="22">
        <v>48725</v>
      </c>
      <c r="Z516" s="35"/>
      <c r="AA516" s="33"/>
      <c r="AB516" s="33">
        <v>5.1580000000000004</v>
      </c>
      <c r="AC516" s="33"/>
      <c r="AD516" s="33">
        <v>5.1580000000000004</v>
      </c>
      <c r="AE516" s="35"/>
      <c r="AF516" s="33"/>
      <c r="AG516" s="33">
        <v>8.8650000000000002</v>
      </c>
      <c r="AH516" s="33"/>
      <c r="AI516" s="33">
        <v>8.8650000000000002</v>
      </c>
      <c r="AJ516" s="35"/>
      <c r="AK516" s="33">
        <v>7.5</v>
      </c>
      <c r="AL516" s="33"/>
      <c r="AM516" s="33"/>
      <c r="AN516" s="33">
        <v>7.5</v>
      </c>
      <c r="AP516" s="33"/>
      <c r="AR516" s="32">
        <v>94.217200000000005</v>
      </c>
      <c r="AS516" s="62">
        <v>2.793365955420013E-3</v>
      </c>
      <c r="AT516" s="32">
        <v>5.1580000000000004</v>
      </c>
      <c r="AU516" s="62">
        <v>8.0673613919748033E-2</v>
      </c>
      <c r="AV516" s="62">
        <v>2.1553942797700731E-3</v>
      </c>
      <c r="AW516" s="32">
        <v>8.8650000000000002</v>
      </c>
      <c r="AX516" s="32">
        <v>4.4077062043795623</v>
      </c>
      <c r="AZ516" s="265">
        <v>0</v>
      </c>
      <c r="BA516" s="265">
        <v>0</v>
      </c>
      <c r="BB516" s="265">
        <v>0</v>
      </c>
      <c r="BD516" s="266">
        <v>1</v>
      </c>
    </row>
    <row r="517" spans="2:56" ht="15" customHeight="1">
      <c r="B517" s="5" t="s">
        <v>5779</v>
      </c>
      <c r="C517" s="6" t="s">
        <v>2071</v>
      </c>
      <c r="D517" s="6" t="s">
        <v>1624</v>
      </c>
      <c r="E517" s="6" t="s">
        <v>2072</v>
      </c>
      <c r="F517" s="6" t="s">
        <v>125</v>
      </c>
      <c r="H517" s="44" t="s">
        <v>542</v>
      </c>
      <c r="J517" s="30">
        <v>87.057938899999996</v>
      </c>
      <c r="K517" s="30">
        <v>87.373605600000005</v>
      </c>
      <c r="L517" s="61">
        <v>3.6259381279701852E-3</v>
      </c>
      <c r="M517" s="30">
        <v>83.769049999999993</v>
      </c>
      <c r="N517" s="30">
        <v>84.018050000000002</v>
      </c>
      <c r="O517" s="61">
        <v>2.972458205029227E-3</v>
      </c>
      <c r="P517" s="30">
        <v>3.2888888999999999</v>
      </c>
      <c r="Q517" s="30">
        <v>3.3555556000000002</v>
      </c>
      <c r="R517" s="30">
        <v>6.6666700000000301E-2</v>
      </c>
      <c r="S517" s="30">
        <v>100</v>
      </c>
      <c r="T517" s="30">
        <v>100</v>
      </c>
      <c r="U517" s="30">
        <v>0</v>
      </c>
      <c r="V517" s="35"/>
      <c r="W517" s="22">
        <v>46268</v>
      </c>
      <c r="X517" s="22">
        <v>44630</v>
      </c>
      <c r="Y517" s="22">
        <v>56096</v>
      </c>
      <c r="Z517" s="35"/>
      <c r="AA517" s="33"/>
      <c r="AB517" s="33">
        <v>9.4510000000000005</v>
      </c>
      <c r="AC517" s="33"/>
      <c r="AD517" s="33">
        <v>9.4510000000000005</v>
      </c>
      <c r="AE517" s="35"/>
      <c r="AF517" s="33"/>
      <c r="AG517" s="33">
        <v>9.6609999999999996</v>
      </c>
      <c r="AH517" s="33"/>
      <c r="AI517" s="33">
        <v>9.6609999999999996</v>
      </c>
      <c r="AJ517" s="35"/>
      <c r="AK517" s="33">
        <v>8</v>
      </c>
      <c r="AL517" s="33"/>
      <c r="AM517" s="33"/>
      <c r="AN517" s="33">
        <v>8</v>
      </c>
      <c r="AP517" s="33"/>
      <c r="AR517" s="32">
        <v>87.373605600000005</v>
      </c>
      <c r="AS517" s="62">
        <v>3.6259381279701852E-3</v>
      </c>
      <c r="AT517" s="32">
        <v>9.4510000000000005</v>
      </c>
      <c r="AU517" s="62">
        <v>9.5217634782049809E-2</v>
      </c>
      <c r="AV517" s="62">
        <v>2.972458205029227E-3</v>
      </c>
      <c r="AW517" s="32">
        <v>9.6609999999999996</v>
      </c>
      <c r="AX517" s="32">
        <v>4.743961128387383</v>
      </c>
      <c r="AZ517" s="265" t="s">
        <v>542</v>
      </c>
      <c r="BA517" s="265" t="s">
        <v>542</v>
      </c>
      <c r="BB517" s="265" t="s">
        <v>542</v>
      </c>
      <c r="BD517" s="266" t="s">
        <v>542</v>
      </c>
    </row>
    <row r="518" spans="2:56" ht="15" customHeight="1">
      <c r="B518" s="5" t="s">
        <v>5779</v>
      </c>
      <c r="C518" s="6" t="s">
        <v>2077</v>
      </c>
      <c r="D518" s="6" t="s">
        <v>129</v>
      </c>
      <c r="E518" s="6" t="s">
        <v>2078</v>
      </c>
      <c r="F518" s="6" t="s">
        <v>125</v>
      </c>
      <c r="H518" s="44" t="s">
        <v>542</v>
      </c>
      <c r="J518" s="30">
        <v>101.80585000000001</v>
      </c>
      <c r="K518" s="30">
        <v>101.90264999999999</v>
      </c>
      <c r="L518" s="61">
        <v>9.5082944644131473E-4</v>
      </c>
      <c r="M518" s="30">
        <v>100.61835000000001</v>
      </c>
      <c r="N518" s="30">
        <v>100.65264999999999</v>
      </c>
      <c r="O518" s="61">
        <v>3.4089209373822094E-4</v>
      </c>
      <c r="P518" s="30">
        <v>1.1875</v>
      </c>
      <c r="Q518" s="30">
        <v>1.25</v>
      </c>
      <c r="R518" s="30">
        <v>6.25E-2</v>
      </c>
      <c r="S518" s="30">
        <v>100</v>
      </c>
      <c r="T518" s="30">
        <v>100</v>
      </c>
      <c r="U518" s="30">
        <v>0</v>
      </c>
      <c r="V518" s="35"/>
      <c r="W518" s="22">
        <v>46359</v>
      </c>
      <c r="X518" s="22">
        <v>39079</v>
      </c>
      <c r="Y518" s="22">
        <v>46541</v>
      </c>
      <c r="Z518" s="35"/>
      <c r="AA518" s="33"/>
      <c r="AB518" s="33">
        <v>0.79900000000000004</v>
      </c>
      <c r="AC518" s="33"/>
      <c r="AD518" s="33">
        <v>0.79900000000000004</v>
      </c>
      <c r="AE518" s="35"/>
      <c r="AF518" s="33"/>
      <c r="AG518" s="33">
        <v>6.6779999999999999</v>
      </c>
      <c r="AH518" s="33"/>
      <c r="AI518" s="33">
        <v>6.6779999999999999</v>
      </c>
      <c r="AJ518" s="35"/>
      <c r="AK518" s="33">
        <v>7.5</v>
      </c>
      <c r="AL518" s="33"/>
      <c r="AM518" s="33"/>
      <c r="AN518" s="33">
        <v>7.5</v>
      </c>
      <c r="AP518" s="33"/>
      <c r="AR518" s="32">
        <v>101.90264999999999</v>
      </c>
      <c r="AS518" s="62">
        <v>9.5082944644131473E-4</v>
      </c>
      <c r="AT518" s="32">
        <v>0.79900000000000004</v>
      </c>
      <c r="AU518" s="62">
        <v>7.4513686425543693E-2</v>
      </c>
      <c r="AV518" s="62">
        <v>3.4089209373822094E-4</v>
      </c>
      <c r="AW518" s="32">
        <v>6.6779999999999999</v>
      </c>
      <c r="AX518" s="32">
        <v>5.1144207149404215</v>
      </c>
      <c r="AZ518" s="265" t="s">
        <v>542</v>
      </c>
      <c r="BA518" s="265" t="s">
        <v>542</v>
      </c>
      <c r="BB518" s="265" t="s">
        <v>542</v>
      </c>
      <c r="BD518" s="266" t="s">
        <v>542</v>
      </c>
    </row>
    <row r="519" spans="2:56" ht="15" customHeight="1">
      <c r="B519" s="5" t="s">
        <v>5779</v>
      </c>
      <c r="C519" s="6" t="s">
        <v>4178</v>
      </c>
      <c r="D519" s="6" t="s">
        <v>4176</v>
      </c>
      <c r="E519" s="6" t="s">
        <v>4179</v>
      </c>
      <c r="F519" s="6" t="s">
        <v>125</v>
      </c>
      <c r="H519" s="44" t="s">
        <v>542</v>
      </c>
      <c r="J519" s="30">
        <v>104.84249440000001</v>
      </c>
      <c r="K519" s="30">
        <v>105.13302779999999</v>
      </c>
      <c r="L519" s="61">
        <v>2.7711416221321006E-3</v>
      </c>
      <c r="M519" s="30">
        <v>101.34805</v>
      </c>
      <c r="N519" s="30">
        <v>101.56775</v>
      </c>
      <c r="O519" s="61">
        <v>2.1677772783985638E-3</v>
      </c>
      <c r="P519" s="30">
        <v>3.4944443999999999</v>
      </c>
      <c r="Q519" s="30">
        <v>3.5652778000000001</v>
      </c>
      <c r="R519" s="30">
        <v>7.0833400000000157E-2</v>
      </c>
      <c r="S519" s="30">
        <v>100</v>
      </c>
      <c r="T519" s="30">
        <v>100</v>
      </c>
      <c r="U519" s="30">
        <v>0</v>
      </c>
      <c r="V519" s="35"/>
      <c r="W519" s="22">
        <v>46268</v>
      </c>
      <c r="X519" s="22">
        <v>44994</v>
      </c>
      <c r="Y519" s="22">
        <v>47178</v>
      </c>
      <c r="Z519" s="35"/>
      <c r="AA519" s="33"/>
      <c r="AB519" s="33">
        <v>2.2330000000000001</v>
      </c>
      <c r="AC519" s="33"/>
      <c r="AD519" s="33">
        <v>2.2330000000000001</v>
      </c>
      <c r="AE519" s="35"/>
      <c r="AF519" s="33"/>
      <c r="AG519" s="33">
        <v>7.8070000000000004</v>
      </c>
      <c r="AH519" s="33"/>
      <c r="AI519" s="33">
        <v>7.8070000000000004</v>
      </c>
      <c r="AJ519" s="35"/>
      <c r="AK519" s="33">
        <v>8.5</v>
      </c>
      <c r="AL519" s="33"/>
      <c r="AM519" s="33"/>
      <c r="AN519" s="33">
        <v>8.5</v>
      </c>
      <c r="AP519" s="33"/>
      <c r="AR519" s="32">
        <v>105.13302779999999</v>
      </c>
      <c r="AS519" s="62">
        <v>2.7711416221321006E-3</v>
      </c>
      <c r="AT519" s="32">
        <v>2.2330000000000001</v>
      </c>
      <c r="AU519" s="62">
        <v>8.3687981667409192E-2</v>
      </c>
      <c r="AV519" s="62">
        <v>2.1677772783985638E-3</v>
      </c>
      <c r="AW519" s="32">
        <v>7.8070000000000004</v>
      </c>
      <c r="AX519" s="32">
        <v>3.5348944954128445</v>
      </c>
      <c r="AZ519" s="265" t="s">
        <v>542</v>
      </c>
      <c r="BA519" s="265" t="s">
        <v>542</v>
      </c>
      <c r="BB519" s="265" t="s">
        <v>542</v>
      </c>
      <c r="BD519" s="266" t="s">
        <v>542</v>
      </c>
    </row>
    <row r="520" spans="2:56" ht="15" customHeight="1">
      <c r="B520" s="5" t="s">
        <v>5779</v>
      </c>
      <c r="C520" s="6" t="s">
        <v>2075</v>
      </c>
      <c r="D520" s="6" t="s">
        <v>128</v>
      </c>
      <c r="E520" s="6" t="s">
        <v>2076</v>
      </c>
      <c r="F520" s="6" t="s">
        <v>125</v>
      </c>
      <c r="H520" s="44" t="s">
        <v>542</v>
      </c>
      <c r="J520" s="30">
        <v>106.7906333</v>
      </c>
      <c r="K520" s="30">
        <v>107.1454667</v>
      </c>
      <c r="L520" s="61">
        <v>3.3227015238610491E-3</v>
      </c>
      <c r="M520" s="30">
        <v>105.2073</v>
      </c>
      <c r="N520" s="30">
        <v>105.47880000000001</v>
      </c>
      <c r="O520" s="61">
        <v>2.5806194056876564E-3</v>
      </c>
      <c r="P520" s="30">
        <v>1.5833333000000001</v>
      </c>
      <c r="Q520" s="30">
        <v>1.6666666999999999</v>
      </c>
      <c r="R520" s="30">
        <v>8.3333399999999891E-2</v>
      </c>
      <c r="S520" s="30">
        <v>100</v>
      </c>
      <c r="T520" s="30">
        <v>100</v>
      </c>
      <c r="U520" s="30">
        <v>0</v>
      </c>
      <c r="V520" s="35"/>
      <c r="W520" s="22">
        <v>46359</v>
      </c>
      <c r="X520" s="22">
        <v>39016</v>
      </c>
      <c r="Y520" s="22">
        <v>49999</v>
      </c>
      <c r="Z520" s="35"/>
      <c r="AA520" s="33"/>
      <c r="AB520" s="33">
        <v>6.423</v>
      </c>
      <c r="AC520" s="33"/>
      <c r="AD520" s="33">
        <v>6.423</v>
      </c>
      <c r="AE520" s="35"/>
      <c r="AF520" s="33"/>
      <c r="AG520" s="33">
        <v>9.1590000000000007</v>
      </c>
      <c r="AH520" s="33"/>
      <c r="AI520" s="33">
        <v>9.1590000000000007</v>
      </c>
      <c r="AJ520" s="35"/>
      <c r="AK520" s="33">
        <v>10</v>
      </c>
      <c r="AL520" s="33"/>
      <c r="AM520" s="33"/>
      <c r="AN520" s="33">
        <v>10</v>
      </c>
      <c r="AP520" s="33"/>
      <c r="AR520" s="32">
        <v>107.1454667</v>
      </c>
      <c r="AS520" s="62">
        <v>3.3227015238610491E-3</v>
      </c>
      <c r="AT520" s="32">
        <v>6.423</v>
      </c>
      <c r="AU520" s="62">
        <v>9.4805780877294771E-2</v>
      </c>
      <c r="AV520" s="62">
        <v>2.5806194056876564E-3</v>
      </c>
      <c r="AW520" s="32">
        <v>9.1590000000000007</v>
      </c>
      <c r="AX520" s="32">
        <v>4.5935219012115569</v>
      </c>
      <c r="AZ520" s="265">
        <v>7.0790582859944504E-3</v>
      </c>
      <c r="BA520" s="265">
        <v>0</v>
      </c>
      <c r="BB520" s="265">
        <v>0</v>
      </c>
      <c r="BD520" s="266">
        <v>1</v>
      </c>
    </row>
    <row r="521" spans="2:56" ht="15" customHeight="1">
      <c r="B521" s="5" t="s">
        <v>5779</v>
      </c>
      <c r="C521" s="6" t="s">
        <v>2079</v>
      </c>
      <c r="D521" s="6" t="s">
        <v>130</v>
      </c>
      <c r="E521" s="6" t="s">
        <v>2080</v>
      </c>
      <c r="F521" s="6" t="s">
        <v>125</v>
      </c>
      <c r="H521" s="44" t="s">
        <v>542</v>
      </c>
      <c r="J521" s="30">
        <v>102.57643330000001</v>
      </c>
      <c r="K521" s="30">
        <v>102.8850667</v>
      </c>
      <c r="L521" s="61">
        <v>3.0088139163246819E-3</v>
      </c>
      <c r="M521" s="30">
        <v>101.2306</v>
      </c>
      <c r="N521" s="30">
        <v>101.4684</v>
      </c>
      <c r="O521" s="61">
        <v>2.3490920729503095E-3</v>
      </c>
      <c r="P521" s="30">
        <v>1.3458333</v>
      </c>
      <c r="Q521" s="30">
        <v>1.4166666999999999</v>
      </c>
      <c r="R521" s="30">
        <v>7.0833399999999935E-2</v>
      </c>
      <c r="S521" s="30">
        <v>100</v>
      </c>
      <c r="T521" s="30">
        <v>100</v>
      </c>
      <c r="U521" s="30">
        <v>0</v>
      </c>
      <c r="V521" s="35"/>
      <c r="W521" s="22">
        <v>46359</v>
      </c>
      <c r="X521" s="22">
        <v>39806</v>
      </c>
      <c r="Y521" s="22">
        <v>47269</v>
      </c>
      <c r="Z521" s="35"/>
      <c r="AA521" s="33"/>
      <c r="AB521" s="33">
        <v>2.4740000000000002</v>
      </c>
      <c r="AC521" s="33"/>
      <c r="AD521" s="33">
        <v>2.4740000000000002</v>
      </c>
      <c r="AE521" s="35"/>
      <c r="AF521" s="33"/>
      <c r="AG521" s="33">
        <v>7.9139999999999997</v>
      </c>
      <c r="AH521" s="33"/>
      <c r="AI521" s="33">
        <v>7.9139999999999997</v>
      </c>
      <c r="AJ521" s="35"/>
      <c r="AK521" s="33">
        <v>8.5</v>
      </c>
      <c r="AL521" s="33"/>
      <c r="AM521" s="33"/>
      <c r="AN521" s="33">
        <v>8.5</v>
      </c>
      <c r="AP521" s="33"/>
      <c r="AR521" s="32">
        <v>102.8850667</v>
      </c>
      <c r="AS521" s="62">
        <v>3.0088139163246819E-3</v>
      </c>
      <c r="AT521" s="32">
        <v>2.4740000000000002</v>
      </c>
      <c r="AU521" s="62">
        <v>8.3769922458617654E-2</v>
      </c>
      <c r="AV521" s="62">
        <v>2.3490920729503095E-3</v>
      </c>
      <c r="AW521" s="32">
        <v>7.9139999999999997</v>
      </c>
      <c r="AX521" s="32">
        <v>3.6319449541284401</v>
      </c>
      <c r="AZ521" s="265" t="s">
        <v>542</v>
      </c>
      <c r="BA521" s="265" t="s">
        <v>542</v>
      </c>
      <c r="BB521" s="265" t="s">
        <v>542</v>
      </c>
      <c r="BD521" s="266" t="s">
        <v>542</v>
      </c>
    </row>
    <row r="522" spans="2:56" ht="15" customHeight="1">
      <c r="B522" s="5" t="s">
        <v>5779</v>
      </c>
      <c r="C522" s="6" t="s">
        <v>2081</v>
      </c>
      <c r="D522" s="6" t="s">
        <v>131</v>
      </c>
      <c r="E522" s="6" t="s">
        <v>2082</v>
      </c>
      <c r="F522" s="6" t="s">
        <v>125</v>
      </c>
      <c r="H522" s="44" t="s">
        <v>542</v>
      </c>
      <c r="J522" s="30">
        <v>94.104283300000006</v>
      </c>
      <c r="K522" s="30">
        <v>94.417416700000004</v>
      </c>
      <c r="L522" s="61">
        <v>3.3275148486253681E-3</v>
      </c>
      <c r="M522" s="30">
        <v>92.758449999999996</v>
      </c>
      <c r="N522" s="30">
        <v>93.000749999999996</v>
      </c>
      <c r="O522" s="61">
        <v>2.6121609405935775E-3</v>
      </c>
      <c r="P522" s="30">
        <v>1.3458333</v>
      </c>
      <c r="Q522" s="30">
        <v>1.4166666999999999</v>
      </c>
      <c r="R522" s="30">
        <v>7.0833399999999935E-2</v>
      </c>
      <c r="S522" s="30">
        <v>100</v>
      </c>
      <c r="T522" s="30">
        <v>100</v>
      </c>
      <c r="U522" s="30">
        <v>0</v>
      </c>
      <c r="V522" s="35"/>
      <c r="W522" s="22">
        <v>46359</v>
      </c>
      <c r="X522" s="22">
        <v>39806</v>
      </c>
      <c r="Y522" s="22">
        <v>50727</v>
      </c>
      <c r="Z522" s="35"/>
      <c r="AA522" s="33"/>
      <c r="AB522" s="33">
        <v>7.29</v>
      </c>
      <c r="AC522" s="33"/>
      <c r="AD522" s="33">
        <v>7.29</v>
      </c>
      <c r="AE522" s="35"/>
      <c r="AF522" s="33"/>
      <c r="AG522" s="33">
        <v>9.4440000000000008</v>
      </c>
      <c r="AH522" s="33"/>
      <c r="AI522" s="33">
        <v>9.4440000000000008</v>
      </c>
      <c r="AJ522" s="35"/>
      <c r="AK522" s="33">
        <v>8.5</v>
      </c>
      <c r="AL522" s="33"/>
      <c r="AM522" s="33"/>
      <c r="AN522" s="33">
        <v>8.5</v>
      </c>
      <c r="AP522" s="33"/>
      <c r="AR522" s="32">
        <v>94.417416700000004</v>
      </c>
      <c r="AS522" s="62">
        <v>3.3275148486253681E-3</v>
      </c>
      <c r="AT522" s="32">
        <v>7.29</v>
      </c>
      <c r="AU522" s="62">
        <v>9.1397112388878585E-2</v>
      </c>
      <c r="AV522" s="62">
        <v>2.6121609405935775E-3</v>
      </c>
      <c r="AW522" s="32">
        <v>9.4440000000000008</v>
      </c>
      <c r="AX522" s="32">
        <v>4.8000861839182596</v>
      </c>
      <c r="AZ522" s="265">
        <v>0</v>
      </c>
      <c r="BA522" s="265">
        <v>0</v>
      </c>
      <c r="BB522" s="265">
        <v>0</v>
      </c>
      <c r="BD522" s="266">
        <v>1</v>
      </c>
    </row>
    <row r="523" spans="2:56" ht="15" customHeight="1">
      <c r="B523" s="5" t="s">
        <v>5779</v>
      </c>
      <c r="C523" s="6" t="s">
        <v>2083</v>
      </c>
      <c r="D523" s="6" t="s">
        <v>132</v>
      </c>
      <c r="E523" s="6" t="s">
        <v>2084</v>
      </c>
      <c r="F523" s="6" t="s">
        <v>125</v>
      </c>
      <c r="H523" s="44" t="s">
        <v>542</v>
      </c>
      <c r="J523" s="30">
        <v>98.120633299999994</v>
      </c>
      <c r="K523" s="30">
        <v>98.517416699999998</v>
      </c>
      <c r="L523" s="61">
        <v>4.0438324402864989E-3</v>
      </c>
      <c r="M523" s="30">
        <v>96.893550000000005</v>
      </c>
      <c r="N523" s="30">
        <v>97.225750000000005</v>
      </c>
      <c r="O523" s="61">
        <v>3.4285047869544449E-3</v>
      </c>
      <c r="P523" s="30">
        <v>1.2270833000000001</v>
      </c>
      <c r="Q523" s="30">
        <v>1.2916666999999999</v>
      </c>
      <c r="R523" s="30">
        <v>6.4583399999999846E-2</v>
      </c>
      <c r="S523" s="30">
        <v>100</v>
      </c>
      <c r="T523" s="30">
        <v>100</v>
      </c>
      <c r="U523" s="30">
        <v>0</v>
      </c>
      <c r="V523" s="35"/>
      <c r="W523" s="22">
        <v>46359</v>
      </c>
      <c r="X523" s="22">
        <v>40717</v>
      </c>
      <c r="Y523" s="22">
        <v>47997</v>
      </c>
      <c r="Z523" s="35"/>
      <c r="AA523" s="33"/>
      <c r="AB523" s="33">
        <v>3.931</v>
      </c>
      <c r="AC523" s="33"/>
      <c r="AD523" s="33">
        <v>3.931</v>
      </c>
      <c r="AE523" s="35"/>
      <c r="AF523" s="33"/>
      <c r="AG523" s="33">
        <v>8.4459999999999997</v>
      </c>
      <c r="AH523" s="33"/>
      <c r="AI523" s="33">
        <v>8.4459999999999997</v>
      </c>
      <c r="AJ523" s="35"/>
      <c r="AK523" s="33">
        <v>7.75</v>
      </c>
      <c r="AL523" s="33"/>
      <c r="AM523" s="33"/>
      <c r="AN523" s="33">
        <v>7.75</v>
      </c>
      <c r="AP523" s="33"/>
      <c r="AR523" s="32">
        <v>98.517416699999998</v>
      </c>
      <c r="AS523" s="62">
        <v>4.0438324402864989E-3</v>
      </c>
      <c r="AT523" s="32">
        <v>3.931</v>
      </c>
      <c r="AU523" s="62">
        <v>7.9711393329442048E-2</v>
      </c>
      <c r="AV523" s="62">
        <v>3.4285047869544449E-3</v>
      </c>
      <c r="AW523" s="32">
        <v>8.4459999999999997</v>
      </c>
      <c r="AX523" s="32">
        <v>4.093941605839416</v>
      </c>
      <c r="AZ523" s="265" t="s">
        <v>542</v>
      </c>
      <c r="BA523" s="265" t="s">
        <v>542</v>
      </c>
      <c r="BB523" s="265" t="s">
        <v>542</v>
      </c>
      <c r="BD523" s="266" t="s">
        <v>542</v>
      </c>
    </row>
    <row r="524" spans="2:56" ht="15" customHeight="1">
      <c r="B524" s="5" t="s">
        <v>5779</v>
      </c>
      <c r="C524" s="6" t="s">
        <v>2085</v>
      </c>
      <c r="D524" s="6" t="s">
        <v>133</v>
      </c>
      <c r="E524" s="6" t="s">
        <v>2086</v>
      </c>
      <c r="F524" s="6" t="s">
        <v>125</v>
      </c>
      <c r="H524" s="44" t="s">
        <v>542</v>
      </c>
      <c r="J524" s="30">
        <v>85.379833300000001</v>
      </c>
      <c r="K524" s="30">
        <v>85.663116700000003</v>
      </c>
      <c r="L524" s="61">
        <v>3.3179193382191219E-3</v>
      </c>
      <c r="M524" s="30">
        <v>84.152749999999997</v>
      </c>
      <c r="N524" s="30">
        <v>84.371449999999996</v>
      </c>
      <c r="O524" s="61">
        <v>2.5988455516903208E-3</v>
      </c>
      <c r="P524" s="30">
        <v>1.2270833000000001</v>
      </c>
      <c r="Q524" s="30">
        <v>1.2916666999999999</v>
      </c>
      <c r="R524" s="30">
        <v>6.4583399999999846E-2</v>
      </c>
      <c r="S524" s="30">
        <v>100</v>
      </c>
      <c r="T524" s="30">
        <v>100</v>
      </c>
      <c r="U524" s="30">
        <v>0</v>
      </c>
      <c r="V524" s="35"/>
      <c r="W524" s="22">
        <v>46359</v>
      </c>
      <c r="X524" s="22">
        <v>40899</v>
      </c>
      <c r="Y524" s="22">
        <v>52183</v>
      </c>
      <c r="Z524" s="35"/>
      <c r="AA524" s="33"/>
      <c r="AB524" s="33">
        <v>8.4260000000000002</v>
      </c>
      <c r="AC524" s="33"/>
      <c r="AD524" s="33">
        <v>8.4260000000000002</v>
      </c>
      <c r="AE524" s="35"/>
      <c r="AF524" s="33"/>
      <c r="AG524" s="33">
        <v>9.6470000000000002</v>
      </c>
      <c r="AH524" s="33"/>
      <c r="AI524" s="33">
        <v>9.6470000000000002</v>
      </c>
      <c r="AJ524" s="35"/>
      <c r="AK524" s="33">
        <v>7.75</v>
      </c>
      <c r="AL524" s="33"/>
      <c r="AM524" s="33"/>
      <c r="AN524" s="33">
        <v>7.75</v>
      </c>
      <c r="AP524" s="33"/>
      <c r="AR524" s="32">
        <v>85.663116700000003</v>
      </c>
      <c r="AS524" s="62">
        <v>3.3179193382191219E-3</v>
      </c>
      <c r="AT524" s="32">
        <v>8.4260000000000002</v>
      </c>
      <c r="AU524" s="62">
        <v>9.1855716596076054E-2</v>
      </c>
      <c r="AV524" s="62">
        <v>2.5988455516903208E-3</v>
      </c>
      <c r="AW524" s="32">
        <v>9.6470000000000002</v>
      </c>
      <c r="AX524" s="32">
        <v>4.8595091070635279</v>
      </c>
      <c r="AZ524" s="265">
        <v>0</v>
      </c>
      <c r="BA524" s="265">
        <v>0</v>
      </c>
      <c r="BB524" s="265">
        <v>0</v>
      </c>
      <c r="BD524" s="266">
        <v>1</v>
      </c>
    </row>
    <row r="525" spans="2:56" ht="15" customHeight="1">
      <c r="B525" s="5" t="s">
        <v>5779</v>
      </c>
      <c r="C525" s="6" t="s">
        <v>2087</v>
      </c>
      <c r="D525" s="6" t="s">
        <v>134</v>
      </c>
      <c r="E525" s="6" t="s">
        <v>2088</v>
      </c>
      <c r="F525" s="6" t="s">
        <v>125</v>
      </c>
      <c r="H525" s="44" t="s">
        <v>542</v>
      </c>
      <c r="J525" s="30">
        <v>93.404433299999994</v>
      </c>
      <c r="K525" s="30">
        <v>93.666616700000006</v>
      </c>
      <c r="L525" s="61">
        <v>2.8069695488426305E-3</v>
      </c>
      <c r="M525" s="30">
        <v>92.177350000000004</v>
      </c>
      <c r="N525" s="30">
        <v>92.374949999999998</v>
      </c>
      <c r="O525" s="61">
        <v>2.1436936514229732E-3</v>
      </c>
      <c r="P525" s="30">
        <v>1.2270833000000001</v>
      </c>
      <c r="Q525" s="30">
        <v>1.2916666999999999</v>
      </c>
      <c r="R525" s="30">
        <v>6.4583399999999846E-2</v>
      </c>
      <c r="S525" s="30">
        <v>100</v>
      </c>
      <c r="T525" s="30">
        <v>100</v>
      </c>
      <c r="U525" s="30">
        <v>0</v>
      </c>
      <c r="V525" s="35"/>
      <c r="W525" s="22">
        <v>46359</v>
      </c>
      <c r="X525" s="22">
        <v>41627</v>
      </c>
      <c r="Y525" s="22">
        <v>49271</v>
      </c>
      <c r="Z525" s="35"/>
      <c r="AA525" s="33"/>
      <c r="AB525" s="33">
        <v>5.8959999999999999</v>
      </c>
      <c r="AC525" s="33"/>
      <c r="AD525" s="33">
        <v>5.8959999999999999</v>
      </c>
      <c r="AE525" s="35"/>
      <c r="AF525" s="33"/>
      <c r="AG525" s="33">
        <v>9.0389999999999997</v>
      </c>
      <c r="AH525" s="33"/>
      <c r="AI525" s="33">
        <v>9.0389999999999997</v>
      </c>
      <c r="AJ525" s="35"/>
      <c r="AK525" s="33">
        <v>7.75</v>
      </c>
      <c r="AL525" s="33"/>
      <c r="AM525" s="33"/>
      <c r="AN525" s="33">
        <v>7.75</v>
      </c>
      <c r="AP525" s="33"/>
      <c r="AR525" s="32">
        <v>93.666616700000006</v>
      </c>
      <c r="AS525" s="62">
        <v>2.8069695488426305E-3</v>
      </c>
      <c r="AT525" s="32">
        <v>5.8959999999999999</v>
      </c>
      <c r="AU525" s="62">
        <v>8.389720373326319E-2</v>
      </c>
      <c r="AV525" s="62">
        <v>2.1436936514229732E-3</v>
      </c>
      <c r="AW525" s="32">
        <v>9.0389999999999997</v>
      </c>
      <c r="AX525" s="32">
        <v>4.5184105839416056</v>
      </c>
      <c r="AZ525" s="265">
        <v>0</v>
      </c>
      <c r="BA525" s="265">
        <v>0</v>
      </c>
      <c r="BB525" s="265">
        <v>0</v>
      </c>
      <c r="BD525" s="266">
        <v>1</v>
      </c>
    </row>
    <row r="526" spans="2:56" ht="15" customHeight="1">
      <c r="B526" s="5" t="s">
        <v>5779</v>
      </c>
      <c r="C526" s="6" t="s">
        <v>5077</v>
      </c>
      <c r="D526" s="6" t="s">
        <v>5057</v>
      </c>
      <c r="E526" s="6" t="s">
        <v>5078</v>
      </c>
      <c r="F526" s="6" t="s">
        <v>521</v>
      </c>
      <c r="H526" s="44" t="s">
        <v>542</v>
      </c>
      <c r="J526" s="30">
        <v>987.52777800000001</v>
      </c>
      <c r="K526" s="30">
        <v>985.02777800000001</v>
      </c>
      <c r="L526" s="61">
        <v>-2.5315743573949279E-3</v>
      </c>
      <c r="M526" s="30">
        <v>986.25</v>
      </c>
      <c r="N526" s="30">
        <v>983.75</v>
      </c>
      <c r="O526" s="61">
        <v>-2.5348542458808465E-3</v>
      </c>
      <c r="P526" s="30">
        <v>1.2777780000000001</v>
      </c>
      <c r="Q526" s="30">
        <v>1.2777780000000001</v>
      </c>
      <c r="R526" s="30">
        <v>0</v>
      </c>
      <c r="S526" s="30">
        <v>1000</v>
      </c>
      <c r="T526" s="30">
        <v>1000</v>
      </c>
      <c r="U526" s="30">
        <v>0</v>
      </c>
      <c r="V526" s="35"/>
      <c r="W526" s="22">
        <v>46409</v>
      </c>
      <c r="X526" s="22">
        <v>46038</v>
      </c>
      <c r="Y526" s="22">
        <v>49696</v>
      </c>
      <c r="Z526" s="35"/>
      <c r="AA526" s="33"/>
      <c r="AB526" s="33">
        <v>7.1980000000000004</v>
      </c>
      <c r="AC526" s="33"/>
      <c r="AD526" s="33">
        <v>7.1980000000000004</v>
      </c>
      <c r="AE526" s="35"/>
      <c r="AF526" s="33"/>
      <c r="AG526" s="33">
        <v>5.9320000000000004</v>
      </c>
      <c r="AH526" s="33"/>
      <c r="AI526" s="33">
        <v>5.9320000000000004</v>
      </c>
      <c r="AJ526" s="35"/>
      <c r="AK526" s="33">
        <v>5.75</v>
      </c>
      <c r="AL526" s="33"/>
      <c r="AM526" s="33"/>
      <c r="AN526" s="33">
        <v>5.75</v>
      </c>
      <c r="AP526" s="33"/>
      <c r="AR526" s="32">
        <v>985.02777800000001</v>
      </c>
      <c r="AS526" s="62">
        <v>-2.5315743573949279E-3</v>
      </c>
      <c r="AT526" s="32">
        <v>7.1980000000000004</v>
      </c>
      <c r="AU526" s="62">
        <v>5.8449809402795427E-2</v>
      </c>
      <c r="AV526" s="62">
        <v>-2.5348542458808465E-3</v>
      </c>
      <c r="AW526" s="32">
        <v>5.9320000000000004</v>
      </c>
      <c r="AX526" s="32">
        <v>1.2997139049311421</v>
      </c>
      <c r="AZ526" s="265">
        <v>2.0994220886482698E-3</v>
      </c>
      <c r="BA526" s="265">
        <v>0</v>
      </c>
      <c r="BB526" s="265">
        <v>0</v>
      </c>
      <c r="BD526" s="266">
        <v>1</v>
      </c>
    </row>
    <row r="527" spans="2:56" ht="15" customHeight="1">
      <c r="B527" s="5" t="s">
        <v>5779</v>
      </c>
      <c r="C527" s="6" t="s">
        <v>2091</v>
      </c>
      <c r="D527" s="6" t="s">
        <v>1618</v>
      </c>
      <c r="E527" s="6" t="s">
        <v>2092</v>
      </c>
      <c r="F527" s="6" t="s">
        <v>86</v>
      </c>
      <c r="H527" s="44" t="s">
        <v>542</v>
      </c>
      <c r="J527" s="30">
        <v>45142.753400000001</v>
      </c>
      <c r="K527" s="30">
        <v>45014.54105</v>
      </c>
      <c r="L527" s="61">
        <v>-2.8401535206312722E-3</v>
      </c>
      <c r="M527" s="30">
        <v>44997</v>
      </c>
      <c r="N527" s="30">
        <v>44865.5</v>
      </c>
      <c r="O527" s="61">
        <v>-2.9224170500256053E-3</v>
      </c>
      <c r="P527" s="30">
        <v>145.7534</v>
      </c>
      <c r="Q527" s="30">
        <v>149.04105000000001</v>
      </c>
      <c r="R527" s="30">
        <v>3.2876500000000135</v>
      </c>
      <c r="S527" s="30">
        <v>50000</v>
      </c>
      <c r="T527" s="30">
        <v>50000</v>
      </c>
      <c r="U527" s="30">
        <v>0</v>
      </c>
      <c r="V527" s="35"/>
      <c r="W527" s="22">
        <v>46286</v>
      </c>
      <c r="X527" s="22">
        <v>45189</v>
      </c>
      <c r="Y527" s="22">
        <v>48842</v>
      </c>
      <c r="Z527" s="35"/>
      <c r="AA527" s="33"/>
      <c r="AB527" s="33">
        <v>6.8289999999999997</v>
      </c>
      <c r="AC527" s="33"/>
      <c r="AD527" s="33">
        <v>6.8289999999999997</v>
      </c>
      <c r="AE527" s="35"/>
      <c r="AF527" s="33"/>
      <c r="AG527" s="33">
        <v>2.3679999999999999</v>
      </c>
      <c r="AH527" s="33"/>
      <c r="AI527" s="33">
        <v>2.3679999999999999</v>
      </c>
      <c r="AJ527" s="35"/>
      <c r="AK527" s="33">
        <v>0.8</v>
      </c>
      <c r="AL527" s="33"/>
      <c r="AM527" s="33"/>
      <c r="AN527" s="33">
        <v>0.8</v>
      </c>
      <c r="AP527" s="33"/>
      <c r="AR527" s="32">
        <v>45014.54105</v>
      </c>
      <c r="AS527" s="62">
        <v>-2.8401535206312722E-3</v>
      </c>
      <c r="AT527" s="32">
        <v>6.8289999999999997</v>
      </c>
      <c r="AU527" s="62">
        <v>8.9155364366829744E-3</v>
      </c>
      <c r="AV527" s="62">
        <v>-2.9224170500256053E-3</v>
      </c>
      <c r="AW527" s="32">
        <v>2.3679999999999999</v>
      </c>
      <c r="AX527" s="32">
        <v>0</v>
      </c>
      <c r="AZ527" s="265" t="s">
        <v>542</v>
      </c>
      <c r="BA527" s="265" t="s">
        <v>542</v>
      </c>
      <c r="BB527" s="265" t="s">
        <v>542</v>
      </c>
      <c r="BD527" s="266" t="s">
        <v>542</v>
      </c>
    </row>
    <row r="528" spans="2:56" ht="15" customHeight="1">
      <c r="B528" s="5" t="s">
        <v>5779</v>
      </c>
      <c r="C528" s="6" t="s">
        <v>5079</v>
      </c>
      <c r="D528" s="6" t="s">
        <v>5044</v>
      </c>
      <c r="E528" s="6" t="s">
        <v>5080</v>
      </c>
      <c r="F528" s="6" t="s">
        <v>86</v>
      </c>
      <c r="H528" s="44" t="s">
        <v>542</v>
      </c>
      <c r="J528" s="30">
        <v>41985.544500000004</v>
      </c>
      <c r="K528" s="30">
        <v>41785.784200000002</v>
      </c>
      <c r="L528" s="61">
        <v>-4.7578351639574468E-3</v>
      </c>
      <c r="M528" s="30">
        <v>41420.75</v>
      </c>
      <c r="N528" s="30">
        <v>41208.25</v>
      </c>
      <c r="O528" s="61">
        <v>-5.1302789061038467E-3</v>
      </c>
      <c r="P528" s="30">
        <v>564.79449999999997</v>
      </c>
      <c r="Q528" s="30">
        <v>577.53420000000006</v>
      </c>
      <c r="R528" s="30">
        <v>12.739700000000084</v>
      </c>
      <c r="S528" s="30">
        <v>50000</v>
      </c>
      <c r="T528" s="30">
        <v>50000</v>
      </c>
      <c r="U528" s="30">
        <v>0</v>
      </c>
      <c r="V528" s="35"/>
      <c r="W528" s="22">
        <v>46286</v>
      </c>
      <c r="X528" s="22">
        <v>45736</v>
      </c>
      <c r="Y528" s="22">
        <v>60346</v>
      </c>
      <c r="Z528" s="35"/>
      <c r="AA528" s="33"/>
      <c r="AB528" s="33">
        <v>20.419</v>
      </c>
      <c r="AC528" s="33"/>
      <c r="AD528" s="33">
        <v>20.419</v>
      </c>
      <c r="AE528" s="35"/>
      <c r="AF528" s="33"/>
      <c r="AG528" s="33">
        <v>3.98</v>
      </c>
      <c r="AH528" s="33"/>
      <c r="AI528" s="33">
        <v>3.98</v>
      </c>
      <c r="AJ528" s="35"/>
      <c r="AK528" s="33">
        <v>3.1</v>
      </c>
      <c r="AL528" s="33"/>
      <c r="AM528" s="33"/>
      <c r="AN528" s="33">
        <v>3.1</v>
      </c>
      <c r="AP528" s="33"/>
      <c r="AR528" s="32">
        <v>41785.784200000002</v>
      </c>
      <c r="AS528" s="62">
        <v>-4.7578351639574468E-3</v>
      </c>
      <c r="AT528" s="32">
        <v>20.419</v>
      </c>
      <c r="AU528" s="62">
        <v>3.7613827328265577E-2</v>
      </c>
      <c r="AV528" s="62">
        <v>-5.1302789061038467E-3</v>
      </c>
      <c r="AW528" s="32">
        <v>3.98</v>
      </c>
      <c r="AX528" s="32">
        <v>0</v>
      </c>
      <c r="AZ528" s="265" t="s">
        <v>542</v>
      </c>
      <c r="BA528" s="265" t="s">
        <v>542</v>
      </c>
      <c r="BB528" s="265" t="s">
        <v>542</v>
      </c>
      <c r="BD528" s="266" t="s">
        <v>542</v>
      </c>
    </row>
    <row r="529" spans="2:56" ht="15" customHeight="1">
      <c r="B529" s="5" t="s">
        <v>5779</v>
      </c>
      <c r="C529" s="6" t="s">
        <v>4483</v>
      </c>
      <c r="D529" s="6" t="s">
        <v>4481</v>
      </c>
      <c r="E529" s="6" t="s">
        <v>4485</v>
      </c>
      <c r="F529" s="6" t="s">
        <v>11</v>
      </c>
      <c r="H529" s="44" t="s">
        <v>542</v>
      </c>
      <c r="J529" s="30">
        <v>5100072.5</v>
      </c>
      <c r="K529" s="30">
        <v>5097745</v>
      </c>
      <c r="L529" s="61">
        <v>-4.5636606146282066E-4</v>
      </c>
      <c r="M529" s="30">
        <v>5017880.72</v>
      </c>
      <c r="N529" s="30">
        <v>5014868.29</v>
      </c>
      <c r="O529" s="61">
        <v>-6.0033910092616161E-4</v>
      </c>
      <c r="P529" s="30">
        <v>82191.78</v>
      </c>
      <c r="Q529" s="30">
        <v>82876.710000000006</v>
      </c>
      <c r="R529" s="30">
        <v>684.93000000000757</v>
      </c>
      <c r="S529" s="30">
        <v>5000000</v>
      </c>
      <c r="T529" s="30">
        <v>5000000</v>
      </c>
      <c r="U529" s="30">
        <v>0</v>
      </c>
      <c r="V529" s="35"/>
      <c r="W529" s="22">
        <v>46296</v>
      </c>
      <c r="X529" s="22">
        <v>44287</v>
      </c>
      <c r="Y529" s="22">
        <v>47027</v>
      </c>
      <c r="Z529" s="35"/>
      <c r="AA529" s="33"/>
      <c r="AB529" s="33">
        <v>1.958</v>
      </c>
      <c r="AC529" s="33"/>
      <c r="AD529" s="33">
        <v>1.958</v>
      </c>
      <c r="AE529" s="35"/>
      <c r="AF529" s="33"/>
      <c r="AG529" s="33">
        <v>4.87</v>
      </c>
      <c r="AH529" s="33"/>
      <c r="AI529" s="33">
        <v>4.87</v>
      </c>
      <c r="AJ529" s="35"/>
      <c r="AK529" s="33">
        <v>5</v>
      </c>
      <c r="AL529" s="33"/>
      <c r="AM529" s="33"/>
      <c r="AN529" s="33">
        <v>5</v>
      </c>
      <c r="AP529" s="33"/>
      <c r="AR529" s="32">
        <v>5097745</v>
      </c>
      <c r="AS529" s="62">
        <v>-4.5636606146282066E-4</v>
      </c>
      <c r="AT529" s="32">
        <v>1.958</v>
      </c>
      <c r="AU529" s="62">
        <v>4.9851757921243432E-2</v>
      </c>
      <c r="AV529" s="62">
        <v>-6.0033910092616161E-4</v>
      </c>
      <c r="AW529" s="32">
        <v>4.87</v>
      </c>
      <c r="AX529" s="32">
        <v>1.0383501374885431</v>
      </c>
      <c r="AZ529" s="265" t="s">
        <v>542</v>
      </c>
      <c r="BA529" s="265" t="s">
        <v>542</v>
      </c>
      <c r="BB529" s="265" t="s">
        <v>542</v>
      </c>
      <c r="BD529" s="266" t="s">
        <v>542</v>
      </c>
    </row>
    <row r="530" spans="2:56" ht="15" customHeight="1">
      <c r="B530" s="5" t="s">
        <v>5779</v>
      </c>
      <c r="C530" s="6" t="s">
        <v>4484</v>
      </c>
      <c r="D530" s="6" t="s">
        <v>4482</v>
      </c>
      <c r="E530" s="6" t="s">
        <v>4486</v>
      </c>
      <c r="F530" s="6" t="s">
        <v>11</v>
      </c>
      <c r="H530" s="44" t="s">
        <v>542</v>
      </c>
      <c r="J530" s="30">
        <v>5076192.5</v>
      </c>
      <c r="K530" s="30">
        <v>5078010</v>
      </c>
      <c r="L530" s="61">
        <v>3.5804394730898359E-4</v>
      </c>
      <c r="M530" s="30">
        <v>5015781.54</v>
      </c>
      <c r="N530" s="30">
        <v>5016927.8099999996</v>
      </c>
      <c r="O530" s="61">
        <v>2.2853268047229314E-4</v>
      </c>
      <c r="P530" s="30">
        <v>60410.96</v>
      </c>
      <c r="Q530" s="30">
        <v>61082.19</v>
      </c>
      <c r="R530" s="30">
        <v>671.2300000000032</v>
      </c>
      <c r="S530" s="30">
        <v>5000000</v>
      </c>
      <c r="T530" s="30">
        <v>5000000</v>
      </c>
      <c r="U530" s="30">
        <v>0</v>
      </c>
      <c r="V530" s="35"/>
      <c r="W530" s="22">
        <v>46328</v>
      </c>
      <c r="X530" s="22">
        <v>45413</v>
      </c>
      <c r="Y530" s="22">
        <v>46692</v>
      </c>
      <c r="Z530" s="35"/>
      <c r="AA530" s="33"/>
      <c r="AB530" s="33">
        <v>1.165</v>
      </c>
      <c r="AC530" s="33"/>
      <c r="AD530" s="33">
        <v>1.165</v>
      </c>
      <c r="AE530" s="35"/>
      <c r="AF530" s="33"/>
      <c r="AG530" s="33">
        <v>4.6589999999999998</v>
      </c>
      <c r="AH530" s="33"/>
      <c r="AI530" s="33">
        <v>4.6589999999999998</v>
      </c>
      <c r="AJ530" s="35"/>
      <c r="AK530" s="33">
        <v>4.9000000000000004</v>
      </c>
      <c r="AL530" s="33"/>
      <c r="AM530" s="33"/>
      <c r="AN530" s="33">
        <v>4.9000000000000004</v>
      </c>
      <c r="AP530" s="33"/>
      <c r="AR530" s="32">
        <v>5078010</v>
      </c>
      <c r="AS530" s="62">
        <v>3.5804394730898359E-4</v>
      </c>
      <c r="AT530" s="32">
        <v>1.165</v>
      </c>
      <c r="AU530" s="62">
        <v>4.8834667206423293E-2</v>
      </c>
      <c r="AV530" s="62">
        <v>2.2853268047229314E-4</v>
      </c>
      <c r="AW530" s="32">
        <v>4.6589999999999998</v>
      </c>
      <c r="AX530" s="32">
        <v>2.3791879010082493</v>
      </c>
      <c r="AZ530" s="265" t="s">
        <v>542</v>
      </c>
      <c r="BA530" s="265" t="s">
        <v>542</v>
      </c>
      <c r="BB530" s="265" t="s">
        <v>542</v>
      </c>
      <c r="BD530" s="266" t="s">
        <v>542</v>
      </c>
    </row>
    <row r="531" spans="2:56" ht="15" customHeight="1">
      <c r="B531" s="5" t="s">
        <v>5779</v>
      </c>
      <c r="C531" s="6" t="s">
        <v>4270</v>
      </c>
      <c r="D531" s="6" t="s">
        <v>4267</v>
      </c>
      <c r="E531" s="6" t="s">
        <v>4274</v>
      </c>
      <c r="F531" s="6" t="s">
        <v>11</v>
      </c>
      <c r="H531" s="44" t="s">
        <v>542</v>
      </c>
      <c r="J531" s="30">
        <v>5528577.5</v>
      </c>
      <c r="K531" s="30">
        <v>5548612.5</v>
      </c>
      <c r="L531" s="61">
        <v>3.6238978290528134E-3</v>
      </c>
      <c r="M531" s="30">
        <v>5442276.1299999999</v>
      </c>
      <c r="N531" s="30">
        <v>5461352.2249999996</v>
      </c>
      <c r="O531" s="61">
        <v>3.5051685258755683E-3</v>
      </c>
      <c r="P531" s="30">
        <v>86301.37</v>
      </c>
      <c r="Q531" s="30">
        <v>87260.274999999994</v>
      </c>
      <c r="R531" s="30">
        <v>958.90499999999884</v>
      </c>
      <c r="S531" s="30">
        <v>5000000</v>
      </c>
      <c r="T531" s="30">
        <v>5000000</v>
      </c>
      <c r="U531" s="30">
        <v>0</v>
      </c>
      <c r="V531" s="35"/>
      <c r="W531" s="22">
        <v>46328</v>
      </c>
      <c r="X531" s="22">
        <v>44682</v>
      </c>
      <c r="Y531" s="22">
        <v>49065</v>
      </c>
      <c r="Z531" s="35"/>
      <c r="AA531" s="33"/>
      <c r="AB531" s="33">
        <v>5.7750000000000004</v>
      </c>
      <c r="AC531" s="33"/>
      <c r="AD531" s="33">
        <v>5.7750000000000004</v>
      </c>
      <c r="AE531" s="35"/>
      <c r="AF531" s="33"/>
      <c r="AG531" s="33">
        <v>5.641</v>
      </c>
      <c r="AH531" s="33"/>
      <c r="AI531" s="33">
        <v>5.641</v>
      </c>
      <c r="AJ531" s="35"/>
      <c r="AK531" s="33">
        <v>7</v>
      </c>
      <c r="AL531" s="33"/>
      <c r="AM531" s="33"/>
      <c r="AN531" s="33">
        <v>7</v>
      </c>
      <c r="AP531" s="33"/>
      <c r="AR531" s="32">
        <v>5548612.5</v>
      </c>
      <c r="AS531" s="62">
        <v>3.6238978290528134E-3</v>
      </c>
      <c r="AT531" s="32">
        <v>5.7750000000000004</v>
      </c>
      <c r="AU531" s="62">
        <v>6.4086692375897814E-2</v>
      </c>
      <c r="AV531" s="62">
        <v>3.5051685258755683E-3</v>
      </c>
      <c r="AW531" s="32">
        <v>5.641</v>
      </c>
      <c r="AX531" s="32">
        <v>1.1307883211678833</v>
      </c>
      <c r="AZ531" s="265" t="s">
        <v>542</v>
      </c>
      <c r="BA531" s="265" t="s">
        <v>542</v>
      </c>
      <c r="BB531" s="265" t="s">
        <v>542</v>
      </c>
      <c r="BD531" s="266" t="s">
        <v>542</v>
      </c>
    </row>
    <row r="532" spans="2:56" ht="15" customHeight="1">
      <c r="B532" s="5" t="s">
        <v>5779</v>
      </c>
      <c r="C532" s="6" t="s">
        <v>2103</v>
      </c>
      <c r="D532" s="6" t="s">
        <v>1524</v>
      </c>
      <c r="E532" s="6" t="s">
        <v>2104</v>
      </c>
      <c r="F532" s="6" t="s">
        <v>11</v>
      </c>
      <c r="H532" s="44" t="s">
        <v>542</v>
      </c>
      <c r="J532" s="30">
        <v>5209975</v>
      </c>
      <c r="K532" s="30">
        <v>5208225</v>
      </c>
      <c r="L532" s="61">
        <v>-3.358941261714099E-4</v>
      </c>
      <c r="M532" s="30">
        <v>5111344.8650000002</v>
      </c>
      <c r="N532" s="30">
        <v>5108772.9450000003</v>
      </c>
      <c r="O532" s="61">
        <v>-5.0317872652483331E-4</v>
      </c>
      <c r="P532" s="30">
        <v>98630.134999999995</v>
      </c>
      <c r="Q532" s="30">
        <v>99452.054999999993</v>
      </c>
      <c r="R532" s="30">
        <v>821.91999999999825</v>
      </c>
      <c r="S532" s="30">
        <v>5000000</v>
      </c>
      <c r="T532" s="30">
        <v>5000000</v>
      </c>
      <c r="U532" s="30">
        <v>0</v>
      </c>
      <c r="V532" s="35"/>
      <c r="W532" s="22">
        <v>46296</v>
      </c>
      <c r="X532" s="22">
        <v>45017</v>
      </c>
      <c r="Y532" s="22">
        <v>48670</v>
      </c>
      <c r="Z532" s="35"/>
      <c r="AA532" s="33"/>
      <c r="AB532" s="33">
        <v>5.2119999999999997</v>
      </c>
      <c r="AC532" s="33"/>
      <c r="AD532" s="33">
        <v>5.2119999999999997</v>
      </c>
      <c r="AE532" s="35"/>
      <c r="AF532" s="33"/>
      <c r="AG532" s="33">
        <v>5.6609999999999996</v>
      </c>
      <c r="AH532" s="33"/>
      <c r="AI532" s="33">
        <v>5.6609999999999996</v>
      </c>
      <c r="AJ532" s="35"/>
      <c r="AK532" s="33">
        <v>6</v>
      </c>
      <c r="AL532" s="33"/>
      <c r="AM532" s="33"/>
      <c r="AN532" s="33">
        <v>6</v>
      </c>
      <c r="AP532" s="33"/>
      <c r="AR532" s="32">
        <v>5208225</v>
      </c>
      <c r="AS532" s="62">
        <v>-3.358941261714099E-4</v>
      </c>
      <c r="AT532" s="32">
        <v>5.2119999999999997</v>
      </c>
      <c r="AU532" s="62">
        <v>5.8722515803645681E-2</v>
      </c>
      <c r="AV532" s="62">
        <v>-5.0317872652483331E-4</v>
      </c>
      <c r="AW532" s="32">
        <v>5.6609999999999996</v>
      </c>
      <c r="AX532" s="32">
        <v>1.1990748175182473</v>
      </c>
      <c r="AZ532" s="265">
        <v>1.45826823078441E-2</v>
      </c>
      <c r="BA532" s="265">
        <v>0</v>
      </c>
      <c r="BB532" s="265">
        <v>0</v>
      </c>
      <c r="BD532" s="266">
        <v>1</v>
      </c>
    </row>
    <row r="533" spans="2:56" ht="15" customHeight="1">
      <c r="B533" s="5" t="s">
        <v>5779</v>
      </c>
      <c r="C533" s="6" t="s">
        <v>2121</v>
      </c>
      <c r="D533" s="6" t="s">
        <v>999</v>
      </c>
      <c r="E533" s="6" t="s">
        <v>2122</v>
      </c>
      <c r="F533" s="6" t="s">
        <v>11</v>
      </c>
      <c r="H533" s="44" t="s">
        <v>542</v>
      </c>
      <c r="J533" s="30">
        <v>4995210</v>
      </c>
      <c r="K533" s="30">
        <v>4981930</v>
      </c>
      <c r="L533" s="61">
        <v>-2.6585468879186669E-3</v>
      </c>
      <c r="M533" s="30">
        <v>4897990.82</v>
      </c>
      <c r="N533" s="30">
        <v>4884066.9850000003</v>
      </c>
      <c r="O533" s="61">
        <v>-2.8427646175130938E-3</v>
      </c>
      <c r="P533" s="30">
        <v>97219.18</v>
      </c>
      <c r="Q533" s="30">
        <v>97863.014999999999</v>
      </c>
      <c r="R533" s="30">
        <v>643.8350000000064</v>
      </c>
      <c r="S533" s="30">
        <v>5000000</v>
      </c>
      <c r="T533" s="30">
        <v>5000000</v>
      </c>
      <c r="U533" s="30">
        <v>0</v>
      </c>
      <c r="V533" s="35"/>
      <c r="W533" s="22">
        <v>46266</v>
      </c>
      <c r="X533" s="22">
        <v>43160</v>
      </c>
      <c r="Y533" s="22">
        <v>47727</v>
      </c>
      <c r="Z533" s="35"/>
      <c r="AA533" s="33"/>
      <c r="AB533" s="33">
        <v>3.5049999999999999</v>
      </c>
      <c r="AC533" s="33"/>
      <c r="AD533" s="33">
        <v>3.5049999999999999</v>
      </c>
      <c r="AE533" s="35"/>
      <c r="AF533" s="33"/>
      <c r="AG533" s="33">
        <v>5.3550000000000004</v>
      </c>
      <c r="AH533" s="33"/>
      <c r="AI533" s="33">
        <v>5.3550000000000004</v>
      </c>
      <c r="AJ533" s="35"/>
      <c r="AK533" s="33">
        <v>4.7</v>
      </c>
      <c r="AL533" s="33"/>
      <c r="AM533" s="33"/>
      <c r="AN533" s="33">
        <v>4.7</v>
      </c>
      <c r="AP533" s="33"/>
      <c r="AR533" s="32">
        <v>4981930</v>
      </c>
      <c r="AS533" s="62">
        <v>-2.6585468879186669E-3</v>
      </c>
      <c r="AT533" s="32">
        <v>3.5049999999999999</v>
      </c>
      <c r="AU533" s="62">
        <v>4.8115638201059602E-2</v>
      </c>
      <c r="AV533" s="62">
        <v>-2.8427646175130938E-3</v>
      </c>
      <c r="AW533" s="32">
        <v>5.3550000000000004</v>
      </c>
      <c r="AX533" s="32">
        <v>1.0394781021897819</v>
      </c>
      <c r="AZ533" s="265" t="s">
        <v>542</v>
      </c>
      <c r="BA533" s="265" t="s">
        <v>542</v>
      </c>
      <c r="BB533" s="265" t="s">
        <v>542</v>
      </c>
      <c r="BD533" s="266" t="s">
        <v>542</v>
      </c>
    </row>
    <row r="534" spans="2:56" ht="15" customHeight="1">
      <c r="B534" s="5" t="s">
        <v>5779</v>
      </c>
      <c r="C534" s="6" t="s">
        <v>4877</v>
      </c>
      <c r="D534" s="6" t="s">
        <v>4876</v>
      </c>
      <c r="E534" s="6" t="s">
        <v>4878</v>
      </c>
      <c r="F534" s="6" t="s">
        <v>11</v>
      </c>
      <c r="H534" s="44" t="s">
        <v>542</v>
      </c>
      <c r="J534" s="30">
        <v>4892520</v>
      </c>
      <c r="K534" s="30">
        <v>4899655</v>
      </c>
      <c r="L534" s="61">
        <v>1.4583486628567677E-3</v>
      </c>
      <c r="M534" s="30">
        <v>4789095.34</v>
      </c>
      <c r="N534" s="30">
        <v>4795545.41</v>
      </c>
      <c r="O534" s="61">
        <v>1.3468243043999184E-3</v>
      </c>
      <c r="P534" s="30">
        <v>103424.66</v>
      </c>
      <c r="Q534" s="30">
        <v>104109.59</v>
      </c>
      <c r="R534" s="30">
        <v>684.92999999999302</v>
      </c>
      <c r="S534" s="30">
        <v>5000000</v>
      </c>
      <c r="T534" s="30">
        <v>5000000</v>
      </c>
      <c r="U534" s="30">
        <v>0</v>
      </c>
      <c r="V534" s="35"/>
      <c r="W534" s="22">
        <v>46266</v>
      </c>
      <c r="X534" s="22">
        <v>42064</v>
      </c>
      <c r="Y534" s="22">
        <v>49369</v>
      </c>
      <c r="Z534" s="35"/>
      <c r="AA534" s="33"/>
      <c r="AB534" s="33">
        <v>6.5330000000000004</v>
      </c>
      <c r="AC534" s="33"/>
      <c r="AD534" s="33">
        <v>6.5330000000000004</v>
      </c>
      <c r="AE534" s="35"/>
      <c r="AF534" s="33"/>
      <c r="AG534" s="33">
        <v>5.6660000000000004</v>
      </c>
      <c r="AH534" s="33"/>
      <c r="AI534" s="33">
        <v>5.6660000000000004</v>
      </c>
      <c r="AJ534" s="35"/>
      <c r="AK534" s="33">
        <v>5</v>
      </c>
      <c r="AL534" s="33"/>
      <c r="AM534" s="33"/>
      <c r="AN534" s="33">
        <v>5</v>
      </c>
      <c r="AP534" s="33"/>
      <c r="AR534" s="32">
        <v>4899655</v>
      </c>
      <c r="AS534" s="62">
        <v>1.4583486628567677E-3</v>
      </c>
      <c r="AT534" s="32">
        <v>6.5330000000000004</v>
      </c>
      <c r="AU534" s="62">
        <v>5.2131713627126305E-2</v>
      </c>
      <c r="AV534" s="62">
        <v>1.3468243043999184E-3</v>
      </c>
      <c r="AW534" s="32">
        <v>5.6660000000000004</v>
      </c>
      <c r="AX534" s="32">
        <v>1.0911929170549861</v>
      </c>
      <c r="AZ534" s="265" t="s">
        <v>542</v>
      </c>
      <c r="BA534" s="265" t="s">
        <v>542</v>
      </c>
      <c r="BB534" s="265" t="s">
        <v>542</v>
      </c>
      <c r="BD534" s="266" t="s">
        <v>542</v>
      </c>
    </row>
    <row r="535" spans="2:56" ht="15" customHeight="1">
      <c r="B535" s="5" t="s">
        <v>5779</v>
      </c>
      <c r="C535" s="6" t="s">
        <v>2123</v>
      </c>
      <c r="D535" s="6" t="s">
        <v>1544</v>
      </c>
      <c r="E535" s="6" t="s">
        <v>2124</v>
      </c>
      <c r="F535" s="6" t="s">
        <v>4</v>
      </c>
      <c r="H535" s="44" t="s">
        <v>542</v>
      </c>
      <c r="J535" s="30">
        <v>493.88</v>
      </c>
      <c r="K535" s="30">
        <v>494.27</v>
      </c>
      <c r="L535" s="61">
        <v>7.896655057908486E-4</v>
      </c>
      <c r="M535" s="30">
        <v>491.97</v>
      </c>
      <c r="N535" s="30">
        <v>492.21</v>
      </c>
      <c r="O535" s="61">
        <v>4.8783462406243316E-4</v>
      </c>
      <c r="P535" s="30">
        <v>1.91</v>
      </c>
      <c r="Q535" s="30">
        <v>2.06</v>
      </c>
      <c r="R535" s="30">
        <v>0.15000000000000013</v>
      </c>
      <c r="S535" s="30">
        <v>1000</v>
      </c>
      <c r="T535" s="30">
        <v>1000</v>
      </c>
      <c r="U535" s="30">
        <v>0</v>
      </c>
      <c r="V535" s="35"/>
      <c r="W535" s="22">
        <v>46377</v>
      </c>
      <c r="X535" s="22">
        <v>44003</v>
      </c>
      <c r="Y535" s="22">
        <v>55325</v>
      </c>
      <c r="Z535" s="35"/>
      <c r="AA535" s="33"/>
      <c r="AB535" s="33">
        <v>17.21</v>
      </c>
      <c r="AC535" s="33"/>
      <c r="AD535" s="33">
        <v>17.21</v>
      </c>
      <c r="AE535" s="35"/>
      <c r="AF535" s="33"/>
      <c r="AG535" s="33">
        <v>5.532</v>
      </c>
      <c r="AH535" s="33"/>
      <c r="AI535" s="33">
        <v>5.532</v>
      </c>
      <c r="AJ535" s="35"/>
      <c r="AK535" s="33">
        <v>1.75</v>
      </c>
      <c r="AL535" s="33"/>
      <c r="AM535" s="33"/>
      <c r="AN535" s="33">
        <v>1.75</v>
      </c>
      <c r="AP535" s="33"/>
      <c r="AR535" s="32">
        <v>494.27</v>
      </c>
      <c r="AS535" s="62">
        <v>7.896655057908486E-4</v>
      </c>
      <c r="AT535" s="32">
        <v>17.21</v>
      </c>
      <c r="AU535" s="62">
        <v>3.555393023303062E-2</v>
      </c>
      <c r="AV535" s="62">
        <v>4.8783462406243316E-4</v>
      </c>
      <c r="AW535" s="32">
        <v>5.532</v>
      </c>
      <c r="AX535" s="32">
        <v>0.28941951002018129</v>
      </c>
      <c r="AZ535" s="265" t="s">
        <v>542</v>
      </c>
      <c r="BA535" s="265" t="s">
        <v>542</v>
      </c>
      <c r="BB535" s="265" t="s">
        <v>542</v>
      </c>
      <c r="BD535" s="266" t="s">
        <v>542</v>
      </c>
    </row>
    <row r="536" spans="2:56" ht="15" customHeight="1">
      <c r="B536" s="5" t="s">
        <v>5779</v>
      </c>
      <c r="C536" s="6" t="s">
        <v>2125</v>
      </c>
      <c r="D536" s="6" t="s">
        <v>1574</v>
      </c>
      <c r="E536" s="6" t="s">
        <v>2126</v>
      </c>
      <c r="F536" s="6" t="s">
        <v>4</v>
      </c>
      <c r="H536" s="44" t="s">
        <v>542</v>
      </c>
      <c r="J536" s="30">
        <v>896.04499999999996</v>
      </c>
      <c r="K536" s="30">
        <v>897.33500000000004</v>
      </c>
      <c r="L536" s="61">
        <v>1.4396598385126858E-3</v>
      </c>
      <c r="M536" s="30">
        <v>890.255</v>
      </c>
      <c r="N536" s="30">
        <v>891.30499999999995</v>
      </c>
      <c r="O536" s="61">
        <v>1.1794373522191481E-3</v>
      </c>
      <c r="P536" s="30">
        <v>5.79</v>
      </c>
      <c r="Q536" s="30">
        <v>6.03</v>
      </c>
      <c r="R536" s="30">
        <v>0.24000000000000021</v>
      </c>
      <c r="S536" s="30">
        <v>1000</v>
      </c>
      <c r="T536" s="30">
        <v>1000</v>
      </c>
      <c r="U536" s="30">
        <v>0</v>
      </c>
      <c r="V536" s="35"/>
      <c r="W536" s="22">
        <v>46349</v>
      </c>
      <c r="X536" s="22">
        <v>44521</v>
      </c>
      <c r="Y536" s="22">
        <v>48904</v>
      </c>
      <c r="Z536" s="35"/>
      <c r="AA536" s="33"/>
      <c r="AB536" s="33">
        <v>6.3609999999999998</v>
      </c>
      <c r="AC536" s="33"/>
      <c r="AD536" s="33">
        <v>6.3609999999999998</v>
      </c>
      <c r="AE536" s="35"/>
      <c r="AF536" s="33"/>
      <c r="AG536" s="33">
        <v>4.82</v>
      </c>
      <c r="AH536" s="33"/>
      <c r="AI536" s="33">
        <v>4.82</v>
      </c>
      <c r="AJ536" s="35"/>
      <c r="AK536" s="33">
        <v>3</v>
      </c>
      <c r="AL536" s="33"/>
      <c r="AM536" s="33"/>
      <c r="AN536" s="33">
        <v>3</v>
      </c>
      <c r="AP536" s="33"/>
      <c r="AR536" s="32">
        <v>897.33500000000004</v>
      </c>
      <c r="AS536" s="62">
        <v>1.4396598385126858E-3</v>
      </c>
      <c r="AT536" s="32">
        <v>6.3609999999999998</v>
      </c>
      <c r="AU536" s="62">
        <v>3.3658511957186374E-2</v>
      </c>
      <c r="AV536" s="62">
        <v>1.1794373522191481E-3</v>
      </c>
      <c r="AW536" s="32">
        <v>4.82</v>
      </c>
      <c r="AX536" s="32">
        <v>0.25978005591798681</v>
      </c>
      <c r="AZ536" s="265" t="s">
        <v>542</v>
      </c>
      <c r="BA536" s="265" t="s">
        <v>542</v>
      </c>
      <c r="BB536" s="265" t="s">
        <v>542</v>
      </c>
      <c r="BD536" s="266" t="s">
        <v>542</v>
      </c>
    </row>
    <row r="537" spans="2:56" ht="15" customHeight="1">
      <c r="B537" s="5" t="s">
        <v>5779</v>
      </c>
      <c r="C537" s="6" t="s">
        <v>2127</v>
      </c>
      <c r="D537" s="6" t="s">
        <v>1505</v>
      </c>
      <c r="E537" s="6" t="s">
        <v>2128</v>
      </c>
      <c r="F537" s="6" t="s">
        <v>4</v>
      </c>
      <c r="H537" s="44" t="s">
        <v>542</v>
      </c>
      <c r="J537" s="30">
        <v>998.53</v>
      </c>
      <c r="K537" s="30">
        <v>999.875</v>
      </c>
      <c r="L537" s="61">
        <v>1.3469800606893401E-3</v>
      </c>
      <c r="M537" s="30">
        <v>986.11</v>
      </c>
      <c r="N537" s="30">
        <v>987.08500000000004</v>
      </c>
      <c r="O537" s="61">
        <v>9.8873350843220464E-4</v>
      </c>
      <c r="P537" s="30">
        <v>12.42</v>
      </c>
      <c r="Q537" s="30">
        <v>12.79</v>
      </c>
      <c r="R537" s="30">
        <v>0.36999999999999922</v>
      </c>
      <c r="S537" s="30">
        <v>1000</v>
      </c>
      <c r="T537" s="30">
        <v>1000</v>
      </c>
      <c r="U537" s="30">
        <v>0</v>
      </c>
      <c r="V537" s="35"/>
      <c r="W537" s="22">
        <v>46316</v>
      </c>
      <c r="X537" s="22">
        <v>41568</v>
      </c>
      <c r="Y537" s="22">
        <v>48690</v>
      </c>
      <c r="Z537" s="35"/>
      <c r="AA537" s="33"/>
      <c r="AB537" s="33">
        <v>5.6539999999999999</v>
      </c>
      <c r="AC537" s="33"/>
      <c r="AD537" s="33">
        <v>5.6539999999999999</v>
      </c>
      <c r="AE537" s="35"/>
      <c r="AF537" s="33"/>
      <c r="AG537" s="33">
        <v>4.7640000000000002</v>
      </c>
      <c r="AH537" s="33"/>
      <c r="AI537" s="33">
        <v>4.7640000000000002</v>
      </c>
      <c r="AJ537" s="35"/>
      <c r="AK537" s="33">
        <v>4.5</v>
      </c>
      <c r="AL537" s="33"/>
      <c r="AM537" s="33"/>
      <c r="AN537" s="33">
        <v>4.5</v>
      </c>
      <c r="AP537" s="33"/>
      <c r="AR537" s="32">
        <v>999.875</v>
      </c>
      <c r="AS537" s="62">
        <v>1.3469800606893401E-3</v>
      </c>
      <c r="AT537" s="32">
        <v>5.6539999999999999</v>
      </c>
      <c r="AU537" s="62">
        <v>4.5588779081841987E-2</v>
      </c>
      <c r="AV537" s="62">
        <v>9.8873350843220464E-4</v>
      </c>
      <c r="AW537" s="32">
        <v>4.7640000000000002</v>
      </c>
      <c r="AX537" s="32">
        <v>0.26416605839416096</v>
      </c>
      <c r="AZ537" s="265" t="s">
        <v>542</v>
      </c>
      <c r="BA537" s="265" t="s">
        <v>542</v>
      </c>
      <c r="BB537" s="265" t="s">
        <v>542</v>
      </c>
      <c r="BD537" s="266" t="s">
        <v>542</v>
      </c>
    </row>
    <row r="538" spans="2:56" ht="15" customHeight="1">
      <c r="B538" s="5" t="s">
        <v>5779</v>
      </c>
      <c r="C538" s="6" t="s">
        <v>4155</v>
      </c>
      <c r="D538" s="6" t="s">
        <v>4229</v>
      </c>
      <c r="E538" s="6" t="s">
        <v>4230</v>
      </c>
      <c r="F538" s="6" t="s">
        <v>4</v>
      </c>
      <c r="H538" s="44" t="s">
        <v>542</v>
      </c>
      <c r="J538" s="30">
        <v>896.84</v>
      </c>
      <c r="K538" s="30">
        <v>897.63499999999999</v>
      </c>
      <c r="L538" s="61">
        <v>8.8644574283036626E-4</v>
      </c>
      <c r="M538" s="30">
        <v>891.65</v>
      </c>
      <c r="N538" s="30">
        <v>892.05499999999995</v>
      </c>
      <c r="O538" s="61">
        <v>4.542140974597153E-4</v>
      </c>
      <c r="P538" s="30">
        <v>5.19</v>
      </c>
      <c r="Q538" s="30">
        <v>5.58</v>
      </c>
      <c r="R538" s="30">
        <v>0.38999999999999968</v>
      </c>
      <c r="S538" s="30">
        <v>1000</v>
      </c>
      <c r="T538" s="30">
        <v>1000</v>
      </c>
      <c r="U538" s="30">
        <v>0</v>
      </c>
      <c r="V538" s="35"/>
      <c r="W538" s="22">
        <v>46377</v>
      </c>
      <c r="X538" s="22">
        <v>45098</v>
      </c>
      <c r="Y538" s="22">
        <v>56421</v>
      </c>
      <c r="Z538" s="35"/>
      <c r="AA538" s="33"/>
      <c r="AB538" s="33">
        <v>14.51</v>
      </c>
      <c r="AC538" s="33"/>
      <c r="AD538" s="33">
        <v>14.51</v>
      </c>
      <c r="AE538" s="35"/>
      <c r="AF538" s="33"/>
      <c r="AG538" s="33">
        <v>5.5140000000000002</v>
      </c>
      <c r="AH538" s="33"/>
      <c r="AI538" s="33">
        <v>5.5140000000000002</v>
      </c>
      <c r="AJ538" s="35"/>
      <c r="AK538" s="33">
        <v>4.75</v>
      </c>
      <c r="AL538" s="33"/>
      <c r="AM538" s="33"/>
      <c r="AN538" s="33">
        <v>4.75</v>
      </c>
      <c r="AP538" s="33"/>
      <c r="AR538" s="32">
        <v>897.63499999999999</v>
      </c>
      <c r="AS538" s="62">
        <v>8.8644574283036626E-4</v>
      </c>
      <c r="AT538" s="32">
        <v>14.51</v>
      </c>
      <c r="AU538" s="62">
        <v>5.3247837857531212E-2</v>
      </c>
      <c r="AV538" s="62">
        <v>4.542140974597153E-4</v>
      </c>
      <c r="AW538" s="32">
        <v>5.5140000000000002</v>
      </c>
      <c r="AX538" s="32">
        <v>0.28212911555842446</v>
      </c>
      <c r="AZ538" s="265" t="s">
        <v>542</v>
      </c>
      <c r="BA538" s="265" t="s">
        <v>542</v>
      </c>
      <c r="BB538" s="265" t="s">
        <v>542</v>
      </c>
      <c r="BD538" s="266" t="s">
        <v>542</v>
      </c>
    </row>
    <row r="539" spans="2:56" ht="15" customHeight="1">
      <c r="B539" s="5" t="s">
        <v>5779</v>
      </c>
      <c r="C539" s="6" t="s">
        <v>4456</v>
      </c>
      <c r="D539" s="6" t="s">
        <v>4454</v>
      </c>
      <c r="E539" s="6" t="s">
        <v>4458</v>
      </c>
      <c r="F539" s="6" t="s">
        <v>4</v>
      </c>
      <c r="H539" s="44" t="s">
        <v>542</v>
      </c>
      <c r="J539" s="30">
        <v>936.98</v>
      </c>
      <c r="K539" s="30">
        <v>938.45500000000004</v>
      </c>
      <c r="L539" s="61">
        <v>1.5742064932016131E-3</v>
      </c>
      <c r="M539" s="30">
        <v>929.74</v>
      </c>
      <c r="N539" s="30">
        <v>930.91499999999996</v>
      </c>
      <c r="O539" s="61">
        <v>1.2637941790176743E-3</v>
      </c>
      <c r="P539" s="30">
        <v>7.24</v>
      </c>
      <c r="Q539" s="30">
        <v>7.54</v>
      </c>
      <c r="R539" s="30">
        <v>0.29999999999999982</v>
      </c>
      <c r="S539" s="30">
        <v>1000</v>
      </c>
      <c r="T539" s="30">
        <v>1000</v>
      </c>
      <c r="U539" s="30">
        <v>0</v>
      </c>
      <c r="V539" s="35"/>
      <c r="W539" s="22">
        <v>46349</v>
      </c>
      <c r="X539" s="22">
        <v>44886</v>
      </c>
      <c r="Y539" s="22">
        <v>49085</v>
      </c>
      <c r="Z539" s="35"/>
      <c r="AA539" s="33"/>
      <c r="AB539" s="33">
        <v>6.5759999999999996</v>
      </c>
      <c r="AC539" s="33"/>
      <c r="AD539" s="33">
        <v>6.5759999999999996</v>
      </c>
      <c r="AE539" s="35"/>
      <c r="AF539" s="33"/>
      <c r="AG539" s="33">
        <v>4.8630000000000004</v>
      </c>
      <c r="AH539" s="33"/>
      <c r="AI539" s="33">
        <v>4.8630000000000004</v>
      </c>
      <c r="AJ539" s="35"/>
      <c r="AK539" s="33">
        <v>3.75</v>
      </c>
      <c r="AL539" s="33"/>
      <c r="AM539" s="33"/>
      <c r="AN539" s="33">
        <v>3.75</v>
      </c>
      <c r="AP539" s="33"/>
      <c r="AR539" s="32">
        <v>938.45500000000004</v>
      </c>
      <c r="AS539" s="62">
        <v>1.5742064932016131E-3</v>
      </c>
      <c r="AT539" s="32">
        <v>6.5759999999999996</v>
      </c>
      <c r="AU539" s="62">
        <v>4.0282947422697023E-2</v>
      </c>
      <c r="AV539" s="62">
        <v>1.2637941790176743E-3</v>
      </c>
      <c r="AW539" s="32">
        <v>4.8630000000000004</v>
      </c>
      <c r="AX539" s="32">
        <v>0.2845461323392362</v>
      </c>
      <c r="AZ539" s="265" t="s">
        <v>542</v>
      </c>
      <c r="BA539" s="265" t="s">
        <v>542</v>
      </c>
      <c r="BB539" s="265" t="s">
        <v>542</v>
      </c>
      <c r="BD539" s="266" t="s">
        <v>542</v>
      </c>
    </row>
    <row r="540" spans="2:56" ht="15" customHeight="1">
      <c r="B540" s="5" t="s">
        <v>5779</v>
      </c>
      <c r="C540" s="6" t="s">
        <v>4256</v>
      </c>
      <c r="D540" s="6" t="s">
        <v>4255</v>
      </c>
      <c r="E540" s="6" t="s">
        <v>4257</v>
      </c>
      <c r="F540" s="6" t="s">
        <v>62</v>
      </c>
      <c r="H540" s="44" t="s">
        <v>542</v>
      </c>
      <c r="J540" s="30">
        <v>8.0993309999999995E-3</v>
      </c>
      <c r="K540" s="30">
        <v>8.1363000000000008E-3</v>
      </c>
      <c r="L540" s="61">
        <v>4.5644510639213376E-3</v>
      </c>
      <c r="M540" s="30">
        <v>8.0993999999999997E-3</v>
      </c>
      <c r="N540" s="30">
        <v>8.1363000000000008E-3</v>
      </c>
      <c r="O540" s="61">
        <v>4.5558930291134114E-3</v>
      </c>
      <c r="P540" s="30">
        <v>-6.8999999999999996E-8</v>
      </c>
      <c r="Q540" s="30">
        <v>0</v>
      </c>
      <c r="R540" s="30">
        <v>6.8999999999999996E-8</v>
      </c>
      <c r="S540" s="30">
        <v>0.01</v>
      </c>
      <c r="T540" s="30">
        <v>0.01</v>
      </c>
      <c r="U540" s="30">
        <v>0</v>
      </c>
      <c r="V540" s="35"/>
      <c r="W540" s="22">
        <v>46234</v>
      </c>
      <c r="X540" s="22">
        <v>44148</v>
      </c>
      <c r="Y540" s="22">
        <v>48060</v>
      </c>
      <c r="Z540" s="35"/>
      <c r="AA540" s="33"/>
      <c r="AB540" s="33">
        <v>4.8600000000000003</v>
      </c>
      <c r="AC540" s="33"/>
      <c r="AD540" s="33">
        <v>4.8600000000000003</v>
      </c>
      <c r="AE540" s="35"/>
      <c r="AF540" s="33"/>
      <c r="AG540" s="33">
        <v>4.4470000000000001</v>
      </c>
      <c r="AH540" s="33"/>
      <c r="AI540" s="33">
        <v>4.4470000000000001</v>
      </c>
      <c r="AJ540" s="35"/>
      <c r="AK540" s="33">
        <v>0.25</v>
      </c>
      <c r="AL540" s="33"/>
      <c r="AM540" s="33"/>
      <c r="AN540" s="33">
        <v>0.25</v>
      </c>
      <c r="AP540" s="33"/>
      <c r="AR540" s="32">
        <v>8.1363000000000008E-3</v>
      </c>
      <c r="AS540" s="62">
        <v>4.5644510639213376E-3</v>
      </c>
      <c r="AT540" s="32">
        <v>4.8600000000000003</v>
      </c>
      <c r="AU540" s="62">
        <v>3.0726497302213536E-3</v>
      </c>
      <c r="AV540" s="62">
        <v>4.5558930291134114E-3</v>
      </c>
      <c r="AW540" s="32">
        <v>4.4470000000000001</v>
      </c>
      <c r="AX540" s="32">
        <v>1.5264598540145613E-2</v>
      </c>
      <c r="AZ540" s="265" t="s">
        <v>542</v>
      </c>
      <c r="BA540" s="265" t="s">
        <v>542</v>
      </c>
      <c r="BB540" s="265" t="s">
        <v>542</v>
      </c>
      <c r="BD540" s="266" t="s">
        <v>542</v>
      </c>
    </row>
    <row r="541" spans="2:56" ht="15" customHeight="1">
      <c r="B541" s="5" t="s">
        <v>5779</v>
      </c>
      <c r="C541" s="6" t="s">
        <v>2135</v>
      </c>
      <c r="D541" s="6" t="s">
        <v>1515</v>
      </c>
      <c r="E541" s="6" t="s">
        <v>2136</v>
      </c>
      <c r="F541" s="6" t="s">
        <v>62</v>
      </c>
      <c r="H541" s="44" t="s">
        <v>542</v>
      </c>
      <c r="J541" s="30">
        <v>7.3617839999999997E-3</v>
      </c>
      <c r="K541" s="30">
        <v>7.3824590000000001E-3</v>
      </c>
      <c r="L541" s="61">
        <v>2.8084225236708615E-3</v>
      </c>
      <c r="M541" s="30">
        <v>7.2603499999999996E-3</v>
      </c>
      <c r="N541" s="30">
        <v>7.28E-3</v>
      </c>
      <c r="O541" s="61">
        <v>2.7064810925092608E-3</v>
      </c>
      <c r="P541" s="283">
        <v>1.01434E-4</v>
      </c>
      <c r="Q541" s="283">
        <v>1.02459E-4</v>
      </c>
      <c r="R541" s="283">
        <v>1.0249999999999978E-6</v>
      </c>
      <c r="S541" s="30">
        <v>0.01</v>
      </c>
      <c r="T541" s="30">
        <v>0.01</v>
      </c>
      <c r="U541" s="30">
        <v>0</v>
      </c>
      <c r="V541" s="35"/>
      <c r="W541" s="22">
        <v>46317</v>
      </c>
      <c r="X541" s="22">
        <v>44951</v>
      </c>
      <c r="Y541" s="22">
        <v>56179</v>
      </c>
      <c r="Z541" s="35"/>
      <c r="AA541" s="33"/>
      <c r="AB541" s="33">
        <v>14.792999999999999</v>
      </c>
      <c r="AC541" s="33"/>
      <c r="AD541" s="33">
        <v>14.792999999999999</v>
      </c>
      <c r="AE541" s="35"/>
      <c r="AF541" s="33"/>
      <c r="AG541" s="33">
        <v>5.7350000000000003</v>
      </c>
      <c r="AH541" s="33"/>
      <c r="AI541" s="33">
        <v>5.7350000000000003</v>
      </c>
      <c r="AJ541" s="35"/>
      <c r="AK541" s="33">
        <v>3.75</v>
      </c>
      <c r="AL541" s="33"/>
      <c r="AM541" s="33"/>
      <c r="AN541" s="33">
        <v>3.75</v>
      </c>
      <c r="AP541" s="33"/>
      <c r="AR541" s="32">
        <v>7.3824590000000001E-3</v>
      </c>
      <c r="AS541" s="62">
        <v>2.8084225236708615E-3</v>
      </c>
      <c r="AT541" s="32">
        <v>14.792999999999999</v>
      </c>
      <c r="AU541" s="62">
        <v>5.1510989010989015E-2</v>
      </c>
      <c r="AV541" s="62">
        <v>2.7064810925092608E-3</v>
      </c>
      <c r="AW541" s="32">
        <v>5.7350000000000003</v>
      </c>
      <c r="AX541" s="32">
        <v>0.49993470455718736</v>
      </c>
      <c r="AZ541" s="265" t="s">
        <v>542</v>
      </c>
      <c r="BA541" s="265" t="s">
        <v>542</v>
      </c>
      <c r="BB541" s="265" t="s">
        <v>542</v>
      </c>
      <c r="BD541" s="266" t="s">
        <v>542</v>
      </c>
    </row>
    <row r="542" spans="2:56" ht="15" customHeight="1">
      <c r="B542" s="5" t="s">
        <v>5779</v>
      </c>
      <c r="C542" s="6" t="s">
        <v>2133</v>
      </c>
      <c r="D542" s="6" t="s">
        <v>1514</v>
      </c>
      <c r="E542" s="6" t="s">
        <v>2134</v>
      </c>
      <c r="F542" s="6" t="s">
        <v>62</v>
      </c>
      <c r="H542" s="44" t="s">
        <v>542</v>
      </c>
      <c r="J542" s="30">
        <v>2.2922250000000002E-3</v>
      </c>
      <c r="K542" s="30">
        <v>2.307361E-3</v>
      </c>
      <c r="L542" s="61">
        <v>6.6031912225019695E-3</v>
      </c>
      <c r="M542" s="30">
        <v>2.2786999999999998E-3</v>
      </c>
      <c r="N542" s="30">
        <v>2.2937000000000001E-3</v>
      </c>
      <c r="O542" s="61">
        <v>6.5827006626586471E-3</v>
      </c>
      <c r="P542" s="283">
        <v>1.3525E-5</v>
      </c>
      <c r="Q542" s="283">
        <v>1.3661E-5</v>
      </c>
      <c r="R542" s="283">
        <v>1.3600000000000005E-7</v>
      </c>
      <c r="S542" s="30">
        <v>0.01</v>
      </c>
      <c r="T542" s="30">
        <v>0.01</v>
      </c>
      <c r="U542" s="30">
        <v>0</v>
      </c>
      <c r="V542" s="35"/>
      <c r="W542" s="22">
        <v>46317</v>
      </c>
      <c r="X542" s="22">
        <v>43971</v>
      </c>
      <c r="Y542" s="22">
        <v>59101</v>
      </c>
      <c r="Z542" s="35"/>
      <c r="AA542" s="33"/>
      <c r="AB542" s="33">
        <v>26.652999999999999</v>
      </c>
      <c r="AC542" s="33"/>
      <c r="AD542" s="33">
        <v>26.652999999999999</v>
      </c>
      <c r="AE542" s="35"/>
      <c r="AF542" s="33"/>
      <c r="AG542" s="33">
        <v>5.4290000000000003</v>
      </c>
      <c r="AH542" s="33"/>
      <c r="AI542" s="33">
        <v>5.4290000000000003</v>
      </c>
      <c r="AJ542" s="35"/>
      <c r="AK542" s="33">
        <v>0.5</v>
      </c>
      <c r="AL542" s="33"/>
      <c r="AM542" s="33"/>
      <c r="AN542" s="33">
        <v>0.5</v>
      </c>
      <c r="AP542" s="33"/>
      <c r="AR542" s="32">
        <v>2.307361E-3</v>
      </c>
      <c r="AS542" s="62">
        <v>6.6031912225019695E-3</v>
      </c>
      <c r="AT542" s="32">
        <v>26.652999999999999</v>
      </c>
      <c r="AU542" s="62">
        <v>2.1798840301695949E-2</v>
      </c>
      <c r="AV542" s="62">
        <v>6.5827006626586471E-3</v>
      </c>
      <c r="AW542" s="32">
        <v>5.4290000000000003</v>
      </c>
      <c r="AX542" s="32">
        <v>0.15705832590228574</v>
      </c>
      <c r="AZ542" s="265" t="s">
        <v>542</v>
      </c>
      <c r="BA542" s="265" t="s">
        <v>542</v>
      </c>
      <c r="BB542" s="265" t="s">
        <v>542</v>
      </c>
      <c r="BD542" s="266" t="s">
        <v>542</v>
      </c>
    </row>
    <row r="543" spans="2:56" ht="15" customHeight="1">
      <c r="B543" s="5" t="s">
        <v>5779</v>
      </c>
      <c r="C543" s="6" t="s">
        <v>4457</v>
      </c>
      <c r="D543" s="6" t="s">
        <v>4455</v>
      </c>
      <c r="E543" s="6" t="s">
        <v>4459</v>
      </c>
      <c r="F543" s="6" t="s">
        <v>62</v>
      </c>
      <c r="H543" s="44" t="s">
        <v>542</v>
      </c>
      <c r="J543" s="30">
        <v>9.5690759999999993E-3</v>
      </c>
      <c r="K543" s="30">
        <v>9.6057E-3</v>
      </c>
      <c r="L543" s="61">
        <v>3.8273287828418656E-3</v>
      </c>
      <c r="M543" s="30">
        <v>9.5702500000000006E-3</v>
      </c>
      <c r="N543" s="30">
        <v>9.6057E-3</v>
      </c>
      <c r="O543" s="61">
        <v>3.704187455918051E-3</v>
      </c>
      <c r="P543" s="30">
        <v>-1.1739999999999999E-6</v>
      </c>
      <c r="Q543" s="30">
        <v>0</v>
      </c>
      <c r="R543" s="30">
        <v>1.1739999999999999E-6</v>
      </c>
      <c r="S543" s="30">
        <v>0.01</v>
      </c>
      <c r="T543" s="30">
        <v>0.01</v>
      </c>
      <c r="U543" s="30">
        <v>0</v>
      </c>
      <c r="V543" s="35"/>
      <c r="W543" s="22">
        <v>46234</v>
      </c>
      <c r="X543" s="22">
        <v>45455</v>
      </c>
      <c r="Y543" s="22">
        <v>49156</v>
      </c>
      <c r="Z543" s="35"/>
      <c r="AA543" s="33"/>
      <c r="AB543" s="33">
        <v>6.6749999999999998</v>
      </c>
      <c r="AC543" s="33"/>
      <c r="AD543" s="33">
        <v>6.6749999999999998</v>
      </c>
      <c r="AE543" s="35"/>
      <c r="AF543" s="33"/>
      <c r="AG543" s="33">
        <v>4.8499999999999996</v>
      </c>
      <c r="AH543" s="33"/>
      <c r="AI543" s="33">
        <v>4.8499999999999996</v>
      </c>
      <c r="AJ543" s="35"/>
      <c r="AK543" s="33">
        <v>4.25</v>
      </c>
      <c r="AL543" s="33"/>
      <c r="AM543" s="33"/>
      <c r="AN543" s="33">
        <v>4.25</v>
      </c>
      <c r="AP543" s="33"/>
      <c r="AR543" s="32">
        <v>9.6057E-3</v>
      </c>
      <c r="AS543" s="62">
        <v>3.8273287828418656E-3</v>
      </c>
      <c r="AT543" s="32">
        <v>6.6749999999999998</v>
      </c>
      <c r="AU543" s="62">
        <v>4.4244563123978474E-2</v>
      </c>
      <c r="AV543" s="62">
        <v>3.704187455918051E-3</v>
      </c>
      <c r="AW543" s="32">
        <v>4.8499999999999996</v>
      </c>
      <c r="AX543" s="32">
        <v>0.26315004659832208</v>
      </c>
      <c r="AZ543" s="265" t="s">
        <v>542</v>
      </c>
      <c r="BA543" s="265" t="s">
        <v>542</v>
      </c>
      <c r="BB543" s="265" t="s">
        <v>542</v>
      </c>
      <c r="BD543" s="266" t="s">
        <v>542</v>
      </c>
    </row>
    <row r="544" spans="2:56" ht="15" customHeight="1">
      <c r="B544" s="5" t="s">
        <v>5779</v>
      </c>
      <c r="C544" s="6" t="s">
        <v>2141</v>
      </c>
      <c r="D544" s="6" t="s">
        <v>460</v>
      </c>
      <c r="E544" s="6" t="s">
        <v>2142</v>
      </c>
      <c r="F544" s="6" t="s">
        <v>521</v>
      </c>
      <c r="H544" s="44" t="s">
        <v>542</v>
      </c>
      <c r="J544" s="30">
        <v>1111.5777780000001</v>
      </c>
      <c r="K544" s="30">
        <v>1108.0777780000001</v>
      </c>
      <c r="L544" s="61">
        <v>-3.1486775547971968E-3</v>
      </c>
      <c r="M544" s="30">
        <v>1096.3</v>
      </c>
      <c r="N544" s="30">
        <v>1092.8</v>
      </c>
      <c r="O544" s="61">
        <v>-3.1925567819027778E-3</v>
      </c>
      <c r="P544" s="30">
        <v>15.277778</v>
      </c>
      <c r="Q544" s="30">
        <v>15.277778</v>
      </c>
      <c r="R544" s="30">
        <v>0</v>
      </c>
      <c r="S544" s="30">
        <v>1000</v>
      </c>
      <c r="T544" s="30">
        <v>1000</v>
      </c>
      <c r="U544" s="30">
        <v>0</v>
      </c>
      <c r="V544" s="35"/>
      <c r="W544" s="22">
        <v>46336</v>
      </c>
      <c r="X544" s="22">
        <v>40127</v>
      </c>
      <c r="Y544" s="22">
        <v>51084</v>
      </c>
      <c r="Z544" s="35"/>
      <c r="AA544" s="33"/>
      <c r="AB544" s="33">
        <v>8.7460000000000004</v>
      </c>
      <c r="AC544" s="33"/>
      <c r="AD544" s="33">
        <v>8.7460000000000004</v>
      </c>
      <c r="AE544" s="35"/>
      <c r="AF544" s="33"/>
      <c r="AG544" s="33">
        <v>5.8490000000000002</v>
      </c>
      <c r="AH544" s="33"/>
      <c r="AI544" s="33">
        <v>5.8490000000000002</v>
      </c>
      <c r="AJ544" s="35"/>
      <c r="AK544" s="33">
        <v>6.875</v>
      </c>
      <c r="AL544" s="33"/>
      <c r="AM544" s="33"/>
      <c r="AN544" s="33">
        <v>6.875</v>
      </c>
      <c r="AP544" s="33"/>
      <c r="AR544" s="32">
        <v>1108.0777780000001</v>
      </c>
      <c r="AS544" s="62">
        <v>-3.1486775547971968E-3</v>
      </c>
      <c r="AT544" s="32">
        <v>8.7460000000000004</v>
      </c>
      <c r="AU544" s="62">
        <v>6.2911786237188877E-2</v>
      </c>
      <c r="AV544" s="62">
        <v>-3.1925567819027778E-3</v>
      </c>
      <c r="AW544" s="32">
        <v>5.8490000000000002</v>
      </c>
      <c r="AX544" s="32">
        <v>1.0210648600621948</v>
      </c>
      <c r="AZ544" s="265" t="s">
        <v>542</v>
      </c>
      <c r="BA544" s="265" t="s">
        <v>542</v>
      </c>
      <c r="BB544" s="265" t="s">
        <v>542</v>
      </c>
      <c r="BD544" s="266" t="s">
        <v>542</v>
      </c>
    </row>
    <row r="545" spans="2:56" ht="15" customHeight="1">
      <c r="B545" s="5" t="s">
        <v>5779</v>
      </c>
      <c r="C545" s="6" t="s">
        <v>4705</v>
      </c>
      <c r="D545" s="6" t="s">
        <v>4706</v>
      </c>
      <c r="E545" s="6" t="s">
        <v>4707</v>
      </c>
      <c r="F545" s="6" t="s">
        <v>521</v>
      </c>
      <c r="H545" s="44" t="s">
        <v>542</v>
      </c>
      <c r="J545" s="30">
        <v>1024.083333</v>
      </c>
      <c r="K545" s="30">
        <v>1024.083333</v>
      </c>
      <c r="L545" s="61">
        <v>0</v>
      </c>
      <c r="M545" s="30">
        <v>998.75</v>
      </c>
      <c r="N545" s="30">
        <v>998.75</v>
      </c>
      <c r="O545" s="61">
        <v>0</v>
      </c>
      <c r="P545" s="30">
        <v>25.333333</v>
      </c>
      <c r="Q545" s="30">
        <v>25.333333</v>
      </c>
      <c r="R545" s="30">
        <v>0</v>
      </c>
      <c r="S545" s="30">
        <v>1000</v>
      </c>
      <c r="T545" s="30">
        <v>1000</v>
      </c>
      <c r="U545" s="30">
        <v>0</v>
      </c>
      <c r="V545" s="35"/>
      <c r="W545" s="22">
        <v>46342</v>
      </c>
      <c r="X545" s="22">
        <v>45426</v>
      </c>
      <c r="Y545" s="22">
        <v>47252</v>
      </c>
      <c r="Z545" s="35"/>
      <c r="AA545" s="33"/>
      <c r="AB545" s="33">
        <v>1.5349999999999999</v>
      </c>
      <c r="AC545" s="33"/>
      <c r="AD545" s="33">
        <v>1.5349999999999999</v>
      </c>
      <c r="AE545" s="35"/>
      <c r="AF545" s="33"/>
      <c r="AG545" s="33">
        <v>11.821</v>
      </c>
      <c r="AH545" s="33"/>
      <c r="AI545" s="33">
        <v>11.821</v>
      </c>
      <c r="AJ545" s="35"/>
      <c r="AK545" s="33">
        <v>12</v>
      </c>
      <c r="AL545" s="33"/>
      <c r="AM545" s="33"/>
      <c r="AN545" s="33">
        <v>12</v>
      </c>
      <c r="AP545" s="33"/>
      <c r="AR545" s="32">
        <v>1024.083333</v>
      </c>
      <c r="AS545" s="62">
        <v>0</v>
      </c>
      <c r="AT545" s="32">
        <v>1.5349999999999999</v>
      </c>
      <c r="AU545" s="62">
        <v>0.12015018773466833</v>
      </c>
      <c r="AV545" s="62">
        <v>0</v>
      </c>
      <c r="AW545" s="32">
        <v>11.821</v>
      </c>
      <c r="AX545" s="32">
        <v>8.8171274060494955</v>
      </c>
      <c r="AZ545" s="265">
        <v>0</v>
      </c>
      <c r="BA545" s="265">
        <v>0</v>
      </c>
      <c r="BB545" s="265">
        <v>0</v>
      </c>
      <c r="BD545" s="266">
        <v>1</v>
      </c>
    </row>
    <row r="546" spans="2:56" ht="15" customHeight="1">
      <c r="B546" s="5" t="s">
        <v>5779</v>
      </c>
      <c r="C546" s="6" t="s">
        <v>2145</v>
      </c>
      <c r="D546" s="6" t="s">
        <v>1419</v>
      </c>
      <c r="E546" s="6" t="s">
        <v>2146</v>
      </c>
      <c r="F546" s="6" t="s">
        <v>521</v>
      </c>
      <c r="H546" s="44" t="s">
        <v>542</v>
      </c>
      <c r="J546" s="30">
        <v>890.65625</v>
      </c>
      <c r="K546" s="30">
        <v>891.40625</v>
      </c>
      <c r="L546" s="61">
        <v>8.4207571664141057E-4</v>
      </c>
      <c r="M546" s="30">
        <v>889.25</v>
      </c>
      <c r="N546" s="30">
        <v>890</v>
      </c>
      <c r="O546" s="61">
        <v>8.4340736575772013E-4</v>
      </c>
      <c r="P546" s="30">
        <v>1.40625</v>
      </c>
      <c r="Q546" s="30">
        <v>1.40625</v>
      </c>
      <c r="R546" s="30">
        <v>0</v>
      </c>
      <c r="S546" s="30">
        <v>1000</v>
      </c>
      <c r="T546" s="30">
        <v>1000</v>
      </c>
      <c r="U546" s="30">
        <v>0</v>
      </c>
      <c r="V546" s="35"/>
      <c r="W546" s="22">
        <v>46402</v>
      </c>
      <c r="X546" s="22">
        <v>44484</v>
      </c>
      <c r="Y546" s="22">
        <v>48228</v>
      </c>
      <c r="Z546" s="35"/>
      <c r="AA546" s="33"/>
      <c r="AB546" s="33">
        <v>4.8550000000000004</v>
      </c>
      <c r="AC546" s="33"/>
      <c r="AD546" s="33">
        <v>4.8550000000000004</v>
      </c>
      <c r="AE546" s="35"/>
      <c r="AF546" s="33"/>
      <c r="AG546" s="33">
        <v>5.6769999999999996</v>
      </c>
      <c r="AH546" s="33"/>
      <c r="AI546" s="33">
        <v>5.6769999999999996</v>
      </c>
      <c r="AJ546" s="35"/>
      <c r="AK546" s="33">
        <v>3.375</v>
      </c>
      <c r="AL546" s="33"/>
      <c r="AM546" s="33"/>
      <c r="AN546" s="33">
        <v>3.375</v>
      </c>
      <c r="AP546" s="33"/>
      <c r="AR546" s="32">
        <v>891.40625</v>
      </c>
      <c r="AS546" s="62">
        <v>8.4207571664141057E-4</v>
      </c>
      <c r="AT546" s="32">
        <v>4.8550000000000004</v>
      </c>
      <c r="AU546" s="62">
        <v>3.7921348314606744E-2</v>
      </c>
      <c r="AV546" s="62">
        <v>8.4340736575772013E-4</v>
      </c>
      <c r="AW546" s="32">
        <v>5.6769999999999996</v>
      </c>
      <c r="AX546" s="32">
        <v>1.2456934306569334</v>
      </c>
      <c r="AZ546" s="265" t="s">
        <v>542</v>
      </c>
      <c r="BA546" s="265" t="s">
        <v>542</v>
      </c>
      <c r="BB546" s="265" t="s">
        <v>542</v>
      </c>
      <c r="BD546" s="266" t="s">
        <v>542</v>
      </c>
    </row>
    <row r="547" spans="2:56" ht="15" customHeight="1">
      <c r="B547" s="5" t="s">
        <v>5779</v>
      </c>
      <c r="C547" s="6" t="s">
        <v>2149</v>
      </c>
      <c r="D547" s="6" t="s">
        <v>498</v>
      </c>
      <c r="E547" s="6" t="s">
        <v>2150</v>
      </c>
      <c r="F547" s="6" t="s">
        <v>521</v>
      </c>
      <c r="H547" s="44" t="s">
        <v>542</v>
      </c>
      <c r="J547" s="30">
        <v>983.625</v>
      </c>
      <c r="K547" s="30">
        <v>983.625</v>
      </c>
      <c r="L547" s="61">
        <v>0</v>
      </c>
      <c r="M547" s="30">
        <v>974.25</v>
      </c>
      <c r="N547" s="30">
        <v>974.25</v>
      </c>
      <c r="O547" s="61">
        <v>0</v>
      </c>
      <c r="P547" s="30">
        <v>9.375</v>
      </c>
      <c r="Q547" s="30">
        <v>9.375</v>
      </c>
      <c r="R547" s="30">
        <v>0</v>
      </c>
      <c r="S547" s="30">
        <v>1000</v>
      </c>
      <c r="T547" s="30">
        <v>1000</v>
      </c>
      <c r="U547" s="30">
        <v>0</v>
      </c>
      <c r="V547" s="35"/>
      <c r="W547" s="22">
        <v>46325</v>
      </c>
      <c r="X547" s="22">
        <v>43032</v>
      </c>
      <c r="Y547" s="22">
        <v>46690</v>
      </c>
      <c r="Z547" s="35"/>
      <c r="AA547" s="33"/>
      <c r="AB547" s="33">
        <v>1.1890000000000001</v>
      </c>
      <c r="AC547" s="33"/>
      <c r="AD547" s="33">
        <v>1.1890000000000001</v>
      </c>
      <c r="AE547" s="35"/>
      <c r="AF547" s="33"/>
      <c r="AG547" s="33">
        <v>5.516</v>
      </c>
      <c r="AH547" s="33"/>
      <c r="AI547" s="33">
        <v>5.516</v>
      </c>
      <c r="AJ547" s="35"/>
      <c r="AK547" s="33">
        <v>3.75</v>
      </c>
      <c r="AL547" s="33"/>
      <c r="AM547" s="33"/>
      <c r="AN547" s="33">
        <v>3.75</v>
      </c>
      <c r="AP547" s="33"/>
      <c r="AR547" s="32">
        <v>983.625</v>
      </c>
      <c r="AS547" s="62">
        <v>0</v>
      </c>
      <c r="AT547" s="32">
        <v>1.1890000000000001</v>
      </c>
      <c r="AU547" s="62">
        <v>3.8491147036181679E-2</v>
      </c>
      <c r="AV547" s="62">
        <v>0</v>
      </c>
      <c r="AW547" s="32">
        <v>5.516</v>
      </c>
      <c r="AX547" s="32">
        <v>3.1892218148487625</v>
      </c>
      <c r="AZ547" s="265" t="s">
        <v>542</v>
      </c>
      <c r="BA547" s="265" t="s">
        <v>542</v>
      </c>
      <c r="BB547" s="265" t="s">
        <v>542</v>
      </c>
      <c r="BD547" s="266" t="s">
        <v>542</v>
      </c>
    </row>
    <row r="548" spans="2:56" ht="15" customHeight="1">
      <c r="B548" s="5" t="s">
        <v>5779</v>
      </c>
      <c r="C548" s="6" t="s">
        <v>2153</v>
      </c>
      <c r="D548" s="6" t="s">
        <v>1476</v>
      </c>
      <c r="E548" s="6" t="s">
        <v>2154</v>
      </c>
      <c r="F548" s="6" t="s">
        <v>521</v>
      </c>
      <c r="H548" s="44" t="s">
        <v>542</v>
      </c>
      <c r="J548" s="30">
        <v>1089.972346</v>
      </c>
      <c r="K548" s="30">
        <v>1086.7802369999999</v>
      </c>
      <c r="L548" s="61">
        <v>-2.928614667807472E-3</v>
      </c>
      <c r="M548" s="30">
        <v>1085.781373</v>
      </c>
      <c r="N548" s="30">
        <v>1082.5892650000001</v>
      </c>
      <c r="O548" s="61">
        <v>-2.9399178134547066E-3</v>
      </c>
      <c r="P548" s="30">
        <v>4.1909729999999996</v>
      </c>
      <c r="Q548" s="30">
        <v>4.1909720000000004</v>
      </c>
      <c r="R548" s="30">
        <v>-9.9999999925159955E-7</v>
      </c>
      <c r="S548" s="30">
        <v>1000</v>
      </c>
      <c r="T548" s="30">
        <v>1000</v>
      </c>
      <c r="U548" s="30">
        <v>0</v>
      </c>
      <c r="V548" s="35"/>
      <c r="W548" s="22">
        <v>46400</v>
      </c>
      <c r="X548" s="22">
        <v>44937</v>
      </c>
      <c r="Y548" s="22">
        <v>48592</v>
      </c>
      <c r="Z548" s="35"/>
      <c r="AA548" s="33"/>
      <c r="AB548" s="33">
        <v>4.7690000000000001</v>
      </c>
      <c r="AC548" s="33"/>
      <c r="AD548" s="33">
        <v>4.7690000000000001</v>
      </c>
      <c r="AE548" s="35"/>
      <c r="AF548" s="33"/>
      <c r="AG548" s="33">
        <v>7.1760000000000002</v>
      </c>
      <c r="AH548" s="33"/>
      <c r="AI548" s="33">
        <v>7.1760000000000002</v>
      </c>
      <c r="AJ548" s="35"/>
      <c r="AK548" s="33">
        <v>8.875</v>
      </c>
      <c r="AL548" s="33"/>
      <c r="AM548" s="33"/>
      <c r="AN548" s="33">
        <v>8.875</v>
      </c>
      <c r="AP548" s="33"/>
      <c r="AR548" s="32">
        <v>1086.7802369999999</v>
      </c>
      <c r="AS548" s="62">
        <v>-2.928614667807472E-3</v>
      </c>
      <c r="AT548" s="32">
        <v>4.7690000000000001</v>
      </c>
      <c r="AU548" s="62">
        <v>8.1979383011894169E-2</v>
      </c>
      <c r="AV548" s="62">
        <v>-2.9399178134547066E-3</v>
      </c>
      <c r="AW548" s="32">
        <v>7.1760000000000002</v>
      </c>
      <c r="AX548" s="32">
        <v>2.7520693430656937</v>
      </c>
      <c r="AZ548" s="265">
        <v>4.2088151071803899E-3</v>
      </c>
      <c r="BA548" s="265">
        <v>1.3780622244793001E-4</v>
      </c>
      <c r="BB548" s="265">
        <v>0</v>
      </c>
      <c r="BD548" s="266">
        <v>1</v>
      </c>
    </row>
    <row r="549" spans="2:56" ht="15" customHeight="1">
      <c r="B549" s="5" t="s">
        <v>5779</v>
      </c>
      <c r="C549" s="6" t="s">
        <v>2159</v>
      </c>
      <c r="D549" s="6" t="s">
        <v>1150</v>
      </c>
      <c r="E549" s="6" t="s">
        <v>2160</v>
      </c>
      <c r="F549" s="6" t="s">
        <v>521</v>
      </c>
      <c r="H549" s="44" t="s">
        <v>542</v>
      </c>
      <c r="J549" s="30">
        <v>813.37198699999999</v>
      </c>
      <c r="K549" s="30">
        <v>808.49822200000006</v>
      </c>
      <c r="L549" s="61">
        <v>-5.992049244253006E-3</v>
      </c>
      <c r="M549" s="30">
        <v>803.25393099999997</v>
      </c>
      <c r="N549" s="30">
        <v>798.38016600000003</v>
      </c>
      <c r="O549" s="61">
        <v>-6.0675271068171277E-3</v>
      </c>
      <c r="P549" s="30">
        <v>10.118055999999999</v>
      </c>
      <c r="Q549" s="30">
        <v>10.118055999999999</v>
      </c>
      <c r="R549" s="30">
        <v>0</v>
      </c>
      <c r="S549" s="30">
        <v>1000</v>
      </c>
      <c r="T549" s="30">
        <v>1000</v>
      </c>
      <c r="U549" s="30">
        <v>0</v>
      </c>
      <c r="V549" s="35"/>
      <c r="W549" s="22">
        <v>46356</v>
      </c>
      <c r="X549" s="22">
        <v>41787</v>
      </c>
      <c r="Y549" s="22">
        <v>53110</v>
      </c>
      <c r="Z549" s="35"/>
      <c r="AA549" s="33"/>
      <c r="AB549" s="33">
        <v>10.199</v>
      </c>
      <c r="AC549" s="33"/>
      <c r="AD549" s="33">
        <v>10.199</v>
      </c>
      <c r="AE549" s="35"/>
      <c r="AF549" s="33"/>
      <c r="AG549" s="33">
        <v>7.93</v>
      </c>
      <c r="AH549" s="33"/>
      <c r="AI549" s="33">
        <v>7.93</v>
      </c>
      <c r="AJ549" s="35"/>
      <c r="AK549" s="33">
        <v>5.875</v>
      </c>
      <c r="AL549" s="33"/>
      <c r="AM549" s="33"/>
      <c r="AN549" s="33">
        <v>5.875</v>
      </c>
      <c r="AP549" s="33"/>
      <c r="AR549" s="32">
        <v>808.49822200000006</v>
      </c>
      <c r="AS549" s="62">
        <v>-5.992049244253006E-3</v>
      </c>
      <c r="AT549" s="32">
        <v>10.199</v>
      </c>
      <c r="AU549" s="62">
        <v>7.3586497388012512E-2</v>
      </c>
      <c r="AV549" s="62">
        <v>-6.0675271068171277E-3</v>
      </c>
      <c r="AW549" s="32">
        <v>7.93</v>
      </c>
      <c r="AX549" s="32">
        <v>2.9184227010217674</v>
      </c>
      <c r="AZ549" s="265">
        <v>1.9920834103456901E-3</v>
      </c>
      <c r="BA549" s="265">
        <v>3.0854727575694001E-3</v>
      </c>
      <c r="BB549" s="265">
        <v>0</v>
      </c>
      <c r="BD549" s="266">
        <v>1</v>
      </c>
    </row>
    <row r="550" spans="2:56" ht="15" customHeight="1">
      <c r="B550" s="5" t="s">
        <v>5779</v>
      </c>
      <c r="C550" s="6" t="s">
        <v>2161</v>
      </c>
      <c r="D550" s="6" t="s">
        <v>1290</v>
      </c>
      <c r="E550" s="6" t="s">
        <v>2162</v>
      </c>
      <c r="F550" s="6" t="s">
        <v>521</v>
      </c>
      <c r="H550" s="44" t="s">
        <v>542</v>
      </c>
      <c r="J550" s="30">
        <v>793.11111100000005</v>
      </c>
      <c r="K550" s="30">
        <v>790.61111100000005</v>
      </c>
      <c r="L550" s="61">
        <v>-3.152143457992751E-3</v>
      </c>
      <c r="M550" s="30">
        <v>778.75</v>
      </c>
      <c r="N550" s="30">
        <v>776.25</v>
      </c>
      <c r="O550" s="61">
        <v>-3.2102728731941976E-3</v>
      </c>
      <c r="P550" s="30">
        <v>14.361110999999999</v>
      </c>
      <c r="Q550" s="30">
        <v>14.361110999999999</v>
      </c>
      <c r="R550" s="30">
        <v>0</v>
      </c>
      <c r="S550" s="30">
        <v>1000</v>
      </c>
      <c r="T550" s="30">
        <v>1000</v>
      </c>
      <c r="U550" s="30">
        <v>0</v>
      </c>
      <c r="V550" s="35"/>
      <c r="W550" s="22">
        <v>46328</v>
      </c>
      <c r="X550" s="22">
        <v>44497</v>
      </c>
      <c r="Y550" s="22">
        <v>55459</v>
      </c>
      <c r="Z550" s="35"/>
      <c r="AA550" s="33"/>
      <c r="AB550" s="33">
        <v>11.269</v>
      </c>
      <c r="AC550" s="33"/>
      <c r="AD550" s="33">
        <v>11.269</v>
      </c>
      <c r="AE550" s="35"/>
      <c r="AF550" s="33"/>
      <c r="AG550" s="33">
        <v>7.9269999999999996</v>
      </c>
      <c r="AH550" s="33"/>
      <c r="AI550" s="33">
        <v>7.9269999999999996</v>
      </c>
      <c r="AJ550" s="35"/>
      <c r="AK550" s="33">
        <v>5.875</v>
      </c>
      <c r="AL550" s="33"/>
      <c r="AM550" s="33"/>
      <c r="AN550" s="33">
        <v>5.875</v>
      </c>
      <c r="AP550" s="33"/>
      <c r="AR550" s="32">
        <v>790.61111100000005</v>
      </c>
      <c r="AS550" s="62">
        <v>-3.152143457992751E-3</v>
      </c>
      <c r="AT550" s="32">
        <v>11.269</v>
      </c>
      <c r="AU550" s="62">
        <v>7.5684380032206122E-2</v>
      </c>
      <c r="AV550" s="62">
        <v>-3.2102728731941976E-3</v>
      </c>
      <c r="AW550" s="32">
        <v>7.9269999999999996</v>
      </c>
      <c r="AX550" s="32">
        <v>2.7801872501110605</v>
      </c>
      <c r="AZ550" s="265">
        <v>0</v>
      </c>
      <c r="BA550" s="265">
        <v>3.3655891198795299E-3</v>
      </c>
      <c r="BB550" s="265">
        <v>0</v>
      </c>
      <c r="BD550" s="266">
        <v>1</v>
      </c>
    </row>
    <row r="551" spans="2:56" ht="15" customHeight="1">
      <c r="B551" s="5" t="s">
        <v>5779</v>
      </c>
      <c r="C551" s="6" t="s">
        <v>2163</v>
      </c>
      <c r="D551" s="6" t="s">
        <v>380</v>
      </c>
      <c r="E551" s="6" t="s">
        <v>2164</v>
      </c>
      <c r="F551" s="6" t="s">
        <v>521</v>
      </c>
      <c r="H551" s="44" t="s">
        <v>542</v>
      </c>
      <c r="J551" s="30">
        <v>994.98981500000002</v>
      </c>
      <c r="K551" s="30">
        <v>991.577134</v>
      </c>
      <c r="L551" s="61">
        <v>-3.4298652594750845E-3</v>
      </c>
      <c r="M551" s="30">
        <v>967.94814799999995</v>
      </c>
      <c r="N551" s="30">
        <v>964.53546800000004</v>
      </c>
      <c r="O551" s="61">
        <v>-3.5256847250043633E-3</v>
      </c>
      <c r="P551" s="30">
        <v>27.041667</v>
      </c>
      <c r="Q551" s="30">
        <v>27.041665999999999</v>
      </c>
      <c r="R551" s="30">
        <v>-1.0000000010279564E-6</v>
      </c>
      <c r="S551" s="30">
        <v>1000</v>
      </c>
      <c r="T551" s="30">
        <v>1000</v>
      </c>
      <c r="U551" s="30">
        <v>0</v>
      </c>
      <c r="V551" s="35"/>
      <c r="W551" s="22">
        <v>46283</v>
      </c>
      <c r="X551" s="22">
        <v>41535</v>
      </c>
      <c r="Y551" s="22">
        <v>52492</v>
      </c>
      <c r="Z551" s="35"/>
      <c r="AA551" s="33"/>
      <c r="AB551" s="33">
        <v>9.2530000000000001</v>
      </c>
      <c r="AC551" s="33"/>
      <c r="AD551" s="33">
        <v>9.2530000000000001</v>
      </c>
      <c r="AE551" s="35"/>
      <c r="AF551" s="33"/>
      <c r="AG551" s="33">
        <v>7.7110000000000003</v>
      </c>
      <c r="AH551" s="33"/>
      <c r="AI551" s="33">
        <v>7.7110000000000003</v>
      </c>
      <c r="AJ551" s="35"/>
      <c r="AK551" s="33">
        <v>7.375</v>
      </c>
      <c r="AL551" s="33"/>
      <c r="AM551" s="33"/>
      <c r="AN551" s="33">
        <v>7.375</v>
      </c>
      <c r="AP551" s="33"/>
      <c r="AR551" s="32">
        <v>991.577134</v>
      </c>
      <c r="AS551" s="62">
        <v>-3.4298652594750845E-3</v>
      </c>
      <c r="AT551" s="32">
        <v>9.2530000000000001</v>
      </c>
      <c r="AU551" s="62">
        <v>7.6461677612460796E-2</v>
      </c>
      <c r="AV551" s="62">
        <v>-3.5256847250043633E-3</v>
      </c>
      <c r="AW551" s="32">
        <v>7.7110000000000003</v>
      </c>
      <c r="AX551" s="32">
        <v>2.8189860062194585</v>
      </c>
      <c r="AZ551" s="265">
        <v>0</v>
      </c>
      <c r="BA551" s="265">
        <v>0</v>
      </c>
      <c r="BB551" s="265">
        <v>0</v>
      </c>
      <c r="BD551" s="266">
        <v>1</v>
      </c>
    </row>
    <row r="552" spans="2:56" ht="15" customHeight="1">
      <c r="B552" s="5" t="s">
        <v>5779</v>
      </c>
      <c r="C552" s="6" t="s">
        <v>2165</v>
      </c>
      <c r="D552" s="6" t="s">
        <v>1654</v>
      </c>
      <c r="E552" s="6" t="s">
        <v>2166</v>
      </c>
      <c r="F552" s="6" t="s">
        <v>521</v>
      </c>
      <c r="H552" s="44" t="s">
        <v>542</v>
      </c>
      <c r="J552" s="30">
        <v>1064.0375340000001</v>
      </c>
      <c r="K552" s="30">
        <v>1063.3806489999999</v>
      </c>
      <c r="L552" s="61">
        <v>-6.1735134241991396E-4</v>
      </c>
      <c r="M552" s="30">
        <v>1061.4785059999999</v>
      </c>
      <c r="N552" s="30">
        <v>1060.8216219999999</v>
      </c>
      <c r="O552" s="61">
        <v>-6.1883872003720697E-4</v>
      </c>
      <c r="P552" s="30">
        <v>2.5590280000000001</v>
      </c>
      <c r="Q552" s="30">
        <v>2.5590269999999999</v>
      </c>
      <c r="R552" s="30">
        <v>-1.000000000139778E-6</v>
      </c>
      <c r="S552" s="30">
        <v>1000</v>
      </c>
      <c r="T552" s="30">
        <v>1000</v>
      </c>
      <c r="U552" s="30">
        <v>0</v>
      </c>
      <c r="V552" s="35"/>
      <c r="W552" s="22">
        <v>46406</v>
      </c>
      <c r="X552" s="22">
        <v>45301</v>
      </c>
      <c r="Y552" s="22">
        <v>49693</v>
      </c>
      <c r="Z552" s="35"/>
      <c r="AA552" s="33"/>
      <c r="AB552" s="33">
        <v>6.4329999999999998</v>
      </c>
      <c r="AC552" s="33"/>
      <c r="AD552" s="33">
        <v>6.4329999999999998</v>
      </c>
      <c r="AE552" s="35"/>
      <c r="AF552" s="33"/>
      <c r="AG552" s="33">
        <v>7.4340000000000002</v>
      </c>
      <c r="AH552" s="33"/>
      <c r="AI552" s="33">
        <v>7.4340000000000002</v>
      </c>
      <c r="AJ552" s="35"/>
      <c r="AK552" s="33">
        <v>8.375</v>
      </c>
      <c r="AL552" s="33"/>
      <c r="AM552" s="33"/>
      <c r="AN552" s="33">
        <v>8.375</v>
      </c>
      <c r="AP552" s="33"/>
      <c r="AR552" s="32">
        <v>1063.3806489999999</v>
      </c>
      <c r="AS552" s="62">
        <v>-6.1735134241991396E-4</v>
      </c>
      <c r="AT552" s="32">
        <v>6.4329999999999998</v>
      </c>
      <c r="AU552" s="62">
        <v>7.8948239989776528E-2</v>
      </c>
      <c r="AV552" s="62">
        <v>-6.1883872003720697E-4</v>
      </c>
      <c r="AW552" s="32">
        <v>7.4340000000000002</v>
      </c>
      <c r="AX552" s="32">
        <v>2.8676738117427778</v>
      </c>
      <c r="AZ552" s="265">
        <v>0</v>
      </c>
      <c r="BA552" s="265">
        <v>1.1140202394537199E-3</v>
      </c>
      <c r="BB552" s="265">
        <v>0</v>
      </c>
      <c r="BD552" s="266">
        <v>1</v>
      </c>
    </row>
    <row r="553" spans="2:56" ht="15" customHeight="1">
      <c r="B553" s="5" t="s">
        <v>5779</v>
      </c>
      <c r="C553" s="6" t="s">
        <v>4491</v>
      </c>
      <c r="D553" s="6" t="s">
        <v>4487</v>
      </c>
      <c r="E553" s="6" t="s">
        <v>4488</v>
      </c>
      <c r="F553" s="6" t="s">
        <v>521</v>
      </c>
      <c r="H553" s="44" t="s">
        <v>542</v>
      </c>
      <c r="J553" s="30">
        <v>1074.8531840000001</v>
      </c>
      <c r="K553" s="30">
        <v>1073.3538189999999</v>
      </c>
      <c r="L553" s="61">
        <v>-1.3949486518897158E-3</v>
      </c>
      <c r="M553" s="30">
        <v>1036.318462</v>
      </c>
      <c r="N553" s="30">
        <v>1034.8190959999999</v>
      </c>
      <c r="O553" s="61">
        <v>-1.4468197325234744E-3</v>
      </c>
      <c r="P553" s="30">
        <v>38.534722000000002</v>
      </c>
      <c r="Q553" s="30">
        <v>38.534723</v>
      </c>
      <c r="R553" s="30">
        <v>9.9999999747524271E-7</v>
      </c>
      <c r="S553" s="30">
        <v>1000</v>
      </c>
      <c r="T553" s="30">
        <v>1000</v>
      </c>
      <c r="U553" s="30">
        <v>0</v>
      </c>
      <c r="V553" s="35"/>
      <c r="W553" s="22">
        <v>46237</v>
      </c>
      <c r="X553" s="22">
        <v>45579</v>
      </c>
      <c r="Y553" s="22">
        <v>48245</v>
      </c>
      <c r="Z553" s="35"/>
      <c r="AA553" s="33"/>
      <c r="AB553" s="33">
        <v>4.18</v>
      </c>
      <c r="AC553" s="33"/>
      <c r="AD553" s="33">
        <v>4.18</v>
      </c>
      <c r="AE553" s="35"/>
      <c r="AF553" s="33"/>
      <c r="AG553" s="33">
        <v>6.9420000000000002</v>
      </c>
      <c r="AH553" s="33"/>
      <c r="AI553" s="33">
        <v>6.9420000000000002</v>
      </c>
      <c r="AJ553" s="35"/>
      <c r="AK553" s="33">
        <v>7.75</v>
      </c>
      <c r="AL553" s="33"/>
      <c r="AM553" s="33"/>
      <c r="AN553" s="33">
        <v>7.75</v>
      </c>
      <c r="AP553" s="33"/>
      <c r="AR553" s="32">
        <v>1073.3538189999999</v>
      </c>
      <c r="AS553" s="62">
        <v>-1.3949486518897158E-3</v>
      </c>
      <c r="AT553" s="32">
        <v>4.18</v>
      </c>
      <c r="AU553" s="62">
        <v>7.489231721715349E-2</v>
      </c>
      <c r="AV553" s="62">
        <v>-1.4468197325234744E-3</v>
      </c>
      <c r="AW553" s="32">
        <v>6.9420000000000002</v>
      </c>
      <c r="AX553" s="32">
        <v>2.5685857664233582</v>
      </c>
      <c r="AZ553" s="265">
        <v>0</v>
      </c>
      <c r="BA553" s="265">
        <v>1.92970463584497E-3</v>
      </c>
      <c r="BB553" s="265">
        <v>0</v>
      </c>
      <c r="BD553" s="266">
        <v>1</v>
      </c>
    </row>
    <row r="554" spans="2:56" ht="15" customHeight="1">
      <c r="B554" s="5" t="s">
        <v>5779</v>
      </c>
      <c r="C554" s="6" t="s">
        <v>4948</v>
      </c>
      <c r="D554" s="6" t="s">
        <v>4944</v>
      </c>
      <c r="E554" s="6" t="s">
        <v>4946</v>
      </c>
      <c r="F554" s="6" t="s">
        <v>521</v>
      </c>
      <c r="H554" s="44" t="s">
        <v>542</v>
      </c>
      <c r="J554" s="30">
        <v>1073.833333</v>
      </c>
      <c r="K554" s="30">
        <v>1075.758476</v>
      </c>
      <c r="L554" s="61">
        <v>1.7927763469789415E-3</v>
      </c>
      <c r="M554" s="30">
        <v>1056.5</v>
      </c>
      <c r="N554" s="30">
        <v>1058.4251429999999</v>
      </c>
      <c r="O554" s="61">
        <v>1.822189304306665E-3</v>
      </c>
      <c r="P554" s="30">
        <v>17.333333</v>
      </c>
      <c r="Q554" s="30">
        <v>17.333333</v>
      </c>
      <c r="R554" s="30">
        <v>0</v>
      </c>
      <c r="S554" s="30">
        <v>1000</v>
      </c>
      <c r="T554" s="30">
        <v>1000</v>
      </c>
      <c r="U554" s="30">
        <v>0</v>
      </c>
      <c r="V554" s="35"/>
      <c r="W554" s="22">
        <v>46338</v>
      </c>
      <c r="X554" s="22">
        <v>45789</v>
      </c>
      <c r="Y554" s="22">
        <v>47615</v>
      </c>
      <c r="Z554" s="35"/>
      <c r="AA554" s="33"/>
      <c r="AB554" s="33">
        <v>3.14</v>
      </c>
      <c r="AC554" s="33"/>
      <c r="AD554" s="33">
        <v>3.14</v>
      </c>
      <c r="AE554" s="35"/>
      <c r="AF554" s="33"/>
      <c r="AG554" s="33">
        <v>6.2069999999999999</v>
      </c>
      <c r="AH554" s="33"/>
      <c r="AI554" s="33">
        <v>6.2069999999999999</v>
      </c>
      <c r="AJ554" s="35"/>
      <c r="AK554" s="33">
        <v>8</v>
      </c>
      <c r="AL554" s="33"/>
      <c r="AM554" s="33"/>
      <c r="AN554" s="33">
        <v>8</v>
      </c>
      <c r="AP554" s="33"/>
      <c r="AR554" s="32">
        <v>1075.758476</v>
      </c>
      <c r="AS554" s="62">
        <v>1.7927763469789415E-3</v>
      </c>
      <c r="AT554" s="32">
        <v>3.14</v>
      </c>
      <c r="AU554" s="62">
        <v>7.5583994323158293E-2</v>
      </c>
      <c r="AV554" s="62">
        <v>1.822189304306665E-3</v>
      </c>
      <c r="AW554" s="32">
        <v>6.2069999999999999</v>
      </c>
      <c r="AX554" s="32">
        <v>1.9084331983805667</v>
      </c>
      <c r="AZ554" s="265" t="s">
        <v>542</v>
      </c>
      <c r="BA554" s="265" t="s">
        <v>542</v>
      </c>
      <c r="BB554" s="265" t="s">
        <v>542</v>
      </c>
      <c r="BD554" s="266" t="s">
        <v>542</v>
      </c>
    </row>
    <row r="555" spans="2:56" ht="15" customHeight="1">
      <c r="B555" s="5" t="s">
        <v>5779</v>
      </c>
      <c r="C555" s="6" t="s">
        <v>4949</v>
      </c>
      <c r="D555" s="6" t="s">
        <v>4945</v>
      </c>
      <c r="E555" s="6" t="s">
        <v>4947</v>
      </c>
      <c r="F555" s="6" t="s">
        <v>521</v>
      </c>
      <c r="H555" s="44" t="s">
        <v>542</v>
      </c>
      <c r="J555" s="30">
        <v>1133.0333330000001</v>
      </c>
      <c r="K555" s="30">
        <v>1129.5</v>
      </c>
      <c r="L555" s="61">
        <v>-3.1184722435699808E-3</v>
      </c>
      <c r="M555" s="30">
        <v>1113.5333330000001</v>
      </c>
      <c r="N555" s="30">
        <v>1110</v>
      </c>
      <c r="O555" s="61">
        <v>-3.1730823813606035E-3</v>
      </c>
      <c r="P555" s="30">
        <v>19.5</v>
      </c>
      <c r="Q555" s="30">
        <v>19.5</v>
      </c>
      <c r="R555" s="30">
        <v>0</v>
      </c>
      <c r="S555" s="30">
        <v>1000</v>
      </c>
      <c r="T555" s="30">
        <v>1000</v>
      </c>
      <c r="U555" s="30">
        <v>0</v>
      </c>
      <c r="V555" s="35"/>
      <c r="W555" s="22">
        <v>46338</v>
      </c>
      <c r="X555" s="22">
        <v>45789</v>
      </c>
      <c r="Y555" s="22">
        <v>49441</v>
      </c>
      <c r="Z555" s="35"/>
      <c r="AA555" s="33"/>
      <c r="AB555" s="33">
        <v>5.952</v>
      </c>
      <c r="AC555" s="33"/>
      <c r="AD555" s="33">
        <v>5.952</v>
      </c>
      <c r="AE555" s="35"/>
      <c r="AF555" s="33"/>
      <c r="AG555" s="33">
        <v>7.2130000000000001</v>
      </c>
      <c r="AH555" s="33"/>
      <c r="AI555" s="33">
        <v>7.2130000000000001</v>
      </c>
      <c r="AJ555" s="35"/>
      <c r="AK555" s="33">
        <v>9</v>
      </c>
      <c r="AL555" s="33"/>
      <c r="AM555" s="33"/>
      <c r="AN555" s="33">
        <v>9</v>
      </c>
      <c r="AP555" s="33"/>
      <c r="AR555" s="32">
        <v>1129.5</v>
      </c>
      <c r="AS555" s="62">
        <v>-3.1184722435699808E-3</v>
      </c>
      <c r="AT555" s="32">
        <v>5.952</v>
      </c>
      <c r="AU555" s="62">
        <v>8.1081081081081086E-2</v>
      </c>
      <c r="AV555" s="62">
        <v>-3.1730823813606035E-3</v>
      </c>
      <c r="AW555" s="32">
        <v>7.2130000000000001</v>
      </c>
      <c r="AX555" s="32">
        <v>2.6876076642335764</v>
      </c>
      <c r="AZ555" s="265">
        <v>9.7072938054549897E-3</v>
      </c>
      <c r="BA555" s="265">
        <v>1.2176289378911501E-3</v>
      </c>
      <c r="BB555" s="265">
        <v>0</v>
      </c>
      <c r="BD555" s="266">
        <v>1</v>
      </c>
    </row>
    <row r="556" spans="2:56" ht="15" customHeight="1">
      <c r="B556" s="5" t="s">
        <v>5779</v>
      </c>
      <c r="C556" s="6" t="s">
        <v>2172</v>
      </c>
      <c r="D556" s="6" t="s">
        <v>444</v>
      </c>
      <c r="E556" s="6" t="s">
        <v>2173</v>
      </c>
      <c r="F556" s="6" t="s">
        <v>521</v>
      </c>
      <c r="H556" s="44" t="s">
        <v>542</v>
      </c>
      <c r="J556" s="30">
        <v>1103</v>
      </c>
      <c r="K556" s="30">
        <v>1101</v>
      </c>
      <c r="L556" s="61">
        <v>-1.8132366273798661E-3</v>
      </c>
      <c r="M556" s="30">
        <v>1083.5</v>
      </c>
      <c r="N556" s="30">
        <v>1081.5</v>
      </c>
      <c r="O556" s="61">
        <v>-1.84586986617441E-3</v>
      </c>
      <c r="P556" s="30">
        <v>19.5</v>
      </c>
      <c r="Q556" s="30">
        <v>19.5</v>
      </c>
      <c r="R556" s="30">
        <v>0</v>
      </c>
      <c r="S556" s="30">
        <v>1000</v>
      </c>
      <c r="T556" s="30">
        <v>1000</v>
      </c>
      <c r="U556" s="30">
        <v>0</v>
      </c>
      <c r="V556" s="35"/>
      <c r="W556" s="22">
        <v>46311</v>
      </c>
      <c r="X556" s="22">
        <v>40284</v>
      </c>
      <c r="Y556" s="22">
        <v>51242</v>
      </c>
      <c r="Z556" s="35"/>
      <c r="AA556" s="33"/>
      <c r="AB556" s="33">
        <v>8.923</v>
      </c>
      <c r="AC556" s="33"/>
      <c r="AD556" s="33">
        <v>8.923</v>
      </c>
      <c r="AE556" s="35"/>
      <c r="AF556" s="33"/>
      <c r="AG556" s="33">
        <v>5.8650000000000002</v>
      </c>
      <c r="AH556" s="33"/>
      <c r="AI556" s="33">
        <v>5.8650000000000002</v>
      </c>
      <c r="AJ556" s="35"/>
      <c r="AK556" s="33">
        <v>6.75</v>
      </c>
      <c r="AL556" s="33"/>
      <c r="AM556" s="33"/>
      <c r="AN556" s="33">
        <v>6.75</v>
      </c>
      <c r="AP556" s="33"/>
      <c r="AR556" s="32">
        <v>1101</v>
      </c>
      <c r="AS556" s="62">
        <v>-1.8132366273798661E-3</v>
      </c>
      <c r="AT556" s="32">
        <v>8.923</v>
      </c>
      <c r="AU556" s="62">
        <v>6.2413314840499307E-2</v>
      </c>
      <c r="AV556" s="62">
        <v>-1.84586986617441E-3</v>
      </c>
      <c r="AW556" s="32">
        <v>5.8650000000000002</v>
      </c>
      <c r="AX556" s="32">
        <v>1.0146941359395827</v>
      </c>
      <c r="AZ556" s="265" t="s">
        <v>542</v>
      </c>
      <c r="BA556" s="265" t="s">
        <v>542</v>
      </c>
      <c r="BB556" s="265" t="s">
        <v>542</v>
      </c>
      <c r="BD556" s="266" t="s">
        <v>542</v>
      </c>
    </row>
    <row r="557" spans="2:56" ht="15" customHeight="1">
      <c r="B557" s="5" t="s">
        <v>5779</v>
      </c>
      <c r="C557" s="6" t="s">
        <v>2174</v>
      </c>
      <c r="D557" s="6" t="s">
        <v>445</v>
      </c>
      <c r="E557" s="6" t="s">
        <v>2175</v>
      </c>
      <c r="F557" s="6" t="s">
        <v>521</v>
      </c>
      <c r="H557" s="44" t="s">
        <v>542</v>
      </c>
      <c r="J557" s="30">
        <v>931.95833300000004</v>
      </c>
      <c r="K557" s="30">
        <v>929.44833300000005</v>
      </c>
      <c r="L557" s="61">
        <v>-2.6932534547121634E-3</v>
      </c>
      <c r="M557" s="30">
        <v>920</v>
      </c>
      <c r="N557" s="30">
        <v>917.49</v>
      </c>
      <c r="O557" s="61">
        <v>-2.7282608695652355E-3</v>
      </c>
      <c r="P557" s="30">
        <v>11.958333</v>
      </c>
      <c r="Q557" s="30">
        <v>11.958333</v>
      </c>
      <c r="R557" s="30">
        <v>0</v>
      </c>
      <c r="S557" s="30">
        <v>1000</v>
      </c>
      <c r="T557" s="30">
        <v>1000</v>
      </c>
      <c r="U557" s="30">
        <v>0</v>
      </c>
      <c r="V557" s="35"/>
      <c r="W557" s="22">
        <v>46335</v>
      </c>
      <c r="X557" s="22">
        <v>41219</v>
      </c>
      <c r="Y557" s="22">
        <v>52178</v>
      </c>
      <c r="Z557" s="35"/>
      <c r="AA557" s="33"/>
      <c r="AB557" s="33">
        <v>10.438000000000001</v>
      </c>
      <c r="AC557" s="33"/>
      <c r="AD557" s="33">
        <v>10.438000000000001</v>
      </c>
      <c r="AE557" s="35"/>
      <c r="AF557" s="33"/>
      <c r="AG557" s="33">
        <v>6.0330000000000004</v>
      </c>
      <c r="AH557" s="33"/>
      <c r="AI557" s="33">
        <v>6.0330000000000004</v>
      </c>
      <c r="AJ557" s="35"/>
      <c r="AK557" s="33">
        <v>5.25</v>
      </c>
      <c r="AL557" s="33"/>
      <c r="AM557" s="33"/>
      <c r="AN557" s="33">
        <v>5.25</v>
      </c>
      <c r="AP557" s="33"/>
      <c r="AR557" s="32">
        <v>929.44833300000005</v>
      </c>
      <c r="AS557" s="62">
        <v>-2.6932534547121634E-3</v>
      </c>
      <c r="AT557" s="32">
        <v>10.438000000000001</v>
      </c>
      <c r="AU557" s="62">
        <v>5.722133211261158E-2</v>
      </c>
      <c r="AV557" s="62">
        <v>-2.7282608695652355E-3</v>
      </c>
      <c r="AW557" s="32">
        <v>6.0330000000000004</v>
      </c>
      <c r="AX557" s="32">
        <v>0.99121590404264737</v>
      </c>
      <c r="AZ557" s="265" t="s">
        <v>542</v>
      </c>
      <c r="BA557" s="265" t="s">
        <v>542</v>
      </c>
      <c r="BB557" s="265" t="s">
        <v>542</v>
      </c>
      <c r="BD557" s="266" t="s">
        <v>542</v>
      </c>
    </row>
    <row r="558" spans="2:56" ht="15" customHeight="1">
      <c r="B558" s="5" t="s">
        <v>5779</v>
      </c>
      <c r="C558" s="6" t="s">
        <v>2176</v>
      </c>
      <c r="D558" s="6" t="s">
        <v>446</v>
      </c>
      <c r="E558" s="6" t="s">
        <v>2177</v>
      </c>
      <c r="F558" s="6" t="s">
        <v>521</v>
      </c>
      <c r="H558" s="44" t="s">
        <v>542</v>
      </c>
      <c r="J558" s="30">
        <v>996.32986100000005</v>
      </c>
      <c r="K558" s="30">
        <v>996.70986100000005</v>
      </c>
      <c r="L558" s="61">
        <v>3.8139979024487403E-4</v>
      </c>
      <c r="M558" s="30">
        <v>980.5</v>
      </c>
      <c r="N558" s="30">
        <v>980.88</v>
      </c>
      <c r="O558" s="61">
        <v>3.8755736868933965E-4</v>
      </c>
      <c r="P558" s="30">
        <v>15.829860999999999</v>
      </c>
      <c r="Q558" s="30">
        <v>15.829860999999999</v>
      </c>
      <c r="R558" s="30">
        <v>0</v>
      </c>
      <c r="S558" s="30">
        <v>1000</v>
      </c>
      <c r="T558" s="30">
        <v>1000</v>
      </c>
      <c r="U558" s="30">
        <v>0</v>
      </c>
      <c r="V558" s="35"/>
      <c r="W558" s="22">
        <v>46318</v>
      </c>
      <c r="X558" s="22">
        <v>42115</v>
      </c>
      <c r="Y558" s="22">
        <v>53075</v>
      </c>
      <c r="Z558" s="35"/>
      <c r="AA558" s="33"/>
      <c r="AB558" s="33">
        <v>11.004</v>
      </c>
      <c r="AC558" s="33"/>
      <c r="AD558" s="33">
        <v>11.004</v>
      </c>
      <c r="AE558" s="35"/>
      <c r="AF558" s="33"/>
      <c r="AG558" s="33">
        <v>6.0629999999999997</v>
      </c>
      <c r="AH558" s="33"/>
      <c r="AI558" s="33">
        <v>6.0629999999999997</v>
      </c>
      <c r="AJ558" s="35"/>
      <c r="AK558" s="33">
        <v>5.875</v>
      </c>
      <c r="AL558" s="33"/>
      <c r="AM558" s="33"/>
      <c r="AN558" s="33">
        <v>5.875</v>
      </c>
      <c r="AP558" s="33"/>
      <c r="AR558" s="32">
        <v>996.70986100000005</v>
      </c>
      <c r="AS558" s="62">
        <v>3.8139979024487403E-4</v>
      </c>
      <c r="AT558" s="32">
        <v>11.004</v>
      </c>
      <c r="AU558" s="62">
        <v>5.9895196150395562E-2</v>
      </c>
      <c r="AV558" s="62">
        <v>3.8755736868933965E-4</v>
      </c>
      <c r="AW558" s="32">
        <v>6.0629999999999997</v>
      </c>
      <c r="AX558" s="32">
        <v>0.94968014215903995</v>
      </c>
      <c r="AZ558" s="265" t="s">
        <v>542</v>
      </c>
      <c r="BA558" s="265" t="s">
        <v>542</v>
      </c>
      <c r="BB558" s="265" t="s">
        <v>542</v>
      </c>
      <c r="BD558" s="266" t="s">
        <v>542</v>
      </c>
    </row>
    <row r="559" spans="2:56" ht="15" customHeight="1">
      <c r="B559" s="5" t="s">
        <v>5779</v>
      </c>
      <c r="C559" s="6" t="s">
        <v>4960</v>
      </c>
      <c r="D559" s="6" t="s">
        <v>4956</v>
      </c>
      <c r="E559" s="6" t="s">
        <v>4958</v>
      </c>
      <c r="F559" s="6" t="s">
        <v>521</v>
      </c>
      <c r="H559" s="44" t="s">
        <v>542</v>
      </c>
      <c r="J559" s="30">
        <v>976.99166700000001</v>
      </c>
      <c r="K559" s="30">
        <v>979.49166700000001</v>
      </c>
      <c r="L559" s="61">
        <v>2.558875458658294E-3</v>
      </c>
      <c r="M559" s="30">
        <v>967.5</v>
      </c>
      <c r="N559" s="30">
        <v>970</v>
      </c>
      <c r="O559" s="61">
        <v>2.5839793281654533E-3</v>
      </c>
      <c r="P559" s="30">
        <v>9.4916669999999996</v>
      </c>
      <c r="Q559" s="30">
        <v>9.4916669999999996</v>
      </c>
      <c r="R559" s="30">
        <v>0</v>
      </c>
      <c r="S559" s="30">
        <v>1000</v>
      </c>
      <c r="T559" s="30">
        <v>1000</v>
      </c>
      <c r="U559" s="30">
        <v>0</v>
      </c>
      <c r="V559" s="35"/>
      <c r="W559" s="22">
        <v>46365</v>
      </c>
      <c r="X559" s="22">
        <v>45908</v>
      </c>
      <c r="Y559" s="22">
        <v>57688</v>
      </c>
      <c r="Z559" s="35"/>
      <c r="AA559" s="33"/>
      <c r="AB559" s="33">
        <v>4.87</v>
      </c>
      <c r="AC559" s="33"/>
      <c r="AD559" s="33">
        <v>4.87</v>
      </c>
      <c r="AE559" s="35"/>
      <c r="AF559" s="33"/>
      <c r="AG559" s="33">
        <v>7.2649999999999997</v>
      </c>
      <c r="AH559" s="33"/>
      <c r="AI559" s="33">
        <v>7.2649999999999997</v>
      </c>
      <c r="AJ559" s="35"/>
      <c r="AK559" s="33">
        <v>6.7</v>
      </c>
      <c r="AL559" s="33"/>
      <c r="AM559" s="33"/>
      <c r="AN559" s="33">
        <v>6.7</v>
      </c>
      <c r="AP559" s="33"/>
      <c r="AR559" s="32">
        <v>979.49166700000001</v>
      </c>
      <c r="AS559" s="62">
        <v>2.558875458658294E-3</v>
      </c>
      <c r="AT559" s="32">
        <v>4.87</v>
      </c>
      <c r="AU559" s="62">
        <v>6.9072164948453613E-2</v>
      </c>
      <c r="AV559" s="62">
        <v>2.5839793281654533E-3</v>
      </c>
      <c r="AW559" s="32">
        <v>7.2649999999999997</v>
      </c>
      <c r="AX559" s="32">
        <v>2.8324069343065688</v>
      </c>
      <c r="AZ559" s="265">
        <v>0</v>
      </c>
      <c r="BA559" s="265">
        <v>0</v>
      </c>
      <c r="BB559" s="265">
        <v>0</v>
      </c>
      <c r="BD559" s="266">
        <v>1</v>
      </c>
    </row>
    <row r="560" spans="2:56" ht="15" customHeight="1">
      <c r="B560" s="5" t="s">
        <v>5779</v>
      </c>
      <c r="C560" s="6" t="s">
        <v>2180</v>
      </c>
      <c r="D560" s="6" t="s">
        <v>757</v>
      </c>
      <c r="E560" s="6" t="s">
        <v>2181</v>
      </c>
      <c r="F560" s="6" t="s">
        <v>521</v>
      </c>
      <c r="H560" s="44" t="s">
        <v>542</v>
      </c>
      <c r="J560" s="30">
        <v>1009.740556</v>
      </c>
      <c r="K560" s="30">
        <v>1011.534722</v>
      </c>
      <c r="L560" s="61">
        <v>1.7768584111421681E-3</v>
      </c>
      <c r="M560" s="30">
        <v>995.64333299999998</v>
      </c>
      <c r="N560" s="30">
        <v>997.4375</v>
      </c>
      <c r="O560" s="61">
        <v>1.8020177914455093E-3</v>
      </c>
      <c r="P560" s="30">
        <v>14.097223</v>
      </c>
      <c r="Q560" s="30">
        <v>14.097222</v>
      </c>
      <c r="R560" s="30">
        <v>-9.9999999925159955E-7</v>
      </c>
      <c r="S560" s="30">
        <v>1000</v>
      </c>
      <c r="T560" s="30">
        <v>1000</v>
      </c>
      <c r="U560" s="30">
        <v>0</v>
      </c>
      <c r="V560" s="35"/>
      <c r="W560" s="22">
        <v>46300</v>
      </c>
      <c r="X560" s="22">
        <v>42825</v>
      </c>
      <c r="Y560" s="22">
        <v>46481</v>
      </c>
      <c r="Z560" s="35"/>
      <c r="AA560" s="33"/>
      <c r="AB560" s="33">
        <v>0.65100000000000002</v>
      </c>
      <c r="AC560" s="33"/>
      <c r="AD560" s="33">
        <v>0.65100000000000002</v>
      </c>
      <c r="AE560" s="35"/>
      <c r="AF560" s="33"/>
      <c r="AG560" s="33">
        <v>4.8860000000000001</v>
      </c>
      <c r="AH560" s="33"/>
      <c r="AI560" s="33">
        <v>4.8860000000000001</v>
      </c>
      <c r="AJ560" s="35"/>
      <c r="AK560" s="33">
        <v>4.375</v>
      </c>
      <c r="AL560" s="33"/>
      <c r="AM560" s="33"/>
      <c r="AN560" s="33">
        <v>4.375</v>
      </c>
      <c r="AP560" s="33"/>
      <c r="AR560" s="32">
        <v>1011.534722</v>
      </c>
      <c r="AS560" s="62">
        <v>1.7768584111421681E-3</v>
      </c>
      <c r="AT560" s="32">
        <v>0.65100000000000002</v>
      </c>
      <c r="AU560" s="62">
        <v>4.3862397393320381E-2</v>
      </c>
      <c r="AV560" s="62">
        <v>1.8020177914455093E-3</v>
      </c>
      <c r="AW560" s="32">
        <v>4.8860000000000001</v>
      </c>
      <c r="AX560" s="32">
        <v>3.6120449129239232</v>
      </c>
      <c r="AZ560" s="265" t="s">
        <v>542</v>
      </c>
      <c r="BA560" s="265" t="s">
        <v>542</v>
      </c>
      <c r="BB560" s="265" t="s">
        <v>542</v>
      </c>
      <c r="BD560" s="266" t="s">
        <v>542</v>
      </c>
    </row>
    <row r="561" spans="2:56" ht="15" customHeight="1">
      <c r="B561" s="5" t="s">
        <v>5779</v>
      </c>
      <c r="C561" s="6" t="s">
        <v>4304</v>
      </c>
      <c r="D561" s="6" t="s">
        <v>4303</v>
      </c>
      <c r="E561" s="6" t="s">
        <v>4308</v>
      </c>
      <c r="F561" s="6" t="s">
        <v>521</v>
      </c>
      <c r="H561" s="44" t="s">
        <v>542</v>
      </c>
      <c r="J561" s="30">
        <v>1070.625</v>
      </c>
      <c r="K561" s="30">
        <v>1065.695377</v>
      </c>
      <c r="L561" s="61">
        <v>-4.6044347927611806E-3</v>
      </c>
      <c r="M561" s="30">
        <v>1062</v>
      </c>
      <c r="N561" s="30">
        <v>1057.070377</v>
      </c>
      <c r="O561" s="61">
        <v>-4.6418295668549936E-3</v>
      </c>
      <c r="P561" s="30">
        <v>8.625</v>
      </c>
      <c r="Q561" s="30">
        <v>8.625</v>
      </c>
      <c r="R561" s="30">
        <v>0</v>
      </c>
      <c r="S561" s="30">
        <v>1000</v>
      </c>
      <c r="T561" s="30">
        <v>1000</v>
      </c>
      <c r="U561" s="30">
        <v>0</v>
      </c>
      <c r="V561" s="35"/>
      <c r="W561" s="22">
        <v>46380</v>
      </c>
      <c r="X561" s="22">
        <v>45461</v>
      </c>
      <c r="Y561" s="22">
        <v>49302</v>
      </c>
      <c r="Z561" s="35"/>
      <c r="AA561" s="33"/>
      <c r="AB561" s="33">
        <v>2.5350000000000001</v>
      </c>
      <c r="AC561" s="33"/>
      <c r="AD561" s="33">
        <v>2.5350000000000001</v>
      </c>
      <c r="AE561" s="35"/>
      <c r="AF561" s="33"/>
      <c r="AG561" s="33">
        <v>6.3860000000000001</v>
      </c>
      <c r="AH561" s="33"/>
      <c r="AI561" s="33">
        <v>6.3860000000000001</v>
      </c>
      <c r="AJ561" s="35"/>
      <c r="AK561" s="33">
        <v>8.625</v>
      </c>
      <c r="AL561" s="33"/>
      <c r="AM561" s="33"/>
      <c r="AN561" s="33">
        <v>8.625</v>
      </c>
      <c r="AP561" s="33"/>
      <c r="AR561" s="32">
        <v>1065.695377</v>
      </c>
      <c r="AS561" s="62">
        <v>-4.6044347927611806E-3</v>
      </c>
      <c r="AT561" s="32">
        <v>2.5350000000000001</v>
      </c>
      <c r="AU561" s="62">
        <v>8.1593432070984989E-2</v>
      </c>
      <c r="AV561" s="62">
        <v>-4.6418295668549936E-3</v>
      </c>
      <c r="AW561" s="32">
        <v>6.3860000000000001</v>
      </c>
      <c r="AX561" s="32">
        <v>2.1014266055045869</v>
      </c>
      <c r="AZ561" s="265">
        <v>4.41281120378608E-3</v>
      </c>
      <c r="BA561" s="265">
        <v>1.8243836894099299E-3</v>
      </c>
      <c r="BB561" s="265">
        <v>0</v>
      </c>
      <c r="BD561" s="266">
        <v>1</v>
      </c>
    </row>
    <row r="562" spans="2:56" ht="15" customHeight="1">
      <c r="B562" s="5" t="s">
        <v>5779</v>
      </c>
      <c r="C562" s="6" t="s">
        <v>2184</v>
      </c>
      <c r="D562" s="6" t="s">
        <v>762</v>
      </c>
      <c r="E562" s="6" t="s">
        <v>2185</v>
      </c>
      <c r="F562" s="6" t="s">
        <v>521</v>
      </c>
      <c r="H562" s="44" t="s">
        <v>542</v>
      </c>
      <c r="J562" s="30">
        <v>1036.4755</v>
      </c>
      <c r="K562" s="30">
        <v>1036.1755000000001</v>
      </c>
      <c r="L562" s="61">
        <v>-2.8944244219952786E-4</v>
      </c>
      <c r="M562" s="30">
        <v>1016.9</v>
      </c>
      <c r="N562" s="30">
        <v>1016.6</v>
      </c>
      <c r="O562" s="61">
        <v>-2.9501425902245249E-4</v>
      </c>
      <c r="P562" s="30">
        <v>19.575500000000002</v>
      </c>
      <c r="Q562" s="30">
        <v>19.575500000000002</v>
      </c>
      <c r="R562" s="30">
        <v>0</v>
      </c>
      <c r="S562" s="30">
        <v>1000</v>
      </c>
      <c r="T562" s="30">
        <v>1000</v>
      </c>
      <c r="U562" s="30">
        <v>0</v>
      </c>
      <c r="V562" s="35"/>
      <c r="W562" s="22">
        <v>46314</v>
      </c>
      <c r="X562" s="22">
        <v>43020</v>
      </c>
      <c r="Y562" s="22">
        <v>46678</v>
      </c>
      <c r="Z562" s="35"/>
      <c r="AA562" s="33"/>
      <c r="AB562" s="33">
        <v>1.137</v>
      </c>
      <c r="AC562" s="33"/>
      <c r="AD562" s="33">
        <v>1.137</v>
      </c>
      <c r="AE562" s="35"/>
      <c r="AF562" s="33"/>
      <c r="AG562" s="33">
        <v>5.3789999999999996</v>
      </c>
      <c r="AH562" s="33"/>
      <c r="AI562" s="33">
        <v>5.3789999999999996</v>
      </c>
      <c r="AJ562" s="35"/>
      <c r="AK562" s="33">
        <v>4.875</v>
      </c>
      <c r="AL562" s="33"/>
      <c r="AM562" s="33"/>
      <c r="AN562" s="33">
        <v>4.875</v>
      </c>
      <c r="AP562" s="33"/>
      <c r="AR562" s="32">
        <v>1036.1755000000001</v>
      </c>
      <c r="AS562" s="62">
        <v>-2.8944244219952786E-4</v>
      </c>
      <c r="AT562" s="32">
        <v>1.137</v>
      </c>
      <c r="AU562" s="62">
        <v>4.7953964194373401E-2</v>
      </c>
      <c r="AV562" s="62">
        <v>-2.9501425902245249E-4</v>
      </c>
      <c r="AW562" s="32">
        <v>5.3789999999999996</v>
      </c>
      <c r="AX562" s="32">
        <v>3.1539816681943167</v>
      </c>
      <c r="AZ562" s="265" t="s">
        <v>542</v>
      </c>
      <c r="BA562" s="265" t="s">
        <v>542</v>
      </c>
      <c r="BB562" s="265" t="s">
        <v>542</v>
      </c>
      <c r="BD562" s="266" t="s">
        <v>542</v>
      </c>
    </row>
    <row r="563" spans="2:56" ht="15" customHeight="1">
      <c r="B563" s="5" t="s">
        <v>5779</v>
      </c>
      <c r="C563" s="6" t="s">
        <v>2186</v>
      </c>
      <c r="D563" s="6" t="s">
        <v>1483</v>
      </c>
      <c r="E563" s="6" t="s">
        <v>4857</v>
      </c>
      <c r="F563" s="6" t="s">
        <v>521</v>
      </c>
      <c r="H563" s="44" t="s">
        <v>542</v>
      </c>
      <c r="J563" s="30">
        <v>1003.375</v>
      </c>
      <c r="K563" s="30">
        <v>1009.375</v>
      </c>
      <c r="L563" s="61">
        <v>5.9798181138657203E-3</v>
      </c>
      <c r="M563" s="30">
        <v>996.5</v>
      </c>
      <c r="N563" s="30">
        <v>1002.5</v>
      </c>
      <c r="O563" s="61">
        <v>6.0210737581536389E-3</v>
      </c>
      <c r="P563" s="30">
        <v>6.875</v>
      </c>
      <c r="Q563" s="30">
        <v>6.875</v>
      </c>
      <c r="R563" s="30">
        <v>0</v>
      </c>
      <c r="S563" s="30">
        <v>1000</v>
      </c>
      <c r="T563" s="30">
        <v>1000</v>
      </c>
      <c r="U563" s="30">
        <v>0</v>
      </c>
      <c r="V563" s="35"/>
      <c r="W563" s="22">
        <v>46293</v>
      </c>
      <c r="X563" s="22">
        <v>43643</v>
      </c>
      <c r="Y563" s="22">
        <v>47388</v>
      </c>
      <c r="Z563" s="35"/>
      <c r="AA563" s="33"/>
      <c r="AB563" s="33">
        <v>2.5739999999999998</v>
      </c>
      <c r="AC563" s="33"/>
      <c r="AD563" s="33">
        <v>2.5739999999999998</v>
      </c>
      <c r="AE563" s="35"/>
      <c r="AF563" s="33"/>
      <c r="AG563" s="33">
        <v>7.56</v>
      </c>
      <c r="AH563" s="33"/>
      <c r="AI563" s="33">
        <v>7.56</v>
      </c>
      <c r="AJ563" s="35"/>
      <c r="AK563" s="33">
        <v>7.5</v>
      </c>
      <c r="AL563" s="33"/>
      <c r="AM563" s="33"/>
      <c r="AN563" s="33">
        <v>7.5</v>
      </c>
      <c r="AP563" s="33"/>
      <c r="AR563" s="32">
        <v>1009.375</v>
      </c>
      <c r="AS563" s="62">
        <v>5.9798181138657203E-3</v>
      </c>
      <c r="AT563" s="32">
        <v>2.5739999999999998</v>
      </c>
      <c r="AU563" s="62">
        <v>7.4812967581047385E-2</v>
      </c>
      <c r="AV563" s="62">
        <v>6.0210737581536389E-3</v>
      </c>
      <c r="AW563" s="32">
        <v>7.56</v>
      </c>
      <c r="AX563" s="32">
        <v>3.2738165137614672</v>
      </c>
      <c r="AZ563" s="265" t="s">
        <v>542</v>
      </c>
      <c r="BA563" s="265" t="s">
        <v>542</v>
      </c>
      <c r="BB563" s="265" t="s">
        <v>542</v>
      </c>
      <c r="BD563" s="266" t="s">
        <v>542</v>
      </c>
    </row>
    <row r="564" spans="2:56" ht="15" customHeight="1">
      <c r="B564" s="5" t="s">
        <v>5779</v>
      </c>
      <c r="C564" s="6" t="s">
        <v>2187</v>
      </c>
      <c r="D564" s="6" t="s">
        <v>1398</v>
      </c>
      <c r="E564" s="6" t="s">
        <v>4858</v>
      </c>
      <c r="F564" s="6" t="s">
        <v>521</v>
      </c>
      <c r="H564" s="44" t="s">
        <v>542</v>
      </c>
      <c r="J564" s="30">
        <v>1005.863333</v>
      </c>
      <c r="K564" s="30">
        <v>1006.383333</v>
      </c>
      <c r="L564" s="61">
        <v>5.1696883954321926E-4</v>
      </c>
      <c r="M564" s="30">
        <v>1000.78</v>
      </c>
      <c r="N564" s="30">
        <v>1001.3</v>
      </c>
      <c r="O564" s="61">
        <v>5.1959471612139652E-4</v>
      </c>
      <c r="P564" s="30">
        <v>5.0833329999999997</v>
      </c>
      <c r="Q564" s="30">
        <v>5.0833329999999997</v>
      </c>
      <c r="R564" s="30">
        <v>0</v>
      </c>
      <c r="S564" s="30">
        <v>1000</v>
      </c>
      <c r="T564" s="30">
        <v>1000</v>
      </c>
      <c r="U564" s="30">
        <v>0</v>
      </c>
      <c r="V564" s="35"/>
      <c r="W564" s="22">
        <v>46301</v>
      </c>
      <c r="X564" s="22">
        <v>42922</v>
      </c>
      <c r="Y564" s="22">
        <v>46762</v>
      </c>
      <c r="Z564" s="35"/>
      <c r="AA564" s="33"/>
      <c r="AB564" s="33">
        <v>1.35</v>
      </c>
      <c r="AC564" s="33"/>
      <c r="AD564" s="33">
        <v>1.35</v>
      </c>
      <c r="AE564" s="35"/>
      <c r="AF564" s="33"/>
      <c r="AG564" s="33">
        <v>7.5419999999999998</v>
      </c>
      <c r="AH564" s="33"/>
      <c r="AI564" s="33">
        <v>7.5419999999999998</v>
      </c>
      <c r="AJ564" s="35"/>
      <c r="AK564" s="33">
        <v>7.625</v>
      </c>
      <c r="AL564" s="33"/>
      <c r="AM564" s="33"/>
      <c r="AN564" s="33">
        <v>7.625</v>
      </c>
      <c r="AP564" s="33"/>
      <c r="AR564" s="32">
        <v>1006.383333</v>
      </c>
      <c r="AS564" s="62">
        <v>5.1696883954321926E-4</v>
      </c>
      <c r="AT564" s="32">
        <v>1.35</v>
      </c>
      <c r="AU564" s="62">
        <v>7.6151003695196243E-2</v>
      </c>
      <c r="AV564" s="62">
        <v>5.1959471612139652E-4</v>
      </c>
      <c r="AW564" s="32">
        <v>7.5419999999999998</v>
      </c>
      <c r="AX564" s="32">
        <v>4.900157653528872</v>
      </c>
      <c r="AZ564" s="265" t="s">
        <v>542</v>
      </c>
      <c r="BA564" s="265" t="s">
        <v>542</v>
      </c>
      <c r="BB564" s="265" t="s">
        <v>542</v>
      </c>
      <c r="BD564" s="266" t="s">
        <v>542</v>
      </c>
    </row>
    <row r="565" spans="2:56" ht="15" customHeight="1">
      <c r="B565" s="5" t="s">
        <v>5779</v>
      </c>
      <c r="C565" s="6" t="s">
        <v>2188</v>
      </c>
      <c r="D565" s="6" t="s">
        <v>1370</v>
      </c>
      <c r="E565" s="6" t="s">
        <v>4859</v>
      </c>
      <c r="F565" s="6" t="s">
        <v>521</v>
      </c>
      <c r="H565" s="44" t="s">
        <v>542</v>
      </c>
      <c r="J565" s="30">
        <v>994.57916699999998</v>
      </c>
      <c r="K565" s="30">
        <v>994.82916699999998</v>
      </c>
      <c r="L565" s="61">
        <v>2.5136259464808575E-4</v>
      </c>
      <c r="M565" s="30">
        <v>993.6</v>
      </c>
      <c r="N565" s="30">
        <v>993.85</v>
      </c>
      <c r="O565" s="61">
        <v>2.5161030595821643E-4</v>
      </c>
      <c r="P565" s="30">
        <v>0.97916700000000001</v>
      </c>
      <c r="Q565" s="30">
        <v>0.97916700000000001</v>
      </c>
      <c r="R565" s="30">
        <v>0</v>
      </c>
      <c r="S565" s="30">
        <v>1000</v>
      </c>
      <c r="T565" s="30">
        <v>1000</v>
      </c>
      <c r="U565" s="30">
        <v>0</v>
      </c>
      <c r="V565" s="35"/>
      <c r="W565" s="22">
        <v>46321</v>
      </c>
      <c r="X565" s="22">
        <v>44524</v>
      </c>
      <c r="Y565" s="22">
        <v>46411</v>
      </c>
      <c r="Z565" s="35"/>
      <c r="AA565" s="33"/>
      <c r="AB565" s="33">
        <v>0.47099999999999997</v>
      </c>
      <c r="AC565" s="33"/>
      <c r="AD565" s="33">
        <v>0.47099999999999997</v>
      </c>
      <c r="AE565" s="35"/>
      <c r="AF565" s="33"/>
      <c r="AG565" s="33">
        <v>7.1070000000000002</v>
      </c>
      <c r="AH565" s="33"/>
      <c r="AI565" s="33">
        <v>7.1070000000000002</v>
      </c>
      <c r="AJ565" s="35"/>
      <c r="AK565" s="33">
        <v>5.875</v>
      </c>
      <c r="AL565" s="33"/>
      <c r="AM565" s="33"/>
      <c r="AN565" s="33">
        <v>5.875</v>
      </c>
      <c r="AP565" s="33"/>
      <c r="AR565" s="32">
        <v>994.82916699999998</v>
      </c>
      <c r="AS565" s="62">
        <v>2.5136259464808575E-4</v>
      </c>
      <c r="AT565" s="32">
        <v>0.47099999999999997</v>
      </c>
      <c r="AU565" s="62">
        <v>5.9113548322181415E-2</v>
      </c>
      <c r="AV565" s="62">
        <v>2.5161030595821643E-4</v>
      </c>
      <c r="AW565" s="32">
        <v>7.1070000000000002</v>
      </c>
      <c r="AX565" s="32">
        <v>6.185290559120074</v>
      </c>
      <c r="AZ565" s="265" t="s">
        <v>542</v>
      </c>
      <c r="BA565" s="265" t="s">
        <v>542</v>
      </c>
      <c r="BB565" s="265" t="s">
        <v>542</v>
      </c>
      <c r="BD565" s="266" t="s">
        <v>542</v>
      </c>
    </row>
    <row r="566" spans="2:56" ht="15" customHeight="1">
      <c r="B566" s="5" t="s">
        <v>5779</v>
      </c>
      <c r="C566" s="6" t="s">
        <v>2190</v>
      </c>
      <c r="D566" s="6" t="s">
        <v>1297</v>
      </c>
      <c r="E566" s="6" t="s">
        <v>4860</v>
      </c>
      <c r="F566" s="6" t="s">
        <v>521</v>
      </c>
      <c r="H566" s="44" t="s">
        <v>542</v>
      </c>
      <c r="J566" s="30">
        <v>952.11593100000005</v>
      </c>
      <c r="K566" s="30">
        <v>952.35416699999996</v>
      </c>
      <c r="L566" s="61">
        <v>2.5021742861675023E-4</v>
      </c>
      <c r="M566" s="30">
        <v>951.01176499999997</v>
      </c>
      <c r="N566" s="30">
        <v>951.25</v>
      </c>
      <c r="O566" s="61">
        <v>2.5050689041683505E-4</v>
      </c>
      <c r="P566" s="30">
        <v>1.104166</v>
      </c>
      <c r="Q566" s="30">
        <v>1.1041669999999999</v>
      </c>
      <c r="R566" s="30">
        <v>9.9999999991773336E-7</v>
      </c>
      <c r="S566" s="30">
        <v>1000</v>
      </c>
      <c r="T566" s="30">
        <v>1000</v>
      </c>
      <c r="U566" s="30">
        <v>0</v>
      </c>
      <c r="V566" s="35"/>
      <c r="W566" s="22">
        <v>46321</v>
      </c>
      <c r="X566" s="22">
        <v>44518</v>
      </c>
      <c r="Y566" s="22">
        <v>48237</v>
      </c>
      <c r="Z566" s="35"/>
      <c r="AA566" s="33"/>
      <c r="AB566" s="33">
        <v>4.5259999999999998</v>
      </c>
      <c r="AC566" s="33"/>
      <c r="AD566" s="33">
        <v>4.5259999999999998</v>
      </c>
      <c r="AE566" s="35"/>
      <c r="AF566" s="33"/>
      <c r="AG566" s="33">
        <v>7.718</v>
      </c>
      <c r="AH566" s="33"/>
      <c r="AI566" s="33">
        <v>7.718</v>
      </c>
      <c r="AJ566" s="35"/>
      <c r="AK566" s="33">
        <v>6.625</v>
      </c>
      <c r="AL566" s="33"/>
      <c r="AM566" s="33"/>
      <c r="AN566" s="33">
        <v>6.625</v>
      </c>
      <c r="AP566" s="33"/>
      <c r="AR566" s="32">
        <v>952.35416699999996</v>
      </c>
      <c r="AS566" s="62">
        <v>2.5021742861675023E-4</v>
      </c>
      <c r="AT566" s="32">
        <v>4.5259999999999998</v>
      </c>
      <c r="AU566" s="62">
        <v>6.9645203679369244E-2</v>
      </c>
      <c r="AV566" s="62">
        <v>2.5050689041683505E-4</v>
      </c>
      <c r="AW566" s="32">
        <v>7.718</v>
      </c>
      <c r="AX566" s="32">
        <v>3.3149105839416055</v>
      </c>
      <c r="AZ566" s="265">
        <v>2.7978554240383701E-3</v>
      </c>
      <c r="BA566" s="265">
        <v>2.5335727627217399E-3</v>
      </c>
      <c r="BB566" s="265">
        <v>0</v>
      </c>
      <c r="BD566" s="266">
        <v>1</v>
      </c>
    </row>
    <row r="567" spans="2:56" ht="15" customHeight="1">
      <c r="B567" s="5" t="s">
        <v>5779</v>
      </c>
      <c r="C567" s="6" t="s">
        <v>4512</v>
      </c>
      <c r="D567" s="6" t="s">
        <v>4511</v>
      </c>
      <c r="E567" s="6" t="s">
        <v>4861</v>
      </c>
      <c r="F567" s="6" t="s">
        <v>521</v>
      </c>
      <c r="H567" s="44" t="s">
        <v>542</v>
      </c>
      <c r="J567" s="30">
        <v>1031.174722</v>
      </c>
      <c r="K567" s="30">
        <v>1031.2847220000001</v>
      </c>
      <c r="L567" s="61">
        <v>1.0667445356582483E-4</v>
      </c>
      <c r="M567" s="30">
        <v>1014.89</v>
      </c>
      <c r="N567" s="30">
        <v>1015</v>
      </c>
      <c r="O567" s="61">
        <v>1.083861305166689E-4</v>
      </c>
      <c r="P567" s="30">
        <v>16.284721999999999</v>
      </c>
      <c r="Q567" s="30">
        <v>16.284721999999999</v>
      </c>
      <c r="R567" s="30">
        <v>0</v>
      </c>
      <c r="S567" s="30">
        <v>1000</v>
      </c>
      <c r="T567" s="30">
        <v>1000</v>
      </c>
      <c r="U567" s="30">
        <v>0</v>
      </c>
      <c r="V567" s="35"/>
      <c r="W567" s="22">
        <v>46254</v>
      </c>
      <c r="X567" s="22">
        <v>45614</v>
      </c>
      <c r="Y567" s="22">
        <v>47988</v>
      </c>
      <c r="Z567" s="35"/>
      <c r="AA567" s="33"/>
      <c r="AB567" s="33">
        <v>3.875</v>
      </c>
      <c r="AC567" s="33"/>
      <c r="AD567" s="33">
        <v>3.875</v>
      </c>
      <c r="AE567" s="35"/>
      <c r="AF567" s="33"/>
      <c r="AG567" s="33">
        <v>7.9809999999999999</v>
      </c>
      <c r="AH567" s="33"/>
      <c r="AI567" s="33">
        <v>7.9809999999999999</v>
      </c>
      <c r="AJ567" s="35"/>
      <c r="AK567" s="33">
        <v>8.375</v>
      </c>
      <c r="AL567" s="33"/>
      <c r="AM567" s="33"/>
      <c r="AN567" s="33">
        <v>8.375</v>
      </c>
      <c r="AP567" s="33"/>
      <c r="AR567" s="32">
        <v>1031.2847220000001</v>
      </c>
      <c r="AS567" s="62">
        <v>1.0667445356582483E-4</v>
      </c>
      <c r="AT567" s="32">
        <v>3.875</v>
      </c>
      <c r="AU567" s="62">
        <v>8.2512315270935957E-2</v>
      </c>
      <c r="AV567" s="62">
        <v>1.083861305166689E-4</v>
      </c>
      <c r="AW567" s="32">
        <v>7.9809999999999999</v>
      </c>
      <c r="AX567" s="32">
        <v>3.6337445255474448</v>
      </c>
      <c r="AZ567" s="265">
        <v>8.2431673406827295E-3</v>
      </c>
      <c r="BA567" s="265">
        <v>2.38190345367732E-3</v>
      </c>
      <c r="BB567" s="265">
        <v>0</v>
      </c>
      <c r="BD567" s="266">
        <v>1</v>
      </c>
    </row>
    <row r="568" spans="2:56" ht="15" customHeight="1">
      <c r="B568" s="5" t="s">
        <v>5779</v>
      </c>
      <c r="C568" s="6" t="s">
        <v>5699</v>
      </c>
      <c r="D568" s="6" t="s">
        <v>5697</v>
      </c>
      <c r="E568" s="6" t="s">
        <v>5700</v>
      </c>
      <c r="F568" s="6" t="s">
        <v>521</v>
      </c>
      <c r="H568" s="44" t="s">
        <v>542</v>
      </c>
      <c r="J568" s="30">
        <v>1006.5</v>
      </c>
      <c r="K568" s="30">
        <v>1006.75</v>
      </c>
      <c r="L568" s="61">
        <v>2.4838549428718437E-4</v>
      </c>
      <c r="M568" s="30">
        <v>998.5</v>
      </c>
      <c r="N568" s="30">
        <v>998.75</v>
      </c>
      <c r="O568" s="61">
        <v>2.5037556334495115E-4</v>
      </c>
      <c r="P568" s="30">
        <v>8</v>
      </c>
      <c r="Q568" s="30">
        <v>8</v>
      </c>
      <c r="R568" s="30">
        <v>0</v>
      </c>
      <c r="S568" s="30">
        <v>1000</v>
      </c>
      <c r="T568" s="30">
        <v>1000</v>
      </c>
      <c r="U568" s="30">
        <v>0</v>
      </c>
      <c r="V568" s="35"/>
      <c r="W568" s="22">
        <v>46321</v>
      </c>
      <c r="X568" s="22">
        <v>46196</v>
      </c>
      <c r="Y568" s="22">
        <v>48603</v>
      </c>
      <c r="Z568" s="35"/>
      <c r="AA568" s="33"/>
      <c r="AB568" s="33">
        <v>4.984</v>
      </c>
      <c r="AC568" s="33"/>
      <c r="AD568" s="33">
        <v>4.984</v>
      </c>
      <c r="AE568" s="35"/>
      <c r="AF568" s="33"/>
      <c r="AG568" s="33">
        <v>8.0559999999999992</v>
      </c>
      <c r="AH568" s="33"/>
      <c r="AI568" s="33">
        <v>8.0559999999999992</v>
      </c>
      <c r="AJ568" s="35"/>
      <c r="AK568" s="33">
        <v>8</v>
      </c>
      <c r="AL568" s="33"/>
      <c r="AM568" s="33"/>
      <c r="AN568" s="33">
        <v>8</v>
      </c>
      <c r="AP568" s="33"/>
      <c r="AR568" s="32">
        <v>1006.75</v>
      </c>
      <c r="AS568" s="62">
        <v>2.4838549428718437E-4</v>
      </c>
      <c r="AT568" s="32">
        <v>4.984</v>
      </c>
      <c r="AU568" s="62">
        <v>8.0100125156445559E-2</v>
      </c>
      <c r="AV568" s="62">
        <v>2.5037556334495115E-4</v>
      </c>
      <c r="AW568" s="32">
        <v>8.0559999999999992</v>
      </c>
      <c r="AX568" s="32">
        <v>3.613629562043795</v>
      </c>
      <c r="AZ568" s="265">
        <v>2.62010919442423E-3</v>
      </c>
      <c r="BA568" s="265">
        <v>0</v>
      </c>
      <c r="BB568" s="265">
        <v>0</v>
      </c>
      <c r="BD568" s="266">
        <v>1</v>
      </c>
    </row>
    <row r="569" spans="2:56" ht="15" customHeight="1">
      <c r="B569" s="5" t="s">
        <v>5779</v>
      </c>
      <c r="C569" s="6" t="s">
        <v>5701</v>
      </c>
      <c r="D569" s="6" t="s">
        <v>5698</v>
      </c>
      <c r="E569" s="6" t="s">
        <v>5702</v>
      </c>
      <c r="F569" s="6" t="s">
        <v>521</v>
      </c>
      <c r="H569" s="44" t="s">
        <v>542</v>
      </c>
      <c r="J569" s="30">
        <v>1008.171</v>
      </c>
      <c r="K569" s="30">
        <v>1009.7</v>
      </c>
      <c r="L569" s="61">
        <v>1.5166077976851433E-3</v>
      </c>
      <c r="M569" s="30">
        <v>999.721</v>
      </c>
      <c r="N569" s="30">
        <v>1001.25</v>
      </c>
      <c r="O569" s="61">
        <v>1.5294267100520731E-3</v>
      </c>
      <c r="P569" s="30">
        <v>8.4499999999999993</v>
      </c>
      <c r="Q569" s="30">
        <v>8.4499999999999993</v>
      </c>
      <c r="R569" s="30">
        <v>0</v>
      </c>
      <c r="S569" s="30">
        <v>1000</v>
      </c>
      <c r="T569" s="30">
        <v>1000</v>
      </c>
      <c r="U569" s="30">
        <v>0</v>
      </c>
      <c r="V569" s="35"/>
      <c r="W569" s="22">
        <v>46289</v>
      </c>
      <c r="X569" s="22">
        <v>46196</v>
      </c>
      <c r="Y569" s="22">
        <v>49850</v>
      </c>
      <c r="Z569" s="35"/>
      <c r="AA569" s="33"/>
      <c r="AB569" s="33">
        <v>6.6109999999999998</v>
      </c>
      <c r="AC569" s="33"/>
      <c r="AD569" s="33">
        <v>6.6109999999999998</v>
      </c>
      <c r="AE569" s="35"/>
      <c r="AF569" s="33"/>
      <c r="AG569" s="33">
        <v>8.5120000000000005</v>
      </c>
      <c r="AH569" s="33"/>
      <c r="AI569" s="33">
        <v>8.5120000000000005</v>
      </c>
      <c r="AJ569" s="35"/>
      <c r="AK569" s="33">
        <v>8.4499999999999993</v>
      </c>
      <c r="AL569" s="33"/>
      <c r="AM569" s="33"/>
      <c r="AN569" s="33">
        <v>8.4499999999999993</v>
      </c>
      <c r="AP569" s="33"/>
      <c r="AR569" s="32">
        <v>1009.7</v>
      </c>
      <c r="AS569" s="62">
        <v>1.5166077976851433E-3</v>
      </c>
      <c r="AT569" s="32">
        <v>6.6109999999999998</v>
      </c>
      <c r="AU569" s="62">
        <v>8.439450686641696E-2</v>
      </c>
      <c r="AV569" s="62">
        <v>1.5294267100520731E-3</v>
      </c>
      <c r="AW569" s="32">
        <v>8.5120000000000005</v>
      </c>
      <c r="AX569" s="32">
        <v>3.9305778191985095</v>
      </c>
      <c r="AZ569" s="265">
        <v>2.6244591223565498E-3</v>
      </c>
      <c r="BA569" s="265">
        <v>0</v>
      </c>
      <c r="BB569" s="265">
        <v>0</v>
      </c>
      <c r="BD569" s="266">
        <v>1</v>
      </c>
    </row>
    <row r="570" spans="2:56" ht="15" customHeight="1">
      <c r="B570" s="5" t="s">
        <v>5779</v>
      </c>
      <c r="C570" s="6" t="s">
        <v>4569</v>
      </c>
      <c r="D570" s="6" t="s">
        <v>4566</v>
      </c>
      <c r="E570" s="6" t="s">
        <v>4572</v>
      </c>
      <c r="F570" s="6" t="s">
        <v>521</v>
      </c>
      <c r="H570" s="44" t="s">
        <v>542</v>
      </c>
      <c r="J570" s="30">
        <v>1078.3499999999999</v>
      </c>
      <c r="K570" s="30">
        <v>1077.75</v>
      </c>
      <c r="L570" s="61">
        <v>-5.5640561969672042E-4</v>
      </c>
      <c r="M570" s="30">
        <v>1049.5999999999999</v>
      </c>
      <c r="N570" s="30">
        <v>1049</v>
      </c>
      <c r="O570" s="61">
        <v>-5.7164634146333881E-4</v>
      </c>
      <c r="P570" s="30">
        <v>28.75</v>
      </c>
      <c r="Q570" s="30">
        <v>28.75</v>
      </c>
      <c r="R570" s="30">
        <v>0</v>
      </c>
      <c r="S570" s="30">
        <v>1000</v>
      </c>
      <c r="T570" s="30">
        <v>1000</v>
      </c>
      <c r="U570" s="30">
        <v>0</v>
      </c>
      <c r="V570" s="35"/>
      <c r="W570" s="22">
        <v>46279</v>
      </c>
      <c r="X570" s="22">
        <v>45547</v>
      </c>
      <c r="Y570" s="22">
        <v>49290</v>
      </c>
      <c r="Z570" s="35"/>
      <c r="AA570" s="33"/>
      <c r="AB570" s="33">
        <v>6.0449999999999999</v>
      </c>
      <c r="AC570" s="33"/>
      <c r="AD570" s="33">
        <v>6.0449999999999999</v>
      </c>
      <c r="AE570" s="35"/>
      <c r="AF570" s="33"/>
      <c r="AG570" s="33">
        <v>6.71</v>
      </c>
      <c r="AH570" s="33"/>
      <c r="AI570" s="33">
        <v>6.71</v>
      </c>
      <c r="AJ570" s="35"/>
      <c r="AK570" s="33">
        <v>7.5</v>
      </c>
      <c r="AL570" s="33"/>
      <c r="AM570" s="33"/>
      <c r="AN570" s="33">
        <v>7.5</v>
      </c>
      <c r="AP570" s="33"/>
      <c r="AR570" s="32">
        <v>1077.75</v>
      </c>
      <c r="AS570" s="62">
        <v>-5.5640561969672042E-4</v>
      </c>
      <c r="AT570" s="32">
        <v>6.0449999999999999</v>
      </c>
      <c r="AU570" s="62">
        <v>7.1496663489037174E-2</v>
      </c>
      <c r="AV570" s="62">
        <v>-5.7164634146333881E-4</v>
      </c>
      <c r="AW570" s="32">
        <v>6.71</v>
      </c>
      <c r="AX570" s="32">
        <v>2.1766313868613141</v>
      </c>
      <c r="AZ570" s="265">
        <v>3.2375776897941599E-3</v>
      </c>
      <c r="BA570" s="265">
        <v>0</v>
      </c>
      <c r="BB570" s="265">
        <v>0</v>
      </c>
      <c r="BD570" s="266">
        <v>1</v>
      </c>
    </row>
    <row r="571" spans="2:56" ht="15" customHeight="1">
      <c r="B571" s="5" t="s">
        <v>5779</v>
      </c>
      <c r="C571" s="6" t="s">
        <v>4742</v>
      </c>
      <c r="D571" s="6" t="s">
        <v>4740</v>
      </c>
      <c r="E571" s="6" t="s">
        <v>4741</v>
      </c>
      <c r="F571" s="6" t="s">
        <v>521</v>
      </c>
      <c r="H571" s="44" t="s">
        <v>542</v>
      </c>
      <c r="J571" s="30">
        <v>1103.555556</v>
      </c>
      <c r="K571" s="30">
        <v>1095.555556</v>
      </c>
      <c r="L571" s="61">
        <v>-7.2492952044908021E-3</v>
      </c>
      <c r="M571" s="30">
        <v>1061.75</v>
      </c>
      <c r="N571" s="30">
        <v>1053.75</v>
      </c>
      <c r="O571" s="61">
        <v>-7.5347303979279578E-3</v>
      </c>
      <c r="P571" s="30">
        <v>41.805556000000003</v>
      </c>
      <c r="Q571" s="30">
        <v>41.805556000000003</v>
      </c>
      <c r="R571" s="30">
        <v>0</v>
      </c>
      <c r="S571" s="30">
        <v>1000</v>
      </c>
      <c r="T571" s="30">
        <v>1000</v>
      </c>
      <c r="U571" s="30">
        <v>0</v>
      </c>
      <c r="V571" s="35"/>
      <c r="W571" s="22">
        <v>46244</v>
      </c>
      <c r="X571" s="22">
        <v>45330</v>
      </c>
      <c r="Y571" s="22">
        <v>47246</v>
      </c>
      <c r="Z571" s="35"/>
      <c r="AA571" s="33"/>
      <c r="AB571" s="33">
        <v>2.3559999999999999</v>
      </c>
      <c r="AC571" s="33"/>
      <c r="AD571" s="33">
        <v>2.3559999999999999</v>
      </c>
      <c r="AE571" s="35"/>
      <c r="AF571" s="33"/>
      <c r="AG571" s="33">
        <v>6.3940000000000001</v>
      </c>
      <c r="AH571" s="33"/>
      <c r="AI571" s="33">
        <v>6.3940000000000001</v>
      </c>
      <c r="AJ571" s="35"/>
      <c r="AK571" s="33">
        <v>8.75</v>
      </c>
      <c r="AL571" s="33"/>
      <c r="AM571" s="33"/>
      <c r="AN571" s="33">
        <v>8.75</v>
      </c>
      <c r="AP571" s="33"/>
      <c r="AR571" s="32">
        <v>1095.555556</v>
      </c>
      <c r="AS571" s="62">
        <v>-7.2492952044908021E-3</v>
      </c>
      <c r="AT571" s="32">
        <v>2.3559999999999999</v>
      </c>
      <c r="AU571" s="62">
        <v>8.3036773428232499E-2</v>
      </c>
      <c r="AV571" s="62">
        <v>-7.5347303979279578E-3</v>
      </c>
      <c r="AW571" s="32">
        <v>6.3940000000000001</v>
      </c>
      <c r="AX571" s="32">
        <v>2.1168165137614681</v>
      </c>
      <c r="AZ571" s="265">
        <v>0</v>
      </c>
      <c r="BA571" s="265">
        <v>0</v>
      </c>
      <c r="BB571" s="265">
        <v>0</v>
      </c>
      <c r="BD571" s="266">
        <v>1</v>
      </c>
    </row>
    <row r="572" spans="2:56" ht="15" customHeight="1">
      <c r="B572" s="5" t="s">
        <v>5779</v>
      </c>
      <c r="C572" s="6" t="s">
        <v>2191</v>
      </c>
      <c r="D572" s="6" t="s">
        <v>1545</v>
      </c>
      <c r="E572" s="6" t="s">
        <v>2192</v>
      </c>
      <c r="F572" s="6" t="s">
        <v>521</v>
      </c>
      <c r="H572" s="44" t="s">
        <v>542</v>
      </c>
      <c r="J572" s="30">
        <v>1082.2763890000001</v>
      </c>
      <c r="K572" s="30">
        <v>1083.7763890000001</v>
      </c>
      <c r="L572" s="61">
        <v>1.3859675913154845E-3</v>
      </c>
      <c r="M572" s="30">
        <v>1075</v>
      </c>
      <c r="N572" s="30">
        <v>1076.5</v>
      </c>
      <c r="O572" s="61">
        <v>1.3953488372093759E-3</v>
      </c>
      <c r="P572" s="30">
        <v>7.276389</v>
      </c>
      <c r="Q572" s="30">
        <v>7.276389</v>
      </c>
      <c r="R572" s="30">
        <v>0</v>
      </c>
      <c r="S572" s="30">
        <v>1000</v>
      </c>
      <c r="T572" s="30">
        <v>1000</v>
      </c>
      <c r="U572" s="30">
        <v>0</v>
      </c>
      <c r="V572" s="35"/>
      <c r="W572" s="22">
        <v>46385</v>
      </c>
      <c r="X572" s="22">
        <v>45100</v>
      </c>
      <c r="Y572" s="22">
        <v>50585</v>
      </c>
      <c r="Z572" s="35"/>
      <c r="AA572" s="33"/>
      <c r="AB572" s="33">
        <v>5.22</v>
      </c>
      <c r="AC572" s="33"/>
      <c r="AD572" s="33">
        <v>5.22</v>
      </c>
      <c r="AE572" s="35"/>
      <c r="AF572" s="33"/>
      <c r="AG572" s="33">
        <v>7.0359999999999996</v>
      </c>
      <c r="AH572" s="33"/>
      <c r="AI572" s="33">
        <v>7.0359999999999996</v>
      </c>
      <c r="AJ572" s="35"/>
      <c r="AK572" s="33">
        <v>8.4499999999999993</v>
      </c>
      <c r="AL572" s="33"/>
      <c r="AM572" s="33"/>
      <c r="AN572" s="33">
        <v>8.4499999999999993</v>
      </c>
      <c r="AP572" s="33"/>
      <c r="AR572" s="32">
        <v>1083.7763890000001</v>
      </c>
      <c r="AS572" s="62">
        <v>1.3859675913154845E-3</v>
      </c>
      <c r="AT572" s="32">
        <v>5.22</v>
      </c>
      <c r="AU572" s="62">
        <v>7.8495123084068724E-2</v>
      </c>
      <c r="AV572" s="62">
        <v>1.3953488372093759E-3</v>
      </c>
      <c r="AW572" s="32">
        <v>7.0359999999999996</v>
      </c>
      <c r="AX572" s="32">
        <v>2.5733886861313859</v>
      </c>
      <c r="AZ572" s="265">
        <v>1.9721585915638299E-3</v>
      </c>
      <c r="BA572" s="265">
        <v>9.1678254325631699E-4</v>
      </c>
      <c r="BB572" s="265">
        <v>0</v>
      </c>
      <c r="BD572" s="266">
        <v>1</v>
      </c>
    </row>
    <row r="573" spans="2:56" ht="15" customHeight="1">
      <c r="B573" s="5" t="s">
        <v>5779</v>
      </c>
      <c r="C573" s="6" t="s">
        <v>2193</v>
      </c>
      <c r="D573" s="6" t="s">
        <v>1656</v>
      </c>
      <c r="E573" s="6" t="s">
        <v>2194</v>
      </c>
      <c r="F573" s="6" t="s">
        <v>521</v>
      </c>
      <c r="H573" s="44" t="s">
        <v>542</v>
      </c>
      <c r="J573" s="30">
        <v>1061.5854959999999</v>
      </c>
      <c r="K573" s="30">
        <v>1066.2152779999999</v>
      </c>
      <c r="L573" s="61">
        <v>4.3611956054832035E-3</v>
      </c>
      <c r="M573" s="30">
        <v>1056.620218</v>
      </c>
      <c r="N573" s="30">
        <v>1061.25</v>
      </c>
      <c r="O573" s="61">
        <v>4.3816897700135193E-3</v>
      </c>
      <c r="P573" s="30">
        <v>4.9652779999999996</v>
      </c>
      <c r="Q573" s="30">
        <v>4.9652779999999996</v>
      </c>
      <c r="R573" s="30">
        <v>0</v>
      </c>
      <c r="S573" s="30">
        <v>1000</v>
      </c>
      <c r="T573" s="30">
        <v>1000</v>
      </c>
      <c r="U573" s="30">
        <v>0</v>
      </c>
      <c r="V573" s="35"/>
      <c r="W573" s="22">
        <v>46395</v>
      </c>
      <c r="X573" s="22">
        <v>45295</v>
      </c>
      <c r="Y573" s="22">
        <v>50778</v>
      </c>
      <c r="Z573" s="35"/>
      <c r="AA573" s="33"/>
      <c r="AB573" s="33">
        <v>5.5579999999999998</v>
      </c>
      <c r="AC573" s="33"/>
      <c r="AD573" s="33">
        <v>5.5579999999999998</v>
      </c>
      <c r="AE573" s="35"/>
      <c r="AF573" s="33"/>
      <c r="AG573" s="33">
        <v>7.0910000000000002</v>
      </c>
      <c r="AH573" s="33"/>
      <c r="AI573" s="33">
        <v>7.0910000000000002</v>
      </c>
      <c r="AJ573" s="35"/>
      <c r="AK573" s="33">
        <v>8.125</v>
      </c>
      <c r="AL573" s="33"/>
      <c r="AM573" s="33"/>
      <c r="AN573" s="33">
        <v>8.125</v>
      </c>
      <c r="AP573" s="33"/>
      <c r="AR573" s="32">
        <v>1066.2152779999999</v>
      </c>
      <c r="AS573" s="62">
        <v>4.3611956054832035E-3</v>
      </c>
      <c r="AT573" s="32">
        <v>5.5579999999999998</v>
      </c>
      <c r="AU573" s="62">
        <v>7.656065959952886E-2</v>
      </c>
      <c r="AV573" s="62">
        <v>4.3816897700135193E-3</v>
      </c>
      <c r="AW573" s="32">
        <v>7.0910000000000002</v>
      </c>
      <c r="AX573" s="32">
        <v>2.5993996350364963</v>
      </c>
      <c r="AZ573" s="265">
        <v>5.6651896010043098E-3</v>
      </c>
      <c r="BA573" s="265">
        <v>1.5434983344124499E-3</v>
      </c>
      <c r="BB573" s="265">
        <v>0</v>
      </c>
      <c r="BD573" s="266">
        <v>1</v>
      </c>
    </row>
    <row r="574" spans="2:56" ht="15" customHeight="1">
      <c r="B574" s="5" t="s">
        <v>5779</v>
      </c>
      <c r="C574" s="6" t="s">
        <v>4578</v>
      </c>
      <c r="D574" s="6" t="s">
        <v>4576</v>
      </c>
      <c r="E574" s="6" t="s">
        <v>4579</v>
      </c>
      <c r="F574" s="6" t="s">
        <v>521</v>
      </c>
      <c r="H574" s="44" t="s">
        <v>542</v>
      </c>
      <c r="J574" s="30">
        <v>1063.2951390000001</v>
      </c>
      <c r="K574" s="30">
        <v>1061.0368060000001</v>
      </c>
      <c r="L574" s="61">
        <v>-2.1239004272359807E-3</v>
      </c>
      <c r="M574" s="30">
        <v>1027.5</v>
      </c>
      <c r="N574" s="30">
        <v>1025.241667</v>
      </c>
      <c r="O574" s="61">
        <v>-2.1978909975669536E-3</v>
      </c>
      <c r="P574" s="30">
        <v>35.795138999999999</v>
      </c>
      <c r="Q574" s="30">
        <v>35.795138999999999</v>
      </c>
      <c r="R574" s="30">
        <v>0</v>
      </c>
      <c r="S574" s="30">
        <v>1000</v>
      </c>
      <c r="T574" s="30">
        <v>1000</v>
      </c>
      <c r="U574" s="30">
        <v>0</v>
      </c>
      <c r="V574" s="35"/>
      <c r="W574" s="22">
        <v>46245</v>
      </c>
      <c r="X574" s="22">
        <v>45694</v>
      </c>
      <c r="Y574" s="22">
        <v>49351</v>
      </c>
      <c r="Z574" s="35"/>
      <c r="AA574" s="33"/>
      <c r="AB574" s="33">
        <v>2.9620000000000002</v>
      </c>
      <c r="AC574" s="33"/>
      <c r="AD574" s="33">
        <v>2.9620000000000002</v>
      </c>
      <c r="AE574" s="35"/>
      <c r="AF574" s="33"/>
      <c r="AG574" s="33">
        <v>6.6859999999999999</v>
      </c>
      <c r="AH574" s="33"/>
      <c r="AI574" s="33">
        <v>6.6859999999999999</v>
      </c>
      <c r="AJ574" s="35"/>
      <c r="AK574" s="33">
        <v>7.625</v>
      </c>
      <c r="AL574" s="33"/>
      <c r="AM574" s="33"/>
      <c r="AN574" s="33">
        <v>7.625</v>
      </c>
      <c r="AP574" s="33"/>
      <c r="AR574" s="32">
        <v>1061.0368060000001</v>
      </c>
      <c r="AS574" s="62">
        <v>-2.1239004272359807E-3</v>
      </c>
      <c r="AT574" s="32">
        <v>2.9620000000000002</v>
      </c>
      <c r="AU574" s="62">
        <v>7.4372708849337082E-2</v>
      </c>
      <c r="AV574" s="62">
        <v>-2.1978909975669536E-3</v>
      </c>
      <c r="AW574" s="32">
        <v>6.6859999999999999</v>
      </c>
      <c r="AX574" s="32">
        <v>2.3910364372469637</v>
      </c>
      <c r="AZ574" s="265">
        <v>3.2292839196163502E-4</v>
      </c>
      <c r="BA574" s="265">
        <v>0</v>
      </c>
      <c r="BB574" s="265">
        <v>0</v>
      </c>
      <c r="BD574" s="266">
        <v>1</v>
      </c>
    </row>
    <row r="575" spans="2:56" ht="15" customHeight="1">
      <c r="B575" s="5" t="s">
        <v>5779</v>
      </c>
      <c r="C575" s="6" t="s">
        <v>2195</v>
      </c>
      <c r="D575" s="6" t="s">
        <v>911</v>
      </c>
      <c r="E575" s="6" t="s">
        <v>2196</v>
      </c>
      <c r="F575" s="6" t="s">
        <v>521</v>
      </c>
      <c r="H575" s="44" t="s">
        <v>542</v>
      </c>
      <c r="J575" s="30">
        <v>976.85069399999998</v>
      </c>
      <c r="K575" s="30">
        <v>976.93947500000002</v>
      </c>
      <c r="L575" s="61">
        <v>9.088492289088812E-5</v>
      </c>
      <c r="M575" s="30">
        <v>975</v>
      </c>
      <c r="N575" s="30">
        <v>975.08878000000004</v>
      </c>
      <c r="O575" s="61">
        <v>9.1056410256529219E-5</v>
      </c>
      <c r="P575" s="30">
        <v>1.8506940000000001</v>
      </c>
      <c r="Q575" s="30">
        <v>1.850695</v>
      </c>
      <c r="R575" s="30">
        <v>9.9999999991773336E-7</v>
      </c>
      <c r="S575" s="30">
        <v>1000</v>
      </c>
      <c r="T575" s="30">
        <v>1000</v>
      </c>
      <c r="U575" s="30">
        <v>0</v>
      </c>
      <c r="V575" s="35"/>
      <c r="W575" s="22">
        <v>46405</v>
      </c>
      <c r="X575" s="22">
        <v>43112</v>
      </c>
      <c r="Y575" s="22">
        <v>48597</v>
      </c>
      <c r="Z575" s="35"/>
      <c r="AA575" s="33"/>
      <c r="AB575" s="33">
        <v>1.379</v>
      </c>
      <c r="AC575" s="33"/>
      <c r="AD575" s="33">
        <v>1.379</v>
      </c>
      <c r="AE575" s="35"/>
      <c r="AF575" s="33"/>
      <c r="AG575" s="33">
        <v>6.8010000000000002</v>
      </c>
      <c r="AH575" s="33"/>
      <c r="AI575" s="33">
        <v>6.8010000000000002</v>
      </c>
      <c r="AJ575" s="35"/>
      <c r="AK575" s="33">
        <v>5.125</v>
      </c>
      <c r="AL575" s="33"/>
      <c r="AM575" s="33"/>
      <c r="AN575" s="33">
        <v>5.125</v>
      </c>
      <c r="AP575" s="33"/>
      <c r="AR575" s="32">
        <v>976.93947500000002</v>
      </c>
      <c r="AS575" s="62">
        <v>9.088492289088812E-5</v>
      </c>
      <c r="AT575" s="32">
        <v>1.379</v>
      </c>
      <c r="AU575" s="62">
        <v>5.2559316701398205E-2</v>
      </c>
      <c r="AV575" s="62">
        <v>9.1056410256529219E-5</v>
      </c>
      <c r="AW575" s="32">
        <v>6.8010000000000002</v>
      </c>
      <c r="AX575" s="32">
        <v>4.1024069660861597</v>
      </c>
      <c r="AZ575" s="265">
        <v>0</v>
      </c>
      <c r="BA575" s="265">
        <v>3.08760365640917E-4</v>
      </c>
      <c r="BB575" s="265">
        <v>0</v>
      </c>
      <c r="BD575" s="266">
        <v>1</v>
      </c>
    </row>
    <row r="576" spans="2:56" ht="15" customHeight="1">
      <c r="B576" s="5" t="s">
        <v>5779</v>
      </c>
      <c r="C576" s="6" t="s">
        <v>2197</v>
      </c>
      <c r="D576" s="6" t="s">
        <v>1163</v>
      </c>
      <c r="E576" s="6" t="s">
        <v>2198</v>
      </c>
      <c r="F576" s="6" t="s">
        <v>521</v>
      </c>
      <c r="H576" s="44" t="s">
        <v>542</v>
      </c>
      <c r="J576" s="30">
        <v>1000.3626389999999</v>
      </c>
      <c r="K576" s="30">
        <v>1000.574744</v>
      </c>
      <c r="L576" s="61">
        <v>2.1202811033815827E-4</v>
      </c>
      <c r="M576" s="30">
        <v>978.005</v>
      </c>
      <c r="N576" s="30">
        <v>978.21710499999995</v>
      </c>
      <c r="O576" s="61">
        <v>2.1687516934987272E-4</v>
      </c>
      <c r="P576" s="30">
        <v>22.357638999999999</v>
      </c>
      <c r="Q576" s="30">
        <v>22.357638999999999</v>
      </c>
      <c r="R576" s="30">
        <v>0</v>
      </c>
      <c r="S576" s="30">
        <v>1000</v>
      </c>
      <c r="T576" s="30">
        <v>1000</v>
      </c>
      <c r="U576" s="30">
        <v>0</v>
      </c>
      <c r="V576" s="35"/>
      <c r="W576" s="22">
        <v>46279</v>
      </c>
      <c r="X576" s="22">
        <v>43714</v>
      </c>
      <c r="Y576" s="22">
        <v>49200</v>
      </c>
      <c r="Z576" s="35"/>
      <c r="AA576" s="33"/>
      <c r="AB576" s="33">
        <v>2.7410000000000001</v>
      </c>
      <c r="AC576" s="33"/>
      <c r="AD576" s="33">
        <v>2.7410000000000001</v>
      </c>
      <c r="AE576" s="35"/>
      <c r="AF576" s="33"/>
      <c r="AG576" s="33">
        <v>6.5259999999999998</v>
      </c>
      <c r="AH576" s="33"/>
      <c r="AI576" s="33">
        <v>6.5259999999999998</v>
      </c>
      <c r="AJ576" s="35"/>
      <c r="AK576" s="33">
        <v>5.875</v>
      </c>
      <c r="AL576" s="33"/>
      <c r="AM576" s="33"/>
      <c r="AN576" s="33">
        <v>5.875</v>
      </c>
      <c r="AP576" s="33"/>
      <c r="AR576" s="32">
        <v>1000.574744</v>
      </c>
      <c r="AS576" s="62">
        <v>2.1202811033815827E-4</v>
      </c>
      <c r="AT576" s="32">
        <v>2.7410000000000001</v>
      </c>
      <c r="AU576" s="62">
        <v>6.00582423878184E-2</v>
      </c>
      <c r="AV576" s="62">
        <v>2.1687516934987272E-4</v>
      </c>
      <c r="AW576" s="32">
        <v>6.5259999999999998</v>
      </c>
      <c r="AX576" s="32">
        <v>2.2355101214574891</v>
      </c>
      <c r="AZ576" s="265">
        <v>2.0833059896293101E-3</v>
      </c>
      <c r="BA576" s="265">
        <v>7.5886070062900195E-4</v>
      </c>
      <c r="BB576" s="265">
        <v>0</v>
      </c>
      <c r="BD576" s="266">
        <v>1</v>
      </c>
    </row>
    <row r="577" spans="2:56" ht="15" customHeight="1">
      <c r="B577" s="5" t="s">
        <v>5779</v>
      </c>
      <c r="C577" s="6" t="s">
        <v>2211</v>
      </c>
      <c r="D577" s="6" t="s">
        <v>967</v>
      </c>
      <c r="E577" s="6" t="s">
        <v>2212</v>
      </c>
      <c r="F577" s="6" t="s">
        <v>521</v>
      </c>
      <c r="H577" s="44" t="s">
        <v>542</v>
      </c>
      <c r="J577" s="30">
        <v>945.16666699999996</v>
      </c>
      <c r="K577" s="30">
        <v>945.16666699999996</v>
      </c>
      <c r="L577" s="61">
        <v>0</v>
      </c>
      <c r="M577" s="30">
        <v>943.75</v>
      </c>
      <c r="N577" s="30">
        <v>943.75</v>
      </c>
      <c r="O577" s="61">
        <v>0</v>
      </c>
      <c r="P577" s="30">
        <v>1.4166669999999999</v>
      </c>
      <c r="Q577" s="30">
        <v>1.4166669999999999</v>
      </c>
      <c r="R577" s="30">
        <v>0</v>
      </c>
      <c r="S577" s="30">
        <v>1000</v>
      </c>
      <c r="T577" s="30">
        <v>1000</v>
      </c>
      <c r="U577" s="30">
        <v>0</v>
      </c>
      <c r="V577" s="35"/>
      <c r="W577" s="22">
        <v>46405</v>
      </c>
      <c r="X577" s="22">
        <v>43658</v>
      </c>
      <c r="Y577" s="22">
        <v>47317</v>
      </c>
      <c r="Z577" s="35"/>
      <c r="AA577" s="33"/>
      <c r="AB577" s="33">
        <v>2.7240000000000002</v>
      </c>
      <c r="AC577" s="33"/>
      <c r="AD577" s="33">
        <v>2.7240000000000002</v>
      </c>
      <c r="AE577" s="35"/>
      <c r="AF577" s="33"/>
      <c r="AG577" s="33">
        <v>6.2969999999999997</v>
      </c>
      <c r="AH577" s="33"/>
      <c r="AI577" s="33">
        <v>6.2969999999999997</v>
      </c>
      <c r="AJ577" s="35"/>
      <c r="AK577" s="33">
        <v>4.25</v>
      </c>
      <c r="AL577" s="33"/>
      <c r="AM577" s="33"/>
      <c r="AN577" s="33">
        <v>4.25</v>
      </c>
      <c r="AP577" s="33"/>
      <c r="AR577" s="32">
        <v>945.16666699999996</v>
      </c>
      <c r="AS577" s="62">
        <v>0</v>
      </c>
      <c r="AT577" s="32">
        <v>2.7240000000000002</v>
      </c>
      <c r="AU577" s="62">
        <v>4.5033112582781455E-2</v>
      </c>
      <c r="AV577" s="62">
        <v>0</v>
      </c>
      <c r="AW577" s="32">
        <v>6.2969999999999997</v>
      </c>
      <c r="AX577" s="32">
        <v>2.006854251012145</v>
      </c>
      <c r="AZ577" s="265" t="s">
        <v>542</v>
      </c>
      <c r="BA577" s="265" t="s">
        <v>542</v>
      </c>
      <c r="BB577" s="265" t="s">
        <v>542</v>
      </c>
      <c r="BD577" s="266" t="s">
        <v>542</v>
      </c>
    </row>
    <row r="578" spans="2:56" ht="15" customHeight="1">
      <c r="B578" s="5" t="s">
        <v>5779</v>
      </c>
      <c r="C578" s="6" t="s">
        <v>2213</v>
      </c>
      <c r="D578" s="6" t="s">
        <v>1215</v>
      </c>
      <c r="E578" s="6" t="s">
        <v>2214</v>
      </c>
      <c r="F578" s="6" t="s">
        <v>521</v>
      </c>
      <c r="H578" s="44" t="s">
        <v>542</v>
      </c>
      <c r="J578" s="30">
        <v>935.05208300000004</v>
      </c>
      <c r="K578" s="30">
        <v>935.05208300000004</v>
      </c>
      <c r="L578" s="61">
        <v>0</v>
      </c>
      <c r="M578" s="30">
        <v>915</v>
      </c>
      <c r="N578" s="30">
        <v>915</v>
      </c>
      <c r="O578" s="61">
        <v>0</v>
      </c>
      <c r="P578" s="30">
        <v>20.052083</v>
      </c>
      <c r="Q578" s="30">
        <v>20.052083</v>
      </c>
      <c r="R578" s="30">
        <v>0</v>
      </c>
      <c r="S578" s="30">
        <v>1000</v>
      </c>
      <c r="T578" s="30">
        <v>1000</v>
      </c>
      <c r="U578" s="30">
        <v>0</v>
      </c>
      <c r="V578" s="35"/>
      <c r="W578" s="22">
        <v>46251</v>
      </c>
      <c r="X578" s="22">
        <v>44021</v>
      </c>
      <c r="Y578" s="22">
        <v>47894</v>
      </c>
      <c r="Z578" s="35"/>
      <c r="AA578" s="33"/>
      <c r="AB578" s="33">
        <v>3.93</v>
      </c>
      <c r="AC578" s="33"/>
      <c r="AD578" s="33">
        <v>3.93</v>
      </c>
      <c r="AE578" s="35"/>
      <c r="AF578" s="33"/>
      <c r="AG578" s="33">
        <v>6.5519999999999996</v>
      </c>
      <c r="AH578" s="33"/>
      <c r="AI578" s="33">
        <v>6.5519999999999996</v>
      </c>
      <c r="AJ578" s="35"/>
      <c r="AK578" s="33">
        <v>4.375</v>
      </c>
      <c r="AL578" s="33"/>
      <c r="AM578" s="33"/>
      <c r="AN578" s="33">
        <v>4.375</v>
      </c>
      <c r="AP578" s="33"/>
      <c r="AR578" s="32">
        <v>935.05208300000004</v>
      </c>
      <c r="AS578" s="62">
        <v>0</v>
      </c>
      <c r="AT578" s="32">
        <v>3.93</v>
      </c>
      <c r="AU578" s="62">
        <v>4.7814207650273222E-2</v>
      </c>
      <c r="AV578" s="62">
        <v>0</v>
      </c>
      <c r="AW578" s="32">
        <v>6.5519999999999996</v>
      </c>
      <c r="AX578" s="32">
        <v>2.200027372262773</v>
      </c>
      <c r="AZ578" s="265" t="s">
        <v>542</v>
      </c>
      <c r="BA578" s="265" t="s">
        <v>542</v>
      </c>
      <c r="BB578" s="265" t="s">
        <v>542</v>
      </c>
      <c r="BD578" s="266" t="s">
        <v>542</v>
      </c>
    </row>
    <row r="579" spans="2:56" ht="15" customHeight="1">
      <c r="B579" s="5" t="s">
        <v>5779</v>
      </c>
      <c r="C579" s="6" t="s">
        <v>2215</v>
      </c>
      <c r="D579" s="6" t="s">
        <v>760</v>
      </c>
      <c r="E579" s="6" t="s">
        <v>761</v>
      </c>
      <c r="F579" s="6" t="s">
        <v>14</v>
      </c>
      <c r="H579" s="44" t="s">
        <v>542</v>
      </c>
      <c r="J579" s="30">
        <v>990575.34199999995</v>
      </c>
      <c r="K579" s="30">
        <v>990804.79500000004</v>
      </c>
      <c r="L579" s="61">
        <v>2.3163609093757032E-4</v>
      </c>
      <c r="M579" s="30">
        <v>930000</v>
      </c>
      <c r="N579" s="30">
        <v>930000</v>
      </c>
      <c r="O579" s="61">
        <v>0</v>
      </c>
      <c r="P579" s="30">
        <v>60575.341999999997</v>
      </c>
      <c r="Q579" s="30">
        <v>60804.794999999998</v>
      </c>
      <c r="R579" s="30">
        <v>229.45300000000134</v>
      </c>
      <c r="S579" s="30">
        <v>1000000</v>
      </c>
      <c r="T579" s="30">
        <v>1000000</v>
      </c>
      <c r="U579" s="30">
        <v>0</v>
      </c>
      <c r="V579" s="35"/>
      <c r="W579" s="22">
        <v>46335</v>
      </c>
      <c r="X579" s="22">
        <v>43041</v>
      </c>
      <c r="Y579" s="22">
        <v>46699</v>
      </c>
      <c r="Z579" s="35"/>
      <c r="AA579" s="33"/>
      <c r="AB579" s="33">
        <v>1.042</v>
      </c>
      <c r="AC579" s="33"/>
      <c r="AD579" s="33">
        <v>1.042</v>
      </c>
      <c r="AE579" s="35"/>
      <c r="AF579" s="33"/>
      <c r="AG579" s="33">
        <v>14.445</v>
      </c>
      <c r="AH579" s="33"/>
      <c r="AI579" s="33">
        <v>14.445</v>
      </c>
      <c r="AJ579" s="35"/>
      <c r="AK579" s="33">
        <v>8.375</v>
      </c>
      <c r="AL579" s="33"/>
      <c r="AM579" s="33"/>
      <c r="AN579" s="33">
        <v>8.375</v>
      </c>
      <c r="AP579" s="33"/>
      <c r="AR579" s="32">
        <v>990804.79500000004</v>
      </c>
      <c r="AS579" s="62">
        <v>2.3163609093757032E-4</v>
      </c>
      <c r="AT579" s="32">
        <v>1.042</v>
      </c>
      <c r="AU579" s="62">
        <v>9.0053763440860218E-2</v>
      </c>
      <c r="AV579" s="62">
        <v>0</v>
      </c>
      <c r="AW579" s="32">
        <v>14.445</v>
      </c>
      <c r="AX579" s="32">
        <v>12.405889092575618</v>
      </c>
      <c r="AZ579" s="265">
        <v>9.5774812440666095E-3</v>
      </c>
      <c r="BA579" s="265">
        <v>4.2742186874664603E-3</v>
      </c>
      <c r="BB579" s="265">
        <v>0</v>
      </c>
      <c r="BD579" s="266">
        <v>1</v>
      </c>
    </row>
    <row r="580" spans="2:56" ht="15" customHeight="1">
      <c r="B580" s="5" t="s">
        <v>5779</v>
      </c>
      <c r="C580" s="6" t="s">
        <v>2218</v>
      </c>
      <c r="D580" s="6" t="s">
        <v>495</v>
      </c>
      <c r="E580" s="6" t="s">
        <v>2219</v>
      </c>
      <c r="F580" s="6" t="s">
        <v>519</v>
      </c>
      <c r="H580" s="44" t="s">
        <v>542</v>
      </c>
      <c r="J580" s="30">
        <v>1087.906851</v>
      </c>
      <c r="K580" s="30">
        <v>1088.4109390000001</v>
      </c>
      <c r="L580" s="61">
        <v>4.6335584663048657E-4</v>
      </c>
      <c r="M580" s="30">
        <v>1060.3399999999999</v>
      </c>
      <c r="N580" s="30">
        <v>1060.68</v>
      </c>
      <c r="O580" s="61">
        <v>3.2065186638252641E-4</v>
      </c>
      <c r="P580" s="30">
        <v>27.566851</v>
      </c>
      <c r="Q580" s="30">
        <v>27.730938999999999</v>
      </c>
      <c r="R580" s="30">
        <v>0.16408799999999957</v>
      </c>
      <c r="S580" s="30">
        <v>1000</v>
      </c>
      <c r="T580" s="30">
        <v>1000</v>
      </c>
      <c r="U580" s="30">
        <v>0</v>
      </c>
      <c r="V580" s="35"/>
      <c r="W580" s="22">
        <v>46246</v>
      </c>
      <c r="X580" s="22">
        <v>43438</v>
      </c>
      <c r="Y580" s="22">
        <v>47161</v>
      </c>
      <c r="Z580" s="35"/>
      <c r="AA580" s="33"/>
      <c r="AB580" s="33">
        <v>2.294</v>
      </c>
      <c r="AC580" s="33"/>
      <c r="AD580" s="33">
        <v>2.294</v>
      </c>
      <c r="AE580" s="35"/>
      <c r="AF580" s="33"/>
      <c r="AG580" s="33">
        <v>3.3759999999999999</v>
      </c>
      <c r="AH580" s="33"/>
      <c r="AI580" s="33">
        <v>3.3759999999999999</v>
      </c>
      <c r="AJ580" s="35"/>
      <c r="AK580" s="33">
        <v>5.94</v>
      </c>
      <c r="AL580" s="33"/>
      <c r="AM580" s="33"/>
      <c r="AN580" s="33">
        <v>5.94</v>
      </c>
      <c r="AP580" s="33"/>
      <c r="AR580" s="32">
        <v>1088.4109390000001</v>
      </c>
      <c r="AS580" s="62">
        <v>4.6335584663048657E-4</v>
      </c>
      <c r="AT580" s="32">
        <v>2.294</v>
      </c>
      <c r="AU580" s="62">
        <v>5.6001810159520306E-2</v>
      </c>
      <c r="AV580" s="62">
        <v>3.2065186638252641E-4</v>
      </c>
      <c r="AW580" s="32">
        <v>3.3759999999999999</v>
      </c>
      <c r="AX580" s="32">
        <v>0</v>
      </c>
      <c r="AZ580" s="265" t="s">
        <v>542</v>
      </c>
      <c r="BA580" s="265" t="s">
        <v>542</v>
      </c>
      <c r="BB580" s="265" t="s">
        <v>542</v>
      </c>
      <c r="BD580" s="266" t="s">
        <v>542</v>
      </c>
    </row>
    <row r="581" spans="2:56" ht="15" customHeight="1">
      <c r="B581" s="5" t="s">
        <v>5779</v>
      </c>
      <c r="C581" s="6" t="s">
        <v>2224</v>
      </c>
      <c r="D581" s="6" t="s">
        <v>763</v>
      </c>
      <c r="E581" s="6" t="s">
        <v>2225</v>
      </c>
      <c r="F581" s="6" t="s">
        <v>521</v>
      </c>
      <c r="H581" s="44" t="s">
        <v>542</v>
      </c>
      <c r="J581" s="30">
        <v>727.25625000000002</v>
      </c>
      <c r="K581" s="30">
        <v>728.10548500000004</v>
      </c>
      <c r="L581" s="61">
        <v>1.1677245812600212E-3</v>
      </c>
      <c r="M581" s="30">
        <v>720.85</v>
      </c>
      <c r="N581" s="30">
        <v>721.69923500000004</v>
      </c>
      <c r="O581" s="61">
        <v>1.1781022404107055E-3</v>
      </c>
      <c r="P581" s="30">
        <v>6.40625</v>
      </c>
      <c r="Q581" s="30">
        <v>6.40625</v>
      </c>
      <c r="R581" s="30">
        <v>0</v>
      </c>
      <c r="S581" s="30">
        <v>1000</v>
      </c>
      <c r="T581" s="30">
        <v>1000</v>
      </c>
      <c r="U581" s="30">
        <v>0</v>
      </c>
      <c r="V581" s="35"/>
      <c r="W581" s="22">
        <v>46377</v>
      </c>
      <c r="X581" s="22">
        <v>42899</v>
      </c>
      <c r="Y581" s="22">
        <v>53862</v>
      </c>
      <c r="Z581" s="35"/>
      <c r="AA581" s="33"/>
      <c r="AB581" s="33">
        <v>10.48</v>
      </c>
      <c r="AC581" s="33"/>
      <c r="AD581" s="33">
        <v>10.48</v>
      </c>
      <c r="AE581" s="35"/>
      <c r="AF581" s="33"/>
      <c r="AG581" s="33">
        <v>8.4640000000000004</v>
      </c>
      <c r="AH581" s="33"/>
      <c r="AI581" s="33">
        <v>8.4640000000000004</v>
      </c>
      <c r="AJ581" s="35"/>
      <c r="AK581" s="33">
        <v>5.625</v>
      </c>
      <c r="AL581" s="33"/>
      <c r="AM581" s="33"/>
      <c r="AN581" s="33">
        <v>5.625</v>
      </c>
      <c r="AP581" s="33"/>
      <c r="AR581" s="32">
        <v>728.10548500000004</v>
      </c>
      <c r="AS581" s="62">
        <v>1.1677245812600212E-3</v>
      </c>
      <c r="AT581" s="32">
        <v>10.48</v>
      </c>
      <c r="AU581" s="62">
        <v>7.794105532064198E-2</v>
      </c>
      <c r="AV581" s="62">
        <v>1.1781022404107055E-3</v>
      </c>
      <c r="AW581" s="32">
        <v>8.4640000000000004</v>
      </c>
      <c r="AX581" s="32">
        <v>3.416907596623723</v>
      </c>
      <c r="AZ581" s="265" t="s">
        <v>542</v>
      </c>
      <c r="BA581" s="265" t="s">
        <v>542</v>
      </c>
      <c r="BB581" s="265" t="s">
        <v>542</v>
      </c>
      <c r="BD581" s="266" t="s">
        <v>542</v>
      </c>
    </row>
    <row r="582" spans="2:56" ht="15" customHeight="1">
      <c r="B582" s="5" t="s">
        <v>5779</v>
      </c>
      <c r="C582" s="6" t="s">
        <v>2226</v>
      </c>
      <c r="D582" s="6" t="s">
        <v>764</v>
      </c>
      <c r="E582" s="6" t="s">
        <v>2227</v>
      </c>
      <c r="F582" s="6" t="s">
        <v>521</v>
      </c>
      <c r="H582" s="44" t="s">
        <v>542</v>
      </c>
      <c r="J582" s="30">
        <v>867.15972199999999</v>
      </c>
      <c r="K582" s="30">
        <v>863.90972199999999</v>
      </c>
      <c r="L582" s="61">
        <v>-3.7478678005296029E-3</v>
      </c>
      <c r="M582" s="30">
        <v>861.75</v>
      </c>
      <c r="N582" s="30">
        <v>858.5</v>
      </c>
      <c r="O582" s="61">
        <v>-3.771395416304002E-3</v>
      </c>
      <c r="P582" s="30">
        <v>5.4097220000000004</v>
      </c>
      <c r="Q582" s="30">
        <v>5.4097220000000004</v>
      </c>
      <c r="R582" s="30">
        <v>0</v>
      </c>
      <c r="S582" s="30">
        <v>1000</v>
      </c>
      <c r="T582" s="30">
        <v>1000</v>
      </c>
      <c r="U582" s="30">
        <v>0</v>
      </c>
      <c r="V582" s="35"/>
      <c r="W582" s="22">
        <v>46377</v>
      </c>
      <c r="X582" s="22">
        <v>42900</v>
      </c>
      <c r="Y582" s="22">
        <v>48384</v>
      </c>
      <c r="Z582" s="35"/>
      <c r="AA582" s="33"/>
      <c r="AB582" s="33">
        <v>4.9189999999999996</v>
      </c>
      <c r="AC582" s="33"/>
      <c r="AD582" s="33">
        <v>4.9189999999999996</v>
      </c>
      <c r="AE582" s="35"/>
      <c r="AF582" s="33"/>
      <c r="AG582" s="33">
        <v>7.7089999999999996</v>
      </c>
      <c r="AH582" s="33"/>
      <c r="AI582" s="33">
        <v>7.7089999999999996</v>
      </c>
      <c r="AJ582" s="35"/>
      <c r="AK582" s="33">
        <v>4.75</v>
      </c>
      <c r="AL582" s="33"/>
      <c r="AM582" s="33"/>
      <c r="AN582" s="33">
        <v>4.75</v>
      </c>
      <c r="AP582" s="33"/>
      <c r="AR582" s="32">
        <v>863.90972199999999</v>
      </c>
      <c r="AS582" s="62">
        <v>-3.7478678005296029E-3</v>
      </c>
      <c r="AT582" s="32">
        <v>4.9189999999999996</v>
      </c>
      <c r="AU582" s="62">
        <v>5.5329062317996502E-2</v>
      </c>
      <c r="AV582" s="62">
        <v>-3.771395416304002E-3</v>
      </c>
      <c r="AW582" s="32">
        <v>7.7089999999999996</v>
      </c>
      <c r="AX582" s="32">
        <v>3.2722043795620435</v>
      </c>
      <c r="AZ582" s="265" t="s">
        <v>542</v>
      </c>
      <c r="BA582" s="265" t="s">
        <v>542</v>
      </c>
      <c r="BB582" s="265" t="s">
        <v>542</v>
      </c>
      <c r="BD582" s="266" t="s">
        <v>542</v>
      </c>
    </row>
    <row r="583" spans="2:56" ht="15" customHeight="1">
      <c r="B583" s="5" t="s">
        <v>5779</v>
      </c>
      <c r="C583" s="6" t="s">
        <v>2230</v>
      </c>
      <c r="D583" s="6" t="s">
        <v>1570</v>
      </c>
      <c r="E583" s="6" t="s">
        <v>2231</v>
      </c>
      <c r="F583" s="6" t="s">
        <v>521</v>
      </c>
      <c r="H583" s="44" t="s">
        <v>542</v>
      </c>
      <c r="J583" s="30">
        <v>704.81333299999994</v>
      </c>
      <c r="K583" s="30">
        <v>698.22333300000003</v>
      </c>
      <c r="L583" s="61">
        <v>-9.3499933832833504E-3</v>
      </c>
      <c r="M583" s="30">
        <v>684.28</v>
      </c>
      <c r="N583" s="30">
        <v>677.69</v>
      </c>
      <c r="O583" s="61">
        <v>-9.6305605892323953E-3</v>
      </c>
      <c r="P583" s="30">
        <v>20.533332999999999</v>
      </c>
      <c r="Q583" s="30">
        <v>20.533332999999999</v>
      </c>
      <c r="R583" s="30">
        <v>0</v>
      </c>
      <c r="S583" s="30">
        <v>1000</v>
      </c>
      <c r="T583" s="30">
        <v>1000</v>
      </c>
      <c r="U583" s="30">
        <v>0</v>
      </c>
      <c r="V583" s="35"/>
      <c r="W583" s="22">
        <v>46246</v>
      </c>
      <c r="X583" s="22">
        <v>44573</v>
      </c>
      <c r="Y583" s="22">
        <v>55561</v>
      </c>
      <c r="Z583" s="35"/>
      <c r="AA583" s="33"/>
      <c r="AB583" s="33">
        <v>12.571999999999999</v>
      </c>
      <c r="AC583" s="33"/>
      <c r="AD583" s="33">
        <v>12.571999999999999</v>
      </c>
      <c r="AE583" s="35"/>
      <c r="AF583" s="33"/>
      <c r="AG583" s="33">
        <v>7.0730000000000004</v>
      </c>
      <c r="AH583" s="33"/>
      <c r="AI583" s="33">
        <v>7.0730000000000004</v>
      </c>
      <c r="AJ583" s="35"/>
      <c r="AK583" s="33">
        <v>4.4000000000000004</v>
      </c>
      <c r="AL583" s="33"/>
      <c r="AM583" s="33"/>
      <c r="AN583" s="33">
        <v>4.4000000000000004</v>
      </c>
      <c r="AP583" s="33"/>
      <c r="AR583" s="32">
        <v>698.22333300000003</v>
      </c>
      <c r="AS583" s="62">
        <v>-9.3499933832833504E-3</v>
      </c>
      <c r="AT583" s="32">
        <v>12.571999999999999</v>
      </c>
      <c r="AU583" s="62">
        <v>6.4926441293216675E-2</v>
      </c>
      <c r="AV583" s="62">
        <v>-9.6305605892323953E-3</v>
      </c>
      <c r="AW583" s="32">
        <v>7.0730000000000004</v>
      </c>
      <c r="AX583" s="32">
        <v>1.8642750161394446</v>
      </c>
      <c r="AZ583" s="265" t="s">
        <v>542</v>
      </c>
      <c r="BA583" s="265" t="s">
        <v>542</v>
      </c>
      <c r="BB583" s="265" t="s">
        <v>542</v>
      </c>
      <c r="BD583" s="266" t="s">
        <v>542</v>
      </c>
    </row>
    <row r="584" spans="2:56" ht="15" customHeight="1">
      <c r="B584" s="5" t="s">
        <v>5779</v>
      </c>
      <c r="C584" s="6" t="s">
        <v>2232</v>
      </c>
      <c r="D584" s="6" t="s">
        <v>492</v>
      </c>
      <c r="E584" s="6" t="s">
        <v>2233</v>
      </c>
      <c r="F584" s="6" t="s">
        <v>521</v>
      </c>
      <c r="H584" s="44" t="s">
        <v>542</v>
      </c>
      <c r="J584" s="30">
        <v>660.37278881500004</v>
      </c>
      <c r="K584" s="30">
        <v>660.37278881500004</v>
      </c>
      <c r="L584" s="61">
        <v>0</v>
      </c>
      <c r="M584" s="30">
        <v>647.62950000000001</v>
      </c>
      <c r="N584" s="30">
        <v>647.62950000000001</v>
      </c>
      <c r="O584" s="61">
        <v>0</v>
      </c>
      <c r="P584" s="30">
        <v>12.743288815</v>
      </c>
      <c r="Q584" s="30">
        <v>12.743288815</v>
      </c>
      <c r="R584" s="30">
        <v>0</v>
      </c>
      <c r="S584" s="30">
        <v>1000</v>
      </c>
      <c r="T584" s="30">
        <v>1000</v>
      </c>
      <c r="U584" s="30">
        <v>0</v>
      </c>
      <c r="V584" s="35"/>
      <c r="W584" s="22">
        <v>46287</v>
      </c>
      <c r="X584" s="22">
        <v>43175</v>
      </c>
      <c r="Y584" s="22">
        <v>47564</v>
      </c>
      <c r="Z584" s="35"/>
      <c r="AA584" s="33"/>
      <c r="AB584" s="33">
        <v>1.6879999999999999</v>
      </c>
      <c r="AC584" s="33"/>
      <c r="AD584" s="33">
        <v>1.6879999999999999</v>
      </c>
      <c r="AE584" s="35"/>
      <c r="AF584" s="33"/>
      <c r="AG584" s="33">
        <v>6.8019999999999996</v>
      </c>
      <c r="AH584" s="33"/>
      <c r="AI584" s="33">
        <v>6.8019999999999996</v>
      </c>
      <c r="AJ584" s="35"/>
      <c r="AK584" s="33">
        <v>5.375</v>
      </c>
      <c r="AL584" s="33"/>
      <c r="AM584" s="33"/>
      <c r="AN584" s="33">
        <v>5.375</v>
      </c>
      <c r="AP584" s="33"/>
      <c r="AR584" s="32">
        <v>660.37278881500004</v>
      </c>
      <c r="AS584" s="62">
        <v>0</v>
      </c>
      <c r="AT584" s="32">
        <v>1.6879999999999999</v>
      </c>
      <c r="AU584" s="62">
        <v>8.299498401478006E-2</v>
      </c>
      <c r="AV584" s="62">
        <v>0</v>
      </c>
      <c r="AW584" s="32">
        <v>6.8019999999999996</v>
      </c>
      <c r="AX584" s="32">
        <v>3.4987186067827678</v>
      </c>
      <c r="AZ584" s="265">
        <v>0</v>
      </c>
      <c r="BA584" s="265">
        <v>0</v>
      </c>
      <c r="BB584" s="265">
        <v>0</v>
      </c>
      <c r="BD584" s="266">
        <v>1</v>
      </c>
    </row>
    <row r="585" spans="2:56" ht="15" customHeight="1">
      <c r="B585" s="5" t="s">
        <v>5779</v>
      </c>
      <c r="C585" s="6" t="s">
        <v>4415</v>
      </c>
      <c r="D585" s="6" t="s">
        <v>2324</v>
      </c>
      <c r="E585" s="6" t="s">
        <v>4416</v>
      </c>
      <c r="F585" s="6" t="s">
        <v>521</v>
      </c>
      <c r="H585" s="44" t="s">
        <v>542</v>
      </c>
      <c r="J585" s="30">
        <v>878.93831</v>
      </c>
      <c r="K585" s="30">
        <v>878.56641999999999</v>
      </c>
      <c r="L585" s="61">
        <v>-4.2311274382844655E-4</v>
      </c>
      <c r="M585" s="30">
        <v>877.63622699999996</v>
      </c>
      <c r="N585" s="30">
        <v>877.26433599999996</v>
      </c>
      <c r="O585" s="61">
        <v>-4.2374162387437408E-4</v>
      </c>
      <c r="P585" s="30">
        <v>1.3020830000000001</v>
      </c>
      <c r="Q585" s="30">
        <v>1.302084</v>
      </c>
      <c r="R585" s="30">
        <v>9.9999999991773336E-7</v>
      </c>
      <c r="S585" s="30">
        <v>1000</v>
      </c>
      <c r="T585" s="30">
        <v>1000</v>
      </c>
      <c r="U585" s="30">
        <v>0</v>
      </c>
      <c r="V585" s="35"/>
      <c r="W585" s="22">
        <v>46402</v>
      </c>
      <c r="X585" s="22">
        <v>44378</v>
      </c>
      <c r="Y585" s="22">
        <v>48228</v>
      </c>
      <c r="Z585" s="35"/>
      <c r="AA585" s="33"/>
      <c r="AB585" s="33">
        <v>4.8810000000000002</v>
      </c>
      <c r="AC585" s="33"/>
      <c r="AD585" s="33">
        <v>4.8810000000000002</v>
      </c>
      <c r="AE585" s="35"/>
      <c r="AF585" s="33"/>
      <c r="AG585" s="33">
        <v>5.7309999999999999</v>
      </c>
      <c r="AH585" s="33"/>
      <c r="AI585" s="33">
        <v>5.7309999999999999</v>
      </c>
      <c r="AJ585" s="35"/>
      <c r="AK585" s="33">
        <v>3.125</v>
      </c>
      <c r="AL585" s="33"/>
      <c r="AM585" s="33"/>
      <c r="AN585" s="33">
        <v>3.125</v>
      </c>
      <c r="AP585" s="33"/>
      <c r="AR585" s="32">
        <v>878.56641999999999</v>
      </c>
      <c r="AS585" s="62">
        <v>-4.2311274382844655E-4</v>
      </c>
      <c r="AT585" s="32">
        <v>4.8810000000000002</v>
      </c>
      <c r="AU585" s="62">
        <v>3.5622102389900413E-2</v>
      </c>
      <c r="AV585" s="62">
        <v>-4.2374162387437408E-4</v>
      </c>
      <c r="AW585" s="32">
        <v>5.7309999999999999</v>
      </c>
      <c r="AX585" s="32">
        <v>1.2974635036496345</v>
      </c>
      <c r="AZ585" s="265" t="s">
        <v>542</v>
      </c>
      <c r="BA585" s="265" t="s">
        <v>542</v>
      </c>
      <c r="BB585" s="265" t="s">
        <v>542</v>
      </c>
      <c r="BD585" s="266" t="s">
        <v>542</v>
      </c>
    </row>
    <row r="586" spans="2:56" ht="15" customHeight="1">
      <c r="B586" s="5" t="s">
        <v>5779</v>
      </c>
      <c r="C586" s="6" t="s">
        <v>2243</v>
      </c>
      <c r="D586" s="6" t="s">
        <v>1214</v>
      </c>
      <c r="E586" s="6" t="s">
        <v>2244</v>
      </c>
      <c r="F586" s="6" t="s">
        <v>521</v>
      </c>
      <c r="H586" s="44" t="s">
        <v>542</v>
      </c>
      <c r="J586" s="30">
        <v>936.52291700000001</v>
      </c>
      <c r="K586" s="30">
        <v>937.01126099999999</v>
      </c>
      <c r="L586" s="61">
        <v>5.2144372672091599E-4</v>
      </c>
      <c r="M586" s="30">
        <v>934.85625000000005</v>
      </c>
      <c r="N586" s="30">
        <v>935.34459500000003</v>
      </c>
      <c r="O586" s="61">
        <v>5.2237442922375976E-4</v>
      </c>
      <c r="P586" s="30">
        <v>1.6666669999999999</v>
      </c>
      <c r="Q586" s="30">
        <v>1.666666</v>
      </c>
      <c r="R586" s="30">
        <v>-9.9999999991773336E-7</v>
      </c>
      <c r="S586" s="30">
        <v>1000</v>
      </c>
      <c r="T586" s="30">
        <v>1000</v>
      </c>
      <c r="U586" s="30">
        <v>0</v>
      </c>
      <c r="V586" s="35"/>
      <c r="W586" s="22">
        <v>46402</v>
      </c>
      <c r="X586" s="22">
        <v>44085</v>
      </c>
      <c r="Y586" s="22">
        <v>47863</v>
      </c>
      <c r="Z586" s="35"/>
      <c r="AA586" s="33"/>
      <c r="AB586" s="33">
        <v>3.9940000000000002</v>
      </c>
      <c r="AC586" s="33"/>
      <c r="AD586" s="33">
        <v>3.9940000000000002</v>
      </c>
      <c r="AE586" s="35"/>
      <c r="AF586" s="33"/>
      <c r="AG586" s="33">
        <v>5.6550000000000002</v>
      </c>
      <c r="AH586" s="33"/>
      <c r="AI586" s="33">
        <v>5.6550000000000002</v>
      </c>
      <c r="AJ586" s="35"/>
      <c r="AK586" s="33">
        <v>3.75</v>
      </c>
      <c r="AL586" s="33"/>
      <c r="AM586" s="33"/>
      <c r="AN586" s="33">
        <v>3.75</v>
      </c>
      <c r="AP586" s="33"/>
      <c r="AR586" s="32">
        <v>937.01126099999999</v>
      </c>
      <c r="AS586" s="62">
        <v>5.2144372672091599E-4</v>
      </c>
      <c r="AT586" s="32">
        <v>3.9940000000000002</v>
      </c>
      <c r="AU586" s="62">
        <v>4.0092175868082072E-2</v>
      </c>
      <c r="AV586" s="62">
        <v>5.2237442922375976E-4</v>
      </c>
      <c r="AW586" s="32">
        <v>5.6550000000000002</v>
      </c>
      <c r="AX586" s="32">
        <v>1.2975383211678837</v>
      </c>
      <c r="AZ586" s="265" t="s">
        <v>542</v>
      </c>
      <c r="BA586" s="265" t="s">
        <v>542</v>
      </c>
      <c r="BB586" s="265" t="s">
        <v>542</v>
      </c>
      <c r="BD586" s="266" t="s">
        <v>542</v>
      </c>
    </row>
    <row r="587" spans="2:56" ht="15" customHeight="1">
      <c r="B587" s="5" t="s">
        <v>5779</v>
      </c>
      <c r="C587" s="6" t="s">
        <v>2245</v>
      </c>
      <c r="D587" s="6" t="s">
        <v>1045</v>
      </c>
      <c r="E587" s="6" t="s">
        <v>2246</v>
      </c>
      <c r="F587" s="6" t="s">
        <v>521</v>
      </c>
      <c r="H587" s="44" t="s">
        <v>542</v>
      </c>
      <c r="J587" s="30">
        <v>1082.7055559999999</v>
      </c>
      <c r="K587" s="30">
        <v>1077.305556</v>
      </c>
      <c r="L587" s="61">
        <v>-4.9875055781092303E-3</v>
      </c>
      <c r="M587" s="30">
        <v>1056.6500000000001</v>
      </c>
      <c r="N587" s="30">
        <v>1051.25</v>
      </c>
      <c r="O587" s="61">
        <v>-5.1104907017461842E-3</v>
      </c>
      <c r="P587" s="30">
        <v>26.055555999999999</v>
      </c>
      <c r="Q587" s="30">
        <v>26.055555999999999</v>
      </c>
      <c r="R587" s="30">
        <v>0</v>
      </c>
      <c r="S587" s="30">
        <v>1000</v>
      </c>
      <c r="T587" s="30">
        <v>1000</v>
      </c>
      <c r="U587" s="30">
        <v>0</v>
      </c>
      <c r="V587" s="35"/>
      <c r="W587" s="22">
        <v>46281</v>
      </c>
      <c r="X587" s="22">
        <v>42810</v>
      </c>
      <c r="Y587" s="22">
        <v>53767</v>
      </c>
      <c r="Z587" s="35"/>
      <c r="AA587" s="33"/>
      <c r="AB587" s="33">
        <v>10.693</v>
      </c>
      <c r="AC587" s="33"/>
      <c r="AD587" s="33">
        <v>10.693</v>
      </c>
      <c r="AE587" s="35"/>
      <c r="AF587" s="33"/>
      <c r="AG587" s="33">
        <v>6.53</v>
      </c>
      <c r="AH587" s="33"/>
      <c r="AI587" s="33">
        <v>6.53</v>
      </c>
      <c r="AJ587" s="35"/>
      <c r="AK587" s="33">
        <v>7</v>
      </c>
      <c r="AL587" s="33"/>
      <c r="AM587" s="33"/>
      <c r="AN587" s="33">
        <v>7</v>
      </c>
      <c r="AP587" s="33"/>
      <c r="AR587" s="32">
        <v>1077.305556</v>
      </c>
      <c r="AS587" s="62">
        <v>-4.9875055781092303E-3</v>
      </c>
      <c r="AT587" s="32">
        <v>10.693</v>
      </c>
      <c r="AU587" s="62">
        <v>6.6587395957193818E-2</v>
      </c>
      <c r="AV587" s="62">
        <v>-5.1104907017461842E-3</v>
      </c>
      <c r="AW587" s="32">
        <v>6.53</v>
      </c>
      <c r="AX587" s="32">
        <v>1.4559868947134609</v>
      </c>
      <c r="AZ587" s="265" t="s">
        <v>542</v>
      </c>
      <c r="BA587" s="265" t="s">
        <v>542</v>
      </c>
      <c r="BB587" s="265" t="s">
        <v>542</v>
      </c>
      <c r="BD587" s="266" t="s">
        <v>542</v>
      </c>
    </row>
    <row r="588" spans="2:56" ht="15" customHeight="1">
      <c r="B588" s="5" t="s">
        <v>5779</v>
      </c>
      <c r="C588" s="6" t="s">
        <v>2247</v>
      </c>
      <c r="D588" s="6" t="s">
        <v>1213</v>
      </c>
      <c r="E588" s="6" t="s">
        <v>2248</v>
      </c>
      <c r="F588" s="6" t="s">
        <v>521</v>
      </c>
      <c r="H588" s="44" t="s">
        <v>542</v>
      </c>
      <c r="J588" s="30">
        <v>811.05833299999995</v>
      </c>
      <c r="K588" s="30">
        <v>807.00833299999999</v>
      </c>
      <c r="L588" s="61">
        <v>-4.9934756049168083E-3</v>
      </c>
      <c r="M588" s="30">
        <v>788.1</v>
      </c>
      <c r="N588" s="30">
        <v>784.05</v>
      </c>
      <c r="O588" s="61">
        <v>-5.1389417586601427E-3</v>
      </c>
      <c r="P588" s="30">
        <v>22.958333</v>
      </c>
      <c r="Q588" s="30">
        <v>22.958333</v>
      </c>
      <c r="R588" s="30">
        <v>0</v>
      </c>
      <c r="S588" s="30">
        <v>1000</v>
      </c>
      <c r="T588" s="30">
        <v>1000</v>
      </c>
      <c r="U588" s="30">
        <v>0</v>
      </c>
      <c r="V588" s="35"/>
      <c r="W588" s="22">
        <v>46240</v>
      </c>
      <c r="X588" s="22">
        <v>44043</v>
      </c>
      <c r="Y588" s="22">
        <v>55006</v>
      </c>
      <c r="Z588" s="35"/>
      <c r="AA588" s="33"/>
      <c r="AB588" s="33">
        <v>12.5</v>
      </c>
      <c r="AC588" s="33"/>
      <c r="AD588" s="33">
        <v>12.5</v>
      </c>
      <c r="AE588" s="35"/>
      <c r="AF588" s="33"/>
      <c r="AG588" s="33">
        <v>6.54</v>
      </c>
      <c r="AH588" s="33"/>
      <c r="AI588" s="33">
        <v>6.54</v>
      </c>
      <c r="AJ588" s="35"/>
      <c r="AK588" s="33">
        <v>4.75</v>
      </c>
      <c r="AL588" s="33"/>
      <c r="AM588" s="33"/>
      <c r="AN588" s="33">
        <v>4.75</v>
      </c>
      <c r="AP588" s="33"/>
      <c r="AR588" s="32">
        <v>807.00833299999999</v>
      </c>
      <c r="AS588" s="62">
        <v>-4.9934756049168083E-3</v>
      </c>
      <c r="AT588" s="32">
        <v>12.5</v>
      </c>
      <c r="AU588" s="62">
        <v>6.0582870990370519E-2</v>
      </c>
      <c r="AV588" s="62">
        <v>-5.1389417586601427E-3</v>
      </c>
      <c r="AW588" s="32">
        <v>6.54</v>
      </c>
      <c r="AX588" s="32">
        <v>1.3321349257585533</v>
      </c>
      <c r="AZ588" s="265" t="s">
        <v>542</v>
      </c>
      <c r="BA588" s="265" t="s">
        <v>542</v>
      </c>
      <c r="BB588" s="265" t="s">
        <v>542</v>
      </c>
      <c r="BD588" s="266" t="s">
        <v>542</v>
      </c>
    </row>
    <row r="589" spans="2:56" ht="15" customHeight="1">
      <c r="B589" s="5" t="s">
        <v>5779</v>
      </c>
      <c r="C589" s="6" t="s">
        <v>2249</v>
      </c>
      <c r="D589" s="6" t="s">
        <v>998</v>
      </c>
      <c r="E589" s="6" t="s">
        <v>2250</v>
      </c>
      <c r="F589" s="6" t="s">
        <v>521</v>
      </c>
      <c r="H589" s="44" t="s">
        <v>542</v>
      </c>
      <c r="J589" s="30">
        <v>911.70833300000004</v>
      </c>
      <c r="K589" s="30">
        <v>907.45833300000004</v>
      </c>
      <c r="L589" s="61">
        <v>-4.6615785401623588E-3</v>
      </c>
      <c r="M589" s="30">
        <v>890.05</v>
      </c>
      <c r="N589" s="30">
        <v>885.8</v>
      </c>
      <c r="O589" s="61">
        <v>-4.77501263973934E-3</v>
      </c>
      <c r="P589" s="30">
        <v>21.658332999999999</v>
      </c>
      <c r="Q589" s="30">
        <v>21.658332999999999</v>
      </c>
      <c r="R589" s="30">
        <v>0</v>
      </c>
      <c r="S589" s="30">
        <v>1000</v>
      </c>
      <c r="T589" s="30">
        <v>1000</v>
      </c>
      <c r="U589" s="30">
        <v>0</v>
      </c>
      <c r="V589" s="35"/>
      <c r="W589" s="22">
        <v>46279</v>
      </c>
      <c r="X589" s="22">
        <v>43717</v>
      </c>
      <c r="Y589" s="22">
        <v>54678</v>
      </c>
      <c r="Z589" s="35"/>
      <c r="AA589" s="33"/>
      <c r="AB589" s="33">
        <v>11.863</v>
      </c>
      <c r="AC589" s="33"/>
      <c r="AD589" s="33">
        <v>11.863</v>
      </c>
      <c r="AE589" s="35"/>
      <c r="AF589" s="33"/>
      <c r="AG589" s="33">
        <v>6.61</v>
      </c>
      <c r="AH589" s="33"/>
      <c r="AI589" s="33">
        <v>6.61</v>
      </c>
      <c r="AJ589" s="35"/>
      <c r="AK589" s="33">
        <v>5.65</v>
      </c>
      <c r="AL589" s="33"/>
      <c r="AM589" s="33"/>
      <c r="AN589" s="33">
        <v>5.65</v>
      </c>
      <c r="AP589" s="33"/>
      <c r="AR589" s="32">
        <v>907.45833300000004</v>
      </c>
      <c r="AS589" s="62">
        <v>-4.6615785401623588E-3</v>
      </c>
      <c r="AT589" s="32">
        <v>11.863</v>
      </c>
      <c r="AU589" s="62">
        <v>6.3784149920975391E-2</v>
      </c>
      <c r="AV589" s="62">
        <v>-4.77501263973934E-3</v>
      </c>
      <c r="AW589" s="32">
        <v>6.61</v>
      </c>
      <c r="AX589" s="32">
        <v>1.4097427372498386</v>
      </c>
      <c r="AZ589" s="265" t="s">
        <v>542</v>
      </c>
      <c r="BA589" s="265" t="s">
        <v>542</v>
      </c>
      <c r="BB589" s="265" t="s">
        <v>542</v>
      </c>
      <c r="BD589" s="266" t="s">
        <v>542</v>
      </c>
    </row>
    <row r="590" spans="2:56" ht="15" customHeight="1">
      <c r="B590" s="5" t="s">
        <v>5779</v>
      </c>
      <c r="C590" s="6" t="s">
        <v>2251</v>
      </c>
      <c r="D590" s="6" t="s">
        <v>997</v>
      </c>
      <c r="E590" s="6" t="s">
        <v>2252</v>
      </c>
      <c r="F590" s="6" t="s">
        <v>521</v>
      </c>
      <c r="H590" s="44" t="s">
        <v>542</v>
      </c>
      <c r="J590" s="30">
        <v>784</v>
      </c>
      <c r="K590" s="30">
        <v>779.9</v>
      </c>
      <c r="L590" s="61">
        <v>-5.2295918367347705E-3</v>
      </c>
      <c r="M590" s="30">
        <v>783.5</v>
      </c>
      <c r="N590" s="30">
        <v>779.4</v>
      </c>
      <c r="O590" s="61">
        <v>-5.2329291640076381E-3</v>
      </c>
      <c r="P590" s="30">
        <v>0.5</v>
      </c>
      <c r="Q590" s="30">
        <v>0.5</v>
      </c>
      <c r="R590" s="30">
        <v>0</v>
      </c>
      <c r="S590" s="30">
        <v>1000</v>
      </c>
      <c r="T590" s="30">
        <v>1000</v>
      </c>
      <c r="U590" s="30">
        <v>0</v>
      </c>
      <c r="V590" s="35"/>
      <c r="W590" s="22">
        <v>46413</v>
      </c>
      <c r="X590" s="22">
        <v>43732</v>
      </c>
      <c r="Y590" s="22">
        <v>54814</v>
      </c>
      <c r="Z590" s="35"/>
      <c r="AA590" s="33"/>
      <c r="AB590" s="33">
        <v>13.069000000000001</v>
      </c>
      <c r="AC590" s="33"/>
      <c r="AD590" s="33">
        <v>13.069000000000001</v>
      </c>
      <c r="AE590" s="35"/>
      <c r="AF590" s="33"/>
      <c r="AG590" s="33">
        <v>6.3029999999999999</v>
      </c>
      <c r="AH590" s="33"/>
      <c r="AI590" s="33">
        <v>6.3029999999999999</v>
      </c>
      <c r="AJ590" s="35"/>
      <c r="AK590" s="33">
        <v>4.5</v>
      </c>
      <c r="AL590" s="33"/>
      <c r="AM590" s="33"/>
      <c r="AN590" s="33">
        <v>4.5</v>
      </c>
      <c r="AP590" s="33"/>
      <c r="AR590" s="32">
        <v>779.9</v>
      </c>
      <c r="AS590" s="62">
        <v>-5.2295918367347705E-3</v>
      </c>
      <c r="AT590" s="32">
        <v>13.069000000000001</v>
      </c>
      <c r="AU590" s="62">
        <v>5.7736720554272522E-2</v>
      </c>
      <c r="AV590" s="62">
        <v>-5.2329291640076381E-3</v>
      </c>
      <c r="AW590" s="32">
        <v>6.3029999999999999</v>
      </c>
      <c r="AX590" s="32">
        <v>1.0883392511297609</v>
      </c>
      <c r="AZ590" s="265" t="s">
        <v>542</v>
      </c>
      <c r="BA590" s="265" t="s">
        <v>542</v>
      </c>
      <c r="BB590" s="265" t="s">
        <v>542</v>
      </c>
      <c r="BD590" s="266" t="s">
        <v>542</v>
      </c>
    </row>
    <row r="591" spans="2:56" ht="15" customHeight="1">
      <c r="B591" s="5" t="s">
        <v>5779</v>
      </c>
      <c r="C591" s="6" t="s">
        <v>2257</v>
      </c>
      <c r="D591" s="6" t="s">
        <v>1626</v>
      </c>
      <c r="E591" s="6" t="s">
        <v>2258</v>
      </c>
      <c r="F591" s="6" t="s">
        <v>521</v>
      </c>
      <c r="H591" s="44" t="s">
        <v>542</v>
      </c>
      <c r="J591" s="30">
        <v>1.0716666669999999</v>
      </c>
      <c r="K591" s="30">
        <v>1.0716666669999999</v>
      </c>
      <c r="L591" s="61">
        <v>0</v>
      </c>
      <c r="M591" s="30">
        <v>1.06</v>
      </c>
      <c r="N591" s="30">
        <v>1.06</v>
      </c>
      <c r="O591" s="61">
        <v>0</v>
      </c>
      <c r="P591" s="30">
        <v>1.1666667E-2</v>
      </c>
      <c r="Q591" s="30">
        <v>1.1666667E-2</v>
      </c>
      <c r="R591" s="30">
        <v>0</v>
      </c>
      <c r="S591" s="30">
        <v>1</v>
      </c>
      <c r="T591" s="30">
        <v>1</v>
      </c>
      <c r="U591" s="30">
        <v>0</v>
      </c>
      <c r="V591" s="35"/>
      <c r="W591" s="22">
        <v>46374</v>
      </c>
      <c r="X591" s="22">
        <v>45278</v>
      </c>
      <c r="Y591" s="22">
        <v>47467</v>
      </c>
      <c r="Z591" s="35"/>
      <c r="AA591" s="33"/>
      <c r="AB591" s="33">
        <v>0.375</v>
      </c>
      <c r="AC591" s="33"/>
      <c r="AD591" s="33">
        <v>0.375</v>
      </c>
      <c r="AE591" s="35"/>
      <c r="AF591" s="33"/>
      <c r="AG591" s="33">
        <v>5.7060000000000004</v>
      </c>
      <c r="AH591" s="33"/>
      <c r="AI591" s="33">
        <v>5.7060000000000004</v>
      </c>
      <c r="AJ591" s="35"/>
      <c r="AK591" s="33">
        <v>10</v>
      </c>
      <c r="AL591" s="33"/>
      <c r="AM591" s="33"/>
      <c r="AN591" s="33">
        <v>10</v>
      </c>
      <c r="AP591" s="33"/>
      <c r="AR591" s="32">
        <v>1.0716666669999999</v>
      </c>
      <c r="AS591" s="62">
        <v>0</v>
      </c>
      <c r="AT591" s="32">
        <v>0.375</v>
      </c>
      <c r="AU591" s="62">
        <v>9.4339622641509441E-2</v>
      </c>
      <c r="AV591" s="62">
        <v>0</v>
      </c>
      <c r="AW591" s="32">
        <v>5.7060000000000004</v>
      </c>
      <c r="AX591" s="32">
        <v>4.972154903758021</v>
      </c>
      <c r="AZ591" s="265" t="s">
        <v>542</v>
      </c>
      <c r="BA591" s="265" t="s">
        <v>542</v>
      </c>
      <c r="BB591" s="265" t="s">
        <v>542</v>
      </c>
      <c r="BD591" s="266" t="s">
        <v>542</v>
      </c>
    </row>
    <row r="592" spans="2:56" ht="15" customHeight="1">
      <c r="B592" s="5" t="s">
        <v>5779</v>
      </c>
      <c r="C592" s="6" t="s">
        <v>2259</v>
      </c>
      <c r="D592" s="6" t="s">
        <v>1502</v>
      </c>
      <c r="E592" s="6" t="s">
        <v>2260</v>
      </c>
      <c r="F592" s="6" t="s">
        <v>521</v>
      </c>
      <c r="H592" s="44" t="s">
        <v>542</v>
      </c>
      <c r="J592" s="30">
        <v>903.71</v>
      </c>
      <c r="K592" s="30">
        <v>888.90230799999995</v>
      </c>
      <c r="L592" s="61">
        <v>-1.6385446658773395E-2</v>
      </c>
      <c r="M592" s="30">
        <v>875</v>
      </c>
      <c r="N592" s="30">
        <v>860.19230800000003</v>
      </c>
      <c r="O592" s="61">
        <v>-1.6923076571428552E-2</v>
      </c>
      <c r="P592" s="30">
        <v>28.71</v>
      </c>
      <c r="Q592" s="30">
        <v>28.71</v>
      </c>
      <c r="R592" s="30">
        <v>0</v>
      </c>
      <c r="S592" s="30">
        <v>1000</v>
      </c>
      <c r="T592" s="30">
        <v>1000</v>
      </c>
      <c r="U592" s="30">
        <v>0</v>
      </c>
      <c r="V592" s="35"/>
      <c r="W592" s="22">
        <v>46251</v>
      </c>
      <c r="X592" s="22">
        <v>44601</v>
      </c>
      <c r="Y592" s="22">
        <v>55564</v>
      </c>
      <c r="Z592" s="35"/>
      <c r="AA592" s="33"/>
      <c r="AB592" s="33">
        <v>11.342000000000001</v>
      </c>
      <c r="AC592" s="33"/>
      <c r="AD592" s="33">
        <v>11.342000000000001</v>
      </c>
      <c r="AE592" s="35"/>
      <c r="AF592" s="33"/>
      <c r="AG592" s="33">
        <v>7.4619999999999997</v>
      </c>
      <c r="AH592" s="33"/>
      <c r="AI592" s="33">
        <v>7.4619999999999997</v>
      </c>
      <c r="AJ592" s="35"/>
      <c r="AK592" s="33">
        <v>6.2640000000000002</v>
      </c>
      <c r="AL592" s="33"/>
      <c r="AM592" s="33"/>
      <c r="AN592" s="33">
        <v>6.2640000000000002</v>
      </c>
      <c r="AP592" s="33"/>
      <c r="AR592" s="32">
        <v>888.90230799999995</v>
      </c>
      <c r="AS592" s="62">
        <v>-1.6385446658773395E-2</v>
      </c>
      <c r="AT592" s="32">
        <v>11.342000000000001</v>
      </c>
      <c r="AU592" s="62">
        <v>7.2820925527271749E-2</v>
      </c>
      <c r="AV592" s="62">
        <v>-1.6923076571428552E-2</v>
      </c>
      <c r="AW592" s="32">
        <v>7.4619999999999997</v>
      </c>
      <c r="AX592" s="32">
        <v>2.3059609062638824</v>
      </c>
      <c r="AZ592" s="265">
        <v>0</v>
      </c>
      <c r="BA592" s="265">
        <v>0</v>
      </c>
      <c r="BB592" s="265">
        <v>0</v>
      </c>
      <c r="BD592" s="266">
        <v>1</v>
      </c>
    </row>
    <row r="593" spans="2:56" ht="15" customHeight="1">
      <c r="B593" s="5" t="s">
        <v>5779</v>
      </c>
      <c r="C593" s="6" t="s">
        <v>2261</v>
      </c>
      <c r="D593" s="6" t="s">
        <v>1600</v>
      </c>
      <c r="E593" s="6" t="s">
        <v>2262</v>
      </c>
      <c r="F593" s="6" t="s">
        <v>521</v>
      </c>
      <c r="H593" s="44" t="s">
        <v>542</v>
      </c>
      <c r="J593" s="30">
        <v>559.11818200000005</v>
      </c>
      <c r="K593" s="30">
        <v>562.4</v>
      </c>
      <c r="L593" s="61">
        <v>5.8696320485602804E-3</v>
      </c>
      <c r="M593" s="30">
        <v>559.11818200000005</v>
      </c>
      <c r="N593" s="30">
        <v>562.4</v>
      </c>
      <c r="O593" s="61">
        <v>5.8696320485602804E-3</v>
      </c>
      <c r="P593" s="30">
        <v>0</v>
      </c>
      <c r="Q593" s="30">
        <v>0</v>
      </c>
      <c r="R593" s="30">
        <v>0</v>
      </c>
      <c r="S593" s="30">
        <v>1000</v>
      </c>
      <c r="T593" s="30">
        <v>1000</v>
      </c>
      <c r="U593" s="30">
        <v>0</v>
      </c>
      <c r="V593" s="35"/>
      <c r="W593" s="22">
        <v>46399</v>
      </c>
      <c r="X593" s="22">
        <v>45177</v>
      </c>
      <c r="Y593" s="22">
        <v>47860</v>
      </c>
      <c r="Z593" s="35"/>
      <c r="AA593" s="33"/>
      <c r="AB593" s="33">
        <v>3.347</v>
      </c>
      <c r="AC593" s="33"/>
      <c r="AD593" s="33">
        <v>3.347</v>
      </c>
      <c r="AE593" s="35"/>
      <c r="AF593" s="33"/>
      <c r="AG593" s="33">
        <v>23.995000000000001</v>
      </c>
      <c r="AH593" s="33"/>
      <c r="AI593" s="33">
        <v>23.995000000000001</v>
      </c>
      <c r="AJ593" s="35"/>
      <c r="AK593" s="33">
        <v>8.5</v>
      </c>
      <c r="AL593" s="33"/>
      <c r="AM593" s="33"/>
      <c r="AN593" s="33">
        <v>8.5</v>
      </c>
      <c r="AP593" s="33"/>
      <c r="AR593" s="32">
        <v>562.4</v>
      </c>
      <c r="AS593" s="62">
        <v>5.8696320485602804E-3</v>
      </c>
      <c r="AT593" s="32">
        <v>3.347</v>
      </c>
      <c r="AU593" s="62">
        <v>0.15113798008534851</v>
      </c>
      <c r="AV593" s="62">
        <v>5.8696320485602804E-3</v>
      </c>
      <c r="AW593" s="32">
        <v>23.995000000000001</v>
      </c>
      <c r="AX593" s="32">
        <v>19.692242914979758</v>
      </c>
      <c r="AZ593" s="265" t="s">
        <v>542</v>
      </c>
      <c r="BA593" s="265" t="s">
        <v>542</v>
      </c>
      <c r="BB593" s="265" t="s">
        <v>542</v>
      </c>
      <c r="BD593" s="266" t="s">
        <v>542</v>
      </c>
    </row>
    <row r="594" spans="2:56" ht="15" customHeight="1">
      <c r="B594" s="5" t="s">
        <v>5779</v>
      </c>
      <c r="C594" s="6" t="s">
        <v>4391</v>
      </c>
      <c r="D594" s="6" t="s">
        <v>4389</v>
      </c>
      <c r="E594" s="6" t="s">
        <v>4392</v>
      </c>
      <c r="F594" s="6" t="s">
        <v>125</v>
      </c>
      <c r="H594" s="44" t="s">
        <v>542</v>
      </c>
      <c r="J594" s="30">
        <v>10407.9</v>
      </c>
      <c r="K594" s="30">
        <v>10424.887500000001</v>
      </c>
      <c r="L594" s="61">
        <v>1.6321736373332563E-3</v>
      </c>
      <c r="M594" s="30">
        <v>10385.4</v>
      </c>
      <c r="N594" s="30">
        <v>10393.950000000001</v>
      </c>
      <c r="O594" s="61">
        <v>8.2327113062574675E-4</v>
      </c>
      <c r="P594" s="30">
        <v>22.5</v>
      </c>
      <c r="Q594" s="30">
        <v>30.9375</v>
      </c>
      <c r="R594" s="30">
        <v>8.4375</v>
      </c>
      <c r="S594" s="30">
        <v>10000</v>
      </c>
      <c r="T594" s="30">
        <v>10000</v>
      </c>
      <c r="U594" s="30">
        <v>0</v>
      </c>
      <c r="V594" s="35"/>
      <c r="W594" s="22">
        <v>46409</v>
      </c>
      <c r="X594" s="22">
        <v>45378</v>
      </c>
      <c r="Y594" s="22">
        <v>47140</v>
      </c>
      <c r="Z594" s="35"/>
      <c r="AA594" s="33"/>
      <c r="AB594" s="33">
        <v>2.0920000000000001</v>
      </c>
      <c r="AC594" s="33"/>
      <c r="AD594" s="33">
        <v>2.0920000000000001</v>
      </c>
      <c r="AE594" s="35"/>
      <c r="AF594" s="33"/>
      <c r="AG594" s="33">
        <v>8.1120000000000001</v>
      </c>
      <c r="AH594" s="33"/>
      <c r="AI594" s="33">
        <v>8.1120000000000001</v>
      </c>
      <c r="AJ594" s="35"/>
      <c r="AK594" s="33">
        <v>10.125</v>
      </c>
      <c r="AL594" s="33"/>
      <c r="AM594" s="33"/>
      <c r="AN594" s="33">
        <v>10.125</v>
      </c>
      <c r="AP594" s="33"/>
      <c r="AR594" s="32">
        <v>10424.887500000001</v>
      </c>
      <c r="AS594" s="62">
        <v>1.6321736373332563E-3</v>
      </c>
      <c r="AT594" s="32">
        <v>2.0920000000000001</v>
      </c>
      <c r="AU594" s="62">
        <v>9.7412437042702735E-2</v>
      </c>
      <c r="AV594" s="62">
        <v>8.2327113062574675E-4</v>
      </c>
      <c r="AW594" s="32">
        <v>8.1120000000000001</v>
      </c>
      <c r="AX594" s="32">
        <v>4.018122823098075</v>
      </c>
      <c r="AZ594" s="265" t="s">
        <v>542</v>
      </c>
      <c r="BA594" s="265" t="s">
        <v>542</v>
      </c>
      <c r="BB594" s="265" t="s">
        <v>542</v>
      </c>
      <c r="BD594" s="266" t="s">
        <v>542</v>
      </c>
    </row>
    <row r="595" spans="2:56" ht="15" customHeight="1">
      <c r="B595" s="5" t="s">
        <v>5779</v>
      </c>
      <c r="C595" s="6" t="s">
        <v>2263</v>
      </c>
      <c r="D595" s="6" t="s">
        <v>1520</v>
      </c>
      <c r="E595" s="6" t="s">
        <v>2264</v>
      </c>
      <c r="F595" s="6" t="s">
        <v>521</v>
      </c>
      <c r="H595" s="44" t="s">
        <v>542</v>
      </c>
      <c r="J595" s="30">
        <v>769.68055600000002</v>
      </c>
      <c r="K595" s="30">
        <v>764.68055600000002</v>
      </c>
      <c r="L595" s="61">
        <v>-6.4962015228562375E-3</v>
      </c>
      <c r="M595" s="30">
        <v>755.75</v>
      </c>
      <c r="N595" s="30">
        <v>750.75</v>
      </c>
      <c r="O595" s="61">
        <v>-6.6159444260668332E-3</v>
      </c>
      <c r="P595" s="30">
        <v>13.930555999999999</v>
      </c>
      <c r="Q595" s="30">
        <v>13.930555999999999</v>
      </c>
      <c r="R595" s="30">
        <v>0</v>
      </c>
      <c r="S595" s="30">
        <v>1000</v>
      </c>
      <c r="T595" s="30">
        <v>1000</v>
      </c>
      <c r="U595" s="30">
        <v>0</v>
      </c>
      <c r="V595" s="35"/>
      <c r="W595" s="22">
        <v>46297</v>
      </c>
      <c r="X595" s="22">
        <v>44104</v>
      </c>
      <c r="Y595" s="22">
        <v>55063</v>
      </c>
      <c r="Z595" s="35"/>
      <c r="AA595" s="33"/>
      <c r="AB595" s="33">
        <v>13.206</v>
      </c>
      <c r="AC595" s="33"/>
      <c r="AD595" s="33">
        <v>13.206</v>
      </c>
      <c r="AE595" s="35"/>
      <c r="AF595" s="33"/>
      <c r="AG595" s="33">
        <v>6.25</v>
      </c>
      <c r="AH595" s="33"/>
      <c r="AI595" s="33">
        <v>6.25</v>
      </c>
      <c r="AJ595" s="35"/>
      <c r="AK595" s="33">
        <v>4.25</v>
      </c>
      <c r="AL595" s="33"/>
      <c r="AM595" s="33"/>
      <c r="AN595" s="33">
        <v>4.25</v>
      </c>
      <c r="AP595" s="33"/>
      <c r="AR595" s="32">
        <v>764.68055600000002</v>
      </c>
      <c r="AS595" s="62">
        <v>-6.4962015228562375E-3</v>
      </c>
      <c r="AT595" s="32">
        <v>13.206</v>
      </c>
      <c r="AU595" s="62">
        <v>5.6610056610056608E-2</v>
      </c>
      <c r="AV595" s="62">
        <v>-6.6159444260668332E-3</v>
      </c>
      <c r="AW595" s="32">
        <v>6.25</v>
      </c>
      <c r="AX595" s="32">
        <v>1.0337030342156224</v>
      </c>
      <c r="AZ595" s="265" t="s">
        <v>542</v>
      </c>
      <c r="BA595" s="265" t="s">
        <v>542</v>
      </c>
      <c r="BB595" s="265" t="s">
        <v>542</v>
      </c>
      <c r="BD595" s="266" t="s">
        <v>542</v>
      </c>
    </row>
    <row r="596" spans="2:56" ht="15" customHeight="1">
      <c r="B596" s="5" t="s">
        <v>5779</v>
      </c>
      <c r="C596" s="6" t="s">
        <v>2265</v>
      </c>
      <c r="D596" s="6" t="s">
        <v>1571</v>
      </c>
      <c r="E596" s="6" t="s">
        <v>2266</v>
      </c>
      <c r="F596" s="6" t="s">
        <v>521</v>
      </c>
      <c r="H596" s="44" t="s">
        <v>542</v>
      </c>
      <c r="J596" s="30">
        <v>1024.0283770000001</v>
      </c>
      <c r="K596" s="30">
        <v>1024.002667</v>
      </c>
      <c r="L596" s="61">
        <v>-2.510672611966136E-5</v>
      </c>
      <c r="M596" s="30">
        <v>1019.153377</v>
      </c>
      <c r="N596" s="30">
        <v>1019.127667</v>
      </c>
      <c r="O596" s="61">
        <v>-2.5226821183332859E-5</v>
      </c>
      <c r="P596" s="30">
        <v>4.875</v>
      </c>
      <c r="Q596" s="30">
        <v>4.875</v>
      </c>
      <c r="R596" s="30">
        <v>0</v>
      </c>
      <c r="S596" s="30">
        <v>1000</v>
      </c>
      <c r="T596" s="30">
        <v>1000</v>
      </c>
      <c r="U596" s="30">
        <v>0</v>
      </c>
      <c r="V596" s="35"/>
      <c r="W596" s="22">
        <v>46391</v>
      </c>
      <c r="X596" s="22">
        <v>45110</v>
      </c>
      <c r="Y596" s="22">
        <v>48763</v>
      </c>
      <c r="Z596" s="35"/>
      <c r="AA596" s="33"/>
      <c r="AB596" s="33">
        <v>5.3449999999999998</v>
      </c>
      <c r="AC596" s="33"/>
      <c r="AD596" s="33">
        <v>5.3449999999999998</v>
      </c>
      <c r="AE596" s="35"/>
      <c r="AF596" s="33"/>
      <c r="AG596" s="33">
        <v>6.1050000000000004</v>
      </c>
      <c r="AH596" s="33"/>
      <c r="AI596" s="33">
        <v>6.1050000000000004</v>
      </c>
      <c r="AJ596" s="35"/>
      <c r="AK596" s="33">
        <v>6.5</v>
      </c>
      <c r="AL596" s="33"/>
      <c r="AM596" s="33"/>
      <c r="AN596" s="33">
        <v>6.5</v>
      </c>
      <c r="AP596" s="33"/>
      <c r="AR596" s="32">
        <v>1024.002667</v>
      </c>
      <c r="AS596" s="62">
        <v>-2.510672611966136E-5</v>
      </c>
      <c r="AT596" s="32">
        <v>5.3449999999999998</v>
      </c>
      <c r="AU596" s="62">
        <v>6.3780036696815534E-2</v>
      </c>
      <c r="AV596" s="62">
        <v>-2.5226821183332859E-5</v>
      </c>
      <c r="AW596" s="32">
        <v>6.1050000000000004</v>
      </c>
      <c r="AX596" s="32">
        <v>1.6316678832116791</v>
      </c>
      <c r="AZ596" s="265" t="s">
        <v>542</v>
      </c>
      <c r="BA596" s="265" t="s">
        <v>542</v>
      </c>
      <c r="BB596" s="265" t="s">
        <v>542</v>
      </c>
      <c r="BD596" s="266" t="s">
        <v>542</v>
      </c>
    </row>
    <row r="597" spans="2:56" ht="15" customHeight="1">
      <c r="B597" s="5" t="s">
        <v>5779</v>
      </c>
      <c r="C597" s="6" t="s">
        <v>2267</v>
      </c>
      <c r="D597" s="6" t="s">
        <v>1619</v>
      </c>
      <c r="E597" s="6" t="s">
        <v>2268</v>
      </c>
      <c r="F597" s="6" t="s">
        <v>521</v>
      </c>
      <c r="H597" s="44" t="s">
        <v>542</v>
      </c>
      <c r="J597" s="30">
        <v>1128.5991670000001</v>
      </c>
      <c r="K597" s="30">
        <v>1126.421613</v>
      </c>
      <c r="L597" s="61">
        <v>-1.9294308056140297E-3</v>
      </c>
      <c r="M597" s="30">
        <v>1110.9366669999999</v>
      </c>
      <c r="N597" s="30">
        <v>1108.7591130000001</v>
      </c>
      <c r="O597" s="61">
        <v>-1.9601063361066595E-3</v>
      </c>
      <c r="P597" s="30">
        <v>17.662500000000001</v>
      </c>
      <c r="Q597" s="30">
        <v>17.662500000000001</v>
      </c>
      <c r="R597" s="30">
        <v>0</v>
      </c>
      <c r="S597" s="30">
        <v>1000</v>
      </c>
      <c r="T597" s="30">
        <v>1000</v>
      </c>
      <c r="U597" s="30">
        <v>0</v>
      </c>
      <c r="V597" s="35"/>
      <c r="W597" s="22">
        <v>46335</v>
      </c>
      <c r="X597" s="22">
        <v>45237</v>
      </c>
      <c r="Y597" s="22">
        <v>48892</v>
      </c>
      <c r="Z597" s="35"/>
      <c r="AA597" s="33"/>
      <c r="AB597" s="33">
        <v>5.375</v>
      </c>
      <c r="AC597" s="33"/>
      <c r="AD597" s="33">
        <v>5.375</v>
      </c>
      <c r="AE597" s="35"/>
      <c r="AF597" s="33"/>
      <c r="AG597" s="33">
        <v>5.8970000000000002</v>
      </c>
      <c r="AH597" s="33"/>
      <c r="AI597" s="33">
        <v>5.8970000000000002</v>
      </c>
      <c r="AJ597" s="35"/>
      <c r="AK597" s="33">
        <v>0</v>
      </c>
      <c r="AL597" s="33"/>
      <c r="AM597" s="254">
        <v>7.85</v>
      </c>
      <c r="AN597" s="33">
        <v>7.85</v>
      </c>
      <c r="AP597" s="33"/>
      <c r="AR597" s="32">
        <v>1126.421613</v>
      </c>
      <c r="AS597" s="62">
        <v>-1.9294308056140297E-3</v>
      </c>
      <c r="AT597" s="32">
        <v>5.375</v>
      </c>
      <c r="AU597" s="62">
        <v>7.0799869042429228E-2</v>
      </c>
      <c r="AV597" s="62">
        <v>-1.9601063361066595E-3</v>
      </c>
      <c r="AW597" s="32">
        <v>5.8970000000000002</v>
      </c>
      <c r="AX597" s="32">
        <v>1.4210948905109486</v>
      </c>
      <c r="AZ597" s="265" t="s">
        <v>542</v>
      </c>
      <c r="BA597" s="265" t="s">
        <v>542</v>
      </c>
      <c r="BB597" s="265" t="s">
        <v>542</v>
      </c>
      <c r="BD597" s="266" t="s">
        <v>542</v>
      </c>
    </row>
    <row r="598" spans="2:56" ht="15" customHeight="1">
      <c r="B598" s="5" t="s">
        <v>5779</v>
      </c>
      <c r="C598" s="6" t="s">
        <v>4951</v>
      </c>
      <c r="D598" s="6" t="s">
        <v>4950</v>
      </c>
      <c r="E598" s="6" t="s">
        <v>4952</v>
      </c>
      <c r="F598" s="6" t="s">
        <v>521</v>
      </c>
      <c r="H598" s="44" t="s">
        <v>542</v>
      </c>
      <c r="J598" s="30">
        <v>985.60277799999994</v>
      </c>
      <c r="K598" s="30">
        <v>986.66368699999998</v>
      </c>
      <c r="L598" s="61">
        <v>1.0764062598858093E-3</v>
      </c>
      <c r="M598" s="30">
        <v>969.95</v>
      </c>
      <c r="N598" s="30">
        <v>971.01090899999997</v>
      </c>
      <c r="O598" s="61">
        <v>1.0937769988141888E-3</v>
      </c>
      <c r="P598" s="30">
        <v>15.652778</v>
      </c>
      <c r="Q598" s="30">
        <v>15.652778</v>
      </c>
      <c r="R598" s="30">
        <v>0</v>
      </c>
      <c r="S598" s="30">
        <v>1000</v>
      </c>
      <c r="T598" s="30">
        <v>1000</v>
      </c>
      <c r="U598" s="30">
        <v>0</v>
      </c>
      <c r="V598" s="35"/>
      <c r="W598" s="22">
        <v>46317</v>
      </c>
      <c r="X598" s="22">
        <v>45950</v>
      </c>
      <c r="Y598" s="22">
        <v>49604</v>
      </c>
      <c r="Z598" s="35"/>
      <c r="AA598" s="33"/>
      <c r="AB598" s="33">
        <v>6.9290000000000003</v>
      </c>
      <c r="AC598" s="33"/>
      <c r="AD598" s="33">
        <v>6.9290000000000003</v>
      </c>
      <c r="AE598" s="35"/>
      <c r="AF598" s="33"/>
      <c r="AG598" s="33">
        <v>6.1550000000000002</v>
      </c>
      <c r="AH598" s="33"/>
      <c r="AI598" s="33">
        <v>6.1550000000000002</v>
      </c>
      <c r="AJ598" s="35"/>
      <c r="AK598" s="33">
        <v>5.75</v>
      </c>
      <c r="AL598" s="33"/>
      <c r="AM598" s="33"/>
      <c r="AN598" s="33">
        <v>5.75</v>
      </c>
      <c r="AP598" s="33"/>
      <c r="AR598" s="32">
        <v>986.66368699999998</v>
      </c>
      <c r="AS598" s="62">
        <v>1.0764062598858093E-3</v>
      </c>
      <c r="AT598" s="32">
        <v>6.9290000000000003</v>
      </c>
      <c r="AU598" s="62">
        <v>5.9216636463143998E-2</v>
      </c>
      <c r="AV598" s="62">
        <v>1.0937769988141888E-3</v>
      </c>
      <c r="AW598" s="32">
        <v>6.1550000000000002</v>
      </c>
      <c r="AX598" s="32">
        <v>1.5466085740913336</v>
      </c>
      <c r="AZ598" s="265">
        <v>0</v>
      </c>
      <c r="BA598" s="265">
        <v>0</v>
      </c>
      <c r="BB598" s="265">
        <v>0</v>
      </c>
      <c r="BD598" s="266">
        <v>1</v>
      </c>
    </row>
    <row r="599" spans="2:56" ht="15" customHeight="1">
      <c r="B599" s="5" t="s">
        <v>5779</v>
      </c>
      <c r="C599" s="6" t="s">
        <v>4280</v>
      </c>
      <c r="D599" s="6" t="s">
        <v>4277</v>
      </c>
      <c r="E599" s="6" t="s">
        <v>4276</v>
      </c>
      <c r="F599" s="6" t="s">
        <v>521</v>
      </c>
      <c r="H599" s="44" t="s">
        <v>542</v>
      </c>
      <c r="J599" s="30">
        <v>1054.2341879999999</v>
      </c>
      <c r="K599" s="30">
        <v>1052.7777779999999</v>
      </c>
      <c r="L599" s="61">
        <v>-1.3814862167987885E-3</v>
      </c>
      <c r="M599" s="30">
        <v>1038.95641</v>
      </c>
      <c r="N599" s="30">
        <v>1037.5</v>
      </c>
      <c r="O599" s="61">
        <v>-1.4018008705485308E-3</v>
      </c>
      <c r="P599" s="30">
        <v>15.277778</v>
      </c>
      <c r="Q599" s="30">
        <v>15.277778</v>
      </c>
      <c r="R599" s="30">
        <v>0</v>
      </c>
      <c r="S599" s="30">
        <v>1000</v>
      </c>
      <c r="T599" s="30">
        <v>1000</v>
      </c>
      <c r="U599" s="30">
        <v>0</v>
      </c>
      <c r="V599" s="35"/>
      <c r="W599" s="22">
        <v>46328</v>
      </c>
      <c r="X599" s="22">
        <v>45412</v>
      </c>
      <c r="Y599" s="22">
        <v>49066</v>
      </c>
      <c r="Z599" s="35"/>
      <c r="AA599" s="33"/>
      <c r="AB599" s="33">
        <v>5.8849999999999998</v>
      </c>
      <c r="AC599" s="33"/>
      <c r="AD599" s="33">
        <v>5.8849999999999998</v>
      </c>
      <c r="AE599" s="35"/>
      <c r="AF599" s="33"/>
      <c r="AG599" s="33">
        <v>5.5789999999999997</v>
      </c>
      <c r="AH599" s="33"/>
      <c r="AI599" s="33">
        <v>5.5789999999999997</v>
      </c>
      <c r="AJ599" s="35"/>
      <c r="AK599" s="33">
        <v>6.25</v>
      </c>
      <c r="AL599" s="33"/>
      <c r="AM599" s="33"/>
      <c r="AN599" s="33">
        <v>6.25</v>
      </c>
      <c r="AP599" s="33"/>
      <c r="AR599" s="32">
        <v>1052.7777779999999</v>
      </c>
      <c r="AS599" s="62">
        <v>-1.3814862167987885E-3</v>
      </c>
      <c r="AT599" s="32">
        <v>5.8849999999999998</v>
      </c>
      <c r="AU599" s="62">
        <v>6.0240963855421686E-2</v>
      </c>
      <c r="AV599" s="62">
        <v>-1.4018008705485308E-3</v>
      </c>
      <c r="AW599" s="32">
        <v>5.5789999999999997</v>
      </c>
      <c r="AX599" s="32">
        <v>1.0593540145985401</v>
      </c>
      <c r="AZ599" s="265" t="s">
        <v>542</v>
      </c>
      <c r="BA599" s="265" t="s">
        <v>542</v>
      </c>
      <c r="BB599" s="265" t="s">
        <v>542</v>
      </c>
      <c r="BD599" s="266" t="s">
        <v>542</v>
      </c>
    </row>
    <row r="600" spans="2:56" ht="15" customHeight="1">
      <c r="B600" s="5" t="s">
        <v>5779</v>
      </c>
      <c r="C600" s="6" t="s">
        <v>2201</v>
      </c>
      <c r="D600" s="6" t="s">
        <v>1428</v>
      </c>
      <c r="E600" s="6" t="s">
        <v>2202</v>
      </c>
      <c r="F600" s="6" t="s">
        <v>521</v>
      </c>
      <c r="H600" s="44" t="s">
        <v>542</v>
      </c>
      <c r="J600" s="30">
        <v>963.71798000000001</v>
      </c>
      <c r="K600" s="30">
        <v>961.92422199999999</v>
      </c>
      <c r="L600" s="61">
        <v>-1.8612893369489569E-3</v>
      </c>
      <c r="M600" s="30">
        <v>942.32909099999995</v>
      </c>
      <c r="N600" s="30">
        <v>940.53533300000004</v>
      </c>
      <c r="O600" s="61">
        <v>-1.9035366913021656E-3</v>
      </c>
      <c r="P600" s="30">
        <v>21.388888999999999</v>
      </c>
      <c r="Q600" s="30">
        <v>21.388888999999999</v>
      </c>
      <c r="R600" s="30">
        <v>0</v>
      </c>
      <c r="S600" s="30">
        <v>1000</v>
      </c>
      <c r="T600" s="30">
        <v>1000</v>
      </c>
      <c r="U600" s="30">
        <v>0</v>
      </c>
      <c r="V600" s="35"/>
      <c r="W600" s="22">
        <v>46238</v>
      </c>
      <c r="X600" s="22">
        <v>43865</v>
      </c>
      <c r="Y600" s="22">
        <v>47518</v>
      </c>
      <c r="Z600" s="35"/>
      <c r="AA600" s="33"/>
      <c r="AB600" s="33">
        <v>3.1160000000000001</v>
      </c>
      <c r="AC600" s="33"/>
      <c r="AD600" s="33">
        <v>3.1160000000000001</v>
      </c>
      <c r="AE600" s="35"/>
      <c r="AF600" s="33"/>
      <c r="AG600" s="33">
        <v>6.1840000000000002</v>
      </c>
      <c r="AH600" s="33"/>
      <c r="AI600" s="33">
        <v>6.1840000000000002</v>
      </c>
      <c r="AJ600" s="35"/>
      <c r="AK600" s="33">
        <v>4.375</v>
      </c>
      <c r="AL600" s="33"/>
      <c r="AM600" s="33"/>
      <c r="AN600" s="33">
        <v>4.375</v>
      </c>
      <c r="AP600" s="33"/>
      <c r="AR600" s="32">
        <v>961.92422199999999</v>
      </c>
      <c r="AS600" s="62">
        <v>-1.8612893369489569E-3</v>
      </c>
      <c r="AT600" s="32">
        <v>3.1160000000000001</v>
      </c>
      <c r="AU600" s="62">
        <v>4.6516062145641898E-2</v>
      </c>
      <c r="AV600" s="62">
        <v>-1.9035366913021656E-3</v>
      </c>
      <c r="AW600" s="32">
        <v>6.1840000000000002</v>
      </c>
      <c r="AX600" s="32">
        <v>1.8859190283400808</v>
      </c>
      <c r="AZ600" s="265">
        <v>0</v>
      </c>
      <c r="BA600" s="265">
        <v>1.44263017701805E-4</v>
      </c>
      <c r="BB600" s="265">
        <v>0</v>
      </c>
      <c r="BD600" s="266">
        <v>1</v>
      </c>
    </row>
    <row r="601" spans="2:56" ht="15" customHeight="1">
      <c r="B601" s="5" t="s">
        <v>5779</v>
      </c>
      <c r="C601" s="6" t="s">
        <v>4241</v>
      </c>
      <c r="D601" s="6" t="s">
        <v>4233</v>
      </c>
      <c r="E601" s="6" t="s">
        <v>4242</v>
      </c>
      <c r="F601" s="6" t="s">
        <v>14</v>
      </c>
      <c r="H601" s="44" t="s">
        <v>542</v>
      </c>
      <c r="J601" s="30">
        <v>67248</v>
      </c>
      <c r="K601" s="30">
        <v>67802.100000000006</v>
      </c>
      <c r="L601" s="61">
        <v>8.2396502498216506E-3</v>
      </c>
      <c r="M601" s="30">
        <v>66905.5</v>
      </c>
      <c r="N601" s="30">
        <v>67442.5</v>
      </c>
      <c r="O601" s="61">
        <v>8.0262459737989733E-3</v>
      </c>
      <c r="P601" s="30">
        <v>342.5</v>
      </c>
      <c r="Q601" s="30">
        <v>359.6</v>
      </c>
      <c r="R601" s="30">
        <v>17.100000000000023</v>
      </c>
      <c r="S601" s="30">
        <v>100000</v>
      </c>
      <c r="T601" s="30">
        <v>100000</v>
      </c>
      <c r="U601" s="30">
        <v>0</v>
      </c>
      <c r="V601" s="35"/>
      <c r="W601" s="22">
        <v>46577</v>
      </c>
      <c r="X601" s="22">
        <v>44021</v>
      </c>
      <c r="Y601" s="22">
        <v>49865</v>
      </c>
      <c r="Z601" s="35"/>
      <c r="AA601" s="33"/>
      <c r="AB601" s="33">
        <v>6.3529999999999998</v>
      </c>
      <c r="AC601" s="33"/>
      <c r="AD601" s="33">
        <v>6.3529999999999998</v>
      </c>
      <c r="AE601" s="35"/>
      <c r="AF601" s="33"/>
      <c r="AG601" s="33">
        <v>11.965999999999999</v>
      </c>
      <c r="AH601" s="33"/>
      <c r="AI601" s="33">
        <v>11.965999999999999</v>
      </c>
      <c r="AJ601" s="35"/>
      <c r="AK601" s="33">
        <v>6.25</v>
      </c>
      <c r="AL601" s="33"/>
      <c r="AM601" s="33"/>
      <c r="AN601" s="33">
        <v>6.25</v>
      </c>
      <c r="AP601" s="33"/>
      <c r="AR601" s="32">
        <v>67802.100000000006</v>
      </c>
      <c r="AS601" s="62">
        <v>8.2396502498216506E-3</v>
      </c>
      <c r="AT601" s="32">
        <v>6.3529999999999998</v>
      </c>
      <c r="AU601" s="62">
        <v>9.2671535011305928E-2</v>
      </c>
      <c r="AV601" s="62">
        <v>8.0262459737989733E-3</v>
      </c>
      <c r="AW601" s="32">
        <v>11.965999999999999</v>
      </c>
      <c r="AX601" s="32">
        <v>7.4064585274930099</v>
      </c>
      <c r="AZ601" s="265">
        <v>0</v>
      </c>
      <c r="BA601" s="265">
        <v>0</v>
      </c>
      <c r="BB601" s="265">
        <v>0</v>
      </c>
      <c r="BD601" s="266">
        <v>1</v>
      </c>
    </row>
    <row r="602" spans="2:56" ht="15" customHeight="1">
      <c r="B602" s="5" t="s">
        <v>5779</v>
      </c>
      <c r="C602" s="6" t="s">
        <v>4561</v>
      </c>
      <c r="D602" s="6" t="s">
        <v>4559</v>
      </c>
      <c r="E602" s="6" t="s">
        <v>4560</v>
      </c>
      <c r="F602" s="6" t="s">
        <v>521</v>
      </c>
      <c r="H602" s="44" t="s">
        <v>542</v>
      </c>
      <c r="J602" s="30">
        <v>1033.1400000000001</v>
      </c>
      <c r="K602" s="30">
        <v>1031.3900000000001</v>
      </c>
      <c r="L602" s="61">
        <v>-1.693865303831088E-3</v>
      </c>
      <c r="M602" s="30">
        <v>1031.75</v>
      </c>
      <c r="N602" s="30">
        <v>1030</v>
      </c>
      <c r="O602" s="61">
        <v>-1.696147322510333E-3</v>
      </c>
      <c r="P602" s="30">
        <v>1.39</v>
      </c>
      <c r="Q602" s="30">
        <v>1.39</v>
      </c>
      <c r="R602" s="30">
        <v>0</v>
      </c>
      <c r="S602" s="30">
        <v>1000</v>
      </c>
      <c r="T602" s="30">
        <v>1000</v>
      </c>
      <c r="U602" s="30">
        <v>0</v>
      </c>
      <c r="V602" s="35"/>
      <c r="W602" s="22">
        <v>46409</v>
      </c>
      <c r="X602" s="22">
        <v>45670</v>
      </c>
      <c r="Y602" s="22">
        <v>48235</v>
      </c>
      <c r="Z602" s="35"/>
      <c r="AA602" s="33"/>
      <c r="AB602" s="33">
        <v>4.4809999999999999</v>
      </c>
      <c r="AC602" s="33"/>
      <c r="AD602" s="33">
        <v>4.4809999999999999</v>
      </c>
      <c r="AE602" s="35"/>
      <c r="AF602" s="33"/>
      <c r="AG602" s="33">
        <v>5.5659999999999998</v>
      </c>
      <c r="AH602" s="33"/>
      <c r="AI602" s="33">
        <v>5.5659999999999998</v>
      </c>
      <c r="AJ602" s="35"/>
      <c r="AK602" s="33">
        <v>6.2549999999999999</v>
      </c>
      <c r="AL602" s="33"/>
      <c r="AM602" s="33"/>
      <c r="AN602" s="33">
        <v>6.2549999999999999</v>
      </c>
      <c r="AP602" s="33"/>
      <c r="AR602" s="32">
        <v>1031.3900000000001</v>
      </c>
      <c r="AS602" s="62">
        <v>-1.693865303831088E-3</v>
      </c>
      <c r="AT602" s="32">
        <v>4.4809999999999999</v>
      </c>
      <c r="AU602" s="62">
        <v>6.0728155339805821E-2</v>
      </c>
      <c r="AV602" s="62">
        <v>-1.696147322510333E-3</v>
      </c>
      <c r="AW602" s="32">
        <v>5.5659999999999998</v>
      </c>
      <c r="AX602" s="32">
        <v>1.1667700729927004</v>
      </c>
      <c r="AZ602" s="265" t="s">
        <v>542</v>
      </c>
      <c r="BA602" s="265" t="s">
        <v>542</v>
      </c>
      <c r="BB602" s="265" t="s">
        <v>542</v>
      </c>
      <c r="BD602" s="266" t="s">
        <v>542</v>
      </c>
    </row>
    <row r="603" spans="2:56" ht="15" customHeight="1">
      <c r="B603" s="5" t="s">
        <v>5779</v>
      </c>
      <c r="C603" s="6" t="s">
        <v>4650</v>
      </c>
      <c r="D603" s="6" t="s">
        <v>4649</v>
      </c>
      <c r="E603" s="6" t="s">
        <v>4651</v>
      </c>
      <c r="F603" s="6" t="s">
        <v>521</v>
      </c>
      <c r="H603" s="44" t="s">
        <v>542</v>
      </c>
      <c r="J603" s="30">
        <v>1041.1583330000001</v>
      </c>
      <c r="K603" s="30">
        <v>1042.5780380000001</v>
      </c>
      <c r="L603" s="61">
        <v>1.3635822285638088E-3</v>
      </c>
      <c r="M603" s="30">
        <v>1020.625</v>
      </c>
      <c r="N603" s="30">
        <v>1022.044705</v>
      </c>
      <c r="O603" s="61">
        <v>1.3910153092469013E-3</v>
      </c>
      <c r="P603" s="30">
        <v>20.533332999999999</v>
      </c>
      <c r="Q603" s="30">
        <v>20.533332999999999</v>
      </c>
      <c r="R603" s="30">
        <v>0</v>
      </c>
      <c r="S603" s="30">
        <v>1000</v>
      </c>
      <c r="T603" s="30">
        <v>1000</v>
      </c>
      <c r="U603" s="30">
        <v>0</v>
      </c>
      <c r="V603" s="35"/>
      <c r="W603" s="22">
        <v>46303</v>
      </c>
      <c r="X603" s="22">
        <v>45749</v>
      </c>
      <c r="Y603" s="22">
        <v>50138</v>
      </c>
      <c r="Z603" s="35"/>
      <c r="AA603" s="33"/>
      <c r="AB603" s="33">
        <v>7.3609999999999998</v>
      </c>
      <c r="AC603" s="33"/>
      <c r="AD603" s="33">
        <v>7.3609999999999998</v>
      </c>
      <c r="AE603" s="35"/>
      <c r="AF603" s="33"/>
      <c r="AG603" s="33">
        <v>6.2789999999999999</v>
      </c>
      <c r="AH603" s="33"/>
      <c r="AI603" s="33">
        <v>6.2789999999999999</v>
      </c>
      <c r="AJ603" s="35"/>
      <c r="AK603" s="33">
        <v>6.75</v>
      </c>
      <c r="AL603" s="33"/>
      <c r="AM603" s="33"/>
      <c r="AN603" s="33">
        <v>6.75</v>
      </c>
      <c r="AP603" s="33"/>
      <c r="AR603" s="32">
        <v>1042.5780380000001</v>
      </c>
      <c r="AS603" s="62">
        <v>1.3635822285638088E-3</v>
      </c>
      <c r="AT603" s="32">
        <v>7.3609999999999998</v>
      </c>
      <c r="AU603" s="62">
        <v>6.6044077788162889E-2</v>
      </c>
      <c r="AV603" s="62">
        <v>1.3910153092469013E-3</v>
      </c>
      <c r="AW603" s="32">
        <v>6.2789999999999999</v>
      </c>
      <c r="AX603" s="32">
        <v>1.6261126166148383</v>
      </c>
      <c r="AZ603" s="265" t="s">
        <v>542</v>
      </c>
      <c r="BA603" s="265" t="s">
        <v>542</v>
      </c>
      <c r="BB603" s="265" t="s">
        <v>542</v>
      </c>
      <c r="BD603" s="266" t="s">
        <v>542</v>
      </c>
    </row>
    <row r="604" spans="2:56" ht="15" customHeight="1">
      <c r="B604" s="5" t="s">
        <v>5779</v>
      </c>
      <c r="C604" s="6" t="s">
        <v>4789</v>
      </c>
      <c r="D604" s="6" t="s">
        <v>4788</v>
      </c>
      <c r="E604" s="6" t="s">
        <v>4790</v>
      </c>
      <c r="F604" s="6" t="s">
        <v>521</v>
      </c>
      <c r="H604" s="44" t="s">
        <v>542</v>
      </c>
      <c r="J604" s="30">
        <v>1040.569444</v>
      </c>
      <c r="K604" s="30">
        <v>1036.8759660000001</v>
      </c>
      <c r="L604" s="61">
        <v>-3.5494776646544102E-3</v>
      </c>
      <c r="M604" s="30">
        <v>1034.25</v>
      </c>
      <c r="N604" s="30">
        <v>1030.5565220000001</v>
      </c>
      <c r="O604" s="61">
        <v>-3.5711655789217867E-3</v>
      </c>
      <c r="P604" s="30">
        <v>6.3194439999999998</v>
      </c>
      <c r="Q604" s="30">
        <v>6.3194439999999998</v>
      </c>
      <c r="R604" s="30">
        <v>0</v>
      </c>
      <c r="S604" s="30">
        <v>1000</v>
      </c>
      <c r="T604" s="30">
        <v>1000</v>
      </c>
      <c r="U604" s="30">
        <v>0</v>
      </c>
      <c r="V604" s="35"/>
      <c r="W604" s="22">
        <v>46391</v>
      </c>
      <c r="X604" s="22">
        <v>45835</v>
      </c>
      <c r="Y604" s="22">
        <v>49492</v>
      </c>
      <c r="Z604" s="35"/>
      <c r="AA604" s="33"/>
      <c r="AB604" s="33">
        <v>3.3090000000000002</v>
      </c>
      <c r="AC604" s="33"/>
      <c r="AD604" s="33">
        <v>3.3090000000000002</v>
      </c>
      <c r="AE604" s="35"/>
      <c r="AF604" s="33"/>
      <c r="AG604" s="33">
        <v>7.0919999999999996</v>
      </c>
      <c r="AH604" s="33"/>
      <c r="AI604" s="33">
        <v>7.0919999999999996</v>
      </c>
      <c r="AJ604" s="35"/>
      <c r="AK604" s="33">
        <v>8.125</v>
      </c>
      <c r="AL604" s="33"/>
      <c r="AM604" s="33"/>
      <c r="AN604" s="33">
        <v>8.125</v>
      </c>
      <c r="AP604" s="33"/>
      <c r="AR604" s="32">
        <v>1036.8759660000001</v>
      </c>
      <c r="AS604" s="62">
        <v>-3.5494776646544102E-3</v>
      </c>
      <c r="AT604" s="32">
        <v>3.3090000000000002</v>
      </c>
      <c r="AU604" s="62">
        <v>7.884089641421918E-2</v>
      </c>
      <c r="AV604" s="62">
        <v>-3.5711655789217867E-3</v>
      </c>
      <c r="AW604" s="32">
        <v>7.0919999999999996</v>
      </c>
      <c r="AX604" s="32">
        <v>2.7900121457489879</v>
      </c>
      <c r="AZ604" s="265">
        <v>5.0803513583196902E-3</v>
      </c>
      <c r="BA604" s="265">
        <v>9.12106640401345E-4</v>
      </c>
      <c r="BB604" s="265">
        <v>0</v>
      </c>
      <c r="BD604" s="266">
        <v>1</v>
      </c>
    </row>
    <row r="605" spans="2:56" ht="15" customHeight="1">
      <c r="B605" s="5" t="s">
        <v>5779</v>
      </c>
      <c r="C605" s="6" t="s">
        <v>4165</v>
      </c>
      <c r="D605" s="6" t="s">
        <v>5015</v>
      </c>
      <c r="E605" s="6" t="s">
        <v>5537</v>
      </c>
      <c r="F605" s="6" t="s">
        <v>521</v>
      </c>
      <c r="H605" s="44" t="s">
        <v>542</v>
      </c>
      <c r="J605" s="30">
        <v>953.37777800000003</v>
      </c>
      <c r="K605" s="30">
        <v>951.52527799999996</v>
      </c>
      <c r="L605" s="61">
        <v>-1.9430912307252246E-3</v>
      </c>
      <c r="M605" s="30">
        <v>935.27499999999998</v>
      </c>
      <c r="N605" s="30">
        <v>933.42250000000001</v>
      </c>
      <c r="O605" s="61">
        <v>-1.980700863382423E-3</v>
      </c>
      <c r="P605" s="30">
        <v>18.102778000000001</v>
      </c>
      <c r="Q605" s="30">
        <v>18.102778000000001</v>
      </c>
      <c r="R605" s="30">
        <v>0</v>
      </c>
      <c r="S605" s="30">
        <v>1000</v>
      </c>
      <c r="T605" s="30">
        <v>1000</v>
      </c>
      <c r="U605" s="30">
        <v>0</v>
      </c>
      <c r="V605" s="35"/>
      <c r="W605" s="22">
        <v>46317</v>
      </c>
      <c r="X605" s="22">
        <v>44308</v>
      </c>
      <c r="Y605" s="22">
        <v>51613</v>
      </c>
      <c r="Z605" s="35"/>
      <c r="AA605" s="33"/>
      <c r="AB605" s="33">
        <v>3.871</v>
      </c>
      <c r="AC605" s="33"/>
      <c r="AD605" s="33">
        <v>3.871</v>
      </c>
      <c r="AE605" s="35"/>
      <c r="AF605" s="33"/>
      <c r="AG605" s="33">
        <v>8.3889999999999993</v>
      </c>
      <c r="AH605" s="33"/>
      <c r="AI605" s="33">
        <v>8.3889999999999993</v>
      </c>
      <c r="AJ605" s="35"/>
      <c r="AK605" s="33">
        <v>6.65</v>
      </c>
      <c r="AL605" s="33"/>
      <c r="AM605" s="33"/>
      <c r="AN605" s="33">
        <v>6.65</v>
      </c>
      <c r="AP605" s="33"/>
      <c r="AR605" s="32">
        <v>951.52527799999996</v>
      </c>
      <c r="AS605" s="62">
        <v>-1.9430912307252246E-3</v>
      </c>
      <c r="AT605" s="32">
        <v>3.871</v>
      </c>
      <c r="AU605" s="62">
        <v>7.1243193730598953E-2</v>
      </c>
      <c r="AV605" s="62">
        <v>-1.980700863382423E-3</v>
      </c>
      <c r="AW605" s="32">
        <v>8.3889999999999993</v>
      </c>
      <c r="AX605" s="32">
        <v>4.0420875912408754</v>
      </c>
      <c r="AZ605" s="265" t="s">
        <v>542</v>
      </c>
      <c r="BA605" s="265" t="s">
        <v>542</v>
      </c>
      <c r="BB605" s="265" t="s">
        <v>542</v>
      </c>
      <c r="BD605" s="266" t="s">
        <v>542</v>
      </c>
    </row>
    <row r="606" spans="2:56" ht="15" customHeight="1">
      <c r="B606" s="6" t="s">
        <v>5779</v>
      </c>
      <c r="C606" s="6" t="s">
        <v>4808</v>
      </c>
      <c r="D606" s="6" t="s">
        <v>4809</v>
      </c>
      <c r="E606" s="6" t="s">
        <v>4810</v>
      </c>
      <c r="F606" s="6" t="s">
        <v>521</v>
      </c>
      <c r="H606" s="44" t="s">
        <v>542</v>
      </c>
      <c r="J606" s="30">
        <v>1061.998331</v>
      </c>
      <c r="K606" s="30">
        <v>1063.625</v>
      </c>
      <c r="L606" s="61">
        <v>1.5317057970027914E-3</v>
      </c>
      <c r="M606" s="30">
        <v>1033.998331</v>
      </c>
      <c r="N606" s="30">
        <v>1035.625</v>
      </c>
      <c r="O606" s="61">
        <v>1.5731833903704917E-3</v>
      </c>
      <c r="P606" s="30">
        <v>28</v>
      </c>
      <c r="Q606" s="30">
        <v>28</v>
      </c>
      <c r="R606" s="30">
        <v>0</v>
      </c>
      <c r="S606" s="30">
        <v>1000</v>
      </c>
      <c r="T606" s="30">
        <v>1000</v>
      </c>
      <c r="U606" s="30">
        <v>0</v>
      </c>
      <c r="V606" s="35"/>
      <c r="W606" s="22">
        <v>46275</v>
      </c>
      <c r="X606" s="22">
        <v>45813</v>
      </c>
      <c r="Y606" s="22">
        <v>47644</v>
      </c>
      <c r="Z606" s="35"/>
      <c r="AA606" s="33"/>
      <c r="AB606" s="33">
        <v>3.2570000000000001</v>
      </c>
      <c r="AC606" s="33"/>
      <c r="AD606" s="33">
        <v>3.2570000000000001</v>
      </c>
      <c r="AE606" s="35"/>
      <c r="AF606" s="33"/>
      <c r="AG606" s="33">
        <v>6.13</v>
      </c>
      <c r="AH606" s="33"/>
      <c r="AI606" s="33">
        <v>6.13</v>
      </c>
      <c r="AJ606" s="35"/>
      <c r="AK606" s="33">
        <v>7.2</v>
      </c>
      <c r="AL606" s="33"/>
      <c r="AM606" s="33"/>
      <c r="AN606" s="33">
        <v>7.2</v>
      </c>
      <c r="AP606" s="33"/>
      <c r="AR606" s="32">
        <v>1063.625</v>
      </c>
      <c r="AS606" s="62">
        <v>1.5317057970027914E-3</v>
      </c>
      <c r="AT606" s="32">
        <v>3.2570000000000001</v>
      </c>
      <c r="AU606" s="62">
        <v>6.9523234761617397E-2</v>
      </c>
      <c r="AV606" s="62">
        <v>1.5731833903704917E-3</v>
      </c>
      <c r="AW606" s="32">
        <v>6.13</v>
      </c>
      <c r="AX606" s="32">
        <v>1.8290647773279352</v>
      </c>
      <c r="AZ606" s="265">
        <v>0</v>
      </c>
      <c r="BA606" s="265">
        <v>0</v>
      </c>
      <c r="BB606" s="265">
        <v>0</v>
      </c>
      <c r="BD606" s="266">
        <v>1</v>
      </c>
    </row>
    <row r="607" spans="2:56" ht="15" customHeight="1">
      <c r="B607" s="6" t="s">
        <v>5779</v>
      </c>
      <c r="C607" s="6" t="s">
        <v>4870</v>
      </c>
      <c r="D607" s="6" t="s">
        <v>4869</v>
      </c>
      <c r="E607" s="6" t="s">
        <v>4871</v>
      </c>
      <c r="F607" s="6" t="s">
        <v>521</v>
      </c>
      <c r="H607" s="44" t="s">
        <v>542</v>
      </c>
      <c r="J607" s="30">
        <v>1006.2361110000001</v>
      </c>
      <c r="K607" s="30">
        <v>1006.286111</v>
      </c>
      <c r="L607" s="61">
        <v>4.9690126853185745E-5</v>
      </c>
      <c r="M607" s="30">
        <v>985</v>
      </c>
      <c r="N607" s="30">
        <v>985.05</v>
      </c>
      <c r="O607" s="61">
        <v>5.0761421319656108E-5</v>
      </c>
      <c r="P607" s="30">
        <v>21.236111000000001</v>
      </c>
      <c r="Q607" s="30">
        <v>21.236111000000001</v>
      </c>
      <c r="R607" s="30">
        <v>0</v>
      </c>
      <c r="S607" s="30">
        <v>1000</v>
      </c>
      <c r="T607" s="30">
        <v>1000</v>
      </c>
      <c r="U607" s="30">
        <v>0</v>
      </c>
      <c r="V607" s="35"/>
      <c r="W607" s="22">
        <v>46276</v>
      </c>
      <c r="X607" s="22">
        <v>45904</v>
      </c>
      <c r="Y607" s="22">
        <v>49563</v>
      </c>
      <c r="Z607" s="35"/>
      <c r="AA607" s="33"/>
      <c r="AB607" s="33">
        <v>6.9219999999999997</v>
      </c>
      <c r="AC607" s="33"/>
      <c r="AD607" s="33">
        <v>6.9219999999999997</v>
      </c>
      <c r="AE607" s="35"/>
      <c r="AF607" s="33"/>
      <c r="AG607" s="33">
        <v>5.7149999999999999</v>
      </c>
      <c r="AH607" s="33"/>
      <c r="AI607" s="33">
        <v>5.7149999999999999</v>
      </c>
      <c r="AJ607" s="35"/>
      <c r="AK607" s="33">
        <v>5.5</v>
      </c>
      <c r="AL607" s="33"/>
      <c r="AM607" s="33"/>
      <c r="AN607" s="33">
        <v>5.5</v>
      </c>
      <c r="AP607" s="33"/>
      <c r="AR607" s="32">
        <v>1006.286111</v>
      </c>
      <c r="AS607" s="62">
        <v>4.9690126853185745E-5</v>
      </c>
      <c r="AT607" s="32">
        <v>6.9219999999999997</v>
      </c>
      <c r="AU607" s="62">
        <v>5.5834729201563377E-2</v>
      </c>
      <c r="AV607" s="62">
        <v>5.0761421319656108E-5</v>
      </c>
      <c r="AW607" s="32">
        <v>5.7149999999999999</v>
      </c>
      <c r="AX607" s="32">
        <v>1.1072022367194778</v>
      </c>
      <c r="AZ607" s="265">
        <v>0</v>
      </c>
      <c r="BA607" s="265">
        <v>0</v>
      </c>
      <c r="BB607" s="265">
        <v>0</v>
      </c>
      <c r="BD607" s="266">
        <v>1</v>
      </c>
    </row>
    <row r="608" spans="2:56" ht="15" customHeight="1">
      <c r="B608" s="6" t="s">
        <v>5779</v>
      </c>
      <c r="C608" s="6" t="s">
        <v>5124</v>
      </c>
      <c r="D608" s="6" t="s">
        <v>5059</v>
      </c>
      <c r="E608" s="6" t="s">
        <v>5125</v>
      </c>
      <c r="F608" s="6" t="s">
        <v>524</v>
      </c>
      <c r="H608" s="44" t="s">
        <v>542</v>
      </c>
      <c r="J608" s="30">
        <v>1.0526314999999999</v>
      </c>
      <c r="K608" s="30">
        <v>1.0550297</v>
      </c>
      <c r="L608" s="61">
        <v>2.2782901708717773E-3</v>
      </c>
      <c r="M608" s="30">
        <v>1.0146999999999999</v>
      </c>
      <c r="N608" s="30">
        <v>1.0168550000000001</v>
      </c>
      <c r="O608" s="61">
        <v>2.1237804277127736E-3</v>
      </c>
      <c r="P608" s="270">
        <v>3.79315E-2</v>
      </c>
      <c r="Q608" s="270">
        <v>3.8174699999999999E-2</v>
      </c>
      <c r="R608" s="270">
        <v>2.4319999999999897E-4</v>
      </c>
      <c r="S608" s="30">
        <v>1</v>
      </c>
      <c r="T608" s="30">
        <v>1</v>
      </c>
      <c r="U608" s="30">
        <v>0</v>
      </c>
      <c r="V608" s="35"/>
      <c r="W608" s="22">
        <v>46265</v>
      </c>
      <c r="X608" s="22">
        <v>42063</v>
      </c>
      <c r="Y608" s="22">
        <v>49368</v>
      </c>
      <c r="Z608" s="35"/>
      <c r="AA608" s="33"/>
      <c r="AB608" s="33">
        <v>5.7350000000000003</v>
      </c>
      <c r="AC608" s="33"/>
      <c r="AD608" s="33">
        <v>5.7350000000000003</v>
      </c>
      <c r="AE608" s="35"/>
      <c r="AF608" s="33"/>
      <c r="AG608" s="33">
        <v>8.5779999999999994</v>
      </c>
      <c r="AH608" s="33"/>
      <c r="AI608" s="33">
        <v>8.5779999999999994</v>
      </c>
      <c r="AJ608" s="35"/>
      <c r="AK608" s="33">
        <v>8.875</v>
      </c>
      <c r="AL608" s="33"/>
      <c r="AM608" s="33"/>
      <c r="AN608" s="33">
        <v>8.875</v>
      </c>
      <c r="AP608" s="33"/>
      <c r="AR608" s="32">
        <v>1.0550297</v>
      </c>
      <c r="AS608" s="62">
        <v>2.2782901708717773E-3</v>
      </c>
      <c r="AT608" s="32">
        <v>5.7350000000000003</v>
      </c>
      <c r="AU608" s="62">
        <v>8.7278913906112462E-2</v>
      </c>
      <c r="AV608" s="62">
        <v>2.1237804277127736E-3</v>
      </c>
      <c r="AW608" s="32">
        <v>8.5779999999999994</v>
      </c>
      <c r="AX608" s="32">
        <v>4.0712189781021886</v>
      </c>
      <c r="AZ608" s="265">
        <v>8.19280895160154E-3</v>
      </c>
      <c r="BA608" s="265">
        <v>0</v>
      </c>
      <c r="BB608" s="265">
        <v>0</v>
      </c>
      <c r="BD608" s="266">
        <v>1</v>
      </c>
    </row>
    <row r="609" spans="2:56" ht="15" customHeight="1">
      <c r="B609" s="6" t="s">
        <v>5779</v>
      </c>
      <c r="C609" s="6" t="s">
        <v>5126</v>
      </c>
      <c r="D609" s="6" t="s">
        <v>5058</v>
      </c>
      <c r="E609" s="6" t="s">
        <v>5127</v>
      </c>
      <c r="F609" s="6" t="s">
        <v>524</v>
      </c>
      <c r="H609" s="44" t="s">
        <v>542</v>
      </c>
      <c r="J609" s="30">
        <v>0.98525229999999997</v>
      </c>
      <c r="K609" s="30">
        <v>0.98639200000000005</v>
      </c>
      <c r="L609" s="61">
        <v>1.1567595427079969E-3</v>
      </c>
      <c r="M609" s="30">
        <v>0.947855</v>
      </c>
      <c r="N609" s="30">
        <v>0.94875500000000001</v>
      </c>
      <c r="O609" s="61">
        <v>9.4951231992235208E-4</v>
      </c>
      <c r="P609" s="270">
        <v>3.7397300000000001E-2</v>
      </c>
      <c r="Q609" s="270">
        <v>3.7636999999999997E-2</v>
      </c>
      <c r="R609" s="270">
        <v>2.3969999999999547E-4</v>
      </c>
      <c r="S609" s="30">
        <v>1</v>
      </c>
      <c r="T609" s="30">
        <v>1</v>
      </c>
      <c r="U609" s="30">
        <v>0</v>
      </c>
      <c r="V609" s="35"/>
      <c r="W609" s="22">
        <v>46265</v>
      </c>
      <c r="X609" s="22">
        <v>40967</v>
      </c>
      <c r="Y609" s="22">
        <v>54116</v>
      </c>
      <c r="Z609" s="35"/>
      <c r="AA609" s="33"/>
      <c r="AB609" s="33">
        <v>8.9930000000000003</v>
      </c>
      <c r="AC609" s="33"/>
      <c r="AD609" s="33">
        <v>8.9930000000000003</v>
      </c>
      <c r="AE609" s="35"/>
      <c r="AF609" s="33"/>
      <c r="AG609" s="33">
        <v>9.2910000000000004</v>
      </c>
      <c r="AH609" s="33"/>
      <c r="AI609" s="33">
        <v>9.2910000000000004</v>
      </c>
      <c r="AJ609" s="35"/>
      <c r="AK609" s="33">
        <v>8.75</v>
      </c>
      <c r="AL609" s="33"/>
      <c r="AM609" s="33"/>
      <c r="AN609" s="33">
        <v>8.75</v>
      </c>
      <c r="AP609" s="33"/>
      <c r="AR609" s="32">
        <v>0.98639200000000005</v>
      </c>
      <c r="AS609" s="62">
        <v>1.1567595427079969E-3</v>
      </c>
      <c r="AT609" s="32">
        <v>8.9930000000000003</v>
      </c>
      <c r="AU609" s="62">
        <v>9.2226127925544521E-2</v>
      </c>
      <c r="AV609" s="62">
        <v>9.4951231992235208E-4</v>
      </c>
      <c r="AW609" s="32">
        <v>9.2910000000000004</v>
      </c>
      <c r="AX609" s="32">
        <v>4.431846956908041</v>
      </c>
      <c r="AZ609" s="265">
        <v>6.8706673168320897E-3</v>
      </c>
      <c r="BA609" s="265">
        <v>3.49439956365565E-3</v>
      </c>
      <c r="BB609" s="265">
        <v>0</v>
      </c>
      <c r="BD609" s="266">
        <v>1</v>
      </c>
    </row>
    <row r="610" spans="2:56" ht="15" hidden="1" customHeight="1" outlineLevel="1">
      <c r="B610" s="1" t="s">
        <v>1094</v>
      </c>
      <c r="C610" s="50"/>
      <c r="D610" s="50"/>
      <c r="E610" s="50"/>
      <c r="F610" s="50"/>
      <c r="J610"/>
      <c r="K610"/>
      <c r="L610"/>
      <c r="M610"/>
      <c r="N610"/>
      <c r="O610"/>
      <c r="P610"/>
      <c r="Q610"/>
      <c r="R610"/>
      <c r="S610"/>
      <c r="T610"/>
      <c r="U610"/>
      <c r="AR610" s="23" t="s">
        <v>635</v>
      </c>
      <c r="AS610" s="279" t="s">
        <v>635</v>
      </c>
      <c r="AT610" s="32">
        <v>0</v>
      </c>
      <c r="AU610" s="62" t="s">
        <v>635</v>
      </c>
      <c r="AV610" s="62">
        <v>0</v>
      </c>
      <c r="AW610" s="32">
        <v>0</v>
      </c>
      <c r="AX610" s="32">
        <v>0</v>
      </c>
      <c r="AZ610" s="265" t="s">
        <v>542</v>
      </c>
      <c r="BA610" s="265" t="s">
        <v>542</v>
      </c>
      <c r="BB610" s="265" t="s">
        <v>542</v>
      </c>
      <c r="BD610" s="266" t="s">
        <v>542</v>
      </c>
    </row>
    <row r="611" spans="2:56" ht="15" hidden="1" customHeight="1" outlineLevel="1">
      <c r="B611" s="1" t="s">
        <v>1094</v>
      </c>
      <c r="C611" s="50"/>
      <c r="D611" s="50"/>
      <c r="E611" s="50"/>
      <c r="F611" s="50"/>
      <c r="J611"/>
      <c r="K611"/>
      <c r="L611"/>
      <c r="M611"/>
      <c r="N611"/>
      <c r="O611"/>
      <c r="P611"/>
      <c r="Q611"/>
      <c r="R611"/>
      <c r="S611"/>
      <c r="T611"/>
      <c r="U611"/>
      <c r="AR611" s="23" t="s">
        <v>635</v>
      </c>
      <c r="AS611" s="279" t="s">
        <v>635</v>
      </c>
      <c r="AT611" s="32">
        <v>0</v>
      </c>
      <c r="AU611" s="62" t="s">
        <v>635</v>
      </c>
      <c r="AV611" s="62">
        <v>0</v>
      </c>
      <c r="AW611" s="32">
        <v>0</v>
      </c>
      <c r="AX611" s="32">
        <v>0</v>
      </c>
      <c r="AZ611" s="265" t="s">
        <v>542</v>
      </c>
      <c r="BA611" s="265" t="s">
        <v>542</v>
      </c>
      <c r="BB611" s="265" t="s">
        <v>542</v>
      </c>
      <c r="BD611" s="266" t="s">
        <v>542</v>
      </c>
    </row>
    <row r="612" spans="2:56" ht="15" hidden="1" customHeight="1" outlineLevel="1">
      <c r="B612" s="1" t="s">
        <v>1094</v>
      </c>
      <c r="C612" s="50"/>
      <c r="D612" s="50"/>
      <c r="E612" s="50"/>
      <c r="F612" s="50"/>
      <c r="J612"/>
      <c r="K612"/>
      <c r="L612"/>
      <c r="M612"/>
      <c r="N612"/>
      <c r="O612"/>
      <c r="P612"/>
      <c r="Q612"/>
      <c r="R612"/>
      <c r="S612"/>
      <c r="T612"/>
      <c r="U612"/>
      <c r="AR612" s="23" t="s">
        <v>635</v>
      </c>
      <c r="AS612" s="279" t="s">
        <v>635</v>
      </c>
      <c r="AT612" s="32">
        <v>0</v>
      </c>
      <c r="AU612" s="62" t="s">
        <v>635</v>
      </c>
      <c r="AV612" s="62">
        <v>0</v>
      </c>
      <c r="AW612" s="32">
        <v>0</v>
      </c>
      <c r="AX612" s="32">
        <v>0</v>
      </c>
      <c r="AZ612" s="265" t="s">
        <v>542</v>
      </c>
      <c r="BA612" s="265" t="s">
        <v>542</v>
      </c>
      <c r="BB612" s="265" t="s">
        <v>542</v>
      </c>
      <c r="BD612" s="266" t="s">
        <v>542</v>
      </c>
    </row>
    <row r="613" spans="2:56" ht="15" hidden="1" customHeight="1" outlineLevel="1">
      <c r="B613" s="1" t="s">
        <v>1094</v>
      </c>
      <c r="C613" s="50"/>
      <c r="D613" s="50"/>
      <c r="E613" s="50"/>
      <c r="F613" s="50"/>
      <c r="J613"/>
      <c r="K613"/>
      <c r="L613"/>
      <c r="M613"/>
      <c r="N613"/>
      <c r="O613"/>
      <c r="P613"/>
      <c r="Q613"/>
      <c r="R613"/>
      <c r="S613"/>
      <c r="T613"/>
      <c r="U613"/>
      <c r="AR613" s="23" t="s">
        <v>635</v>
      </c>
      <c r="AS613" s="279" t="s">
        <v>635</v>
      </c>
      <c r="AT613" s="32">
        <v>0</v>
      </c>
      <c r="AU613" s="62" t="s">
        <v>635</v>
      </c>
      <c r="AV613" s="62">
        <v>0</v>
      </c>
      <c r="AW613" s="32">
        <v>0</v>
      </c>
      <c r="AX613" s="32">
        <v>0</v>
      </c>
      <c r="AZ613" s="265" t="s">
        <v>542</v>
      </c>
      <c r="BA613" s="265" t="s">
        <v>542</v>
      </c>
      <c r="BB613" s="265" t="s">
        <v>542</v>
      </c>
      <c r="BD613" s="266" t="s">
        <v>542</v>
      </c>
    </row>
    <row r="614" spans="2:56" ht="15" hidden="1" customHeight="1" outlineLevel="1">
      <c r="B614" s="1" t="s">
        <v>1094</v>
      </c>
      <c r="C614" s="50"/>
      <c r="D614" s="50"/>
      <c r="E614" s="50"/>
      <c r="F614" s="50"/>
      <c r="J614"/>
      <c r="K614"/>
      <c r="L614"/>
      <c r="M614"/>
      <c r="N614"/>
      <c r="O614"/>
      <c r="P614"/>
      <c r="Q614"/>
      <c r="R614"/>
      <c r="S614"/>
      <c r="T614"/>
      <c r="U614"/>
      <c r="AR614" s="23" t="s">
        <v>635</v>
      </c>
      <c r="AS614" s="279" t="s">
        <v>635</v>
      </c>
      <c r="AT614" s="32">
        <v>0</v>
      </c>
      <c r="AU614" s="62" t="s">
        <v>635</v>
      </c>
      <c r="AV614" s="62">
        <v>0</v>
      </c>
      <c r="AW614" s="32">
        <v>0</v>
      </c>
      <c r="AX614" s="32">
        <v>0</v>
      </c>
      <c r="AZ614" s="265" t="s">
        <v>542</v>
      </c>
      <c r="BA614" s="265" t="s">
        <v>542</v>
      </c>
      <c r="BB614" s="265" t="s">
        <v>542</v>
      </c>
      <c r="BD614" s="266" t="s">
        <v>542</v>
      </c>
    </row>
    <row r="615" spans="2:56" ht="15" hidden="1" customHeight="1" outlineLevel="1">
      <c r="B615" s="1" t="s">
        <v>1094</v>
      </c>
      <c r="C615" s="50"/>
      <c r="D615" s="50"/>
      <c r="E615" s="50"/>
      <c r="F615" s="50"/>
      <c r="J615"/>
      <c r="K615"/>
      <c r="L615"/>
      <c r="M615"/>
      <c r="N615"/>
      <c r="O615"/>
      <c r="P615"/>
      <c r="Q615"/>
      <c r="R615"/>
      <c r="S615"/>
      <c r="T615"/>
      <c r="U615"/>
      <c r="AR615" s="23" t="s">
        <v>635</v>
      </c>
      <c r="AS615" s="279" t="s">
        <v>635</v>
      </c>
      <c r="AT615" s="32">
        <v>0</v>
      </c>
      <c r="AU615" s="62" t="s">
        <v>635</v>
      </c>
      <c r="AV615" s="62">
        <v>0</v>
      </c>
      <c r="AW615" s="32">
        <v>0</v>
      </c>
      <c r="AX615" s="32">
        <v>0</v>
      </c>
      <c r="AZ615" s="265" t="s">
        <v>542</v>
      </c>
      <c r="BA615" s="265" t="s">
        <v>542</v>
      </c>
      <c r="BB615" s="265" t="s">
        <v>542</v>
      </c>
      <c r="BD615" s="266" t="s">
        <v>542</v>
      </c>
    </row>
    <row r="616" spans="2:56" ht="15" hidden="1" customHeight="1" outlineLevel="1">
      <c r="B616" s="1" t="s">
        <v>1094</v>
      </c>
      <c r="C616" s="50"/>
      <c r="D616" s="50"/>
      <c r="E616" s="50"/>
      <c r="F616" s="50"/>
      <c r="J616"/>
      <c r="K616"/>
      <c r="L616"/>
      <c r="M616"/>
      <c r="N616"/>
      <c r="O616"/>
      <c r="P616"/>
      <c r="Q616"/>
      <c r="R616"/>
      <c r="S616"/>
      <c r="T616"/>
      <c r="U616"/>
      <c r="AR616" s="23" t="s">
        <v>635</v>
      </c>
      <c r="AS616" s="279" t="s">
        <v>635</v>
      </c>
      <c r="AT616" s="32">
        <v>0</v>
      </c>
      <c r="AU616" s="62" t="s">
        <v>635</v>
      </c>
      <c r="AV616" s="62">
        <v>0</v>
      </c>
      <c r="AW616" s="32">
        <v>0</v>
      </c>
      <c r="AX616" s="32">
        <v>0</v>
      </c>
      <c r="AZ616" s="265" t="s">
        <v>542</v>
      </c>
      <c r="BA616" s="265" t="s">
        <v>542</v>
      </c>
      <c r="BB616" s="265" t="s">
        <v>542</v>
      </c>
      <c r="BD616" s="266" t="s">
        <v>542</v>
      </c>
    </row>
    <row r="617" spans="2:56" ht="15" hidden="1" customHeight="1" outlineLevel="1">
      <c r="B617" s="1" t="s">
        <v>1094</v>
      </c>
      <c r="C617" s="50"/>
      <c r="D617" s="50"/>
      <c r="E617" s="50"/>
      <c r="F617" s="50"/>
      <c r="J617"/>
      <c r="K617"/>
      <c r="L617"/>
      <c r="M617"/>
      <c r="N617"/>
      <c r="O617"/>
      <c r="P617"/>
      <c r="Q617"/>
      <c r="R617"/>
      <c r="S617"/>
      <c r="T617"/>
      <c r="U617"/>
      <c r="AR617" s="23" t="s">
        <v>635</v>
      </c>
      <c r="AS617" s="279" t="s">
        <v>635</v>
      </c>
      <c r="AT617" s="32">
        <v>0</v>
      </c>
      <c r="AU617" s="62" t="s">
        <v>635</v>
      </c>
      <c r="AV617" s="62">
        <v>0</v>
      </c>
      <c r="AW617" s="32">
        <v>0</v>
      </c>
      <c r="AX617" s="32">
        <v>0</v>
      </c>
      <c r="AZ617" s="265" t="s">
        <v>542</v>
      </c>
      <c r="BA617" s="265" t="s">
        <v>542</v>
      </c>
      <c r="BB617" s="265" t="s">
        <v>542</v>
      </c>
      <c r="BD617" s="266" t="s">
        <v>542</v>
      </c>
    </row>
    <row r="618" spans="2:56" ht="15" hidden="1" customHeight="1" outlineLevel="1">
      <c r="B618" s="1" t="s">
        <v>1094</v>
      </c>
      <c r="C618" s="50"/>
      <c r="D618" s="50"/>
      <c r="E618" s="50"/>
      <c r="F618" s="50"/>
      <c r="J618"/>
      <c r="K618"/>
      <c r="L618"/>
      <c r="M618"/>
      <c r="N618"/>
      <c r="O618"/>
      <c r="P618"/>
      <c r="Q618"/>
      <c r="R618"/>
      <c r="S618"/>
      <c r="T618"/>
      <c r="U618"/>
      <c r="AR618" s="23" t="s">
        <v>635</v>
      </c>
      <c r="AS618" s="279" t="s">
        <v>635</v>
      </c>
      <c r="AT618" s="32">
        <v>0</v>
      </c>
      <c r="AU618" s="62" t="s">
        <v>635</v>
      </c>
      <c r="AV618" s="62">
        <v>0</v>
      </c>
      <c r="AW618" s="32">
        <v>0</v>
      </c>
      <c r="AX618" s="32">
        <v>0</v>
      </c>
      <c r="AZ618" s="265" t="s">
        <v>542</v>
      </c>
      <c r="BA618" s="265" t="s">
        <v>542</v>
      </c>
      <c r="BB618" s="265" t="s">
        <v>542</v>
      </c>
      <c r="BD618" s="266" t="s">
        <v>542</v>
      </c>
    </row>
    <row r="619" spans="2:56" ht="15" hidden="1" customHeight="1" outlineLevel="1">
      <c r="B619" s="1" t="s">
        <v>1094</v>
      </c>
      <c r="C619" s="50" t="s">
        <v>2119</v>
      </c>
      <c r="D619" s="50" t="s">
        <v>865</v>
      </c>
      <c r="E619" s="50" t="s">
        <v>2120</v>
      </c>
      <c r="F619" s="50" t="s">
        <v>11</v>
      </c>
      <c r="J619"/>
      <c r="K619"/>
      <c r="L619"/>
      <c r="M619"/>
      <c r="N619"/>
      <c r="O619"/>
      <c r="P619"/>
      <c r="Q619"/>
      <c r="R619"/>
      <c r="S619"/>
      <c r="T619"/>
      <c r="U619"/>
      <c r="AR619" s="23" t="s">
        <v>635</v>
      </c>
      <c r="AS619" s="279" t="s">
        <v>635</v>
      </c>
      <c r="AT619" s="32">
        <v>0</v>
      </c>
      <c r="AU619" s="62" t="s">
        <v>635</v>
      </c>
      <c r="AV619" s="62">
        <v>0</v>
      </c>
      <c r="AW619" s="32">
        <v>0</v>
      </c>
      <c r="AX619" s="32">
        <v>0</v>
      </c>
      <c r="AZ619" s="265" t="s">
        <v>542</v>
      </c>
      <c r="BA619" s="265" t="s">
        <v>542</v>
      </c>
      <c r="BB619" s="265" t="s">
        <v>542</v>
      </c>
      <c r="BD619" s="266" t="s">
        <v>542</v>
      </c>
    </row>
    <row r="620" spans="2:56" ht="15" hidden="1" customHeight="1" outlineLevel="1">
      <c r="B620" s="1" t="s">
        <v>1094</v>
      </c>
      <c r="C620" s="50" t="s">
        <v>2242</v>
      </c>
      <c r="D620" s="50" t="s">
        <v>4646</v>
      </c>
      <c r="E620" s="50" t="s">
        <v>4647</v>
      </c>
      <c r="F620" s="50" t="s">
        <v>4648</v>
      </c>
      <c r="J620"/>
      <c r="K620"/>
      <c r="L620"/>
      <c r="M620"/>
      <c r="N620"/>
      <c r="O620"/>
      <c r="P620"/>
      <c r="Q620"/>
      <c r="R620"/>
      <c r="S620"/>
      <c r="T620"/>
      <c r="U620"/>
      <c r="AR620" s="23" t="s">
        <v>635</v>
      </c>
      <c r="AS620" s="279" t="s">
        <v>635</v>
      </c>
      <c r="AT620" s="32">
        <v>0</v>
      </c>
      <c r="AU620" s="62" t="s">
        <v>635</v>
      </c>
      <c r="AV620" s="62">
        <v>0</v>
      </c>
      <c r="AW620" s="32">
        <v>0</v>
      </c>
      <c r="AX620" s="32">
        <v>0</v>
      </c>
      <c r="AZ620" s="265" t="s">
        <v>542</v>
      </c>
      <c r="BA620" s="265" t="s">
        <v>542</v>
      </c>
      <c r="BB620" s="265" t="s">
        <v>542</v>
      </c>
      <c r="BD620" s="266" t="s">
        <v>542</v>
      </c>
    </row>
    <row r="621" spans="2:56" ht="15" hidden="1" customHeight="1" outlineLevel="1">
      <c r="B621" s="1" t="s">
        <v>1094</v>
      </c>
      <c r="C621" s="50" t="s">
        <v>1976</v>
      </c>
      <c r="D621" s="50" t="s">
        <v>947</v>
      </c>
      <c r="E621" s="50" t="s">
        <v>1977</v>
      </c>
      <c r="F621" s="50" t="s">
        <v>8</v>
      </c>
      <c r="J621"/>
      <c r="K621"/>
      <c r="L621"/>
      <c r="M621"/>
      <c r="N621"/>
      <c r="O621"/>
      <c r="P621"/>
      <c r="Q621"/>
      <c r="R621"/>
      <c r="S621"/>
      <c r="T621"/>
      <c r="U621"/>
      <c r="AR621" s="23" t="s">
        <v>635</v>
      </c>
      <c r="AS621" s="279" t="s">
        <v>635</v>
      </c>
      <c r="AT621" s="32">
        <v>0</v>
      </c>
      <c r="AU621" s="62" t="s">
        <v>635</v>
      </c>
      <c r="AV621" s="62">
        <v>0</v>
      </c>
      <c r="AW621" s="32">
        <v>0</v>
      </c>
      <c r="AX621" s="32">
        <v>0</v>
      </c>
      <c r="AZ621" s="265" t="s">
        <v>542</v>
      </c>
      <c r="BA621" s="265" t="s">
        <v>542</v>
      </c>
      <c r="BB621" s="265" t="s">
        <v>542</v>
      </c>
      <c r="BD621" s="266" t="s">
        <v>542</v>
      </c>
    </row>
    <row r="622" spans="2:56" ht="15" hidden="1" customHeight="1" outlineLevel="1">
      <c r="B622" s="1" t="s">
        <v>1094</v>
      </c>
      <c r="C622" s="50" t="s">
        <v>2255</v>
      </c>
      <c r="D622" s="50" t="s">
        <v>1152</v>
      </c>
      <c r="E622" s="50" t="s">
        <v>2256</v>
      </c>
      <c r="F622" s="50" t="s">
        <v>521</v>
      </c>
      <c r="J622"/>
      <c r="K622"/>
      <c r="L622"/>
      <c r="M622"/>
      <c r="N622"/>
      <c r="O622"/>
      <c r="P622"/>
      <c r="Q622"/>
      <c r="R622"/>
      <c r="S622"/>
      <c r="T622"/>
      <c r="U622"/>
      <c r="AR622" s="23" t="s">
        <v>635</v>
      </c>
      <c r="AS622" s="279" t="s">
        <v>635</v>
      </c>
      <c r="AT622" s="32">
        <v>0</v>
      </c>
      <c r="AU622" s="62" t="s">
        <v>635</v>
      </c>
      <c r="AV622" s="62">
        <v>0</v>
      </c>
      <c r="AW622" s="32">
        <v>0</v>
      </c>
      <c r="AX622" s="32">
        <v>0</v>
      </c>
      <c r="AZ622" s="265" t="s">
        <v>542</v>
      </c>
      <c r="BA622" s="265" t="s">
        <v>542</v>
      </c>
      <c r="BB622" s="265" t="s">
        <v>542</v>
      </c>
      <c r="BD622" s="266" t="s">
        <v>542</v>
      </c>
    </row>
    <row r="623" spans="2:56" ht="15" hidden="1" customHeight="1" outlineLevel="1">
      <c r="B623" s="1" t="s">
        <v>1094</v>
      </c>
      <c r="C623" s="50" t="s">
        <v>2182</v>
      </c>
      <c r="D623" s="50" t="s">
        <v>1047</v>
      </c>
      <c r="E623" s="50" t="s">
        <v>2183</v>
      </c>
      <c r="F623" s="50" t="s">
        <v>521</v>
      </c>
      <c r="J623"/>
      <c r="K623"/>
      <c r="L623"/>
      <c r="M623"/>
      <c r="N623"/>
      <c r="O623"/>
      <c r="P623"/>
      <c r="Q623"/>
      <c r="R623"/>
      <c r="S623"/>
      <c r="T623"/>
      <c r="U623"/>
      <c r="AR623" s="23" t="s">
        <v>635</v>
      </c>
      <c r="AS623" s="279" t="s">
        <v>635</v>
      </c>
      <c r="AT623" s="32">
        <v>0</v>
      </c>
      <c r="AU623" s="62" t="s">
        <v>635</v>
      </c>
      <c r="AV623" s="62">
        <v>0</v>
      </c>
      <c r="AW623" s="32">
        <v>0</v>
      </c>
      <c r="AX623" s="32">
        <v>0</v>
      </c>
      <c r="AZ623" s="265" t="s">
        <v>542</v>
      </c>
      <c r="BA623" s="265" t="s">
        <v>542</v>
      </c>
      <c r="BB623" s="265" t="s">
        <v>542</v>
      </c>
      <c r="BD623" s="266" t="s">
        <v>542</v>
      </c>
    </row>
    <row r="624" spans="2:56" ht="15" hidden="1" customHeight="1" outlineLevel="1">
      <c r="B624" s="1" t="s">
        <v>1094</v>
      </c>
      <c r="C624" s="50" t="s">
        <v>2073</v>
      </c>
      <c r="D624" s="50" t="s">
        <v>127</v>
      </c>
      <c r="E624" s="50" t="s">
        <v>2074</v>
      </c>
      <c r="F624" s="50" t="s">
        <v>125</v>
      </c>
      <c r="J624"/>
      <c r="K624"/>
      <c r="L624"/>
      <c r="M624"/>
      <c r="N624"/>
      <c r="O624"/>
      <c r="P624"/>
      <c r="Q624"/>
      <c r="R624"/>
      <c r="S624"/>
      <c r="T624"/>
      <c r="U624"/>
      <c r="AR624" s="23" t="s">
        <v>635</v>
      </c>
      <c r="AS624" s="279" t="s">
        <v>635</v>
      </c>
      <c r="AT624" s="32">
        <v>0</v>
      </c>
      <c r="AU624" s="62" t="s">
        <v>635</v>
      </c>
      <c r="AV624" s="62">
        <v>0</v>
      </c>
      <c r="AW624" s="32">
        <v>0</v>
      </c>
      <c r="AX624" s="32">
        <v>0</v>
      </c>
      <c r="AZ624" s="265" t="s">
        <v>542</v>
      </c>
      <c r="BA624" s="265" t="s">
        <v>542</v>
      </c>
      <c r="BB624" s="265" t="s">
        <v>542</v>
      </c>
      <c r="BD624" s="266" t="s">
        <v>542</v>
      </c>
    </row>
    <row r="625" spans="2:56" ht="15" hidden="1" customHeight="1" outlineLevel="1">
      <c r="B625" s="1" t="s">
        <v>1094</v>
      </c>
      <c r="C625" s="50" t="s">
        <v>2178</v>
      </c>
      <c r="D625" s="50" t="s">
        <v>474</v>
      </c>
      <c r="E625" s="50" t="s">
        <v>2179</v>
      </c>
      <c r="F625" s="50" t="s">
        <v>521</v>
      </c>
      <c r="J625"/>
      <c r="K625"/>
      <c r="L625"/>
      <c r="M625"/>
      <c r="N625"/>
      <c r="O625"/>
      <c r="P625"/>
      <c r="Q625"/>
      <c r="R625"/>
      <c r="S625"/>
      <c r="T625"/>
      <c r="U625"/>
      <c r="AR625" s="23" t="s">
        <v>635</v>
      </c>
      <c r="AS625" s="279" t="s">
        <v>635</v>
      </c>
      <c r="AT625" s="32">
        <v>0</v>
      </c>
      <c r="AU625" s="62" t="s">
        <v>635</v>
      </c>
      <c r="AV625" s="62">
        <v>0</v>
      </c>
      <c r="AW625" s="32">
        <v>0</v>
      </c>
      <c r="AX625" s="32">
        <v>0</v>
      </c>
      <c r="AZ625" s="265" t="s">
        <v>542</v>
      </c>
      <c r="BA625" s="265" t="s">
        <v>542</v>
      </c>
      <c r="BB625" s="265" t="s">
        <v>542</v>
      </c>
      <c r="BD625" s="266" t="s">
        <v>542</v>
      </c>
    </row>
    <row r="626" spans="2:56" ht="15" hidden="1" customHeight="1" outlineLevel="1">
      <c r="B626" s="1" t="s">
        <v>1094</v>
      </c>
      <c r="C626" s="50" t="s">
        <v>2216</v>
      </c>
      <c r="D626" s="50" t="s">
        <v>755</v>
      </c>
      <c r="E626" s="50" t="s">
        <v>2217</v>
      </c>
      <c r="F626" s="50"/>
      <c r="J626"/>
      <c r="K626"/>
      <c r="L626"/>
      <c r="M626"/>
      <c r="N626"/>
      <c r="O626"/>
      <c r="P626"/>
      <c r="Q626"/>
      <c r="R626"/>
      <c r="S626"/>
      <c r="T626"/>
      <c r="U626"/>
      <c r="AR626" s="23" t="s">
        <v>635</v>
      </c>
      <c r="AS626" s="279" t="s">
        <v>635</v>
      </c>
      <c r="AT626" s="32">
        <v>0</v>
      </c>
      <c r="AU626" s="62" t="s">
        <v>635</v>
      </c>
      <c r="AV626" s="62">
        <v>0</v>
      </c>
      <c r="AW626" s="32">
        <v>0</v>
      </c>
      <c r="AX626" s="32">
        <v>0</v>
      </c>
      <c r="AZ626" s="265" t="s">
        <v>542</v>
      </c>
      <c r="BA626" s="265" t="s">
        <v>542</v>
      </c>
      <c r="BB626" s="265" t="s">
        <v>542</v>
      </c>
      <c r="BD626" s="266" t="s">
        <v>542</v>
      </c>
    </row>
    <row r="627" spans="2:56" ht="15" hidden="1" customHeight="1" outlineLevel="1">
      <c r="B627" s="1" t="s">
        <v>1094</v>
      </c>
      <c r="C627" s="50" t="s">
        <v>2240</v>
      </c>
      <c r="D627" s="50" t="s">
        <v>1235</v>
      </c>
      <c r="E627" s="50" t="s">
        <v>2241</v>
      </c>
      <c r="F627" s="50" t="s">
        <v>521</v>
      </c>
      <c r="J627"/>
      <c r="K627"/>
      <c r="L627"/>
      <c r="M627"/>
      <c r="N627"/>
      <c r="O627"/>
      <c r="P627"/>
      <c r="Q627"/>
      <c r="R627"/>
      <c r="S627"/>
      <c r="T627"/>
      <c r="U627"/>
      <c r="AR627" s="23" t="s">
        <v>635</v>
      </c>
      <c r="AS627" s="279" t="s">
        <v>635</v>
      </c>
      <c r="AT627" s="32">
        <v>0</v>
      </c>
      <c r="AU627" s="62" t="s">
        <v>635</v>
      </c>
      <c r="AV627" s="62">
        <v>0</v>
      </c>
      <c r="AW627" s="32">
        <v>0</v>
      </c>
      <c r="AX627" s="32">
        <v>0</v>
      </c>
      <c r="AZ627" s="265" t="s">
        <v>542</v>
      </c>
      <c r="BA627" s="265" t="s">
        <v>542</v>
      </c>
      <c r="BB627" s="265" t="s">
        <v>542</v>
      </c>
      <c r="BD627" s="266" t="s">
        <v>542</v>
      </c>
    </row>
    <row r="628" spans="2:56" ht="15" hidden="1" customHeight="1" outlineLevel="1">
      <c r="B628" s="1" t="s">
        <v>1094</v>
      </c>
      <c r="C628" s="50" t="s">
        <v>2253</v>
      </c>
      <c r="D628" s="50" t="s">
        <v>1304</v>
      </c>
      <c r="E628" s="50" t="s">
        <v>2254</v>
      </c>
      <c r="F628" s="50" t="s">
        <v>521</v>
      </c>
      <c r="J628"/>
      <c r="K628"/>
      <c r="L628"/>
      <c r="M628"/>
      <c r="N628"/>
      <c r="O628"/>
      <c r="P628"/>
      <c r="Q628"/>
      <c r="R628"/>
      <c r="S628"/>
      <c r="T628"/>
      <c r="U628"/>
      <c r="AR628" s="23" t="s">
        <v>635</v>
      </c>
      <c r="AS628" s="279" t="s">
        <v>635</v>
      </c>
      <c r="AT628" s="32">
        <v>0</v>
      </c>
      <c r="AU628" s="62" t="s">
        <v>635</v>
      </c>
      <c r="AV628" s="62">
        <v>0</v>
      </c>
      <c r="AW628" s="32">
        <v>0</v>
      </c>
      <c r="AX628" s="32">
        <v>0</v>
      </c>
      <c r="AZ628" s="265" t="s">
        <v>542</v>
      </c>
      <c r="BA628" s="265" t="s">
        <v>542</v>
      </c>
      <c r="BB628" s="265" t="s">
        <v>542</v>
      </c>
      <c r="BD628" s="266" t="s">
        <v>542</v>
      </c>
    </row>
    <row r="629" spans="2:56" ht="15" hidden="1" customHeight="1" outlineLevel="1">
      <c r="B629" s="1" t="s">
        <v>5779</v>
      </c>
      <c r="C629" s="50" t="s">
        <v>2234</v>
      </c>
      <c r="D629" s="50" t="s">
        <v>489</v>
      </c>
      <c r="E629" s="50" t="s">
        <v>2235</v>
      </c>
      <c r="F629" s="50" t="s">
        <v>521</v>
      </c>
      <c r="J629"/>
      <c r="K629"/>
      <c r="L629"/>
      <c r="M629"/>
      <c r="N629"/>
      <c r="O629"/>
      <c r="P629"/>
      <c r="Q629"/>
      <c r="R629"/>
      <c r="S629"/>
      <c r="T629"/>
      <c r="U629"/>
      <c r="AR629" s="23" t="s">
        <v>635</v>
      </c>
      <c r="AS629" s="279" t="s">
        <v>635</v>
      </c>
      <c r="AT629" s="32">
        <v>0</v>
      </c>
      <c r="AU629" s="62" t="s">
        <v>635</v>
      </c>
      <c r="AV629" s="62">
        <v>0</v>
      </c>
      <c r="AW629" s="32">
        <v>0</v>
      </c>
      <c r="AX629" s="32">
        <v>0</v>
      </c>
      <c r="AZ629" s="265" t="s">
        <v>542</v>
      </c>
      <c r="BA629" s="265" t="s">
        <v>542</v>
      </c>
      <c r="BB629" s="265" t="s">
        <v>542</v>
      </c>
      <c r="BD629" s="266" t="s">
        <v>542</v>
      </c>
    </row>
    <row r="630" spans="2:56" ht="15" hidden="1" customHeight="1" outlineLevel="1">
      <c r="B630" s="1" t="s">
        <v>1094</v>
      </c>
      <c r="C630" s="50" t="s">
        <v>2236</v>
      </c>
      <c r="D630" s="50" t="s">
        <v>756</v>
      </c>
      <c r="E630" s="50" t="s">
        <v>2237</v>
      </c>
      <c r="F630" s="50" t="s">
        <v>521</v>
      </c>
      <c r="J630"/>
      <c r="K630"/>
      <c r="L630"/>
      <c r="M630"/>
      <c r="N630"/>
      <c r="O630"/>
      <c r="P630"/>
      <c r="Q630"/>
      <c r="R630"/>
      <c r="S630"/>
      <c r="T630"/>
      <c r="U630"/>
      <c r="AR630" s="23" t="s">
        <v>635</v>
      </c>
      <c r="AS630" s="279" t="s">
        <v>635</v>
      </c>
      <c r="AT630" s="32">
        <v>0</v>
      </c>
      <c r="AU630" s="62" t="s">
        <v>635</v>
      </c>
      <c r="AV630" s="62">
        <v>0</v>
      </c>
      <c r="AW630" s="32">
        <v>0</v>
      </c>
      <c r="AX630" s="32">
        <v>0</v>
      </c>
      <c r="AZ630" s="265" t="s">
        <v>542</v>
      </c>
      <c r="BA630" s="265" t="s">
        <v>542</v>
      </c>
      <c r="BB630" s="265" t="s">
        <v>542</v>
      </c>
      <c r="BD630" s="266" t="s">
        <v>542</v>
      </c>
    </row>
    <row r="631" spans="2:56" ht="15" hidden="1" customHeight="1" outlineLevel="1">
      <c r="B631" s="1" t="s">
        <v>5779</v>
      </c>
      <c r="C631" s="50" t="s">
        <v>2238</v>
      </c>
      <c r="D631" s="50" t="s">
        <v>1077</v>
      </c>
      <c r="E631" s="50" t="s">
        <v>2239</v>
      </c>
      <c r="F631" s="50" t="s">
        <v>521</v>
      </c>
      <c r="J631"/>
      <c r="K631"/>
      <c r="L631"/>
      <c r="M631"/>
      <c r="N631"/>
      <c r="O631"/>
      <c r="P631"/>
      <c r="Q631"/>
      <c r="R631"/>
      <c r="S631"/>
      <c r="T631"/>
      <c r="U631"/>
      <c r="AR631" s="23" t="s">
        <v>635</v>
      </c>
      <c r="AS631" s="279" t="s">
        <v>635</v>
      </c>
      <c r="AT631" s="32">
        <v>0</v>
      </c>
      <c r="AU631" s="62" t="s">
        <v>635</v>
      </c>
      <c r="AV631" s="62">
        <v>0</v>
      </c>
      <c r="AW631" s="32">
        <v>0</v>
      </c>
      <c r="AX631" s="32">
        <v>0</v>
      </c>
      <c r="AZ631" s="265" t="s">
        <v>542</v>
      </c>
      <c r="BA631" s="265" t="s">
        <v>542</v>
      </c>
      <c r="BB631" s="265" t="s">
        <v>542</v>
      </c>
      <c r="BD631" s="266" t="s">
        <v>542</v>
      </c>
    </row>
    <row r="632" spans="2:56" ht="15" hidden="1" customHeight="1" outlineLevel="1">
      <c r="B632" s="1" t="s">
        <v>5779</v>
      </c>
      <c r="C632" s="50" t="s">
        <v>2228</v>
      </c>
      <c r="D632" s="50" t="s">
        <v>452</v>
      </c>
      <c r="E632" s="50" t="s">
        <v>2229</v>
      </c>
      <c r="F632" s="50" t="s">
        <v>521</v>
      </c>
      <c r="J632"/>
      <c r="K632"/>
      <c r="L632"/>
      <c r="M632"/>
      <c r="N632"/>
      <c r="O632"/>
      <c r="P632"/>
      <c r="Q632"/>
      <c r="R632"/>
      <c r="S632"/>
      <c r="T632"/>
      <c r="U632"/>
      <c r="AR632" s="23" t="s">
        <v>635</v>
      </c>
      <c r="AS632" s="279" t="s">
        <v>635</v>
      </c>
      <c r="AT632" s="32">
        <v>0</v>
      </c>
      <c r="AU632" s="62" t="s">
        <v>635</v>
      </c>
      <c r="AV632" s="62">
        <v>0</v>
      </c>
      <c r="AW632" s="32">
        <v>0</v>
      </c>
      <c r="AX632" s="32">
        <v>0</v>
      </c>
      <c r="AZ632" s="265" t="s">
        <v>542</v>
      </c>
      <c r="BA632" s="265" t="s">
        <v>542</v>
      </c>
      <c r="BB632" s="265" t="s">
        <v>542</v>
      </c>
      <c r="BD632" s="266" t="s">
        <v>542</v>
      </c>
    </row>
    <row r="633" spans="2:56" ht="15" hidden="1" customHeight="1" outlineLevel="1">
      <c r="B633" s="1" t="s">
        <v>5779</v>
      </c>
      <c r="C633" s="50" t="s">
        <v>2220</v>
      </c>
      <c r="D633" s="50" t="s">
        <v>499</v>
      </c>
      <c r="E633" s="50" t="s">
        <v>2221</v>
      </c>
      <c r="F633" s="50" t="s">
        <v>519</v>
      </c>
      <c r="J633"/>
      <c r="K633"/>
      <c r="L633"/>
      <c r="M633"/>
      <c r="N633"/>
      <c r="O633"/>
      <c r="P633"/>
      <c r="Q633"/>
      <c r="R633"/>
      <c r="S633"/>
      <c r="T633"/>
      <c r="U633"/>
      <c r="AR633" s="23" t="s">
        <v>635</v>
      </c>
      <c r="AS633" s="279" t="s">
        <v>635</v>
      </c>
      <c r="AT633" s="32">
        <v>0</v>
      </c>
      <c r="AU633" s="62" t="s">
        <v>635</v>
      </c>
      <c r="AV633" s="62">
        <v>0</v>
      </c>
      <c r="AW633" s="32">
        <v>0</v>
      </c>
      <c r="AX633" s="32">
        <v>0</v>
      </c>
      <c r="AZ633" s="265" t="s">
        <v>542</v>
      </c>
      <c r="BA633" s="265" t="s">
        <v>542</v>
      </c>
      <c r="BB633" s="265" t="s">
        <v>542</v>
      </c>
      <c r="BD633" s="266" t="s">
        <v>542</v>
      </c>
    </row>
    <row r="634" spans="2:56" ht="15" hidden="1" customHeight="1" outlineLevel="1">
      <c r="B634" s="1" t="s">
        <v>5779</v>
      </c>
      <c r="C634" s="50" t="s">
        <v>2222</v>
      </c>
      <c r="D634" s="50" t="s">
        <v>427</v>
      </c>
      <c r="E634" s="50" t="s">
        <v>2223</v>
      </c>
      <c r="F634" s="50" t="s">
        <v>519</v>
      </c>
      <c r="J634"/>
      <c r="K634"/>
      <c r="L634"/>
      <c r="M634"/>
      <c r="N634"/>
      <c r="O634"/>
      <c r="P634"/>
      <c r="Q634"/>
      <c r="R634"/>
      <c r="S634"/>
      <c r="T634"/>
      <c r="U634"/>
      <c r="AR634" s="23" t="s">
        <v>635</v>
      </c>
      <c r="AS634" s="279" t="s">
        <v>635</v>
      </c>
      <c r="AT634" s="32">
        <v>0</v>
      </c>
      <c r="AU634" s="62" t="s">
        <v>635</v>
      </c>
      <c r="AV634" s="62">
        <v>0</v>
      </c>
      <c r="AW634" s="32">
        <v>0</v>
      </c>
      <c r="AX634" s="32">
        <v>0</v>
      </c>
      <c r="AZ634" s="265" t="s">
        <v>542</v>
      </c>
      <c r="BA634" s="265" t="s">
        <v>542</v>
      </c>
      <c r="BB634" s="265" t="s">
        <v>542</v>
      </c>
      <c r="BD634" s="266" t="s">
        <v>542</v>
      </c>
    </row>
    <row r="635" spans="2:56" ht="15" hidden="1" customHeight="1" outlineLevel="1">
      <c r="B635" s="1" t="s">
        <v>1094</v>
      </c>
      <c r="C635" s="50" t="s">
        <v>2203</v>
      </c>
      <c r="D635" s="50" t="s">
        <v>472</v>
      </c>
      <c r="E635" s="50" t="s">
        <v>2204</v>
      </c>
      <c r="F635" s="50" t="s">
        <v>521</v>
      </c>
      <c r="J635"/>
      <c r="K635"/>
      <c r="L635"/>
      <c r="M635"/>
      <c r="N635"/>
      <c r="O635"/>
      <c r="P635"/>
      <c r="Q635"/>
      <c r="R635"/>
      <c r="S635"/>
      <c r="T635"/>
      <c r="U635"/>
      <c r="AR635" s="23" t="s">
        <v>635</v>
      </c>
      <c r="AS635" s="279" t="s">
        <v>635</v>
      </c>
      <c r="AT635" s="32">
        <v>0</v>
      </c>
      <c r="AU635" s="62" t="s">
        <v>635</v>
      </c>
      <c r="AV635" s="62">
        <v>0</v>
      </c>
      <c r="AW635" s="32">
        <v>0</v>
      </c>
      <c r="AX635" s="32">
        <v>0</v>
      </c>
      <c r="AZ635" s="265" t="s">
        <v>542</v>
      </c>
      <c r="BA635" s="265" t="s">
        <v>542</v>
      </c>
      <c r="BB635" s="265" t="s">
        <v>542</v>
      </c>
      <c r="BD635" s="266" t="s">
        <v>542</v>
      </c>
    </row>
    <row r="636" spans="2:56" ht="15" hidden="1" customHeight="1" outlineLevel="1">
      <c r="B636" s="1" t="s">
        <v>1094</v>
      </c>
      <c r="C636" s="50" t="s">
        <v>2205</v>
      </c>
      <c r="D636" s="50" t="s">
        <v>758</v>
      </c>
      <c r="E636" s="50" t="s">
        <v>2206</v>
      </c>
      <c r="F636" s="50" t="s">
        <v>521</v>
      </c>
      <c r="J636"/>
      <c r="K636"/>
      <c r="L636"/>
      <c r="M636"/>
      <c r="N636"/>
      <c r="O636"/>
      <c r="P636"/>
      <c r="Q636"/>
      <c r="R636"/>
      <c r="S636"/>
      <c r="T636"/>
      <c r="U636"/>
      <c r="AR636" s="23" t="s">
        <v>635</v>
      </c>
      <c r="AS636" s="279" t="s">
        <v>635</v>
      </c>
      <c r="AT636" s="32">
        <v>0</v>
      </c>
      <c r="AU636" s="62" t="s">
        <v>635</v>
      </c>
      <c r="AV636" s="62">
        <v>0</v>
      </c>
      <c r="AW636" s="32">
        <v>0</v>
      </c>
      <c r="AX636" s="32">
        <v>0</v>
      </c>
      <c r="AZ636" s="265" t="s">
        <v>542</v>
      </c>
      <c r="BA636" s="265" t="s">
        <v>542</v>
      </c>
      <c r="BB636" s="265" t="s">
        <v>542</v>
      </c>
      <c r="BD636" s="266" t="s">
        <v>542</v>
      </c>
    </row>
    <row r="637" spans="2:56" ht="15" hidden="1" customHeight="1" outlineLevel="1">
      <c r="B637" s="1" t="s">
        <v>1094</v>
      </c>
      <c r="C637" s="50" t="s">
        <v>2207</v>
      </c>
      <c r="D637" s="50" t="s">
        <v>484</v>
      </c>
      <c r="E637" s="50" t="s">
        <v>2208</v>
      </c>
      <c r="F637" s="50" t="s">
        <v>14</v>
      </c>
      <c r="J637"/>
      <c r="K637"/>
      <c r="L637"/>
      <c r="M637"/>
      <c r="N637"/>
      <c r="O637"/>
      <c r="P637"/>
      <c r="Q637"/>
      <c r="R637"/>
      <c r="S637"/>
      <c r="T637"/>
      <c r="U637"/>
      <c r="AR637" s="23" t="s">
        <v>635</v>
      </c>
      <c r="AS637" s="279" t="s">
        <v>635</v>
      </c>
      <c r="AT637" s="32">
        <v>0</v>
      </c>
      <c r="AU637" s="62" t="s">
        <v>635</v>
      </c>
      <c r="AV637" s="62">
        <v>0</v>
      </c>
      <c r="AW637" s="32">
        <v>0</v>
      </c>
      <c r="AX637" s="32">
        <v>0</v>
      </c>
      <c r="AZ637" s="265" t="s">
        <v>542</v>
      </c>
      <c r="BA637" s="265" t="s">
        <v>542</v>
      </c>
      <c r="BB637" s="265" t="s">
        <v>542</v>
      </c>
      <c r="BD637" s="266" t="s">
        <v>542</v>
      </c>
    </row>
    <row r="638" spans="2:56" ht="15" hidden="1" customHeight="1" outlineLevel="1">
      <c r="B638" s="1" t="s">
        <v>1094</v>
      </c>
      <c r="C638" s="50" t="s">
        <v>2209</v>
      </c>
      <c r="D638" s="50" t="s">
        <v>475</v>
      </c>
      <c r="E638" s="50" t="s">
        <v>2210</v>
      </c>
      <c r="F638" s="50" t="s">
        <v>521</v>
      </c>
      <c r="J638"/>
      <c r="K638"/>
      <c r="L638"/>
      <c r="M638"/>
      <c r="N638"/>
      <c r="O638"/>
      <c r="P638"/>
      <c r="Q638"/>
      <c r="R638"/>
      <c r="S638"/>
      <c r="T638"/>
      <c r="U638"/>
      <c r="AR638" s="23" t="s">
        <v>635</v>
      </c>
      <c r="AS638" s="279" t="s">
        <v>635</v>
      </c>
      <c r="AT638" s="32">
        <v>0</v>
      </c>
      <c r="AU638" s="62" t="s">
        <v>635</v>
      </c>
      <c r="AV638" s="62">
        <v>0</v>
      </c>
      <c r="AW638" s="32">
        <v>0</v>
      </c>
      <c r="AX638" s="32">
        <v>0</v>
      </c>
      <c r="AZ638" s="265" t="s">
        <v>542</v>
      </c>
      <c r="BA638" s="265" t="s">
        <v>542</v>
      </c>
      <c r="BB638" s="265" t="s">
        <v>542</v>
      </c>
      <c r="BD638" s="266" t="s">
        <v>542</v>
      </c>
    </row>
    <row r="639" spans="2:56" ht="15" hidden="1" customHeight="1" outlineLevel="1">
      <c r="B639" s="1" t="s">
        <v>1094</v>
      </c>
      <c r="C639" s="50" t="s">
        <v>2189</v>
      </c>
      <c r="D639" s="50" t="s">
        <v>1357</v>
      </c>
      <c r="E639" s="50" t="s">
        <v>4862</v>
      </c>
      <c r="F639" s="50" t="s">
        <v>521</v>
      </c>
      <c r="J639"/>
      <c r="K639"/>
      <c r="L639"/>
      <c r="M639"/>
      <c r="N639"/>
      <c r="O639"/>
      <c r="P639"/>
      <c r="Q639"/>
      <c r="R639"/>
      <c r="S639"/>
      <c r="T639"/>
      <c r="U639"/>
      <c r="AR639" s="23" t="s">
        <v>635</v>
      </c>
      <c r="AS639" s="279" t="s">
        <v>635</v>
      </c>
      <c r="AT639" s="32">
        <v>0</v>
      </c>
      <c r="AU639" s="62" t="s">
        <v>635</v>
      </c>
      <c r="AV639" s="62">
        <v>0</v>
      </c>
      <c r="AW639" s="32">
        <v>0</v>
      </c>
      <c r="AX639" s="32">
        <v>0</v>
      </c>
      <c r="AZ639" s="265" t="s">
        <v>542</v>
      </c>
      <c r="BA639" s="265" t="s">
        <v>542</v>
      </c>
      <c r="BB639" s="265" t="s">
        <v>542</v>
      </c>
      <c r="BD639" s="266" t="s">
        <v>542</v>
      </c>
    </row>
    <row r="640" spans="2:56" ht="15" hidden="1" customHeight="1" outlineLevel="1">
      <c r="B640" s="1" t="s">
        <v>1094</v>
      </c>
      <c r="C640" s="50" t="s">
        <v>2167</v>
      </c>
      <c r="D640" s="50" t="s">
        <v>2168</v>
      </c>
      <c r="E640" s="50" t="s">
        <v>2169</v>
      </c>
      <c r="F640" s="50" t="s">
        <v>521</v>
      </c>
      <c r="J640"/>
      <c r="K640"/>
      <c r="L640"/>
      <c r="M640"/>
      <c r="N640"/>
      <c r="O640"/>
      <c r="P640"/>
      <c r="Q640"/>
      <c r="R640"/>
      <c r="S640"/>
      <c r="T640"/>
      <c r="U640"/>
      <c r="AR640" s="23" t="s">
        <v>635</v>
      </c>
      <c r="AS640" s="279" t="s">
        <v>635</v>
      </c>
      <c r="AT640" s="32">
        <v>0</v>
      </c>
      <c r="AU640" s="62" t="s">
        <v>635</v>
      </c>
      <c r="AV640" s="62">
        <v>0</v>
      </c>
      <c r="AW640" s="32">
        <v>0</v>
      </c>
      <c r="AX640" s="32">
        <v>0</v>
      </c>
      <c r="AZ640" s="265" t="s">
        <v>542</v>
      </c>
      <c r="BA640" s="265" t="s">
        <v>542</v>
      </c>
      <c r="BB640" s="265" t="s">
        <v>542</v>
      </c>
      <c r="BD640" s="266" t="s">
        <v>542</v>
      </c>
    </row>
    <row r="641" spans="2:56" ht="15" hidden="1" customHeight="1" outlineLevel="1">
      <c r="B641" s="1" t="s">
        <v>5779</v>
      </c>
      <c r="C641" s="50" t="s">
        <v>2170</v>
      </c>
      <c r="D641" s="50" t="s">
        <v>443</v>
      </c>
      <c r="E641" s="50" t="s">
        <v>2171</v>
      </c>
      <c r="F641" s="50" t="s">
        <v>521</v>
      </c>
      <c r="J641"/>
      <c r="K641"/>
      <c r="L641"/>
      <c r="M641"/>
      <c r="N641"/>
      <c r="O641"/>
      <c r="P641"/>
      <c r="Q641"/>
      <c r="R641"/>
      <c r="S641"/>
      <c r="T641"/>
      <c r="U641"/>
      <c r="AR641" s="23" t="s">
        <v>635</v>
      </c>
      <c r="AS641" s="279" t="s">
        <v>635</v>
      </c>
      <c r="AT641" s="32">
        <v>0</v>
      </c>
      <c r="AU641" s="62" t="s">
        <v>635</v>
      </c>
      <c r="AV641" s="62">
        <v>0</v>
      </c>
      <c r="AW641" s="32">
        <v>0</v>
      </c>
      <c r="AX641" s="32">
        <v>0</v>
      </c>
      <c r="AZ641" s="265" t="s">
        <v>542</v>
      </c>
      <c r="BA641" s="265" t="s">
        <v>542</v>
      </c>
      <c r="BB641" s="265" t="s">
        <v>542</v>
      </c>
      <c r="BD641" s="266" t="s">
        <v>542</v>
      </c>
    </row>
    <row r="642" spans="2:56" ht="15" hidden="1" customHeight="1" outlineLevel="1">
      <c r="B642" s="1" t="s">
        <v>5779</v>
      </c>
      <c r="C642" s="50" t="s">
        <v>2155</v>
      </c>
      <c r="D642" s="50" t="s">
        <v>1289</v>
      </c>
      <c r="E642" s="50" t="s">
        <v>2156</v>
      </c>
      <c r="F642" s="50" t="s">
        <v>521</v>
      </c>
      <c r="J642"/>
      <c r="K642"/>
      <c r="L642"/>
      <c r="M642"/>
      <c r="N642"/>
      <c r="O642"/>
      <c r="P642"/>
      <c r="Q642"/>
      <c r="R642"/>
      <c r="S642"/>
      <c r="T642"/>
      <c r="U642"/>
      <c r="AR642" s="23" t="s">
        <v>635</v>
      </c>
      <c r="AS642" s="279" t="s">
        <v>635</v>
      </c>
      <c r="AT642" s="32">
        <v>0</v>
      </c>
      <c r="AU642" s="62" t="s">
        <v>635</v>
      </c>
      <c r="AV642" s="62">
        <v>0</v>
      </c>
      <c r="AW642" s="32">
        <v>0</v>
      </c>
      <c r="AX642" s="32">
        <v>0</v>
      </c>
      <c r="AZ642" s="265" t="s">
        <v>542</v>
      </c>
      <c r="BA642" s="265" t="s">
        <v>542</v>
      </c>
      <c r="BB642" s="265" t="s">
        <v>542</v>
      </c>
      <c r="BD642" s="266" t="s">
        <v>542</v>
      </c>
    </row>
    <row r="643" spans="2:56" ht="15" hidden="1" customHeight="1" outlineLevel="1">
      <c r="B643" s="1" t="s">
        <v>5779</v>
      </c>
      <c r="C643" s="50" t="s">
        <v>2157</v>
      </c>
      <c r="D643" s="50" t="s">
        <v>1212</v>
      </c>
      <c r="E643" s="50" t="s">
        <v>2158</v>
      </c>
      <c r="F643" s="50" t="s">
        <v>521</v>
      </c>
      <c r="J643"/>
      <c r="K643"/>
      <c r="L643"/>
      <c r="M643"/>
      <c r="N643"/>
      <c r="O643"/>
      <c r="P643"/>
      <c r="Q643"/>
      <c r="R643"/>
      <c r="S643"/>
      <c r="T643"/>
      <c r="U643"/>
      <c r="AR643" s="23" t="s">
        <v>635</v>
      </c>
      <c r="AS643" s="279" t="s">
        <v>635</v>
      </c>
      <c r="AT643" s="32">
        <v>0</v>
      </c>
      <c r="AU643" s="62" t="s">
        <v>635</v>
      </c>
      <c r="AV643" s="62">
        <v>0</v>
      </c>
      <c r="AW643" s="32">
        <v>0</v>
      </c>
      <c r="AX643" s="32">
        <v>0</v>
      </c>
      <c r="AZ643" s="265" t="s">
        <v>542</v>
      </c>
      <c r="BA643" s="265" t="s">
        <v>542</v>
      </c>
      <c r="BB643" s="265" t="s">
        <v>542</v>
      </c>
      <c r="BD643" s="266" t="s">
        <v>542</v>
      </c>
    </row>
    <row r="644" spans="2:56" ht="15" hidden="1" customHeight="1" outlineLevel="1">
      <c r="B644" s="1" t="s">
        <v>1094</v>
      </c>
      <c r="C644" s="50" t="s">
        <v>2147</v>
      </c>
      <c r="D644" s="50" t="s">
        <v>497</v>
      </c>
      <c r="E644" s="50" t="s">
        <v>2148</v>
      </c>
      <c r="F644" s="50" t="s">
        <v>521</v>
      </c>
      <c r="J644"/>
      <c r="K644"/>
      <c r="L644"/>
      <c r="M644"/>
      <c r="N644"/>
      <c r="O644"/>
      <c r="P644"/>
      <c r="Q644"/>
      <c r="R644"/>
      <c r="S644"/>
      <c r="T644"/>
      <c r="U644"/>
      <c r="AR644" s="23" t="s">
        <v>635</v>
      </c>
      <c r="AS644" s="279" t="s">
        <v>635</v>
      </c>
      <c r="AT644" s="32">
        <v>0</v>
      </c>
      <c r="AU644" s="62" t="s">
        <v>635</v>
      </c>
      <c r="AV644" s="62">
        <v>0</v>
      </c>
      <c r="AW644" s="32">
        <v>0</v>
      </c>
      <c r="AX644" s="32">
        <v>0</v>
      </c>
      <c r="AZ644" s="265" t="s">
        <v>542</v>
      </c>
      <c r="BA644" s="265" t="s">
        <v>542</v>
      </c>
      <c r="BB644" s="265" t="s">
        <v>542</v>
      </c>
      <c r="BD644" s="266" t="s">
        <v>542</v>
      </c>
    </row>
    <row r="645" spans="2:56" ht="15" hidden="1" customHeight="1" outlineLevel="1">
      <c r="B645" s="1" t="s">
        <v>5779</v>
      </c>
      <c r="C645" s="213"/>
      <c r="D645" s="213"/>
      <c r="E645" s="213"/>
      <c r="F645" s="213"/>
      <c r="J645"/>
      <c r="K645"/>
      <c r="L645"/>
      <c r="M645"/>
      <c r="N645"/>
      <c r="O645"/>
      <c r="P645"/>
      <c r="Q645"/>
      <c r="R645"/>
      <c r="S645"/>
      <c r="T645"/>
      <c r="U645"/>
      <c r="AR645" s="23" t="s">
        <v>635</v>
      </c>
      <c r="AS645" s="279" t="s">
        <v>635</v>
      </c>
      <c r="AT645" s="32">
        <v>0</v>
      </c>
      <c r="AU645" s="62" t="s">
        <v>635</v>
      </c>
      <c r="AV645" s="62">
        <v>0</v>
      </c>
      <c r="AW645" s="32">
        <v>0</v>
      </c>
      <c r="AX645" s="32">
        <v>0</v>
      </c>
      <c r="AZ645" s="265" t="s">
        <v>542</v>
      </c>
      <c r="BA645" s="265" t="s">
        <v>542</v>
      </c>
      <c r="BB645" s="265" t="s">
        <v>542</v>
      </c>
      <c r="BD645" s="266" t="s">
        <v>542</v>
      </c>
    </row>
    <row r="646" spans="2:56" ht="15" hidden="1" customHeight="1" outlineLevel="1">
      <c r="B646" s="1" t="s">
        <v>1094</v>
      </c>
      <c r="C646" s="50" t="s">
        <v>2151</v>
      </c>
      <c r="D646" s="50" t="s">
        <v>1288</v>
      </c>
      <c r="E646" s="50" t="s">
        <v>2152</v>
      </c>
      <c r="F646" s="50" t="s">
        <v>521</v>
      </c>
      <c r="J646"/>
      <c r="K646"/>
      <c r="L646"/>
      <c r="M646"/>
      <c r="N646"/>
      <c r="O646"/>
      <c r="P646"/>
      <c r="Q646"/>
      <c r="R646"/>
      <c r="S646"/>
      <c r="T646"/>
      <c r="U646"/>
      <c r="AR646" s="23" t="s">
        <v>635</v>
      </c>
      <c r="AS646" s="279" t="s">
        <v>635</v>
      </c>
      <c r="AT646" s="32">
        <v>0</v>
      </c>
      <c r="AU646" s="62" t="s">
        <v>635</v>
      </c>
      <c r="AV646" s="62">
        <v>0</v>
      </c>
      <c r="AW646" s="32">
        <v>0</v>
      </c>
      <c r="AX646" s="32">
        <v>0</v>
      </c>
      <c r="AZ646" s="265" t="s">
        <v>542</v>
      </c>
      <c r="BA646" s="265" t="s">
        <v>542</v>
      </c>
      <c r="BB646" s="265" t="s">
        <v>542</v>
      </c>
      <c r="BD646" s="266" t="s">
        <v>542</v>
      </c>
    </row>
    <row r="647" spans="2:56" ht="15" hidden="1" customHeight="1" outlineLevel="1">
      <c r="B647" s="1" t="s">
        <v>5779</v>
      </c>
      <c r="C647" s="50" t="s">
        <v>2143</v>
      </c>
      <c r="D647" s="50" t="s">
        <v>513</v>
      </c>
      <c r="E647" s="50" t="s">
        <v>2144</v>
      </c>
      <c r="F647" s="50" t="s">
        <v>125</v>
      </c>
      <c r="J647"/>
      <c r="K647"/>
      <c r="L647"/>
      <c r="M647"/>
      <c r="N647"/>
      <c r="O647"/>
      <c r="P647"/>
      <c r="Q647"/>
      <c r="R647"/>
      <c r="S647"/>
      <c r="T647"/>
      <c r="U647"/>
      <c r="AR647" s="23" t="s">
        <v>635</v>
      </c>
      <c r="AS647" s="279" t="s">
        <v>635</v>
      </c>
      <c r="AT647" s="32">
        <v>0</v>
      </c>
      <c r="AU647" s="62" t="s">
        <v>635</v>
      </c>
      <c r="AV647" s="62">
        <v>0</v>
      </c>
      <c r="AW647" s="32">
        <v>0</v>
      </c>
      <c r="AX647" s="32">
        <v>0</v>
      </c>
      <c r="AZ647" s="265" t="s">
        <v>542</v>
      </c>
      <c r="BA647" s="265" t="s">
        <v>542</v>
      </c>
      <c r="BB647" s="265" t="s">
        <v>542</v>
      </c>
      <c r="BD647" s="266" t="s">
        <v>542</v>
      </c>
    </row>
    <row r="648" spans="2:56" ht="15" hidden="1" customHeight="1" outlineLevel="1">
      <c r="B648" s="1" t="s">
        <v>5779</v>
      </c>
      <c r="C648" s="50" t="s">
        <v>2137</v>
      </c>
      <c r="D648" s="50" t="s">
        <v>1364</v>
      </c>
      <c r="E648" s="50" t="s">
        <v>2138</v>
      </c>
      <c r="F648" s="50" t="s">
        <v>10</v>
      </c>
      <c r="J648"/>
      <c r="K648"/>
      <c r="L648"/>
      <c r="M648"/>
      <c r="N648"/>
      <c r="O648"/>
      <c r="P648"/>
      <c r="Q648"/>
      <c r="R648"/>
      <c r="S648"/>
      <c r="T648"/>
      <c r="U648"/>
      <c r="AR648" s="23" t="s">
        <v>635</v>
      </c>
      <c r="AS648" s="279" t="s">
        <v>635</v>
      </c>
      <c r="AT648" s="32">
        <v>0</v>
      </c>
      <c r="AU648" s="62" t="s">
        <v>635</v>
      </c>
      <c r="AV648" s="62">
        <v>0</v>
      </c>
      <c r="AW648" s="32">
        <v>0</v>
      </c>
      <c r="AX648" s="32">
        <v>0</v>
      </c>
      <c r="AZ648" s="265" t="s">
        <v>542</v>
      </c>
      <c r="BA648" s="265" t="s">
        <v>542</v>
      </c>
      <c r="BB648" s="265" t="s">
        <v>542</v>
      </c>
      <c r="BD648" s="266" t="s">
        <v>542</v>
      </c>
    </row>
    <row r="649" spans="2:56" ht="15" hidden="1" customHeight="1" outlineLevel="1">
      <c r="B649" s="1" t="s">
        <v>5779</v>
      </c>
      <c r="C649" s="50" t="s">
        <v>2139</v>
      </c>
      <c r="D649" s="50" t="s">
        <v>1363</v>
      </c>
      <c r="E649" s="50" t="s">
        <v>2140</v>
      </c>
      <c r="F649" s="50" t="s">
        <v>10</v>
      </c>
      <c r="J649"/>
      <c r="K649"/>
      <c r="L649"/>
      <c r="M649"/>
      <c r="N649"/>
      <c r="O649"/>
      <c r="P649"/>
      <c r="Q649"/>
      <c r="R649"/>
      <c r="S649"/>
      <c r="T649"/>
      <c r="U649"/>
      <c r="AR649" s="23" t="s">
        <v>635</v>
      </c>
      <c r="AS649" s="279" t="s">
        <v>635</v>
      </c>
      <c r="AT649" s="32">
        <v>0</v>
      </c>
      <c r="AU649" s="62" t="s">
        <v>635</v>
      </c>
      <c r="AV649" s="62">
        <v>0</v>
      </c>
      <c r="AW649" s="32">
        <v>0</v>
      </c>
      <c r="AX649" s="32">
        <v>0</v>
      </c>
      <c r="AZ649" s="265" t="s">
        <v>542</v>
      </c>
      <c r="BA649" s="265" t="s">
        <v>542</v>
      </c>
      <c r="BB649" s="265" t="s">
        <v>542</v>
      </c>
      <c r="BD649" s="266" t="s">
        <v>542</v>
      </c>
    </row>
    <row r="650" spans="2:56" ht="15" hidden="1" customHeight="1" outlineLevel="1">
      <c r="B650" s="1" t="s">
        <v>1094</v>
      </c>
      <c r="C650" s="213"/>
      <c r="D650" s="213"/>
      <c r="E650" s="213"/>
      <c r="F650" s="213"/>
      <c r="J650"/>
      <c r="K650"/>
      <c r="L650"/>
      <c r="M650"/>
      <c r="N650"/>
      <c r="O650"/>
      <c r="P650"/>
      <c r="Q650"/>
      <c r="R650"/>
      <c r="S650"/>
      <c r="T650"/>
      <c r="U650"/>
      <c r="AR650" s="23" t="s">
        <v>635</v>
      </c>
      <c r="AS650" s="279" t="s">
        <v>635</v>
      </c>
      <c r="AT650" s="32">
        <v>0</v>
      </c>
      <c r="AU650" s="62" t="s">
        <v>635</v>
      </c>
      <c r="AV650" s="62">
        <v>0</v>
      </c>
      <c r="AW650" s="32">
        <v>0</v>
      </c>
      <c r="AX650" s="32">
        <v>0</v>
      </c>
      <c r="AZ650" s="265" t="s">
        <v>542</v>
      </c>
      <c r="BA650" s="265" t="s">
        <v>542</v>
      </c>
      <c r="BB650" s="265" t="s">
        <v>542</v>
      </c>
      <c r="BD650" s="266" t="s">
        <v>542</v>
      </c>
    </row>
    <row r="651" spans="2:56" ht="15" hidden="1" customHeight="1" outlineLevel="1">
      <c r="B651" s="1" t="s">
        <v>5779</v>
      </c>
      <c r="C651" s="50" t="s">
        <v>2129</v>
      </c>
      <c r="D651" s="50" t="s">
        <v>1349</v>
      </c>
      <c r="E651" s="50" t="s">
        <v>2130</v>
      </c>
      <c r="F651" s="50" t="s">
        <v>4</v>
      </c>
      <c r="J651"/>
      <c r="K651"/>
      <c r="L651"/>
      <c r="M651"/>
      <c r="N651"/>
      <c r="O651"/>
      <c r="P651"/>
      <c r="Q651"/>
      <c r="R651"/>
      <c r="S651"/>
      <c r="T651"/>
      <c r="U651"/>
      <c r="AR651" s="23" t="s">
        <v>635</v>
      </c>
      <c r="AS651" s="279" t="s">
        <v>635</v>
      </c>
      <c r="AT651" s="32">
        <v>0</v>
      </c>
      <c r="AU651" s="62" t="s">
        <v>635</v>
      </c>
      <c r="AV651" s="62">
        <v>0</v>
      </c>
      <c r="AW651" s="32">
        <v>0</v>
      </c>
      <c r="AX651" s="32">
        <v>0</v>
      </c>
      <c r="AZ651" s="265" t="s">
        <v>542</v>
      </c>
      <c r="BA651" s="265" t="s">
        <v>542</v>
      </c>
      <c r="BB651" s="265" t="s">
        <v>542</v>
      </c>
      <c r="BD651" s="266" t="s">
        <v>542</v>
      </c>
    </row>
    <row r="652" spans="2:56" ht="15" hidden="1" customHeight="1" outlineLevel="1">
      <c r="B652" s="1" t="s">
        <v>1094</v>
      </c>
      <c r="C652" s="50" t="s">
        <v>2131</v>
      </c>
      <c r="D652" s="50" t="s">
        <v>1324</v>
      </c>
      <c r="E652" s="50" t="s">
        <v>2132</v>
      </c>
      <c r="F652" s="50" t="s">
        <v>4</v>
      </c>
      <c r="J652"/>
      <c r="K652"/>
      <c r="L652"/>
      <c r="M652"/>
      <c r="N652"/>
      <c r="O652"/>
      <c r="P652"/>
      <c r="Q652"/>
      <c r="R652"/>
      <c r="S652"/>
      <c r="T652"/>
      <c r="U652"/>
      <c r="AR652" s="23" t="s">
        <v>635</v>
      </c>
      <c r="AS652" s="279" t="s">
        <v>635</v>
      </c>
      <c r="AT652" s="32">
        <v>0</v>
      </c>
      <c r="AU652" s="62" t="s">
        <v>635</v>
      </c>
      <c r="AV652" s="62">
        <v>0</v>
      </c>
      <c r="AW652" s="32">
        <v>0</v>
      </c>
      <c r="AX652" s="32">
        <v>0</v>
      </c>
      <c r="AZ652" s="265" t="s">
        <v>542</v>
      </c>
      <c r="BA652" s="265" t="s">
        <v>542</v>
      </c>
      <c r="BB652" s="265" t="s">
        <v>542</v>
      </c>
      <c r="BD652" s="266" t="s">
        <v>542</v>
      </c>
    </row>
    <row r="653" spans="2:56" ht="15" hidden="1" customHeight="1" outlineLevel="1">
      <c r="B653" s="1" t="s">
        <v>5779</v>
      </c>
      <c r="C653" s="50" t="s">
        <v>2105</v>
      </c>
      <c r="D653" s="50" t="s">
        <v>1469</v>
      </c>
      <c r="E653" s="50" t="s">
        <v>2106</v>
      </c>
      <c r="F653" s="50" t="s">
        <v>11</v>
      </c>
      <c r="J653"/>
      <c r="K653"/>
      <c r="L653"/>
      <c r="M653"/>
      <c r="N653"/>
      <c r="O653"/>
      <c r="P653"/>
      <c r="Q653"/>
      <c r="R653"/>
      <c r="S653"/>
      <c r="T653"/>
      <c r="U653"/>
      <c r="AR653" s="23" t="s">
        <v>635</v>
      </c>
      <c r="AS653" s="279" t="s">
        <v>635</v>
      </c>
      <c r="AT653" s="32">
        <v>0</v>
      </c>
      <c r="AU653" s="62" t="s">
        <v>635</v>
      </c>
      <c r="AV653" s="62">
        <v>0</v>
      </c>
      <c r="AW653" s="32">
        <v>0</v>
      </c>
      <c r="AX653" s="32">
        <v>0</v>
      </c>
      <c r="AZ653" s="265" t="s">
        <v>542</v>
      </c>
      <c r="BA653" s="265" t="s">
        <v>542</v>
      </c>
      <c r="BB653" s="265" t="s">
        <v>542</v>
      </c>
      <c r="BD653" s="266" t="s">
        <v>542</v>
      </c>
    </row>
    <row r="654" spans="2:56" ht="15" hidden="1" customHeight="1" outlineLevel="1">
      <c r="B654" s="1" t="s">
        <v>1094</v>
      </c>
      <c r="C654" s="50" t="s">
        <v>2107</v>
      </c>
      <c r="D654" s="50" t="s">
        <v>1471</v>
      </c>
      <c r="E654" s="50" t="s">
        <v>2108</v>
      </c>
      <c r="F654" s="50" t="s">
        <v>11</v>
      </c>
      <c r="J654"/>
      <c r="K654"/>
      <c r="L654"/>
      <c r="M654"/>
      <c r="N654"/>
      <c r="O654"/>
      <c r="P654"/>
      <c r="Q654"/>
      <c r="R654"/>
      <c r="S654"/>
      <c r="T654"/>
      <c r="U654"/>
      <c r="AR654" s="23" t="s">
        <v>635</v>
      </c>
      <c r="AS654" s="279" t="s">
        <v>635</v>
      </c>
      <c r="AT654" s="32">
        <v>0</v>
      </c>
      <c r="AU654" s="62" t="s">
        <v>635</v>
      </c>
      <c r="AV654" s="62">
        <v>0</v>
      </c>
      <c r="AW654" s="32">
        <v>0</v>
      </c>
      <c r="AX654" s="32">
        <v>0</v>
      </c>
      <c r="AZ654" s="265" t="s">
        <v>542</v>
      </c>
      <c r="BA654" s="265" t="s">
        <v>542</v>
      </c>
      <c r="BB654" s="265" t="s">
        <v>542</v>
      </c>
      <c r="BD654" s="266" t="s">
        <v>542</v>
      </c>
    </row>
    <row r="655" spans="2:56" ht="15" hidden="1" customHeight="1" outlineLevel="1">
      <c r="B655" s="1" t="s">
        <v>1094</v>
      </c>
      <c r="C655" s="50" t="s">
        <v>2109</v>
      </c>
      <c r="D655" s="50" t="s">
        <v>1134</v>
      </c>
      <c r="E655" s="50" t="s">
        <v>2110</v>
      </c>
      <c r="F655" s="50" t="s">
        <v>11</v>
      </c>
      <c r="J655"/>
      <c r="K655"/>
      <c r="L655"/>
      <c r="M655"/>
      <c r="N655"/>
      <c r="O655"/>
      <c r="P655"/>
      <c r="Q655"/>
      <c r="R655"/>
      <c r="S655"/>
      <c r="T655"/>
      <c r="U655"/>
      <c r="AR655" s="23" t="s">
        <v>635</v>
      </c>
      <c r="AS655" s="279" t="s">
        <v>635</v>
      </c>
      <c r="AT655" s="32">
        <v>0</v>
      </c>
      <c r="AU655" s="62" t="s">
        <v>635</v>
      </c>
      <c r="AV655" s="62">
        <v>0</v>
      </c>
      <c r="AW655" s="32">
        <v>0</v>
      </c>
      <c r="AX655" s="32">
        <v>0</v>
      </c>
      <c r="AZ655" s="265" t="s">
        <v>542</v>
      </c>
      <c r="BA655" s="265" t="s">
        <v>542</v>
      </c>
      <c r="BB655" s="265" t="s">
        <v>542</v>
      </c>
      <c r="BD655" s="266" t="s">
        <v>542</v>
      </c>
    </row>
    <row r="656" spans="2:56" ht="15" hidden="1" customHeight="1" outlineLevel="1">
      <c r="B656" s="1" t="s">
        <v>5779</v>
      </c>
      <c r="C656" s="50" t="s">
        <v>2111</v>
      </c>
      <c r="D656" s="50" t="s">
        <v>512</v>
      </c>
      <c r="E656" s="50" t="s">
        <v>2112</v>
      </c>
      <c r="F656" s="50" t="s">
        <v>11</v>
      </c>
      <c r="J656"/>
      <c r="K656"/>
      <c r="L656"/>
      <c r="M656"/>
      <c r="N656"/>
      <c r="O656"/>
      <c r="P656"/>
      <c r="Q656"/>
      <c r="R656"/>
      <c r="S656"/>
      <c r="T656"/>
      <c r="U656"/>
      <c r="AR656" s="23" t="s">
        <v>635</v>
      </c>
      <c r="AS656" s="279" t="s">
        <v>635</v>
      </c>
      <c r="AT656" s="32">
        <v>0</v>
      </c>
      <c r="AU656" s="62" t="s">
        <v>635</v>
      </c>
      <c r="AV656" s="62">
        <v>0</v>
      </c>
      <c r="AW656" s="32">
        <v>0</v>
      </c>
      <c r="AX656" s="32">
        <v>0</v>
      </c>
      <c r="AZ656" s="265" t="s">
        <v>542</v>
      </c>
      <c r="BA656" s="265" t="s">
        <v>542</v>
      </c>
      <c r="BB656" s="265" t="s">
        <v>542</v>
      </c>
      <c r="BD656" s="266" t="s">
        <v>542</v>
      </c>
    </row>
    <row r="657" spans="2:56" ht="15" hidden="1" customHeight="1" outlineLevel="1">
      <c r="B657" s="1" t="s">
        <v>5779</v>
      </c>
      <c r="C657" s="50" t="s">
        <v>2113</v>
      </c>
      <c r="D657" s="50" t="s">
        <v>509</v>
      </c>
      <c r="E657" s="50" t="s">
        <v>2114</v>
      </c>
      <c r="F657" s="50" t="s">
        <v>11</v>
      </c>
      <c r="J657"/>
      <c r="K657"/>
      <c r="L657"/>
      <c r="M657"/>
      <c r="N657"/>
      <c r="O657"/>
      <c r="P657"/>
      <c r="Q657"/>
      <c r="R657"/>
      <c r="S657"/>
      <c r="T657"/>
      <c r="U657"/>
      <c r="AR657" s="23" t="s">
        <v>635</v>
      </c>
      <c r="AS657" s="279" t="s">
        <v>635</v>
      </c>
      <c r="AT657" s="32">
        <v>0</v>
      </c>
      <c r="AU657" s="62" t="s">
        <v>635</v>
      </c>
      <c r="AV657" s="62">
        <v>0</v>
      </c>
      <c r="AW657" s="32">
        <v>0</v>
      </c>
      <c r="AX657" s="32">
        <v>0</v>
      </c>
      <c r="AZ657" s="265" t="s">
        <v>542</v>
      </c>
      <c r="BA657" s="265" t="s">
        <v>542</v>
      </c>
      <c r="BB657" s="265" t="s">
        <v>542</v>
      </c>
      <c r="BD657" s="266" t="s">
        <v>542</v>
      </c>
    </row>
    <row r="658" spans="2:56" ht="15" hidden="1" customHeight="1" outlineLevel="1">
      <c r="B658" s="1" t="s">
        <v>5779</v>
      </c>
      <c r="C658" s="50" t="s">
        <v>2115</v>
      </c>
      <c r="D658" s="50" t="s">
        <v>510</v>
      </c>
      <c r="E658" s="50" t="s">
        <v>2116</v>
      </c>
      <c r="F658" s="50" t="s">
        <v>11</v>
      </c>
      <c r="J658"/>
      <c r="K658"/>
      <c r="L658"/>
      <c r="M658"/>
      <c r="N658"/>
      <c r="O658"/>
      <c r="P658"/>
      <c r="Q658"/>
      <c r="R658"/>
      <c r="S658"/>
      <c r="T658"/>
      <c r="U658"/>
      <c r="AR658" s="23" t="s">
        <v>635</v>
      </c>
      <c r="AS658" s="279" t="s">
        <v>635</v>
      </c>
      <c r="AT658" s="32">
        <v>0</v>
      </c>
      <c r="AU658" s="62" t="s">
        <v>635</v>
      </c>
      <c r="AV658" s="62">
        <v>0</v>
      </c>
      <c r="AW658" s="32">
        <v>0</v>
      </c>
      <c r="AX658" s="32">
        <v>0</v>
      </c>
      <c r="AZ658" s="265" t="s">
        <v>542</v>
      </c>
      <c r="BA658" s="265" t="s">
        <v>542</v>
      </c>
      <c r="BB658" s="265" t="s">
        <v>542</v>
      </c>
      <c r="BD658" s="266" t="s">
        <v>542</v>
      </c>
    </row>
    <row r="659" spans="2:56" ht="15" hidden="1" customHeight="1" outlineLevel="1">
      <c r="B659" s="1" t="s">
        <v>5779</v>
      </c>
      <c r="C659" s="50" t="s">
        <v>2117</v>
      </c>
      <c r="D659" s="50" t="s">
        <v>511</v>
      </c>
      <c r="E659" s="50" t="s">
        <v>2118</v>
      </c>
      <c r="F659" s="50" t="s">
        <v>11</v>
      </c>
      <c r="J659"/>
      <c r="K659"/>
      <c r="L659"/>
      <c r="M659"/>
      <c r="N659"/>
      <c r="O659"/>
      <c r="P659"/>
      <c r="Q659"/>
      <c r="R659"/>
      <c r="S659"/>
      <c r="T659"/>
      <c r="U659"/>
      <c r="AR659" s="23" t="s">
        <v>635</v>
      </c>
      <c r="AS659" s="279" t="s">
        <v>635</v>
      </c>
      <c r="AT659" s="32">
        <v>0</v>
      </c>
      <c r="AU659" s="62" t="s">
        <v>635</v>
      </c>
      <c r="AV659" s="62">
        <v>0</v>
      </c>
      <c r="AW659" s="32">
        <v>0</v>
      </c>
      <c r="AX659" s="32">
        <v>0</v>
      </c>
      <c r="AZ659" s="265" t="s">
        <v>542</v>
      </c>
      <c r="BA659" s="265" t="s">
        <v>542</v>
      </c>
      <c r="BB659" s="265" t="s">
        <v>542</v>
      </c>
      <c r="BD659" s="266" t="s">
        <v>542</v>
      </c>
    </row>
    <row r="660" spans="2:56" ht="15" hidden="1" customHeight="1" outlineLevel="1">
      <c r="B660" s="1" t="s">
        <v>5779</v>
      </c>
      <c r="C660" s="50" t="s">
        <v>2093</v>
      </c>
      <c r="D660" s="50" t="s">
        <v>1550</v>
      </c>
      <c r="E660" s="50" t="s">
        <v>2094</v>
      </c>
      <c r="F660" s="50" t="s">
        <v>86</v>
      </c>
      <c r="J660"/>
      <c r="K660"/>
      <c r="L660"/>
      <c r="M660"/>
      <c r="N660"/>
      <c r="O660"/>
      <c r="P660"/>
      <c r="Q660"/>
      <c r="R660"/>
      <c r="S660"/>
      <c r="T660"/>
      <c r="U660"/>
      <c r="AR660" s="23" t="s">
        <v>635</v>
      </c>
      <c r="AS660" s="279" t="s">
        <v>635</v>
      </c>
      <c r="AT660" s="32">
        <v>0</v>
      </c>
      <c r="AU660" s="62" t="s">
        <v>635</v>
      </c>
      <c r="AV660" s="62">
        <v>0</v>
      </c>
      <c r="AW660" s="32">
        <v>0</v>
      </c>
      <c r="AX660" s="32">
        <v>0</v>
      </c>
      <c r="AZ660" s="265" t="s">
        <v>542</v>
      </c>
      <c r="BA660" s="265" t="s">
        <v>542</v>
      </c>
      <c r="BB660" s="265" t="s">
        <v>542</v>
      </c>
      <c r="BD660" s="266" t="s">
        <v>542</v>
      </c>
    </row>
    <row r="661" spans="2:56" ht="15" hidden="1" customHeight="1" outlineLevel="1">
      <c r="B661" s="1" t="s">
        <v>5779</v>
      </c>
      <c r="C661" s="50" t="s">
        <v>2095</v>
      </c>
      <c r="D661" s="50" t="s">
        <v>1508</v>
      </c>
      <c r="E661" s="50" t="s">
        <v>2096</v>
      </c>
      <c r="F661" s="50" t="s">
        <v>86</v>
      </c>
      <c r="J661"/>
      <c r="K661"/>
      <c r="L661"/>
      <c r="M661"/>
      <c r="N661"/>
      <c r="O661"/>
      <c r="P661"/>
      <c r="Q661"/>
      <c r="R661"/>
      <c r="S661"/>
      <c r="T661"/>
      <c r="U661"/>
      <c r="AR661" s="23" t="s">
        <v>635</v>
      </c>
      <c r="AS661" s="279" t="s">
        <v>635</v>
      </c>
      <c r="AT661" s="32">
        <v>0</v>
      </c>
      <c r="AU661" s="62" t="s">
        <v>635</v>
      </c>
      <c r="AV661" s="62">
        <v>0</v>
      </c>
      <c r="AW661" s="32">
        <v>0</v>
      </c>
      <c r="AX661" s="32">
        <v>0</v>
      </c>
      <c r="AZ661" s="265" t="s">
        <v>542</v>
      </c>
      <c r="BA661" s="265" t="s">
        <v>542</v>
      </c>
      <c r="BB661" s="265" t="s">
        <v>542</v>
      </c>
      <c r="BD661" s="266" t="s">
        <v>542</v>
      </c>
    </row>
    <row r="662" spans="2:56" ht="15" hidden="1" customHeight="1" outlineLevel="1">
      <c r="B662" s="1" t="s">
        <v>5779</v>
      </c>
      <c r="C662" s="50" t="s">
        <v>2097</v>
      </c>
      <c r="D662" s="50" t="s">
        <v>1478</v>
      </c>
      <c r="E662" s="50" t="s">
        <v>2098</v>
      </c>
      <c r="F662" s="50" t="s">
        <v>86</v>
      </c>
      <c r="J662"/>
      <c r="K662"/>
      <c r="L662"/>
      <c r="M662"/>
      <c r="N662"/>
      <c r="O662"/>
      <c r="P662"/>
      <c r="Q662"/>
      <c r="R662"/>
      <c r="S662"/>
      <c r="T662"/>
      <c r="U662"/>
      <c r="AR662" s="23" t="s">
        <v>635</v>
      </c>
      <c r="AS662" s="279" t="s">
        <v>635</v>
      </c>
      <c r="AT662" s="32">
        <v>0</v>
      </c>
      <c r="AU662" s="62" t="s">
        <v>635</v>
      </c>
      <c r="AV662" s="62">
        <v>0</v>
      </c>
      <c r="AW662" s="32">
        <v>0</v>
      </c>
      <c r="AX662" s="32">
        <v>0</v>
      </c>
      <c r="AZ662" s="265" t="s">
        <v>542</v>
      </c>
      <c r="BA662" s="265" t="s">
        <v>542</v>
      </c>
      <c r="BB662" s="265" t="s">
        <v>542</v>
      </c>
      <c r="BD662" s="266" t="s">
        <v>542</v>
      </c>
    </row>
    <row r="663" spans="2:56" ht="15" hidden="1" customHeight="1" outlineLevel="1">
      <c r="B663" s="1" t="s">
        <v>5779</v>
      </c>
      <c r="C663" s="50" t="s">
        <v>2099</v>
      </c>
      <c r="D663" s="50" t="s">
        <v>1472</v>
      </c>
      <c r="E663" s="50" t="s">
        <v>2100</v>
      </c>
      <c r="F663" s="50" t="s">
        <v>86</v>
      </c>
      <c r="J663"/>
      <c r="K663"/>
      <c r="L663"/>
      <c r="M663"/>
      <c r="N663"/>
      <c r="O663"/>
      <c r="P663"/>
      <c r="Q663"/>
      <c r="R663"/>
      <c r="S663"/>
      <c r="T663"/>
      <c r="U663"/>
      <c r="AR663" s="23" t="s">
        <v>635</v>
      </c>
      <c r="AS663" s="279" t="s">
        <v>635</v>
      </c>
      <c r="AT663" s="32">
        <v>0</v>
      </c>
      <c r="AU663" s="62" t="s">
        <v>635</v>
      </c>
      <c r="AV663" s="62">
        <v>0</v>
      </c>
      <c r="AW663" s="32">
        <v>0</v>
      </c>
      <c r="AX663" s="32">
        <v>0</v>
      </c>
      <c r="AZ663" s="265" t="s">
        <v>542</v>
      </c>
      <c r="BA663" s="265" t="s">
        <v>542</v>
      </c>
      <c r="BB663" s="265" t="s">
        <v>542</v>
      </c>
      <c r="BD663" s="266" t="s">
        <v>542</v>
      </c>
    </row>
    <row r="664" spans="2:56" ht="15" hidden="1" customHeight="1" outlineLevel="1">
      <c r="B664" s="1" t="s">
        <v>5779</v>
      </c>
      <c r="C664" s="50" t="s">
        <v>2101</v>
      </c>
      <c r="D664" s="50" t="s">
        <v>367</v>
      </c>
      <c r="E664" s="50" t="s">
        <v>2102</v>
      </c>
      <c r="F664" s="50" t="s">
        <v>521</v>
      </c>
      <c r="J664"/>
      <c r="K664"/>
      <c r="L664"/>
      <c r="M664"/>
      <c r="N664"/>
      <c r="O664"/>
      <c r="P664"/>
      <c r="Q664"/>
      <c r="R664"/>
      <c r="S664"/>
      <c r="T664"/>
      <c r="U664"/>
      <c r="AR664" s="23" t="s">
        <v>635</v>
      </c>
      <c r="AS664" s="279" t="s">
        <v>635</v>
      </c>
      <c r="AT664" s="32">
        <v>0</v>
      </c>
      <c r="AU664" s="62" t="s">
        <v>635</v>
      </c>
      <c r="AV664" s="62">
        <v>0</v>
      </c>
      <c r="AW664" s="32">
        <v>0</v>
      </c>
      <c r="AX664" s="32">
        <v>0</v>
      </c>
      <c r="AZ664" s="265" t="s">
        <v>542</v>
      </c>
      <c r="BA664" s="265" t="s">
        <v>542</v>
      </c>
      <c r="BB664" s="265" t="s">
        <v>542</v>
      </c>
      <c r="BD664" s="266" t="s">
        <v>542</v>
      </c>
    </row>
    <row r="665" spans="2:56" ht="15" hidden="1" customHeight="1" outlineLevel="1">
      <c r="B665" s="1" t="s">
        <v>1094</v>
      </c>
      <c r="C665" s="50" t="s">
        <v>2089</v>
      </c>
      <c r="D665" s="50" t="s">
        <v>135</v>
      </c>
      <c r="E665" s="50" t="s">
        <v>2090</v>
      </c>
      <c r="F665" s="50" t="s">
        <v>125</v>
      </c>
      <c r="J665"/>
      <c r="K665"/>
      <c r="L665"/>
      <c r="M665"/>
      <c r="N665"/>
      <c r="O665"/>
      <c r="P665"/>
      <c r="Q665"/>
      <c r="R665"/>
      <c r="S665"/>
      <c r="T665"/>
      <c r="U665"/>
      <c r="AR665" s="23" t="s">
        <v>635</v>
      </c>
      <c r="AS665" s="279" t="s">
        <v>635</v>
      </c>
      <c r="AT665" s="32">
        <v>0</v>
      </c>
      <c r="AU665" s="62" t="s">
        <v>635</v>
      </c>
      <c r="AV665" s="62">
        <v>0</v>
      </c>
      <c r="AW665" s="32">
        <v>0</v>
      </c>
      <c r="AX665" s="32">
        <v>0</v>
      </c>
      <c r="AZ665" s="265" t="s">
        <v>542</v>
      </c>
      <c r="BA665" s="265" t="s">
        <v>542</v>
      </c>
      <c r="BB665" s="265" t="s">
        <v>542</v>
      </c>
      <c r="BD665" s="266" t="s">
        <v>542</v>
      </c>
    </row>
    <row r="666" spans="2:56" ht="15" hidden="1" customHeight="1" outlineLevel="1">
      <c r="B666" s="1" t="s">
        <v>1094</v>
      </c>
      <c r="C666" s="50"/>
      <c r="D666" s="50"/>
      <c r="E666" s="50"/>
      <c r="F666" s="50"/>
      <c r="J666"/>
      <c r="K666"/>
      <c r="L666"/>
      <c r="M666"/>
      <c r="N666"/>
      <c r="O666"/>
      <c r="P666"/>
      <c r="Q666"/>
      <c r="R666"/>
      <c r="S666"/>
      <c r="T666"/>
      <c r="U666"/>
      <c r="AR666" s="23" t="s">
        <v>635</v>
      </c>
      <c r="AS666" s="279" t="s">
        <v>635</v>
      </c>
      <c r="AT666" s="32">
        <v>0</v>
      </c>
      <c r="AU666" s="62" t="s">
        <v>635</v>
      </c>
      <c r="AV666" s="62">
        <v>0</v>
      </c>
      <c r="AW666" s="32">
        <v>0</v>
      </c>
      <c r="AX666" s="32">
        <v>0</v>
      </c>
      <c r="AZ666" s="265" t="s">
        <v>542</v>
      </c>
      <c r="BA666" s="265" t="s">
        <v>542</v>
      </c>
      <c r="BB666" s="265" t="s">
        <v>542</v>
      </c>
      <c r="BD666" s="266" t="s">
        <v>542</v>
      </c>
    </row>
    <row r="667" spans="2:56" ht="15" hidden="1" customHeight="1" outlineLevel="1">
      <c r="B667" s="1" t="s">
        <v>1094</v>
      </c>
      <c r="C667" s="213"/>
      <c r="D667" s="213"/>
      <c r="E667" s="213"/>
      <c r="F667" s="213"/>
      <c r="J667"/>
      <c r="K667"/>
      <c r="L667"/>
      <c r="M667"/>
      <c r="N667"/>
      <c r="O667"/>
      <c r="P667"/>
      <c r="Q667"/>
      <c r="R667"/>
      <c r="S667"/>
      <c r="T667"/>
      <c r="U667"/>
      <c r="AR667" s="23" t="s">
        <v>635</v>
      </c>
      <c r="AS667" s="279" t="s">
        <v>635</v>
      </c>
      <c r="AT667" s="32">
        <v>0</v>
      </c>
      <c r="AU667" s="62" t="s">
        <v>635</v>
      </c>
      <c r="AV667" s="62">
        <v>0</v>
      </c>
      <c r="AW667" s="32">
        <v>0</v>
      </c>
      <c r="AX667" s="32">
        <v>0</v>
      </c>
      <c r="AZ667" s="265" t="s">
        <v>542</v>
      </c>
      <c r="BA667" s="265" t="s">
        <v>542</v>
      </c>
      <c r="BB667" s="265" t="s">
        <v>542</v>
      </c>
      <c r="BD667" s="266" t="s">
        <v>542</v>
      </c>
    </row>
    <row r="668" spans="2:56" ht="15" hidden="1" customHeight="1" outlineLevel="1">
      <c r="B668" s="1" t="s">
        <v>5779</v>
      </c>
      <c r="C668" s="50" t="s">
        <v>2051</v>
      </c>
      <c r="D668" s="50" t="s">
        <v>1041</v>
      </c>
      <c r="E668" s="50" t="s">
        <v>2052</v>
      </c>
      <c r="F668" s="50" t="s">
        <v>521</v>
      </c>
      <c r="J668"/>
      <c r="K668"/>
      <c r="L668"/>
      <c r="M668"/>
      <c r="N668"/>
      <c r="O668"/>
      <c r="P668"/>
      <c r="Q668"/>
      <c r="R668"/>
      <c r="S668"/>
      <c r="T668"/>
      <c r="U668"/>
      <c r="AR668" s="23" t="s">
        <v>635</v>
      </c>
      <c r="AS668" s="279" t="s">
        <v>635</v>
      </c>
      <c r="AT668" s="32">
        <v>0</v>
      </c>
      <c r="AU668" s="62" t="s">
        <v>635</v>
      </c>
      <c r="AV668" s="62">
        <v>0</v>
      </c>
      <c r="AW668" s="32">
        <v>0</v>
      </c>
      <c r="AX668" s="32">
        <v>0</v>
      </c>
      <c r="AZ668" s="265" t="s">
        <v>542</v>
      </c>
      <c r="BA668" s="265" t="s">
        <v>542</v>
      </c>
      <c r="BB668" s="265" t="s">
        <v>542</v>
      </c>
      <c r="BD668" s="266" t="s">
        <v>542</v>
      </c>
    </row>
    <row r="669" spans="2:56" ht="15" hidden="1" customHeight="1" outlineLevel="1">
      <c r="B669" s="1" t="s">
        <v>5779</v>
      </c>
      <c r="C669" s="50" t="s">
        <v>2053</v>
      </c>
      <c r="D669" s="50" t="s">
        <v>855</v>
      </c>
      <c r="E669" s="50" t="s">
        <v>2054</v>
      </c>
      <c r="F669" s="50" t="s">
        <v>521</v>
      </c>
      <c r="J669"/>
      <c r="K669"/>
      <c r="L669"/>
      <c r="M669"/>
      <c r="N669"/>
      <c r="O669"/>
      <c r="P669"/>
      <c r="Q669"/>
      <c r="R669"/>
      <c r="S669"/>
      <c r="T669"/>
      <c r="U669"/>
      <c r="AR669" s="23" t="s">
        <v>635</v>
      </c>
      <c r="AS669" s="279" t="s">
        <v>635</v>
      </c>
      <c r="AT669" s="32">
        <v>0</v>
      </c>
      <c r="AU669" s="62" t="s">
        <v>635</v>
      </c>
      <c r="AV669" s="62">
        <v>0</v>
      </c>
      <c r="AW669" s="32">
        <v>0</v>
      </c>
      <c r="AX669" s="32">
        <v>0</v>
      </c>
      <c r="AZ669" s="265" t="s">
        <v>542</v>
      </c>
      <c r="BA669" s="265" t="s">
        <v>542</v>
      </c>
      <c r="BB669" s="265" t="s">
        <v>542</v>
      </c>
      <c r="BD669" s="266" t="s">
        <v>542</v>
      </c>
    </row>
    <row r="670" spans="2:56" ht="15" hidden="1" customHeight="1" outlineLevel="1">
      <c r="B670" s="1" t="s">
        <v>5779</v>
      </c>
      <c r="C670" s="50" t="s">
        <v>2055</v>
      </c>
      <c r="D670" s="50" t="s">
        <v>453</v>
      </c>
      <c r="E670" s="50" t="s">
        <v>2056</v>
      </c>
      <c r="F670" s="50" t="s">
        <v>521</v>
      </c>
      <c r="J670"/>
      <c r="K670"/>
      <c r="L670"/>
      <c r="M670"/>
      <c r="N670"/>
      <c r="O670"/>
      <c r="P670"/>
      <c r="Q670"/>
      <c r="R670"/>
      <c r="S670"/>
      <c r="T670"/>
      <c r="U670"/>
      <c r="AR670" s="23" t="s">
        <v>635</v>
      </c>
      <c r="AS670" s="279" t="s">
        <v>635</v>
      </c>
      <c r="AT670" s="32">
        <v>0</v>
      </c>
      <c r="AU670" s="62" t="s">
        <v>635</v>
      </c>
      <c r="AV670" s="62">
        <v>0</v>
      </c>
      <c r="AW670" s="32">
        <v>0</v>
      </c>
      <c r="AX670" s="32">
        <v>0</v>
      </c>
      <c r="AZ670" s="265" t="s">
        <v>542</v>
      </c>
      <c r="BA670" s="265" t="s">
        <v>542</v>
      </c>
      <c r="BB670" s="265" t="s">
        <v>542</v>
      </c>
      <c r="BD670" s="266" t="s">
        <v>542</v>
      </c>
    </row>
    <row r="671" spans="2:56" ht="15" hidden="1" customHeight="1" outlineLevel="1">
      <c r="B671" s="1" t="s">
        <v>1094</v>
      </c>
      <c r="C671" s="50" t="s">
        <v>2057</v>
      </c>
      <c r="D671" s="50" t="s">
        <v>454</v>
      </c>
      <c r="E671" s="50" t="s">
        <v>2058</v>
      </c>
      <c r="F671" s="50" t="s">
        <v>521</v>
      </c>
      <c r="J671"/>
      <c r="K671"/>
      <c r="L671"/>
      <c r="M671"/>
      <c r="N671"/>
      <c r="O671"/>
      <c r="P671"/>
      <c r="Q671"/>
      <c r="R671"/>
      <c r="S671"/>
      <c r="T671"/>
      <c r="U671"/>
      <c r="AR671" s="23" t="s">
        <v>635</v>
      </c>
      <c r="AS671" s="279" t="s">
        <v>635</v>
      </c>
      <c r="AT671" s="32">
        <v>0</v>
      </c>
      <c r="AU671" s="62" t="s">
        <v>635</v>
      </c>
      <c r="AV671" s="62">
        <v>0</v>
      </c>
      <c r="AW671" s="32">
        <v>0</v>
      </c>
      <c r="AX671" s="32">
        <v>0</v>
      </c>
      <c r="AZ671" s="265" t="s">
        <v>542</v>
      </c>
      <c r="BA671" s="265" t="s">
        <v>542</v>
      </c>
      <c r="BB671" s="265" t="s">
        <v>542</v>
      </c>
      <c r="BD671" s="266" t="s">
        <v>542</v>
      </c>
    </row>
    <row r="672" spans="2:56" ht="15" hidden="1" customHeight="1" outlineLevel="1">
      <c r="B672" s="1" t="s">
        <v>5779</v>
      </c>
      <c r="C672" s="50" t="s">
        <v>2059</v>
      </c>
      <c r="D672" s="50" t="s">
        <v>447</v>
      </c>
      <c r="E672" s="50" t="s">
        <v>2060</v>
      </c>
      <c r="F672" s="50" t="s">
        <v>521</v>
      </c>
      <c r="J672"/>
      <c r="K672"/>
      <c r="L672"/>
      <c r="M672"/>
      <c r="N672"/>
      <c r="O672"/>
      <c r="P672"/>
      <c r="Q672"/>
      <c r="R672"/>
      <c r="S672"/>
      <c r="T672"/>
      <c r="U672"/>
      <c r="AR672" s="23" t="s">
        <v>635</v>
      </c>
      <c r="AS672" s="279" t="s">
        <v>635</v>
      </c>
      <c r="AT672" s="32">
        <v>0</v>
      </c>
      <c r="AU672" s="62" t="s">
        <v>635</v>
      </c>
      <c r="AV672" s="62">
        <v>0</v>
      </c>
      <c r="AW672" s="32">
        <v>0</v>
      </c>
      <c r="AX672" s="32">
        <v>0</v>
      </c>
      <c r="AZ672" s="265" t="s">
        <v>542</v>
      </c>
      <c r="BA672" s="265" t="s">
        <v>542</v>
      </c>
      <c r="BB672" s="265" t="s">
        <v>542</v>
      </c>
      <c r="BD672" s="266" t="s">
        <v>542</v>
      </c>
    </row>
    <row r="673" spans="2:56" ht="15" hidden="1" customHeight="1" outlineLevel="1">
      <c r="B673" s="1" t="s">
        <v>5779</v>
      </c>
      <c r="C673" s="50" t="s">
        <v>2065</v>
      </c>
      <c r="D673" s="50" t="s">
        <v>450</v>
      </c>
      <c r="E673" s="50" t="s">
        <v>2066</v>
      </c>
      <c r="F673" s="50" t="s">
        <v>521</v>
      </c>
      <c r="J673"/>
      <c r="K673"/>
      <c r="L673"/>
      <c r="M673"/>
      <c r="N673"/>
      <c r="O673"/>
      <c r="P673"/>
      <c r="Q673"/>
      <c r="R673"/>
      <c r="S673"/>
      <c r="T673"/>
      <c r="U673"/>
      <c r="AR673" s="23" t="s">
        <v>635</v>
      </c>
      <c r="AS673" s="279" t="s">
        <v>635</v>
      </c>
      <c r="AT673" s="32">
        <v>0</v>
      </c>
      <c r="AU673" s="62" t="s">
        <v>635</v>
      </c>
      <c r="AV673" s="62">
        <v>0</v>
      </c>
      <c r="AW673" s="32">
        <v>0</v>
      </c>
      <c r="AX673" s="32">
        <v>0</v>
      </c>
      <c r="AZ673" s="265" t="s">
        <v>542</v>
      </c>
      <c r="BA673" s="265" t="s">
        <v>542</v>
      </c>
      <c r="BB673" s="265" t="s">
        <v>542</v>
      </c>
      <c r="BD673" s="266" t="s">
        <v>542</v>
      </c>
    </row>
    <row r="674" spans="2:56" ht="15" hidden="1" customHeight="1" outlineLevel="1">
      <c r="B674" s="1" t="s">
        <v>5779</v>
      </c>
      <c r="C674" s="50" t="s">
        <v>751</v>
      </c>
      <c r="D674" s="50" t="s">
        <v>503</v>
      </c>
      <c r="E674" s="50" t="s">
        <v>752</v>
      </c>
      <c r="F674" s="50" t="s">
        <v>14</v>
      </c>
      <c r="J674"/>
      <c r="K674"/>
      <c r="L674"/>
      <c r="M674"/>
      <c r="N674"/>
      <c r="O674"/>
      <c r="P674"/>
      <c r="Q674"/>
      <c r="R674"/>
      <c r="S674"/>
      <c r="T674"/>
      <c r="U674"/>
      <c r="AR674" s="23" t="s">
        <v>635</v>
      </c>
      <c r="AS674" s="279" t="s">
        <v>635</v>
      </c>
      <c r="AT674" s="32">
        <v>0</v>
      </c>
      <c r="AU674" s="62" t="s">
        <v>635</v>
      </c>
      <c r="AV674" s="62">
        <v>0</v>
      </c>
      <c r="AW674" s="32">
        <v>0</v>
      </c>
      <c r="AX674" s="32">
        <v>0</v>
      </c>
      <c r="AZ674" s="265" t="s">
        <v>542</v>
      </c>
      <c r="BA674" s="265" t="s">
        <v>542</v>
      </c>
      <c r="BB674" s="265" t="s">
        <v>542</v>
      </c>
      <c r="BD674" s="266" t="s">
        <v>542</v>
      </c>
    </row>
    <row r="675" spans="2:56" ht="15" hidden="1" customHeight="1" outlineLevel="1">
      <c r="B675" s="1" t="s">
        <v>1094</v>
      </c>
      <c r="C675" s="50" t="s">
        <v>2040</v>
      </c>
      <c r="D675" s="50" t="s">
        <v>15</v>
      </c>
      <c r="E675" s="50" t="s">
        <v>2041</v>
      </c>
      <c r="F675" s="50" t="s">
        <v>14</v>
      </c>
      <c r="J675"/>
      <c r="K675"/>
      <c r="L675"/>
      <c r="M675"/>
      <c r="N675"/>
      <c r="O675"/>
      <c r="P675"/>
      <c r="Q675"/>
      <c r="R675"/>
      <c r="S675"/>
      <c r="T675"/>
      <c r="U675"/>
      <c r="AR675" s="23" t="s">
        <v>635</v>
      </c>
      <c r="AS675" s="279" t="s">
        <v>635</v>
      </c>
      <c r="AT675" s="32">
        <v>0</v>
      </c>
      <c r="AU675" s="62" t="s">
        <v>635</v>
      </c>
      <c r="AV675" s="62">
        <v>0</v>
      </c>
      <c r="AW675" s="32">
        <v>0</v>
      </c>
      <c r="AX675" s="32">
        <v>0</v>
      </c>
      <c r="AZ675" s="265" t="s">
        <v>542</v>
      </c>
      <c r="BA675" s="265" t="s">
        <v>542</v>
      </c>
      <c r="BB675" s="265" t="s">
        <v>542</v>
      </c>
      <c r="BD675" s="266" t="s">
        <v>542</v>
      </c>
    </row>
    <row r="676" spans="2:56" ht="15" hidden="1" customHeight="1" outlineLevel="1">
      <c r="B676" s="1" t="s">
        <v>5779</v>
      </c>
      <c r="C676" s="50" t="s">
        <v>2030</v>
      </c>
      <c r="D676" s="50" t="s">
        <v>1261</v>
      </c>
      <c r="E676" s="50" t="s">
        <v>2031</v>
      </c>
      <c r="F676" s="50" t="s">
        <v>14</v>
      </c>
      <c r="J676"/>
      <c r="K676"/>
      <c r="L676"/>
      <c r="M676"/>
      <c r="N676"/>
      <c r="O676"/>
      <c r="P676"/>
      <c r="Q676"/>
      <c r="R676"/>
      <c r="S676"/>
      <c r="T676"/>
      <c r="U676"/>
      <c r="AR676" s="23" t="s">
        <v>635</v>
      </c>
      <c r="AS676" s="279" t="s">
        <v>635</v>
      </c>
      <c r="AT676" s="32">
        <v>0</v>
      </c>
      <c r="AU676" s="62" t="s">
        <v>635</v>
      </c>
      <c r="AV676" s="62">
        <v>0</v>
      </c>
      <c r="AW676" s="32">
        <v>0</v>
      </c>
      <c r="AX676" s="32">
        <v>0</v>
      </c>
      <c r="AZ676" s="265" t="s">
        <v>542</v>
      </c>
      <c r="BA676" s="265" t="s">
        <v>542</v>
      </c>
      <c r="BB676" s="265" t="s">
        <v>542</v>
      </c>
      <c r="BD676" s="266" t="s">
        <v>542</v>
      </c>
    </row>
    <row r="677" spans="2:56" ht="15" hidden="1" customHeight="1" outlineLevel="1">
      <c r="B677" s="1" t="s">
        <v>1094</v>
      </c>
      <c r="C677" s="50"/>
      <c r="D677" s="50"/>
      <c r="E677" s="50"/>
      <c r="F677" s="50"/>
      <c r="J677"/>
      <c r="K677"/>
      <c r="L677"/>
      <c r="M677"/>
      <c r="N677"/>
      <c r="O677"/>
      <c r="P677"/>
      <c r="Q677"/>
      <c r="R677"/>
      <c r="S677"/>
      <c r="T677"/>
      <c r="U677"/>
      <c r="AR677" s="23" t="s">
        <v>635</v>
      </c>
      <c r="AS677" s="279" t="s">
        <v>635</v>
      </c>
      <c r="AT677" s="32">
        <v>0</v>
      </c>
      <c r="AU677" s="62" t="s">
        <v>635</v>
      </c>
      <c r="AV677" s="62">
        <v>0</v>
      </c>
      <c r="AW677" s="32">
        <v>0</v>
      </c>
      <c r="AX677" s="32">
        <v>0</v>
      </c>
      <c r="AZ677" s="265" t="s">
        <v>542</v>
      </c>
      <c r="BA677" s="265" t="s">
        <v>542</v>
      </c>
      <c r="BB677" s="265" t="s">
        <v>542</v>
      </c>
      <c r="BD677" s="266" t="s">
        <v>542</v>
      </c>
    </row>
    <row r="678" spans="2:56" ht="15" hidden="1" customHeight="1" outlineLevel="1">
      <c r="B678" s="1" t="s">
        <v>5779</v>
      </c>
      <c r="C678" s="50" t="s">
        <v>2018</v>
      </c>
      <c r="D678" s="50" t="s">
        <v>376</v>
      </c>
      <c r="E678" s="50" t="s">
        <v>2019</v>
      </c>
      <c r="F678" s="50" t="s">
        <v>521</v>
      </c>
      <c r="J678"/>
      <c r="K678"/>
      <c r="L678"/>
      <c r="M678"/>
      <c r="N678"/>
      <c r="O678"/>
      <c r="P678"/>
      <c r="Q678"/>
      <c r="R678"/>
      <c r="S678"/>
      <c r="T678"/>
      <c r="U678"/>
      <c r="AR678" s="23" t="s">
        <v>635</v>
      </c>
      <c r="AS678" s="279" t="s">
        <v>635</v>
      </c>
      <c r="AT678" s="32">
        <v>0</v>
      </c>
      <c r="AU678" s="62" t="s">
        <v>635</v>
      </c>
      <c r="AV678" s="62">
        <v>0</v>
      </c>
      <c r="AW678" s="32">
        <v>0</v>
      </c>
      <c r="AX678" s="32">
        <v>0</v>
      </c>
      <c r="AZ678" s="265" t="s">
        <v>542</v>
      </c>
      <c r="BA678" s="265" t="s">
        <v>542</v>
      </c>
      <c r="BB678" s="265" t="s">
        <v>542</v>
      </c>
      <c r="BD678" s="266" t="s">
        <v>542</v>
      </c>
    </row>
    <row r="679" spans="2:56" ht="15" hidden="1" customHeight="1" outlineLevel="1">
      <c r="B679" s="1" t="s">
        <v>5779</v>
      </c>
      <c r="C679" s="50" t="s">
        <v>2006</v>
      </c>
      <c r="D679" s="50" t="s">
        <v>370</v>
      </c>
      <c r="E679" s="50" t="s">
        <v>2007</v>
      </c>
      <c r="F679" s="50" t="s">
        <v>521</v>
      </c>
      <c r="J679"/>
      <c r="K679"/>
      <c r="L679"/>
      <c r="M679"/>
      <c r="N679"/>
      <c r="O679"/>
      <c r="P679"/>
      <c r="Q679"/>
      <c r="R679"/>
      <c r="S679"/>
      <c r="T679"/>
      <c r="U679"/>
      <c r="AR679" s="23" t="s">
        <v>635</v>
      </c>
      <c r="AS679" s="279" t="s">
        <v>635</v>
      </c>
      <c r="AT679" s="32">
        <v>0</v>
      </c>
      <c r="AU679" s="62" t="s">
        <v>635</v>
      </c>
      <c r="AV679" s="62">
        <v>0</v>
      </c>
      <c r="AW679" s="32">
        <v>0</v>
      </c>
      <c r="AX679" s="32">
        <v>0</v>
      </c>
      <c r="AZ679" s="265" t="s">
        <v>542</v>
      </c>
      <c r="BA679" s="265" t="s">
        <v>542</v>
      </c>
      <c r="BB679" s="265" t="s">
        <v>542</v>
      </c>
      <c r="BD679" s="266" t="s">
        <v>542</v>
      </c>
    </row>
    <row r="680" spans="2:56" ht="15" hidden="1" customHeight="1" outlineLevel="1">
      <c r="B680" s="1" t="s">
        <v>5779</v>
      </c>
      <c r="C680" s="50" t="s">
        <v>2008</v>
      </c>
      <c r="D680" s="50" t="s">
        <v>371</v>
      </c>
      <c r="E680" s="50" t="s">
        <v>2009</v>
      </c>
      <c r="F680" s="50" t="s">
        <v>521</v>
      </c>
      <c r="J680"/>
      <c r="K680"/>
      <c r="L680"/>
      <c r="M680"/>
      <c r="N680"/>
      <c r="O680"/>
      <c r="P680"/>
      <c r="Q680"/>
      <c r="R680"/>
      <c r="S680"/>
      <c r="T680"/>
      <c r="U680"/>
      <c r="AR680" s="23" t="s">
        <v>635</v>
      </c>
      <c r="AS680" s="279" t="s">
        <v>635</v>
      </c>
      <c r="AT680" s="32">
        <v>0</v>
      </c>
      <c r="AU680" s="62" t="s">
        <v>635</v>
      </c>
      <c r="AV680" s="62">
        <v>0</v>
      </c>
      <c r="AW680" s="32">
        <v>0</v>
      </c>
      <c r="AX680" s="32">
        <v>0</v>
      </c>
      <c r="AZ680" s="265" t="s">
        <v>542</v>
      </c>
      <c r="BA680" s="265" t="s">
        <v>542</v>
      </c>
      <c r="BB680" s="265" t="s">
        <v>542</v>
      </c>
      <c r="BD680" s="266" t="s">
        <v>542</v>
      </c>
    </row>
    <row r="681" spans="2:56" ht="15" hidden="1" customHeight="1" outlineLevel="1">
      <c r="B681" s="1" t="s">
        <v>5779</v>
      </c>
      <c r="C681" s="50" t="s">
        <v>1998</v>
      </c>
      <c r="D681" s="50" t="s">
        <v>1168</v>
      </c>
      <c r="E681" s="50" t="s">
        <v>1999</v>
      </c>
      <c r="F681" s="50" t="s">
        <v>521</v>
      </c>
      <c r="J681"/>
      <c r="K681"/>
      <c r="L681"/>
      <c r="M681"/>
      <c r="N681"/>
      <c r="O681"/>
      <c r="P681"/>
      <c r="Q681"/>
      <c r="R681"/>
      <c r="S681"/>
      <c r="T681"/>
      <c r="U681"/>
      <c r="AR681" s="23" t="s">
        <v>635</v>
      </c>
      <c r="AS681" s="279" t="s">
        <v>635</v>
      </c>
      <c r="AT681" s="32">
        <v>0</v>
      </c>
      <c r="AU681" s="62" t="s">
        <v>635</v>
      </c>
      <c r="AV681" s="62">
        <v>0</v>
      </c>
      <c r="AW681" s="32">
        <v>0</v>
      </c>
      <c r="AX681" s="32">
        <v>0</v>
      </c>
      <c r="AZ681" s="265" t="s">
        <v>542</v>
      </c>
      <c r="BA681" s="265" t="s">
        <v>542</v>
      </c>
      <c r="BB681" s="265" t="s">
        <v>542</v>
      </c>
      <c r="BD681" s="266" t="s">
        <v>542</v>
      </c>
    </row>
    <row r="682" spans="2:56" ht="15" hidden="1" customHeight="1" outlineLevel="1">
      <c r="B682" s="1" t="s">
        <v>5779</v>
      </c>
      <c r="C682" s="50" t="s">
        <v>1992</v>
      </c>
      <c r="D682" s="50" t="s">
        <v>1407</v>
      </c>
      <c r="E682" s="50" t="s">
        <v>1993</v>
      </c>
      <c r="F682" s="50" t="s">
        <v>521</v>
      </c>
      <c r="J682"/>
      <c r="K682"/>
      <c r="L682"/>
      <c r="M682"/>
      <c r="N682"/>
      <c r="O682"/>
      <c r="P682"/>
      <c r="Q682"/>
      <c r="R682"/>
      <c r="S682"/>
      <c r="T682"/>
      <c r="U682"/>
      <c r="AR682" s="23" t="s">
        <v>635</v>
      </c>
      <c r="AS682" s="279" t="s">
        <v>635</v>
      </c>
      <c r="AT682" s="32">
        <v>0</v>
      </c>
      <c r="AU682" s="62" t="s">
        <v>635</v>
      </c>
      <c r="AV682" s="62">
        <v>0</v>
      </c>
      <c r="AW682" s="32">
        <v>0</v>
      </c>
      <c r="AX682" s="32">
        <v>0</v>
      </c>
      <c r="AZ682" s="265" t="s">
        <v>542</v>
      </c>
      <c r="BA682" s="265" t="s">
        <v>542</v>
      </c>
      <c r="BB682" s="265" t="s">
        <v>542</v>
      </c>
      <c r="BD682" s="266" t="s">
        <v>542</v>
      </c>
    </row>
    <row r="683" spans="2:56" ht="15" hidden="1" customHeight="1" outlineLevel="1">
      <c r="B683" s="1" t="s">
        <v>1094</v>
      </c>
      <c r="C683" s="50" t="s">
        <v>1994</v>
      </c>
      <c r="D683" s="50" t="s">
        <v>759</v>
      </c>
      <c r="E683" s="50" t="s">
        <v>1995</v>
      </c>
      <c r="F683" s="50" t="s">
        <v>521</v>
      </c>
      <c r="J683"/>
      <c r="K683"/>
      <c r="L683"/>
      <c r="M683"/>
      <c r="N683"/>
      <c r="O683"/>
      <c r="P683"/>
      <c r="Q683"/>
      <c r="R683"/>
      <c r="S683"/>
      <c r="T683"/>
      <c r="U683"/>
      <c r="AR683" s="23" t="s">
        <v>635</v>
      </c>
      <c r="AS683" s="279" t="s">
        <v>635</v>
      </c>
      <c r="AT683" s="32">
        <v>0</v>
      </c>
      <c r="AU683" s="62" t="s">
        <v>635</v>
      </c>
      <c r="AV683" s="62">
        <v>0</v>
      </c>
      <c r="AW683" s="32">
        <v>0</v>
      </c>
      <c r="AX683" s="32">
        <v>0</v>
      </c>
      <c r="AZ683" s="265" t="s">
        <v>542</v>
      </c>
      <c r="BA683" s="265" t="s">
        <v>542</v>
      </c>
      <c r="BB683" s="265" t="s">
        <v>542</v>
      </c>
      <c r="BD683" s="266" t="s">
        <v>542</v>
      </c>
    </row>
    <row r="684" spans="2:56" ht="15" hidden="1" customHeight="1" outlineLevel="1">
      <c r="B684" s="1" t="s">
        <v>5779</v>
      </c>
      <c r="C684" s="50" t="s">
        <v>1986</v>
      </c>
      <c r="D684" s="50" t="s">
        <v>364</v>
      </c>
      <c r="E684" s="50" t="s">
        <v>1987</v>
      </c>
      <c r="F684" s="50" t="s">
        <v>8</v>
      </c>
      <c r="J684"/>
      <c r="K684"/>
      <c r="L684"/>
      <c r="M684"/>
      <c r="N684"/>
      <c r="O684"/>
      <c r="P684"/>
      <c r="Q684"/>
      <c r="R684"/>
      <c r="S684"/>
      <c r="T684"/>
      <c r="U684"/>
      <c r="AR684" s="23" t="s">
        <v>635</v>
      </c>
      <c r="AS684" s="279" t="s">
        <v>635</v>
      </c>
      <c r="AT684" s="32">
        <v>0</v>
      </c>
      <c r="AU684" s="62" t="s">
        <v>635</v>
      </c>
      <c r="AV684" s="62">
        <v>0</v>
      </c>
      <c r="AW684" s="32">
        <v>0</v>
      </c>
      <c r="AX684" s="32">
        <v>0</v>
      </c>
      <c r="AZ684" s="265" t="s">
        <v>542</v>
      </c>
      <c r="BA684" s="265" t="s">
        <v>542</v>
      </c>
      <c r="BB684" s="265" t="s">
        <v>542</v>
      </c>
      <c r="BD684" s="266" t="s">
        <v>542</v>
      </c>
    </row>
    <row r="685" spans="2:56" ht="15" hidden="1" customHeight="1" outlineLevel="1">
      <c r="B685" s="1" t="s">
        <v>5779</v>
      </c>
      <c r="C685" s="50" t="s">
        <v>1968</v>
      </c>
      <c r="D685" s="50" t="s">
        <v>362</v>
      </c>
      <c r="E685" s="50" t="s">
        <v>1969</v>
      </c>
      <c r="F685" s="50" t="s">
        <v>521</v>
      </c>
      <c r="J685"/>
      <c r="K685"/>
      <c r="L685"/>
      <c r="M685"/>
      <c r="N685"/>
      <c r="O685"/>
      <c r="P685"/>
      <c r="Q685"/>
      <c r="R685"/>
      <c r="S685"/>
      <c r="T685"/>
      <c r="U685"/>
      <c r="AR685" s="23" t="s">
        <v>635</v>
      </c>
      <c r="AS685" s="279" t="s">
        <v>635</v>
      </c>
      <c r="AT685" s="32">
        <v>0</v>
      </c>
      <c r="AU685" s="62" t="s">
        <v>635</v>
      </c>
      <c r="AV685" s="62">
        <v>0</v>
      </c>
      <c r="AW685" s="32">
        <v>0</v>
      </c>
      <c r="AX685" s="32">
        <v>0</v>
      </c>
      <c r="AZ685" s="265" t="s">
        <v>542</v>
      </c>
      <c r="BA685" s="265" t="s">
        <v>542</v>
      </c>
      <c r="BB685" s="265" t="s">
        <v>542</v>
      </c>
      <c r="BD685" s="266" t="s">
        <v>542</v>
      </c>
    </row>
    <row r="686" spans="2:56" ht="15" hidden="1" customHeight="1" outlineLevel="1">
      <c r="B686" s="1" t="s">
        <v>5779</v>
      </c>
      <c r="C686" s="50" t="s">
        <v>1970</v>
      </c>
      <c r="D686" s="50" t="s">
        <v>363</v>
      </c>
      <c r="E686" s="50" t="s">
        <v>1971</v>
      </c>
      <c r="F686" s="50" t="s">
        <v>521</v>
      </c>
      <c r="J686"/>
      <c r="K686"/>
      <c r="L686"/>
      <c r="M686"/>
      <c r="N686"/>
      <c r="O686"/>
      <c r="P686"/>
      <c r="Q686"/>
      <c r="R686"/>
      <c r="S686"/>
      <c r="T686"/>
      <c r="U686"/>
      <c r="AR686" s="23" t="s">
        <v>635</v>
      </c>
      <c r="AS686" s="279" t="s">
        <v>635</v>
      </c>
      <c r="AT686" s="32">
        <v>0</v>
      </c>
      <c r="AU686" s="62" t="s">
        <v>635</v>
      </c>
      <c r="AV686" s="62">
        <v>0</v>
      </c>
      <c r="AW686" s="32">
        <v>0</v>
      </c>
      <c r="AX686" s="32">
        <v>0</v>
      </c>
      <c r="AZ686" s="265" t="s">
        <v>542</v>
      </c>
      <c r="BA686" s="265" t="s">
        <v>542</v>
      </c>
      <c r="BB686" s="265" t="s">
        <v>542</v>
      </c>
      <c r="BD686" s="266" t="s">
        <v>542</v>
      </c>
    </row>
    <row r="687" spans="2:56" ht="15" hidden="1" customHeight="1" outlineLevel="1">
      <c r="B687" s="1" t="s">
        <v>5779</v>
      </c>
      <c r="C687" s="50" t="s">
        <v>1972</v>
      </c>
      <c r="D687" s="50" t="s">
        <v>365</v>
      </c>
      <c r="E687" s="50" t="s">
        <v>1973</v>
      </c>
      <c r="F687" s="50" t="s">
        <v>521</v>
      </c>
      <c r="J687"/>
      <c r="K687"/>
      <c r="L687"/>
      <c r="M687"/>
      <c r="N687"/>
      <c r="O687"/>
      <c r="P687"/>
      <c r="Q687"/>
      <c r="R687"/>
      <c r="S687"/>
      <c r="T687"/>
      <c r="U687"/>
      <c r="AR687" s="23" t="s">
        <v>635</v>
      </c>
      <c r="AS687" s="279" t="s">
        <v>635</v>
      </c>
      <c r="AT687" s="32">
        <v>0</v>
      </c>
      <c r="AU687" s="62" t="s">
        <v>635</v>
      </c>
      <c r="AV687" s="62">
        <v>0</v>
      </c>
      <c r="AW687" s="32">
        <v>0</v>
      </c>
      <c r="AX687" s="32">
        <v>0</v>
      </c>
      <c r="AZ687" s="265" t="s">
        <v>542</v>
      </c>
      <c r="BA687" s="265" t="s">
        <v>542</v>
      </c>
      <c r="BB687" s="265" t="s">
        <v>542</v>
      </c>
      <c r="BD687" s="266" t="s">
        <v>542</v>
      </c>
    </row>
    <row r="688" spans="2:56" ht="15" hidden="1" customHeight="1" outlineLevel="1">
      <c r="B688" s="1" t="s">
        <v>5779</v>
      </c>
      <c r="C688" s="50" t="s">
        <v>1956</v>
      </c>
      <c r="D688" s="50" t="s">
        <v>1144</v>
      </c>
      <c r="E688" s="50" t="s">
        <v>1957</v>
      </c>
      <c r="F688" s="50" t="s">
        <v>521</v>
      </c>
      <c r="J688"/>
      <c r="K688"/>
      <c r="L688"/>
      <c r="M688"/>
      <c r="N688"/>
      <c r="O688"/>
      <c r="P688"/>
      <c r="Q688"/>
      <c r="R688"/>
      <c r="S688"/>
      <c r="T688"/>
      <c r="U688"/>
      <c r="AR688" s="23" t="s">
        <v>635</v>
      </c>
      <c r="AS688" s="279" t="s">
        <v>635</v>
      </c>
      <c r="AT688" s="32">
        <v>0</v>
      </c>
      <c r="AU688" s="62" t="s">
        <v>635</v>
      </c>
      <c r="AV688" s="62">
        <v>0</v>
      </c>
      <c r="AW688" s="32">
        <v>0</v>
      </c>
      <c r="AX688" s="32">
        <v>0</v>
      </c>
      <c r="AZ688" s="265" t="s">
        <v>542</v>
      </c>
      <c r="BA688" s="265" t="s">
        <v>542</v>
      </c>
      <c r="BB688" s="265" t="s">
        <v>542</v>
      </c>
      <c r="BD688" s="266" t="s">
        <v>542</v>
      </c>
    </row>
    <row r="689" spans="2:56" ht="15" hidden="1" customHeight="1" outlineLevel="1">
      <c r="B689" s="1" t="s">
        <v>5779</v>
      </c>
      <c r="C689" s="50" t="s">
        <v>1958</v>
      </c>
      <c r="D689" s="50" t="s">
        <v>455</v>
      </c>
      <c r="E689" s="50" t="s">
        <v>1959</v>
      </c>
      <c r="F689" s="50" t="s">
        <v>521</v>
      </c>
      <c r="J689"/>
      <c r="K689"/>
      <c r="L689"/>
      <c r="M689"/>
      <c r="N689"/>
      <c r="O689"/>
      <c r="P689"/>
      <c r="Q689"/>
      <c r="R689"/>
      <c r="S689"/>
      <c r="T689"/>
      <c r="U689"/>
      <c r="AR689" s="23" t="s">
        <v>635</v>
      </c>
      <c r="AS689" s="279" t="s">
        <v>635</v>
      </c>
      <c r="AT689" s="32">
        <v>0</v>
      </c>
      <c r="AU689" s="62" t="s">
        <v>635</v>
      </c>
      <c r="AV689" s="62">
        <v>0</v>
      </c>
      <c r="AW689" s="32">
        <v>0</v>
      </c>
      <c r="AX689" s="32">
        <v>0</v>
      </c>
      <c r="AZ689" s="265" t="s">
        <v>542</v>
      </c>
      <c r="BA689" s="265" t="s">
        <v>542</v>
      </c>
      <c r="BB689" s="265" t="s">
        <v>542</v>
      </c>
      <c r="BD689" s="266" t="s">
        <v>542</v>
      </c>
    </row>
    <row r="690" spans="2:56" ht="15" hidden="1" customHeight="1" outlineLevel="1">
      <c r="B690" s="1" t="s">
        <v>5779</v>
      </c>
      <c r="C690" s="50" t="s">
        <v>1960</v>
      </c>
      <c r="D690" s="50" t="s">
        <v>456</v>
      </c>
      <c r="E690" s="50" t="s">
        <v>1961</v>
      </c>
      <c r="F690" s="50" t="s">
        <v>521</v>
      </c>
      <c r="J690"/>
      <c r="K690"/>
      <c r="L690"/>
      <c r="M690"/>
      <c r="N690"/>
      <c r="O690"/>
      <c r="P690"/>
      <c r="Q690"/>
      <c r="R690"/>
      <c r="S690"/>
      <c r="T690"/>
      <c r="U690"/>
      <c r="AR690" s="23" t="s">
        <v>635</v>
      </c>
      <c r="AS690" s="279" t="s">
        <v>635</v>
      </c>
      <c r="AT690" s="32">
        <v>0</v>
      </c>
      <c r="AU690" s="62" t="s">
        <v>635</v>
      </c>
      <c r="AV690" s="62">
        <v>0</v>
      </c>
      <c r="AW690" s="32">
        <v>0</v>
      </c>
      <c r="AX690" s="32">
        <v>0</v>
      </c>
      <c r="AZ690" s="265" t="s">
        <v>542</v>
      </c>
      <c r="BA690" s="265" t="s">
        <v>542</v>
      </c>
      <c r="BB690" s="265" t="s">
        <v>542</v>
      </c>
      <c r="BD690" s="266" t="s">
        <v>542</v>
      </c>
    </row>
    <row r="691" spans="2:56" ht="15" hidden="1" customHeight="1" outlineLevel="1">
      <c r="B691" s="1" t="s">
        <v>5779</v>
      </c>
      <c r="C691" s="50" t="s">
        <v>1948</v>
      </c>
      <c r="D691" s="50" t="s">
        <v>1480</v>
      </c>
      <c r="E691" s="50" t="s">
        <v>1949</v>
      </c>
      <c r="F691" s="50" t="s">
        <v>521</v>
      </c>
      <c r="J691"/>
      <c r="K691"/>
      <c r="L691"/>
      <c r="M691"/>
      <c r="N691"/>
      <c r="O691"/>
      <c r="P691"/>
      <c r="Q691"/>
      <c r="R691"/>
      <c r="S691"/>
      <c r="T691"/>
      <c r="U691"/>
      <c r="AR691" s="23" t="s">
        <v>635</v>
      </c>
      <c r="AS691" s="279" t="s">
        <v>635</v>
      </c>
      <c r="AT691" s="32">
        <v>0</v>
      </c>
      <c r="AU691" s="62" t="s">
        <v>635</v>
      </c>
      <c r="AV691" s="62">
        <v>0</v>
      </c>
      <c r="AW691" s="32">
        <v>0</v>
      </c>
      <c r="AX691" s="32">
        <v>0</v>
      </c>
      <c r="AZ691" s="265" t="s">
        <v>542</v>
      </c>
      <c r="BA691" s="265" t="s">
        <v>542</v>
      </c>
      <c r="BB691" s="265" t="s">
        <v>542</v>
      </c>
      <c r="BD691" s="266" t="s">
        <v>542</v>
      </c>
    </row>
    <row r="692" spans="2:56" ht="15" hidden="1" customHeight="1" outlineLevel="1">
      <c r="B692" s="1" t="s">
        <v>5779</v>
      </c>
      <c r="C692" s="50" t="s">
        <v>1950</v>
      </c>
      <c r="D692" s="50" t="s">
        <v>1403</v>
      </c>
      <c r="E692" s="50" t="s">
        <v>1951</v>
      </c>
      <c r="F692" s="50" t="s">
        <v>521</v>
      </c>
      <c r="J692"/>
      <c r="K692"/>
      <c r="L692"/>
      <c r="M692"/>
      <c r="N692"/>
      <c r="O692"/>
      <c r="P692"/>
      <c r="Q692"/>
      <c r="R692"/>
      <c r="S692"/>
      <c r="T692"/>
      <c r="U692"/>
      <c r="AR692" s="23" t="s">
        <v>635</v>
      </c>
      <c r="AS692" s="279" t="s">
        <v>635</v>
      </c>
      <c r="AT692" s="32">
        <v>0</v>
      </c>
      <c r="AU692" s="62" t="s">
        <v>635</v>
      </c>
      <c r="AV692" s="62">
        <v>0</v>
      </c>
      <c r="AW692" s="32">
        <v>0</v>
      </c>
      <c r="AX692" s="32">
        <v>0</v>
      </c>
      <c r="AZ692" s="265" t="s">
        <v>542</v>
      </c>
      <c r="BA692" s="265" t="s">
        <v>542</v>
      </c>
      <c r="BB692" s="265" t="s">
        <v>542</v>
      </c>
      <c r="BD692" s="266" t="s">
        <v>542</v>
      </c>
    </row>
    <row r="693" spans="2:56" ht="15" hidden="1" customHeight="1" outlineLevel="1">
      <c r="B693" s="1" t="s">
        <v>1094</v>
      </c>
      <c r="C693" s="50" t="s">
        <v>1952</v>
      </c>
      <c r="D693" s="50" t="s">
        <v>458</v>
      </c>
      <c r="E693" s="50" t="s">
        <v>1953</v>
      </c>
      <c r="F693" s="50" t="s">
        <v>521</v>
      </c>
      <c r="J693"/>
      <c r="K693"/>
      <c r="L693"/>
      <c r="M693"/>
      <c r="N693"/>
      <c r="O693"/>
      <c r="P693"/>
      <c r="Q693"/>
      <c r="R693"/>
      <c r="S693"/>
      <c r="T693"/>
      <c r="U693"/>
      <c r="AR693" s="23" t="s">
        <v>635</v>
      </c>
      <c r="AS693" s="279" t="s">
        <v>635</v>
      </c>
      <c r="AT693" s="32">
        <v>0</v>
      </c>
      <c r="AU693" s="62" t="s">
        <v>635</v>
      </c>
      <c r="AV693" s="62">
        <v>0</v>
      </c>
      <c r="AW693" s="32">
        <v>0</v>
      </c>
      <c r="AX693" s="32">
        <v>0</v>
      </c>
      <c r="AZ693" s="265" t="s">
        <v>542</v>
      </c>
      <c r="BA693" s="265" t="s">
        <v>542</v>
      </c>
      <c r="BB693" s="265" t="s">
        <v>542</v>
      </c>
      <c r="BD693" s="266" t="s">
        <v>542</v>
      </c>
    </row>
    <row r="694" spans="2:56" ht="15" hidden="1" customHeight="1" outlineLevel="1">
      <c r="B694" s="1" t="s">
        <v>1094</v>
      </c>
      <c r="C694" s="50"/>
      <c r="D694" s="50"/>
      <c r="E694" s="50"/>
      <c r="F694" s="50" t="s">
        <v>521</v>
      </c>
      <c r="J694"/>
      <c r="K694"/>
      <c r="L694"/>
      <c r="M694"/>
      <c r="N694"/>
      <c r="O694"/>
      <c r="P694"/>
      <c r="Q694"/>
      <c r="R694"/>
      <c r="S694"/>
      <c r="T694"/>
      <c r="U694"/>
      <c r="AR694" s="23" t="s">
        <v>635</v>
      </c>
      <c r="AS694" s="279" t="s">
        <v>635</v>
      </c>
      <c r="AT694" s="32">
        <v>0</v>
      </c>
      <c r="AU694" s="62" t="s">
        <v>635</v>
      </c>
      <c r="AV694" s="62">
        <v>0</v>
      </c>
      <c r="AW694" s="32">
        <v>0</v>
      </c>
      <c r="AX694" s="32">
        <v>0</v>
      </c>
      <c r="AZ694" s="265" t="s">
        <v>542</v>
      </c>
      <c r="BA694" s="265" t="s">
        <v>542</v>
      </c>
      <c r="BB694" s="265" t="s">
        <v>542</v>
      </c>
      <c r="BD694" s="266" t="s">
        <v>542</v>
      </c>
    </row>
    <row r="695" spans="2:56" ht="15" hidden="1" customHeight="1" outlineLevel="1">
      <c r="B695" s="1" t="s">
        <v>5779</v>
      </c>
      <c r="C695" s="50" t="s">
        <v>4169</v>
      </c>
      <c r="D695" s="50" t="s">
        <v>4145</v>
      </c>
      <c r="E695" s="50" t="s">
        <v>4170</v>
      </c>
      <c r="F695" s="50" t="s">
        <v>521</v>
      </c>
      <c r="J695"/>
      <c r="K695"/>
      <c r="L695"/>
      <c r="M695"/>
      <c r="N695"/>
      <c r="O695"/>
      <c r="P695"/>
      <c r="Q695"/>
      <c r="R695"/>
      <c r="S695"/>
      <c r="T695"/>
      <c r="U695"/>
      <c r="AR695" s="23" t="s">
        <v>635</v>
      </c>
      <c r="AS695" s="279" t="s">
        <v>635</v>
      </c>
      <c r="AT695" s="32">
        <v>0</v>
      </c>
      <c r="AU695" s="62" t="s">
        <v>635</v>
      </c>
      <c r="AV695" s="62">
        <v>0</v>
      </c>
      <c r="AW695" s="32">
        <v>0</v>
      </c>
      <c r="AX695" s="32">
        <v>0</v>
      </c>
      <c r="AZ695" s="265" t="s">
        <v>542</v>
      </c>
      <c r="BA695" s="265" t="s">
        <v>542</v>
      </c>
      <c r="BB695" s="265" t="s">
        <v>542</v>
      </c>
      <c r="BD695" s="266" t="s">
        <v>542</v>
      </c>
    </row>
    <row r="696" spans="2:56" ht="15" hidden="1" customHeight="1" outlineLevel="1">
      <c r="B696" s="1" t="s">
        <v>1094</v>
      </c>
      <c r="C696" s="50" t="s">
        <v>2199</v>
      </c>
      <c r="D696" s="50" t="s">
        <v>478</v>
      </c>
      <c r="E696" s="50" t="s">
        <v>2200</v>
      </c>
      <c r="F696" s="50" t="s">
        <v>521</v>
      </c>
      <c r="J696"/>
      <c r="K696"/>
      <c r="L696"/>
      <c r="M696"/>
      <c r="N696"/>
      <c r="O696"/>
      <c r="P696"/>
      <c r="Q696"/>
      <c r="R696"/>
      <c r="S696"/>
      <c r="T696"/>
      <c r="U696"/>
      <c r="AR696" s="23" t="s">
        <v>635</v>
      </c>
      <c r="AS696" s="279" t="s">
        <v>635</v>
      </c>
      <c r="AT696" s="32">
        <v>0</v>
      </c>
      <c r="AU696" s="62" t="s">
        <v>635</v>
      </c>
      <c r="AV696" s="62">
        <v>0</v>
      </c>
      <c r="AW696" s="32">
        <v>0</v>
      </c>
      <c r="AX696" s="32">
        <v>0</v>
      </c>
      <c r="AZ696" s="265" t="s">
        <v>542</v>
      </c>
      <c r="BA696" s="265" t="s">
        <v>542</v>
      </c>
      <c r="BB696" s="265" t="s">
        <v>542</v>
      </c>
      <c r="BD696" s="266" t="s">
        <v>542</v>
      </c>
    </row>
    <row r="697" spans="2:56" ht="15" hidden="1" customHeight="1" outlineLevel="1">
      <c r="B697" s="1" t="s">
        <v>1094</v>
      </c>
      <c r="C697" s="50" t="s">
        <v>3916</v>
      </c>
      <c r="D697" s="50" t="s">
        <v>3917</v>
      </c>
      <c r="E697" s="50" t="s">
        <v>3918</v>
      </c>
      <c r="F697" s="50" t="s">
        <v>8</v>
      </c>
      <c r="J697"/>
      <c r="K697"/>
      <c r="L697"/>
      <c r="M697"/>
      <c r="N697"/>
      <c r="O697"/>
      <c r="P697"/>
      <c r="Q697"/>
      <c r="R697"/>
      <c r="S697"/>
      <c r="T697"/>
      <c r="U697"/>
      <c r="AR697" s="23" t="s">
        <v>635</v>
      </c>
      <c r="AS697" s="279" t="s">
        <v>635</v>
      </c>
      <c r="AT697" s="32">
        <v>0</v>
      </c>
      <c r="AU697" s="62" t="s">
        <v>635</v>
      </c>
      <c r="AV697" s="62">
        <v>0</v>
      </c>
      <c r="AW697" s="32">
        <v>0</v>
      </c>
      <c r="AX697" s="32">
        <v>0</v>
      </c>
      <c r="AZ697" s="265" t="s">
        <v>542</v>
      </c>
      <c r="BA697" s="265" t="s">
        <v>542</v>
      </c>
      <c r="BB697" s="265" t="s">
        <v>542</v>
      </c>
      <c r="BD697" s="266" t="s">
        <v>542</v>
      </c>
    </row>
    <row r="698" spans="2:56" ht="15" hidden="1" customHeight="1" outlineLevel="1">
      <c r="B698" s="1" t="s">
        <v>1094</v>
      </c>
      <c r="C698" s="50" t="s">
        <v>3919</v>
      </c>
      <c r="D698" s="50" t="s">
        <v>3920</v>
      </c>
      <c r="E698" s="50" t="s">
        <v>3921</v>
      </c>
      <c r="F698" s="50" t="s">
        <v>521</v>
      </c>
      <c r="J698"/>
      <c r="K698"/>
      <c r="L698"/>
      <c r="M698"/>
      <c r="N698"/>
      <c r="O698"/>
      <c r="P698"/>
      <c r="Q698"/>
      <c r="R698"/>
      <c r="S698"/>
      <c r="T698"/>
      <c r="U698"/>
      <c r="AR698" s="23" t="s">
        <v>635</v>
      </c>
      <c r="AS698" s="279" t="s">
        <v>635</v>
      </c>
      <c r="AT698" s="32">
        <v>0</v>
      </c>
      <c r="AU698" s="62" t="s">
        <v>635</v>
      </c>
      <c r="AV698" s="62">
        <v>0</v>
      </c>
      <c r="AW698" s="32">
        <v>0</v>
      </c>
      <c r="AX698" s="32">
        <v>0</v>
      </c>
      <c r="AZ698" s="265" t="s">
        <v>542</v>
      </c>
      <c r="BA698" s="265" t="s">
        <v>542</v>
      </c>
      <c r="BB698" s="265" t="s">
        <v>542</v>
      </c>
      <c r="BD698" s="266" t="s">
        <v>542</v>
      </c>
    </row>
    <row r="699" spans="2:56" ht="15" hidden="1" customHeight="1" outlineLevel="1">
      <c r="B699" s="1" t="s">
        <v>1094</v>
      </c>
      <c r="C699" s="50" t="s">
        <v>3922</v>
      </c>
      <c r="D699" s="50" t="s">
        <v>3923</v>
      </c>
      <c r="E699" s="50" t="s">
        <v>3924</v>
      </c>
      <c r="F699" s="50" t="s">
        <v>521</v>
      </c>
      <c r="J699"/>
      <c r="K699"/>
      <c r="L699"/>
      <c r="M699"/>
      <c r="N699"/>
      <c r="O699"/>
      <c r="P699"/>
      <c r="Q699"/>
      <c r="R699"/>
      <c r="S699"/>
      <c r="T699"/>
      <c r="U699"/>
      <c r="AR699" s="23" t="s">
        <v>635</v>
      </c>
      <c r="AS699" s="279" t="s">
        <v>635</v>
      </c>
      <c r="AT699" s="32">
        <v>0</v>
      </c>
      <c r="AU699" s="62" t="s">
        <v>635</v>
      </c>
      <c r="AV699" s="62">
        <v>0</v>
      </c>
      <c r="AW699" s="32">
        <v>0</v>
      </c>
      <c r="AX699" s="32">
        <v>0</v>
      </c>
      <c r="AZ699" s="265" t="s">
        <v>542</v>
      </c>
      <c r="BA699" s="265" t="s">
        <v>542</v>
      </c>
      <c r="BB699" s="265" t="s">
        <v>542</v>
      </c>
      <c r="BD699" s="266" t="s">
        <v>542</v>
      </c>
    </row>
    <row r="700" spans="2:56" ht="15" hidden="1" customHeight="1" outlineLevel="1">
      <c r="B700" s="1" t="s">
        <v>1094</v>
      </c>
      <c r="C700" s="50" t="s">
        <v>3925</v>
      </c>
      <c r="D700" s="50" t="s">
        <v>3926</v>
      </c>
      <c r="E700" s="50" t="s">
        <v>3927</v>
      </c>
      <c r="F700" s="50" t="s">
        <v>521</v>
      </c>
      <c r="J700"/>
      <c r="K700"/>
      <c r="L700"/>
      <c r="M700"/>
      <c r="N700"/>
      <c r="O700"/>
      <c r="P700"/>
      <c r="Q700"/>
      <c r="R700"/>
      <c r="S700"/>
      <c r="T700"/>
      <c r="U700"/>
      <c r="AR700" s="23" t="s">
        <v>635</v>
      </c>
      <c r="AS700" s="279" t="s">
        <v>635</v>
      </c>
      <c r="AT700" s="32">
        <v>0</v>
      </c>
      <c r="AU700" s="62" t="s">
        <v>635</v>
      </c>
      <c r="AV700" s="62">
        <v>0</v>
      </c>
      <c r="AW700" s="32">
        <v>0</v>
      </c>
      <c r="AX700" s="32">
        <v>0</v>
      </c>
      <c r="AZ700" s="265" t="s">
        <v>542</v>
      </c>
      <c r="BA700" s="265" t="s">
        <v>542</v>
      </c>
      <c r="BB700" s="265" t="s">
        <v>542</v>
      </c>
      <c r="BD700" s="266" t="s">
        <v>542</v>
      </c>
    </row>
    <row r="701" spans="2:56" ht="15" hidden="1" customHeight="1" outlineLevel="1">
      <c r="B701" s="1" t="s">
        <v>1094</v>
      </c>
      <c r="C701" s="50" t="s">
        <v>3928</v>
      </c>
      <c r="D701" s="50" t="s">
        <v>3929</v>
      </c>
      <c r="E701" s="50" t="s">
        <v>3930</v>
      </c>
      <c r="F701" s="50" t="s">
        <v>521</v>
      </c>
      <c r="J701"/>
      <c r="K701"/>
      <c r="L701"/>
      <c r="M701"/>
      <c r="N701"/>
      <c r="O701"/>
      <c r="P701"/>
      <c r="Q701"/>
      <c r="R701"/>
      <c r="S701"/>
      <c r="T701"/>
      <c r="U701"/>
      <c r="AR701" s="23" t="s">
        <v>635</v>
      </c>
      <c r="AS701" s="279" t="s">
        <v>635</v>
      </c>
      <c r="AT701" s="32">
        <v>0</v>
      </c>
      <c r="AU701" s="62" t="s">
        <v>635</v>
      </c>
      <c r="AV701" s="62">
        <v>0</v>
      </c>
      <c r="AW701" s="32">
        <v>0</v>
      </c>
      <c r="AX701" s="32">
        <v>0</v>
      </c>
      <c r="AZ701" s="265" t="s">
        <v>542</v>
      </c>
      <c r="BA701" s="265" t="s">
        <v>542</v>
      </c>
      <c r="BB701" s="265" t="s">
        <v>542</v>
      </c>
      <c r="BD701" s="266" t="s">
        <v>542</v>
      </c>
    </row>
    <row r="702" spans="2:56" ht="15" hidden="1" customHeight="1" outlineLevel="1">
      <c r="B702" s="1" t="s">
        <v>1094</v>
      </c>
      <c r="C702" s="50" t="s">
        <v>3931</v>
      </c>
      <c r="D702" s="50" t="s">
        <v>3932</v>
      </c>
      <c r="E702" s="50" t="s">
        <v>3933</v>
      </c>
      <c r="F702" s="50" t="s">
        <v>521</v>
      </c>
      <c r="J702"/>
      <c r="K702"/>
      <c r="L702"/>
      <c r="M702"/>
      <c r="N702"/>
      <c r="O702"/>
      <c r="P702"/>
      <c r="Q702"/>
      <c r="R702"/>
      <c r="S702"/>
      <c r="T702"/>
      <c r="U702"/>
      <c r="AR702" s="23" t="s">
        <v>635</v>
      </c>
      <c r="AS702" s="279" t="s">
        <v>635</v>
      </c>
      <c r="AT702" s="32">
        <v>0</v>
      </c>
      <c r="AU702" s="62" t="s">
        <v>635</v>
      </c>
      <c r="AV702" s="62">
        <v>0</v>
      </c>
      <c r="AW702" s="32">
        <v>0</v>
      </c>
      <c r="AX702" s="32">
        <v>0</v>
      </c>
      <c r="AZ702" s="265" t="s">
        <v>542</v>
      </c>
      <c r="BA702" s="265" t="s">
        <v>542</v>
      </c>
      <c r="BB702" s="265" t="s">
        <v>542</v>
      </c>
      <c r="BD702" s="266" t="s">
        <v>542</v>
      </c>
    </row>
    <row r="703" spans="2:56" ht="15" hidden="1" customHeight="1" outlineLevel="1">
      <c r="B703" s="1" t="s">
        <v>1094</v>
      </c>
      <c r="C703" s="50" t="s">
        <v>3934</v>
      </c>
      <c r="D703" s="50" t="s">
        <v>3935</v>
      </c>
      <c r="E703" s="50" t="s">
        <v>3936</v>
      </c>
      <c r="F703" s="50" t="s">
        <v>521</v>
      </c>
      <c r="J703"/>
      <c r="K703"/>
      <c r="L703"/>
      <c r="M703"/>
      <c r="N703"/>
      <c r="O703"/>
      <c r="P703"/>
      <c r="Q703"/>
      <c r="R703"/>
      <c r="S703"/>
      <c r="T703"/>
      <c r="U703"/>
      <c r="AR703" s="23" t="s">
        <v>635</v>
      </c>
      <c r="AS703" s="279" t="s">
        <v>635</v>
      </c>
      <c r="AT703" s="32">
        <v>0</v>
      </c>
      <c r="AU703" s="62" t="s">
        <v>635</v>
      </c>
      <c r="AV703" s="62">
        <v>0</v>
      </c>
      <c r="AW703" s="32">
        <v>0</v>
      </c>
      <c r="AX703" s="32">
        <v>0</v>
      </c>
      <c r="AZ703" s="265" t="s">
        <v>542</v>
      </c>
      <c r="BA703" s="265" t="s">
        <v>542</v>
      </c>
      <c r="BB703" s="265" t="s">
        <v>542</v>
      </c>
      <c r="BD703" s="266" t="s">
        <v>542</v>
      </c>
    </row>
    <row r="704" spans="2:56" ht="15" hidden="1" customHeight="1" outlineLevel="1">
      <c r="B704" s="1" t="s">
        <v>1094</v>
      </c>
      <c r="C704" s="50" t="s">
        <v>3937</v>
      </c>
      <c r="D704" s="50" t="s">
        <v>3938</v>
      </c>
      <c r="E704" s="50" t="s">
        <v>3939</v>
      </c>
      <c r="F704" s="50" t="s">
        <v>521</v>
      </c>
      <c r="J704"/>
      <c r="K704"/>
      <c r="L704"/>
      <c r="M704"/>
      <c r="N704"/>
      <c r="O704"/>
      <c r="P704"/>
      <c r="Q704"/>
      <c r="R704"/>
      <c r="S704"/>
      <c r="T704"/>
      <c r="U704"/>
      <c r="AR704" s="23" t="s">
        <v>635</v>
      </c>
      <c r="AS704" s="279" t="s">
        <v>635</v>
      </c>
      <c r="AT704" s="32">
        <v>0</v>
      </c>
      <c r="AU704" s="62" t="s">
        <v>635</v>
      </c>
      <c r="AV704" s="62">
        <v>0</v>
      </c>
      <c r="AW704" s="32">
        <v>0</v>
      </c>
      <c r="AX704" s="32">
        <v>0</v>
      </c>
      <c r="AZ704" s="265" t="s">
        <v>542</v>
      </c>
      <c r="BA704" s="265" t="s">
        <v>542</v>
      </c>
      <c r="BB704" s="265" t="s">
        <v>542</v>
      </c>
      <c r="BD704" s="266" t="s">
        <v>542</v>
      </c>
    </row>
    <row r="705" spans="2:56" ht="15" hidden="1" customHeight="1" outlineLevel="1">
      <c r="B705" s="1" t="s">
        <v>1094</v>
      </c>
      <c r="C705" s="50" t="s">
        <v>3940</v>
      </c>
      <c r="D705" s="50" t="s">
        <v>3941</v>
      </c>
      <c r="E705" s="50" t="s">
        <v>3942</v>
      </c>
      <c r="F705" s="50" t="s">
        <v>521</v>
      </c>
      <c r="J705"/>
      <c r="K705"/>
      <c r="L705"/>
      <c r="M705"/>
      <c r="N705"/>
      <c r="O705"/>
      <c r="P705"/>
      <c r="Q705"/>
      <c r="R705"/>
      <c r="S705"/>
      <c r="T705"/>
      <c r="U705"/>
      <c r="AR705" s="23" t="s">
        <v>635</v>
      </c>
      <c r="AS705" s="279" t="s">
        <v>635</v>
      </c>
      <c r="AT705" s="32">
        <v>0</v>
      </c>
      <c r="AU705" s="62" t="s">
        <v>635</v>
      </c>
      <c r="AV705" s="62">
        <v>0</v>
      </c>
      <c r="AW705" s="32">
        <v>0</v>
      </c>
      <c r="AX705" s="32">
        <v>0</v>
      </c>
      <c r="AZ705" s="265" t="s">
        <v>542</v>
      </c>
      <c r="BA705" s="265" t="s">
        <v>542</v>
      </c>
      <c r="BB705" s="265" t="s">
        <v>542</v>
      </c>
      <c r="BD705" s="266" t="s">
        <v>542</v>
      </c>
    </row>
    <row r="706" spans="2:56" ht="15" hidden="1" customHeight="1" outlineLevel="1">
      <c r="B706" s="1" t="s">
        <v>1094</v>
      </c>
      <c r="C706" s="50" t="s">
        <v>3943</v>
      </c>
      <c r="D706" s="50" t="s">
        <v>3944</v>
      </c>
      <c r="E706" s="50" t="s">
        <v>3945</v>
      </c>
      <c r="F706" s="50" t="s">
        <v>521</v>
      </c>
      <c r="J706"/>
      <c r="K706"/>
      <c r="L706"/>
      <c r="M706"/>
      <c r="N706"/>
      <c r="O706"/>
      <c r="P706"/>
      <c r="Q706"/>
      <c r="R706"/>
      <c r="S706"/>
      <c r="T706"/>
      <c r="U706"/>
      <c r="AR706" s="23" t="s">
        <v>635</v>
      </c>
      <c r="AS706" s="279" t="s">
        <v>635</v>
      </c>
      <c r="AT706" s="32">
        <v>0</v>
      </c>
      <c r="AU706" s="62" t="s">
        <v>635</v>
      </c>
      <c r="AV706" s="62">
        <v>0</v>
      </c>
      <c r="AW706" s="32">
        <v>0</v>
      </c>
      <c r="AX706" s="32">
        <v>0</v>
      </c>
      <c r="AZ706" s="265" t="s">
        <v>542</v>
      </c>
      <c r="BA706" s="265" t="s">
        <v>542</v>
      </c>
      <c r="BB706" s="265" t="s">
        <v>542</v>
      </c>
      <c r="BD706" s="266" t="s">
        <v>542</v>
      </c>
    </row>
    <row r="707" spans="2:56" ht="15" hidden="1" customHeight="1" outlineLevel="1">
      <c r="B707" s="1" t="s">
        <v>1094</v>
      </c>
      <c r="C707" s="50" t="s">
        <v>3946</v>
      </c>
      <c r="D707" s="50" t="s">
        <v>3947</v>
      </c>
      <c r="E707" s="50" t="s">
        <v>3948</v>
      </c>
      <c r="F707" s="50" t="s">
        <v>519</v>
      </c>
      <c r="J707"/>
      <c r="K707"/>
      <c r="L707"/>
      <c r="M707"/>
      <c r="N707"/>
      <c r="O707"/>
      <c r="P707"/>
      <c r="Q707"/>
      <c r="R707"/>
      <c r="S707"/>
      <c r="T707"/>
      <c r="U707"/>
      <c r="AR707" s="23" t="s">
        <v>635</v>
      </c>
      <c r="AS707" s="279" t="s">
        <v>635</v>
      </c>
      <c r="AT707" s="32">
        <v>0</v>
      </c>
      <c r="AU707" s="62" t="s">
        <v>635</v>
      </c>
      <c r="AV707" s="62">
        <v>0</v>
      </c>
      <c r="AW707" s="32">
        <v>0</v>
      </c>
      <c r="AX707" s="32">
        <v>0</v>
      </c>
      <c r="AZ707" s="265" t="s">
        <v>542</v>
      </c>
      <c r="BA707" s="265" t="s">
        <v>542</v>
      </c>
      <c r="BB707" s="265" t="s">
        <v>542</v>
      </c>
      <c r="BD707" s="266" t="s">
        <v>542</v>
      </c>
    </row>
    <row r="708" spans="2:56" ht="15" hidden="1" customHeight="1" outlineLevel="1">
      <c r="B708" s="1" t="s">
        <v>1094</v>
      </c>
      <c r="C708" s="50" t="s">
        <v>3949</v>
      </c>
      <c r="D708" s="50" t="s">
        <v>3950</v>
      </c>
      <c r="E708" s="50" t="s">
        <v>3951</v>
      </c>
      <c r="F708" s="50" t="s">
        <v>521</v>
      </c>
      <c r="J708"/>
      <c r="K708"/>
      <c r="L708"/>
      <c r="M708"/>
      <c r="N708"/>
      <c r="O708"/>
      <c r="P708"/>
      <c r="Q708"/>
      <c r="R708"/>
      <c r="S708"/>
      <c r="T708"/>
      <c r="U708"/>
      <c r="AR708" s="23" t="s">
        <v>635</v>
      </c>
      <c r="AS708" s="279" t="s">
        <v>635</v>
      </c>
      <c r="AT708" s="32">
        <v>0</v>
      </c>
      <c r="AU708" s="62" t="s">
        <v>635</v>
      </c>
      <c r="AV708" s="62">
        <v>0</v>
      </c>
      <c r="AW708" s="32">
        <v>0</v>
      </c>
      <c r="AX708" s="32">
        <v>0</v>
      </c>
      <c r="AZ708" s="265" t="s">
        <v>542</v>
      </c>
      <c r="BA708" s="265" t="s">
        <v>542</v>
      </c>
      <c r="BB708" s="265" t="s">
        <v>542</v>
      </c>
      <c r="BD708" s="266" t="s">
        <v>542</v>
      </c>
    </row>
    <row r="709" spans="2:56" ht="15" hidden="1" customHeight="1" outlineLevel="1">
      <c r="B709" s="1" t="s">
        <v>1094</v>
      </c>
      <c r="C709" s="50" t="s">
        <v>3952</v>
      </c>
      <c r="D709" s="50" t="s">
        <v>3953</v>
      </c>
      <c r="E709" s="50" t="s">
        <v>4863</v>
      </c>
      <c r="F709" s="50" t="s">
        <v>521</v>
      </c>
      <c r="J709"/>
      <c r="K709"/>
      <c r="L709"/>
      <c r="M709"/>
      <c r="N709"/>
      <c r="O709"/>
      <c r="P709"/>
      <c r="Q709"/>
      <c r="R709"/>
      <c r="S709"/>
      <c r="T709"/>
      <c r="U709"/>
      <c r="AR709" s="23" t="s">
        <v>635</v>
      </c>
      <c r="AS709" s="279" t="s">
        <v>635</v>
      </c>
      <c r="AT709" s="32">
        <v>0</v>
      </c>
      <c r="AU709" s="62" t="s">
        <v>635</v>
      </c>
      <c r="AV709" s="62">
        <v>0</v>
      </c>
      <c r="AW709" s="32">
        <v>0</v>
      </c>
      <c r="AX709" s="32">
        <v>0</v>
      </c>
      <c r="AZ709" s="265" t="s">
        <v>542</v>
      </c>
      <c r="BA709" s="265" t="s">
        <v>542</v>
      </c>
      <c r="BB709" s="265" t="s">
        <v>542</v>
      </c>
      <c r="BD709" s="266" t="s">
        <v>542</v>
      </c>
    </row>
    <row r="710" spans="2:56" ht="15" hidden="1" customHeight="1" outlineLevel="1">
      <c r="B710" s="1" t="s">
        <v>1094</v>
      </c>
      <c r="C710" s="50" t="s">
        <v>3954</v>
      </c>
      <c r="D710" s="50" t="s">
        <v>3955</v>
      </c>
      <c r="E710" s="50" t="s">
        <v>3956</v>
      </c>
      <c r="F710" s="50" t="s">
        <v>125</v>
      </c>
      <c r="J710"/>
      <c r="K710"/>
      <c r="L710"/>
      <c r="M710"/>
      <c r="N710"/>
      <c r="O710"/>
      <c r="P710"/>
      <c r="Q710"/>
      <c r="R710"/>
      <c r="S710"/>
      <c r="T710"/>
      <c r="U710"/>
      <c r="AR710" s="23" t="s">
        <v>635</v>
      </c>
      <c r="AS710" s="279" t="s">
        <v>635</v>
      </c>
      <c r="AT710" s="32">
        <v>0</v>
      </c>
      <c r="AU710" s="62" t="s">
        <v>635</v>
      </c>
      <c r="AV710" s="62">
        <v>0</v>
      </c>
      <c r="AW710" s="32">
        <v>0</v>
      </c>
      <c r="AX710" s="32">
        <v>0</v>
      </c>
      <c r="AZ710" s="265" t="s">
        <v>542</v>
      </c>
      <c r="BA710" s="265" t="s">
        <v>542</v>
      </c>
      <c r="BB710" s="265" t="s">
        <v>542</v>
      </c>
      <c r="BD710" s="266" t="s">
        <v>542</v>
      </c>
    </row>
    <row r="711" spans="2:56" ht="15" hidden="1" customHeight="1" outlineLevel="1">
      <c r="B711" s="1" t="s">
        <v>1094</v>
      </c>
      <c r="C711" s="50" t="s">
        <v>3957</v>
      </c>
      <c r="D711" s="50" t="s">
        <v>3958</v>
      </c>
      <c r="E711" s="50" t="s">
        <v>3959</v>
      </c>
      <c r="F711" s="50" t="s">
        <v>8</v>
      </c>
      <c r="J711"/>
      <c r="K711"/>
      <c r="L711"/>
      <c r="M711"/>
      <c r="N711"/>
      <c r="O711"/>
      <c r="P711"/>
      <c r="Q711"/>
      <c r="R711"/>
      <c r="S711"/>
      <c r="T711"/>
      <c r="U711"/>
      <c r="AR711" s="23" t="s">
        <v>635</v>
      </c>
      <c r="AS711" s="279" t="s">
        <v>635</v>
      </c>
      <c r="AT711" s="32">
        <v>0</v>
      </c>
      <c r="AU711" s="62" t="s">
        <v>635</v>
      </c>
      <c r="AV711" s="62">
        <v>0</v>
      </c>
      <c r="AW711" s="32">
        <v>0</v>
      </c>
      <c r="AX711" s="32">
        <v>0</v>
      </c>
      <c r="AZ711" s="265" t="s">
        <v>542</v>
      </c>
      <c r="BA711" s="265" t="s">
        <v>542</v>
      </c>
      <c r="BB711" s="265" t="s">
        <v>542</v>
      </c>
      <c r="BD711" s="266" t="s">
        <v>542</v>
      </c>
    </row>
    <row r="712" spans="2:56" ht="15" hidden="1" customHeight="1" outlineLevel="1">
      <c r="B712" s="1" t="s">
        <v>1094</v>
      </c>
      <c r="C712" s="50" t="s">
        <v>3960</v>
      </c>
      <c r="D712" s="50" t="s">
        <v>3961</v>
      </c>
      <c r="E712" s="50" t="s">
        <v>3962</v>
      </c>
      <c r="F712" s="50" t="s">
        <v>11</v>
      </c>
      <c r="J712"/>
      <c r="K712"/>
      <c r="L712"/>
      <c r="M712"/>
      <c r="N712"/>
      <c r="O712"/>
      <c r="P712"/>
      <c r="Q712"/>
      <c r="R712"/>
      <c r="S712"/>
      <c r="T712"/>
      <c r="U712"/>
      <c r="AR712" s="23" t="s">
        <v>635</v>
      </c>
      <c r="AS712" s="279" t="s">
        <v>635</v>
      </c>
      <c r="AT712" s="32">
        <v>0</v>
      </c>
      <c r="AU712" s="62" t="s">
        <v>635</v>
      </c>
      <c r="AV712" s="62">
        <v>0</v>
      </c>
      <c r="AW712" s="32">
        <v>0</v>
      </c>
      <c r="AX712" s="32">
        <v>0</v>
      </c>
      <c r="AZ712" s="265" t="s">
        <v>542</v>
      </c>
      <c r="BA712" s="265" t="s">
        <v>542</v>
      </c>
      <c r="BB712" s="265" t="s">
        <v>542</v>
      </c>
      <c r="BD712" s="266" t="s">
        <v>542</v>
      </c>
    </row>
    <row r="713" spans="2:56" ht="15" hidden="1" customHeight="1" outlineLevel="1">
      <c r="B713" s="1" t="s">
        <v>1094</v>
      </c>
      <c r="C713" s="50" t="s">
        <v>3963</v>
      </c>
      <c r="D713" s="50" t="s">
        <v>3964</v>
      </c>
      <c r="E713" s="50" t="s">
        <v>3965</v>
      </c>
      <c r="F713" s="50" t="s">
        <v>125</v>
      </c>
      <c r="J713"/>
      <c r="K713"/>
      <c r="L713"/>
      <c r="M713"/>
      <c r="N713"/>
      <c r="O713"/>
      <c r="P713"/>
      <c r="Q713"/>
      <c r="R713"/>
      <c r="S713"/>
      <c r="T713"/>
      <c r="U713"/>
      <c r="AR713" s="23" t="s">
        <v>635</v>
      </c>
      <c r="AS713" s="279" t="s">
        <v>635</v>
      </c>
      <c r="AT713" s="32">
        <v>0</v>
      </c>
      <c r="AU713" s="62" t="s">
        <v>635</v>
      </c>
      <c r="AV713" s="62">
        <v>0</v>
      </c>
      <c r="AW713" s="32">
        <v>0</v>
      </c>
      <c r="AX713" s="32">
        <v>0</v>
      </c>
      <c r="AZ713" s="265" t="s">
        <v>542</v>
      </c>
      <c r="BA713" s="265" t="s">
        <v>542</v>
      </c>
      <c r="BB713" s="265" t="s">
        <v>542</v>
      </c>
      <c r="BD713" s="266" t="s">
        <v>542</v>
      </c>
    </row>
    <row r="714" spans="2:56" ht="15" hidden="1" customHeight="1" outlineLevel="1">
      <c r="B714" s="1" t="s">
        <v>1094</v>
      </c>
      <c r="C714" s="50" t="s">
        <v>3966</v>
      </c>
      <c r="D714" s="50" t="s">
        <v>3967</v>
      </c>
      <c r="E714" s="50" t="s">
        <v>3968</v>
      </c>
      <c r="F714" s="50" t="s">
        <v>14</v>
      </c>
      <c r="J714"/>
      <c r="K714"/>
      <c r="L714"/>
      <c r="M714"/>
      <c r="N714"/>
      <c r="O714"/>
      <c r="P714"/>
      <c r="Q714"/>
      <c r="R714"/>
      <c r="S714"/>
      <c r="T714"/>
      <c r="U714"/>
      <c r="AR714" s="23" t="s">
        <v>635</v>
      </c>
      <c r="AS714" s="279" t="s">
        <v>635</v>
      </c>
      <c r="AT714" s="32">
        <v>0</v>
      </c>
      <c r="AU714" s="62" t="s">
        <v>635</v>
      </c>
      <c r="AV714" s="62">
        <v>0</v>
      </c>
      <c r="AW714" s="32">
        <v>0</v>
      </c>
      <c r="AX714" s="32">
        <v>0</v>
      </c>
      <c r="AZ714" s="265" t="s">
        <v>542</v>
      </c>
      <c r="BA714" s="265" t="s">
        <v>542</v>
      </c>
      <c r="BB714" s="265" t="s">
        <v>542</v>
      </c>
      <c r="BD714" s="266" t="s">
        <v>542</v>
      </c>
    </row>
    <row r="715" spans="2:56" ht="15" hidden="1" customHeight="1" outlineLevel="1">
      <c r="B715" s="1" t="s">
        <v>1094</v>
      </c>
      <c r="C715" s="50" t="s">
        <v>3969</v>
      </c>
      <c r="D715" s="50" t="s">
        <v>3970</v>
      </c>
      <c r="E715" s="50" t="s">
        <v>3971</v>
      </c>
      <c r="F715" s="50" t="s">
        <v>521</v>
      </c>
      <c r="J715"/>
      <c r="K715"/>
      <c r="L715"/>
      <c r="M715"/>
      <c r="N715"/>
      <c r="O715"/>
      <c r="P715"/>
      <c r="Q715"/>
      <c r="R715"/>
      <c r="S715"/>
      <c r="T715"/>
      <c r="U715"/>
      <c r="AR715" s="23" t="s">
        <v>635</v>
      </c>
      <c r="AS715" s="279" t="s">
        <v>635</v>
      </c>
      <c r="AT715" s="32">
        <v>0</v>
      </c>
      <c r="AU715" s="62" t="s">
        <v>635</v>
      </c>
      <c r="AV715" s="62">
        <v>0</v>
      </c>
      <c r="AW715" s="32">
        <v>0</v>
      </c>
      <c r="AX715" s="32">
        <v>0</v>
      </c>
      <c r="AZ715" s="265" t="s">
        <v>542</v>
      </c>
      <c r="BA715" s="265" t="s">
        <v>542</v>
      </c>
      <c r="BB715" s="265" t="s">
        <v>542</v>
      </c>
      <c r="BD715" s="266" t="s">
        <v>542</v>
      </c>
    </row>
    <row r="716" spans="2:56" ht="15" hidden="1" customHeight="1" outlineLevel="1">
      <c r="B716" s="1" t="s">
        <v>1094</v>
      </c>
      <c r="C716" s="50" t="s">
        <v>3972</v>
      </c>
      <c r="D716" s="50" t="s">
        <v>3973</v>
      </c>
      <c r="E716" s="50" t="s">
        <v>3974</v>
      </c>
      <c r="F716" s="50" t="s">
        <v>521</v>
      </c>
      <c r="J716"/>
      <c r="K716"/>
      <c r="L716"/>
      <c r="M716"/>
      <c r="N716"/>
      <c r="O716"/>
      <c r="P716"/>
      <c r="Q716"/>
      <c r="R716"/>
      <c r="S716"/>
      <c r="T716"/>
      <c r="U716"/>
      <c r="AR716" s="23" t="s">
        <v>635</v>
      </c>
      <c r="AS716" s="279" t="s">
        <v>635</v>
      </c>
      <c r="AT716" s="32">
        <v>0</v>
      </c>
      <c r="AU716" s="62" t="s">
        <v>635</v>
      </c>
      <c r="AV716" s="62">
        <v>0</v>
      </c>
      <c r="AW716" s="32">
        <v>0</v>
      </c>
      <c r="AX716" s="32">
        <v>0</v>
      </c>
      <c r="AZ716" s="265" t="s">
        <v>542</v>
      </c>
      <c r="BA716" s="265" t="s">
        <v>542</v>
      </c>
      <c r="BB716" s="265" t="s">
        <v>542</v>
      </c>
      <c r="BD716" s="266" t="s">
        <v>542</v>
      </c>
    </row>
    <row r="717" spans="2:56" ht="15" hidden="1" customHeight="1" outlineLevel="1">
      <c r="B717" s="1" t="s">
        <v>1094</v>
      </c>
      <c r="C717" s="50" t="s">
        <v>3975</v>
      </c>
      <c r="D717" s="50" t="s">
        <v>3976</v>
      </c>
      <c r="E717" s="50" t="s">
        <v>3977</v>
      </c>
      <c r="F717" s="50" t="s">
        <v>14</v>
      </c>
      <c r="J717"/>
      <c r="K717"/>
      <c r="L717"/>
      <c r="M717"/>
      <c r="N717"/>
      <c r="O717"/>
      <c r="P717"/>
      <c r="Q717"/>
      <c r="R717"/>
      <c r="S717"/>
      <c r="T717"/>
      <c r="U717"/>
      <c r="AR717" s="23" t="s">
        <v>635</v>
      </c>
      <c r="AS717" s="279" t="s">
        <v>635</v>
      </c>
      <c r="AT717" s="32">
        <v>0</v>
      </c>
      <c r="AU717" s="62" t="s">
        <v>635</v>
      </c>
      <c r="AV717" s="62">
        <v>0</v>
      </c>
      <c r="AW717" s="32">
        <v>0</v>
      </c>
      <c r="AX717" s="32">
        <v>0</v>
      </c>
      <c r="AZ717" s="265" t="s">
        <v>542</v>
      </c>
      <c r="BA717" s="265" t="s">
        <v>542</v>
      </c>
      <c r="BB717" s="265" t="s">
        <v>542</v>
      </c>
      <c r="BD717" s="266" t="s">
        <v>542</v>
      </c>
    </row>
    <row r="718" spans="2:56" ht="15" hidden="1" customHeight="1" outlineLevel="1">
      <c r="B718" s="1" t="s">
        <v>1094</v>
      </c>
      <c r="C718" s="50" t="s">
        <v>3978</v>
      </c>
      <c r="D718" s="50" t="s">
        <v>3979</v>
      </c>
      <c r="E718" s="50" t="s">
        <v>3980</v>
      </c>
      <c r="F718" s="50" t="s">
        <v>14</v>
      </c>
      <c r="J718"/>
      <c r="K718"/>
      <c r="L718"/>
      <c r="M718"/>
      <c r="N718"/>
      <c r="O718"/>
      <c r="P718"/>
      <c r="Q718"/>
      <c r="R718"/>
      <c r="S718"/>
      <c r="T718"/>
      <c r="U718"/>
      <c r="AR718" s="23" t="s">
        <v>635</v>
      </c>
      <c r="AS718" s="279" t="s">
        <v>635</v>
      </c>
      <c r="AT718" s="32">
        <v>0</v>
      </c>
      <c r="AU718" s="62" t="s">
        <v>635</v>
      </c>
      <c r="AV718" s="62">
        <v>0</v>
      </c>
      <c r="AW718" s="32">
        <v>0</v>
      </c>
      <c r="AX718" s="32">
        <v>0</v>
      </c>
      <c r="AZ718" s="265" t="s">
        <v>542</v>
      </c>
      <c r="BA718" s="265" t="s">
        <v>542</v>
      </c>
      <c r="BB718" s="265" t="s">
        <v>542</v>
      </c>
      <c r="BD718" s="266" t="s">
        <v>542</v>
      </c>
    </row>
    <row r="719" spans="2:56" ht="15" hidden="1" customHeight="1" outlineLevel="1">
      <c r="B719" s="1" t="s">
        <v>1094</v>
      </c>
      <c r="C719" s="50" t="s">
        <v>3981</v>
      </c>
      <c r="D719" s="50" t="s">
        <v>3982</v>
      </c>
      <c r="E719" s="50" t="s">
        <v>3983</v>
      </c>
      <c r="F719" s="50" t="s">
        <v>8</v>
      </c>
      <c r="J719"/>
      <c r="K719"/>
      <c r="L719"/>
      <c r="M719"/>
      <c r="N719"/>
      <c r="O719"/>
      <c r="P719"/>
      <c r="Q719"/>
      <c r="R719"/>
      <c r="S719"/>
      <c r="T719"/>
      <c r="U719"/>
      <c r="AR719" s="23" t="s">
        <v>635</v>
      </c>
      <c r="AS719" s="279" t="s">
        <v>635</v>
      </c>
      <c r="AT719" s="32">
        <v>0</v>
      </c>
      <c r="AU719" s="62" t="s">
        <v>635</v>
      </c>
      <c r="AV719" s="62">
        <v>0</v>
      </c>
      <c r="AW719" s="32">
        <v>0</v>
      </c>
      <c r="AX719" s="32">
        <v>0</v>
      </c>
      <c r="AZ719" s="265" t="s">
        <v>542</v>
      </c>
      <c r="BA719" s="265" t="s">
        <v>542</v>
      </c>
      <c r="BB719" s="265" t="s">
        <v>542</v>
      </c>
      <c r="BD719" s="266" t="s">
        <v>542</v>
      </c>
    </row>
    <row r="720" spans="2:56" ht="15" hidden="1" customHeight="1" outlineLevel="1">
      <c r="B720" s="1" t="s">
        <v>1094</v>
      </c>
      <c r="C720" s="50" t="s">
        <v>3984</v>
      </c>
      <c r="D720" s="50" t="s">
        <v>3985</v>
      </c>
      <c r="E720" s="50" t="s">
        <v>3986</v>
      </c>
      <c r="F720" s="50" t="s">
        <v>521</v>
      </c>
      <c r="J720"/>
      <c r="K720"/>
      <c r="L720"/>
      <c r="M720"/>
      <c r="N720"/>
      <c r="O720"/>
      <c r="P720"/>
      <c r="Q720"/>
      <c r="R720"/>
      <c r="S720"/>
      <c r="T720"/>
      <c r="U720"/>
      <c r="AR720" s="23" t="s">
        <v>635</v>
      </c>
      <c r="AS720" s="279" t="s">
        <v>635</v>
      </c>
      <c r="AT720" s="32">
        <v>0</v>
      </c>
      <c r="AU720" s="62" t="s">
        <v>635</v>
      </c>
      <c r="AV720" s="62">
        <v>0</v>
      </c>
      <c r="AW720" s="32">
        <v>0</v>
      </c>
      <c r="AX720" s="32">
        <v>0</v>
      </c>
      <c r="AZ720" s="265" t="s">
        <v>542</v>
      </c>
      <c r="BA720" s="265" t="s">
        <v>542</v>
      </c>
      <c r="BB720" s="265" t="s">
        <v>542</v>
      </c>
      <c r="BD720" s="266" t="s">
        <v>542</v>
      </c>
    </row>
    <row r="721" spans="2:56" ht="15" hidden="1" customHeight="1" outlineLevel="1">
      <c r="B721" s="1" t="s">
        <v>1094</v>
      </c>
      <c r="C721" s="50" t="s">
        <v>3987</v>
      </c>
      <c r="D721" s="50" t="s">
        <v>3988</v>
      </c>
      <c r="E721" s="50" t="s">
        <v>3989</v>
      </c>
      <c r="F721" s="50" t="s">
        <v>521</v>
      </c>
      <c r="J721"/>
      <c r="K721"/>
      <c r="L721"/>
      <c r="M721"/>
      <c r="N721"/>
      <c r="O721"/>
      <c r="P721"/>
      <c r="Q721"/>
      <c r="R721"/>
      <c r="S721"/>
      <c r="T721"/>
      <c r="U721"/>
      <c r="AR721" s="23" t="s">
        <v>635</v>
      </c>
      <c r="AS721" s="279" t="s">
        <v>635</v>
      </c>
      <c r="AT721" s="32">
        <v>0</v>
      </c>
      <c r="AU721" s="62" t="s">
        <v>635</v>
      </c>
      <c r="AV721" s="62">
        <v>0</v>
      </c>
      <c r="AW721" s="32">
        <v>0</v>
      </c>
      <c r="AX721" s="32">
        <v>0</v>
      </c>
      <c r="AZ721" s="265" t="s">
        <v>542</v>
      </c>
      <c r="BA721" s="265" t="s">
        <v>542</v>
      </c>
      <c r="BB721" s="265" t="s">
        <v>542</v>
      </c>
      <c r="BD721" s="266" t="s">
        <v>542</v>
      </c>
    </row>
    <row r="722" spans="2:56" ht="15" hidden="1" customHeight="1" outlineLevel="1">
      <c r="B722" s="1" t="s">
        <v>1094</v>
      </c>
      <c r="C722" s="50" t="s">
        <v>3990</v>
      </c>
      <c r="D722" s="50" t="s">
        <v>3991</v>
      </c>
      <c r="E722" s="50" t="s">
        <v>3992</v>
      </c>
      <c r="F722" s="50" t="s">
        <v>521</v>
      </c>
      <c r="J722"/>
      <c r="K722"/>
      <c r="L722"/>
      <c r="M722"/>
      <c r="N722"/>
      <c r="O722"/>
      <c r="P722"/>
      <c r="Q722"/>
      <c r="R722"/>
      <c r="S722"/>
      <c r="T722"/>
      <c r="U722"/>
      <c r="AR722" s="23" t="s">
        <v>635</v>
      </c>
      <c r="AS722" s="279" t="s">
        <v>635</v>
      </c>
      <c r="AT722" s="32">
        <v>0</v>
      </c>
      <c r="AU722" s="62" t="s">
        <v>635</v>
      </c>
      <c r="AV722" s="62">
        <v>0</v>
      </c>
      <c r="AW722" s="32">
        <v>0</v>
      </c>
      <c r="AX722" s="32">
        <v>0</v>
      </c>
      <c r="AZ722" s="265" t="s">
        <v>542</v>
      </c>
      <c r="BA722" s="265" t="s">
        <v>542</v>
      </c>
      <c r="BB722" s="265" t="s">
        <v>542</v>
      </c>
      <c r="BD722" s="266" t="s">
        <v>542</v>
      </c>
    </row>
    <row r="723" spans="2:56" ht="15" hidden="1" customHeight="1" outlineLevel="1">
      <c r="B723" s="1" t="s">
        <v>1094</v>
      </c>
      <c r="C723" s="50" t="s">
        <v>3993</v>
      </c>
      <c r="D723" s="50" t="s">
        <v>3994</v>
      </c>
      <c r="E723" s="50" t="s">
        <v>3995</v>
      </c>
      <c r="F723" s="50" t="s">
        <v>125</v>
      </c>
      <c r="J723"/>
      <c r="K723"/>
      <c r="L723"/>
      <c r="M723"/>
      <c r="N723"/>
      <c r="O723"/>
      <c r="P723"/>
      <c r="Q723"/>
      <c r="R723"/>
      <c r="S723"/>
      <c r="T723"/>
      <c r="U723"/>
      <c r="AR723" s="23" t="s">
        <v>635</v>
      </c>
      <c r="AS723" s="279" t="s">
        <v>635</v>
      </c>
      <c r="AT723" s="32">
        <v>0</v>
      </c>
      <c r="AU723" s="62" t="s">
        <v>635</v>
      </c>
      <c r="AV723" s="62">
        <v>0</v>
      </c>
      <c r="AW723" s="32">
        <v>0</v>
      </c>
      <c r="AX723" s="32">
        <v>0</v>
      </c>
      <c r="AZ723" s="265" t="s">
        <v>542</v>
      </c>
      <c r="BA723" s="265" t="s">
        <v>542</v>
      </c>
      <c r="BB723" s="265" t="s">
        <v>542</v>
      </c>
      <c r="BD723" s="266" t="s">
        <v>542</v>
      </c>
    </row>
    <row r="724" spans="2:56" ht="15" hidden="1" customHeight="1" outlineLevel="1">
      <c r="B724" s="1" t="s">
        <v>1094</v>
      </c>
      <c r="C724" s="50" t="s">
        <v>3996</v>
      </c>
      <c r="D724" s="50" t="s">
        <v>3997</v>
      </c>
      <c r="E724" s="50" t="s">
        <v>3998</v>
      </c>
      <c r="F724" s="50" t="s">
        <v>521</v>
      </c>
      <c r="J724"/>
      <c r="K724"/>
      <c r="L724"/>
      <c r="M724"/>
      <c r="N724"/>
      <c r="O724"/>
      <c r="P724"/>
      <c r="Q724"/>
      <c r="R724"/>
      <c r="S724"/>
      <c r="T724"/>
      <c r="U724"/>
      <c r="AR724" s="23" t="s">
        <v>635</v>
      </c>
      <c r="AS724" s="279" t="s">
        <v>635</v>
      </c>
      <c r="AT724" s="32">
        <v>0</v>
      </c>
      <c r="AU724" s="62" t="s">
        <v>635</v>
      </c>
      <c r="AV724" s="62">
        <v>0</v>
      </c>
      <c r="AW724" s="32">
        <v>0</v>
      </c>
      <c r="AX724" s="32">
        <v>0</v>
      </c>
      <c r="AZ724" s="265" t="s">
        <v>542</v>
      </c>
      <c r="BA724" s="265" t="s">
        <v>542</v>
      </c>
      <c r="BB724" s="265" t="s">
        <v>542</v>
      </c>
      <c r="BD724" s="266" t="s">
        <v>542</v>
      </c>
    </row>
    <row r="725" spans="2:56" ht="15" hidden="1" customHeight="1" outlineLevel="1">
      <c r="B725" s="1" t="s">
        <v>1094</v>
      </c>
      <c r="C725" s="50" t="s">
        <v>3999</v>
      </c>
      <c r="D725" s="50" t="s">
        <v>4000</v>
      </c>
      <c r="E725" s="50"/>
      <c r="F725" s="50" t="s">
        <v>125</v>
      </c>
      <c r="J725"/>
      <c r="K725"/>
      <c r="L725"/>
      <c r="M725"/>
      <c r="N725"/>
      <c r="O725"/>
      <c r="P725"/>
      <c r="Q725"/>
      <c r="R725"/>
      <c r="S725"/>
      <c r="T725"/>
      <c r="U725"/>
      <c r="AR725" s="23" t="s">
        <v>635</v>
      </c>
      <c r="AS725" s="279" t="s">
        <v>635</v>
      </c>
      <c r="AT725" s="32">
        <v>0</v>
      </c>
      <c r="AU725" s="62" t="s">
        <v>635</v>
      </c>
      <c r="AV725" s="62">
        <v>0</v>
      </c>
      <c r="AW725" s="32">
        <v>0</v>
      </c>
      <c r="AX725" s="32">
        <v>0</v>
      </c>
      <c r="AZ725" s="265" t="s">
        <v>542</v>
      </c>
      <c r="BA725" s="265" t="s">
        <v>542</v>
      </c>
      <c r="BB725" s="265" t="s">
        <v>542</v>
      </c>
      <c r="BD725" s="266" t="s">
        <v>542</v>
      </c>
    </row>
    <row r="726" spans="2:56" ht="15" hidden="1" customHeight="1" outlineLevel="1">
      <c r="B726" s="1" t="s">
        <v>1094</v>
      </c>
      <c r="C726" s="50" t="s">
        <v>4001</v>
      </c>
      <c r="D726" s="50" t="s">
        <v>4002</v>
      </c>
      <c r="E726" s="50" t="s">
        <v>4003</v>
      </c>
      <c r="F726" s="50" t="s">
        <v>521</v>
      </c>
      <c r="J726"/>
      <c r="K726"/>
      <c r="L726"/>
      <c r="M726"/>
      <c r="N726"/>
      <c r="O726"/>
      <c r="P726"/>
      <c r="Q726"/>
      <c r="R726"/>
      <c r="S726"/>
      <c r="T726"/>
      <c r="U726"/>
      <c r="AR726" s="23" t="s">
        <v>635</v>
      </c>
      <c r="AS726" s="279" t="s">
        <v>635</v>
      </c>
      <c r="AT726" s="32">
        <v>0</v>
      </c>
      <c r="AU726" s="62" t="s">
        <v>635</v>
      </c>
      <c r="AV726" s="62">
        <v>0</v>
      </c>
      <c r="AW726" s="32">
        <v>0</v>
      </c>
      <c r="AX726" s="32">
        <v>0</v>
      </c>
      <c r="AZ726" s="265" t="s">
        <v>542</v>
      </c>
      <c r="BA726" s="265" t="s">
        <v>542</v>
      </c>
      <c r="BB726" s="265" t="s">
        <v>542</v>
      </c>
      <c r="BD726" s="266" t="s">
        <v>542</v>
      </c>
    </row>
    <row r="727" spans="2:56" ht="15" hidden="1" customHeight="1" outlineLevel="1">
      <c r="B727" s="1" t="s">
        <v>1094</v>
      </c>
      <c r="C727" s="50" t="s">
        <v>4004</v>
      </c>
      <c r="D727" s="50" t="s">
        <v>4005</v>
      </c>
      <c r="E727" s="50" t="s">
        <v>4006</v>
      </c>
      <c r="F727" s="50" t="s">
        <v>521</v>
      </c>
      <c r="J727"/>
      <c r="K727"/>
      <c r="L727"/>
      <c r="M727"/>
      <c r="N727"/>
      <c r="O727"/>
      <c r="P727"/>
      <c r="Q727"/>
      <c r="R727"/>
      <c r="S727"/>
      <c r="T727"/>
      <c r="U727"/>
      <c r="AR727" s="23" t="s">
        <v>635</v>
      </c>
      <c r="AS727" s="279" t="s">
        <v>635</v>
      </c>
      <c r="AT727" s="32">
        <v>0</v>
      </c>
      <c r="AU727" s="62" t="s">
        <v>635</v>
      </c>
      <c r="AV727" s="62">
        <v>0</v>
      </c>
      <c r="AW727" s="32">
        <v>0</v>
      </c>
      <c r="AX727" s="32">
        <v>0</v>
      </c>
      <c r="AZ727" s="265" t="s">
        <v>542</v>
      </c>
      <c r="BA727" s="265" t="s">
        <v>542</v>
      </c>
      <c r="BB727" s="265" t="s">
        <v>542</v>
      </c>
      <c r="BD727" s="266" t="s">
        <v>542</v>
      </c>
    </row>
    <row r="728" spans="2:56" ht="15" hidden="1" customHeight="1" outlineLevel="1">
      <c r="B728" s="1" t="s">
        <v>1094</v>
      </c>
      <c r="C728" s="50" t="s">
        <v>4007</v>
      </c>
      <c r="D728" s="50" t="s">
        <v>4008</v>
      </c>
      <c r="E728" s="50" t="s">
        <v>4009</v>
      </c>
      <c r="F728" s="50" t="s">
        <v>14</v>
      </c>
      <c r="J728"/>
      <c r="K728"/>
      <c r="L728"/>
      <c r="M728"/>
      <c r="N728"/>
      <c r="O728"/>
      <c r="P728"/>
      <c r="Q728"/>
      <c r="R728"/>
      <c r="S728"/>
      <c r="T728"/>
      <c r="U728"/>
      <c r="AR728" s="23" t="s">
        <v>635</v>
      </c>
      <c r="AS728" s="279" t="s">
        <v>635</v>
      </c>
      <c r="AT728" s="32">
        <v>0</v>
      </c>
      <c r="AU728" s="62" t="s">
        <v>635</v>
      </c>
      <c r="AV728" s="62">
        <v>0</v>
      </c>
      <c r="AW728" s="32">
        <v>0</v>
      </c>
      <c r="AX728" s="32">
        <v>0</v>
      </c>
      <c r="AZ728" s="265" t="s">
        <v>542</v>
      </c>
      <c r="BA728" s="265" t="s">
        <v>542</v>
      </c>
      <c r="BB728" s="265" t="s">
        <v>542</v>
      </c>
      <c r="BD728" s="266" t="s">
        <v>542</v>
      </c>
    </row>
    <row r="729" spans="2:56" ht="15" hidden="1" customHeight="1" outlineLevel="1">
      <c r="B729" s="1" t="s">
        <v>1094</v>
      </c>
      <c r="C729" s="50" t="s">
        <v>4010</v>
      </c>
      <c r="D729" s="50" t="s">
        <v>4011</v>
      </c>
      <c r="E729" s="50" t="s">
        <v>4012</v>
      </c>
      <c r="F729" s="50" t="s">
        <v>14</v>
      </c>
      <c r="J729"/>
      <c r="K729"/>
      <c r="L729"/>
      <c r="M729"/>
      <c r="N729"/>
      <c r="O729"/>
      <c r="P729"/>
      <c r="Q729"/>
      <c r="R729"/>
      <c r="S729"/>
      <c r="T729"/>
      <c r="U729"/>
      <c r="AR729" s="23" t="s">
        <v>635</v>
      </c>
      <c r="AS729" s="279" t="s">
        <v>635</v>
      </c>
      <c r="AT729" s="32">
        <v>0</v>
      </c>
      <c r="AU729" s="62" t="s">
        <v>635</v>
      </c>
      <c r="AV729" s="62">
        <v>0</v>
      </c>
      <c r="AW729" s="32">
        <v>0</v>
      </c>
      <c r="AX729" s="32">
        <v>0</v>
      </c>
      <c r="AZ729" s="265" t="s">
        <v>542</v>
      </c>
      <c r="BA729" s="265" t="s">
        <v>542</v>
      </c>
      <c r="BB729" s="265" t="s">
        <v>542</v>
      </c>
      <c r="BD729" s="266" t="s">
        <v>542</v>
      </c>
    </row>
    <row r="730" spans="2:56" ht="15" hidden="1" customHeight="1" outlineLevel="1">
      <c r="B730" s="1" t="s">
        <v>1094</v>
      </c>
      <c r="C730" s="50" t="s">
        <v>4013</v>
      </c>
      <c r="D730" s="50" t="s">
        <v>4014</v>
      </c>
      <c r="E730" s="50" t="s">
        <v>4015</v>
      </c>
      <c r="F730" s="50" t="s">
        <v>521</v>
      </c>
      <c r="J730"/>
      <c r="K730"/>
      <c r="L730"/>
      <c r="M730"/>
      <c r="N730"/>
      <c r="O730"/>
      <c r="P730"/>
      <c r="Q730"/>
      <c r="R730"/>
      <c r="S730"/>
      <c r="T730"/>
      <c r="U730"/>
      <c r="AR730" s="23" t="s">
        <v>635</v>
      </c>
      <c r="AS730" s="279" t="s">
        <v>635</v>
      </c>
      <c r="AT730" s="32">
        <v>0</v>
      </c>
      <c r="AU730" s="62" t="s">
        <v>635</v>
      </c>
      <c r="AV730" s="62">
        <v>0</v>
      </c>
      <c r="AW730" s="32">
        <v>0</v>
      </c>
      <c r="AX730" s="32">
        <v>0</v>
      </c>
      <c r="AZ730" s="265" t="s">
        <v>542</v>
      </c>
      <c r="BA730" s="265" t="s">
        <v>542</v>
      </c>
      <c r="BB730" s="265" t="s">
        <v>542</v>
      </c>
      <c r="BD730" s="266" t="s">
        <v>542</v>
      </c>
    </row>
    <row r="731" spans="2:56" ht="15" hidden="1" customHeight="1" outlineLevel="1">
      <c r="B731" s="1" t="s">
        <v>1094</v>
      </c>
      <c r="C731" s="50" t="s">
        <v>4016</v>
      </c>
      <c r="D731" s="50" t="s">
        <v>4017</v>
      </c>
      <c r="E731" s="50" t="s">
        <v>4018</v>
      </c>
      <c r="F731" s="50" t="s">
        <v>14</v>
      </c>
      <c r="J731"/>
      <c r="K731"/>
      <c r="L731"/>
      <c r="M731"/>
      <c r="N731"/>
      <c r="O731"/>
      <c r="P731"/>
      <c r="Q731"/>
      <c r="R731"/>
      <c r="S731"/>
      <c r="T731"/>
      <c r="U731"/>
      <c r="AR731" s="23" t="s">
        <v>635</v>
      </c>
      <c r="AS731" s="279" t="s">
        <v>635</v>
      </c>
      <c r="AT731" s="32">
        <v>0</v>
      </c>
      <c r="AU731" s="62" t="s">
        <v>635</v>
      </c>
      <c r="AV731" s="62">
        <v>0</v>
      </c>
      <c r="AW731" s="32">
        <v>0</v>
      </c>
      <c r="AX731" s="32">
        <v>0</v>
      </c>
      <c r="AZ731" s="265" t="s">
        <v>542</v>
      </c>
      <c r="BA731" s="265" t="s">
        <v>542</v>
      </c>
      <c r="BB731" s="265" t="s">
        <v>542</v>
      </c>
      <c r="BD731" s="266" t="s">
        <v>542</v>
      </c>
    </row>
    <row r="732" spans="2:56" ht="15" hidden="1" customHeight="1" outlineLevel="1">
      <c r="B732" s="1" t="s">
        <v>1094</v>
      </c>
      <c r="C732" s="50" t="s">
        <v>4019</v>
      </c>
      <c r="D732" s="50" t="s">
        <v>4020</v>
      </c>
      <c r="E732" s="50" t="s">
        <v>4021</v>
      </c>
      <c r="F732" s="50" t="s">
        <v>125</v>
      </c>
      <c r="J732"/>
      <c r="K732"/>
      <c r="L732"/>
      <c r="M732"/>
      <c r="N732"/>
      <c r="O732"/>
      <c r="P732"/>
      <c r="Q732"/>
      <c r="R732"/>
      <c r="S732"/>
      <c r="T732"/>
      <c r="U732"/>
      <c r="AR732" s="23" t="s">
        <v>635</v>
      </c>
      <c r="AS732" s="279" t="s">
        <v>635</v>
      </c>
      <c r="AT732" s="32">
        <v>0</v>
      </c>
      <c r="AU732" s="62" t="s">
        <v>635</v>
      </c>
      <c r="AV732" s="62">
        <v>0</v>
      </c>
      <c r="AW732" s="32">
        <v>0</v>
      </c>
      <c r="AX732" s="32">
        <v>0</v>
      </c>
      <c r="AZ732" s="265" t="s">
        <v>542</v>
      </c>
      <c r="BA732" s="265" t="s">
        <v>542</v>
      </c>
      <c r="BB732" s="265" t="s">
        <v>542</v>
      </c>
      <c r="BD732" s="266" t="s">
        <v>542</v>
      </c>
    </row>
    <row r="733" spans="2:56" ht="15" hidden="1" customHeight="1" outlineLevel="1">
      <c r="B733" s="1" t="s">
        <v>1094</v>
      </c>
      <c r="C733" s="50" t="s">
        <v>4022</v>
      </c>
      <c r="D733" s="50" t="s">
        <v>4023</v>
      </c>
      <c r="E733" s="50" t="s">
        <v>4024</v>
      </c>
      <c r="F733" s="50" t="s">
        <v>521</v>
      </c>
      <c r="J733"/>
      <c r="K733"/>
      <c r="L733"/>
      <c r="M733"/>
      <c r="N733"/>
      <c r="O733"/>
      <c r="P733"/>
      <c r="Q733"/>
      <c r="R733"/>
      <c r="S733"/>
      <c r="T733"/>
      <c r="U733"/>
      <c r="AR733" s="23" t="s">
        <v>635</v>
      </c>
      <c r="AS733" s="279" t="s">
        <v>635</v>
      </c>
      <c r="AT733" s="32">
        <v>0</v>
      </c>
      <c r="AU733" s="62" t="s">
        <v>635</v>
      </c>
      <c r="AV733" s="62">
        <v>0</v>
      </c>
      <c r="AW733" s="32">
        <v>0</v>
      </c>
      <c r="AX733" s="32">
        <v>0</v>
      </c>
      <c r="AZ733" s="265" t="s">
        <v>542</v>
      </c>
      <c r="BA733" s="265" t="s">
        <v>542</v>
      </c>
      <c r="BB733" s="265" t="s">
        <v>542</v>
      </c>
      <c r="BD733" s="266" t="s">
        <v>542</v>
      </c>
    </row>
    <row r="734" spans="2:56" ht="15" hidden="1" customHeight="1" outlineLevel="1">
      <c r="B734" s="1" t="s">
        <v>1094</v>
      </c>
      <c r="C734" s="38" t="s">
        <v>749</v>
      </c>
      <c r="D734" s="38" t="s">
        <v>459</v>
      </c>
      <c r="E734" s="38" t="s">
        <v>750</v>
      </c>
      <c r="F734" s="38" t="s">
        <v>521</v>
      </c>
      <c r="J734"/>
      <c r="K734"/>
      <c r="L734"/>
      <c r="M734"/>
      <c r="N734"/>
      <c r="O734"/>
      <c r="P734"/>
      <c r="Q734"/>
      <c r="R734"/>
      <c r="S734"/>
      <c r="T734"/>
      <c r="U734"/>
      <c r="AR734" s="23" t="s">
        <v>635</v>
      </c>
      <c r="AS734" s="279" t="s">
        <v>635</v>
      </c>
      <c r="AT734" s="32">
        <v>0</v>
      </c>
      <c r="AU734" s="62" t="s">
        <v>635</v>
      </c>
      <c r="AV734" s="62">
        <v>0</v>
      </c>
      <c r="AW734" s="32">
        <v>0</v>
      </c>
      <c r="AX734" s="32">
        <v>0</v>
      </c>
      <c r="AZ734" s="265" t="s">
        <v>542</v>
      </c>
      <c r="BA734" s="265" t="s">
        <v>542</v>
      </c>
      <c r="BB734" s="265" t="s">
        <v>542</v>
      </c>
      <c r="BD734" s="266" t="s">
        <v>542</v>
      </c>
    </row>
    <row r="735" spans="2:56" ht="15" hidden="1" customHeight="1" outlineLevel="1">
      <c r="B735" s="1" t="s">
        <v>1094</v>
      </c>
      <c r="C735" s="38" t="s">
        <v>753</v>
      </c>
      <c r="D735" s="38" t="s">
        <v>126</v>
      </c>
      <c r="E735" s="38" t="s">
        <v>754</v>
      </c>
      <c r="F735" s="38" t="s">
        <v>125</v>
      </c>
      <c r="J735"/>
      <c r="K735"/>
      <c r="L735"/>
      <c r="M735"/>
      <c r="N735"/>
      <c r="O735"/>
      <c r="P735"/>
      <c r="Q735"/>
      <c r="R735"/>
      <c r="S735"/>
      <c r="T735"/>
      <c r="U735"/>
      <c r="AR735" s="23" t="s">
        <v>635</v>
      </c>
      <c r="AS735" s="279" t="s">
        <v>635</v>
      </c>
      <c r="AT735" s="32">
        <v>0</v>
      </c>
      <c r="AU735" s="62" t="s">
        <v>635</v>
      </c>
      <c r="AV735" s="62">
        <v>0</v>
      </c>
      <c r="AW735" s="32">
        <v>0</v>
      </c>
      <c r="AX735" s="32">
        <v>0</v>
      </c>
      <c r="AZ735" s="265" t="s">
        <v>542</v>
      </c>
      <c r="BA735" s="265" t="s">
        <v>542</v>
      </c>
      <c r="BB735" s="265" t="s">
        <v>542</v>
      </c>
      <c r="BD735" s="266" t="s">
        <v>542</v>
      </c>
    </row>
    <row r="736" spans="2:56" ht="15" customHeight="1" collapsed="1">
      <c r="B736" s="1"/>
      <c r="M736" s="41"/>
    </row>
    <row r="737" spans="2:56" ht="15" customHeight="1">
      <c r="B737" s="84" t="s">
        <v>1635</v>
      </c>
      <c r="C737" s="77"/>
      <c r="D737" s="77"/>
      <c r="E737" s="77"/>
      <c r="F737" s="77"/>
      <c r="H737" s="63" t="s">
        <v>1628</v>
      </c>
      <c r="J737" s="304" t="s">
        <v>1639</v>
      </c>
      <c r="K737" s="304"/>
      <c r="L737" s="304"/>
      <c r="M737" s="304" t="s">
        <v>1640</v>
      </c>
      <c r="N737" s="304"/>
      <c r="O737" s="304"/>
      <c r="P737" s="304" t="s">
        <v>1637</v>
      </c>
      <c r="Q737" s="304"/>
      <c r="R737" s="304"/>
      <c r="S737" s="304" t="s">
        <v>1638</v>
      </c>
      <c r="T737" s="304"/>
      <c r="U737" s="304"/>
      <c r="W737" s="312" t="s">
        <v>541</v>
      </c>
      <c r="X737" s="312"/>
      <c r="Y737" s="312"/>
      <c r="AA737" s="313" t="s">
        <v>540</v>
      </c>
      <c r="AB737" s="314"/>
      <c r="AC737" s="314"/>
      <c r="AD737" s="315"/>
      <c r="AF737" s="297" t="s">
        <v>1641</v>
      </c>
      <c r="AG737" s="298"/>
      <c r="AH737" s="298"/>
      <c r="AI737" s="299"/>
      <c r="AK737" s="300" t="s">
        <v>537</v>
      </c>
      <c r="AL737" s="301"/>
      <c r="AM737" s="301"/>
      <c r="AN737" s="302"/>
      <c r="AP737" s="106" t="s">
        <v>4232</v>
      </c>
      <c r="AR737" s="303" t="s">
        <v>1633</v>
      </c>
      <c r="AS737" s="303"/>
      <c r="AT737" s="303"/>
      <c r="AU737" s="303"/>
      <c r="AV737" s="303"/>
      <c r="AW737" s="303"/>
      <c r="AX737" s="303"/>
    </row>
    <row r="738" spans="2:56" ht="15" customHeight="1">
      <c r="B738" s="59" t="s">
        <v>906</v>
      </c>
      <c r="C738" s="58" t="s">
        <v>2</v>
      </c>
      <c r="D738" s="58" t="s">
        <v>1</v>
      </c>
      <c r="E738" s="58" t="s">
        <v>734</v>
      </c>
      <c r="F738" s="58" t="s">
        <v>661</v>
      </c>
      <c r="H738" s="3" t="s">
        <v>1642</v>
      </c>
      <c r="J738" s="52" t="s">
        <v>659</v>
      </c>
      <c r="K738" s="52" t="s">
        <v>523</v>
      </c>
      <c r="L738" s="52" t="s">
        <v>735</v>
      </c>
      <c r="M738" s="52" t="s">
        <v>659</v>
      </c>
      <c r="N738" s="52" t="s">
        <v>523</v>
      </c>
      <c r="O738" s="52" t="s">
        <v>736</v>
      </c>
      <c r="P738" s="52" t="s">
        <v>659</v>
      </c>
      <c r="Q738" s="52" t="s">
        <v>523</v>
      </c>
      <c r="R738" s="52" t="s">
        <v>737</v>
      </c>
      <c r="S738" s="52" t="s">
        <v>659</v>
      </c>
      <c r="T738" s="52" t="s">
        <v>523</v>
      </c>
      <c r="U738" s="52" t="s">
        <v>737</v>
      </c>
      <c r="W738" s="34" t="s">
        <v>738</v>
      </c>
      <c r="X738" s="34" t="s">
        <v>739</v>
      </c>
      <c r="Y738" s="34" t="s">
        <v>1634</v>
      </c>
      <c r="AA738" s="54" t="s">
        <v>2</v>
      </c>
      <c r="AB738" s="54" t="s">
        <v>740</v>
      </c>
      <c r="AC738" s="54" t="s">
        <v>1269</v>
      </c>
      <c r="AD738" s="54" t="s">
        <v>540</v>
      </c>
      <c r="AF738" s="55" t="s">
        <v>2</v>
      </c>
      <c r="AG738" s="55" t="s">
        <v>740</v>
      </c>
      <c r="AH738" s="55" t="s">
        <v>1269</v>
      </c>
      <c r="AI738" s="55" t="s">
        <v>1023</v>
      </c>
      <c r="AK738" s="56" t="s">
        <v>2</v>
      </c>
      <c r="AL738" s="56" t="s">
        <v>740</v>
      </c>
      <c r="AM738" s="56" t="s">
        <v>1269</v>
      </c>
      <c r="AN738" s="56" t="s">
        <v>992</v>
      </c>
      <c r="AP738" s="107" t="s">
        <v>4231</v>
      </c>
      <c r="AR738" s="57" t="s">
        <v>1632</v>
      </c>
      <c r="AS738" s="278" t="s">
        <v>1631</v>
      </c>
      <c r="AT738" s="57" t="s">
        <v>540</v>
      </c>
      <c r="AU738" s="57" t="s">
        <v>993</v>
      </c>
      <c r="AV738" s="57" t="s">
        <v>1002</v>
      </c>
      <c r="AW738" s="57" t="s">
        <v>1023</v>
      </c>
      <c r="AX738" s="57" t="s">
        <v>1140</v>
      </c>
    </row>
    <row r="739" spans="2:56" ht="15" customHeight="1">
      <c r="B739" s="5" t="s">
        <v>1094</v>
      </c>
      <c r="C739" s="6" t="s">
        <v>4195</v>
      </c>
      <c r="D739" s="6" t="s">
        <v>4196</v>
      </c>
      <c r="E739" s="6" t="s">
        <v>4197</v>
      </c>
      <c r="F739" s="6" t="s">
        <v>521</v>
      </c>
      <c r="H739" s="44" t="s">
        <v>542</v>
      </c>
      <c r="J739" s="30">
        <v>774.12000000000012</v>
      </c>
      <c r="K739" s="30">
        <v>767.12</v>
      </c>
      <c r="L739" s="61">
        <v>-9.042525706608906E-3</v>
      </c>
      <c r="M739" s="30">
        <v>761.2</v>
      </c>
      <c r="N739" s="30">
        <v>754.2</v>
      </c>
      <c r="O739" s="61">
        <v>-9.1960063058329489E-3</v>
      </c>
      <c r="P739" s="30">
        <v>12.920000000000073</v>
      </c>
      <c r="Q739" s="30">
        <v>12.919999999999959</v>
      </c>
      <c r="R739" s="98">
        <v>-1.1368683772161603E-13</v>
      </c>
      <c r="S739" s="30">
        <v>1000</v>
      </c>
      <c r="T739" s="30">
        <v>1000</v>
      </c>
      <c r="U739" s="30">
        <v>0</v>
      </c>
      <c r="W739" s="22">
        <v>46322</v>
      </c>
      <c r="X739" s="22">
        <v>43948</v>
      </c>
      <c r="Y739" s="22">
        <v>55270</v>
      </c>
      <c r="AA739" s="8"/>
      <c r="AB739" s="33">
        <v>12.223000000000001</v>
      </c>
      <c r="AC739" s="8"/>
      <c r="AD739" s="8">
        <v>12.223000000000001</v>
      </c>
      <c r="AF739" s="8"/>
      <c r="AG739" s="33">
        <v>7.1269999999999998</v>
      </c>
      <c r="AH739" s="8"/>
      <c r="AI739" s="8">
        <v>7.1269999999999998</v>
      </c>
      <c r="AK739" s="8"/>
      <c r="AL739" s="8">
        <v>5</v>
      </c>
      <c r="AM739" s="8"/>
      <c r="AN739" s="8">
        <v>5</v>
      </c>
      <c r="AP739" s="33"/>
      <c r="AQ739" s="10"/>
      <c r="AR739" s="17">
        <v>767.12</v>
      </c>
      <c r="AS739" s="62">
        <v>-9.042525706608906E-3</v>
      </c>
      <c r="AT739" s="17">
        <v>12.223000000000001</v>
      </c>
      <c r="AU739" s="62">
        <v>6.6295412357464861E-2</v>
      </c>
      <c r="AV739" s="4">
        <v>-9.1960063058329489E-3</v>
      </c>
      <c r="AW739" s="17">
        <v>7.1269999999999998</v>
      </c>
      <c r="AX739" s="32">
        <v>1.9224431891542926</v>
      </c>
      <c r="AZ739" s="265" t="s">
        <v>542</v>
      </c>
      <c r="BA739" s="265" t="s">
        <v>542</v>
      </c>
      <c r="BB739" s="265" t="s">
        <v>542</v>
      </c>
      <c r="BD739" s="266" t="s">
        <v>542</v>
      </c>
    </row>
    <row r="740" spans="2:56" ht="15" customHeight="1">
      <c r="B740" s="5" t="s">
        <v>1094</v>
      </c>
      <c r="C740" s="250" t="s">
        <v>2275</v>
      </c>
      <c r="D740" s="250" t="s">
        <v>2276</v>
      </c>
      <c r="E740" s="6" t="s">
        <v>2277</v>
      </c>
      <c r="F740" s="6" t="s">
        <v>521</v>
      </c>
      <c r="H740" s="44" t="s">
        <v>542</v>
      </c>
      <c r="J740" s="30">
        <v>913.11000000000013</v>
      </c>
      <c r="K740" s="30">
        <v>909.21</v>
      </c>
      <c r="L740" s="61">
        <v>-4.2711173900188415E-3</v>
      </c>
      <c r="M740" s="30">
        <v>897.96</v>
      </c>
      <c r="N740" s="30">
        <v>894.06000000000006</v>
      </c>
      <c r="O740" s="61">
        <v>-4.3431778698382884E-3</v>
      </c>
      <c r="P740" s="30">
        <v>15.150000000000091</v>
      </c>
      <c r="Q740" s="30">
        <v>15.149999999999977</v>
      </c>
      <c r="R740" s="98">
        <v>-1.1368683772161603E-13</v>
      </c>
      <c r="S740" s="30">
        <v>1000</v>
      </c>
      <c r="T740" s="30">
        <v>1000</v>
      </c>
      <c r="U740" s="30">
        <v>0</v>
      </c>
      <c r="W740" s="22">
        <v>46330</v>
      </c>
      <c r="X740" s="22">
        <v>45044</v>
      </c>
      <c r="Y740" s="22">
        <v>56008</v>
      </c>
      <c r="AA740" s="8"/>
      <c r="AB740" s="33">
        <v>11.862</v>
      </c>
      <c r="AC740" s="8"/>
      <c r="AD740" s="8">
        <v>11.862</v>
      </c>
      <c r="AF740" s="8"/>
      <c r="AG740" s="33">
        <v>7.2380000000000004</v>
      </c>
      <c r="AH740" s="8"/>
      <c r="AI740" s="8">
        <v>7.2380000000000004</v>
      </c>
      <c r="AK740" s="8"/>
      <c r="AL740" s="8">
        <v>6.3380000000000001</v>
      </c>
      <c r="AM740" s="8"/>
      <c r="AN740" s="8">
        <v>6.3380000000000001</v>
      </c>
      <c r="AP740" s="33"/>
      <c r="AQ740" s="10"/>
      <c r="AR740" s="17">
        <v>909.21</v>
      </c>
      <c r="AS740" s="62">
        <v>-4.2711173900188415E-3</v>
      </c>
      <c r="AT740" s="17">
        <v>11.862</v>
      </c>
      <c r="AU740" s="62">
        <v>7.089009686150817E-2</v>
      </c>
      <c r="AV740" s="4">
        <v>-4.3431778698382884E-3</v>
      </c>
      <c r="AW740" s="17">
        <v>7.2380000000000004</v>
      </c>
      <c r="AX740" s="32">
        <v>2.0377546804389928</v>
      </c>
      <c r="AZ740" s="265" t="s">
        <v>542</v>
      </c>
      <c r="BA740" s="265" t="s">
        <v>542</v>
      </c>
      <c r="BB740" s="265" t="s">
        <v>542</v>
      </c>
      <c r="BD740" s="266" t="s">
        <v>542</v>
      </c>
    </row>
    <row r="741" spans="2:56" ht="15" customHeight="1">
      <c r="B741" s="5" t="s">
        <v>1094</v>
      </c>
      <c r="C741" s="250" t="s">
        <v>5081</v>
      </c>
      <c r="D741" s="250" t="s">
        <v>5060</v>
      </c>
      <c r="E741" s="6" t="s">
        <v>5082</v>
      </c>
      <c r="F741" s="6" t="s">
        <v>521</v>
      </c>
      <c r="H741" s="44" t="s">
        <v>542</v>
      </c>
      <c r="J741" s="30">
        <v>987.73</v>
      </c>
      <c r="K741" s="30">
        <v>987.62</v>
      </c>
      <c r="L741" s="61">
        <v>-1.1136646654452687E-4</v>
      </c>
      <c r="M741" s="30">
        <v>968.61</v>
      </c>
      <c r="N741" s="30">
        <v>968.5</v>
      </c>
      <c r="O741" s="61">
        <v>-1.1356479904189865E-4</v>
      </c>
      <c r="P741" s="30">
        <v>19.120000000000005</v>
      </c>
      <c r="Q741" s="30">
        <v>19.120000000000005</v>
      </c>
      <c r="R741" s="98">
        <v>0</v>
      </c>
      <c r="S741" s="30">
        <v>1000</v>
      </c>
      <c r="T741" s="30">
        <v>1000</v>
      </c>
      <c r="U741" s="30">
        <v>0</v>
      </c>
      <c r="W741" s="22">
        <v>46287</v>
      </c>
      <c r="X741" s="22">
        <v>45922</v>
      </c>
      <c r="Y741" s="22">
        <v>48660</v>
      </c>
      <c r="AA741" s="8"/>
      <c r="AB741" s="33">
        <v>5.3890000000000002</v>
      </c>
      <c r="AC741" s="8"/>
      <c r="AD741" s="8">
        <v>5.3890000000000002</v>
      </c>
      <c r="AF741" s="8"/>
      <c r="AG741" s="33">
        <v>5.9539999999999997</v>
      </c>
      <c r="AH741" s="8"/>
      <c r="AI741" s="8">
        <v>5.9539999999999997</v>
      </c>
      <c r="AK741" s="8"/>
      <c r="AL741" s="8">
        <v>5.375</v>
      </c>
      <c r="AM741" s="8"/>
      <c r="AN741" s="8">
        <v>5.375</v>
      </c>
      <c r="AP741" s="33"/>
      <c r="AQ741" s="10"/>
      <c r="AR741" s="17">
        <v>987.62</v>
      </c>
      <c r="AS741" s="62">
        <v>-1.1136646654452687E-4</v>
      </c>
      <c r="AT741" s="17">
        <v>5.3890000000000002</v>
      </c>
      <c r="AU741" s="62">
        <v>5.5498193082085701E-2</v>
      </c>
      <c r="AV741" s="4">
        <v>-1.1356479904189865E-4</v>
      </c>
      <c r="AW741" s="17">
        <v>5.9539999999999997</v>
      </c>
      <c r="AX741" s="32">
        <v>1.4768941605839414</v>
      </c>
      <c r="AZ741" s="265" t="s">
        <v>542</v>
      </c>
      <c r="BA741" s="265" t="s">
        <v>542</v>
      </c>
      <c r="BB741" s="265" t="s">
        <v>542</v>
      </c>
      <c r="BD741" s="266" t="s">
        <v>542</v>
      </c>
    </row>
    <row r="742" spans="2:56" ht="15" customHeight="1">
      <c r="B742" s="5" t="s">
        <v>1094</v>
      </c>
      <c r="C742" s="250" t="s">
        <v>5083</v>
      </c>
      <c r="D742" s="250" t="s">
        <v>5061</v>
      </c>
      <c r="E742" s="6" t="s">
        <v>5084</v>
      </c>
      <c r="F742" s="6" t="s">
        <v>521</v>
      </c>
      <c r="H742" s="44" t="s">
        <v>542</v>
      </c>
      <c r="J742" s="30">
        <v>977.86</v>
      </c>
      <c r="K742" s="30">
        <v>976</v>
      </c>
      <c r="L742" s="61">
        <v>-1.9021127768801271E-3</v>
      </c>
      <c r="M742" s="30">
        <v>957.86</v>
      </c>
      <c r="N742" s="30">
        <v>955.99</v>
      </c>
      <c r="O742" s="61">
        <v>-1.9522685987514166E-3</v>
      </c>
      <c r="P742" s="30">
        <v>20</v>
      </c>
      <c r="Q742" s="30">
        <v>20.009999999999991</v>
      </c>
      <c r="R742" s="98">
        <v>9.9999999999909051E-3</v>
      </c>
      <c r="S742" s="30">
        <v>1000</v>
      </c>
      <c r="T742" s="30">
        <v>1000</v>
      </c>
      <c r="U742" s="30">
        <v>0</v>
      </c>
      <c r="W742" s="22">
        <v>46287</v>
      </c>
      <c r="X742" s="22">
        <v>45922</v>
      </c>
      <c r="Y742" s="22">
        <v>49574</v>
      </c>
      <c r="AA742" s="8"/>
      <c r="AB742" s="33">
        <v>6.8630000000000004</v>
      </c>
      <c r="AC742" s="8"/>
      <c r="AD742" s="8">
        <v>6.8630000000000004</v>
      </c>
      <c r="AF742" s="8"/>
      <c r="AG742" s="33">
        <v>6.2629999999999999</v>
      </c>
      <c r="AH742" s="8"/>
      <c r="AI742" s="8">
        <v>6.2629999999999999</v>
      </c>
      <c r="AK742" s="8"/>
      <c r="AL742" s="8">
        <v>5.625</v>
      </c>
      <c r="AM742" s="8"/>
      <c r="AN742" s="8">
        <v>5.625</v>
      </c>
      <c r="AP742" s="33"/>
      <c r="AQ742" s="10"/>
      <c r="AR742" s="17">
        <v>976</v>
      </c>
      <c r="AS742" s="62">
        <v>-1.9021127768801271E-3</v>
      </c>
      <c r="AT742" s="17">
        <v>6.8630000000000004</v>
      </c>
      <c r="AU742" s="62">
        <v>5.8839527610121442E-2</v>
      </c>
      <c r="AV742" s="4">
        <v>-1.9522685987514166E-3</v>
      </c>
      <c r="AW742" s="17">
        <v>6.2629999999999999</v>
      </c>
      <c r="AX742" s="32">
        <v>1.6602059645852751</v>
      </c>
      <c r="AZ742" s="265">
        <v>0</v>
      </c>
      <c r="BA742" s="265">
        <v>0</v>
      </c>
      <c r="BB742" s="265">
        <v>0</v>
      </c>
      <c r="BD742" s="266">
        <v>1</v>
      </c>
    </row>
    <row r="743" spans="2:56" ht="15" customHeight="1">
      <c r="B743" s="5" t="s">
        <v>1094</v>
      </c>
      <c r="C743" s="250" t="s">
        <v>2278</v>
      </c>
      <c r="D743" s="250" t="s">
        <v>2279</v>
      </c>
      <c r="E743" s="6" t="s">
        <v>2280</v>
      </c>
      <c r="F743" s="6" t="s">
        <v>521</v>
      </c>
      <c r="H743" s="44" t="s">
        <v>542</v>
      </c>
      <c r="J743" s="30">
        <v>964.59</v>
      </c>
      <c r="K743" s="30">
        <v>964.86</v>
      </c>
      <c r="L743" s="61">
        <v>2.7991167231666836E-4</v>
      </c>
      <c r="M743" s="30">
        <v>952.31</v>
      </c>
      <c r="N743" s="30">
        <v>952.57999999999993</v>
      </c>
      <c r="O743" s="61">
        <v>2.8352112232354898E-4</v>
      </c>
      <c r="P743" s="30">
        <v>12.280000000000086</v>
      </c>
      <c r="Q743" s="30">
        <v>12.280000000000086</v>
      </c>
      <c r="R743" s="98">
        <v>0</v>
      </c>
      <c r="S743" s="30">
        <v>1000</v>
      </c>
      <c r="T743" s="30">
        <v>1000</v>
      </c>
      <c r="U743" s="30">
        <v>0</v>
      </c>
      <c r="W743" s="22">
        <v>46322</v>
      </c>
      <c r="X743" s="22">
        <v>43948</v>
      </c>
      <c r="Y743" s="22">
        <v>48331</v>
      </c>
      <c r="AA743" s="8"/>
      <c r="AB743" s="33">
        <v>4.8719999999999999</v>
      </c>
      <c r="AC743" s="8"/>
      <c r="AD743" s="8">
        <v>4.8719999999999999</v>
      </c>
      <c r="AF743" s="8"/>
      <c r="AG743" s="33">
        <v>5.7290000000000001</v>
      </c>
      <c r="AH743" s="8"/>
      <c r="AI743" s="8">
        <v>5.7290000000000001</v>
      </c>
      <c r="AK743" s="8"/>
      <c r="AL743" s="8">
        <v>4.75</v>
      </c>
      <c r="AM743" s="8"/>
      <c r="AN743" s="8">
        <v>4.75</v>
      </c>
      <c r="AP743" s="33"/>
      <c r="AQ743" s="10"/>
      <c r="AR743" s="17">
        <v>964.86</v>
      </c>
      <c r="AS743" s="62">
        <v>2.7991167231666836E-4</v>
      </c>
      <c r="AT743" s="17">
        <v>4.8719999999999999</v>
      </c>
      <c r="AU743" s="62">
        <v>4.9864578303134649E-2</v>
      </c>
      <c r="AV743" s="4">
        <v>2.8352112232354898E-4</v>
      </c>
      <c r="AW743" s="17">
        <v>5.7290000000000001</v>
      </c>
      <c r="AX743" s="32">
        <v>1.2962354014598541</v>
      </c>
      <c r="AZ743" s="265" t="s">
        <v>542</v>
      </c>
      <c r="BA743" s="265" t="s">
        <v>542</v>
      </c>
      <c r="BB743" s="265" t="s">
        <v>542</v>
      </c>
      <c r="BD743" s="266" t="s">
        <v>542</v>
      </c>
    </row>
    <row r="744" spans="2:56" ht="15" customHeight="1">
      <c r="B744" s="5" t="s">
        <v>1094</v>
      </c>
      <c r="C744" s="250" t="s">
        <v>4217</v>
      </c>
      <c r="D744" s="250" t="s">
        <v>4218</v>
      </c>
      <c r="E744" s="6" t="s">
        <v>4216</v>
      </c>
      <c r="F744" s="6" t="s">
        <v>521</v>
      </c>
      <c r="H744" s="44" t="s">
        <v>542</v>
      </c>
      <c r="J744" s="30">
        <v>1037.52</v>
      </c>
      <c r="K744" s="30">
        <v>1037.53</v>
      </c>
      <c r="L744" s="61">
        <v>9.6383684169421002E-6</v>
      </c>
      <c r="M744" s="30">
        <v>1007.35</v>
      </c>
      <c r="N744" s="30">
        <v>1007.3699999999999</v>
      </c>
      <c r="O744" s="61">
        <v>1.9854072566438674E-5</v>
      </c>
      <c r="P744" s="30">
        <v>30.169999999999959</v>
      </c>
      <c r="Q744" s="30">
        <v>30.160000000000082</v>
      </c>
      <c r="R744" s="98">
        <v>-9.9999999998772182E-3</v>
      </c>
      <c r="S744" s="30">
        <v>1000</v>
      </c>
      <c r="T744" s="30">
        <v>1000</v>
      </c>
      <c r="U744" s="30">
        <v>0</v>
      </c>
      <c r="W744" s="22">
        <v>46243</v>
      </c>
      <c r="X744" s="22">
        <v>44935</v>
      </c>
      <c r="Y744" s="22">
        <v>49349</v>
      </c>
      <c r="AA744" s="8"/>
      <c r="AB744" s="33">
        <v>6.1870000000000003</v>
      </c>
      <c r="AC744" s="8"/>
      <c r="AD744" s="8">
        <v>6.1870000000000003</v>
      </c>
      <c r="AF744" s="8"/>
      <c r="AG744" s="33">
        <v>6.2370000000000001</v>
      </c>
      <c r="AH744" s="8"/>
      <c r="AI744" s="8">
        <v>6.2370000000000001</v>
      </c>
      <c r="AK744" s="8"/>
      <c r="AL744" s="8">
        <v>6.35</v>
      </c>
      <c r="AM744" s="8"/>
      <c r="AN744" s="8">
        <v>6.35</v>
      </c>
      <c r="AP744" s="33"/>
      <c r="AQ744" s="10"/>
      <c r="AR744" s="17">
        <v>1037.53</v>
      </c>
      <c r="AS744" s="62">
        <v>9.6383684169421002E-6</v>
      </c>
      <c r="AT744" s="17">
        <v>6.1870000000000003</v>
      </c>
      <c r="AU744" s="62">
        <v>6.3035428889087433E-2</v>
      </c>
      <c r="AV744" s="4">
        <v>1.9854072566438674E-5</v>
      </c>
      <c r="AW744" s="17">
        <v>6.2370000000000001</v>
      </c>
      <c r="AX744" s="32">
        <v>1.6915368126747437</v>
      </c>
      <c r="AZ744" s="265" t="s">
        <v>542</v>
      </c>
      <c r="BA744" s="265" t="s">
        <v>542</v>
      </c>
      <c r="BB744" s="265" t="s">
        <v>542</v>
      </c>
      <c r="BD744" s="266" t="s">
        <v>542</v>
      </c>
    </row>
    <row r="745" spans="2:56" ht="15" customHeight="1">
      <c r="B745" s="5" t="s">
        <v>1094</v>
      </c>
      <c r="C745" s="250" t="s">
        <v>4677</v>
      </c>
      <c r="D745" s="250" t="s">
        <v>4676</v>
      </c>
      <c r="E745" s="6" t="s">
        <v>4675</v>
      </c>
      <c r="F745" s="6" t="s">
        <v>521</v>
      </c>
      <c r="H745" s="44" t="s">
        <v>542</v>
      </c>
      <c r="J745" s="30">
        <v>857.53</v>
      </c>
      <c r="K745" s="30">
        <v>858.0200000000001</v>
      </c>
      <c r="L745" s="61">
        <v>5.7140858045801046E-4</v>
      </c>
      <c r="M745" s="30">
        <v>841.2</v>
      </c>
      <c r="N745" s="30">
        <v>841.68999999999994</v>
      </c>
      <c r="O745" s="61">
        <v>5.8250118877789525E-4</v>
      </c>
      <c r="P745" s="30">
        <v>16.329999999999927</v>
      </c>
      <c r="Q745" s="30">
        <v>16.330000000000155</v>
      </c>
      <c r="R745" s="98">
        <v>2.2737367544323206E-13</v>
      </c>
      <c r="S745" s="30">
        <v>1000</v>
      </c>
      <c r="T745" s="30">
        <v>1000</v>
      </c>
      <c r="U745" s="30">
        <v>0</v>
      </c>
      <c r="W745" s="22">
        <v>46246</v>
      </c>
      <c r="X745" s="22">
        <v>44573</v>
      </c>
      <c r="Y745" s="22">
        <v>48987</v>
      </c>
      <c r="AA745" s="8"/>
      <c r="AB745" s="33">
        <v>6.2759999999999998</v>
      </c>
      <c r="AC745" s="8"/>
      <c r="AD745" s="8">
        <v>6.2759999999999998</v>
      </c>
      <c r="AF745" s="8"/>
      <c r="AG745" s="33">
        <v>6.1580000000000004</v>
      </c>
      <c r="AH745" s="8"/>
      <c r="AI745" s="8">
        <v>6.1580000000000004</v>
      </c>
      <c r="AK745" s="8"/>
      <c r="AL745" s="8">
        <v>3.5</v>
      </c>
      <c r="AM745" s="8"/>
      <c r="AN745" s="8">
        <v>3.5</v>
      </c>
      <c r="AP745" s="33"/>
      <c r="AQ745" s="10"/>
      <c r="AR745" s="17">
        <v>858.0200000000001</v>
      </c>
      <c r="AS745" s="62">
        <v>5.7140858045801046E-4</v>
      </c>
      <c r="AT745" s="17">
        <v>6.2759999999999998</v>
      </c>
      <c r="AU745" s="62">
        <v>4.1583005619646188E-2</v>
      </c>
      <c r="AV745" s="4">
        <v>5.8250118877789525E-4</v>
      </c>
      <c r="AW745" s="17">
        <v>6.1580000000000004</v>
      </c>
      <c r="AX745" s="32">
        <v>1.60498881640261</v>
      </c>
      <c r="AZ745" s="265" t="s">
        <v>542</v>
      </c>
      <c r="BA745" s="265" t="s">
        <v>542</v>
      </c>
      <c r="BB745" s="265" t="s">
        <v>542</v>
      </c>
      <c r="BD745" s="266" t="s">
        <v>542</v>
      </c>
    </row>
    <row r="746" spans="2:56" ht="15" customHeight="1">
      <c r="B746" s="5" t="s">
        <v>1094</v>
      </c>
      <c r="C746" s="250" t="s">
        <v>4743</v>
      </c>
      <c r="D746" s="250" t="s">
        <v>4746</v>
      </c>
      <c r="E746" s="6" t="s">
        <v>4749</v>
      </c>
      <c r="F746" s="6" t="s">
        <v>521</v>
      </c>
      <c r="H746" s="44" t="s">
        <v>542</v>
      </c>
      <c r="J746" s="30">
        <v>784.32</v>
      </c>
      <c r="K746" s="30">
        <v>782.99</v>
      </c>
      <c r="L746" s="61">
        <v>-1.6957364341085857E-3</v>
      </c>
      <c r="M746" s="30">
        <v>764.56999999999994</v>
      </c>
      <c r="N746" s="30">
        <v>763.25</v>
      </c>
      <c r="O746" s="61">
        <v>-1.7264606249263181E-3</v>
      </c>
      <c r="P746" s="30">
        <v>19.750000000000114</v>
      </c>
      <c r="Q746" s="30">
        <v>19.740000000000009</v>
      </c>
      <c r="R746" s="98">
        <v>-1.0000000000104592E-2</v>
      </c>
      <c r="S746" s="30">
        <v>1000</v>
      </c>
      <c r="T746" s="30">
        <v>1000</v>
      </c>
      <c r="U746" s="30">
        <v>0</v>
      </c>
      <c r="W746" s="22">
        <v>46248</v>
      </c>
      <c r="X746" s="22">
        <v>44300</v>
      </c>
      <c r="Y746" s="22">
        <v>51727</v>
      </c>
      <c r="AA746" s="8"/>
      <c r="AB746" s="33">
        <v>9.9939999999999998</v>
      </c>
      <c r="AC746" s="8"/>
      <c r="AD746" s="8">
        <v>9.9939999999999998</v>
      </c>
      <c r="AF746" s="8"/>
      <c r="AG746" s="33">
        <v>6.8220000000000001</v>
      </c>
      <c r="AH746" s="8"/>
      <c r="AI746" s="8">
        <v>6.8220000000000001</v>
      </c>
      <c r="AK746" s="8"/>
      <c r="AL746" s="8">
        <v>4.28</v>
      </c>
      <c r="AM746" s="8"/>
      <c r="AN746" s="8">
        <v>4.28</v>
      </c>
      <c r="AP746" s="33"/>
      <c r="AQ746" s="10"/>
      <c r="AR746" s="17">
        <v>782.99</v>
      </c>
      <c r="AS746" s="62">
        <v>-1.6957364341085857E-3</v>
      </c>
      <c r="AT746" s="17">
        <v>9.9939999999999998</v>
      </c>
      <c r="AU746" s="62">
        <v>5.6075990828693092E-2</v>
      </c>
      <c r="AV746" s="4">
        <v>-1.7264606249263181E-3</v>
      </c>
      <c r="AW746" s="17">
        <v>6.8220000000000001</v>
      </c>
      <c r="AX746" s="32">
        <v>1.8363322967569973</v>
      </c>
      <c r="AZ746" s="265" t="s">
        <v>542</v>
      </c>
      <c r="BA746" s="265" t="s">
        <v>542</v>
      </c>
      <c r="BB746" s="265" t="s">
        <v>542</v>
      </c>
      <c r="BD746" s="266" t="s">
        <v>542</v>
      </c>
    </row>
    <row r="747" spans="2:56" ht="15" customHeight="1">
      <c r="B747" s="5" t="s">
        <v>1094</v>
      </c>
      <c r="C747" s="250" t="s">
        <v>4982</v>
      </c>
      <c r="D747" s="250" t="s">
        <v>4978</v>
      </c>
      <c r="E747" s="6" t="s">
        <v>4980</v>
      </c>
      <c r="F747" s="6" t="s">
        <v>521</v>
      </c>
      <c r="H747" s="44" t="s">
        <v>542</v>
      </c>
      <c r="J747" s="30">
        <v>1008.17</v>
      </c>
      <c r="K747" s="30">
        <v>1008.2299999999999</v>
      </c>
      <c r="L747" s="61">
        <v>5.9513772478814175E-5</v>
      </c>
      <c r="M747" s="30">
        <v>1003.6199999999999</v>
      </c>
      <c r="N747" s="30">
        <v>1003.68</v>
      </c>
      <c r="O747" s="61">
        <v>5.9783583427952536E-5</v>
      </c>
      <c r="P747" s="30">
        <v>4.5500000000000682</v>
      </c>
      <c r="Q747" s="30">
        <v>4.5499999999999545</v>
      </c>
      <c r="R747" s="98">
        <v>-1.1368683772161603E-13</v>
      </c>
      <c r="S747" s="30">
        <v>1000</v>
      </c>
      <c r="T747" s="30">
        <v>1000</v>
      </c>
      <c r="U747" s="30">
        <v>0</v>
      </c>
      <c r="W747" s="22">
        <v>46389</v>
      </c>
      <c r="X747" s="22">
        <v>45840</v>
      </c>
      <c r="Y747" s="22">
        <v>48397</v>
      </c>
      <c r="AA747" s="8"/>
      <c r="AB747" s="33">
        <v>4.8109999999999999</v>
      </c>
      <c r="AC747" s="8"/>
      <c r="AD747" s="8">
        <v>4.8109999999999999</v>
      </c>
      <c r="AF747" s="8"/>
      <c r="AG747" s="33">
        <v>5.7750000000000004</v>
      </c>
      <c r="AH747" s="8"/>
      <c r="AI747" s="8">
        <v>5.7750000000000004</v>
      </c>
      <c r="AK747" s="8"/>
      <c r="AL747" s="8">
        <v>5.85</v>
      </c>
      <c r="AM747" s="8"/>
      <c r="AN747" s="8">
        <v>5.85</v>
      </c>
      <c r="AP747" s="33"/>
      <c r="AQ747" s="10"/>
      <c r="AR747" s="17">
        <v>1008.2299999999999</v>
      </c>
      <c r="AS747" s="62">
        <v>5.9513772478814175E-5</v>
      </c>
      <c r="AT747" s="17">
        <v>4.8109999999999999</v>
      </c>
      <c r="AU747" s="62">
        <v>5.8285509325681495E-2</v>
      </c>
      <c r="AV747" s="4">
        <v>5.9783583427952536E-5</v>
      </c>
      <c r="AW747" s="17">
        <v>5.7750000000000004</v>
      </c>
      <c r="AX747" s="32">
        <v>1.347467153284672</v>
      </c>
      <c r="AZ747" s="265" t="s">
        <v>542</v>
      </c>
      <c r="BA747" s="265" t="s">
        <v>542</v>
      </c>
      <c r="BB747" s="265" t="s">
        <v>542</v>
      </c>
      <c r="BD747" s="266" t="s">
        <v>542</v>
      </c>
    </row>
    <row r="748" spans="2:56" ht="15" customHeight="1">
      <c r="B748" s="5" t="s">
        <v>1094</v>
      </c>
      <c r="C748" s="250" t="s">
        <v>4983</v>
      </c>
      <c r="D748" s="250" t="s">
        <v>4979</v>
      </c>
      <c r="E748" s="6" t="s">
        <v>4981</v>
      </c>
      <c r="F748" s="6" t="s">
        <v>521</v>
      </c>
      <c r="H748" s="44" t="s">
        <v>542</v>
      </c>
      <c r="J748" s="30">
        <v>1001.63</v>
      </c>
      <c r="K748" s="30">
        <v>1000.89</v>
      </c>
      <c r="L748" s="61">
        <v>-7.3879576290647453E-4</v>
      </c>
      <c r="M748" s="30">
        <v>1001.44</v>
      </c>
      <c r="N748" s="30">
        <v>1000.71</v>
      </c>
      <c r="O748" s="61">
        <v>-7.2895031155140178E-4</v>
      </c>
      <c r="P748" s="30">
        <v>0.18999999999994088</v>
      </c>
      <c r="Q748" s="30">
        <v>0.17999999999994998</v>
      </c>
      <c r="R748" s="98">
        <v>-9.9999999999909051E-3</v>
      </c>
      <c r="S748" s="30">
        <v>1000</v>
      </c>
      <c r="T748" s="30">
        <v>1000</v>
      </c>
      <c r="U748" s="30">
        <v>0</v>
      </c>
      <c r="W748" s="22">
        <v>46416</v>
      </c>
      <c r="X748" s="22">
        <v>45840</v>
      </c>
      <c r="Y748" s="22">
        <v>50434</v>
      </c>
      <c r="AA748" s="8"/>
      <c r="AB748" s="33">
        <v>7.9630000000000001</v>
      </c>
      <c r="AC748" s="8"/>
      <c r="AD748" s="8">
        <v>7.9630000000000001</v>
      </c>
      <c r="AF748" s="8"/>
      <c r="AG748" s="33">
        <v>6.6159999999999997</v>
      </c>
      <c r="AH748" s="8"/>
      <c r="AI748" s="8">
        <v>6.6159999999999997</v>
      </c>
      <c r="AK748" s="8"/>
      <c r="AL748" s="8">
        <v>6.625</v>
      </c>
      <c r="AM748" s="8"/>
      <c r="AN748" s="8">
        <v>6.625</v>
      </c>
      <c r="AP748" s="33"/>
      <c r="AQ748" s="10"/>
      <c r="AR748" s="17">
        <v>1000.89</v>
      </c>
      <c r="AS748" s="62">
        <v>-7.3879576290647453E-4</v>
      </c>
      <c r="AT748" s="17">
        <v>7.9630000000000001</v>
      </c>
      <c r="AU748" s="62">
        <v>6.6202995872930215E-2</v>
      </c>
      <c r="AV748" s="4">
        <v>-7.2895031155140178E-4</v>
      </c>
      <c r="AW748" s="17">
        <v>6.6159999999999997</v>
      </c>
      <c r="AX748" s="32">
        <v>1.8870268769435805</v>
      </c>
      <c r="AZ748" s="265" t="s">
        <v>542</v>
      </c>
      <c r="BA748" s="265" t="s">
        <v>542</v>
      </c>
      <c r="BB748" s="265" t="s">
        <v>542</v>
      </c>
      <c r="BD748" s="266" t="s">
        <v>542</v>
      </c>
    </row>
    <row r="749" spans="2:56" ht="15" customHeight="1">
      <c r="B749" s="5" t="s">
        <v>1094</v>
      </c>
      <c r="C749" s="250" t="s">
        <v>4744</v>
      </c>
      <c r="D749" s="250" t="s">
        <v>4747</v>
      </c>
      <c r="E749" s="6" t="s">
        <v>4750</v>
      </c>
      <c r="F749" s="6" t="s">
        <v>521</v>
      </c>
      <c r="H749" s="44" t="s">
        <v>542</v>
      </c>
      <c r="J749" s="30">
        <v>1043.01</v>
      </c>
      <c r="K749" s="30">
        <v>1042.1599999999999</v>
      </c>
      <c r="L749" s="61">
        <v>-8.1494904171597327E-4</v>
      </c>
      <c r="M749" s="30">
        <v>1028.3</v>
      </c>
      <c r="N749" s="30">
        <v>1027.45</v>
      </c>
      <c r="O749" s="61">
        <v>-8.2660702129722097E-4</v>
      </c>
      <c r="P749" s="30">
        <v>14.710000000000036</v>
      </c>
      <c r="Q749" s="30">
        <v>14.709999999999809</v>
      </c>
      <c r="R749" s="98">
        <v>-2.2737367544323206E-13</v>
      </c>
      <c r="S749" s="30">
        <v>1000</v>
      </c>
      <c r="T749" s="30">
        <v>1000</v>
      </c>
      <c r="U749" s="30">
        <v>0</v>
      </c>
      <c r="W749" s="22">
        <v>46339</v>
      </c>
      <c r="X749" s="22">
        <v>45670</v>
      </c>
      <c r="Y749" s="22">
        <v>50173</v>
      </c>
      <c r="AA749" s="8"/>
      <c r="AB749" s="33">
        <v>7.3659999999999997</v>
      </c>
      <c r="AC749" s="8"/>
      <c r="AD749" s="8">
        <v>7.3659999999999997</v>
      </c>
      <c r="AF749" s="8"/>
      <c r="AG749" s="33">
        <v>6.5149999999999997</v>
      </c>
      <c r="AH749" s="8"/>
      <c r="AI749" s="8">
        <v>6.5149999999999997</v>
      </c>
      <c r="AK749" s="8"/>
      <c r="AL749" s="8">
        <v>6.875</v>
      </c>
      <c r="AM749" s="8"/>
      <c r="AN749" s="8">
        <v>6.875</v>
      </c>
      <c r="AP749" s="33"/>
      <c r="AQ749" s="10"/>
      <c r="AR749" s="17">
        <v>1042.1599999999999</v>
      </c>
      <c r="AS749" s="62">
        <v>-8.1494904171597327E-4</v>
      </c>
      <c r="AT749" s="17">
        <v>7.3659999999999997</v>
      </c>
      <c r="AU749" s="62">
        <v>6.6913231787434913E-2</v>
      </c>
      <c r="AV749" s="4">
        <v>-8.2660702129722097E-4</v>
      </c>
      <c r="AW749" s="17">
        <v>6.5149999999999997</v>
      </c>
      <c r="AX749" s="32">
        <v>1.861480675255442</v>
      </c>
      <c r="AZ749" s="265" t="s">
        <v>542</v>
      </c>
      <c r="BA749" s="265" t="s">
        <v>542</v>
      </c>
      <c r="BB749" s="265" t="s">
        <v>542</v>
      </c>
      <c r="BD749" s="266" t="s">
        <v>542</v>
      </c>
    </row>
    <row r="750" spans="2:56" ht="15" customHeight="1">
      <c r="B750" s="5" t="s">
        <v>1094</v>
      </c>
      <c r="C750" s="250" t="s">
        <v>4745</v>
      </c>
      <c r="D750" s="250" t="s">
        <v>4748</v>
      </c>
      <c r="E750" s="6" t="s">
        <v>4751</v>
      </c>
      <c r="F750" s="6" t="s">
        <v>521</v>
      </c>
      <c r="H750" s="44" t="s">
        <v>542</v>
      </c>
      <c r="J750" s="30">
        <v>1035.3499999999999</v>
      </c>
      <c r="K750" s="30">
        <v>1031.07</v>
      </c>
      <c r="L750" s="61">
        <v>-4.1338677741825647E-3</v>
      </c>
      <c r="M750" s="30">
        <v>1019.5699999999999</v>
      </c>
      <c r="N750" s="30">
        <v>1015.3</v>
      </c>
      <c r="O750" s="61">
        <v>-4.1880400561020714E-3</v>
      </c>
      <c r="P750" s="30">
        <v>15.779999999999973</v>
      </c>
      <c r="Q750" s="30">
        <v>15.769999999999982</v>
      </c>
      <c r="R750" s="98">
        <v>-9.9999999999909051E-3</v>
      </c>
      <c r="S750" s="30">
        <v>1000</v>
      </c>
      <c r="T750" s="30">
        <v>1000</v>
      </c>
      <c r="U750" s="30">
        <v>0</v>
      </c>
      <c r="W750" s="22">
        <v>46339</v>
      </c>
      <c r="X750" s="22">
        <v>45670</v>
      </c>
      <c r="Y750" s="22">
        <v>56747</v>
      </c>
      <c r="AA750" s="8"/>
      <c r="AB750" s="33">
        <v>11.756</v>
      </c>
      <c r="AC750" s="8"/>
      <c r="AD750" s="8">
        <v>11.756</v>
      </c>
      <c r="AF750" s="8"/>
      <c r="AG750" s="33">
        <v>7.2460000000000004</v>
      </c>
      <c r="AH750" s="8"/>
      <c r="AI750" s="8">
        <v>7.2460000000000004</v>
      </c>
      <c r="AK750" s="8"/>
      <c r="AL750" s="8">
        <v>7.375</v>
      </c>
      <c r="AM750" s="8"/>
      <c r="AN750" s="8">
        <v>7.375</v>
      </c>
      <c r="AP750" s="33"/>
      <c r="AQ750" s="10"/>
      <c r="AR750" s="17">
        <v>1031.07</v>
      </c>
      <c r="AS750" s="62">
        <v>-4.1338677741825647E-3</v>
      </c>
      <c r="AT750" s="17">
        <v>11.756</v>
      </c>
      <c r="AU750" s="62">
        <v>7.2638628976657155E-2</v>
      </c>
      <c r="AV750" s="4">
        <v>-4.1880400561020714E-3</v>
      </c>
      <c r="AW750" s="17">
        <v>7.2460000000000004</v>
      </c>
      <c r="AX750" s="32">
        <v>2.0470206584893482</v>
      </c>
      <c r="AZ750" s="265" t="s">
        <v>542</v>
      </c>
      <c r="BA750" s="265" t="s">
        <v>542</v>
      </c>
      <c r="BB750" s="265" t="s">
        <v>542</v>
      </c>
      <c r="BD750" s="266" t="s">
        <v>542</v>
      </c>
    </row>
    <row r="751" spans="2:56" ht="15" customHeight="1">
      <c r="B751" s="5" t="s">
        <v>1094</v>
      </c>
      <c r="C751" s="250" t="s">
        <v>5519</v>
      </c>
      <c r="D751" s="250" t="s">
        <v>5518</v>
      </c>
      <c r="E751" s="6" t="s">
        <v>5520</v>
      </c>
      <c r="F751" s="6" t="s">
        <v>62</v>
      </c>
      <c r="H751" s="44" t="s">
        <v>542</v>
      </c>
      <c r="J751" s="30">
        <v>1007.0699999999999</v>
      </c>
      <c r="K751" s="30">
        <v>1005.34</v>
      </c>
      <c r="L751" s="61">
        <v>-1.7178547667986432E-3</v>
      </c>
      <c r="M751" s="30">
        <v>980.90000000000009</v>
      </c>
      <c r="N751" s="30">
        <v>978.76</v>
      </c>
      <c r="O751" s="61">
        <v>-2.1816698949944646E-3</v>
      </c>
      <c r="P751" s="30">
        <v>26.169999999999845</v>
      </c>
      <c r="Q751" s="30">
        <v>26.580000000000041</v>
      </c>
      <c r="R751" s="98">
        <v>0.41000000000019554</v>
      </c>
      <c r="S751" s="30">
        <v>1000</v>
      </c>
      <c r="T751" s="30">
        <v>1000</v>
      </c>
      <c r="U751" s="30">
        <v>0</v>
      </c>
      <c r="W751" s="22">
        <v>46523</v>
      </c>
      <c r="X751" s="22">
        <v>46038</v>
      </c>
      <c r="Y751" s="22">
        <v>49811</v>
      </c>
      <c r="AA751" s="8"/>
      <c r="AB751" s="33">
        <v>7.4240000000000004</v>
      </c>
      <c r="AC751" s="8"/>
      <c r="AD751" s="8">
        <v>7.4240000000000004</v>
      </c>
      <c r="AF751" s="8"/>
      <c r="AG751" s="33">
        <v>5.1459999999999999</v>
      </c>
      <c r="AH751" s="8"/>
      <c r="AI751" s="8">
        <v>5.1459999999999999</v>
      </c>
      <c r="AK751" s="8"/>
      <c r="AL751" s="8">
        <v>4.875</v>
      </c>
      <c r="AM751" s="8"/>
      <c r="AN751" s="8">
        <v>4.875</v>
      </c>
      <c r="AP751" s="33"/>
      <c r="AQ751" s="10"/>
      <c r="AR751" s="17">
        <v>1005.34</v>
      </c>
      <c r="AS751" s="62">
        <v>-1.7178547667986432E-3</v>
      </c>
      <c r="AT751" s="17">
        <v>7.4240000000000004</v>
      </c>
      <c r="AU751" s="62">
        <v>4.9807920225591565E-2</v>
      </c>
      <c r="AV751" s="4">
        <v>-2.1816698949944646E-3</v>
      </c>
      <c r="AW751" s="17">
        <v>5.1459999999999999</v>
      </c>
      <c r="AX751" s="32">
        <v>0.48515015548645035</v>
      </c>
      <c r="AZ751" s="265" t="s">
        <v>542</v>
      </c>
      <c r="BA751" s="265" t="s">
        <v>542</v>
      </c>
      <c r="BB751" s="265" t="s">
        <v>542</v>
      </c>
      <c r="BD751" s="266" t="s">
        <v>542</v>
      </c>
    </row>
    <row r="752" spans="2:56" ht="15" customHeight="1">
      <c r="B752" s="5" t="s">
        <v>1094</v>
      </c>
      <c r="C752" s="250" t="s">
        <v>4221</v>
      </c>
      <c r="D752" s="250" t="s">
        <v>4220</v>
      </c>
      <c r="E752" s="6" t="s">
        <v>4219</v>
      </c>
      <c r="F752" s="6" t="s">
        <v>11</v>
      </c>
      <c r="H752" s="44" t="s">
        <v>542</v>
      </c>
      <c r="J752" s="30">
        <v>5145950</v>
      </c>
      <c r="K752" s="30">
        <v>5150150</v>
      </c>
      <c r="L752" s="61">
        <v>8.1617582759263563E-4</v>
      </c>
      <c r="M752" s="30">
        <v>5145950</v>
      </c>
      <c r="N752" s="30">
        <v>5150150</v>
      </c>
      <c r="O752" s="61">
        <v>8.1617582759263563E-4</v>
      </c>
      <c r="P752" s="30">
        <v>0</v>
      </c>
      <c r="Q752" s="30">
        <v>0</v>
      </c>
      <c r="R752" s="98">
        <v>0</v>
      </c>
      <c r="S752" s="30">
        <v>5000000</v>
      </c>
      <c r="T752" s="30">
        <v>5000000</v>
      </c>
      <c r="U752" s="30">
        <v>0</v>
      </c>
      <c r="W752" s="22">
        <v>46296</v>
      </c>
      <c r="X752" s="22">
        <v>45229</v>
      </c>
      <c r="Y752" s="22">
        <v>49218</v>
      </c>
      <c r="AA752" s="8"/>
      <c r="AB752" s="33">
        <v>6.165</v>
      </c>
      <c r="AC752" s="8"/>
      <c r="AD752" s="8">
        <v>6.165</v>
      </c>
      <c r="AF752" s="8"/>
      <c r="AG752" s="33">
        <v>5.7060000000000004</v>
      </c>
      <c r="AH752" s="8"/>
      <c r="AI752" s="8">
        <v>5.7060000000000004</v>
      </c>
      <c r="AK752" s="8"/>
      <c r="AL752" s="8">
        <v>5.8</v>
      </c>
      <c r="AM752" s="8"/>
      <c r="AN752" s="8">
        <v>5.8</v>
      </c>
      <c r="AP752" s="33"/>
      <c r="AQ752" s="10"/>
      <c r="AR752" s="17">
        <v>5150150</v>
      </c>
      <c r="AS752" s="62">
        <v>8.1617582759263563E-4</v>
      </c>
      <c r="AT752" s="17">
        <v>6.165</v>
      </c>
      <c r="AU752" s="62">
        <v>5.6309039542537596E-2</v>
      </c>
      <c r="AV752" s="4">
        <v>8.1617582759263563E-4</v>
      </c>
      <c r="AW752" s="17">
        <v>5.7060000000000004</v>
      </c>
      <c r="AX752" s="32">
        <v>1.1624026095060582</v>
      </c>
      <c r="AZ752" s="265" t="s">
        <v>542</v>
      </c>
      <c r="BA752" s="265" t="s">
        <v>542</v>
      </c>
      <c r="BB752" s="265" t="s">
        <v>542</v>
      </c>
      <c r="BD752" s="266" t="s">
        <v>542</v>
      </c>
    </row>
    <row r="753" spans="2:56" ht="15" customHeight="1">
      <c r="B753" s="5" t="s">
        <v>1094</v>
      </c>
      <c r="C753" s="250" t="s">
        <v>4475</v>
      </c>
      <c r="D753" s="250" t="s">
        <v>4473</v>
      </c>
      <c r="E753" s="6" t="s">
        <v>4474</v>
      </c>
      <c r="F753" s="6" t="s">
        <v>11</v>
      </c>
      <c r="H753" s="44" t="s">
        <v>542</v>
      </c>
      <c r="J753" s="30">
        <v>5286950</v>
      </c>
      <c r="K753" s="30">
        <v>5285500</v>
      </c>
      <c r="L753" s="61">
        <v>-2.7426020673548823E-4</v>
      </c>
      <c r="M753" s="30">
        <v>5286950</v>
      </c>
      <c r="N753" s="30">
        <v>5285500</v>
      </c>
      <c r="O753" s="61">
        <v>-2.7426020673548823E-4</v>
      </c>
      <c r="P753" s="30">
        <v>0</v>
      </c>
      <c r="Q753" s="30">
        <v>0</v>
      </c>
      <c r="R753" s="98">
        <v>0</v>
      </c>
      <c r="S753" s="30">
        <v>5000000</v>
      </c>
      <c r="T753" s="30">
        <v>5000000</v>
      </c>
      <c r="U753" s="30">
        <v>0</v>
      </c>
      <c r="W753" s="22">
        <v>46296</v>
      </c>
      <c r="X753" s="22">
        <v>45446</v>
      </c>
      <c r="Y753" s="22">
        <v>51410</v>
      </c>
      <c r="AA753" s="8"/>
      <c r="AB753" s="33">
        <v>9.016</v>
      </c>
      <c r="AC753" s="8"/>
      <c r="AD753" s="8">
        <v>9.016</v>
      </c>
      <c r="AF753" s="8"/>
      <c r="AG753" s="33">
        <v>5.8959999999999999</v>
      </c>
      <c r="AH753" s="8"/>
      <c r="AI753" s="8">
        <v>5.8959999999999999</v>
      </c>
      <c r="AK753" s="8"/>
      <c r="AL753" s="8">
        <v>6.2</v>
      </c>
      <c r="AM753" s="8"/>
      <c r="AN753" s="8">
        <v>6.2</v>
      </c>
      <c r="AP753" s="33"/>
      <c r="AQ753" s="10"/>
      <c r="AR753" s="17">
        <v>5285500</v>
      </c>
      <c r="AS753" s="62">
        <v>-2.7426020673548823E-4</v>
      </c>
      <c r="AT753" s="17">
        <v>9.016</v>
      </c>
      <c r="AU753" s="62">
        <v>5.865102639296188E-2</v>
      </c>
      <c r="AV753" s="4">
        <v>-2.7426020673548823E-4</v>
      </c>
      <c r="AW753" s="17">
        <v>5.8959999999999999</v>
      </c>
      <c r="AX753" s="32">
        <v>1.03394002665482</v>
      </c>
      <c r="AZ753" s="265" t="s">
        <v>542</v>
      </c>
      <c r="BA753" s="265" t="s">
        <v>542</v>
      </c>
      <c r="BB753" s="265" t="s">
        <v>542</v>
      </c>
      <c r="BD753" s="266" t="s">
        <v>542</v>
      </c>
    </row>
    <row r="754" spans="2:56" ht="15" customHeight="1">
      <c r="B754" s="5" t="s">
        <v>1094</v>
      </c>
      <c r="C754" s="250" t="s">
        <v>4189</v>
      </c>
      <c r="D754" s="250" t="s">
        <v>4190</v>
      </c>
      <c r="E754" s="6" t="s">
        <v>4191</v>
      </c>
      <c r="F754" s="6" t="s">
        <v>521</v>
      </c>
      <c r="H754" s="44" t="s">
        <v>542</v>
      </c>
      <c r="J754" s="30">
        <v>1047.3399999999999</v>
      </c>
      <c r="K754" s="30">
        <v>1048.04</v>
      </c>
      <c r="L754" s="61">
        <v>6.6835984494062473E-4</v>
      </c>
      <c r="M754" s="30">
        <v>1039.17</v>
      </c>
      <c r="N754" s="30">
        <v>1039.8699999999999</v>
      </c>
      <c r="O754" s="61">
        <v>6.7361451927960836E-4</v>
      </c>
      <c r="P754" s="30">
        <v>8.1699999999998454</v>
      </c>
      <c r="Q754" s="30">
        <v>8.1700000000000728</v>
      </c>
      <c r="R754" s="98">
        <v>2.2737367544323206E-13</v>
      </c>
      <c r="S754" s="30">
        <v>1000</v>
      </c>
      <c r="T754" s="30">
        <v>1000</v>
      </c>
      <c r="U754" s="30">
        <v>0</v>
      </c>
      <c r="W754" s="22">
        <v>46368</v>
      </c>
      <c r="X754" s="22">
        <v>45089</v>
      </c>
      <c r="Y754" s="22">
        <v>48742</v>
      </c>
      <c r="AA754" s="8"/>
      <c r="AB754" s="33">
        <v>5.3760000000000003</v>
      </c>
      <c r="AC754" s="8"/>
      <c r="AD754" s="8">
        <v>5.3760000000000003</v>
      </c>
      <c r="AF754" s="8"/>
      <c r="AG754" s="33">
        <v>5.42</v>
      </c>
      <c r="AH754" s="8"/>
      <c r="AI754" s="8">
        <v>5.42</v>
      </c>
      <c r="AK754" s="8"/>
      <c r="AL754" s="8">
        <v>6.125</v>
      </c>
      <c r="AM754" s="8"/>
      <c r="AN754" s="8">
        <v>6.125</v>
      </c>
      <c r="AP754" s="33"/>
      <c r="AQ754" s="10"/>
      <c r="AR754" s="17">
        <v>1048.04</v>
      </c>
      <c r="AS754" s="62">
        <v>6.6835984494062473E-4</v>
      </c>
      <c r="AT754" s="17">
        <v>5.3760000000000003</v>
      </c>
      <c r="AU754" s="62">
        <v>5.890159346841433E-2</v>
      </c>
      <c r="AV754" s="4">
        <v>6.7361451927960836E-4</v>
      </c>
      <c r="AW754" s="17">
        <v>5.42</v>
      </c>
      <c r="AX754" s="32">
        <v>0.94400912408759119</v>
      </c>
      <c r="AZ754" s="265" t="s">
        <v>542</v>
      </c>
      <c r="BA754" s="265" t="s">
        <v>542</v>
      </c>
      <c r="BB754" s="265" t="s">
        <v>542</v>
      </c>
      <c r="BD754" s="266" t="s">
        <v>542</v>
      </c>
    </row>
    <row r="755" spans="2:56" ht="15" customHeight="1">
      <c r="B755" s="5" t="s">
        <v>1094</v>
      </c>
      <c r="C755" s="250" t="s">
        <v>4524</v>
      </c>
      <c r="D755" s="250" t="s">
        <v>4523</v>
      </c>
      <c r="E755" s="6" t="s">
        <v>4522</v>
      </c>
      <c r="F755" s="6" t="s">
        <v>521</v>
      </c>
      <c r="H755" s="44" t="s">
        <v>542</v>
      </c>
      <c r="J755" s="30">
        <v>1006.1</v>
      </c>
      <c r="K755" s="30">
        <v>1004.47</v>
      </c>
      <c r="L755" s="61">
        <v>-1.6201172845641265E-3</v>
      </c>
      <c r="M755" s="30">
        <v>1000.4200000000001</v>
      </c>
      <c r="N755" s="30">
        <v>998.78</v>
      </c>
      <c r="O755" s="61">
        <v>-1.6393114891746219E-3</v>
      </c>
      <c r="P755" s="30">
        <v>5.67999999999995</v>
      </c>
      <c r="Q755" s="30">
        <v>5.6900000000000546</v>
      </c>
      <c r="R755" s="98">
        <v>1.0000000000104592E-2</v>
      </c>
      <c r="S755" s="30">
        <v>1000</v>
      </c>
      <c r="T755" s="30">
        <v>1000</v>
      </c>
      <c r="U755" s="30">
        <v>0</v>
      </c>
      <c r="W755" s="22">
        <v>46384</v>
      </c>
      <c r="X755" s="22">
        <v>45471</v>
      </c>
      <c r="Y755" s="22">
        <v>56428</v>
      </c>
      <c r="AA755" s="8"/>
      <c r="AB755" s="33">
        <v>12.86</v>
      </c>
      <c r="AC755" s="8"/>
      <c r="AD755" s="8">
        <v>12.86</v>
      </c>
      <c r="AF755" s="8"/>
      <c r="AG755" s="33">
        <v>6.4089999999999998</v>
      </c>
      <c r="AH755" s="8"/>
      <c r="AI755" s="8">
        <v>6.4089999999999998</v>
      </c>
      <c r="AK755" s="8"/>
      <c r="AL755" s="8">
        <v>6.4</v>
      </c>
      <c r="AM755" s="8"/>
      <c r="AN755" s="8">
        <v>6.4</v>
      </c>
      <c r="AP755" s="33"/>
      <c r="AQ755" s="10"/>
      <c r="AR755" s="17">
        <v>1004.47</v>
      </c>
      <c r="AS755" s="62">
        <v>-1.6201172845641265E-3</v>
      </c>
      <c r="AT755" s="17">
        <v>12.86</v>
      </c>
      <c r="AU755" s="62">
        <v>6.4078175373956228E-2</v>
      </c>
      <c r="AV755" s="4">
        <v>-1.6393114891746219E-3</v>
      </c>
      <c r="AW755" s="17">
        <v>6.4089999999999998</v>
      </c>
      <c r="AX755" s="32">
        <v>1.1968353776630076</v>
      </c>
      <c r="AZ755" s="265" t="s">
        <v>542</v>
      </c>
      <c r="BA755" s="265" t="s">
        <v>542</v>
      </c>
      <c r="BB755" s="265" t="s">
        <v>542</v>
      </c>
      <c r="BD755" s="266" t="s">
        <v>542</v>
      </c>
    </row>
    <row r="756" spans="2:56" ht="15" customHeight="1">
      <c r="B756" s="5" t="s">
        <v>1094</v>
      </c>
      <c r="C756" s="250" t="s">
        <v>2290</v>
      </c>
      <c r="D756" s="250" t="s">
        <v>2291</v>
      </c>
      <c r="E756" s="6" t="s">
        <v>2292</v>
      </c>
      <c r="F756" s="6" t="s">
        <v>521</v>
      </c>
      <c r="H756" s="44" t="s">
        <v>542</v>
      </c>
      <c r="J756" s="30">
        <v>1061.9499999999998</v>
      </c>
      <c r="K756" s="30">
        <v>1062.1200000000001</v>
      </c>
      <c r="L756" s="61">
        <v>1.6008286642521519E-4</v>
      </c>
      <c r="M756" s="30">
        <v>1059.31</v>
      </c>
      <c r="N756" s="30">
        <v>1059.49</v>
      </c>
      <c r="O756" s="61">
        <v>1.6992193031328817E-4</v>
      </c>
      <c r="P756" s="30">
        <v>2.6399999999998727</v>
      </c>
      <c r="Q756" s="30">
        <v>2.6300000000001091</v>
      </c>
      <c r="R756" s="98">
        <v>-9.9999999997635314E-3</v>
      </c>
      <c r="S756" s="30">
        <v>1000</v>
      </c>
      <c r="T756" s="30">
        <v>1000</v>
      </c>
      <c r="U756" s="30">
        <v>0</v>
      </c>
      <c r="W756" s="22">
        <v>46406</v>
      </c>
      <c r="X756" s="22">
        <v>45113</v>
      </c>
      <c r="Y756" s="22">
        <v>47137</v>
      </c>
      <c r="AA756" s="8"/>
      <c r="AB756" s="33">
        <v>2.1440000000000001</v>
      </c>
      <c r="AC756" s="8"/>
      <c r="AD756" s="8">
        <v>2.1440000000000001</v>
      </c>
      <c r="AF756" s="8"/>
      <c r="AG756" s="33">
        <v>5.9960000000000004</v>
      </c>
      <c r="AH756" s="8"/>
      <c r="AI756" s="8">
        <v>5.9960000000000004</v>
      </c>
      <c r="AK756" s="8"/>
      <c r="AL756" s="8">
        <v>8.625</v>
      </c>
      <c r="AM756" s="8"/>
      <c r="AN756" s="8">
        <v>8.625</v>
      </c>
      <c r="AP756" s="33"/>
      <c r="AQ756" s="10"/>
      <c r="AR756" s="17">
        <v>1062.1200000000001</v>
      </c>
      <c r="AS756" s="62">
        <v>1.6008286642521519E-4</v>
      </c>
      <c r="AT756" s="17">
        <v>2.1440000000000001</v>
      </c>
      <c r="AU756" s="62">
        <v>8.1407092091477978E-2</v>
      </c>
      <c r="AV756" s="4">
        <v>1.6992193031328817E-4</v>
      </c>
      <c r="AW756" s="17">
        <v>5.9960000000000004</v>
      </c>
      <c r="AX756" s="32">
        <v>1.8003629697525207</v>
      </c>
      <c r="AZ756" s="265" t="s">
        <v>542</v>
      </c>
      <c r="BA756" s="265" t="s">
        <v>542</v>
      </c>
      <c r="BB756" s="265" t="s">
        <v>542</v>
      </c>
      <c r="BD756" s="266" t="s">
        <v>542</v>
      </c>
    </row>
    <row r="757" spans="2:56" ht="15" customHeight="1">
      <c r="B757" s="5" t="s">
        <v>1094</v>
      </c>
      <c r="C757" s="250" t="s">
        <v>4319</v>
      </c>
      <c r="D757" s="250" t="s">
        <v>4320</v>
      </c>
      <c r="E757" s="6" t="s">
        <v>4321</v>
      </c>
      <c r="F757" s="6" t="s">
        <v>521</v>
      </c>
      <c r="H757" s="44" t="s">
        <v>542</v>
      </c>
      <c r="J757" s="30">
        <v>1002.55</v>
      </c>
      <c r="K757" s="30">
        <v>1002.16</v>
      </c>
      <c r="L757" s="61">
        <v>-3.890080295246845E-4</v>
      </c>
      <c r="M757" s="30">
        <v>1001.48</v>
      </c>
      <c r="N757" s="30">
        <v>1001.0899999999999</v>
      </c>
      <c r="O757" s="61">
        <v>-3.89423652993659E-4</v>
      </c>
      <c r="P757" s="30">
        <v>1.0699999999999363</v>
      </c>
      <c r="Q757" s="30">
        <v>1.07000000000005</v>
      </c>
      <c r="R757" s="98">
        <v>1.1368683772161603E-13</v>
      </c>
      <c r="S757" s="30">
        <v>1000</v>
      </c>
      <c r="T757" s="30">
        <v>1000</v>
      </c>
      <c r="U757" s="30">
        <v>0</v>
      </c>
      <c r="W757" s="22">
        <v>46409</v>
      </c>
      <c r="X757" s="22">
        <v>45313</v>
      </c>
      <c r="Y757" s="22">
        <v>47140</v>
      </c>
      <c r="AA757" s="8"/>
      <c r="AB757" s="33">
        <v>2.2330000000000001</v>
      </c>
      <c r="AC757" s="8"/>
      <c r="AD757" s="8">
        <v>2.2330000000000001</v>
      </c>
      <c r="AF757" s="8"/>
      <c r="AG757" s="33">
        <v>4.8029999999999999</v>
      </c>
      <c r="AH757" s="8"/>
      <c r="AI757" s="8">
        <v>4.8029999999999999</v>
      </c>
      <c r="AK757" s="8"/>
      <c r="AL757" s="8">
        <v>4.8499999999999996</v>
      </c>
      <c r="AM757" s="8"/>
      <c r="AN757" s="8">
        <v>4.8499999999999996</v>
      </c>
      <c r="AP757" s="33"/>
      <c r="AQ757" s="10"/>
      <c r="AR757" s="17">
        <v>1002.16</v>
      </c>
      <c r="AS757" s="62">
        <v>-3.890080295246845E-4</v>
      </c>
      <c r="AT757" s="17">
        <v>2.2330000000000001</v>
      </c>
      <c r="AU757" s="62">
        <v>4.844719256010948E-2</v>
      </c>
      <c r="AV757" s="4">
        <v>-3.89423652993659E-4</v>
      </c>
      <c r="AW757" s="17">
        <v>4.8029999999999999</v>
      </c>
      <c r="AX757" s="32">
        <v>0.53089449541284406</v>
      </c>
      <c r="AZ757" s="265" t="s">
        <v>542</v>
      </c>
      <c r="BA757" s="265" t="s">
        <v>542</v>
      </c>
      <c r="BB757" s="265" t="s">
        <v>542</v>
      </c>
      <c r="BD757" s="266" t="s">
        <v>542</v>
      </c>
    </row>
    <row r="758" spans="2:56" ht="15" customHeight="1">
      <c r="B758" s="5" t="s">
        <v>1094</v>
      </c>
      <c r="C758" s="250" t="s">
        <v>4316</v>
      </c>
      <c r="D758" s="250" t="s">
        <v>4317</v>
      </c>
      <c r="E758" s="6" t="s">
        <v>4318</v>
      </c>
      <c r="F758" s="6" t="s">
        <v>521</v>
      </c>
      <c r="H758" s="44" t="s">
        <v>542</v>
      </c>
      <c r="J758" s="30">
        <v>975.58999999999992</v>
      </c>
      <c r="K758" s="30">
        <v>976.3599999999999</v>
      </c>
      <c r="L758" s="61">
        <v>7.8926598263606706E-4</v>
      </c>
      <c r="M758" s="30">
        <v>960.34999999999991</v>
      </c>
      <c r="N758" s="30">
        <v>961.11999999999989</v>
      </c>
      <c r="O758" s="61">
        <v>8.017910136928208E-4</v>
      </c>
      <c r="P758" s="30">
        <v>15.240000000000009</v>
      </c>
      <c r="Q758" s="30">
        <v>15.240000000000009</v>
      </c>
      <c r="R758" s="98">
        <v>0</v>
      </c>
      <c r="S758" s="30">
        <v>1000</v>
      </c>
      <c r="T758" s="30">
        <v>1000</v>
      </c>
      <c r="U758" s="30">
        <v>0</v>
      </c>
      <c r="W758" s="22">
        <v>46339</v>
      </c>
      <c r="X758" s="22">
        <v>45320</v>
      </c>
      <c r="Y758" s="22">
        <v>56382</v>
      </c>
      <c r="AA758" s="8"/>
      <c r="AB758" s="33">
        <v>11.58</v>
      </c>
      <c r="AC758" s="8"/>
      <c r="AD758" s="8">
        <v>11.58</v>
      </c>
      <c r="AF758" s="8"/>
      <c r="AG758" s="33">
        <v>7.4569999999999999</v>
      </c>
      <c r="AH758" s="8"/>
      <c r="AI758" s="8">
        <v>7.4569999999999999</v>
      </c>
      <c r="AK758" s="8"/>
      <c r="AL758" s="8">
        <v>7.125</v>
      </c>
      <c r="AM758" s="8"/>
      <c r="AN758" s="8">
        <v>7.125</v>
      </c>
      <c r="AP758" s="33"/>
      <c r="AQ758" s="10"/>
      <c r="AR758" s="17">
        <v>976.3599999999999</v>
      </c>
      <c r="AS758" s="62">
        <v>7.8926598263606706E-4</v>
      </c>
      <c r="AT758" s="17">
        <v>11.58</v>
      </c>
      <c r="AU758" s="62">
        <v>7.4132262360579335E-2</v>
      </c>
      <c r="AV758" s="4">
        <v>8.017910136928208E-4</v>
      </c>
      <c r="AW758" s="17">
        <v>7.4569999999999999</v>
      </c>
      <c r="AX758" s="32">
        <v>2.2708804975566412</v>
      </c>
      <c r="AZ758" s="265" t="s">
        <v>542</v>
      </c>
      <c r="BA758" s="265" t="s">
        <v>542</v>
      </c>
      <c r="BB758" s="265" t="s">
        <v>542</v>
      </c>
      <c r="BD758" s="266" t="s">
        <v>542</v>
      </c>
    </row>
    <row r="759" spans="2:56" ht="15" customHeight="1">
      <c r="B759" s="5" t="s">
        <v>1094</v>
      </c>
      <c r="C759" s="250" t="s">
        <v>4832</v>
      </c>
      <c r="D759" s="250" t="s">
        <v>4831</v>
      </c>
      <c r="E759" s="6" t="s">
        <v>4830</v>
      </c>
      <c r="F759" s="6" t="s">
        <v>521</v>
      </c>
      <c r="H759" s="44" t="s">
        <v>542</v>
      </c>
      <c r="J759" s="30">
        <v>1035.54</v>
      </c>
      <c r="K759" s="30">
        <v>1037.3399999999999</v>
      </c>
      <c r="L759" s="61">
        <v>1.7382235355465347E-3</v>
      </c>
      <c r="M759" s="30">
        <v>1010.69</v>
      </c>
      <c r="N759" s="30">
        <v>1012.5</v>
      </c>
      <c r="O759" s="61">
        <v>1.7908557520109891E-3</v>
      </c>
      <c r="P759" s="30">
        <v>24.849999999999909</v>
      </c>
      <c r="Q759" s="30">
        <v>24.839999999999918</v>
      </c>
      <c r="R759" s="98">
        <v>-9.9999999999909051E-3</v>
      </c>
      <c r="S759" s="30">
        <v>1000</v>
      </c>
      <c r="T759" s="30">
        <v>1000</v>
      </c>
      <c r="U759" s="30">
        <v>0</v>
      </c>
      <c r="W759" s="22">
        <v>46280</v>
      </c>
      <c r="X759" s="22">
        <v>45713</v>
      </c>
      <c r="Y759" s="22">
        <v>49383</v>
      </c>
      <c r="AA759" s="8"/>
      <c r="AB759" s="33">
        <v>6.3579999999999997</v>
      </c>
      <c r="AC759" s="8"/>
      <c r="AD759" s="8">
        <v>6.3579999999999997</v>
      </c>
      <c r="AF759" s="8"/>
      <c r="AG759" s="33">
        <v>6.4320000000000004</v>
      </c>
      <c r="AH759" s="8"/>
      <c r="AI759" s="8">
        <v>6.4320000000000004</v>
      </c>
      <c r="AK759" s="8"/>
      <c r="AL759" s="8">
        <v>6.625</v>
      </c>
      <c r="AM759" s="8"/>
      <c r="AN759" s="8">
        <v>6.625</v>
      </c>
      <c r="AP759" s="33"/>
      <c r="AQ759" s="10"/>
      <c r="AR759" s="17">
        <v>1037.3399999999999</v>
      </c>
      <c r="AS759" s="62">
        <v>1.7382235355465347E-3</v>
      </c>
      <c r="AT759" s="17">
        <v>6.3579999999999997</v>
      </c>
      <c r="AU759" s="62">
        <v>6.5432098765432101E-2</v>
      </c>
      <c r="AV759" s="4">
        <v>1.7908557520109891E-3</v>
      </c>
      <c r="AW759" s="17">
        <v>6.4320000000000004</v>
      </c>
      <c r="AX759" s="32">
        <v>1.8720344827586208</v>
      </c>
      <c r="AZ759" s="265">
        <v>0</v>
      </c>
      <c r="BA759" s="265">
        <v>0</v>
      </c>
      <c r="BB759" s="265">
        <v>0</v>
      </c>
      <c r="BD759" s="266">
        <v>1</v>
      </c>
    </row>
    <row r="760" spans="2:56" ht="15" customHeight="1">
      <c r="B760" s="5" t="s">
        <v>1094</v>
      </c>
      <c r="C760" s="250" t="s">
        <v>5134</v>
      </c>
      <c r="D760" s="250" t="s">
        <v>5066</v>
      </c>
      <c r="E760" s="6" t="s">
        <v>5135</v>
      </c>
      <c r="F760" s="6" t="s">
        <v>521</v>
      </c>
      <c r="H760" s="44" t="s">
        <v>542</v>
      </c>
      <c r="J760" s="30">
        <v>963.52</v>
      </c>
      <c r="K760" s="30">
        <v>965.62</v>
      </c>
      <c r="L760" s="61">
        <v>2.1795084689473221E-3</v>
      </c>
      <c r="M760" s="30">
        <v>959.8900000000001</v>
      </c>
      <c r="N760" s="30">
        <v>961.99</v>
      </c>
      <c r="O760" s="61">
        <v>2.1877506797653989E-3</v>
      </c>
      <c r="P760" s="30">
        <v>3.6299999999998818</v>
      </c>
      <c r="Q760" s="30">
        <v>3.6299999999999955</v>
      </c>
      <c r="R760" s="98">
        <v>1.1368683772161603E-13</v>
      </c>
      <c r="S760" s="30">
        <v>1000</v>
      </c>
      <c r="T760" s="30">
        <v>1000</v>
      </c>
      <c r="U760" s="30">
        <v>0</v>
      </c>
      <c r="W760" s="22">
        <v>46399</v>
      </c>
      <c r="X760" s="22">
        <v>45911</v>
      </c>
      <c r="Y760" s="22">
        <v>56991</v>
      </c>
      <c r="AA760" s="8"/>
      <c r="AB760" s="33">
        <v>11.775</v>
      </c>
      <c r="AC760" s="8"/>
      <c r="AD760" s="8">
        <v>11.775</v>
      </c>
      <c r="AF760" s="8"/>
      <c r="AG760" s="33">
        <v>7.5739999999999998</v>
      </c>
      <c r="AH760" s="8"/>
      <c r="AI760" s="8">
        <v>7.5739999999999998</v>
      </c>
      <c r="AK760" s="8"/>
      <c r="AL760" s="8">
        <v>7.25</v>
      </c>
      <c r="AM760" s="8"/>
      <c r="AN760" s="8">
        <v>7.25</v>
      </c>
      <c r="AP760" s="33"/>
      <c r="AQ760" s="10"/>
      <c r="AR760" s="17">
        <v>965.62</v>
      </c>
      <c r="AS760" s="62">
        <v>2.1795084689473221E-3</v>
      </c>
      <c r="AT760" s="17">
        <v>11.775</v>
      </c>
      <c r="AU760" s="62">
        <v>7.5364608779717041E-2</v>
      </c>
      <c r="AV760" s="4">
        <v>2.1877506797653989E-3</v>
      </c>
      <c r="AW760" s="17">
        <v>7.5739999999999998</v>
      </c>
      <c r="AX760" s="32">
        <v>2.3747937378954163</v>
      </c>
      <c r="AZ760" s="265" t="s">
        <v>542</v>
      </c>
      <c r="BA760" s="265" t="s">
        <v>542</v>
      </c>
      <c r="BB760" s="265" t="s">
        <v>542</v>
      </c>
      <c r="BD760" s="266" t="s">
        <v>542</v>
      </c>
    </row>
    <row r="761" spans="2:56" ht="15" customHeight="1">
      <c r="B761" s="5" t="s">
        <v>1094</v>
      </c>
      <c r="C761" s="250" t="s">
        <v>5515</v>
      </c>
      <c r="D761" s="250" t="s">
        <v>5516</v>
      </c>
      <c r="E761" s="6" t="s">
        <v>5517</v>
      </c>
      <c r="F761" s="6" t="s">
        <v>5</v>
      </c>
      <c r="H761" s="44" t="s">
        <v>542</v>
      </c>
      <c r="J761" s="30">
        <v>1001.4300000000001</v>
      </c>
      <c r="K761" s="30">
        <v>1000.69</v>
      </c>
      <c r="L761" s="61">
        <v>-7.3894331106516553E-4</v>
      </c>
      <c r="M761" s="30">
        <v>986.51</v>
      </c>
      <c r="N761" s="30">
        <v>985.33</v>
      </c>
      <c r="O761" s="61">
        <v>-1.1961358729256633E-3</v>
      </c>
      <c r="P761" s="30">
        <v>14.920000000000073</v>
      </c>
      <c r="Q761" s="30">
        <v>15.360000000000014</v>
      </c>
      <c r="R761" s="98">
        <v>0.43999999999994088</v>
      </c>
      <c r="S761" s="30">
        <v>1000</v>
      </c>
      <c r="T761" s="30">
        <v>1000</v>
      </c>
      <c r="U761" s="30">
        <v>0</v>
      </c>
      <c r="W761" s="22">
        <v>46500</v>
      </c>
      <c r="X761" s="22">
        <v>46135</v>
      </c>
      <c r="Y761" s="22">
        <v>49788</v>
      </c>
      <c r="AA761" s="8"/>
      <c r="AB761" s="33">
        <v>7.2489999999999997</v>
      </c>
      <c r="AC761" s="8"/>
      <c r="AD761" s="8">
        <v>7.2489999999999997</v>
      </c>
      <c r="AF761" s="8"/>
      <c r="AG761" s="33">
        <v>5.6970000000000001</v>
      </c>
      <c r="AH761" s="8"/>
      <c r="AI761" s="8">
        <v>5.6970000000000001</v>
      </c>
      <c r="AK761" s="8"/>
      <c r="AL761" s="8">
        <v>5.5</v>
      </c>
      <c r="AM761" s="8"/>
      <c r="AN761" s="8">
        <v>5.5</v>
      </c>
      <c r="AP761" s="33"/>
      <c r="AQ761" s="10"/>
      <c r="AR761" s="17">
        <v>1000.69</v>
      </c>
      <c r="AS761" s="62">
        <v>-7.3894331106516553E-4</v>
      </c>
      <c r="AT761" s="17">
        <v>7.2489999999999997</v>
      </c>
      <c r="AU761" s="62">
        <v>5.5818862716044367E-2</v>
      </c>
      <c r="AV761" s="4">
        <v>-1.1961358729256633E-3</v>
      </c>
      <c r="AW761" s="17">
        <v>5.6970000000000001</v>
      </c>
      <c r="AX761" s="32">
        <v>1.0582681030653047</v>
      </c>
      <c r="AZ761" s="265">
        <v>0</v>
      </c>
      <c r="BA761" s="265">
        <v>0</v>
      </c>
      <c r="BB761" s="265">
        <v>0</v>
      </c>
      <c r="BD761" s="266">
        <v>1</v>
      </c>
    </row>
    <row r="762" spans="2:56" ht="15" customHeight="1">
      <c r="B762" s="5" t="s">
        <v>1094</v>
      </c>
      <c r="C762" s="250" t="s">
        <v>2317</v>
      </c>
      <c r="D762" s="250" t="s">
        <v>2318</v>
      </c>
      <c r="E762" s="6" t="s">
        <v>2319</v>
      </c>
      <c r="F762" s="6" t="s">
        <v>521</v>
      </c>
      <c r="H762" s="44" t="s">
        <v>542</v>
      </c>
      <c r="J762" s="30">
        <v>58.603676999999998</v>
      </c>
      <c r="K762" s="30">
        <v>58.477080000000001</v>
      </c>
      <c r="L762" s="61">
        <v>-2.1602228133227319E-3</v>
      </c>
      <c r="M762" s="30">
        <v>57.609375</v>
      </c>
      <c r="N762" s="30">
        <v>57.484375</v>
      </c>
      <c r="O762" s="61">
        <v>-2.16978573365878E-3</v>
      </c>
      <c r="P762" s="30">
        <v>0.99430199999999758</v>
      </c>
      <c r="Q762" s="30">
        <v>0.99270500000000084</v>
      </c>
      <c r="R762" s="98">
        <v>-1.5969999999967399E-3</v>
      </c>
      <c r="S762" s="30">
        <v>100</v>
      </c>
      <c r="T762" s="30">
        <v>100</v>
      </c>
      <c r="U762" s="30">
        <v>0</v>
      </c>
      <c r="W762" s="22">
        <v>46249</v>
      </c>
      <c r="X762" s="22">
        <v>44607</v>
      </c>
      <c r="Y762" s="22">
        <v>55564</v>
      </c>
      <c r="AA762" s="8"/>
      <c r="AB762" s="33">
        <v>16.486999999999998</v>
      </c>
      <c r="AC762" s="8"/>
      <c r="AD762" s="8">
        <v>16.486999999999998</v>
      </c>
      <c r="AF762" s="8"/>
      <c r="AG762" s="33">
        <v>5.3140000000000001</v>
      </c>
      <c r="AH762" s="8"/>
      <c r="AI762" s="8">
        <v>5.3140000000000001</v>
      </c>
      <c r="AK762" s="8"/>
      <c r="AL762" s="8">
        <v>2.25</v>
      </c>
      <c r="AM762" s="8"/>
      <c r="AN762" s="8">
        <v>2.25</v>
      </c>
      <c r="AP762" s="33"/>
      <c r="AQ762" s="10"/>
      <c r="AR762" s="17">
        <v>58.477080000000001</v>
      </c>
      <c r="AS762" s="62">
        <v>-2.1602228133227319E-3</v>
      </c>
      <c r="AT762" s="17">
        <v>16.486999999999998</v>
      </c>
      <c r="AU762" s="62">
        <v>3.9141070943191088E-2</v>
      </c>
      <c r="AV762" s="4">
        <v>-2.16978573365878E-3</v>
      </c>
      <c r="AW762" s="17">
        <v>5.3140000000000001</v>
      </c>
      <c r="AX762" s="32">
        <v>7.3667538837002056E-2</v>
      </c>
      <c r="AZ762" s="265" t="s">
        <v>542</v>
      </c>
      <c r="BA762" s="265" t="s">
        <v>542</v>
      </c>
      <c r="BB762" s="265" t="s">
        <v>542</v>
      </c>
      <c r="BD762" s="266" t="s">
        <v>542</v>
      </c>
    </row>
    <row r="763" spans="2:56" ht="15" customHeight="1">
      <c r="B763" s="5" t="s">
        <v>1094</v>
      </c>
      <c r="C763" s="250" t="s">
        <v>2320</v>
      </c>
      <c r="D763" s="250" t="s">
        <v>2321</v>
      </c>
      <c r="E763" s="6" t="s">
        <v>2322</v>
      </c>
      <c r="F763" s="6" t="s">
        <v>521</v>
      </c>
      <c r="H763" s="44" t="s">
        <v>542</v>
      </c>
      <c r="J763" s="30">
        <v>71.637214999999998</v>
      </c>
      <c r="K763" s="30">
        <v>71.565651000000003</v>
      </c>
      <c r="L763" s="61">
        <v>-9.9897797534420629E-4</v>
      </c>
      <c r="M763" s="30">
        <v>70.59375</v>
      </c>
      <c r="N763" s="30">
        <v>70.515625</v>
      </c>
      <c r="O763" s="61">
        <v>-1.1066843736166065E-3</v>
      </c>
      <c r="P763" s="30">
        <v>1.0434649999999976</v>
      </c>
      <c r="Q763" s="30">
        <v>1.0500260000000026</v>
      </c>
      <c r="R763" s="98">
        <v>6.561000000004924E-3</v>
      </c>
      <c r="S763" s="30">
        <v>100</v>
      </c>
      <c r="T763" s="30">
        <v>100</v>
      </c>
      <c r="U763" s="30">
        <v>0</v>
      </c>
      <c r="W763" s="22">
        <v>46249</v>
      </c>
      <c r="X763" s="22">
        <v>44620</v>
      </c>
      <c r="Y763" s="22">
        <v>51912</v>
      </c>
      <c r="AA763" s="8"/>
      <c r="AB763" s="33">
        <v>11.994999999999999</v>
      </c>
      <c r="AC763" s="8"/>
      <c r="AD763" s="8">
        <v>11.994999999999999</v>
      </c>
      <c r="AF763" s="8"/>
      <c r="AG763" s="33">
        <v>5.16</v>
      </c>
      <c r="AH763" s="8"/>
      <c r="AI763" s="8">
        <v>5.16</v>
      </c>
      <c r="AK763" s="8"/>
      <c r="AL763" s="8">
        <v>2.375</v>
      </c>
      <c r="AM763" s="8"/>
      <c r="AN763" s="8">
        <v>2.375</v>
      </c>
      <c r="AP763" s="33"/>
      <c r="AQ763" s="10"/>
      <c r="AR763" s="17">
        <v>71.565651000000003</v>
      </c>
      <c r="AS763" s="62">
        <v>-9.9897797534420629E-4</v>
      </c>
      <c r="AT763" s="17">
        <v>11.994999999999999</v>
      </c>
      <c r="AU763" s="62">
        <v>3.3680478617327717E-2</v>
      </c>
      <c r="AV763" s="4">
        <v>-1.1066843736166065E-3</v>
      </c>
      <c r="AW763" s="17">
        <v>5.16</v>
      </c>
      <c r="AX763" s="32">
        <v>0</v>
      </c>
      <c r="AZ763" s="265" t="s">
        <v>542</v>
      </c>
      <c r="BA763" s="265" t="s">
        <v>542</v>
      </c>
      <c r="BB763" s="265" t="s">
        <v>542</v>
      </c>
      <c r="BD763" s="266" t="s">
        <v>542</v>
      </c>
    </row>
    <row r="764" spans="2:56" ht="15" customHeight="1">
      <c r="B764" s="5" t="s">
        <v>1094</v>
      </c>
      <c r="C764" s="250" t="s">
        <v>5085</v>
      </c>
      <c r="D764" s="250" t="s">
        <v>5062</v>
      </c>
      <c r="E764" s="6" t="s">
        <v>5086</v>
      </c>
      <c r="F764" s="6" t="s">
        <v>521</v>
      </c>
      <c r="H764" s="44" t="s">
        <v>542</v>
      </c>
      <c r="J764" s="30">
        <v>95.274429999999995</v>
      </c>
      <c r="K764" s="30">
        <v>95.060989000000006</v>
      </c>
      <c r="L764" s="61">
        <v>-2.2402758011775825E-3</v>
      </c>
      <c r="M764" s="30">
        <v>93.125</v>
      </c>
      <c r="N764" s="30">
        <v>92.90625</v>
      </c>
      <c r="O764" s="61">
        <v>-2.3489932885906173E-3</v>
      </c>
      <c r="P764" s="30">
        <v>2.1494299999999953</v>
      </c>
      <c r="Q764" s="30">
        <v>2.1547390000000064</v>
      </c>
      <c r="R764" s="98">
        <v>5.3090000000111104E-3</v>
      </c>
      <c r="S764" s="30">
        <v>100</v>
      </c>
      <c r="T764" s="30">
        <v>100</v>
      </c>
      <c r="U764" s="30">
        <v>0</v>
      </c>
      <c r="W764" s="22">
        <v>46249</v>
      </c>
      <c r="X764" s="22">
        <v>45884</v>
      </c>
      <c r="Y764" s="22">
        <v>56841</v>
      </c>
      <c r="AA764" s="8"/>
      <c r="AB764" s="33">
        <v>14.805</v>
      </c>
      <c r="AC764" s="8"/>
      <c r="AD764" s="8">
        <v>14.805</v>
      </c>
      <c r="AF764" s="8"/>
      <c r="AG764" s="33">
        <v>5.2290000000000001</v>
      </c>
      <c r="AH764" s="8"/>
      <c r="AI764" s="8">
        <v>5.2290000000000001</v>
      </c>
      <c r="AK764" s="8"/>
      <c r="AL764" s="8">
        <v>4.75</v>
      </c>
      <c r="AM764" s="8"/>
      <c r="AN764" s="8">
        <v>4.75</v>
      </c>
      <c r="AP764" s="33"/>
      <c r="AQ764" s="10"/>
      <c r="AR764" s="17">
        <v>95.060989000000006</v>
      </c>
      <c r="AS764" s="62">
        <v>-2.2402758011775825E-3</v>
      </c>
      <c r="AT764" s="17">
        <v>14.805</v>
      </c>
      <c r="AU764" s="62">
        <v>5.1126807938109656E-2</v>
      </c>
      <c r="AV764" s="4">
        <v>-2.3489932885906173E-3</v>
      </c>
      <c r="AW764" s="17">
        <v>5.2290000000000001</v>
      </c>
      <c r="AX764" s="32">
        <v>0</v>
      </c>
      <c r="AZ764" s="265" t="s">
        <v>542</v>
      </c>
      <c r="BA764" s="265" t="s">
        <v>542</v>
      </c>
      <c r="BB764" s="265" t="s">
        <v>542</v>
      </c>
      <c r="BD764" s="266" t="s">
        <v>542</v>
      </c>
    </row>
    <row r="765" spans="2:56" ht="15" customHeight="1">
      <c r="B765" s="5" t="s">
        <v>1094</v>
      </c>
      <c r="C765" s="250" t="s">
        <v>5538</v>
      </c>
      <c r="D765" s="250" t="s">
        <v>5539</v>
      </c>
      <c r="E765" s="6" t="s">
        <v>5540</v>
      </c>
      <c r="F765" s="6" t="s">
        <v>521</v>
      </c>
      <c r="H765" s="44" t="s">
        <v>542</v>
      </c>
      <c r="J765" s="30">
        <v>92.228600999999998</v>
      </c>
      <c r="K765" s="30">
        <v>91.998981000000001</v>
      </c>
      <c r="L765" s="61">
        <v>-2.4896832165978156E-3</v>
      </c>
      <c r="M765" s="30">
        <v>91.296875</v>
      </c>
      <c r="N765" s="30">
        <v>91.046875</v>
      </c>
      <c r="O765" s="61">
        <v>-2.7383193564949337E-3</v>
      </c>
      <c r="P765" s="30">
        <v>0.93172599999999761</v>
      </c>
      <c r="Q765" s="30">
        <v>0.95210600000000056</v>
      </c>
      <c r="R765" s="98">
        <v>2.0380000000002951E-2</v>
      </c>
      <c r="S765" s="30">
        <v>100</v>
      </c>
      <c r="T765" s="30">
        <v>100</v>
      </c>
      <c r="U765" s="30">
        <v>0</v>
      </c>
      <c r="W765" s="22">
        <v>46341</v>
      </c>
      <c r="X765" s="22">
        <v>45978</v>
      </c>
      <c r="Y765" s="22">
        <v>56933</v>
      </c>
      <c r="AA765" s="8"/>
      <c r="AB765" s="33">
        <v>15.135999999999999</v>
      </c>
      <c r="AC765" s="8"/>
      <c r="AD765" s="8">
        <v>15.135999999999999</v>
      </c>
      <c r="AF765" s="8"/>
      <c r="AG765" s="33">
        <v>5.226</v>
      </c>
      <c r="AH765" s="8"/>
      <c r="AI765" s="8">
        <v>5.226</v>
      </c>
      <c r="AK765" s="8"/>
      <c r="AL765" s="8">
        <v>4.625</v>
      </c>
      <c r="AM765" s="8"/>
      <c r="AN765" s="8">
        <v>4.625</v>
      </c>
      <c r="AP765" s="33"/>
      <c r="AQ765" s="10"/>
      <c r="AR765" s="17">
        <v>91.998981000000001</v>
      </c>
      <c r="AS765" s="62">
        <v>-2.4896832165978156E-3</v>
      </c>
      <c r="AT765" s="17">
        <v>15.135999999999999</v>
      </c>
      <c r="AU765" s="62">
        <v>5.0798009267204396E-2</v>
      </c>
      <c r="AV765" s="4">
        <v>-2.7383193564949337E-3</v>
      </c>
      <c r="AW765" s="17">
        <v>5.226</v>
      </c>
      <c r="AX765" s="32">
        <v>0</v>
      </c>
      <c r="AZ765" s="265" t="s">
        <v>542</v>
      </c>
      <c r="BA765" s="265" t="s">
        <v>542</v>
      </c>
      <c r="BB765" s="265" t="s">
        <v>542</v>
      </c>
      <c r="BD765" s="266" t="s">
        <v>542</v>
      </c>
    </row>
    <row r="766" spans="2:56" ht="15" customHeight="1">
      <c r="B766" s="5" t="s">
        <v>1094</v>
      </c>
      <c r="C766" s="250" t="s">
        <v>5087</v>
      </c>
      <c r="D766" s="250" t="s">
        <v>5063</v>
      </c>
      <c r="E766" s="6" t="s">
        <v>5088</v>
      </c>
      <c r="F766" s="6" t="s">
        <v>521</v>
      </c>
      <c r="H766" s="44" t="s">
        <v>542</v>
      </c>
      <c r="J766" s="30">
        <v>94.066916000000006</v>
      </c>
      <c r="K766" s="30">
        <v>93.853261000000003</v>
      </c>
      <c r="L766" s="61">
        <v>-2.2713086501103819E-3</v>
      </c>
      <c r="M766" s="30">
        <v>93.109375</v>
      </c>
      <c r="N766" s="30">
        <v>92.875</v>
      </c>
      <c r="O766" s="61">
        <v>-2.5172008726296324E-3</v>
      </c>
      <c r="P766" s="30">
        <v>0.95754100000000619</v>
      </c>
      <c r="Q766" s="30">
        <v>0.97826100000000338</v>
      </c>
      <c r="R766" s="98">
        <v>2.0719999999997185E-2</v>
      </c>
      <c r="S766" s="30">
        <v>100</v>
      </c>
      <c r="T766" s="30">
        <v>100</v>
      </c>
      <c r="U766" s="30">
        <v>0</v>
      </c>
      <c r="W766" s="22">
        <v>46341</v>
      </c>
      <c r="X766" s="22">
        <v>45792</v>
      </c>
      <c r="Y766" s="22">
        <v>56749</v>
      </c>
      <c r="AA766" s="8"/>
      <c r="AB766" s="33">
        <v>14.933999999999999</v>
      </c>
      <c r="AC766" s="8"/>
      <c r="AD766" s="8">
        <v>14.933999999999999</v>
      </c>
      <c r="AF766" s="8"/>
      <c r="AG766" s="33">
        <v>5.2320000000000002</v>
      </c>
      <c r="AH766" s="8"/>
      <c r="AI766" s="8">
        <v>5.2320000000000002</v>
      </c>
      <c r="AK766" s="8"/>
      <c r="AL766" s="8">
        <v>4.75</v>
      </c>
      <c r="AM766" s="8"/>
      <c r="AN766" s="8">
        <v>4.75</v>
      </c>
      <c r="AP766" s="33"/>
      <c r="AQ766" s="10"/>
      <c r="AR766" s="17">
        <v>93.853261000000003</v>
      </c>
      <c r="AS766" s="62">
        <v>-2.2713086501103819E-3</v>
      </c>
      <c r="AT766" s="17">
        <v>14.933999999999999</v>
      </c>
      <c r="AU766" s="62">
        <v>5.1144010767160158E-2</v>
      </c>
      <c r="AV766" s="4">
        <v>-2.5172008726296324E-3</v>
      </c>
      <c r="AW766" s="17">
        <v>5.2320000000000002</v>
      </c>
      <c r="AX766" s="32">
        <v>0</v>
      </c>
      <c r="AZ766" s="265" t="s">
        <v>542</v>
      </c>
      <c r="BA766" s="265" t="s">
        <v>542</v>
      </c>
      <c r="BB766" s="265" t="s">
        <v>542</v>
      </c>
      <c r="BD766" s="266" t="s">
        <v>542</v>
      </c>
    </row>
    <row r="767" spans="2:56" ht="15" customHeight="1">
      <c r="B767" s="5" t="s">
        <v>1094</v>
      </c>
      <c r="C767" s="250" t="s">
        <v>4664</v>
      </c>
      <c r="D767" s="250" t="s">
        <v>4662</v>
      </c>
      <c r="E767" s="6" t="s">
        <v>4660</v>
      </c>
      <c r="F767" s="6" t="s">
        <v>521</v>
      </c>
      <c r="H767" s="44" t="s">
        <v>542</v>
      </c>
      <c r="J767" s="30">
        <v>89.278616999999997</v>
      </c>
      <c r="K767" s="30">
        <v>89.204075000000003</v>
      </c>
      <c r="L767" s="61">
        <v>-8.3493676878976242E-4</v>
      </c>
      <c r="M767" s="30">
        <v>87.421875</v>
      </c>
      <c r="N767" s="30">
        <v>87.34375</v>
      </c>
      <c r="O767" s="61">
        <v>-8.9365504915106531E-4</v>
      </c>
      <c r="P767" s="30">
        <v>1.856741999999997</v>
      </c>
      <c r="Q767" s="30">
        <v>1.8603250000000031</v>
      </c>
      <c r="R767" s="98">
        <v>3.5830000000061091E-3</v>
      </c>
      <c r="S767" s="30">
        <v>100</v>
      </c>
      <c r="T767" s="30">
        <v>100</v>
      </c>
      <c r="U767" s="30">
        <v>0</v>
      </c>
      <c r="W767" s="22">
        <v>46249</v>
      </c>
      <c r="X767" s="22">
        <v>45538</v>
      </c>
      <c r="Y767" s="22">
        <v>52824</v>
      </c>
      <c r="AA767" s="8"/>
      <c r="AB767" s="33">
        <v>11.909000000000001</v>
      </c>
      <c r="AC767" s="8"/>
      <c r="AD767" s="8">
        <v>11.909000000000001</v>
      </c>
      <c r="AF767" s="8"/>
      <c r="AG767" s="33">
        <v>5.2190000000000003</v>
      </c>
      <c r="AH767" s="8"/>
      <c r="AI767" s="8">
        <v>5.2190000000000003</v>
      </c>
      <c r="AK767" s="8"/>
      <c r="AL767" s="8">
        <v>4.125</v>
      </c>
      <c r="AM767" s="8"/>
      <c r="AN767" s="8">
        <v>4.125</v>
      </c>
      <c r="AP767" s="33"/>
      <c r="AQ767" s="10"/>
      <c r="AR767" s="17">
        <v>89.204075000000003</v>
      </c>
      <c r="AS767" s="62">
        <v>-8.3493676878976242E-4</v>
      </c>
      <c r="AT767" s="17">
        <v>11.909000000000001</v>
      </c>
      <c r="AU767" s="62">
        <v>4.7227191413237925E-2</v>
      </c>
      <c r="AV767" s="4">
        <v>-8.9365504915106531E-4</v>
      </c>
      <c r="AW767" s="17">
        <v>5.2190000000000003</v>
      </c>
      <c r="AX767" s="32">
        <v>1.8193350548741272E-2</v>
      </c>
      <c r="AZ767" s="265" t="s">
        <v>542</v>
      </c>
      <c r="BA767" s="265" t="s">
        <v>542</v>
      </c>
      <c r="BB767" s="265" t="s">
        <v>542</v>
      </c>
      <c r="BD767" s="266" t="s">
        <v>542</v>
      </c>
    </row>
    <row r="768" spans="2:56" ht="15" customHeight="1">
      <c r="B768" s="5" t="s">
        <v>1094</v>
      </c>
      <c r="C768" s="250" t="s">
        <v>5089</v>
      </c>
      <c r="D768" s="250" t="s">
        <v>5064</v>
      </c>
      <c r="E768" s="6" t="s">
        <v>5090</v>
      </c>
      <c r="F768" s="6" t="s">
        <v>521</v>
      </c>
      <c r="H768" s="44" t="s">
        <v>542</v>
      </c>
      <c r="J768" s="30">
        <v>99.062155000000004</v>
      </c>
      <c r="K768" s="30">
        <v>99.042644999999993</v>
      </c>
      <c r="L768" s="61">
        <v>-1.969470581375532E-4</v>
      </c>
      <c r="M768" s="30">
        <v>97.140625</v>
      </c>
      <c r="N768" s="30">
        <v>97.109375</v>
      </c>
      <c r="O768" s="61">
        <v>-3.2169856844133093E-4</v>
      </c>
      <c r="P768" s="30">
        <v>1.9215300000000042</v>
      </c>
      <c r="Q768" s="30">
        <v>1.9332699999999932</v>
      </c>
      <c r="R768" s="98">
        <v>1.1739999999988981E-2</v>
      </c>
      <c r="S768" s="30">
        <v>100</v>
      </c>
      <c r="T768" s="30">
        <v>100</v>
      </c>
      <c r="U768" s="30">
        <v>0</v>
      </c>
      <c r="W768" s="22">
        <v>46249</v>
      </c>
      <c r="X768" s="22">
        <v>45884</v>
      </c>
      <c r="Y768" s="22">
        <v>49536</v>
      </c>
      <c r="AA768" s="8"/>
      <c r="AB768" s="33">
        <v>7.258</v>
      </c>
      <c r="AC768" s="8"/>
      <c r="AD768" s="8">
        <v>7.258</v>
      </c>
      <c r="AF768" s="8"/>
      <c r="AG768" s="33">
        <v>4.6470000000000002</v>
      </c>
      <c r="AH768" s="8"/>
      <c r="AI768" s="8">
        <v>4.6470000000000002</v>
      </c>
      <c r="AK768" s="8"/>
      <c r="AL768" s="8">
        <v>4.25</v>
      </c>
      <c r="AM768" s="8"/>
      <c r="AN768" s="8">
        <v>4.25</v>
      </c>
      <c r="AP768" s="33"/>
      <c r="AQ768" s="10"/>
      <c r="AR768" s="17">
        <v>99.042644999999993</v>
      </c>
      <c r="AS768" s="62">
        <v>-1.969470581375532E-4</v>
      </c>
      <c r="AT768" s="17">
        <v>7.258</v>
      </c>
      <c r="AU768" s="62">
        <v>4.3765084473049075E-2</v>
      </c>
      <c r="AV768" s="4">
        <v>-3.2169856844133093E-4</v>
      </c>
      <c r="AW768" s="17">
        <v>4.6470000000000002</v>
      </c>
      <c r="AX768" s="32">
        <v>7.1306086183922091E-3</v>
      </c>
      <c r="AZ768" s="265" t="s">
        <v>542</v>
      </c>
      <c r="BA768" s="265" t="s">
        <v>542</v>
      </c>
      <c r="BB768" s="265" t="s">
        <v>542</v>
      </c>
      <c r="BD768" s="266" t="s">
        <v>542</v>
      </c>
    </row>
    <row r="769" spans="2:56" ht="15" customHeight="1">
      <c r="B769" s="5" t="s">
        <v>1094</v>
      </c>
      <c r="C769" s="250" t="s">
        <v>4899</v>
      </c>
      <c r="D769" s="250" t="s">
        <v>4897</v>
      </c>
      <c r="E769" s="6" t="s">
        <v>4898</v>
      </c>
      <c r="F769" s="6" t="s">
        <v>521</v>
      </c>
      <c r="H769" s="44" t="s">
        <v>5879</v>
      </c>
      <c r="J769" s="30">
        <v>101.870727</v>
      </c>
      <c r="K769" s="30">
        <v>99.726562999999999</v>
      </c>
      <c r="L769" s="61">
        <v>-2.1047891412417252E-2</v>
      </c>
      <c r="M769" s="30">
        <v>99.710937999999999</v>
      </c>
      <c r="N769" s="30">
        <v>99.742187999999999</v>
      </c>
      <c r="O769" s="61">
        <v>3.1340593747097856E-4</v>
      </c>
      <c r="P769" s="30">
        <v>2.1597890000000035</v>
      </c>
      <c r="Q769" s="30">
        <v>-1.5625E-2</v>
      </c>
      <c r="R769" s="98">
        <v>-2.1754140000000035</v>
      </c>
      <c r="S769" s="30">
        <v>100</v>
      </c>
      <c r="T769" s="30">
        <v>100</v>
      </c>
      <c r="U769" s="30">
        <v>0</v>
      </c>
      <c r="W769" s="22">
        <v>46418</v>
      </c>
      <c r="X769" s="22">
        <v>45688</v>
      </c>
      <c r="Y769" s="22">
        <v>48244</v>
      </c>
      <c r="AA769" s="8"/>
      <c r="AB769" s="33">
        <v>4.84</v>
      </c>
      <c r="AC769" s="8"/>
      <c r="AD769" s="8">
        <v>4.84</v>
      </c>
      <c r="AF769" s="8"/>
      <c r="AG769" s="33">
        <v>4.4320000000000004</v>
      </c>
      <c r="AH769" s="8"/>
      <c r="AI769" s="8">
        <v>4.4320000000000004</v>
      </c>
      <c r="AK769" s="8"/>
      <c r="AL769" s="8">
        <v>4.375</v>
      </c>
      <c r="AM769" s="8"/>
      <c r="AN769" s="8">
        <v>4.375</v>
      </c>
      <c r="AP769" s="33" t="s">
        <v>5779</v>
      </c>
      <c r="AQ769" s="10"/>
      <c r="AR769" s="17">
        <v>99.726562999999999</v>
      </c>
      <c r="AS769" s="62">
        <v>1.5338066645975701E-4</v>
      </c>
      <c r="AT769" s="17">
        <v>4.84</v>
      </c>
      <c r="AU769" s="62">
        <v>4.3863084294882324E-2</v>
      </c>
      <c r="AV769" s="4">
        <v>3.1340593747097856E-4</v>
      </c>
      <c r="AW769" s="17">
        <v>4.4320000000000004</v>
      </c>
      <c r="AX769" s="32">
        <v>1.9799270072997643E-3</v>
      </c>
      <c r="AZ769" s="265" t="s">
        <v>542</v>
      </c>
      <c r="BA769" s="265" t="s">
        <v>542</v>
      </c>
      <c r="BB769" s="265" t="s">
        <v>542</v>
      </c>
      <c r="BD769" s="266" t="s">
        <v>542</v>
      </c>
    </row>
    <row r="770" spans="2:56" ht="15" customHeight="1">
      <c r="B770" s="5" t="s">
        <v>1094</v>
      </c>
      <c r="C770" s="250" t="s">
        <v>4665</v>
      </c>
      <c r="D770" s="250" t="s">
        <v>4663</v>
      </c>
      <c r="E770" s="6" t="s">
        <v>4661</v>
      </c>
      <c r="F770" s="6" t="s">
        <v>521</v>
      </c>
      <c r="H770" s="44" t="s">
        <v>542</v>
      </c>
      <c r="J770" s="30">
        <v>90.257473000000005</v>
      </c>
      <c r="K770" s="30">
        <v>90.058763999999996</v>
      </c>
      <c r="L770" s="61">
        <v>-2.2015794747545225E-3</v>
      </c>
      <c r="M770" s="30">
        <v>89.34375</v>
      </c>
      <c r="N770" s="30">
        <v>89.140625</v>
      </c>
      <c r="O770" s="61">
        <v>-2.2735222105630948E-3</v>
      </c>
      <c r="P770" s="30">
        <v>0.9137230000000045</v>
      </c>
      <c r="Q770" s="30">
        <v>0.91813899999999649</v>
      </c>
      <c r="R770" s="98">
        <v>4.4159999999919819E-3</v>
      </c>
      <c r="S770" s="30">
        <v>100</v>
      </c>
      <c r="T770" s="30">
        <v>100</v>
      </c>
      <c r="U770" s="30">
        <v>0</v>
      </c>
      <c r="W770" s="22">
        <v>46341</v>
      </c>
      <c r="X770" s="22">
        <v>45611</v>
      </c>
      <c r="Y770" s="22">
        <v>56568</v>
      </c>
      <c r="AA770" s="8"/>
      <c r="AB770" s="33">
        <v>14.984</v>
      </c>
      <c r="AC770" s="8"/>
      <c r="AD770" s="8">
        <v>14.984</v>
      </c>
      <c r="AF770" s="8"/>
      <c r="AG770" s="33">
        <v>5.242</v>
      </c>
      <c r="AH770" s="8"/>
      <c r="AI770" s="8">
        <v>5.242</v>
      </c>
      <c r="AK770" s="8"/>
      <c r="AL770" s="8">
        <v>4.5</v>
      </c>
      <c r="AM770" s="8"/>
      <c r="AN770" s="8">
        <v>4.5</v>
      </c>
      <c r="AP770" s="33"/>
      <c r="AQ770" s="10"/>
      <c r="AR770" s="17">
        <v>90.058763999999996</v>
      </c>
      <c r="AS770" s="62">
        <v>-2.2015794747545225E-3</v>
      </c>
      <c r="AT770" s="17">
        <v>14.984</v>
      </c>
      <c r="AU770" s="62">
        <v>5.0482033304119191E-2</v>
      </c>
      <c r="AV770" s="4">
        <v>-2.2735222105630948E-3</v>
      </c>
      <c r="AW770" s="17">
        <v>5.242</v>
      </c>
      <c r="AX770" s="32">
        <v>6.3408269582758692E-3</v>
      </c>
      <c r="AZ770" s="265" t="s">
        <v>542</v>
      </c>
      <c r="BA770" s="265" t="s">
        <v>542</v>
      </c>
      <c r="BB770" s="265" t="s">
        <v>542</v>
      </c>
      <c r="BD770" s="266" t="s">
        <v>542</v>
      </c>
    </row>
    <row r="771" spans="2:56" ht="15" customHeight="1">
      <c r="B771" s="5" t="s">
        <v>1094</v>
      </c>
      <c r="C771" s="250" t="s">
        <v>4557</v>
      </c>
      <c r="D771" s="250" t="s">
        <v>4555</v>
      </c>
      <c r="E771" s="6" t="s">
        <v>4556</v>
      </c>
      <c r="F771" s="6" t="s">
        <v>521</v>
      </c>
      <c r="H771" s="44" t="s">
        <v>542</v>
      </c>
      <c r="J771" s="30">
        <v>87.593405000000004</v>
      </c>
      <c r="K771" s="30">
        <v>87.409833000000006</v>
      </c>
      <c r="L771" s="61">
        <v>-2.0957285539933146E-3</v>
      </c>
      <c r="M771" s="30">
        <v>85.671875</v>
      </c>
      <c r="N771" s="30">
        <v>85.484375</v>
      </c>
      <c r="O771" s="61">
        <v>-2.1885828925770623E-3</v>
      </c>
      <c r="P771" s="30">
        <v>1.9215300000000042</v>
      </c>
      <c r="Q771" s="30">
        <v>1.9254580000000061</v>
      </c>
      <c r="R771" s="98">
        <v>3.9280000000019299E-3</v>
      </c>
      <c r="S771" s="30">
        <v>100</v>
      </c>
      <c r="T771" s="30">
        <v>100</v>
      </c>
      <c r="U771" s="30">
        <v>0</v>
      </c>
      <c r="W771" s="22">
        <v>46249</v>
      </c>
      <c r="X771" s="22">
        <v>45519</v>
      </c>
      <c r="Y771" s="22">
        <v>56476</v>
      </c>
      <c r="AA771" s="8"/>
      <c r="AB771" s="33">
        <v>14.925000000000001</v>
      </c>
      <c r="AC771" s="8"/>
      <c r="AD771" s="8">
        <v>14.925000000000001</v>
      </c>
      <c r="AF771" s="8"/>
      <c r="AG771" s="33">
        <v>5.2460000000000004</v>
      </c>
      <c r="AH771" s="8"/>
      <c r="AI771" s="8">
        <v>5.2460000000000004</v>
      </c>
      <c r="AK771" s="8"/>
      <c r="AL771" s="8">
        <v>4.25</v>
      </c>
      <c r="AM771" s="8"/>
      <c r="AN771" s="8">
        <v>4.25</v>
      </c>
      <c r="AP771" s="33"/>
      <c r="AQ771" s="10"/>
      <c r="AR771" s="17">
        <v>87.409833000000006</v>
      </c>
      <c r="AS771" s="62">
        <v>-2.0957285539933146E-3</v>
      </c>
      <c r="AT771" s="17">
        <v>14.925000000000001</v>
      </c>
      <c r="AU771" s="62">
        <v>4.9716687991226464E-2</v>
      </c>
      <c r="AV771" s="4">
        <v>-2.1885828925770623E-3</v>
      </c>
      <c r="AW771" s="17">
        <v>5.2460000000000004</v>
      </c>
      <c r="AX771" s="32">
        <v>1.052427605951145E-2</v>
      </c>
      <c r="AZ771" s="265" t="s">
        <v>542</v>
      </c>
      <c r="BA771" s="265" t="s">
        <v>542</v>
      </c>
      <c r="BB771" s="265" t="s">
        <v>542</v>
      </c>
      <c r="BD771" s="266" t="s">
        <v>542</v>
      </c>
    </row>
    <row r="772" spans="2:56" ht="15" customHeight="1">
      <c r="B772" s="5" t="s">
        <v>1094</v>
      </c>
      <c r="C772" s="250" t="s">
        <v>4401</v>
      </c>
      <c r="D772" s="250" t="s">
        <v>4400</v>
      </c>
      <c r="E772" s="6" t="s">
        <v>4399</v>
      </c>
      <c r="F772" s="6" t="s">
        <v>521</v>
      </c>
      <c r="H772" s="44" t="s">
        <v>542</v>
      </c>
      <c r="J772" s="30">
        <v>105.254277</v>
      </c>
      <c r="K772" s="30">
        <v>105.272193</v>
      </c>
      <c r="L772" s="61">
        <v>1.7021636089897818E-4</v>
      </c>
      <c r="M772" s="30">
        <v>96.554687999999999</v>
      </c>
      <c r="N772" s="30">
        <v>96.539062999999999</v>
      </c>
      <c r="O772" s="61">
        <v>-1.6182538956577286E-4</v>
      </c>
      <c r="P772" s="30">
        <v>8.6995890000000031</v>
      </c>
      <c r="Q772" s="30">
        <v>8.7331300000000027</v>
      </c>
      <c r="R772" s="98">
        <v>3.3540999999999599E-2</v>
      </c>
      <c r="S772" s="30">
        <v>100</v>
      </c>
      <c r="T772" s="30">
        <v>100</v>
      </c>
      <c r="U772" s="30">
        <v>0</v>
      </c>
      <c r="W772" s="22">
        <v>46402</v>
      </c>
      <c r="X772" s="22">
        <v>45322</v>
      </c>
      <c r="Y772" s="22">
        <v>48959</v>
      </c>
      <c r="AA772" s="8"/>
      <c r="AB772" s="33">
        <v>3.4660000000000002</v>
      </c>
      <c r="AC772" s="8"/>
      <c r="AD772" s="8">
        <v>3.4660000000000002</v>
      </c>
      <c r="AF772" s="8"/>
      <c r="AG772" s="33">
        <v>2.262</v>
      </c>
      <c r="AH772" s="8"/>
      <c r="AI772" s="8">
        <v>2.262</v>
      </c>
      <c r="AK772" s="8"/>
      <c r="AL772" s="8">
        <v>1.75</v>
      </c>
      <c r="AM772" s="8"/>
      <c r="AN772" s="8">
        <v>1.75</v>
      </c>
      <c r="AP772" s="33"/>
      <c r="AQ772" s="10"/>
      <c r="AR772" s="17">
        <v>105.272193</v>
      </c>
      <c r="AS772" s="62">
        <v>1.7021636089897818E-4</v>
      </c>
      <c r="AT772" s="17">
        <v>3.4660000000000002</v>
      </c>
      <c r="AU772" s="62">
        <v>1.8127377101225854E-2</v>
      </c>
      <c r="AV772" s="4">
        <v>-1.6182538956577286E-4</v>
      </c>
      <c r="AW772" s="17">
        <v>2.262</v>
      </c>
      <c r="AX772" s="32">
        <v>0</v>
      </c>
      <c r="AZ772" s="265" t="s">
        <v>542</v>
      </c>
      <c r="BA772" s="265" t="s">
        <v>542</v>
      </c>
      <c r="BB772" s="265" t="s">
        <v>542</v>
      </c>
      <c r="BD772" s="266" t="s">
        <v>542</v>
      </c>
    </row>
    <row r="773" spans="2:56" ht="15" customHeight="1">
      <c r="B773" s="5" t="s">
        <v>1094</v>
      </c>
      <c r="C773" s="250" t="s">
        <v>4347</v>
      </c>
      <c r="D773" s="250" t="s">
        <v>4343</v>
      </c>
      <c r="E773" s="6" t="s">
        <v>4348</v>
      </c>
      <c r="F773" s="6" t="s">
        <v>521</v>
      </c>
      <c r="H773" s="44" t="s">
        <v>542</v>
      </c>
      <c r="J773" s="30">
        <v>98.245079000000004</v>
      </c>
      <c r="K773" s="30">
        <v>98.256129000000001</v>
      </c>
      <c r="L773" s="61">
        <v>1.1247382680612539E-4</v>
      </c>
      <c r="M773" s="30">
        <v>96.4375</v>
      </c>
      <c r="N773" s="30">
        <v>96.4375</v>
      </c>
      <c r="O773" s="61">
        <v>0</v>
      </c>
      <c r="P773" s="30">
        <v>1.807579000000004</v>
      </c>
      <c r="Q773" s="30">
        <v>1.8186290000000014</v>
      </c>
      <c r="R773" s="98">
        <v>1.104999999999734E-2</v>
      </c>
      <c r="S773" s="30">
        <v>100</v>
      </c>
      <c r="T773" s="30">
        <v>100</v>
      </c>
      <c r="U773" s="30">
        <v>0</v>
      </c>
      <c r="W773" s="22">
        <v>46249</v>
      </c>
      <c r="X773" s="22">
        <v>45337</v>
      </c>
      <c r="Y773" s="22">
        <v>48990</v>
      </c>
      <c r="AA773" s="8"/>
      <c r="AB773" s="33">
        <v>6.2969999999999997</v>
      </c>
      <c r="AC773" s="8"/>
      <c r="AD773" s="8">
        <v>6.2969999999999997</v>
      </c>
      <c r="AF773" s="8"/>
      <c r="AG773" s="33">
        <v>4.5659999999999998</v>
      </c>
      <c r="AH773" s="8"/>
      <c r="AI773" s="8">
        <v>4.5659999999999998</v>
      </c>
      <c r="AK773" s="8"/>
      <c r="AL773" s="8">
        <v>4</v>
      </c>
      <c r="AM773" s="8"/>
      <c r="AN773" s="8">
        <v>4</v>
      </c>
      <c r="AP773" s="33"/>
      <c r="AQ773" s="10"/>
      <c r="AR773" s="17">
        <v>98.256129000000001</v>
      </c>
      <c r="AS773" s="62">
        <v>1.1247382680612539E-4</v>
      </c>
      <c r="AT773" s="17">
        <v>6.2969999999999997</v>
      </c>
      <c r="AU773" s="62">
        <v>4.1477640959170448E-2</v>
      </c>
      <c r="AV773" s="4">
        <v>0</v>
      </c>
      <c r="AW773" s="17">
        <v>4.5659999999999998</v>
      </c>
      <c r="AX773" s="32">
        <v>1.1207828518172924E-2</v>
      </c>
      <c r="AZ773" s="265" t="s">
        <v>542</v>
      </c>
      <c r="BA773" s="265" t="s">
        <v>542</v>
      </c>
      <c r="BB773" s="265" t="s">
        <v>542</v>
      </c>
      <c r="BD773" s="266" t="s">
        <v>542</v>
      </c>
    </row>
    <row r="774" spans="2:56" ht="15" customHeight="1">
      <c r="B774" s="5" t="s">
        <v>1094</v>
      </c>
      <c r="C774" s="250" t="s">
        <v>2323</v>
      </c>
      <c r="D774" s="250" t="s">
        <v>2324</v>
      </c>
      <c r="E774" s="6" t="s">
        <v>2325</v>
      </c>
      <c r="F774" s="6" t="s">
        <v>521</v>
      </c>
      <c r="H774" s="44" t="s">
        <v>542</v>
      </c>
      <c r="J774" s="30">
        <v>879.54</v>
      </c>
      <c r="K774" s="30">
        <v>879.56999999999994</v>
      </c>
      <c r="L774" s="61">
        <v>3.410873865883346E-5</v>
      </c>
      <c r="M774" s="30">
        <v>878.24</v>
      </c>
      <c r="N774" s="30">
        <v>878.27</v>
      </c>
      <c r="O774" s="61">
        <v>3.4159227545904614E-5</v>
      </c>
      <c r="P774" s="30">
        <v>1.2999999999999545</v>
      </c>
      <c r="Q774" s="30">
        <v>1.2999999999999545</v>
      </c>
      <c r="R774" s="98">
        <v>0</v>
      </c>
      <c r="S774" s="30">
        <v>1000</v>
      </c>
      <c r="T774" s="30">
        <v>1000</v>
      </c>
      <c r="U774" s="30">
        <v>0</v>
      </c>
      <c r="W774" s="22">
        <v>46402</v>
      </c>
      <c r="X774" s="22">
        <v>44378</v>
      </c>
      <c r="Y774" s="22">
        <v>48228</v>
      </c>
      <c r="AA774" s="8"/>
      <c r="AB774" s="33">
        <v>4.88</v>
      </c>
      <c r="AC774" s="8"/>
      <c r="AD774" s="8">
        <v>4.88</v>
      </c>
      <c r="AF774" s="8"/>
      <c r="AG774" s="33">
        <v>5.7549999999999999</v>
      </c>
      <c r="AH774" s="8"/>
      <c r="AI774" s="8">
        <v>5.7549999999999999</v>
      </c>
      <c r="AK774" s="8"/>
      <c r="AL774" s="8">
        <v>3.125</v>
      </c>
      <c r="AM774" s="8"/>
      <c r="AN774" s="8">
        <v>3.125</v>
      </c>
      <c r="AP774" s="33"/>
      <c r="AQ774" s="10"/>
      <c r="AR774" s="17">
        <v>879.56999999999994</v>
      </c>
      <c r="AS774" s="62">
        <v>3.410873865883346E-5</v>
      </c>
      <c r="AT774" s="17">
        <v>4.88</v>
      </c>
      <c r="AU774" s="62">
        <v>3.5581313263574985E-2</v>
      </c>
      <c r="AV774" s="4">
        <v>3.4159227545904614E-5</v>
      </c>
      <c r="AW774" s="17">
        <v>5.7549999999999999</v>
      </c>
      <c r="AX774" s="32">
        <v>1.3215492700729925</v>
      </c>
      <c r="AZ774" s="265" t="s">
        <v>542</v>
      </c>
      <c r="BA774" s="265" t="s">
        <v>542</v>
      </c>
      <c r="BB774" s="265" t="s">
        <v>542</v>
      </c>
      <c r="BD774" s="266" t="s">
        <v>542</v>
      </c>
    </row>
    <row r="775" spans="2:56" ht="15" customHeight="1">
      <c r="B775" s="5" t="s">
        <v>1094</v>
      </c>
      <c r="C775" s="250" t="s">
        <v>2326</v>
      </c>
      <c r="D775" s="250" t="s">
        <v>2327</v>
      </c>
      <c r="E775" s="6" t="s">
        <v>2328</v>
      </c>
      <c r="F775" s="6" t="s">
        <v>521</v>
      </c>
      <c r="H775" s="44" t="s">
        <v>542</v>
      </c>
      <c r="J775" s="30">
        <v>1016.08</v>
      </c>
      <c r="K775" s="30">
        <v>1016.37</v>
      </c>
      <c r="L775" s="61">
        <v>2.854105975906851E-4</v>
      </c>
      <c r="M775" s="30">
        <v>1013.58</v>
      </c>
      <c r="N775" s="30">
        <v>1013.8599999999999</v>
      </c>
      <c r="O775" s="61">
        <v>2.7624854476204774E-4</v>
      </c>
      <c r="P775" s="30">
        <v>2.5</v>
      </c>
      <c r="Q775" s="30">
        <v>2.5100000000001046</v>
      </c>
      <c r="R775" s="98">
        <v>1.0000000000104592E-2</v>
      </c>
      <c r="S775" s="30">
        <v>1000</v>
      </c>
      <c r="T775" s="30">
        <v>1000</v>
      </c>
      <c r="U775" s="30">
        <v>0</v>
      </c>
      <c r="W775" s="22">
        <v>46402</v>
      </c>
      <c r="X775" s="22">
        <v>43691</v>
      </c>
      <c r="Y775" s="22">
        <v>47133</v>
      </c>
      <c r="AA775" s="8"/>
      <c r="AB775" s="33">
        <v>2.0419999999999998</v>
      </c>
      <c r="AC775" s="8"/>
      <c r="AD775" s="8">
        <v>2.0419999999999998</v>
      </c>
      <c r="AF775" s="8"/>
      <c r="AG775" s="33">
        <v>5.3890000000000002</v>
      </c>
      <c r="AH775" s="8"/>
      <c r="AI775" s="8">
        <v>5.3890000000000002</v>
      </c>
      <c r="AK775" s="8"/>
      <c r="AL775" s="8">
        <v>6</v>
      </c>
      <c r="AM775" s="8"/>
      <c r="AN775" s="8">
        <v>6</v>
      </c>
      <c r="AP775" s="33"/>
      <c r="AQ775" s="10"/>
      <c r="AR775" s="17">
        <v>1016.37</v>
      </c>
      <c r="AS775" s="62">
        <v>2.854105975906851E-4</v>
      </c>
      <c r="AT775" s="17">
        <v>2.0419999999999998</v>
      </c>
      <c r="AU775" s="62">
        <v>5.9179768409839628E-2</v>
      </c>
      <c r="AV775" s="4">
        <v>2.7624854476204774E-4</v>
      </c>
      <c r="AW775" s="17">
        <v>5.3890000000000002</v>
      </c>
      <c r="AX775" s="32">
        <v>1.3929688359303398</v>
      </c>
      <c r="AZ775" s="265" t="s">
        <v>542</v>
      </c>
      <c r="BA775" s="265" t="s">
        <v>542</v>
      </c>
      <c r="BB775" s="265" t="s">
        <v>542</v>
      </c>
      <c r="BD775" s="266" t="s">
        <v>542</v>
      </c>
    </row>
    <row r="776" spans="2:56" ht="15" customHeight="1">
      <c r="B776" s="5" t="s">
        <v>1094</v>
      </c>
      <c r="C776" s="250" t="s">
        <v>5091</v>
      </c>
      <c r="D776" s="250" t="s">
        <v>5065</v>
      </c>
      <c r="E776" s="6" t="s">
        <v>5092</v>
      </c>
      <c r="F776" s="6" t="s">
        <v>5</v>
      </c>
      <c r="H776" s="44" t="s">
        <v>542</v>
      </c>
      <c r="J776" s="30">
        <v>1026.06</v>
      </c>
      <c r="K776" s="30">
        <v>1025.3</v>
      </c>
      <c r="L776" s="61">
        <v>-7.4069742510185499E-4</v>
      </c>
      <c r="M776" s="30">
        <v>982.91</v>
      </c>
      <c r="N776" s="30">
        <v>981.73</v>
      </c>
      <c r="O776" s="61">
        <v>-1.2005168326703064E-3</v>
      </c>
      <c r="P776" s="30">
        <v>43.149999999999977</v>
      </c>
      <c r="Q776" s="30">
        <v>43.569999999999936</v>
      </c>
      <c r="R776" s="98">
        <v>0.41999999999995907</v>
      </c>
      <c r="S776" s="30">
        <v>1000</v>
      </c>
      <c r="T776" s="30">
        <v>1000</v>
      </c>
      <c r="U776" s="30">
        <v>0</v>
      </c>
      <c r="W776" s="22">
        <v>46284</v>
      </c>
      <c r="X776" s="22">
        <v>45919</v>
      </c>
      <c r="Y776" s="22">
        <v>48476</v>
      </c>
      <c r="AA776" s="8"/>
      <c r="AB776" s="33">
        <v>4.9340000000000002</v>
      </c>
      <c r="AC776" s="8"/>
      <c r="AD776" s="8">
        <v>4.9340000000000002</v>
      </c>
      <c r="AF776" s="8"/>
      <c r="AG776" s="33">
        <v>5.3540000000000001</v>
      </c>
      <c r="AH776" s="8"/>
      <c r="AI776" s="8">
        <v>5.3540000000000001</v>
      </c>
      <c r="AK776" s="8"/>
      <c r="AL776" s="8">
        <v>5</v>
      </c>
      <c r="AM776" s="8"/>
      <c r="AN776" s="8">
        <v>5</v>
      </c>
      <c r="AP776" s="33"/>
      <c r="AQ776" s="10"/>
      <c r="AR776" s="17">
        <v>1025.3</v>
      </c>
      <c r="AS776" s="62">
        <v>-7.4069742510185499E-4</v>
      </c>
      <c r="AT776" s="17">
        <v>4.9340000000000002</v>
      </c>
      <c r="AU776" s="62">
        <v>5.0930500239373351E-2</v>
      </c>
      <c r="AV776" s="4">
        <v>-1.2005168326703064E-3</v>
      </c>
      <c r="AW776" s="17">
        <v>5.3540000000000001</v>
      </c>
      <c r="AX776" s="32">
        <v>0.91591788321167922</v>
      </c>
      <c r="AZ776" s="265" t="s">
        <v>542</v>
      </c>
      <c r="BA776" s="265" t="s">
        <v>542</v>
      </c>
      <c r="BB776" s="265" t="s">
        <v>542</v>
      </c>
      <c r="BD776" s="266" t="s">
        <v>542</v>
      </c>
    </row>
    <row r="777" spans="2:56" ht="15" customHeight="1">
      <c r="B777" s="5" t="s">
        <v>1094</v>
      </c>
      <c r="C777" s="250" t="s">
        <v>2332</v>
      </c>
      <c r="D777" s="250" t="s">
        <v>2333</v>
      </c>
      <c r="E777" s="6" t="s">
        <v>2334</v>
      </c>
      <c r="F777" s="6" t="s">
        <v>521</v>
      </c>
      <c r="H777" s="44" t="s">
        <v>542</v>
      </c>
      <c r="J777" s="30">
        <v>1105.1500000000001</v>
      </c>
      <c r="K777" s="30">
        <v>1105.1199999999999</v>
      </c>
      <c r="L777" s="61">
        <v>-2.7145636339098722E-5</v>
      </c>
      <c r="M777" s="30">
        <v>1082.92</v>
      </c>
      <c r="N777" s="30">
        <v>1082.9000000000001</v>
      </c>
      <c r="O777" s="61">
        <v>-1.8468584937036958E-5</v>
      </c>
      <c r="P777" s="30">
        <v>22.230000000000018</v>
      </c>
      <c r="Q777" s="30">
        <v>22.2199999999998</v>
      </c>
      <c r="R777" s="98">
        <v>-1.0000000000218279E-2</v>
      </c>
      <c r="S777" s="30">
        <v>1000</v>
      </c>
      <c r="T777" s="30">
        <v>1000</v>
      </c>
      <c r="U777" s="30">
        <v>0</v>
      </c>
      <c r="W777" s="22">
        <v>46315</v>
      </c>
      <c r="X777" s="22">
        <v>44902</v>
      </c>
      <c r="Y777" s="22">
        <v>48689</v>
      </c>
      <c r="AA777" s="8"/>
      <c r="AB777" s="33">
        <v>4.9720000000000004</v>
      </c>
      <c r="AC777" s="8"/>
      <c r="AD777" s="8">
        <v>4.9720000000000004</v>
      </c>
      <c r="AF777" s="8"/>
      <c r="AG777" s="33">
        <v>6.4569999999999999</v>
      </c>
      <c r="AH777" s="8"/>
      <c r="AI777" s="8">
        <v>6.4569999999999999</v>
      </c>
      <c r="AK777" s="8"/>
      <c r="AL777" s="8">
        <v>8</v>
      </c>
      <c r="AM777" s="8"/>
      <c r="AN777" s="8">
        <v>8</v>
      </c>
      <c r="AP777" s="33"/>
      <c r="AQ777" s="10"/>
      <c r="AR777" s="17">
        <v>1105.1199999999999</v>
      </c>
      <c r="AS777" s="62">
        <v>-2.7145636339098722E-5</v>
      </c>
      <c r="AT777" s="17">
        <v>4.9720000000000004</v>
      </c>
      <c r="AU777" s="62">
        <v>7.3875704127804961E-2</v>
      </c>
      <c r="AV777" s="4">
        <v>-1.8468584937036958E-5</v>
      </c>
      <c r="AW777" s="17">
        <v>6.4569999999999999</v>
      </c>
      <c r="AX777" s="32">
        <v>2.0156587591240873</v>
      </c>
      <c r="AZ777" s="265" t="s">
        <v>542</v>
      </c>
      <c r="BA777" s="265" t="s">
        <v>542</v>
      </c>
      <c r="BB777" s="265" t="s">
        <v>542</v>
      </c>
      <c r="BD777" s="266" t="s">
        <v>542</v>
      </c>
    </row>
    <row r="778" spans="2:56" ht="15" customHeight="1">
      <c r="B778" s="5" t="s">
        <v>1094</v>
      </c>
      <c r="C778" s="250" t="s">
        <v>4680</v>
      </c>
      <c r="D778" s="250" t="s">
        <v>4678</v>
      </c>
      <c r="E778" s="6" t="s">
        <v>4679</v>
      </c>
      <c r="F778" s="6" t="s">
        <v>521</v>
      </c>
      <c r="H778" s="44" t="s">
        <v>542</v>
      </c>
      <c r="J778" s="30">
        <v>1128.0999999999999</v>
      </c>
      <c r="K778" s="30">
        <v>1121.28</v>
      </c>
      <c r="L778" s="61">
        <v>-6.0455633365835704E-3</v>
      </c>
      <c r="M778" s="30">
        <v>1108.79</v>
      </c>
      <c r="N778" s="30">
        <v>1101.97</v>
      </c>
      <c r="O778" s="61">
        <v>-6.1508491238195795E-3</v>
      </c>
      <c r="P778" s="30">
        <v>19.309999999999945</v>
      </c>
      <c r="Q778" s="30">
        <v>19.309999999999945</v>
      </c>
      <c r="R778" s="98">
        <v>0</v>
      </c>
      <c r="S778" s="30">
        <v>1000</v>
      </c>
      <c r="T778" s="30">
        <v>1000</v>
      </c>
      <c r="U778" s="30">
        <v>0</v>
      </c>
      <c r="W778" s="22">
        <v>46333</v>
      </c>
      <c r="X778" s="22">
        <v>45603</v>
      </c>
      <c r="Y778" s="22">
        <v>56560</v>
      </c>
      <c r="AA778" s="8"/>
      <c r="AB778" s="33">
        <v>11.222</v>
      </c>
      <c r="AC778" s="8"/>
      <c r="AD778" s="8">
        <v>11.222</v>
      </c>
      <c r="AF778" s="8"/>
      <c r="AG778" s="33">
        <v>7.5</v>
      </c>
      <c r="AH778" s="8"/>
      <c r="AI778" s="8">
        <v>7.5</v>
      </c>
      <c r="AK778" s="8"/>
      <c r="AL778" s="8">
        <v>8.375</v>
      </c>
      <c r="AM778" s="8"/>
      <c r="AN778" s="8">
        <v>8.375</v>
      </c>
      <c r="AP778" s="33"/>
      <c r="AQ778" s="10"/>
      <c r="AR778" s="17">
        <v>1121.28</v>
      </c>
      <c r="AS778" s="62">
        <v>-6.0455633365835704E-3</v>
      </c>
      <c r="AT778" s="17">
        <v>11.222</v>
      </c>
      <c r="AU778" s="62">
        <v>7.6000254090401731E-2</v>
      </c>
      <c r="AV778" s="4">
        <v>-6.1508491238195795E-3</v>
      </c>
      <c r="AW778" s="17">
        <v>7.5</v>
      </c>
      <c r="AX778" s="32">
        <v>2.3591274988893822</v>
      </c>
      <c r="AZ778" s="265" t="s">
        <v>542</v>
      </c>
      <c r="BA778" s="265" t="s">
        <v>542</v>
      </c>
      <c r="BB778" s="265" t="s">
        <v>542</v>
      </c>
      <c r="BD778" s="266" t="s">
        <v>542</v>
      </c>
    </row>
    <row r="779" spans="2:56" ht="15" customHeight="1">
      <c r="B779" s="5" t="s">
        <v>1094</v>
      </c>
      <c r="C779" s="250" t="s">
        <v>4896</v>
      </c>
      <c r="D779" s="250" t="s">
        <v>4891</v>
      </c>
      <c r="E779" s="6" t="s">
        <v>4892</v>
      </c>
      <c r="F779" s="6" t="s">
        <v>521</v>
      </c>
      <c r="H779" s="44" t="s">
        <v>542</v>
      </c>
      <c r="J779" s="30">
        <v>1068.73</v>
      </c>
      <c r="K779" s="30">
        <v>1068.96</v>
      </c>
      <c r="L779" s="61">
        <v>2.1520870565994166E-4</v>
      </c>
      <c r="M779" s="30">
        <v>1049.26</v>
      </c>
      <c r="N779" s="30">
        <v>1049.49</v>
      </c>
      <c r="O779" s="61">
        <v>2.1920210434012155E-4</v>
      </c>
      <c r="P779" s="30">
        <v>19.470000000000027</v>
      </c>
      <c r="Q779" s="30">
        <v>19.470000000000027</v>
      </c>
      <c r="R779" s="98">
        <v>0</v>
      </c>
      <c r="S779" s="30">
        <v>1000</v>
      </c>
      <c r="T779" s="30">
        <v>1000</v>
      </c>
      <c r="U779" s="30">
        <v>0</v>
      </c>
      <c r="W779" s="22">
        <v>46320</v>
      </c>
      <c r="X779" s="22">
        <v>45772</v>
      </c>
      <c r="Y779" s="22">
        <v>47598</v>
      </c>
      <c r="AA779" s="8"/>
      <c r="AB779" s="33">
        <v>3.13</v>
      </c>
      <c r="AC779" s="8"/>
      <c r="AD779" s="8">
        <v>3.13</v>
      </c>
      <c r="AF779" s="8"/>
      <c r="AG779" s="33">
        <v>5.8760000000000003</v>
      </c>
      <c r="AH779" s="8"/>
      <c r="AI779" s="8">
        <v>5.8760000000000003</v>
      </c>
      <c r="AK779" s="8"/>
      <c r="AL779" s="8">
        <v>7.375</v>
      </c>
      <c r="AM779" s="8"/>
      <c r="AN779" s="8">
        <v>7.375</v>
      </c>
      <c r="AP779" s="33"/>
      <c r="AQ779" s="10"/>
      <c r="AR779" s="17">
        <v>1068.96</v>
      </c>
      <c r="AS779" s="62">
        <v>2.1520870565994166E-4</v>
      </c>
      <c r="AT779" s="17">
        <v>3.13</v>
      </c>
      <c r="AU779" s="62">
        <v>7.0272227462862907E-2</v>
      </c>
      <c r="AV779" s="4">
        <v>2.1920210434012155E-4</v>
      </c>
      <c r="AW779" s="17">
        <v>5.8760000000000003</v>
      </c>
      <c r="AX779" s="32">
        <v>1.5776356275303645</v>
      </c>
      <c r="AZ779" s="265" t="s">
        <v>542</v>
      </c>
      <c r="BA779" s="265" t="s">
        <v>542</v>
      </c>
      <c r="BB779" s="265" t="s">
        <v>542</v>
      </c>
      <c r="BD779" s="266" t="s">
        <v>542</v>
      </c>
    </row>
    <row r="780" spans="2:56" ht="15" customHeight="1">
      <c r="B780" s="5" t="s">
        <v>1094</v>
      </c>
      <c r="C780" s="250" t="s">
        <v>4185</v>
      </c>
      <c r="D780" s="250" t="s">
        <v>4186</v>
      </c>
      <c r="E780" s="6" t="s">
        <v>4187</v>
      </c>
      <c r="F780" s="6" t="s">
        <v>125</v>
      </c>
      <c r="H780" s="44" t="s">
        <v>5879</v>
      </c>
      <c r="J780" s="30">
        <v>10400.1</v>
      </c>
      <c r="K780" s="30">
        <v>10415.4</v>
      </c>
      <c r="L780" s="61">
        <v>1.4711397005797711E-3</v>
      </c>
      <c r="M780" s="30">
        <v>10400.199999999999</v>
      </c>
      <c r="N780" s="30">
        <v>10406.9</v>
      </c>
      <c r="O780" s="61">
        <v>6.4421838041583968E-4</v>
      </c>
      <c r="P780" s="30">
        <v>-9.9999999998544808E-2</v>
      </c>
      <c r="Q780" s="30">
        <v>8.5</v>
      </c>
      <c r="R780" s="98">
        <v>8.5999999999985448</v>
      </c>
      <c r="S780" s="30">
        <v>10000</v>
      </c>
      <c r="T780" s="30">
        <v>10000</v>
      </c>
      <c r="U780" s="30">
        <v>0</v>
      </c>
      <c r="W780" s="22">
        <v>46417</v>
      </c>
      <c r="X780" s="22">
        <v>45323</v>
      </c>
      <c r="Y780" s="22">
        <v>48974</v>
      </c>
      <c r="AA780" s="8"/>
      <c r="AB780" s="33">
        <v>5.0750000000000002</v>
      </c>
      <c r="AC780" s="8"/>
      <c r="AD780" s="8">
        <v>5.0750000000000002</v>
      </c>
      <c r="AF780" s="8"/>
      <c r="AG780" s="33">
        <v>9.5280000000000005</v>
      </c>
      <c r="AH780" s="8"/>
      <c r="AI780" s="8">
        <v>9.5280000000000005</v>
      </c>
      <c r="AK780" s="8"/>
      <c r="AL780" s="8">
        <v>10.3</v>
      </c>
      <c r="AM780" s="8"/>
      <c r="AN780" s="8">
        <v>10.3</v>
      </c>
      <c r="AP780" s="33" t="s">
        <v>1094</v>
      </c>
      <c r="AQ780" s="10"/>
      <c r="AR780" s="17">
        <v>10415.4</v>
      </c>
      <c r="AS780" s="62">
        <v>1.4711397005797711E-3</v>
      </c>
      <c r="AT780" s="17">
        <v>5.0750000000000002</v>
      </c>
      <c r="AU780" s="62">
        <v>9.8972796894368165E-2</v>
      </c>
      <c r="AV780" s="4">
        <v>6.4421838041583968E-4</v>
      </c>
      <c r="AW780" s="17">
        <v>9.5280000000000005</v>
      </c>
      <c r="AX780" s="32">
        <v>5.0778248175182483</v>
      </c>
      <c r="AZ780" s="265" t="s">
        <v>542</v>
      </c>
      <c r="BA780" s="265" t="s">
        <v>542</v>
      </c>
      <c r="BB780" s="265" t="s">
        <v>542</v>
      </c>
      <c r="BD780" s="266" t="s">
        <v>542</v>
      </c>
    </row>
    <row r="781" spans="2:56" ht="15" customHeight="1">
      <c r="B781" s="5" t="s">
        <v>1094</v>
      </c>
      <c r="C781" s="250" t="s">
        <v>5703</v>
      </c>
      <c r="D781" s="250" t="s">
        <v>5696</v>
      </c>
      <c r="E781" s="6" t="s">
        <v>5695</v>
      </c>
      <c r="F781" s="6" t="s">
        <v>125</v>
      </c>
      <c r="H781" s="44" t="s">
        <v>542</v>
      </c>
      <c r="J781" s="30">
        <v>85.992000000000004</v>
      </c>
      <c r="K781" s="30">
        <v>86.301000000000002</v>
      </c>
      <c r="L781" s="61">
        <v>3.5933575216298141E-3</v>
      </c>
      <c r="M781" s="30">
        <v>84.725999999999999</v>
      </c>
      <c r="N781" s="30">
        <v>84.968000000000004</v>
      </c>
      <c r="O781" s="61">
        <v>2.8562660812501139E-3</v>
      </c>
      <c r="P781" s="30">
        <v>1.2660000000000053</v>
      </c>
      <c r="Q781" s="30">
        <v>1.3329999999999984</v>
      </c>
      <c r="R781" s="98">
        <v>6.6999999999993065E-2</v>
      </c>
      <c r="S781" s="30">
        <v>100</v>
      </c>
      <c r="T781" s="30">
        <v>100</v>
      </c>
      <c r="U781" s="30">
        <v>0</v>
      </c>
      <c r="W781" s="22">
        <v>46359</v>
      </c>
      <c r="X781" s="22">
        <v>42804</v>
      </c>
      <c r="Y781" s="22">
        <v>54003</v>
      </c>
      <c r="AA781" s="8"/>
      <c r="AB781" s="33">
        <v>9.1630000000000003</v>
      </c>
      <c r="AC781" s="8"/>
      <c r="AD781" s="8">
        <v>9.1630000000000003</v>
      </c>
      <c r="AF781" s="8"/>
      <c r="AG781" s="33">
        <v>9.6690000000000005</v>
      </c>
      <c r="AH781" s="8"/>
      <c r="AI781" s="8">
        <v>9.6690000000000005</v>
      </c>
      <c r="AK781" s="8"/>
      <c r="AL781" s="8">
        <v>8</v>
      </c>
      <c r="AM781" s="8"/>
      <c r="AN781" s="8">
        <v>8</v>
      </c>
      <c r="AP781" s="33"/>
      <c r="AQ781" s="10"/>
      <c r="AR781" s="17">
        <v>86.301000000000002</v>
      </c>
      <c r="AS781" s="62">
        <v>3.5933575216298141E-3</v>
      </c>
      <c r="AT781" s="17">
        <v>9.1630000000000003</v>
      </c>
      <c r="AU781" s="62">
        <v>9.4153092929102719E-2</v>
      </c>
      <c r="AV781" s="4">
        <v>2.8562660812501139E-3</v>
      </c>
      <c r="AW781" s="17">
        <v>9.6690000000000005</v>
      </c>
      <c r="AX781" s="32">
        <v>4.7883609506885829</v>
      </c>
      <c r="AZ781" s="265" t="s">
        <v>542</v>
      </c>
      <c r="BA781" s="265" t="s">
        <v>542</v>
      </c>
      <c r="BB781" s="265" t="s">
        <v>542</v>
      </c>
      <c r="BD781" s="266" t="s">
        <v>542</v>
      </c>
    </row>
    <row r="782" spans="2:56" ht="15" customHeight="1">
      <c r="B782" s="5" t="s">
        <v>1094</v>
      </c>
      <c r="C782" s="250" t="s">
        <v>2344</v>
      </c>
      <c r="D782" s="250" t="s">
        <v>2345</v>
      </c>
      <c r="E782" s="6" t="s">
        <v>2346</v>
      </c>
      <c r="F782" s="6" t="s">
        <v>521</v>
      </c>
      <c r="H782" s="44" t="s">
        <v>542</v>
      </c>
      <c r="J782" s="30">
        <v>999.68000000000006</v>
      </c>
      <c r="K782" s="30">
        <v>999.68000000000006</v>
      </c>
      <c r="L782" s="61">
        <v>0</v>
      </c>
      <c r="M782" s="30">
        <v>999.68000000000006</v>
      </c>
      <c r="N782" s="30">
        <v>999.68000000000006</v>
      </c>
      <c r="O782" s="61">
        <v>0</v>
      </c>
      <c r="P782" s="30">
        <v>0</v>
      </c>
      <c r="Q782" s="30">
        <v>0</v>
      </c>
      <c r="R782" s="98">
        <v>0</v>
      </c>
      <c r="S782" s="30">
        <v>1000</v>
      </c>
      <c r="T782" s="30">
        <v>1000</v>
      </c>
      <c r="U782" s="30">
        <v>0</v>
      </c>
      <c r="W782" s="22">
        <v>0</v>
      </c>
      <c r="X782" s="22">
        <v>43864</v>
      </c>
      <c r="Y782" s="22">
        <v>46421</v>
      </c>
      <c r="AA782" s="8"/>
      <c r="AB782" s="33">
        <v>0</v>
      </c>
      <c r="AC782" s="260">
        <v>3.0000000000000001E-3</v>
      </c>
      <c r="AD782" s="8">
        <v>3.0000000000000001E-3</v>
      </c>
      <c r="AF782" s="8"/>
      <c r="AG782" s="33">
        <v>0</v>
      </c>
      <c r="AH782" s="260">
        <v>82.908949000000007</v>
      </c>
      <c r="AI782" s="8">
        <v>82.908949000000007</v>
      </c>
      <c r="AK782" s="8"/>
      <c r="AL782" s="8">
        <v>6</v>
      </c>
      <c r="AM782" s="8"/>
      <c r="AN782" s="8">
        <v>6</v>
      </c>
      <c r="AP782" s="33"/>
      <c r="AQ782" s="10"/>
      <c r="AR782" s="17">
        <v>999.68000000000006</v>
      </c>
      <c r="AS782" s="62">
        <v>0</v>
      </c>
      <c r="AT782" s="17">
        <v>3.0000000000000001E-3</v>
      </c>
      <c r="AU782" s="62">
        <v>6.0019206145966703E-2</v>
      </c>
      <c r="AV782" s="4">
        <v>0</v>
      </c>
      <c r="AW782" s="17">
        <v>82.908949000000007</v>
      </c>
      <c r="AX782" s="32">
        <v>82.903078239230069</v>
      </c>
      <c r="AZ782" s="265" t="s">
        <v>542</v>
      </c>
      <c r="BA782" s="265" t="s">
        <v>542</v>
      </c>
      <c r="BB782" s="265" t="s">
        <v>542</v>
      </c>
      <c r="BD782" s="266" t="s">
        <v>542</v>
      </c>
    </row>
    <row r="783" spans="2:56" ht="15" customHeight="1">
      <c r="B783" s="5" t="s">
        <v>1094</v>
      </c>
      <c r="C783" s="250" t="s">
        <v>4593</v>
      </c>
      <c r="D783" s="250" t="s">
        <v>4592</v>
      </c>
      <c r="E783" s="6" t="s">
        <v>4591</v>
      </c>
      <c r="F783" s="6" t="s">
        <v>521</v>
      </c>
      <c r="H783" s="44" t="s">
        <v>542</v>
      </c>
      <c r="J783" s="30">
        <v>1027.6099999999999</v>
      </c>
      <c r="K783" s="30">
        <v>1028.6600000000001</v>
      </c>
      <c r="L783" s="61">
        <v>1.0217884216776607E-3</v>
      </c>
      <c r="M783" s="30">
        <v>1001.35</v>
      </c>
      <c r="N783" s="30">
        <v>1002.4200000000001</v>
      </c>
      <c r="O783" s="61">
        <v>1.0685574474460502E-3</v>
      </c>
      <c r="P783" s="30">
        <v>26.259999999999877</v>
      </c>
      <c r="Q783" s="30">
        <v>26.240000000000009</v>
      </c>
      <c r="R783" s="98">
        <v>-1.9999999999868123E-2</v>
      </c>
      <c r="S783" s="30">
        <v>1000</v>
      </c>
      <c r="T783" s="30">
        <v>1000</v>
      </c>
      <c r="U783" s="30">
        <v>0</v>
      </c>
      <c r="W783" s="22">
        <v>46246</v>
      </c>
      <c r="X783" s="22">
        <v>45700</v>
      </c>
      <c r="Y783" s="22">
        <v>48256</v>
      </c>
      <c r="AA783" s="8"/>
      <c r="AB783" s="33">
        <v>4.4630000000000001</v>
      </c>
      <c r="AC783" s="8"/>
      <c r="AD783" s="8">
        <v>4.4630000000000001</v>
      </c>
      <c r="AF783" s="8"/>
      <c r="AG783" s="33">
        <v>5.5730000000000004</v>
      </c>
      <c r="AH783" s="8"/>
      <c r="AI783" s="8">
        <v>5.5730000000000004</v>
      </c>
      <c r="AK783" s="8"/>
      <c r="AL783" s="8">
        <v>5.625</v>
      </c>
      <c r="AM783" s="8"/>
      <c r="AN783" s="8">
        <v>5.625</v>
      </c>
      <c r="AP783" s="33"/>
      <c r="AQ783" s="10"/>
      <c r="AR783" s="17">
        <v>1028.6600000000001</v>
      </c>
      <c r="AS783" s="62">
        <v>1.0217884216776607E-3</v>
      </c>
      <c r="AT783" s="17">
        <v>4.4630000000000001</v>
      </c>
      <c r="AU783" s="62">
        <v>5.6114203627222116E-2</v>
      </c>
      <c r="AV783" s="4">
        <v>1.0685574474460502E-3</v>
      </c>
      <c r="AW783" s="17">
        <v>5.5730000000000004</v>
      </c>
      <c r="AX783" s="32">
        <v>1.1753138686131388</v>
      </c>
      <c r="AZ783" s="265" t="s">
        <v>542</v>
      </c>
      <c r="BA783" s="265" t="s">
        <v>542</v>
      </c>
      <c r="BB783" s="265" t="s">
        <v>542</v>
      </c>
      <c r="BD783" s="266" t="s">
        <v>542</v>
      </c>
    </row>
    <row r="784" spans="2:56" ht="15" customHeight="1">
      <c r="B784" s="5" t="s">
        <v>1094</v>
      </c>
      <c r="C784" s="250" t="s">
        <v>4894</v>
      </c>
      <c r="D784" s="250" t="s">
        <v>4885</v>
      </c>
      <c r="E784" s="6" t="s">
        <v>4886</v>
      </c>
      <c r="F784" s="6" t="s">
        <v>14</v>
      </c>
      <c r="H784" s="44" t="s">
        <v>542</v>
      </c>
      <c r="J784" s="30">
        <v>106268</v>
      </c>
      <c r="K784" s="30">
        <v>106725</v>
      </c>
      <c r="L784" s="61">
        <v>4.3004479241164351E-3</v>
      </c>
      <c r="M784" s="30">
        <v>95991</v>
      </c>
      <c r="N784" s="30">
        <v>96419</v>
      </c>
      <c r="O784" s="61">
        <v>4.4587513412714941E-3</v>
      </c>
      <c r="P784" s="30">
        <v>10277</v>
      </c>
      <c r="Q784" s="30">
        <v>10306</v>
      </c>
      <c r="R784" s="98">
        <v>29</v>
      </c>
      <c r="S784" s="30">
        <v>100000</v>
      </c>
      <c r="T784" s="30">
        <v>100000</v>
      </c>
      <c r="U784" s="30">
        <v>0</v>
      </c>
      <c r="W784" s="22">
        <v>46256</v>
      </c>
      <c r="X784" s="22">
        <v>45756</v>
      </c>
      <c r="Y784" s="22">
        <v>47352</v>
      </c>
      <c r="AA784" s="8"/>
      <c r="AB784" s="33">
        <v>2.218</v>
      </c>
      <c r="AC784" s="8"/>
      <c r="AD784" s="8">
        <v>2.218</v>
      </c>
      <c r="AF784" s="8"/>
      <c r="AG784" s="33">
        <v>12.461</v>
      </c>
      <c r="AH784" s="8"/>
      <c r="AI784" s="8">
        <v>12.461</v>
      </c>
      <c r="AK784" s="8"/>
      <c r="AL784" s="8">
        <v>11</v>
      </c>
      <c r="AM784" s="8"/>
      <c r="AN784" s="8">
        <v>11</v>
      </c>
      <c r="AP784" s="33"/>
      <c r="AQ784" s="10"/>
      <c r="AR784" s="17">
        <v>106725</v>
      </c>
      <c r="AS784" s="62">
        <v>4.3004479241164351E-3</v>
      </c>
      <c r="AT784" s="17">
        <v>2.218</v>
      </c>
      <c r="AU784" s="62">
        <v>0.11408539810618239</v>
      </c>
      <c r="AV784" s="4">
        <v>4.4587513412714941E-3</v>
      </c>
      <c r="AW784" s="17">
        <v>12.461</v>
      </c>
      <c r="AX784" s="32">
        <v>8.1895137614678895</v>
      </c>
      <c r="AZ784" s="265" t="s">
        <v>542</v>
      </c>
      <c r="BA784" s="265" t="s">
        <v>542</v>
      </c>
      <c r="BB784" s="265" t="s">
        <v>542</v>
      </c>
      <c r="BD784" s="266" t="s">
        <v>542</v>
      </c>
    </row>
    <row r="785" spans="2:56" ht="15" customHeight="1">
      <c r="B785" s="5" t="s">
        <v>1094</v>
      </c>
      <c r="C785" s="250" t="s">
        <v>4895</v>
      </c>
      <c r="D785" s="250" t="s">
        <v>4887</v>
      </c>
      <c r="E785" s="6" t="s">
        <v>4888</v>
      </c>
      <c r="F785" s="6" t="s">
        <v>14</v>
      </c>
      <c r="H785" s="44" t="s">
        <v>542</v>
      </c>
      <c r="J785" s="30">
        <v>111487</v>
      </c>
      <c r="K785" s="30">
        <v>111966</v>
      </c>
      <c r="L785" s="61">
        <v>4.2964650587062891E-3</v>
      </c>
      <c r="M785" s="30">
        <v>102999</v>
      </c>
      <c r="N785" s="30">
        <v>103443</v>
      </c>
      <c r="O785" s="61">
        <v>4.3107214633151258E-3</v>
      </c>
      <c r="P785" s="30">
        <v>8488</v>
      </c>
      <c r="Q785" s="30">
        <v>8523</v>
      </c>
      <c r="R785" s="98">
        <v>35</v>
      </c>
      <c r="S785" s="30">
        <v>100000</v>
      </c>
      <c r="T785" s="30">
        <v>100000</v>
      </c>
      <c r="U785" s="30">
        <v>0</v>
      </c>
      <c r="W785" s="22">
        <v>46354</v>
      </c>
      <c r="X785" s="22">
        <v>45756</v>
      </c>
      <c r="Y785" s="22">
        <v>51468</v>
      </c>
      <c r="AA785" s="8"/>
      <c r="AB785" s="33">
        <v>6.101</v>
      </c>
      <c r="AC785" s="8"/>
      <c r="AD785" s="8">
        <v>6.101</v>
      </c>
      <c r="AF785" s="8"/>
      <c r="AG785" s="33">
        <v>12.205</v>
      </c>
      <c r="AH785" s="8"/>
      <c r="AI785" s="8">
        <v>12.205</v>
      </c>
      <c r="AK785" s="8"/>
      <c r="AL785" s="8">
        <v>12.75</v>
      </c>
      <c r="AM785" s="8"/>
      <c r="AN785" s="8">
        <v>12.75</v>
      </c>
      <c r="AP785" s="33"/>
      <c r="AQ785" s="10"/>
      <c r="AR785" s="17">
        <v>111966</v>
      </c>
      <c r="AS785" s="62">
        <v>4.2964650587062891E-3</v>
      </c>
      <c r="AT785" s="17">
        <v>6.101</v>
      </c>
      <c r="AU785" s="62">
        <v>0.1232562860705896</v>
      </c>
      <c r="AV785" s="4">
        <v>4.3107214633151258E-3</v>
      </c>
      <c r="AW785" s="17">
        <v>12.205</v>
      </c>
      <c r="AX785" s="32">
        <v>7.6668303821062436</v>
      </c>
      <c r="AZ785" s="265" t="s">
        <v>542</v>
      </c>
      <c r="BA785" s="265" t="s">
        <v>542</v>
      </c>
      <c r="BB785" s="265" t="s">
        <v>542</v>
      </c>
      <c r="BD785" s="266" t="s">
        <v>542</v>
      </c>
    </row>
    <row r="786" spans="2:56" ht="15" customHeight="1">
      <c r="B786" s="5" t="s">
        <v>1094</v>
      </c>
      <c r="C786" s="6" t="s">
        <v>4963</v>
      </c>
      <c r="D786" s="6" t="s">
        <v>2365</v>
      </c>
      <c r="E786" s="6" t="s">
        <v>2366</v>
      </c>
      <c r="F786" s="6" t="s">
        <v>519</v>
      </c>
      <c r="H786" s="44" t="s">
        <v>542</v>
      </c>
      <c r="J786" s="30">
        <v>899.41000000000008</v>
      </c>
      <c r="K786" s="30">
        <v>901.85</v>
      </c>
      <c r="L786" s="61">
        <v>2.7128895609342951E-3</v>
      </c>
      <c r="M786" s="30">
        <v>874.59</v>
      </c>
      <c r="N786" s="30">
        <v>876.87</v>
      </c>
      <c r="O786" s="61">
        <v>2.6069358213562932E-3</v>
      </c>
      <c r="P786" s="30">
        <v>24.82000000000005</v>
      </c>
      <c r="Q786" s="30">
        <v>24.980000000000018</v>
      </c>
      <c r="R786" s="98">
        <v>0.15999999999996817</v>
      </c>
      <c r="S786" s="30">
        <v>1000</v>
      </c>
      <c r="T786" s="30">
        <v>1000</v>
      </c>
      <c r="U786" s="30">
        <v>0</v>
      </c>
      <c r="W786" s="22">
        <v>46246</v>
      </c>
      <c r="X786" s="22">
        <v>43802</v>
      </c>
      <c r="Y786" s="22">
        <v>51360</v>
      </c>
      <c r="AA786" s="8"/>
      <c r="AB786" s="33">
        <v>9.0039999999999996</v>
      </c>
      <c r="AC786" s="8"/>
      <c r="AD786" s="8">
        <v>9.0039999999999996</v>
      </c>
      <c r="AF786" s="8"/>
      <c r="AG786" s="33">
        <v>6.7290000000000001</v>
      </c>
      <c r="AH786" s="8"/>
      <c r="AI786" s="8">
        <v>6.7290000000000001</v>
      </c>
      <c r="AK786" s="8"/>
      <c r="AL786" s="8">
        <v>5.35</v>
      </c>
      <c r="AM786" s="8"/>
      <c r="AN786" s="8">
        <v>5.35</v>
      </c>
      <c r="AP786" s="33"/>
      <c r="AQ786" s="10"/>
      <c r="AR786" s="17">
        <v>901.85</v>
      </c>
      <c r="AS786" s="62">
        <v>2.7128895609342951E-3</v>
      </c>
      <c r="AT786" s="17">
        <v>9.0039999999999996</v>
      </c>
      <c r="AU786" s="62">
        <v>6.1012464789535509E-2</v>
      </c>
      <c r="AV786" s="4">
        <v>2.6069358213562932E-3</v>
      </c>
      <c r="AW786" s="17">
        <v>6.7290000000000001</v>
      </c>
      <c r="AX786" s="32">
        <v>0.18376715705364877</v>
      </c>
      <c r="AZ786" s="265">
        <v>0</v>
      </c>
      <c r="BA786" s="265">
        <v>0</v>
      </c>
      <c r="BB786" s="265">
        <v>0</v>
      </c>
      <c r="BD786" s="266">
        <v>1</v>
      </c>
    </row>
    <row r="787" spans="2:56" ht="15" customHeight="1">
      <c r="B787" s="5" t="s">
        <v>1094</v>
      </c>
      <c r="C787" s="6" t="s">
        <v>4279</v>
      </c>
      <c r="D787" s="6" t="s">
        <v>4275</v>
      </c>
      <c r="E787" s="6" t="s">
        <v>4278</v>
      </c>
      <c r="F787" s="6" t="s">
        <v>521</v>
      </c>
      <c r="H787" s="44" t="s">
        <v>542</v>
      </c>
      <c r="J787" s="30">
        <v>1056.8600000000001</v>
      </c>
      <c r="K787" s="30">
        <v>1057.92</v>
      </c>
      <c r="L787" s="61">
        <v>1.0029710652308399E-3</v>
      </c>
      <c r="M787" s="30">
        <v>1036.05</v>
      </c>
      <c r="N787" s="30">
        <v>1037.1099999999999</v>
      </c>
      <c r="O787" s="61">
        <v>1.0231166449494733E-3</v>
      </c>
      <c r="P787" s="30">
        <v>20.810000000000173</v>
      </c>
      <c r="Q787" s="30">
        <v>20.810000000000173</v>
      </c>
      <c r="R787" s="98">
        <v>0</v>
      </c>
      <c r="S787" s="30">
        <v>1000</v>
      </c>
      <c r="T787" s="30">
        <v>1000</v>
      </c>
      <c r="U787" s="30">
        <v>0</v>
      </c>
      <c r="W787" s="22">
        <v>46304</v>
      </c>
      <c r="X787" s="22">
        <v>45391</v>
      </c>
      <c r="Y787" s="22">
        <v>49043</v>
      </c>
      <c r="AA787" s="8"/>
      <c r="AB787" s="33">
        <v>5.7119999999999997</v>
      </c>
      <c r="AC787" s="8"/>
      <c r="AD787" s="8">
        <v>5.7119999999999997</v>
      </c>
      <c r="AF787" s="8"/>
      <c r="AG787" s="33">
        <v>6.1360000000000001</v>
      </c>
      <c r="AH787" s="8"/>
      <c r="AI787" s="8">
        <v>6.1360000000000001</v>
      </c>
      <c r="AK787" s="8"/>
      <c r="AL787" s="8">
        <v>6.75</v>
      </c>
      <c r="AM787" s="8"/>
      <c r="AN787" s="8">
        <v>6.75</v>
      </c>
      <c r="AP787" s="33"/>
      <c r="AQ787" s="10"/>
      <c r="AR787" s="17">
        <v>1057.92</v>
      </c>
      <c r="AS787" s="62">
        <v>1.0029710652308399E-3</v>
      </c>
      <c r="AT787" s="17">
        <v>5.7119999999999997</v>
      </c>
      <c r="AU787" s="62">
        <v>6.5084706540289847E-2</v>
      </c>
      <c r="AV787" s="4">
        <v>1.0231166449494733E-3</v>
      </c>
      <c r="AW787" s="17">
        <v>6.1360000000000001</v>
      </c>
      <c r="AX787" s="32">
        <v>1.6311916058394162</v>
      </c>
      <c r="AZ787" s="265" t="s">
        <v>542</v>
      </c>
      <c r="BA787" s="265" t="s">
        <v>542</v>
      </c>
      <c r="BB787" s="265" t="s">
        <v>542</v>
      </c>
      <c r="BD787" s="266" t="s">
        <v>542</v>
      </c>
    </row>
    <row r="788" spans="2:56" ht="15" customHeight="1">
      <c r="B788" s="5" t="s">
        <v>1094</v>
      </c>
      <c r="C788" s="6" t="s">
        <v>4437</v>
      </c>
      <c r="D788" s="6" t="s">
        <v>4414</v>
      </c>
      <c r="E788" s="6" t="s">
        <v>4413</v>
      </c>
      <c r="F788" s="6" t="s">
        <v>521</v>
      </c>
      <c r="H788" s="44" t="s">
        <v>542</v>
      </c>
      <c r="J788" s="30">
        <v>1034.2</v>
      </c>
      <c r="K788" s="30">
        <v>1034.3800000000001</v>
      </c>
      <c r="L788" s="61">
        <v>1.7404757300343299E-4</v>
      </c>
      <c r="M788" s="30">
        <v>1029.52</v>
      </c>
      <c r="N788" s="30">
        <v>1029.69</v>
      </c>
      <c r="O788" s="61">
        <v>1.6512549537650578E-4</v>
      </c>
      <c r="P788" s="30">
        <v>4.6800000000000637</v>
      </c>
      <c r="Q788" s="30">
        <v>4.6900000000000546</v>
      </c>
      <c r="R788" s="98">
        <v>9.9999999999909051E-3</v>
      </c>
      <c r="S788" s="30">
        <v>1000</v>
      </c>
      <c r="T788" s="30">
        <v>1000</v>
      </c>
      <c r="U788" s="30">
        <v>0</v>
      </c>
      <c r="W788" s="22">
        <v>46390</v>
      </c>
      <c r="X788" s="22">
        <v>45476</v>
      </c>
      <c r="Y788" s="22">
        <v>49859</v>
      </c>
      <c r="AA788" s="8"/>
      <c r="AB788" s="33">
        <v>6.4740000000000002</v>
      </c>
      <c r="AC788" s="8"/>
      <c r="AD788" s="8">
        <v>6.4740000000000002</v>
      </c>
      <c r="AF788" s="8"/>
      <c r="AG788" s="33">
        <v>5.8410000000000002</v>
      </c>
      <c r="AH788" s="8"/>
      <c r="AI788" s="8">
        <v>5.8410000000000002</v>
      </c>
      <c r="AK788" s="8"/>
      <c r="AL788" s="8">
        <v>6.24</v>
      </c>
      <c r="AM788" s="8"/>
      <c r="AN788" s="8">
        <v>6.24</v>
      </c>
      <c r="AP788" s="33"/>
      <c r="AQ788" s="10"/>
      <c r="AR788" s="17">
        <v>1034.3800000000001</v>
      </c>
      <c r="AS788" s="62">
        <v>1.7404757300343299E-4</v>
      </c>
      <c r="AT788" s="17">
        <v>6.4740000000000002</v>
      </c>
      <c r="AU788" s="62">
        <v>6.0600763336538181E-2</v>
      </c>
      <c r="AV788" s="4">
        <v>1.6512549537650578E-4</v>
      </c>
      <c r="AW788" s="17">
        <v>5.8410000000000002</v>
      </c>
      <c r="AX788" s="32">
        <v>1.2711966449207832</v>
      </c>
      <c r="AZ788" s="265" t="s">
        <v>542</v>
      </c>
      <c r="BA788" s="265" t="s">
        <v>542</v>
      </c>
      <c r="BB788" s="265" t="s">
        <v>542</v>
      </c>
      <c r="BD788" s="266" t="s">
        <v>542</v>
      </c>
    </row>
    <row r="789" spans="2:56" ht="15" customHeight="1">
      <c r="B789" s="5" t="s">
        <v>1094</v>
      </c>
      <c r="C789" s="6" t="s">
        <v>4462</v>
      </c>
      <c r="D789" s="6" t="s">
        <v>4461</v>
      </c>
      <c r="E789" s="6" t="s">
        <v>4460</v>
      </c>
      <c r="F789" s="6" t="s">
        <v>521</v>
      </c>
      <c r="H789" s="44" t="s">
        <v>542</v>
      </c>
      <c r="J789" s="30">
        <v>987.05</v>
      </c>
      <c r="K789" s="30">
        <v>986.99</v>
      </c>
      <c r="L789" s="61">
        <v>-6.078719416435785E-5</v>
      </c>
      <c r="M789" s="30">
        <v>985.96999999999991</v>
      </c>
      <c r="N789" s="30">
        <v>985.91</v>
      </c>
      <c r="O789" s="61">
        <v>-6.0853778512504064E-5</v>
      </c>
      <c r="P789" s="30">
        <v>1.0800000000000409</v>
      </c>
      <c r="Q789" s="30">
        <v>1.0800000000000409</v>
      </c>
      <c r="R789" s="98">
        <v>0</v>
      </c>
      <c r="S789" s="30">
        <v>1000</v>
      </c>
      <c r="T789" s="30">
        <v>1000</v>
      </c>
      <c r="U789" s="30">
        <v>0</v>
      </c>
      <c r="W789" s="22">
        <v>46411</v>
      </c>
      <c r="X789" s="22">
        <v>45559</v>
      </c>
      <c r="Y789" s="22">
        <v>49333</v>
      </c>
      <c r="AA789" s="8"/>
      <c r="AB789" s="33">
        <v>6.4290000000000003</v>
      </c>
      <c r="AC789" s="8"/>
      <c r="AD789" s="8">
        <v>6.4290000000000003</v>
      </c>
      <c r="AF789" s="8"/>
      <c r="AG789" s="33">
        <v>6.67</v>
      </c>
      <c r="AH789" s="8"/>
      <c r="AI789" s="8">
        <v>6.67</v>
      </c>
      <c r="AK789" s="8"/>
      <c r="AL789" s="8">
        <v>6.45</v>
      </c>
      <c r="AM789" s="8"/>
      <c r="AN789" s="8">
        <v>6.45</v>
      </c>
      <c r="AP789" s="33"/>
      <c r="AQ789" s="10"/>
      <c r="AR789" s="17">
        <v>986.99</v>
      </c>
      <c r="AS789" s="62">
        <v>-6.078719416435785E-5</v>
      </c>
      <c r="AT789" s="17">
        <v>6.4290000000000003</v>
      </c>
      <c r="AU789" s="62">
        <v>6.5421793064275646E-2</v>
      </c>
      <c r="AV789" s="4">
        <v>-6.0853778512504064E-5</v>
      </c>
      <c r="AW789" s="17">
        <v>6.67</v>
      </c>
      <c r="AX789" s="32">
        <v>2.1040130475302892</v>
      </c>
      <c r="AZ789" s="265" t="s">
        <v>542</v>
      </c>
      <c r="BA789" s="265" t="s">
        <v>542</v>
      </c>
      <c r="BB789" s="265" t="s">
        <v>542</v>
      </c>
      <c r="BD789" s="266" t="s">
        <v>542</v>
      </c>
    </row>
    <row r="790" spans="2:56" ht="15" customHeight="1">
      <c r="B790" s="5" t="s">
        <v>1094</v>
      </c>
      <c r="C790" s="6" t="s">
        <v>4594</v>
      </c>
      <c r="D790" s="6" t="s">
        <v>4526</v>
      </c>
      <c r="E790" s="6" t="s">
        <v>4525</v>
      </c>
      <c r="F790" s="6" t="s">
        <v>521</v>
      </c>
      <c r="H790" s="44" t="s">
        <v>542</v>
      </c>
      <c r="J790" s="30">
        <v>1023.18</v>
      </c>
      <c r="K790" s="30">
        <v>1022.57</v>
      </c>
      <c r="L790" s="61">
        <v>-5.9618053519405745E-4</v>
      </c>
      <c r="M790" s="30">
        <v>1015.38</v>
      </c>
      <c r="N790" s="30">
        <v>1014.76</v>
      </c>
      <c r="O790" s="61">
        <v>-6.1060883610075667E-4</v>
      </c>
      <c r="P790" s="30">
        <v>7.7999999999999545</v>
      </c>
      <c r="Q790" s="30">
        <v>7.8100000000000591</v>
      </c>
      <c r="R790" s="98">
        <v>1.0000000000104592E-2</v>
      </c>
      <c r="S790" s="30">
        <v>1000</v>
      </c>
      <c r="T790" s="30">
        <v>1000</v>
      </c>
      <c r="U790" s="30">
        <v>0</v>
      </c>
      <c r="W790" s="22">
        <v>46366</v>
      </c>
      <c r="X790" s="22">
        <v>45636</v>
      </c>
      <c r="Y790" s="22">
        <v>47462</v>
      </c>
      <c r="AA790" s="8"/>
      <c r="AB790" s="33">
        <v>2.944</v>
      </c>
      <c r="AC790" s="8"/>
      <c r="AD790" s="8">
        <v>2.944</v>
      </c>
      <c r="AF790" s="8"/>
      <c r="AG790" s="33">
        <v>5.1349999999999998</v>
      </c>
      <c r="AH790" s="8"/>
      <c r="AI790" s="8">
        <v>5.1349999999999998</v>
      </c>
      <c r="AK790" s="8"/>
      <c r="AL790" s="8">
        <v>5.6210000000000004</v>
      </c>
      <c r="AM790" s="8"/>
      <c r="AN790" s="8">
        <v>5.6210000000000004</v>
      </c>
      <c r="AP790" s="33"/>
      <c r="AQ790" s="10"/>
      <c r="AR790" s="17">
        <v>1022.57</v>
      </c>
      <c r="AS790" s="62">
        <v>-5.9618053519405745E-4</v>
      </c>
      <c r="AT790" s="17">
        <v>2.944</v>
      </c>
      <c r="AU790" s="62">
        <v>5.5392408057077534E-2</v>
      </c>
      <c r="AV790" s="4">
        <v>-6.1060883610075667E-4</v>
      </c>
      <c r="AW790" s="17">
        <v>5.1349999999999998</v>
      </c>
      <c r="AX790" s="32">
        <v>0.84040080971659847</v>
      </c>
      <c r="AZ790" s="265" t="s">
        <v>542</v>
      </c>
      <c r="BA790" s="265" t="s">
        <v>542</v>
      </c>
      <c r="BB790" s="265" t="s">
        <v>542</v>
      </c>
      <c r="BD790" s="266" t="s">
        <v>542</v>
      </c>
    </row>
    <row r="791" spans="2:56" ht="15" customHeight="1">
      <c r="B791" s="5" t="s">
        <v>1094</v>
      </c>
      <c r="C791" s="6" t="s">
        <v>5197</v>
      </c>
      <c r="D791" s="6" t="s">
        <v>5198</v>
      </c>
      <c r="E791" s="6" t="s">
        <v>5199</v>
      </c>
      <c r="F791" s="6" t="s">
        <v>521</v>
      </c>
      <c r="H791" s="44" t="s">
        <v>542</v>
      </c>
      <c r="J791" s="30">
        <v>1032.22</v>
      </c>
      <c r="K791" s="30">
        <v>1034.57</v>
      </c>
      <c r="L791" s="61">
        <v>2.2766464513377382E-3</v>
      </c>
      <c r="M791" s="30">
        <v>1028.49</v>
      </c>
      <c r="N791" s="30">
        <v>1030.8400000000001</v>
      </c>
      <c r="O791" s="61">
        <v>2.2849031103853168E-3</v>
      </c>
      <c r="P791" s="30">
        <v>3.7300000000000182</v>
      </c>
      <c r="Q791" s="30">
        <v>3.7299999999997908</v>
      </c>
      <c r="R791" s="98">
        <v>-2.2737367544323206E-13</v>
      </c>
      <c r="S791" s="30">
        <v>1000</v>
      </c>
      <c r="T791" s="30">
        <v>1000</v>
      </c>
      <c r="U791" s="30">
        <v>0</v>
      </c>
      <c r="W791" s="22">
        <v>46309</v>
      </c>
      <c r="X791" s="22">
        <v>44026</v>
      </c>
      <c r="Y791" s="22">
        <v>0</v>
      </c>
      <c r="AA791" s="8"/>
      <c r="AB791" s="33">
        <v>3.5209999999999999</v>
      </c>
      <c r="AC791" s="8"/>
      <c r="AD791" s="8">
        <v>3.5209999999999999</v>
      </c>
      <c r="AF791" s="8"/>
      <c r="AG791" s="33">
        <v>10.657999999999999</v>
      </c>
      <c r="AH791" s="8"/>
      <c r="AI791" s="8">
        <v>10.657999999999999</v>
      </c>
      <c r="AK791" s="8"/>
      <c r="AL791" s="8">
        <v>8.375</v>
      </c>
      <c r="AM791" s="8"/>
      <c r="AN791" s="8">
        <v>8.375</v>
      </c>
      <c r="AP791" s="33"/>
      <c r="AQ791" s="10"/>
      <c r="AR791" s="17">
        <v>1034.57</v>
      </c>
      <c r="AS791" s="62">
        <v>2.2766464513377382E-3</v>
      </c>
      <c r="AT791" s="17">
        <v>3.5209999999999999</v>
      </c>
      <c r="AU791" s="62">
        <v>8.1244422024756499E-2</v>
      </c>
      <c r="AV791" s="4">
        <v>2.2849031103853168E-3</v>
      </c>
      <c r="AW791" s="17">
        <v>10.657999999999999</v>
      </c>
      <c r="AX791" s="32">
        <v>6.3411058394160582</v>
      </c>
      <c r="AZ791" s="265" t="s">
        <v>542</v>
      </c>
      <c r="BA791" s="265" t="s">
        <v>542</v>
      </c>
      <c r="BB791" s="265" t="s">
        <v>542</v>
      </c>
      <c r="BD791" s="266" t="s">
        <v>542</v>
      </c>
    </row>
    <row r="792" spans="2:56" ht="15" customHeight="1">
      <c r="B792" s="5" t="s">
        <v>1094</v>
      </c>
      <c r="C792" s="6" t="s">
        <v>4667</v>
      </c>
      <c r="D792" s="6" t="s">
        <v>4666</v>
      </c>
      <c r="E792" s="6" t="s">
        <v>4864</v>
      </c>
      <c r="F792" s="6" t="s">
        <v>521</v>
      </c>
      <c r="H792" s="44" t="s">
        <v>542</v>
      </c>
      <c r="J792" s="30">
        <v>1044.9100000000001</v>
      </c>
      <c r="K792" s="30">
        <v>1045.73</v>
      </c>
      <c r="L792" s="61">
        <v>7.8475658190657605E-4</v>
      </c>
      <c r="M792" s="30">
        <v>1027.8900000000001</v>
      </c>
      <c r="N792" s="30">
        <v>1028.72</v>
      </c>
      <c r="O792" s="61">
        <v>8.0747939954650683E-4</v>
      </c>
      <c r="P792" s="30">
        <v>17.019999999999982</v>
      </c>
      <c r="Q792" s="30">
        <v>17.009999999999991</v>
      </c>
      <c r="R792" s="98">
        <v>-9.9999999999909051E-3</v>
      </c>
      <c r="S792" s="30">
        <v>1000</v>
      </c>
      <c r="T792" s="30">
        <v>1000</v>
      </c>
      <c r="U792" s="30">
        <v>0</v>
      </c>
      <c r="W792" s="22">
        <v>46254</v>
      </c>
      <c r="X792" s="22">
        <v>45616</v>
      </c>
      <c r="Y792" s="22">
        <v>0</v>
      </c>
      <c r="AA792" s="8"/>
      <c r="AB792" s="33">
        <v>6.0469999999999997</v>
      </c>
      <c r="AC792" s="8"/>
      <c r="AD792" s="8">
        <v>6.0469999999999997</v>
      </c>
      <c r="AF792" s="8"/>
      <c r="AG792" s="33">
        <v>8.6110000000000007</v>
      </c>
      <c r="AH792" s="8"/>
      <c r="AI792" s="8">
        <v>8.6110000000000007</v>
      </c>
      <c r="AK792" s="8"/>
      <c r="AL792" s="8">
        <v>8.75</v>
      </c>
      <c r="AM792" s="8"/>
      <c r="AN792" s="8">
        <v>8.75</v>
      </c>
      <c r="AP792" s="33"/>
      <c r="AQ792" s="10"/>
      <c r="AR792" s="17">
        <v>1045.73</v>
      </c>
      <c r="AS792" s="62">
        <v>7.8475658190657605E-4</v>
      </c>
      <c r="AT792" s="17">
        <v>6.0469999999999997</v>
      </c>
      <c r="AU792" s="62">
        <v>8.5057158410451819E-2</v>
      </c>
      <c r="AV792" s="4">
        <v>8.0747939954650683E-4</v>
      </c>
      <c r="AW792" s="17">
        <v>8.6110000000000007</v>
      </c>
      <c r="AX792" s="32">
        <v>4.0774598540145988</v>
      </c>
      <c r="AZ792" s="265">
        <v>0</v>
      </c>
      <c r="BA792" s="265">
        <v>0</v>
      </c>
      <c r="BB792" s="265">
        <v>0</v>
      </c>
      <c r="BD792" s="266">
        <v>1</v>
      </c>
    </row>
    <row r="793" spans="2:56" ht="15" customHeight="1">
      <c r="B793" s="5" t="s">
        <v>1094</v>
      </c>
      <c r="C793" s="6" t="s">
        <v>4582</v>
      </c>
      <c r="D793" s="6" t="s">
        <v>4583</v>
      </c>
      <c r="E793" s="6" t="s">
        <v>4584</v>
      </c>
      <c r="F793" s="6" t="s">
        <v>521</v>
      </c>
      <c r="H793" s="44" t="s">
        <v>542</v>
      </c>
      <c r="J793" s="30">
        <v>1019.0600000000001</v>
      </c>
      <c r="K793" s="30">
        <v>1018.9300000000001</v>
      </c>
      <c r="L793" s="61">
        <v>-1.2756854355977509E-4</v>
      </c>
      <c r="M793" s="30">
        <v>1019.0600000000001</v>
      </c>
      <c r="N793" s="30">
        <v>1018.9300000000001</v>
      </c>
      <c r="O793" s="61">
        <v>-1.2756854355977509E-4</v>
      </c>
      <c r="P793" s="30">
        <v>0</v>
      </c>
      <c r="Q793" s="30">
        <v>0</v>
      </c>
      <c r="R793" s="98">
        <v>0</v>
      </c>
      <c r="S793" s="30">
        <v>1000</v>
      </c>
      <c r="T793" s="30">
        <v>1000</v>
      </c>
      <c r="U793" s="30">
        <v>0</v>
      </c>
      <c r="W793" s="22">
        <v>46417</v>
      </c>
      <c r="X793" s="22">
        <v>45687</v>
      </c>
      <c r="Y793" s="22">
        <v>48243</v>
      </c>
      <c r="AA793" s="8"/>
      <c r="AB793" s="33">
        <v>4.5389999999999997</v>
      </c>
      <c r="AC793" s="8"/>
      <c r="AD793" s="8">
        <v>4.5389999999999997</v>
      </c>
      <c r="AF793" s="8"/>
      <c r="AG793" s="33">
        <v>5.4720000000000004</v>
      </c>
      <c r="AH793" s="8"/>
      <c r="AI793" s="8">
        <v>5.4720000000000004</v>
      </c>
      <c r="AK793" s="8"/>
      <c r="AL793" s="8">
        <v>5.875</v>
      </c>
      <c r="AM793" s="8"/>
      <c r="AN793" s="8">
        <v>5.875</v>
      </c>
      <c r="AP793" s="33"/>
      <c r="AQ793" s="10"/>
      <c r="AR793" s="17">
        <v>1018.9300000000001</v>
      </c>
      <c r="AS793" s="62">
        <v>-1.2756854355977509E-4</v>
      </c>
      <c r="AT793" s="17">
        <v>4.5389999999999997</v>
      </c>
      <c r="AU793" s="62">
        <v>5.7658524138066401E-2</v>
      </c>
      <c r="AV793" s="4">
        <v>-1.2756854355977509E-4</v>
      </c>
      <c r="AW793" s="17">
        <v>5.4720000000000004</v>
      </c>
      <c r="AX793" s="32">
        <v>1.0677956204379564</v>
      </c>
      <c r="AZ793" s="265" t="s">
        <v>542</v>
      </c>
      <c r="BA793" s="265" t="s">
        <v>542</v>
      </c>
      <c r="BB793" s="265" t="s">
        <v>542</v>
      </c>
      <c r="BD793" s="266" t="s">
        <v>542</v>
      </c>
    </row>
    <row r="794" spans="2:56" ht="15" customHeight="1">
      <c r="B794" s="5" t="s">
        <v>1094</v>
      </c>
      <c r="C794" s="6" t="s">
        <v>4587</v>
      </c>
      <c r="D794" s="6" t="s">
        <v>4586</v>
      </c>
      <c r="E794" s="6" t="s">
        <v>4585</v>
      </c>
      <c r="F794" s="6" t="s">
        <v>521</v>
      </c>
      <c r="H794" s="44" t="s">
        <v>542</v>
      </c>
      <c r="J794" s="30">
        <v>1058.3899999999999</v>
      </c>
      <c r="K794" s="30">
        <v>1059.52</v>
      </c>
      <c r="L794" s="61">
        <v>1.0676593694196601E-3</v>
      </c>
      <c r="M794" s="30">
        <v>1019.6800000000001</v>
      </c>
      <c r="N794" s="30">
        <v>1020.8</v>
      </c>
      <c r="O794" s="61">
        <v>1.0983838066842555E-3</v>
      </c>
      <c r="P794" s="30">
        <v>38.709999999999809</v>
      </c>
      <c r="Q794" s="30">
        <v>38.720000000000027</v>
      </c>
      <c r="R794" s="98">
        <v>1.0000000000218279E-2</v>
      </c>
      <c r="S794" s="30">
        <v>1000</v>
      </c>
      <c r="T794" s="30">
        <v>1000</v>
      </c>
      <c r="U794" s="30">
        <v>0</v>
      </c>
      <c r="W794" s="22">
        <v>46237</v>
      </c>
      <c r="X794" s="22">
        <v>45691</v>
      </c>
      <c r="Y794" s="22">
        <v>47517</v>
      </c>
      <c r="AA794" s="8"/>
      <c r="AB794" s="33">
        <v>2.1680000000000001</v>
      </c>
      <c r="AC794" s="8"/>
      <c r="AD794" s="8">
        <v>2.1680000000000001</v>
      </c>
      <c r="AF794" s="8"/>
      <c r="AG794" s="33">
        <v>7.1929999999999996</v>
      </c>
      <c r="AH794" s="8"/>
      <c r="AI794" s="8">
        <v>7.1929999999999996</v>
      </c>
      <c r="AK794" s="8"/>
      <c r="AL794" s="8">
        <v>7.875</v>
      </c>
      <c r="AM794" s="8"/>
      <c r="AN794" s="8">
        <v>7.875</v>
      </c>
      <c r="AP794" s="33"/>
      <c r="AQ794" s="10"/>
      <c r="AR794" s="17">
        <v>1059.52</v>
      </c>
      <c r="AS794" s="62">
        <v>1.0676593694196601E-3</v>
      </c>
      <c r="AT794" s="17">
        <v>2.1680000000000001</v>
      </c>
      <c r="AU794" s="62">
        <v>7.7145376175548591E-2</v>
      </c>
      <c r="AV794" s="4">
        <v>1.0983838066842555E-3</v>
      </c>
      <c r="AW794" s="17">
        <v>7.1929999999999996</v>
      </c>
      <c r="AX794" s="32">
        <v>2.9503968835930339</v>
      </c>
      <c r="AZ794" s="265" t="s">
        <v>542</v>
      </c>
      <c r="BA794" s="265" t="s">
        <v>542</v>
      </c>
      <c r="BB794" s="265" t="s">
        <v>542</v>
      </c>
      <c r="BD794" s="266" t="s">
        <v>542</v>
      </c>
    </row>
    <row r="795" spans="2:56" ht="15" customHeight="1">
      <c r="B795" s="5" t="s">
        <v>1094</v>
      </c>
      <c r="C795" s="247" t="s">
        <v>5346</v>
      </c>
      <c r="D795" s="247" t="s">
        <v>5347</v>
      </c>
      <c r="E795" s="6" t="s">
        <v>5348</v>
      </c>
      <c r="F795" s="6" t="s">
        <v>521</v>
      </c>
      <c r="H795" s="44" t="s">
        <v>542</v>
      </c>
      <c r="J795" s="30">
        <v>1018.6</v>
      </c>
      <c r="K795" s="30">
        <v>1018.1600000000001</v>
      </c>
      <c r="L795" s="61">
        <v>-4.3196544276447035E-4</v>
      </c>
      <c r="M795" s="30">
        <v>1000.6</v>
      </c>
      <c r="N795" s="30">
        <v>1000.1600000000001</v>
      </c>
      <c r="O795" s="61">
        <v>-4.3973615830494861E-4</v>
      </c>
      <c r="P795" s="30">
        <v>18</v>
      </c>
      <c r="Q795" s="30">
        <v>18</v>
      </c>
      <c r="R795" s="98">
        <v>0</v>
      </c>
      <c r="S795" s="30">
        <v>1000</v>
      </c>
      <c r="T795" s="30">
        <v>1000</v>
      </c>
      <c r="U795" s="30">
        <v>0</v>
      </c>
      <c r="W795" s="22">
        <v>46295</v>
      </c>
      <c r="X795" s="22">
        <v>46112</v>
      </c>
      <c r="Y795" s="22">
        <v>47938</v>
      </c>
      <c r="AA795" s="8"/>
      <c r="AB795" s="33">
        <v>4.0090000000000003</v>
      </c>
      <c r="AC795" s="8"/>
      <c r="AD795" s="8">
        <v>4.0090000000000003</v>
      </c>
      <c r="AF795" s="8"/>
      <c r="AG795" s="33">
        <v>5.3940000000000001</v>
      </c>
      <c r="AH795" s="8"/>
      <c r="AI795" s="8">
        <v>5.3940000000000001</v>
      </c>
      <c r="AK795" s="8"/>
      <c r="AL795" s="8">
        <v>5.4</v>
      </c>
      <c r="AM795" s="8"/>
      <c r="AN795" s="8">
        <v>5.4</v>
      </c>
      <c r="AP795" s="33"/>
      <c r="AQ795" s="10"/>
      <c r="AR795" s="17">
        <v>1018.1600000000001</v>
      </c>
      <c r="AS795" s="62">
        <v>-4.3196544276447035E-4</v>
      </c>
      <c r="AT795" s="17">
        <v>4.0090000000000003</v>
      </c>
      <c r="AU795" s="62">
        <v>5.3991361382178853E-2</v>
      </c>
      <c r="AV795" s="4">
        <v>-4.3973615830494861E-4</v>
      </c>
      <c r="AW795" s="17">
        <v>5.3940000000000001</v>
      </c>
      <c r="AX795" s="32">
        <v>1.035251824817518</v>
      </c>
      <c r="AZ795" s="265">
        <v>0</v>
      </c>
      <c r="BA795" s="265">
        <v>0</v>
      </c>
      <c r="BB795" s="265">
        <v>0</v>
      </c>
      <c r="BD795" s="266">
        <v>1</v>
      </c>
    </row>
    <row r="796" spans="2:56" ht="15" hidden="1" customHeight="1" outlineLevel="1">
      <c r="B796" s="1" t="s">
        <v>1094</v>
      </c>
      <c r="C796" s="50"/>
      <c r="D796" s="51"/>
      <c r="E796" s="51"/>
      <c r="F796" s="51"/>
      <c r="J796"/>
      <c r="K796"/>
      <c r="L796"/>
      <c r="M796"/>
      <c r="N796"/>
      <c r="O796"/>
      <c r="P796"/>
      <c r="Q796"/>
      <c r="R796"/>
      <c r="S796"/>
      <c r="T796"/>
      <c r="U796"/>
      <c r="AQ796" s="10"/>
      <c r="AR796" s="23" t="s">
        <v>635</v>
      </c>
      <c r="AS796" s="279" t="s">
        <v>635</v>
      </c>
      <c r="AT796" s="23" t="s">
        <v>635</v>
      </c>
      <c r="AU796" s="23" t="s">
        <v>635</v>
      </c>
      <c r="AV796" s="23" t="s">
        <v>635</v>
      </c>
      <c r="AW796" s="23" t="s">
        <v>635</v>
      </c>
      <c r="AX796" s="23" t="s">
        <v>635</v>
      </c>
      <c r="AZ796" s="265" t="s">
        <v>542</v>
      </c>
      <c r="BA796" s="265" t="s">
        <v>542</v>
      </c>
      <c r="BB796" s="265" t="s">
        <v>542</v>
      </c>
      <c r="BD796" s="266" t="s">
        <v>542</v>
      </c>
    </row>
    <row r="797" spans="2:56" ht="15" hidden="1" customHeight="1" outlineLevel="1">
      <c r="B797" s="1" t="s">
        <v>1094</v>
      </c>
      <c r="C797" s="50"/>
      <c r="D797" s="51"/>
      <c r="E797" s="51"/>
      <c r="F797" s="51"/>
      <c r="J797"/>
      <c r="K797"/>
      <c r="L797"/>
      <c r="M797"/>
      <c r="N797"/>
      <c r="O797"/>
      <c r="P797"/>
      <c r="Q797"/>
      <c r="R797"/>
      <c r="S797"/>
      <c r="T797"/>
      <c r="U797"/>
      <c r="AQ797" s="10"/>
      <c r="AR797" s="23" t="s">
        <v>635</v>
      </c>
      <c r="AS797" s="279" t="s">
        <v>635</v>
      </c>
      <c r="AT797" s="23" t="s">
        <v>635</v>
      </c>
      <c r="AU797" s="23" t="s">
        <v>635</v>
      </c>
      <c r="AV797" s="23" t="s">
        <v>635</v>
      </c>
      <c r="AW797" s="23" t="s">
        <v>635</v>
      </c>
      <c r="AX797" s="23" t="s">
        <v>635</v>
      </c>
      <c r="AZ797" s="265" t="s">
        <v>542</v>
      </c>
      <c r="BA797" s="265" t="s">
        <v>542</v>
      </c>
      <c r="BB797" s="265" t="s">
        <v>542</v>
      </c>
      <c r="BD797" s="266" t="s">
        <v>542</v>
      </c>
    </row>
    <row r="798" spans="2:56" ht="15" hidden="1" customHeight="1" outlineLevel="1">
      <c r="B798" s="1" t="s">
        <v>1094</v>
      </c>
      <c r="C798" s="50"/>
      <c r="D798" s="51"/>
      <c r="E798" s="51"/>
      <c r="F798" s="51"/>
      <c r="J798"/>
      <c r="K798"/>
      <c r="L798"/>
      <c r="M798"/>
      <c r="N798"/>
      <c r="O798"/>
      <c r="P798"/>
      <c r="Q798"/>
      <c r="R798"/>
      <c r="S798"/>
      <c r="T798"/>
      <c r="U798"/>
      <c r="AQ798" s="10"/>
      <c r="AR798" s="23" t="s">
        <v>635</v>
      </c>
      <c r="AS798" s="279" t="s">
        <v>635</v>
      </c>
      <c r="AT798" s="23" t="s">
        <v>635</v>
      </c>
      <c r="AU798" s="23" t="s">
        <v>635</v>
      </c>
      <c r="AV798" s="23" t="s">
        <v>635</v>
      </c>
      <c r="AW798" s="23" t="s">
        <v>635</v>
      </c>
      <c r="AX798" s="23" t="s">
        <v>635</v>
      </c>
      <c r="AZ798" s="265" t="s">
        <v>542</v>
      </c>
      <c r="BA798" s="265" t="s">
        <v>542</v>
      </c>
      <c r="BB798" s="265" t="s">
        <v>542</v>
      </c>
      <c r="BD798" s="266" t="s">
        <v>542</v>
      </c>
    </row>
    <row r="799" spans="2:56" ht="15" hidden="1" customHeight="1" outlineLevel="1">
      <c r="B799" s="1" t="s">
        <v>1094</v>
      </c>
      <c r="C799" s="50"/>
      <c r="D799" s="51"/>
      <c r="E799" s="51"/>
      <c r="F799" s="51"/>
      <c r="J799"/>
      <c r="K799"/>
      <c r="L799"/>
      <c r="M799"/>
      <c r="N799"/>
      <c r="O799"/>
      <c r="P799"/>
      <c r="Q799"/>
      <c r="R799"/>
      <c r="S799"/>
      <c r="T799"/>
      <c r="U799"/>
      <c r="AQ799" s="10"/>
      <c r="AR799" s="23" t="s">
        <v>635</v>
      </c>
      <c r="AS799" s="279" t="s">
        <v>635</v>
      </c>
      <c r="AT799" s="23" t="s">
        <v>635</v>
      </c>
      <c r="AU799" s="23" t="s">
        <v>635</v>
      </c>
      <c r="AV799" s="23" t="s">
        <v>635</v>
      </c>
      <c r="AW799" s="23" t="s">
        <v>635</v>
      </c>
      <c r="AX799" s="23" t="s">
        <v>635</v>
      </c>
      <c r="AZ799" s="265" t="s">
        <v>542</v>
      </c>
      <c r="BA799" s="265" t="s">
        <v>542</v>
      </c>
      <c r="BB799" s="265" t="s">
        <v>542</v>
      </c>
      <c r="BD799" s="266" t="s">
        <v>542</v>
      </c>
    </row>
    <row r="800" spans="2:56" ht="15" hidden="1" customHeight="1" outlineLevel="1">
      <c r="B800" s="1" t="s">
        <v>1094</v>
      </c>
      <c r="C800" s="50"/>
      <c r="D800" s="51"/>
      <c r="E800" s="51"/>
      <c r="F800" s="51"/>
      <c r="J800"/>
      <c r="K800"/>
      <c r="L800"/>
      <c r="M800"/>
      <c r="N800"/>
      <c r="O800"/>
      <c r="P800"/>
      <c r="Q800"/>
      <c r="R800"/>
      <c r="S800"/>
      <c r="T800"/>
      <c r="U800"/>
      <c r="AQ800" s="10"/>
      <c r="AR800" s="23" t="s">
        <v>635</v>
      </c>
      <c r="AS800" s="279" t="s">
        <v>635</v>
      </c>
      <c r="AT800" s="23" t="s">
        <v>635</v>
      </c>
      <c r="AU800" s="23" t="s">
        <v>635</v>
      </c>
      <c r="AV800" s="23" t="s">
        <v>635</v>
      </c>
      <c r="AW800" s="23" t="s">
        <v>635</v>
      </c>
      <c r="AX800" s="23" t="s">
        <v>635</v>
      </c>
      <c r="AZ800" s="265" t="s">
        <v>542</v>
      </c>
      <c r="BA800" s="265" t="s">
        <v>542</v>
      </c>
      <c r="BB800" s="265" t="s">
        <v>542</v>
      </c>
      <c r="BD800" s="266" t="s">
        <v>542</v>
      </c>
    </row>
    <row r="801" spans="2:56" ht="15" hidden="1" customHeight="1" outlineLevel="1">
      <c r="B801" s="1" t="s">
        <v>1094</v>
      </c>
      <c r="C801" s="50"/>
      <c r="D801" s="51"/>
      <c r="E801" s="51"/>
      <c r="F801" s="51"/>
      <c r="J801"/>
      <c r="K801"/>
      <c r="L801"/>
      <c r="M801"/>
      <c r="N801"/>
      <c r="O801"/>
      <c r="P801"/>
      <c r="Q801"/>
      <c r="R801"/>
      <c r="S801"/>
      <c r="T801"/>
      <c r="U801"/>
      <c r="AQ801" s="10"/>
      <c r="AR801" s="23" t="s">
        <v>635</v>
      </c>
      <c r="AS801" s="279" t="s">
        <v>635</v>
      </c>
      <c r="AT801" s="23" t="s">
        <v>635</v>
      </c>
      <c r="AU801" s="23" t="s">
        <v>635</v>
      </c>
      <c r="AV801" s="23" t="s">
        <v>635</v>
      </c>
      <c r="AW801" s="23" t="s">
        <v>635</v>
      </c>
      <c r="AX801" s="23" t="s">
        <v>635</v>
      </c>
      <c r="AZ801" s="265" t="s">
        <v>542</v>
      </c>
      <c r="BA801" s="265" t="s">
        <v>542</v>
      </c>
      <c r="BB801" s="265" t="s">
        <v>542</v>
      </c>
      <c r="BD801" s="266" t="s">
        <v>542</v>
      </c>
    </row>
    <row r="802" spans="2:56" ht="15" hidden="1" customHeight="1" outlineLevel="1">
      <c r="B802" s="1" t="s">
        <v>1094</v>
      </c>
      <c r="C802" s="50"/>
      <c r="D802" s="51"/>
      <c r="E802" s="51"/>
      <c r="F802" s="51"/>
      <c r="J802"/>
      <c r="K802"/>
      <c r="L802"/>
      <c r="M802"/>
      <c r="N802"/>
      <c r="O802"/>
      <c r="P802"/>
      <c r="Q802"/>
      <c r="R802"/>
      <c r="S802"/>
      <c r="T802"/>
      <c r="U802"/>
      <c r="AQ802" s="10"/>
      <c r="AR802" s="23" t="s">
        <v>635</v>
      </c>
      <c r="AS802" s="279" t="s">
        <v>635</v>
      </c>
      <c r="AT802" s="23" t="s">
        <v>635</v>
      </c>
      <c r="AU802" s="23" t="s">
        <v>635</v>
      </c>
      <c r="AV802" s="23" t="s">
        <v>635</v>
      </c>
      <c r="AW802" s="23" t="s">
        <v>635</v>
      </c>
      <c r="AX802" s="23" t="s">
        <v>635</v>
      </c>
      <c r="AZ802" s="265" t="s">
        <v>542</v>
      </c>
      <c r="BA802" s="265" t="s">
        <v>542</v>
      </c>
      <c r="BB802" s="265" t="s">
        <v>542</v>
      </c>
      <c r="BD802" s="266" t="s">
        <v>542</v>
      </c>
    </row>
    <row r="803" spans="2:56" ht="15" hidden="1" customHeight="1" outlineLevel="1">
      <c r="B803" s="1" t="s">
        <v>1094</v>
      </c>
      <c r="C803" s="50" t="s">
        <v>2370</v>
      </c>
      <c r="D803" s="51" t="s">
        <v>1196</v>
      </c>
      <c r="E803" s="51" t="s">
        <v>1929</v>
      </c>
      <c r="F803" s="51" t="s">
        <v>521</v>
      </c>
      <c r="J803"/>
      <c r="K803"/>
      <c r="L803"/>
      <c r="M803"/>
      <c r="N803"/>
      <c r="O803"/>
      <c r="P803"/>
      <c r="Q803"/>
      <c r="R803"/>
      <c r="S803"/>
      <c r="T803"/>
      <c r="U803"/>
      <c r="AQ803" s="10"/>
      <c r="AR803" s="23" t="s">
        <v>635</v>
      </c>
      <c r="AS803" s="279" t="s">
        <v>635</v>
      </c>
      <c r="AT803" s="23" t="s">
        <v>635</v>
      </c>
      <c r="AU803" s="23" t="s">
        <v>635</v>
      </c>
      <c r="AV803" s="23" t="s">
        <v>635</v>
      </c>
      <c r="AW803" s="23" t="s">
        <v>635</v>
      </c>
      <c r="AX803" s="23" t="s">
        <v>635</v>
      </c>
      <c r="AZ803" s="265" t="s">
        <v>542</v>
      </c>
      <c r="BA803" s="265" t="s">
        <v>542</v>
      </c>
      <c r="BB803" s="265" t="s">
        <v>542</v>
      </c>
      <c r="BD803" s="266" t="s">
        <v>542</v>
      </c>
    </row>
    <row r="804" spans="2:56" ht="15" hidden="1" customHeight="1" outlineLevel="1">
      <c r="B804" s="1" t="s">
        <v>1094</v>
      </c>
      <c r="C804" s="50" t="s">
        <v>2371</v>
      </c>
      <c r="D804" s="51" t="s">
        <v>535</v>
      </c>
      <c r="E804" s="51" t="s">
        <v>536</v>
      </c>
      <c r="F804" s="51" t="s">
        <v>519</v>
      </c>
      <c r="J804"/>
      <c r="K804"/>
      <c r="L804"/>
      <c r="M804"/>
      <c r="N804"/>
      <c r="O804"/>
      <c r="P804"/>
      <c r="Q804"/>
      <c r="R804"/>
      <c r="S804"/>
      <c r="T804"/>
      <c r="U804"/>
      <c r="AQ804" s="10"/>
      <c r="AR804" s="23" t="s">
        <v>635</v>
      </c>
      <c r="AS804" s="279" t="s">
        <v>635</v>
      </c>
      <c r="AT804" s="23" t="s">
        <v>635</v>
      </c>
      <c r="AU804" s="23" t="s">
        <v>635</v>
      </c>
      <c r="AV804" s="23" t="s">
        <v>635</v>
      </c>
      <c r="AW804" s="23" t="s">
        <v>635</v>
      </c>
      <c r="AX804" s="23" t="s">
        <v>635</v>
      </c>
      <c r="AZ804" s="265" t="s">
        <v>542</v>
      </c>
      <c r="BA804" s="265" t="s">
        <v>542</v>
      </c>
      <c r="BB804" s="265" t="s">
        <v>542</v>
      </c>
      <c r="BD804" s="266" t="s">
        <v>542</v>
      </c>
    </row>
    <row r="805" spans="2:56" ht="15" hidden="1" customHeight="1" outlineLevel="1">
      <c r="B805" s="1" t="s">
        <v>1094</v>
      </c>
      <c r="C805" s="50" t="s">
        <v>2347</v>
      </c>
      <c r="D805" s="51" t="s">
        <v>2348</v>
      </c>
      <c r="E805" s="51" t="s">
        <v>2349</v>
      </c>
      <c r="F805" s="51" t="s">
        <v>14</v>
      </c>
      <c r="J805"/>
      <c r="K805"/>
      <c r="L805"/>
      <c r="M805"/>
      <c r="N805"/>
      <c r="O805"/>
      <c r="P805"/>
      <c r="Q805"/>
      <c r="R805"/>
      <c r="S805"/>
      <c r="T805"/>
      <c r="U805"/>
      <c r="AQ805" s="10"/>
      <c r="AR805" s="23" t="s">
        <v>635</v>
      </c>
      <c r="AS805" s="279" t="s">
        <v>635</v>
      </c>
      <c r="AT805" s="23" t="s">
        <v>635</v>
      </c>
      <c r="AU805" s="23" t="s">
        <v>635</v>
      </c>
      <c r="AV805" s="23" t="s">
        <v>635</v>
      </c>
      <c r="AW805" s="23" t="s">
        <v>635</v>
      </c>
      <c r="AX805" s="23" t="s">
        <v>635</v>
      </c>
      <c r="AZ805" s="265" t="s">
        <v>542</v>
      </c>
      <c r="BA805" s="265" t="s">
        <v>542</v>
      </c>
      <c r="BB805" s="265" t="s">
        <v>542</v>
      </c>
      <c r="BD805" s="266" t="s">
        <v>542</v>
      </c>
    </row>
    <row r="806" spans="2:56" ht="15" hidden="1" customHeight="1" outlineLevel="1">
      <c r="B806" s="1" t="s">
        <v>1094</v>
      </c>
      <c r="C806" s="50" t="s">
        <v>920</v>
      </c>
      <c r="D806" s="51" t="s">
        <v>919</v>
      </c>
      <c r="E806" s="51" t="s">
        <v>2372</v>
      </c>
      <c r="F806" s="51" t="s">
        <v>519</v>
      </c>
      <c r="J806"/>
      <c r="K806"/>
      <c r="L806"/>
      <c r="M806"/>
      <c r="N806"/>
      <c r="O806"/>
      <c r="P806"/>
      <c r="Q806"/>
      <c r="R806"/>
      <c r="S806"/>
      <c r="T806"/>
      <c r="U806"/>
      <c r="AQ806" s="10"/>
      <c r="AR806" s="23" t="s">
        <v>635</v>
      </c>
      <c r="AS806" s="279" t="s">
        <v>635</v>
      </c>
      <c r="AT806" s="23" t="s">
        <v>635</v>
      </c>
      <c r="AU806" s="23" t="s">
        <v>635</v>
      </c>
      <c r="AV806" s="23" t="s">
        <v>635</v>
      </c>
      <c r="AW806" s="23" t="s">
        <v>635</v>
      </c>
      <c r="AX806" s="23" t="s">
        <v>635</v>
      </c>
      <c r="AZ806" s="265" t="s">
        <v>542</v>
      </c>
      <c r="BA806" s="265" t="s">
        <v>542</v>
      </c>
      <c r="BB806" s="265" t="s">
        <v>542</v>
      </c>
      <c r="BD806" s="266" t="s">
        <v>542</v>
      </c>
    </row>
    <row r="807" spans="2:56" ht="15" hidden="1" customHeight="1" outlineLevel="1">
      <c r="B807" s="1" t="s">
        <v>1094</v>
      </c>
      <c r="C807" s="50" t="s">
        <v>2302</v>
      </c>
      <c r="D807" s="51" t="s">
        <v>2303</v>
      </c>
      <c r="E807" s="51" t="s">
        <v>2304</v>
      </c>
      <c r="F807" s="51" t="s">
        <v>521</v>
      </c>
      <c r="J807"/>
      <c r="K807"/>
      <c r="L807"/>
      <c r="M807"/>
      <c r="N807"/>
      <c r="O807"/>
      <c r="P807"/>
      <c r="Q807"/>
      <c r="R807"/>
      <c r="S807"/>
      <c r="T807"/>
      <c r="U807"/>
      <c r="AQ807" s="10"/>
      <c r="AR807" s="23" t="s">
        <v>635</v>
      </c>
      <c r="AS807" s="279" t="s">
        <v>635</v>
      </c>
      <c r="AT807" s="23" t="s">
        <v>635</v>
      </c>
      <c r="AU807" s="23" t="s">
        <v>635</v>
      </c>
      <c r="AV807" s="23" t="s">
        <v>635</v>
      </c>
      <c r="AW807" s="23" t="s">
        <v>635</v>
      </c>
      <c r="AX807" s="23" t="s">
        <v>635</v>
      </c>
      <c r="AZ807" s="265" t="s">
        <v>542</v>
      </c>
      <c r="BA807" s="265" t="s">
        <v>542</v>
      </c>
      <c r="BB807" s="265" t="s">
        <v>542</v>
      </c>
      <c r="BD807" s="266" t="s">
        <v>542</v>
      </c>
    </row>
    <row r="808" spans="2:56" ht="15" hidden="1" customHeight="1" outlineLevel="1">
      <c r="B808" s="1" t="s">
        <v>1094</v>
      </c>
      <c r="C808" s="209" t="s">
        <v>525</v>
      </c>
      <c r="D808" s="51" t="s">
        <v>526</v>
      </c>
      <c r="E808" s="51" t="s">
        <v>527</v>
      </c>
      <c r="F808" s="51" t="s">
        <v>52</v>
      </c>
      <c r="J808"/>
      <c r="K808"/>
      <c r="L808"/>
      <c r="M808"/>
      <c r="N808"/>
      <c r="O808"/>
      <c r="P808"/>
      <c r="Q808"/>
      <c r="R808"/>
      <c r="S808"/>
      <c r="T808"/>
      <c r="U808"/>
      <c r="AQ808" s="10"/>
      <c r="AR808" s="23" t="s">
        <v>635</v>
      </c>
      <c r="AS808" s="279" t="s">
        <v>635</v>
      </c>
      <c r="AT808" s="23" t="s">
        <v>635</v>
      </c>
      <c r="AU808" s="23" t="s">
        <v>635</v>
      </c>
      <c r="AV808" s="23" t="s">
        <v>635</v>
      </c>
      <c r="AW808" s="23" t="s">
        <v>635</v>
      </c>
      <c r="AX808" s="23" t="s">
        <v>635</v>
      </c>
      <c r="AZ808" s="265" t="s">
        <v>542</v>
      </c>
      <c r="BA808" s="265" t="s">
        <v>542</v>
      </c>
      <c r="BB808" s="265" t="s">
        <v>542</v>
      </c>
      <c r="BD808" s="266" t="s">
        <v>542</v>
      </c>
    </row>
    <row r="809" spans="2:56" ht="15" hidden="1" customHeight="1" outlineLevel="1">
      <c r="B809" s="1" t="s">
        <v>1094</v>
      </c>
      <c r="C809" s="50" t="s">
        <v>549</v>
      </c>
      <c r="D809" s="51" t="s">
        <v>550</v>
      </c>
      <c r="E809" s="51" t="s">
        <v>551</v>
      </c>
      <c r="F809" s="51" t="s">
        <v>519</v>
      </c>
      <c r="J809"/>
      <c r="K809"/>
      <c r="L809"/>
      <c r="M809"/>
      <c r="N809"/>
      <c r="O809"/>
      <c r="P809"/>
      <c r="Q809"/>
      <c r="R809"/>
      <c r="S809"/>
      <c r="T809"/>
      <c r="U809"/>
      <c r="AQ809" s="10"/>
      <c r="AR809" s="23" t="s">
        <v>635</v>
      </c>
      <c r="AS809" s="279" t="s">
        <v>635</v>
      </c>
      <c r="AT809" s="23" t="s">
        <v>635</v>
      </c>
      <c r="AU809" s="23" t="s">
        <v>635</v>
      </c>
      <c r="AV809" s="23" t="s">
        <v>635</v>
      </c>
      <c r="AW809" s="23" t="s">
        <v>635</v>
      </c>
      <c r="AX809" s="23" t="s">
        <v>635</v>
      </c>
      <c r="AZ809" s="265" t="s">
        <v>542</v>
      </c>
      <c r="BA809" s="265" t="s">
        <v>542</v>
      </c>
      <c r="BB809" s="265" t="s">
        <v>542</v>
      </c>
      <c r="BD809" s="266" t="s">
        <v>542</v>
      </c>
    </row>
    <row r="810" spans="2:56" ht="15" hidden="1" customHeight="1" outlineLevel="1">
      <c r="B810" s="1" t="s">
        <v>1094</v>
      </c>
      <c r="C810" s="50" t="s">
        <v>746</v>
      </c>
      <c r="D810" s="51" t="s">
        <v>315</v>
      </c>
      <c r="E810" s="51" t="s">
        <v>747</v>
      </c>
      <c r="F810" s="51" t="s">
        <v>521</v>
      </c>
      <c r="J810"/>
      <c r="K810"/>
      <c r="L810"/>
      <c r="M810"/>
      <c r="N810"/>
      <c r="O810"/>
      <c r="P810"/>
      <c r="Q810"/>
      <c r="R810"/>
      <c r="S810"/>
      <c r="T810"/>
      <c r="U810"/>
      <c r="AQ810" s="10"/>
      <c r="AR810" s="23" t="s">
        <v>635</v>
      </c>
      <c r="AS810" s="279" t="s">
        <v>635</v>
      </c>
      <c r="AT810" s="23" t="s">
        <v>635</v>
      </c>
      <c r="AU810" s="23" t="s">
        <v>635</v>
      </c>
      <c r="AV810" s="23" t="s">
        <v>635</v>
      </c>
      <c r="AW810" s="23" t="s">
        <v>635</v>
      </c>
      <c r="AX810" s="23" t="s">
        <v>635</v>
      </c>
      <c r="AZ810" s="265" t="s">
        <v>542</v>
      </c>
      <c r="BA810" s="265" t="s">
        <v>542</v>
      </c>
      <c r="BB810" s="265" t="s">
        <v>542</v>
      </c>
      <c r="BD810" s="266" t="s">
        <v>542</v>
      </c>
    </row>
    <row r="811" spans="2:56" ht="15" hidden="1" customHeight="1" outlineLevel="1">
      <c r="B811" s="1" t="s">
        <v>1094</v>
      </c>
      <c r="C811" s="50" t="s">
        <v>745</v>
      </c>
      <c r="D811" s="51" t="s">
        <v>299</v>
      </c>
      <c r="E811" s="51" t="s">
        <v>300</v>
      </c>
      <c r="F811" s="51" t="s">
        <v>519</v>
      </c>
      <c r="J811"/>
      <c r="K811"/>
      <c r="L811"/>
      <c r="M811"/>
      <c r="N811"/>
      <c r="O811"/>
      <c r="P811"/>
      <c r="Q811"/>
      <c r="R811"/>
      <c r="S811"/>
      <c r="T811"/>
      <c r="U811"/>
      <c r="AQ811" s="10"/>
      <c r="AR811" s="23" t="s">
        <v>635</v>
      </c>
      <c r="AS811" s="279" t="s">
        <v>635</v>
      </c>
      <c r="AT811" s="23" t="s">
        <v>635</v>
      </c>
      <c r="AU811" s="23" t="s">
        <v>635</v>
      </c>
      <c r="AV811" s="23" t="s">
        <v>635</v>
      </c>
      <c r="AW811" s="23" t="s">
        <v>635</v>
      </c>
      <c r="AX811" s="23" t="s">
        <v>635</v>
      </c>
      <c r="AZ811" s="265" t="s">
        <v>542</v>
      </c>
      <c r="BA811" s="265" t="s">
        <v>542</v>
      </c>
      <c r="BB811" s="265" t="s">
        <v>542</v>
      </c>
      <c r="BD811" s="266" t="s">
        <v>542</v>
      </c>
    </row>
    <row r="812" spans="2:56" ht="15" hidden="1" customHeight="1" outlineLevel="1">
      <c r="B812" s="1" t="s">
        <v>1094</v>
      </c>
      <c r="C812" s="50" t="s">
        <v>2350</v>
      </c>
      <c r="D812" s="51" t="s">
        <v>2351</v>
      </c>
      <c r="E812" s="51" t="s">
        <v>2352</v>
      </c>
      <c r="F812" s="51" t="s">
        <v>521</v>
      </c>
      <c r="J812"/>
      <c r="K812"/>
      <c r="L812"/>
      <c r="M812"/>
      <c r="N812"/>
      <c r="O812"/>
      <c r="P812"/>
      <c r="Q812"/>
      <c r="R812"/>
      <c r="S812"/>
      <c r="T812"/>
      <c r="U812"/>
      <c r="AQ812" s="10"/>
      <c r="AR812" s="23" t="s">
        <v>635</v>
      </c>
      <c r="AS812" s="279" t="s">
        <v>635</v>
      </c>
      <c r="AT812" s="23" t="s">
        <v>635</v>
      </c>
      <c r="AU812" s="23" t="s">
        <v>635</v>
      </c>
      <c r="AV812" s="23" t="s">
        <v>635</v>
      </c>
      <c r="AW812" s="23" t="s">
        <v>635</v>
      </c>
      <c r="AX812" s="23" t="s">
        <v>635</v>
      </c>
      <c r="AZ812" s="265" t="s">
        <v>542</v>
      </c>
      <c r="BA812" s="265" t="s">
        <v>542</v>
      </c>
      <c r="BB812" s="265" t="s">
        <v>542</v>
      </c>
      <c r="BD812" s="266" t="s">
        <v>542</v>
      </c>
    </row>
    <row r="813" spans="2:56" ht="15" hidden="1" customHeight="1" outlineLevel="1">
      <c r="B813" s="1" t="s">
        <v>1094</v>
      </c>
      <c r="C813" s="50" t="s">
        <v>2353</v>
      </c>
      <c r="D813" s="51" t="s">
        <v>2354</v>
      </c>
      <c r="E813" s="51" t="s">
        <v>2355</v>
      </c>
      <c r="F813" s="51" t="s">
        <v>521</v>
      </c>
      <c r="J813"/>
      <c r="K813"/>
      <c r="L813"/>
      <c r="M813"/>
      <c r="N813"/>
      <c r="O813"/>
      <c r="P813"/>
      <c r="Q813"/>
      <c r="R813"/>
      <c r="S813"/>
      <c r="T813"/>
      <c r="U813"/>
      <c r="AQ813" s="10"/>
      <c r="AR813" s="23" t="s">
        <v>635</v>
      </c>
      <c r="AS813" s="279" t="s">
        <v>635</v>
      </c>
      <c r="AT813" s="23" t="s">
        <v>635</v>
      </c>
      <c r="AU813" s="23" t="s">
        <v>635</v>
      </c>
      <c r="AV813" s="23" t="s">
        <v>635</v>
      </c>
      <c r="AW813" s="23" t="s">
        <v>635</v>
      </c>
      <c r="AX813" s="23" t="s">
        <v>635</v>
      </c>
      <c r="AZ813" s="265" t="s">
        <v>542</v>
      </c>
      <c r="BA813" s="265" t="s">
        <v>542</v>
      </c>
      <c r="BB813" s="265" t="s">
        <v>542</v>
      </c>
      <c r="BD813" s="266" t="s">
        <v>542</v>
      </c>
    </row>
    <row r="814" spans="2:56" ht="15" hidden="1" customHeight="1" outlineLevel="1">
      <c r="B814" s="1" t="s">
        <v>1094</v>
      </c>
      <c r="C814" s="50" t="s">
        <v>2356</v>
      </c>
      <c r="D814" s="51" t="s">
        <v>2357</v>
      </c>
      <c r="E814" s="51" t="s">
        <v>2358</v>
      </c>
      <c r="F814" s="51" t="s">
        <v>521</v>
      </c>
      <c r="J814"/>
      <c r="K814"/>
      <c r="L814"/>
      <c r="M814"/>
      <c r="N814"/>
      <c r="O814"/>
      <c r="P814"/>
      <c r="Q814"/>
      <c r="R814"/>
      <c r="S814"/>
      <c r="T814"/>
      <c r="U814"/>
      <c r="AQ814" s="10"/>
      <c r="AR814" s="23" t="s">
        <v>635</v>
      </c>
      <c r="AS814" s="279" t="s">
        <v>635</v>
      </c>
      <c r="AT814" s="23" t="s">
        <v>635</v>
      </c>
      <c r="AU814" s="23" t="s">
        <v>635</v>
      </c>
      <c r="AV814" s="23" t="s">
        <v>635</v>
      </c>
      <c r="AW814" s="23" t="s">
        <v>635</v>
      </c>
      <c r="AX814" s="23" t="s">
        <v>635</v>
      </c>
      <c r="AZ814" s="265" t="s">
        <v>542</v>
      </c>
      <c r="BA814" s="265" t="s">
        <v>542</v>
      </c>
      <c r="BB814" s="265" t="s">
        <v>542</v>
      </c>
      <c r="BD814" s="266" t="s">
        <v>542</v>
      </c>
    </row>
    <row r="815" spans="2:56" ht="15" hidden="1" customHeight="1" outlineLevel="1">
      <c r="B815" s="1" t="s">
        <v>1094</v>
      </c>
      <c r="C815" s="50" t="s">
        <v>2359</v>
      </c>
      <c r="D815" s="51" t="s">
        <v>2360</v>
      </c>
      <c r="E815" s="51" t="s">
        <v>2361</v>
      </c>
      <c r="F815" s="51" t="s">
        <v>521</v>
      </c>
      <c r="J815"/>
      <c r="K815"/>
      <c r="L815"/>
      <c r="M815"/>
      <c r="N815"/>
      <c r="O815"/>
      <c r="P815"/>
      <c r="Q815"/>
      <c r="R815"/>
      <c r="S815"/>
      <c r="T815"/>
      <c r="U815"/>
      <c r="AQ815" s="10"/>
      <c r="AR815" s="23" t="s">
        <v>635</v>
      </c>
      <c r="AS815" s="279" t="s">
        <v>635</v>
      </c>
      <c r="AT815" s="23" t="s">
        <v>635</v>
      </c>
      <c r="AU815" s="23" t="s">
        <v>635</v>
      </c>
      <c r="AV815" s="23" t="s">
        <v>635</v>
      </c>
      <c r="AW815" s="23" t="s">
        <v>635</v>
      </c>
      <c r="AX815" s="23" t="s">
        <v>635</v>
      </c>
      <c r="AZ815" s="265" t="s">
        <v>542</v>
      </c>
      <c r="BA815" s="265" t="s">
        <v>542</v>
      </c>
      <c r="BB815" s="265" t="s">
        <v>542</v>
      </c>
      <c r="BD815" s="266" t="s">
        <v>542</v>
      </c>
    </row>
    <row r="816" spans="2:56" ht="15" hidden="1" customHeight="1" outlineLevel="1">
      <c r="B816" s="1" t="s">
        <v>1094</v>
      </c>
      <c r="C816" s="50" t="s">
        <v>2362</v>
      </c>
      <c r="D816" s="51" t="s">
        <v>2363</v>
      </c>
      <c r="E816" s="51" t="s">
        <v>2364</v>
      </c>
      <c r="F816" s="51" t="s">
        <v>521</v>
      </c>
      <c r="J816"/>
      <c r="K816"/>
      <c r="L816"/>
      <c r="M816"/>
      <c r="N816"/>
      <c r="O816"/>
      <c r="P816"/>
      <c r="Q816"/>
      <c r="R816"/>
      <c r="S816"/>
      <c r="T816"/>
      <c r="U816"/>
      <c r="AQ816" s="10"/>
      <c r="AR816" s="23" t="s">
        <v>635</v>
      </c>
      <c r="AS816" s="279" t="s">
        <v>635</v>
      </c>
      <c r="AT816" s="23" t="s">
        <v>635</v>
      </c>
      <c r="AU816" s="23" t="s">
        <v>635</v>
      </c>
      <c r="AV816" s="23" t="s">
        <v>635</v>
      </c>
      <c r="AW816" s="23" t="s">
        <v>635</v>
      </c>
      <c r="AX816" s="23" t="s">
        <v>635</v>
      </c>
      <c r="AZ816" s="265" t="s">
        <v>542</v>
      </c>
      <c r="BA816" s="265" t="s">
        <v>542</v>
      </c>
      <c r="BB816" s="265" t="s">
        <v>542</v>
      </c>
      <c r="BD816" s="266" t="s">
        <v>542</v>
      </c>
    </row>
    <row r="817" spans="2:56" ht="15" hidden="1" customHeight="1" outlineLevel="1">
      <c r="B817" s="1" t="s">
        <v>1094</v>
      </c>
      <c r="C817" s="50" t="s">
        <v>2341</v>
      </c>
      <c r="D817" s="51" t="s">
        <v>2342</v>
      </c>
      <c r="E817" s="51" t="s">
        <v>2343</v>
      </c>
      <c r="F817" s="51" t="s">
        <v>521</v>
      </c>
      <c r="J817"/>
      <c r="K817"/>
      <c r="L817"/>
      <c r="M817"/>
      <c r="N817"/>
      <c r="O817"/>
      <c r="P817"/>
      <c r="Q817"/>
      <c r="R817"/>
      <c r="S817"/>
      <c r="T817"/>
      <c r="U817"/>
      <c r="AQ817" s="10"/>
      <c r="AR817" s="23" t="s">
        <v>635</v>
      </c>
      <c r="AS817" s="279" t="s">
        <v>635</v>
      </c>
      <c r="AT817" s="23" t="s">
        <v>635</v>
      </c>
      <c r="AU817" s="23" t="s">
        <v>635</v>
      </c>
      <c r="AV817" s="23" t="s">
        <v>635</v>
      </c>
      <c r="AW817" s="23" t="s">
        <v>635</v>
      </c>
      <c r="AX817" s="23" t="s">
        <v>635</v>
      </c>
      <c r="AZ817" s="265" t="s">
        <v>542</v>
      </c>
      <c r="BA817" s="265" t="s">
        <v>542</v>
      </c>
      <c r="BB817" s="265" t="s">
        <v>542</v>
      </c>
      <c r="BD817" s="266" t="s">
        <v>542</v>
      </c>
    </row>
    <row r="818" spans="2:56" ht="15" hidden="1" customHeight="1" outlineLevel="1">
      <c r="B818" s="1" t="s">
        <v>1094</v>
      </c>
      <c r="C818" s="50" t="s">
        <v>2335</v>
      </c>
      <c r="D818" s="51" t="s">
        <v>2336</v>
      </c>
      <c r="E818" s="51" t="s">
        <v>2337</v>
      </c>
      <c r="F818" s="51" t="s">
        <v>521</v>
      </c>
      <c r="J818"/>
      <c r="K818"/>
      <c r="L818"/>
      <c r="M818"/>
      <c r="N818"/>
      <c r="O818"/>
      <c r="P818"/>
      <c r="Q818"/>
      <c r="R818"/>
      <c r="S818"/>
      <c r="T818"/>
      <c r="U818"/>
      <c r="AQ818" s="10"/>
      <c r="AR818" s="23" t="s">
        <v>635</v>
      </c>
      <c r="AS818" s="279" t="s">
        <v>635</v>
      </c>
      <c r="AT818" s="23" t="s">
        <v>635</v>
      </c>
      <c r="AU818" s="23" t="s">
        <v>635</v>
      </c>
      <c r="AV818" s="23" t="s">
        <v>635</v>
      </c>
      <c r="AW818" s="23" t="s">
        <v>635</v>
      </c>
      <c r="AX818" s="23" t="s">
        <v>635</v>
      </c>
      <c r="AZ818" s="265" t="s">
        <v>542</v>
      </c>
      <c r="BA818" s="265" t="s">
        <v>542</v>
      </c>
      <c r="BB818" s="265" t="s">
        <v>542</v>
      </c>
      <c r="BD818" s="266" t="s">
        <v>542</v>
      </c>
    </row>
    <row r="819" spans="2:56" ht="15" hidden="1" customHeight="1" outlineLevel="1">
      <c r="B819" s="1" t="s">
        <v>1094</v>
      </c>
      <c r="C819" s="50" t="s">
        <v>2338</v>
      </c>
      <c r="D819" s="51" t="s">
        <v>2339</v>
      </c>
      <c r="E819" s="51" t="s">
        <v>2340</v>
      </c>
      <c r="F819" s="51" t="s">
        <v>521</v>
      </c>
      <c r="J819"/>
      <c r="K819"/>
      <c r="L819"/>
      <c r="M819"/>
      <c r="N819"/>
      <c r="O819"/>
      <c r="P819"/>
      <c r="Q819"/>
      <c r="R819"/>
      <c r="S819"/>
      <c r="T819"/>
      <c r="U819"/>
      <c r="AQ819" s="10"/>
      <c r="AR819" s="23" t="s">
        <v>635</v>
      </c>
      <c r="AS819" s="279" t="s">
        <v>635</v>
      </c>
      <c r="AT819" s="23" t="s">
        <v>635</v>
      </c>
      <c r="AU819" s="23" t="s">
        <v>635</v>
      </c>
      <c r="AV819" s="23" t="s">
        <v>635</v>
      </c>
      <c r="AW819" s="23" t="s">
        <v>635</v>
      </c>
      <c r="AX819" s="23" t="s">
        <v>635</v>
      </c>
      <c r="AZ819" s="265" t="s">
        <v>542</v>
      </c>
      <c r="BA819" s="265" t="s">
        <v>542</v>
      </c>
      <c r="BB819" s="265" t="s">
        <v>542</v>
      </c>
      <c r="BD819" s="266" t="s">
        <v>542</v>
      </c>
    </row>
    <row r="820" spans="2:56" ht="15" hidden="1" customHeight="1" outlineLevel="1">
      <c r="B820" s="1" t="s">
        <v>1094</v>
      </c>
      <c r="C820" s="50" t="s">
        <v>2329</v>
      </c>
      <c r="D820" s="51" t="s">
        <v>2330</v>
      </c>
      <c r="E820" s="51" t="s">
        <v>2331</v>
      </c>
      <c r="F820" s="51" t="s">
        <v>521</v>
      </c>
      <c r="J820"/>
      <c r="K820"/>
      <c r="L820"/>
      <c r="M820"/>
      <c r="N820"/>
      <c r="O820"/>
      <c r="P820"/>
      <c r="Q820"/>
      <c r="R820"/>
      <c r="S820"/>
      <c r="T820"/>
      <c r="U820"/>
      <c r="AQ820" s="10"/>
      <c r="AR820" s="23" t="s">
        <v>635</v>
      </c>
      <c r="AS820" s="279" t="s">
        <v>635</v>
      </c>
      <c r="AT820" s="23" t="s">
        <v>635</v>
      </c>
      <c r="AU820" s="23" t="s">
        <v>635</v>
      </c>
      <c r="AV820" s="23" t="s">
        <v>635</v>
      </c>
      <c r="AW820" s="23" t="s">
        <v>635</v>
      </c>
      <c r="AX820" s="23" t="s">
        <v>635</v>
      </c>
      <c r="AZ820" s="265" t="s">
        <v>542</v>
      </c>
      <c r="BA820" s="265" t="s">
        <v>542</v>
      </c>
      <c r="BB820" s="265" t="s">
        <v>542</v>
      </c>
      <c r="BD820" s="266" t="s">
        <v>542</v>
      </c>
    </row>
    <row r="821" spans="2:56" ht="15" hidden="1" customHeight="1" outlineLevel="1">
      <c r="B821" s="1" t="s">
        <v>1094</v>
      </c>
      <c r="C821" s="50" t="s">
        <v>2305</v>
      </c>
      <c r="D821" s="51" t="s">
        <v>2306</v>
      </c>
      <c r="E821" s="51" t="s">
        <v>2307</v>
      </c>
      <c r="F821" s="51" t="s">
        <v>521</v>
      </c>
      <c r="J821"/>
      <c r="K821"/>
      <c r="L821"/>
      <c r="M821"/>
      <c r="N821"/>
      <c r="O821"/>
      <c r="P821"/>
      <c r="Q821"/>
      <c r="R821"/>
      <c r="S821"/>
      <c r="T821"/>
      <c r="U821"/>
      <c r="AQ821" s="10"/>
      <c r="AR821" s="23" t="s">
        <v>635</v>
      </c>
      <c r="AS821" s="279" t="s">
        <v>635</v>
      </c>
      <c r="AT821" s="23" t="s">
        <v>635</v>
      </c>
      <c r="AU821" s="23" t="s">
        <v>635</v>
      </c>
      <c r="AV821" s="23" t="s">
        <v>635</v>
      </c>
      <c r="AW821" s="23" t="s">
        <v>635</v>
      </c>
      <c r="AX821" s="23" t="s">
        <v>635</v>
      </c>
      <c r="AZ821" s="265" t="s">
        <v>542</v>
      </c>
      <c r="BA821" s="265" t="s">
        <v>542</v>
      </c>
      <c r="BB821" s="265" t="s">
        <v>542</v>
      </c>
      <c r="BD821" s="266" t="s">
        <v>542</v>
      </c>
    </row>
    <row r="822" spans="2:56" ht="15" hidden="1" customHeight="1" outlineLevel="1">
      <c r="B822" s="1" t="s">
        <v>1094</v>
      </c>
      <c r="C822" s="50" t="s">
        <v>2308</v>
      </c>
      <c r="D822" s="51" t="s">
        <v>2309</v>
      </c>
      <c r="E822" s="51" t="s">
        <v>2310</v>
      </c>
      <c r="F822" s="51" t="s">
        <v>521</v>
      </c>
      <c r="J822"/>
      <c r="K822"/>
      <c r="L822"/>
      <c r="M822"/>
      <c r="N822"/>
      <c r="O822"/>
      <c r="P822"/>
      <c r="Q822"/>
      <c r="R822"/>
      <c r="S822"/>
      <c r="T822"/>
      <c r="U822"/>
      <c r="AQ822" s="10"/>
      <c r="AR822" s="23" t="s">
        <v>635</v>
      </c>
      <c r="AS822" s="279" t="s">
        <v>635</v>
      </c>
      <c r="AT822" s="23" t="s">
        <v>635</v>
      </c>
      <c r="AU822" s="23" t="s">
        <v>635</v>
      </c>
      <c r="AV822" s="23" t="s">
        <v>635</v>
      </c>
      <c r="AW822" s="23" t="s">
        <v>635</v>
      </c>
      <c r="AX822" s="23" t="s">
        <v>635</v>
      </c>
      <c r="AZ822" s="265" t="s">
        <v>542</v>
      </c>
      <c r="BA822" s="265" t="s">
        <v>542</v>
      </c>
      <c r="BB822" s="265" t="s">
        <v>542</v>
      </c>
      <c r="BD822" s="266" t="s">
        <v>542</v>
      </c>
    </row>
    <row r="823" spans="2:56" ht="15" hidden="1" customHeight="1" outlineLevel="1">
      <c r="B823" s="1" t="s">
        <v>1094</v>
      </c>
      <c r="C823" s="50" t="s">
        <v>2311</v>
      </c>
      <c r="D823" s="51" t="s">
        <v>2312</v>
      </c>
      <c r="E823" s="51" t="s">
        <v>2313</v>
      </c>
      <c r="F823" s="51" t="s">
        <v>521</v>
      </c>
      <c r="J823"/>
      <c r="K823"/>
      <c r="L823"/>
      <c r="M823"/>
      <c r="N823"/>
      <c r="O823"/>
      <c r="P823"/>
      <c r="Q823"/>
      <c r="R823"/>
      <c r="S823"/>
      <c r="T823"/>
      <c r="U823"/>
      <c r="AQ823" s="10"/>
      <c r="AR823" s="23" t="s">
        <v>635</v>
      </c>
      <c r="AS823" s="279" t="s">
        <v>635</v>
      </c>
      <c r="AT823" s="23" t="s">
        <v>635</v>
      </c>
      <c r="AU823" s="23" t="s">
        <v>635</v>
      </c>
      <c r="AV823" s="23" t="s">
        <v>635</v>
      </c>
      <c r="AW823" s="23" t="s">
        <v>635</v>
      </c>
      <c r="AX823" s="23" t="s">
        <v>635</v>
      </c>
      <c r="AZ823" s="265" t="s">
        <v>542</v>
      </c>
      <c r="BA823" s="265" t="s">
        <v>542</v>
      </c>
      <c r="BB823" s="265" t="s">
        <v>542</v>
      </c>
      <c r="BD823" s="266" t="s">
        <v>542</v>
      </c>
    </row>
    <row r="824" spans="2:56" ht="15" hidden="1" customHeight="1" outlineLevel="1">
      <c r="B824" s="1" t="s">
        <v>1094</v>
      </c>
      <c r="C824" s="50" t="s">
        <v>2314</v>
      </c>
      <c r="D824" s="51" t="s">
        <v>2315</v>
      </c>
      <c r="E824" s="51" t="s">
        <v>2316</v>
      </c>
      <c r="F824" s="51" t="s">
        <v>521</v>
      </c>
      <c r="J824"/>
      <c r="K824"/>
      <c r="L824"/>
      <c r="M824"/>
      <c r="N824"/>
      <c r="O824"/>
      <c r="P824"/>
      <c r="Q824"/>
      <c r="R824"/>
      <c r="S824"/>
      <c r="T824"/>
      <c r="U824"/>
      <c r="AQ824" s="10"/>
      <c r="AR824" s="23" t="s">
        <v>635</v>
      </c>
      <c r="AS824" s="279" t="s">
        <v>635</v>
      </c>
      <c r="AT824" s="23" t="s">
        <v>635</v>
      </c>
      <c r="AU824" s="23" t="s">
        <v>635</v>
      </c>
      <c r="AV824" s="23" t="s">
        <v>635</v>
      </c>
      <c r="AW824" s="23" t="s">
        <v>635</v>
      </c>
      <c r="AX824" s="23" t="s">
        <v>635</v>
      </c>
      <c r="AZ824" s="265" t="s">
        <v>542</v>
      </c>
      <c r="BA824" s="265" t="s">
        <v>542</v>
      </c>
      <c r="BB824" s="265" t="s">
        <v>542</v>
      </c>
      <c r="BD824" s="266" t="s">
        <v>542</v>
      </c>
    </row>
    <row r="825" spans="2:56" ht="15" hidden="1" customHeight="1" outlineLevel="1">
      <c r="B825" s="1" t="s">
        <v>1094</v>
      </c>
      <c r="C825" s="50" t="s">
        <v>2293</v>
      </c>
      <c r="D825" s="51" t="s">
        <v>2294</v>
      </c>
      <c r="E825" s="51" t="s">
        <v>2295</v>
      </c>
      <c r="F825" s="51" t="s">
        <v>521</v>
      </c>
      <c r="J825"/>
      <c r="K825"/>
      <c r="L825"/>
      <c r="M825"/>
      <c r="N825"/>
      <c r="O825"/>
      <c r="P825"/>
      <c r="Q825"/>
      <c r="R825"/>
      <c r="S825"/>
      <c r="T825"/>
      <c r="U825"/>
      <c r="AQ825" s="10"/>
      <c r="AR825" s="23" t="s">
        <v>635</v>
      </c>
      <c r="AS825" s="279" t="s">
        <v>635</v>
      </c>
      <c r="AT825" s="23" t="s">
        <v>635</v>
      </c>
      <c r="AU825" s="23" t="s">
        <v>635</v>
      </c>
      <c r="AV825" s="23" t="s">
        <v>635</v>
      </c>
      <c r="AW825" s="23" t="s">
        <v>635</v>
      </c>
      <c r="AX825" s="23" t="s">
        <v>635</v>
      </c>
      <c r="AZ825" s="265" t="s">
        <v>542</v>
      </c>
      <c r="BA825" s="265" t="s">
        <v>542</v>
      </c>
      <c r="BB825" s="265" t="s">
        <v>542</v>
      </c>
      <c r="BD825" s="266" t="s">
        <v>542</v>
      </c>
    </row>
    <row r="826" spans="2:56" ht="15" hidden="1" customHeight="1" outlineLevel="1">
      <c r="B826" s="1" t="s">
        <v>1094</v>
      </c>
      <c r="C826" s="50" t="s">
        <v>4221</v>
      </c>
      <c r="D826" s="51" t="s">
        <v>4220</v>
      </c>
      <c r="E826" s="51" t="s">
        <v>4219</v>
      </c>
      <c r="F826" s="51" t="s">
        <v>11</v>
      </c>
      <c r="J826"/>
      <c r="K826"/>
      <c r="L826"/>
      <c r="M826"/>
      <c r="N826"/>
      <c r="O826"/>
      <c r="P826"/>
      <c r="Q826"/>
      <c r="R826"/>
      <c r="S826"/>
      <c r="T826"/>
      <c r="U826"/>
      <c r="AQ826" s="10"/>
      <c r="AR826" s="23" t="s">
        <v>635</v>
      </c>
      <c r="AS826" s="279" t="s">
        <v>635</v>
      </c>
      <c r="AT826" s="23" t="s">
        <v>635</v>
      </c>
      <c r="AU826" s="23" t="s">
        <v>635</v>
      </c>
      <c r="AV826" s="23" t="s">
        <v>635</v>
      </c>
      <c r="AW826" s="23" t="s">
        <v>635</v>
      </c>
      <c r="AX826" s="23" t="s">
        <v>635</v>
      </c>
      <c r="AZ826" s="265" t="s">
        <v>542</v>
      </c>
      <c r="BA826" s="265" t="s">
        <v>542</v>
      </c>
      <c r="BB826" s="265" t="s">
        <v>542</v>
      </c>
      <c r="BD826" s="266" t="s">
        <v>542</v>
      </c>
    </row>
    <row r="827" spans="2:56" ht="15" hidden="1" customHeight="1" outlineLevel="1">
      <c r="B827" s="1" t="s">
        <v>1094</v>
      </c>
      <c r="C827" s="50" t="s">
        <v>2296</v>
      </c>
      <c r="D827" s="51" t="s">
        <v>2297</v>
      </c>
      <c r="E827" s="51" t="s">
        <v>2298</v>
      </c>
      <c r="F827" s="51" t="s">
        <v>521</v>
      </c>
      <c r="J827"/>
      <c r="K827"/>
      <c r="L827"/>
      <c r="M827"/>
      <c r="N827"/>
      <c r="O827"/>
      <c r="P827"/>
      <c r="Q827"/>
      <c r="R827"/>
      <c r="S827"/>
      <c r="T827"/>
      <c r="U827"/>
      <c r="AQ827" s="10"/>
      <c r="AR827" s="23" t="s">
        <v>635</v>
      </c>
      <c r="AS827" s="279" t="s">
        <v>635</v>
      </c>
      <c r="AT827" s="23" t="s">
        <v>635</v>
      </c>
      <c r="AU827" s="23" t="s">
        <v>635</v>
      </c>
      <c r="AV827" s="23" t="s">
        <v>635</v>
      </c>
      <c r="AW827" s="23" t="s">
        <v>635</v>
      </c>
      <c r="AX827" s="23" t="s">
        <v>635</v>
      </c>
      <c r="AZ827" s="265" t="s">
        <v>542</v>
      </c>
      <c r="BA827" s="265" t="s">
        <v>542</v>
      </c>
      <c r="BB827" s="265" t="s">
        <v>542</v>
      </c>
      <c r="BD827" s="266" t="s">
        <v>542</v>
      </c>
    </row>
    <row r="828" spans="2:56" ht="15" hidden="1" customHeight="1" outlineLevel="1">
      <c r="B828" s="1" t="s">
        <v>1094</v>
      </c>
      <c r="C828" s="50" t="s">
        <v>2299</v>
      </c>
      <c r="D828" s="51" t="s">
        <v>2300</v>
      </c>
      <c r="E828" s="51" t="s">
        <v>2301</v>
      </c>
      <c r="F828" s="51" t="s">
        <v>521</v>
      </c>
      <c r="J828"/>
      <c r="K828"/>
      <c r="L828"/>
      <c r="M828"/>
      <c r="N828"/>
      <c r="O828"/>
      <c r="P828"/>
      <c r="Q828"/>
      <c r="R828"/>
      <c r="S828"/>
      <c r="T828"/>
      <c r="U828"/>
      <c r="AQ828" s="10"/>
      <c r="AR828" s="23" t="s">
        <v>635</v>
      </c>
      <c r="AS828" s="279" t="s">
        <v>635</v>
      </c>
      <c r="AT828" s="23" t="s">
        <v>635</v>
      </c>
      <c r="AU828" s="23" t="s">
        <v>635</v>
      </c>
      <c r="AV828" s="23" t="s">
        <v>635</v>
      </c>
      <c r="AW828" s="23" t="s">
        <v>635</v>
      </c>
      <c r="AX828" s="23" t="s">
        <v>635</v>
      </c>
      <c r="AZ828" s="265" t="s">
        <v>542</v>
      </c>
      <c r="BA828" s="265" t="s">
        <v>542</v>
      </c>
      <c r="BB828" s="265" t="s">
        <v>542</v>
      </c>
      <c r="BD828" s="266" t="s">
        <v>542</v>
      </c>
    </row>
    <row r="829" spans="2:56" ht="15" hidden="1" customHeight="1" outlineLevel="1">
      <c r="B829" s="1" t="s">
        <v>1094</v>
      </c>
      <c r="C829" s="50" t="s">
        <v>2284</v>
      </c>
      <c r="D829" s="51" t="s">
        <v>2285</v>
      </c>
      <c r="E829" s="51" t="s">
        <v>2286</v>
      </c>
      <c r="F829" s="51" t="s">
        <v>521</v>
      </c>
      <c r="J829"/>
      <c r="K829"/>
      <c r="L829"/>
      <c r="M829"/>
      <c r="N829"/>
      <c r="O829"/>
      <c r="P829"/>
      <c r="Q829"/>
      <c r="R829"/>
      <c r="S829"/>
      <c r="T829"/>
      <c r="U829"/>
      <c r="AQ829" s="10"/>
      <c r="AR829" s="23" t="s">
        <v>635</v>
      </c>
      <c r="AS829" s="279" t="s">
        <v>635</v>
      </c>
      <c r="AT829" s="23" t="s">
        <v>635</v>
      </c>
      <c r="AU829" s="23" t="s">
        <v>635</v>
      </c>
      <c r="AV829" s="23" t="s">
        <v>635</v>
      </c>
      <c r="AW829" s="23" t="s">
        <v>635</v>
      </c>
      <c r="AX829" s="23" t="s">
        <v>635</v>
      </c>
      <c r="AZ829" s="265" t="s">
        <v>542</v>
      </c>
      <c r="BA829" s="265" t="s">
        <v>542</v>
      </c>
      <c r="BB829" s="265" t="s">
        <v>542</v>
      </c>
      <c r="BD829" s="266" t="s">
        <v>542</v>
      </c>
    </row>
    <row r="830" spans="2:56" ht="15" hidden="1" customHeight="1" outlineLevel="1">
      <c r="B830" s="1" t="s">
        <v>1094</v>
      </c>
      <c r="C830" s="50" t="s">
        <v>2287</v>
      </c>
      <c r="D830" s="51" t="s">
        <v>2288</v>
      </c>
      <c r="E830" s="51" t="s">
        <v>2289</v>
      </c>
      <c r="F830" s="51" t="s">
        <v>521</v>
      </c>
      <c r="J830"/>
      <c r="K830"/>
      <c r="L830"/>
      <c r="M830"/>
      <c r="N830"/>
      <c r="O830"/>
      <c r="P830"/>
      <c r="Q830"/>
      <c r="R830"/>
      <c r="S830"/>
      <c r="T830"/>
      <c r="U830"/>
      <c r="AQ830" s="10"/>
      <c r="AR830" s="23" t="s">
        <v>635</v>
      </c>
      <c r="AS830" s="279" t="s">
        <v>635</v>
      </c>
      <c r="AT830" s="23" t="s">
        <v>635</v>
      </c>
      <c r="AU830" s="23" t="s">
        <v>635</v>
      </c>
      <c r="AV830" s="23" t="s">
        <v>635</v>
      </c>
      <c r="AW830" s="23" t="s">
        <v>635</v>
      </c>
      <c r="AX830" s="23" t="s">
        <v>635</v>
      </c>
      <c r="AZ830" s="265" t="s">
        <v>542</v>
      </c>
      <c r="BA830" s="265" t="s">
        <v>542</v>
      </c>
      <c r="BB830" s="265" t="s">
        <v>542</v>
      </c>
      <c r="BD830" s="266" t="s">
        <v>542</v>
      </c>
    </row>
    <row r="831" spans="2:56" ht="15" hidden="1" customHeight="1" outlineLevel="1">
      <c r="B831" s="1" t="s">
        <v>1094</v>
      </c>
      <c r="C831" s="50" t="s">
        <v>2281</v>
      </c>
      <c r="D831" s="51" t="s">
        <v>2282</v>
      </c>
      <c r="E831" s="51" t="s">
        <v>2283</v>
      </c>
      <c r="F831" s="51" t="s">
        <v>521</v>
      </c>
      <c r="J831"/>
      <c r="K831"/>
      <c r="L831"/>
      <c r="M831"/>
      <c r="N831"/>
      <c r="O831"/>
      <c r="P831"/>
      <c r="Q831"/>
      <c r="R831"/>
      <c r="S831"/>
      <c r="T831"/>
      <c r="U831"/>
      <c r="AQ831" s="10"/>
      <c r="AR831" s="23" t="s">
        <v>635</v>
      </c>
      <c r="AS831" s="279" t="s">
        <v>635</v>
      </c>
      <c r="AT831" s="23" t="s">
        <v>635</v>
      </c>
      <c r="AU831" s="23" t="s">
        <v>635</v>
      </c>
      <c r="AV831" s="23" t="s">
        <v>635</v>
      </c>
      <c r="AW831" s="23" t="s">
        <v>635</v>
      </c>
      <c r="AX831" s="23" t="s">
        <v>635</v>
      </c>
      <c r="AZ831" s="265" t="s">
        <v>542</v>
      </c>
      <c r="BA831" s="265" t="s">
        <v>542</v>
      </c>
      <c r="BB831" s="265" t="s">
        <v>542</v>
      </c>
      <c r="BD831" s="266" t="s">
        <v>542</v>
      </c>
    </row>
    <row r="832" spans="2:56" ht="15" hidden="1" customHeight="1" outlineLevel="1">
      <c r="B832" s="1" t="s">
        <v>1094</v>
      </c>
      <c r="C832" s="50" t="s">
        <v>2272</v>
      </c>
      <c r="D832" s="51" t="s">
        <v>2273</v>
      </c>
      <c r="E832" s="51" t="s">
        <v>2274</v>
      </c>
      <c r="F832" s="51" t="s">
        <v>521</v>
      </c>
      <c r="J832"/>
      <c r="K832"/>
      <c r="L832"/>
      <c r="M832"/>
      <c r="N832"/>
      <c r="O832"/>
      <c r="P832"/>
      <c r="Q832"/>
      <c r="R832"/>
      <c r="S832"/>
      <c r="T832"/>
      <c r="U832"/>
      <c r="AQ832" s="10"/>
      <c r="AR832" s="23" t="s">
        <v>635</v>
      </c>
      <c r="AS832" s="279" t="s">
        <v>635</v>
      </c>
      <c r="AT832" s="23" t="s">
        <v>635</v>
      </c>
      <c r="AU832" s="23" t="s">
        <v>635</v>
      </c>
      <c r="AV832" s="23" t="s">
        <v>635</v>
      </c>
      <c r="AW832" s="23" t="s">
        <v>635</v>
      </c>
      <c r="AX832" s="23" t="s">
        <v>635</v>
      </c>
      <c r="AZ832" s="265" t="s">
        <v>542</v>
      </c>
      <c r="BA832" s="265" t="s">
        <v>542</v>
      </c>
      <c r="BB832" s="265" t="s">
        <v>542</v>
      </c>
      <c r="BD832" s="266" t="s">
        <v>542</v>
      </c>
    </row>
    <row r="833" spans="2:56" ht="15" hidden="1" customHeight="1" outlineLevel="1">
      <c r="B833" s="1" t="s">
        <v>1094</v>
      </c>
      <c r="C833" s="208" t="s">
        <v>2269</v>
      </c>
      <c r="D833" s="51" t="s">
        <v>2270</v>
      </c>
      <c r="E833" s="51" t="s">
        <v>2271</v>
      </c>
      <c r="F833" s="51" t="s">
        <v>521</v>
      </c>
      <c r="J833"/>
      <c r="K833"/>
      <c r="L833"/>
      <c r="M833"/>
      <c r="N833"/>
      <c r="O833"/>
      <c r="P833"/>
      <c r="Q833"/>
      <c r="R833"/>
      <c r="S833"/>
      <c r="T833"/>
      <c r="U833"/>
      <c r="AQ833" s="10"/>
      <c r="AR833" s="23" t="s">
        <v>635</v>
      </c>
      <c r="AS833" s="279" t="s">
        <v>635</v>
      </c>
      <c r="AT833" s="23" t="s">
        <v>635</v>
      </c>
      <c r="AU833" s="23" t="s">
        <v>635</v>
      </c>
      <c r="AV833" s="23" t="s">
        <v>635</v>
      </c>
      <c r="AW833" s="23" t="s">
        <v>635</v>
      </c>
      <c r="AX833" s="23" t="s">
        <v>635</v>
      </c>
      <c r="AZ833" s="265" t="s">
        <v>542</v>
      </c>
      <c r="BA833" s="265" t="s">
        <v>542</v>
      </c>
      <c r="BB833" s="265" t="s">
        <v>542</v>
      </c>
      <c r="BD833" s="266" t="s">
        <v>542</v>
      </c>
    </row>
    <row r="834" spans="2:56" ht="15" hidden="1" customHeight="1" outlineLevel="1">
      <c r="B834" s="1" t="s">
        <v>1094</v>
      </c>
      <c r="C834" s="50" t="s">
        <v>921</v>
      </c>
      <c r="D834" s="51" t="s">
        <v>864</v>
      </c>
      <c r="E834" s="51" t="s">
        <v>922</v>
      </c>
      <c r="F834" s="51" t="s">
        <v>519</v>
      </c>
      <c r="J834"/>
      <c r="K834"/>
      <c r="L834"/>
      <c r="M834"/>
      <c r="N834"/>
      <c r="O834"/>
      <c r="P834"/>
      <c r="Q834"/>
      <c r="R834"/>
      <c r="S834"/>
      <c r="T834"/>
      <c r="U834"/>
      <c r="AQ834" s="10"/>
      <c r="AR834" s="23" t="s">
        <v>635</v>
      </c>
      <c r="AS834" s="279" t="s">
        <v>635</v>
      </c>
      <c r="AT834" s="23" t="s">
        <v>635</v>
      </c>
      <c r="AU834" s="23" t="s">
        <v>635</v>
      </c>
      <c r="AV834" s="23" t="s">
        <v>635</v>
      </c>
      <c r="AW834" s="23" t="s">
        <v>635</v>
      </c>
      <c r="AX834" s="23" t="s">
        <v>635</v>
      </c>
      <c r="AZ834" s="265" t="s">
        <v>542</v>
      </c>
      <c r="BA834" s="265" t="s">
        <v>542</v>
      </c>
      <c r="BB834" s="265" t="s">
        <v>542</v>
      </c>
      <c r="BD834" s="266" t="s">
        <v>542</v>
      </c>
    </row>
    <row r="835" spans="2:56" ht="15" hidden="1" customHeight="1" outlineLevel="1">
      <c r="B835" s="1" t="s">
        <v>1094</v>
      </c>
      <c r="C835" s="50" t="s">
        <v>2367</v>
      </c>
      <c r="D835" s="51" t="s">
        <v>2368</v>
      </c>
      <c r="E835" s="51" t="s">
        <v>2369</v>
      </c>
      <c r="F835" s="51" t="s">
        <v>521</v>
      </c>
      <c r="J835"/>
      <c r="K835"/>
      <c r="L835"/>
      <c r="M835"/>
      <c r="N835"/>
      <c r="O835"/>
      <c r="P835"/>
      <c r="Q835"/>
      <c r="R835"/>
      <c r="S835"/>
      <c r="T835"/>
      <c r="U835"/>
      <c r="AQ835" s="10"/>
      <c r="AR835" s="23" t="s">
        <v>635</v>
      </c>
      <c r="AS835" s="279" t="s">
        <v>635</v>
      </c>
      <c r="AT835" s="23" t="s">
        <v>635</v>
      </c>
      <c r="AU835" s="23" t="s">
        <v>635</v>
      </c>
      <c r="AV835" s="23" t="s">
        <v>635</v>
      </c>
      <c r="AW835" s="23" t="s">
        <v>635</v>
      </c>
      <c r="AX835" s="23" t="s">
        <v>635</v>
      </c>
      <c r="AZ835" s="265" t="s">
        <v>542</v>
      </c>
      <c r="BA835" s="265" t="s">
        <v>542</v>
      </c>
      <c r="BB835" s="265" t="s">
        <v>542</v>
      </c>
      <c r="BD835" s="266" t="s">
        <v>542</v>
      </c>
    </row>
    <row r="836" spans="2:56" ht="15" hidden="1" customHeight="1" outlineLevel="1">
      <c r="B836" s="1" t="s">
        <v>1094</v>
      </c>
      <c r="C836" s="50" t="s">
        <v>4025</v>
      </c>
      <c r="D836" s="51" t="s">
        <v>4026</v>
      </c>
      <c r="E836" s="51" t="s">
        <v>4027</v>
      </c>
      <c r="F836" s="51" t="s">
        <v>519</v>
      </c>
      <c r="J836"/>
      <c r="K836"/>
      <c r="L836"/>
      <c r="M836"/>
      <c r="N836"/>
      <c r="O836"/>
      <c r="P836"/>
      <c r="Q836"/>
      <c r="R836"/>
      <c r="S836"/>
      <c r="T836"/>
      <c r="U836"/>
      <c r="AQ836" s="10"/>
      <c r="AR836" s="23" t="s">
        <v>635</v>
      </c>
      <c r="AS836" s="279" t="s">
        <v>635</v>
      </c>
      <c r="AT836" s="23" t="s">
        <v>635</v>
      </c>
      <c r="AU836" s="23" t="s">
        <v>635</v>
      </c>
      <c r="AV836" s="23" t="s">
        <v>635</v>
      </c>
      <c r="AW836" s="23" t="s">
        <v>635</v>
      </c>
      <c r="AX836" s="23" t="s">
        <v>635</v>
      </c>
      <c r="AZ836" s="265" t="s">
        <v>542</v>
      </c>
      <c r="BA836" s="265" t="s">
        <v>542</v>
      </c>
      <c r="BB836" s="265" t="s">
        <v>542</v>
      </c>
      <c r="BD836" s="266" t="s">
        <v>542</v>
      </c>
    </row>
    <row r="837" spans="2:56" ht="15" hidden="1" customHeight="1" outlineLevel="1">
      <c r="B837" s="1" t="s">
        <v>1094</v>
      </c>
      <c r="C837" s="50" t="s">
        <v>4028</v>
      </c>
      <c r="D837" s="51" t="s">
        <v>4029</v>
      </c>
      <c r="E837" s="51" t="s">
        <v>4030</v>
      </c>
      <c r="F837" s="51" t="s">
        <v>521</v>
      </c>
      <c r="J837"/>
      <c r="K837"/>
      <c r="L837"/>
      <c r="M837"/>
      <c r="N837"/>
      <c r="O837"/>
      <c r="P837"/>
      <c r="Q837"/>
      <c r="R837"/>
      <c r="S837"/>
      <c r="T837"/>
      <c r="U837"/>
      <c r="AQ837" s="10"/>
      <c r="AR837" s="23" t="s">
        <v>635</v>
      </c>
      <c r="AS837" s="279" t="s">
        <v>635</v>
      </c>
      <c r="AT837" s="23" t="s">
        <v>635</v>
      </c>
      <c r="AU837" s="23" t="s">
        <v>635</v>
      </c>
      <c r="AV837" s="23" t="s">
        <v>635</v>
      </c>
      <c r="AW837" s="23" t="s">
        <v>635</v>
      </c>
      <c r="AX837" s="23" t="s">
        <v>635</v>
      </c>
      <c r="AZ837" s="265" t="s">
        <v>542</v>
      </c>
      <c r="BA837" s="265" t="s">
        <v>542</v>
      </c>
      <c r="BB837" s="265" t="s">
        <v>542</v>
      </c>
      <c r="BD837" s="266" t="s">
        <v>542</v>
      </c>
    </row>
    <row r="838" spans="2:56" ht="15" hidden="1" customHeight="1" outlineLevel="1">
      <c r="B838" s="1" t="s">
        <v>1094</v>
      </c>
      <c r="C838" s="50" t="s">
        <v>4031</v>
      </c>
      <c r="D838" s="51" t="s">
        <v>4032</v>
      </c>
      <c r="E838" s="51" t="s">
        <v>4033</v>
      </c>
      <c r="F838" s="51" t="s">
        <v>521</v>
      </c>
      <c r="J838"/>
      <c r="K838"/>
      <c r="L838"/>
      <c r="M838"/>
      <c r="N838"/>
      <c r="O838"/>
      <c r="P838"/>
      <c r="Q838"/>
      <c r="R838"/>
      <c r="S838"/>
      <c r="T838"/>
      <c r="U838"/>
      <c r="AQ838" s="10"/>
      <c r="AR838" s="23" t="s">
        <v>635</v>
      </c>
      <c r="AS838" s="279" t="s">
        <v>635</v>
      </c>
      <c r="AT838" s="23" t="s">
        <v>635</v>
      </c>
      <c r="AU838" s="23" t="s">
        <v>635</v>
      </c>
      <c r="AV838" s="23" t="s">
        <v>635</v>
      </c>
      <c r="AW838" s="23" t="s">
        <v>635</v>
      </c>
      <c r="AX838" s="23" t="s">
        <v>635</v>
      </c>
      <c r="AZ838" s="265" t="s">
        <v>542</v>
      </c>
      <c r="BA838" s="265" t="s">
        <v>542</v>
      </c>
      <c r="BB838" s="265" t="s">
        <v>542</v>
      </c>
      <c r="BD838" s="266" t="s">
        <v>542</v>
      </c>
    </row>
    <row r="839" spans="2:56" ht="15" hidden="1" customHeight="1" outlineLevel="1">
      <c r="B839" s="1" t="s">
        <v>1094</v>
      </c>
      <c r="C839" s="50" t="s">
        <v>4034</v>
      </c>
      <c r="D839" s="51" t="s">
        <v>4035</v>
      </c>
      <c r="E839" s="51" t="s">
        <v>4036</v>
      </c>
      <c r="F839" s="51" t="s">
        <v>521</v>
      </c>
      <c r="J839"/>
      <c r="K839"/>
      <c r="L839"/>
      <c r="M839"/>
      <c r="N839"/>
      <c r="O839"/>
      <c r="P839"/>
      <c r="Q839"/>
      <c r="R839"/>
      <c r="S839"/>
      <c r="T839"/>
      <c r="U839"/>
      <c r="AQ839" s="10"/>
      <c r="AR839" s="23" t="s">
        <v>635</v>
      </c>
      <c r="AS839" s="279" t="s">
        <v>635</v>
      </c>
      <c r="AT839" s="23" t="s">
        <v>635</v>
      </c>
      <c r="AU839" s="23" t="s">
        <v>635</v>
      </c>
      <c r="AV839" s="23" t="s">
        <v>635</v>
      </c>
      <c r="AW839" s="23" t="s">
        <v>635</v>
      </c>
      <c r="AX839" s="23" t="s">
        <v>635</v>
      </c>
      <c r="AZ839" s="265" t="s">
        <v>542</v>
      </c>
      <c r="BA839" s="265" t="s">
        <v>542</v>
      </c>
      <c r="BB839" s="265" t="s">
        <v>542</v>
      </c>
      <c r="BD839" s="266" t="s">
        <v>542</v>
      </c>
    </row>
    <row r="840" spans="2:56" ht="15" hidden="1" customHeight="1" outlineLevel="1">
      <c r="B840" s="1" t="s">
        <v>1094</v>
      </c>
      <c r="C840" s="50" t="s">
        <v>4037</v>
      </c>
      <c r="D840" s="51" t="s">
        <v>4038</v>
      </c>
      <c r="E840" s="51" t="s">
        <v>4039</v>
      </c>
      <c r="F840" s="51" t="s">
        <v>14</v>
      </c>
      <c r="J840"/>
      <c r="K840"/>
      <c r="L840"/>
      <c r="M840"/>
      <c r="N840"/>
      <c r="O840"/>
      <c r="P840"/>
      <c r="Q840"/>
      <c r="R840"/>
      <c r="S840"/>
      <c r="T840"/>
      <c r="U840"/>
      <c r="AQ840" s="10"/>
      <c r="AR840" s="23" t="s">
        <v>635</v>
      </c>
      <c r="AS840" s="279" t="s">
        <v>635</v>
      </c>
      <c r="AT840" s="23" t="s">
        <v>635</v>
      </c>
      <c r="AU840" s="23" t="s">
        <v>635</v>
      </c>
      <c r="AV840" s="23" t="s">
        <v>635</v>
      </c>
      <c r="AW840" s="23" t="s">
        <v>635</v>
      </c>
      <c r="AX840" s="23" t="s">
        <v>635</v>
      </c>
      <c r="AZ840" s="265" t="s">
        <v>542</v>
      </c>
      <c r="BA840" s="265" t="s">
        <v>542</v>
      </c>
      <c r="BB840" s="265" t="s">
        <v>542</v>
      </c>
      <c r="BD840" s="266" t="s">
        <v>542</v>
      </c>
    </row>
    <row r="841" spans="2:56" ht="15" hidden="1" customHeight="1" outlineLevel="1">
      <c r="B841" s="1" t="s">
        <v>1094</v>
      </c>
      <c r="C841" s="50" t="s">
        <v>4040</v>
      </c>
      <c r="D841" s="51" t="s">
        <v>4041</v>
      </c>
      <c r="E841" s="51" t="s">
        <v>4042</v>
      </c>
      <c r="F841" s="51" t="s">
        <v>521</v>
      </c>
      <c r="J841"/>
      <c r="K841"/>
      <c r="L841"/>
      <c r="M841"/>
      <c r="N841"/>
      <c r="O841"/>
      <c r="P841"/>
      <c r="Q841"/>
      <c r="R841"/>
      <c r="S841"/>
      <c r="T841"/>
      <c r="U841"/>
      <c r="AQ841" s="10"/>
      <c r="AR841" s="23" t="s">
        <v>635</v>
      </c>
      <c r="AS841" s="279" t="s">
        <v>635</v>
      </c>
      <c r="AT841" s="23" t="s">
        <v>635</v>
      </c>
      <c r="AU841" s="23" t="s">
        <v>635</v>
      </c>
      <c r="AV841" s="23" t="s">
        <v>635</v>
      </c>
      <c r="AW841" s="23" t="s">
        <v>635</v>
      </c>
      <c r="AX841" s="23" t="s">
        <v>635</v>
      </c>
      <c r="AZ841" s="265" t="s">
        <v>542</v>
      </c>
      <c r="BA841" s="265" t="s">
        <v>542</v>
      </c>
      <c r="BB841" s="265" t="s">
        <v>542</v>
      </c>
      <c r="BD841" s="266" t="s">
        <v>542</v>
      </c>
    </row>
    <row r="842" spans="2:56" ht="15" hidden="1" customHeight="1" outlineLevel="1">
      <c r="B842" s="1" t="s">
        <v>1094</v>
      </c>
      <c r="C842" s="50" t="s">
        <v>4043</v>
      </c>
      <c r="D842" s="51" t="s">
        <v>4044</v>
      </c>
      <c r="E842" s="51" t="s">
        <v>4045</v>
      </c>
      <c r="F842" s="51" t="s">
        <v>521</v>
      </c>
      <c r="J842"/>
      <c r="K842"/>
      <c r="L842"/>
      <c r="M842"/>
      <c r="N842"/>
      <c r="O842"/>
      <c r="P842"/>
      <c r="Q842"/>
      <c r="R842"/>
      <c r="S842"/>
      <c r="T842"/>
      <c r="U842"/>
      <c r="AQ842" s="10"/>
      <c r="AR842" s="23" t="s">
        <v>635</v>
      </c>
      <c r="AS842" s="279" t="s">
        <v>635</v>
      </c>
      <c r="AT842" s="23" t="s">
        <v>635</v>
      </c>
      <c r="AU842" s="23" t="s">
        <v>635</v>
      </c>
      <c r="AV842" s="23" t="s">
        <v>635</v>
      </c>
      <c r="AW842" s="23" t="s">
        <v>635</v>
      </c>
      <c r="AX842" s="23" t="s">
        <v>635</v>
      </c>
      <c r="AZ842" s="265" t="s">
        <v>542</v>
      </c>
      <c r="BA842" s="265" t="s">
        <v>542</v>
      </c>
      <c r="BB842" s="265" t="s">
        <v>542</v>
      </c>
      <c r="BD842" s="266" t="s">
        <v>542</v>
      </c>
    </row>
    <row r="843" spans="2:56" ht="15" hidden="1" customHeight="1" outlineLevel="1">
      <c r="B843" s="1" t="s">
        <v>1094</v>
      </c>
      <c r="C843" s="50" t="s">
        <v>4046</v>
      </c>
      <c r="D843" s="51" t="s">
        <v>4047</v>
      </c>
      <c r="E843" s="51" t="s">
        <v>4048</v>
      </c>
      <c r="F843" s="51" t="s">
        <v>14</v>
      </c>
      <c r="J843"/>
      <c r="K843"/>
      <c r="L843"/>
      <c r="M843"/>
      <c r="N843"/>
      <c r="O843"/>
      <c r="P843"/>
      <c r="Q843"/>
      <c r="R843"/>
      <c r="S843"/>
      <c r="T843"/>
      <c r="U843"/>
      <c r="AQ843" s="10"/>
      <c r="AR843" s="23" t="s">
        <v>635</v>
      </c>
      <c r="AS843" s="279" t="s">
        <v>635</v>
      </c>
      <c r="AT843" s="23" t="s">
        <v>635</v>
      </c>
      <c r="AU843" s="23" t="s">
        <v>635</v>
      </c>
      <c r="AV843" s="23" t="s">
        <v>635</v>
      </c>
      <c r="AW843" s="23" t="s">
        <v>635</v>
      </c>
      <c r="AX843" s="23" t="s">
        <v>635</v>
      </c>
      <c r="AZ843" s="265" t="s">
        <v>542</v>
      </c>
      <c r="BA843" s="265" t="s">
        <v>542</v>
      </c>
      <c r="BB843" s="265" t="s">
        <v>542</v>
      </c>
      <c r="BD843" s="266" t="s">
        <v>542</v>
      </c>
    </row>
    <row r="844" spans="2:56" ht="15" hidden="1" customHeight="1" outlineLevel="1">
      <c r="B844" s="1" t="s">
        <v>1094</v>
      </c>
      <c r="C844" s="50" t="s">
        <v>4049</v>
      </c>
      <c r="D844" s="51" t="s">
        <v>4050</v>
      </c>
      <c r="E844" s="51" t="s">
        <v>4051</v>
      </c>
      <c r="F844" s="51" t="s">
        <v>521</v>
      </c>
      <c r="J844"/>
      <c r="K844"/>
      <c r="L844"/>
      <c r="M844"/>
      <c r="N844"/>
      <c r="O844"/>
      <c r="P844"/>
      <c r="Q844"/>
      <c r="R844"/>
      <c r="S844"/>
      <c r="T844"/>
      <c r="U844"/>
      <c r="AQ844" s="10"/>
      <c r="AR844" s="23" t="s">
        <v>635</v>
      </c>
      <c r="AS844" s="279" t="s">
        <v>635</v>
      </c>
      <c r="AT844" s="23" t="s">
        <v>635</v>
      </c>
      <c r="AU844" s="23" t="s">
        <v>635</v>
      </c>
      <c r="AV844" s="23" t="s">
        <v>635</v>
      </c>
      <c r="AW844" s="23" t="s">
        <v>635</v>
      </c>
      <c r="AX844" s="23" t="s">
        <v>635</v>
      </c>
      <c r="AZ844" s="265" t="s">
        <v>542</v>
      </c>
      <c r="BA844" s="265" t="s">
        <v>542</v>
      </c>
      <c r="BB844" s="265" t="s">
        <v>542</v>
      </c>
      <c r="BD844" s="266" t="s">
        <v>542</v>
      </c>
    </row>
    <row r="845" spans="2:56" ht="15" hidden="1" customHeight="1" outlineLevel="1">
      <c r="B845" s="1" t="s">
        <v>1094</v>
      </c>
      <c r="C845" s="50" t="s">
        <v>4052</v>
      </c>
      <c r="D845" s="51" t="s">
        <v>4053</v>
      </c>
      <c r="E845" s="51" t="s">
        <v>4054</v>
      </c>
      <c r="F845" s="51" t="s">
        <v>11</v>
      </c>
      <c r="J845"/>
      <c r="K845"/>
      <c r="L845"/>
      <c r="M845"/>
      <c r="N845"/>
      <c r="O845"/>
      <c r="P845"/>
      <c r="Q845"/>
      <c r="R845"/>
      <c r="S845"/>
      <c r="T845"/>
      <c r="U845"/>
      <c r="AQ845" s="10"/>
      <c r="AR845" s="23" t="s">
        <v>635</v>
      </c>
      <c r="AS845" s="279" t="s">
        <v>635</v>
      </c>
      <c r="AT845" s="23" t="s">
        <v>635</v>
      </c>
      <c r="AU845" s="23" t="s">
        <v>635</v>
      </c>
      <c r="AV845" s="23" t="s">
        <v>635</v>
      </c>
      <c r="AW845" s="23" t="s">
        <v>635</v>
      </c>
      <c r="AX845" s="23" t="s">
        <v>635</v>
      </c>
      <c r="AZ845" s="265" t="s">
        <v>542</v>
      </c>
      <c r="BA845" s="265" t="s">
        <v>542</v>
      </c>
      <c r="BB845" s="265" t="s">
        <v>542</v>
      </c>
      <c r="BD845" s="266" t="s">
        <v>542</v>
      </c>
    </row>
    <row r="846" spans="2:56" ht="15" hidden="1" customHeight="1" outlineLevel="1">
      <c r="B846" s="1" t="s">
        <v>1094</v>
      </c>
      <c r="C846" s="50" t="s">
        <v>4055</v>
      </c>
      <c r="D846" s="51" t="s">
        <v>4056</v>
      </c>
      <c r="E846" s="51" t="s">
        <v>4057</v>
      </c>
      <c r="F846" s="51" t="s">
        <v>521</v>
      </c>
      <c r="J846"/>
      <c r="K846"/>
      <c r="L846"/>
      <c r="M846"/>
      <c r="N846"/>
      <c r="O846"/>
      <c r="P846"/>
      <c r="Q846"/>
      <c r="R846"/>
      <c r="S846"/>
      <c r="T846"/>
      <c r="U846"/>
      <c r="AQ846" s="10"/>
      <c r="AR846" s="23" t="s">
        <v>635</v>
      </c>
      <c r="AS846" s="279" t="s">
        <v>635</v>
      </c>
      <c r="AT846" s="23" t="s">
        <v>635</v>
      </c>
      <c r="AU846" s="23" t="s">
        <v>635</v>
      </c>
      <c r="AV846" s="23" t="s">
        <v>635</v>
      </c>
      <c r="AW846" s="23" t="s">
        <v>635</v>
      </c>
      <c r="AX846" s="23" t="s">
        <v>635</v>
      </c>
      <c r="AZ846" s="265" t="s">
        <v>542</v>
      </c>
      <c r="BA846" s="265" t="s">
        <v>542</v>
      </c>
      <c r="BB846" s="265" t="s">
        <v>542</v>
      </c>
      <c r="BD846" s="266" t="s">
        <v>542</v>
      </c>
    </row>
    <row r="847" spans="2:56" ht="15" hidden="1" customHeight="1" outlineLevel="1">
      <c r="B847" s="1" t="s">
        <v>1094</v>
      </c>
      <c r="C847" s="50" t="s">
        <v>4058</v>
      </c>
      <c r="D847" s="51" t="s">
        <v>4059</v>
      </c>
      <c r="E847" s="51" t="s">
        <v>4060</v>
      </c>
      <c r="F847" s="51" t="s">
        <v>521</v>
      </c>
      <c r="J847"/>
      <c r="K847"/>
      <c r="L847"/>
      <c r="M847"/>
      <c r="N847"/>
      <c r="O847"/>
      <c r="P847"/>
      <c r="Q847"/>
      <c r="R847"/>
      <c r="S847"/>
      <c r="T847"/>
      <c r="U847"/>
      <c r="AQ847" s="10"/>
      <c r="AR847" s="23" t="s">
        <v>635</v>
      </c>
      <c r="AS847" s="279" t="s">
        <v>635</v>
      </c>
      <c r="AT847" s="23" t="s">
        <v>635</v>
      </c>
      <c r="AU847" s="23" t="s">
        <v>635</v>
      </c>
      <c r="AV847" s="23" t="s">
        <v>635</v>
      </c>
      <c r="AW847" s="23" t="s">
        <v>635</v>
      </c>
      <c r="AX847" s="23" t="s">
        <v>635</v>
      </c>
      <c r="AZ847" s="265" t="s">
        <v>542</v>
      </c>
      <c r="BA847" s="265" t="s">
        <v>542</v>
      </c>
      <c r="BB847" s="265" t="s">
        <v>542</v>
      </c>
      <c r="BD847" s="266" t="s">
        <v>542</v>
      </c>
    </row>
    <row r="848" spans="2:56" ht="15" hidden="1" customHeight="1" outlineLevel="1">
      <c r="B848" s="1" t="s">
        <v>1094</v>
      </c>
      <c r="C848" s="50" t="s">
        <v>4061</v>
      </c>
      <c r="D848" s="51" t="s">
        <v>4062</v>
      </c>
      <c r="E848" s="51" t="s">
        <v>4063</v>
      </c>
      <c r="F848" s="51" t="s">
        <v>521</v>
      </c>
      <c r="J848"/>
      <c r="K848"/>
      <c r="L848"/>
      <c r="M848"/>
      <c r="N848"/>
      <c r="O848"/>
      <c r="P848"/>
      <c r="Q848"/>
      <c r="R848"/>
      <c r="S848"/>
      <c r="T848"/>
      <c r="U848"/>
      <c r="AQ848" s="10"/>
      <c r="AR848" s="23" t="s">
        <v>635</v>
      </c>
      <c r="AS848" s="279" t="s">
        <v>635</v>
      </c>
      <c r="AT848" s="23" t="s">
        <v>635</v>
      </c>
      <c r="AU848" s="23" t="s">
        <v>635</v>
      </c>
      <c r="AV848" s="23" t="s">
        <v>635</v>
      </c>
      <c r="AW848" s="23" t="s">
        <v>635</v>
      </c>
      <c r="AX848" s="23" t="s">
        <v>635</v>
      </c>
      <c r="AZ848" s="265" t="s">
        <v>542</v>
      </c>
      <c r="BA848" s="265" t="s">
        <v>542</v>
      </c>
      <c r="BB848" s="265" t="s">
        <v>542</v>
      </c>
      <c r="BD848" s="266" t="s">
        <v>542</v>
      </c>
    </row>
    <row r="849" spans="2:57" ht="15" hidden="1" customHeight="1" outlineLevel="1">
      <c r="B849" s="1" t="s">
        <v>1094</v>
      </c>
      <c r="C849" s="50" t="s">
        <v>4064</v>
      </c>
      <c r="D849" s="51" t="s">
        <v>4065</v>
      </c>
      <c r="E849" s="51" t="s">
        <v>4066</v>
      </c>
      <c r="F849" s="51" t="s">
        <v>8</v>
      </c>
      <c r="J849"/>
      <c r="K849"/>
      <c r="L849"/>
      <c r="M849"/>
      <c r="N849"/>
      <c r="O849"/>
      <c r="P849"/>
      <c r="Q849"/>
      <c r="R849"/>
      <c r="S849"/>
      <c r="T849"/>
      <c r="U849"/>
      <c r="AQ849" s="10"/>
      <c r="AR849" s="23" t="s">
        <v>635</v>
      </c>
      <c r="AS849" s="279" t="s">
        <v>635</v>
      </c>
      <c r="AT849" s="23" t="s">
        <v>635</v>
      </c>
      <c r="AU849" s="23" t="s">
        <v>635</v>
      </c>
      <c r="AV849" s="23" t="s">
        <v>635</v>
      </c>
      <c r="AW849" s="23" t="s">
        <v>635</v>
      </c>
      <c r="AX849" s="23" t="s">
        <v>635</v>
      </c>
      <c r="AZ849" s="265" t="s">
        <v>542</v>
      </c>
      <c r="BA849" s="265" t="s">
        <v>542</v>
      </c>
      <c r="BB849" s="265" t="s">
        <v>542</v>
      </c>
      <c r="BD849" s="266" t="s">
        <v>542</v>
      </c>
    </row>
    <row r="850" spans="2:57" ht="15" hidden="1" customHeight="1" outlineLevel="1">
      <c r="B850" s="1" t="s">
        <v>1094</v>
      </c>
      <c r="C850" s="50" t="s">
        <v>4067</v>
      </c>
      <c r="D850" s="51" t="s">
        <v>4068</v>
      </c>
      <c r="E850" s="51" t="s">
        <v>4069</v>
      </c>
      <c r="F850" s="51" t="s">
        <v>125</v>
      </c>
      <c r="J850"/>
      <c r="K850"/>
      <c r="L850"/>
      <c r="M850"/>
      <c r="N850"/>
      <c r="O850"/>
      <c r="P850"/>
      <c r="Q850"/>
      <c r="R850"/>
      <c r="S850"/>
      <c r="T850"/>
      <c r="U850"/>
      <c r="AQ850" s="10"/>
      <c r="AR850" s="23" t="s">
        <v>635</v>
      </c>
      <c r="AS850" s="279" t="s">
        <v>635</v>
      </c>
      <c r="AT850" s="23" t="s">
        <v>635</v>
      </c>
      <c r="AU850" s="23" t="s">
        <v>635</v>
      </c>
      <c r="AV850" s="23" t="s">
        <v>635</v>
      </c>
      <c r="AW850" s="23" t="s">
        <v>635</v>
      </c>
      <c r="AX850" s="23" t="s">
        <v>635</v>
      </c>
      <c r="AZ850" s="265" t="s">
        <v>542</v>
      </c>
      <c r="BA850" s="265" t="s">
        <v>542</v>
      </c>
      <c r="BB850" s="265" t="s">
        <v>542</v>
      </c>
      <c r="BD850" s="266" t="s">
        <v>542</v>
      </c>
    </row>
    <row r="851" spans="2:57" ht="15" hidden="1" customHeight="1" outlineLevel="1">
      <c r="B851" s="1" t="s">
        <v>1094</v>
      </c>
      <c r="C851" s="50" t="s">
        <v>4070</v>
      </c>
      <c r="D851" s="51" t="s">
        <v>4071</v>
      </c>
      <c r="E851" s="51" t="s">
        <v>4072</v>
      </c>
      <c r="F851" s="51" t="s">
        <v>521</v>
      </c>
      <c r="J851"/>
      <c r="K851"/>
      <c r="L851"/>
      <c r="M851"/>
      <c r="N851"/>
      <c r="O851"/>
      <c r="P851"/>
      <c r="Q851"/>
      <c r="R851"/>
      <c r="S851"/>
      <c r="T851"/>
      <c r="U851"/>
      <c r="AQ851" s="10"/>
      <c r="AR851" s="23" t="s">
        <v>635</v>
      </c>
      <c r="AS851" s="279" t="s">
        <v>635</v>
      </c>
      <c r="AT851" s="23" t="s">
        <v>635</v>
      </c>
      <c r="AU851" s="23" t="s">
        <v>635</v>
      </c>
      <c r="AV851" s="23" t="s">
        <v>635</v>
      </c>
      <c r="AW851" s="23" t="s">
        <v>635</v>
      </c>
      <c r="AX851" s="23" t="s">
        <v>635</v>
      </c>
      <c r="AZ851" s="265" t="s">
        <v>542</v>
      </c>
      <c r="BA851" s="265" t="s">
        <v>542</v>
      </c>
      <c r="BB851" s="265" t="s">
        <v>542</v>
      </c>
      <c r="BD851" s="266" t="s">
        <v>542</v>
      </c>
    </row>
    <row r="852" spans="2:57" ht="15" hidden="1" customHeight="1" outlineLevel="1">
      <c r="B852" s="1" t="s">
        <v>1094</v>
      </c>
      <c r="C852" s="50" t="s">
        <v>4073</v>
      </c>
      <c r="D852" s="51" t="s">
        <v>4074</v>
      </c>
      <c r="E852" s="51" t="s">
        <v>4075</v>
      </c>
      <c r="F852" s="51" t="s">
        <v>125</v>
      </c>
      <c r="J852"/>
      <c r="K852"/>
      <c r="L852"/>
      <c r="M852"/>
      <c r="N852"/>
      <c r="O852"/>
      <c r="P852"/>
      <c r="Q852"/>
      <c r="R852"/>
      <c r="S852"/>
      <c r="T852"/>
      <c r="U852"/>
      <c r="AR852" s="23" t="s">
        <v>635</v>
      </c>
      <c r="AS852" s="279" t="s">
        <v>635</v>
      </c>
      <c r="AT852" s="23" t="s">
        <v>635</v>
      </c>
      <c r="AU852" s="23" t="s">
        <v>635</v>
      </c>
      <c r="AV852" s="23" t="s">
        <v>635</v>
      </c>
      <c r="AW852" s="23" t="s">
        <v>635</v>
      </c>
      <c r="AX852" s="23" t="s">
        <v>635</v>
      </c>
      <c r="AZ852" s="265" t="s">
        <v>542</v>
      </c>
      <c r="BA852" s="265" t="s">
        <v>542</v>
      </c>
      <c r="BB852" s="265" t="s">
        <v>542</v>
      </c>
      <c r="BD852" s="266" t="s">
        <v>542</v>
      </c>
    </row>
    <row r="853" spans="2:57" ht="15" hidden="1" customHeight="1" outlineLevel="1">
      <c r="B853" s="1" t="s">
        <v>1094</v>
      </c>
      <c r="C853" s="50" t="s">
        <v>4076</v>
      </c>
      <c r="D853" s="51" t="s">
        <v>4077</v>
      </c>
      <c r="E853" s="51" t="s">
        <v>4078</v>
      </c>
      <c r="F853" s="51" t="s">
        <v>519</v>
      </c>
      <c r="J853"/>
      <c r="K853"/>
      <c r="L853"/>
      <c r="M853"/>
      <c r="N853"/>
      <c r="O853"/>
      <c r="P853"/>
      <c r="Q853"/>
      <c r="R853"/>
      <c r="S853"/>
      <c r="T853"/>
      <c r="U853"/>
      <c r="AR853" s="23" t="s">
        <v>635</v>
      </c>
      <c r="AS853" s="279" t="s">
        <v>635</v>
      </c>
      <c r="AT853" s="23" t="s">
        <v>635</v>
      </c>
      <c r="AU853" s="23" t="s">
        <v>635</v>
      </c>
      <c r="AV853" s="23" t="s">
        <v>635</v>
      </c>
      <c r="AW853" s="23" t="s">
        <v>635</v>
      </c>
      <c r="AX853" s="23" t="s">
        <v>635</v>
      </c>
      <c r="AZ853" s="265" t="s">
        <v>542</v>
      </c>
      <c r="BA853" s="265" t="s">
        <v>542</v>
      </c>
      <c r="BB853" s="265" t="s">
        <v>542</v>
      </c>
      <c r="BD853" s="266" t="s">
        <v>542</v>
      </c>
    </row>
    <row r="854" spans="2:57" ht="15" hidden="1" customHeight="1" outlineLevel="1">
      <c r="B854" s="1" t="s">
        <v>1094</v>
      </c>
      <c r="C854" s="50" t="s">
        <v>4079</v>
      </c>
      <c r="D854" s="51" t="s">
        <v>4080</v>
      </c>
      <c r="E854" s="51" t="s">
        <v>4081</v>
      </c>
      <c r="F854" s="51" t="s">
        <v>519</v>
      </c>
      <c r="J854"/>
      <c r="K854"/>
      <c r="L854"/>
      <c r="M854"/>
      <c r="N854"/>
      <c r="O854"/>
      <c r="P854"/>
      <c r="Q854"/>
      <c r="R854"/>
      <c r="S854"/>
      <c r="T854"/>
      <c r="U854"/>
      <c r="AR854" s="23" t="s">
        <v>635</v>
      </c>
      <c r="AS854" s="279" t="s">
        <v>635</v>
      </c>
      <c r="AT854" s="23" t="s">
        <v>635</v>
      </c>
      <c r="AU854" s="23" t="s">
        <v>635</v>
      </c>
      <c r="AV854" s="23" t="s">
        <v>635</v>
      </c>
      <c r="AW854" s="23" t="s">
        <v>635</v>
      </c>
      <c r="AX854" s="23" t="s">
        <v>635</v>
      </c>
      <c r="AZ854" s="265" t="s">
        <v>542</v>
      </c>
      <c r="BA854" s="265" t="s">
        <v>542</v>
      </c>
      <c r="BB854" s="265" t="s">
        <v>542</v>
      </c>
      <c r="BD854" s="266" t="s">
        <v>542</v>
      </c>
    </row>
    <row r="855" spans="2:57" ht="15" hidden="1" customHeight="1" outlineLevel="1">
      <c r="B855" s="1" t="s">
        <v>1094</v>
      </c>
      <c r="C855" s="50" t="s">
        <v>4082</v>
      </c>
      <c r="D855" s="51" t="s">
        <v>4083</v>
      </c>
      <c r="E855" s="51" t="s">
        <v>4084</v>
      </c>
      <c r="F855" s="51" t="s">
        <v>521</v>
      </c>
      <c r="J855"/>
      <c r="K855"/>
      <c r="L855"/>
      <c r="M855"/>
      <c r="N855"/>
      <c r="O855"/>
      <c r="P855"/>
      <c r="Q855"/>
      <c r="R855"/>
      <c r="S855"/>
      <c r="T855"/>
      <c r="U855"/>
      <c r="AR855" s="23" t="s">
        <v>635</v>
      </c>
      <c r="AS855" s="279" t="s">
        <v>635</v>
      </c>
      <c r="AT855" s="23" t="s">
        <v>635</v>
      </c>
      <c r="AU855" s="23" t="s">
        <v>635</v>
      </c>
      <c r="AV855" s="23" t="s">
        <v>635</v>
      </c>
      <c r="AW855" s="23" t="s">
        <v>635</v>
      </c>
      <c r="AX855" s="23" t="s">
        <v>635</v>
      </c>
      <c r="AZ855" s="265" t="s">
        <v>542</v>
      </c>
      <c r="BA855" s="265" t="s">
        <v>542</v>
      </c>
      <c r="BB855" s="265" t="s">
        <v>542</v>
      </c>
      <c r="BD855" s="266" t="s">
        <v>542</v>
      </c>
    </row>
    <row r="856" spans="2:57" ht="15" hidden="1" customHeight="1" outlineLevel="1">
      <c r="B856" s="1" t="s">
        <v>1094</v>
      </c>
      <c r="C856" s="50" t="s">
        <v>4085</v>
      </c>
      <c r="D856" s="51" t="s">
        <v>4086</v>
      </c>
      <c r="E856" s="51" t="s">
        <v>4087</v>
      </c>
      <c r="F856" s="51" t="s">
        <v>521</v>
      </c>
      <c r="J856"/>
      <c r="K856"/>
      <c r="L856"/>
      <c r="M856"/>
      <c r="N856"/>
      <c r="O856"/>
      <c r="P856"/>
      <c r="Q856"/>
      <c r="R856"/>
      <c r="S856"/>
      <c r="T856"/>
      <c r="U856"/>
      <c r="AR856" s="23" t="s">
        <v>635</v>
      </c>
      <c r="AS856" s="279" t="s">
        <v>635</v>
      </c>
      <c r="AT856" s="23" t="s">
        <v>635</v>
      </c>
      <c r="AU856" s="23" t="s">
        <v>635</v>
      </c>
      <c r="AV856" s="23" t="s">
        <v>635</v>
      </c>
      <c r="AW856" s="23" t="s">
        <v>635</v>
      </c>
      <c r="AX856" s="23" t="s">
        <v>635</v>
      </c>
      <c r="AZ856" s="265" t="s">
        <v>542</v>
      </c>
      <c r="BA856" s="265" t="s">
        <v>542</v>
      </c>
      <c r="BB856" s="265" t="s">
        <v>542</v>
      </c>
      <c r="BD856" s="266" t="s">
        <v>542</v>
      </c>
    </row>
    <row r="857" spans="2:57" ht="15" hidden="1" customHeight="1" outlineLevel="1">
      <c r="B857" s="1" t="s">
        <v>1094</v>
      </c>
      <c r="C857" s="50" t="s">
        <v>4088</v>
      </c>
      <c r="D857" s="51" t="s">
        <v>4089</v>
      </c>
      <c r="E857" s="51" t="s">
        <v>4090</v>
      </c>
      <c r="F857" s="51" t="s">
        <v>521</v>
      </c>
      <c r="J857"/>
      <c r="K857"/>
      <c r="L857"/>
      <c r="M857"/>
      <c r="N857"/>
      <c r="O857"/>
      <c r="P857"/>
      <c r="Q857"/>
      <c r="R857"/>
      <c r="S857"/>
      <c r="T857"/>
      <c r="U857"/>
      <c r="AR857" s="23" t="s">
        <v>635</v>
      </c>
      <c r="AS857" s="279" t="s">
        <v>635</v>
      </c>
      <c r="AT857" s="23" t="s">
        <v>635</v>
      </c>
      <c r="AU857" s="23" t="s">
        <v>635</v>
      </c>
      <c r="AV857" s="23" t="s">
        <v>635</v>
      </c>
      <c r="AW857" s="23" t="s">
        <v>635</v>
      </c>
      <c r="AX857" s="23" t="s">
        <v>635</v>
      </c>
      <c r="AZ857" s="265" t="s">
        <v>542</v>
      </c>
      <c r="BA857" s="265" t="s">
        <v>542</v>
      </c>
      <c r="BB857" s="265" t="s">
        <v>542</v>
      </c>
      <c r="BD857" s="266" t="s">
        <v>542</v>
      </c>
    </row>
    <row r="858" spans="2:57" ht="15" hidden="1" customHeight="1" outlineLevel="1">
      <c r="B858" s="1" t="s">
        <v>1094</v>
      </c>
      <c r="C858" s="38" t="s">
        <v>1411</v>
      </c>
      <c r="D858" s="13" t="s">
        <v>1410</v>
      </c>
      <c r="E858" s="13" t="s">
        <v>1409</v>
      </c>
      <c r="F858" s="13" t="s">
        <v>8</v>
      </c>
      <c r="J858"/>
      <c r="K858"/>
      <c r="L858"/>
      <c r="M858"/>
      <c r="N858"/>
      <c r="O858"/>
      <c r="P858"/>
      <c r="Q858"/>
      <c r="R858"/>
      <c r="S858"/>
      <c r="T858"/>
      <c r="U858"/>
      <c r="AR858" s="23" t="s">
        <v>635</v>
      </c>
      <c r="AS858" s="279" t="s">
        <v>635</v>
      </c>
      <c r="AT858" s="23" t="s">
        <v>635</v>
      </c>
      <c r="AU858" s="23" t="s">
        <v>635</v>
      </c>
      <c r="AV858" s="23" t="s">
        <v>635</v>
      </c>
      <c r="AW858" s="23" t="s">
        <v>635</v>
      </c>
      <c r="AX858" s="23" t="s">
        <v>635</v>
      </c>
      <c r="AZ858" s="265" t="s">
        <v>542</v>
      </c>
      <c r="BA858" s="265" t="s">
        <v>542</v>
      </c>
      <c r="BB858" s="265" t="s">
        <v>542</v>
      </c>
      <c r="BD858" s="266" t="s">
        <v>542</v>
      </c>
    </row>
    <row r="859" spans="2:57" ht="15" hidden="1" customHeight="1" outlineLevel="1">
      <c r="B859" s="1" t="s">
        <v>1094</v>
      </c>
      <c r="C859" s="38" t="s">
        <v>765</v>
      </c>
      <c r="D859" s="13" t="s">
        <v>766</v>
      </c>
      <c r="E859" s="13" t="s">
        <v>767</v>
      </c>
      <c r="F859" s="13" t="s">
        <v>521</v>
      </c>
      <c r="J859"/>
      <c r="K859"/>
      <c r="L859"/>
      <c r="M859"/>
      <c r="N859"/>
      <c r="O859"/>
      <c r="P859"/>
      <c r="Q859"/>
      <c r="R859"/>
      <c r="S859"/>
      <c r="T859"/>
      <c r="U859"/>
      <c r="AR859" s="23" t="s">
        <v>635</v>
      </c>
      <c r="AS859" s="279" t="s">
        <v>635</v>
      </c>
      <c r="AT859" s="23" t="s">
        <v>635</v>
      </c>
      <c r="AU859" s="23" t="s">
        <v>635</v>
      </c>
      <c r="AV859" s="23" t="s">
        <v>635</v>
      </c>
      <c r="AW859" s="23" t="s">
        <v>635</v>
      </c>
      <c r="AX859" s="23" t="s">
        <v>635</v>
      </c>
      <c r="AZ859" s="265" t="s">
        <v>542</v>
      </c>
      <c r="BA859" s="265" t="s">
        <v>542</v>
      </c>
      <c r="BB859" s="265" t="s">
        <v>542</v>
      </c>
      <c r="BD859" s="266" t="s">
        <v>542</v>
      </c>
    </row>
    <row r="860" spans="2:57" ht="15" customHeight="1" collapsed="1">
      <c r="E860" s="6"/>
      <c r="AQ860" s="39"/>
      <c r="AR860" s="40"/>
      <c r="AT860" s="40"/>
      <c r="AU860" s="40"/>
      <c r="AV860" s="40"/>
      <c r="AW860" s="40"/>
      <c r="AX860" s="40"/>
      <c r="AY860" s="39"/>
      <c r="AZ860" s="39"/>
      <c r="BA860" s="39"/>
      <c r="BB860" s="39"/>
      <c r="BC860" s="39"/>
      <c r="BD860" s="39"/>
      <c r="BE860" s="39"/>
    </row>
    <row r="861" spans="2:57" ht="15" customHeight="1">
      <c r="B861" s="94" t="s">
        <v>768</v>
      </c>
      <c r="C861" s="77"/>
      <c r="D861" s="77"/>
      <c r="E861" s="77"/>
      <c r="F861" s="77"/>
      <c r="H861" s="63" t="s">
        <v>1628</v>
      </c>
      <c r="J861" s="304" t="s">
        <v>539</v>
      </c>
      <c r="K861" s="304"/>
      <c r="L861" s="304"/>
      <c r="M861" s="31"/>
      <c r="N861" s="319" t="s">
        <v>1658</v>
      </c>
      <c r="O861" s="319"/>
      <c r="P861" s="319"/>
      <c r="Q861"/>
      <c r="R861" s="320" t="s">
        <v>1269</v>
      </c>
      <c r="S861" s="320"/>
      <c r="T861"/>
      <c r="U861"/>
      <c r="AG861" s="31"/>
      <c r="AL861" s="31"/>
      <c r="AM861" s="31"/>
      <c r="AN861" s="31"/>
      <c r="AR861" s="303" t="s">
        <v>1633</v>
      </c>
      <c r="AS861" s="303"/>
      <c r="AT861" s="303"/>
      <c r="AU861" s="303"/>
      <c r="AV861" s="303"/>
      <c r="AW861" s="303"/>
      <c r="AX861" s="303"/>
      <c r="AY861" s="9"/>
      <c r="AZ861" s="9"/>
      <c r="BA861" s="9"/>
      <c r="BB861" s="9"/>
      <c r="BC861" s="9"/>
      <c r="BD861" s="9"/>
      <c r="BE861" s="9"/>
    </row>
    <row r="862" spans="2:57" ht="15" customHeight="1">
      <c r="B862" s="59" t="s">
        <v>906</v>
      </c>
      <c r="C862" s="58" t="s">
        <v>2</v>
      </c>
      <c r="D862" s="58" t="s">
        <v>1</v>
      </c>
      <c r="E862" s="58" t="s">
        <v>660</v>
      </c>
      <c r="F862" s="58" t="s">
        <v>661</v>
      </c>
      <c r="H862" s="3" t="s">
        <v>1642</v>
      </c>
      <c r="J862" s="52" t="s">
        <v>659</v>
      </c>
      <c r="K862" s="52" t="s">
        <v>523</v>
      </c>
      <c r="L862" s="52" t="s">
        <v>735</v>
      </c>
      <c r="M862" s="100"/>
      <c r="N862" s="53" t="s">
        <v>1659</v>
      </c>
      <c r="O862" s="60" t="s">
        <v>1643</v>
      </c>
      <c r="P862" s="53" t="s">
        <v>1660</v>
      </c>
      <c r="Q862"/>
      <c r="R862" s="69" t="s">
        <v>1643</v>
      </c>
      <c r="S862" s="70" t="s">
        <v>1660</v>
      </c>
      <c r="AG862" s="31"/>
      <c r="AL862" s="31"/>
      <c r="AM862" s="31"/>
      <c r="AN862" s="31"/>
      <c r="AR862" s="57" t="s">
        <v>1632</v>
      </c>
      <c r="AS862" s="278" t="s">
        <v>1631</v>
      </c>
      <c r="AT862" s="57" t="s">
        <v>540</v>
      </c>
      <c r="AU862" s="57" t="s">
        <v>993</v>
      </c>
      <c r="AV862" s="57" t="s">
        <v>1002</v>
      </c>
      <c r="AW862" s="57" t="s">
        <v>1023</v>
      </c>
      <c r="AX862" s="57" t="s">
        <v>1140</v>
      </c>
      <c r="AY862" s="9"/>
      <c r="AZ862" s="9"/>
      <c r="BA862" s="9"/>
      <c r="BB862" s="9"/>
      <c r="BC862" s="9"/>
      <c r="BD862" s="9"/>
      <c r="BE862" s="9"/>
    </row>
    <row r="863" spans="2:57" ht="15" customHeight="1">
      <c r="B863" s="5" t="s">
        <v>5779</v>
      </c>
      <c r="C863" s="6" t="s">
        <v>2373</v>
      </c>
      <c r="D863" s="6" t="s">
        <v>6</v>
      </c>
      <c r="E863" s="6" t="s">
        <v>944</v>
      </c>
      <c r="F863" s="6" t="s">
        <v>521</v>
      </c>
      <c r="H863" s="44" t="s">
        <v>542</v>
      </c>
      <c r="J863" s="30">
        <v>383.93</v>
      </c>
      <c r="K863" s="30">
        <v>402.27</v>
      </c>
      <c r="L863" s="61">
        <v>4.7769124580001598E-2</v>
      </c>
      <c r="M863" s="100"/>
      <c r="N863" s="22">
        <v>46160</v>
      </c>
      <c r="O863" s="80">
        <v>50</v>
      </c>
      <c r="P863" s="80">
        <v>0</v>
      </c>
      <c r="Q863"/>
      <c r="R863" s="102"/>
      <c r="S863" s="212"/>
      <c r="AG863" s="31"/>
      <c r="AL863" s="31"/>
      <c r="AM863" s="31"/>
      <c r="AN863" s="31"/>
      <c r="AR863" s="17">
        <v>402.27</v>
      </c>
      <c r="AS863" s="62">
        <v>4.7769124580001598E-2</v>
      </c>
      <c r="AT863" s="17" t="s">
        <v>635</v>
      </c>
      <c r="AU863" s="17" t="s">
        <v>635</v>
      </c>
      <c r="AV863" s="4">
        <v>4.7769124580001598E-2</v>
      </c>
      <c r="AW863" s="17" t="s">
        <v>635</v>
      </c>
      <c r="AX863" s="17" t="s">
        <v>635</v>
      </c>
      <c r="AY863" s="9"/>
      <c r="AZ863" s="265">
        <v>2.3405269393753699E-3</v>
      </c>
      <c r="BA863" s="265">
        <v>4.6227861943387002E-2</v>
      </c>
      <c r="BB863" s="265">
        <v>6.7693404413236499E-2</v>
      </c>
      <c r="BD863" s="266">
        <v>1</v>
      </c>
    </row>
    <row r="864" spans="2:57" ht="15" customHeight="1">
      <c r="B864" s="5" t="s">
        <v>5779</v>
      </c>
      <c r="C864" s="6" t="s">
        <v>2374</v>
      </c>
      <c r="D864" s="6" t="s">
        <v>1305</v>
      </c>
      <c r="E864" s="6" t="s">
        <v>2375</v>
      </c>
      <c r="F864" s="6" t="s">
        <v>10</v>
      </c>
      <c r="H864" s="44" t="s">
        <v>542</v>
      </c>
      <c r="J864" s="30">
        <v>3.3201999999999998</v>
      </c>
      <c r="K864" s="30">
        <v>3.4723999999999999</v>
      </c>
      <c r="L864" s="61">
        <v>4.5840612011324611E-2</v>
      </c>
      <c r="M864" s="103"/>
      <c r="N864" s="22" t="s">
        <v>635</v>
      </c>
      <c r="O864" s="80">
        <v>0</v>
      </c>
      <c r="P864" s="80">
        <v>0</v>
      </c>
      <c r="Q864"/>
      <c r="R864" s="102"/>
      <c r="S864" s="212"/>
      <c r="AG864" s="31"/>
      <c r="AL864" s="31"/>
      <c r="AM864" s="31"/>
      <c r="AN864" s="31"/>
      <c r="AR864" s="17">
        <v>3.4723999999999999</v>
      </c>
      <c r="AS864" s="62">
        <v>4.5840612011324611E-2</v>
      </c>
      <c r="AT864" s="17" t="s">
        <v>635</v>
      </c>
      <c r="AU864" s="17" t="s">
        <v>635</v>
      </c>
      <c r="AV864" s="4">
        <v>4.5840612011324611E-2</v>
      </c>
      <c r="AW864" s="17" t="s">
        <v>635</v>
      </c>
      <c r="AX864" s="17" t="s">
        <v>635</v>
      </c>
      <c r="AY864" s="9"/>
      <c r="AZ864" s="265" t="s">
        <v>542</v>
      </c>
      <c r="BA864" s="265" t="s">
        <v>542</v>
      </c>
      <c r="BB864" s="265" t="s">
        <v>542</v>
      </c>
      <c r="BD864" s="266" t="s">
        <v>542</v>
      </c>
    </row>
    <row r="865" spans="2:56" ht="15" customHeight="1">
      <c r="B865" s="5" t="s">
        <v>5779</v>
      </c>
      <c r="C865" s="6" t="s">
        <v>4712</v>
      </c>
      <c r="D865" s="6" t="s">
        <v>66</v>
      </c>
      <c r="E865" s="6" t="s">
        <v>67</v>
      </c>
      <c r="F865" s="6" t="s">
        <v>62</v>
      </c>
      <c r="H865" s="44" t="s">
        <v>542</v>
      </c>
      <c r="J865" s="30">
        <v>4.3639999999999999</v>
      </c>
      <c r="K865" s="30">
        <v>4.3899999999999997</v>
      </c>
      <c r="L865" s="61">
        <v>5.9578368469292986E-3</v>
      </c>
      <c r="M865" s="103"/>
      <c r="N865" s="22">
        <v>46149</v>
      </c>
      <c r="O865" s="80">
        <v>0.05</v>
      </c>
      <c r="P865" s="80">
        <v>0</v>
      </c>
      <c r="Q865"/>
      <c r="R865" s="102"/>
      <c r="S865" s="212"/>
      <c r="T865"/>
      <c r="X865" s="10"/>
      <c r="AG865" s="31"/>
      <c r="AL865" s="31"/>
      <c r="AM865" s="31"/>
      <c r="AN865" s="31"/>
      <c r="AR865" s="17">
        <v>4.3899999999999997</v>
      </c>
      <c r="AS865" s="62">
        <v>5.9578368469292986E-3</v>
      </c>
      <c r="AT865" s="17" t="s">
        <v>635</v>
      </c>
      <c r="AU865" s="17" t="s">
        <v>635</v>
      </c>
      <c r="AV865" s="4">
        <v>5.9578368469292986E-3</v>
      </c>
      <c r="AW865" s="17" t="s">
        <v>635</v>
      </c>
      <c r="AX865" s="17" t="s">
        <v>635</v>
      </c>
      <c r="AY865" s="9"/>
      <c r="AZ865" s="265">
        <v>8.8525454343235904E-4</v>
      </c>
      <c r="BA865" s="265">
        <v>5.2876909627637102E-3</v>
      </c>
      <c r="BB865" s="265">
        <v>1.18491712477723E-2</v>
      </c>
      <c r="BD865" s="266">
        <v>1</v>
      </c>
    </row>
    <row r="866" spans="2:56" ht="15" customHeight="1">
      <c r="B866" s="5" t="s">
        <v>5779</v>
      </c>
      <c r="C866" s="6" t="s">
        <v>2387</v>
      </c>
      <c r="D866" s="6" t="s">
        <v>138</v>
      </c>
      <c r="E866" s="6" t="s">
        <v>2388</v>
      </c>
      <c r="F866" s="6" t="s">
        <v>521</v>
      </c>
      <c r="H866" s="44" t="s">
        <v>542</v>
      </c>
      <c r="J866" s="30">
        <v>37.895513200000003</v>
      </c>
      <c r="K866" s="30">
        <v>37.665483199999997</v>
      </c>
      <c r="L866" s="61">
        <v>-6.070111751382945E-3</v>
      </c>
      <c r="M866" s="103"/>
      <c r="N866" s="22">
        <v>46153</v>
      </c>
      <c r="O866" s="80">
        <v>0.55174000000000001</v>
      </c>
      <c r="P866" s="80">
        <v>0</v>
      </c>
      <c r="Q866"/>
      <c r="R866" s="102"/>
      <c r="S866" s="212"/>
      <c r="T866"/>
      <c r="AG866" s="31"/>
      <c r="AL866" s="31"/>
      <c r="AM866" s="31"/>
      <c r="AN866" s="31"/>
      <c r="AR866" s="17">
        <v>37.665483199999997</v>
      </c>
      <c r="AS866" s="62">
        <v>-6.070111751382945E-3</v>
      </c>
      <c r="AT866" s="17" t="s">
        <v>635</v>
      </c>
      <c r="AU866" s="17" t="s">
        <v>635</v>
      </c>
      <c r="AV866" s="4">
        <v>-6.070111751382945E-3</v>
      </c>
      <c r="AW866" s="17" t="s">
        <v>635</v>
      </c>
      <c r="AX866" s="17" t="s">
        <v>635</v>
      </c>
      <c r="AY866" s="9"/>
      <c r="AZ866" s="265">
        <v>7.4152931676805698E-4</v>
      </c>
      <c r="BA866" s="265">
        <v>1.7633064056135E-2</v>
      </c>
      <c r="BB866" s="265">
        <v>2.77023335154933E-2</v>
      </c>
      <c r="BD866" s="266">
        <v>1</v>
      </c>
    </row>
    <row r="867" spans="2:56" ht="15" customHeight="1">
      <c r="B867" s="5" t="s">
        <v>5779</v>
      </c>
      <c r="C867" s="6" t="s">
        <v>2389</v>
      </c>
      <c r="D867" s="6" t="s">
        <v>290</v>
      </c>
      <c r="E867" s="6" t="s">
        <v>291</v>
      </c>
      <c r="F867" s="6" t="s">
        <v>519</v>
      </c>
      <c r="H867" s="44" t="s">
        <v>542</v>
      </c>
      <c r="J867" s="30">
        <v>0.9</v>
      </c>
      <c r="K867" s="30">
        <v>0.9</v>
      </c>
      <c r="L867" s="61">
        <v>0</v>
      </c>
      <c r="M867" s="103"/>
      <c r="N867" s="22" t="s">
        <v>635</v>
      </c>
      <c r="O867" s="80">
        <v>0</v>
      </c>
      <c r="P867" s="80">
        <v>0</v>
      </c>
      <c r="Q867"/>
      <c r="R867" s="102"/>
      <c r="S867" s="212"/>
      <c r="T867"/>
      <c r="AG867" s="31"/>
      <c r="AL867" s="31"/>
      <c r="AM867" s="31"/>
      <c r="AN867" s="31"/>
      <c r="AR867" s="17">
        <v>0.9</v>
      </c>
      <c r="AS867" s="62">
        <v>0</v>
      </c>
      <c r="AT867" s="17" t="s">
        <v>635</v>
      </c>
      <c r="AU867" s="17" t="s">
        <v>635</v>
      </c>
      <c r="AV867" s="4">
        <v>0</v>
      </c>
      <c r="AW867" s="17" t="s">
        <v>635</v>
      </c>
      <c r="AX867" s="17" t="s">
        <v>635</v>
      </c>
      <c r="AY867" s="9"/>
      <c r="AZ867" s="265">
        <v>0</v>
      </c>
      <c r="BA867" s="265">
        <v>0</v>
      </c>
      <c r="BB867" s="265">
        <v>0</v>
      </c>
      <c r="BD867" s="266">
        <v>1</v>
      </c>
    </row>
    <row r="868" spans="2:56" ht="15" customHeight="1">
      <c r="B868" s="5" t="s">
        <v>5779</v>
      </c>
      <c r="C868" s="6" t="s">
        <v>2390</v>
      </c>
      <c r="D868" s="6" t="s">
        <v>956</v>
      </c>
      <c r="E868" s="6" t="s">
        <v>957</v>
      </c>
      <c r="F868" s="6" t="s">
        <v>521</v>
      </c>
      <c r="H868" s="44" t="s">
        <v>542</v>
      </c>
      <c r="J868" s="30">
        <v>56.59</v>
      </c>
      <c r="K868" s="30">
        <v>58.51</v>
      </c>
      <c r="L868" s="61">
        <v>3.3928255875596225E-2</v>
      </c>
      <c r="M868" s="103"/>
      <c r="N868" s="22">
        <v>46136</v>
      </c>
      <c r="O868" s="80">
        <v>1.8</v>
      </c>
      <c r="P868" s="80">
        <v>0</v>
      </c>
      <c r="Q868"/>
      <c r="R868" s="102"/>
      <c r="S868" s="212"/>
      <c r="T868"/>
      <c r="AG868" s="31"/>
      <c r="AL868" s="31"/>
      <c r="AM868" s="31"/>
      <c r="AN868" s="31"/>
      <c r="AO868" s="9"/>
      <c r="AP868" s="9"/>
      <c r="AR868" s="17">
        <v>58.51</v>
      </c>
      <c r="AS868" s="62">
        <v>3.3928255875596225E-2</v>
      </c>
      <c r="AT868" s="17" t="s">
        <v>635</v>
      </c>
      <c r="AU868" s="17" t="s">
        <v>635</v>
      </c>
      <c r="AV868" s="4">
        <v>3.3928255875596225E-2</v>
      </c>
      <c r="AW868" s="17" t="s">
        <v>635</v>
      </c>
      <c r="AX868" s="17" t="s">
        <v>635</v>
      </c>
      <c r="AY868" s="9"/>
      <c r="AZ868" s="265">
        <v>0</v>
      </c>
      <c r="BA868" s="265">
        <v>1.08518027731391E-2</v>
      </c>
      <c r="BB868" s="265">
        <v>3.1127527335740699E-3</v>
      </c>
      <c r="BD868" s="266">
        <v>1</v>
      </c>
    </row>
    <row r="869" spans="2:56" ht="15" customHeight="1">
      <c r="B869" s="5" t="s">
        <v>5779</v>
      </c>
      <c r="C869" s="6" t="s">
        <v>2393</v>
      </c>
      <c r="D869" s="6" t="s">
        <v>181</v>
      </c>
      <c r="E869" s="6" t="s">
        <v>2394</v>
      </c>
      <c r="F869" s="6" t="s">
        <v>519</v>
      </c>
      <c r="H869" s="44" t="s">
        <v>542</v>
      </c>
      <c r="J869" s="30">
        <v>2.1542564999999998</v>
      </c>
      <c r="K869" s="30">
        <v>2.1800137999999998</v>
      </c>
      <c r="L869" s="61">
        <v>1.1956468507812401E-2</v>
      </c>
      <c r="M869" s="245"/>
      <c r="N869" s="22">
        <v>46127</v>
      </c>
      <c r="O869" s="80">
        <v>0.11272</v>
      </c>
      <c r="P869" s="80">
        <v>0</v>
      </c>
      <c r="Q869"/>
      <c r="R869" s="102"/>
      <c r="S869" s="212"/>
      <c r="T869"/>
      <c r="AG869" s="31"/>
      <c r="AL869" s="31"/>
      <c r="AM869" s="31"/>
      <c r="AN869" s="31"/>
      <c r="AO869" s="9"/>
      <c r="AP869" s="9"/>
      <c r="AR869" s="17">
        <v>2.1800137999999998</v>
      </c>
      <c r="AS869" s="62">
        <v>1.1956468507812401E-2</v>
      </c>
      <c r="AT869" s="17" t="s">
        <v>635</v>
      </c>
      <c r="AU869" s="17" t="s">
        <v>635</v>
      </c>
      <c r="AV869" s="4">
        <v>1.1956468507812401E-2</v>
      </c>
      <c r="AW869" s="17" t="s">
        <v>635</v>
      </c>
      <c r="AX869" s="17" t="s">
        <v>635</v>
      </c>
      <c r="AY869" s="9"/>
      <c r="AZ869" s="265">
        <v>8.1844314481382301E-4</v>
      </c>
      <c r="BA869" s="265">
        <v>2.1372223824865002E-3</v>
      </c>
      <c r="BB869" s="265">
        <v>2.9645004920286701E-3</v>
      </c>
      <c r="BD869" s="266">
        <v>1</v>
      </c>
    </row>
    <row r="870" spans="2:56" ht="15" customHeight="1">
      <c r="B870" s="5" t="s">
        <v>5779</v>
      </c>
      <c r="C870" s="6" t="s">
        <v>2397</v>
      </c>
      <c r="D870" s="6" t="s">
        <v>200</v>
      </c>
      <c r="E870" s="6" t="s">
        <v>2398</v>
      </c>
      <c r="F870" s="6" t="s">
        <v>519</v>
      </c>
      <c r="H870" s="44" t="s">
        <v>542</v>
      </c>
      <c r="J870" s="30">
        <v>12.744839799999999</v>
      </c>
      <c r="K870" s="30">
        <v>12.744839799999999</v>
      </c>
      <c r="L870" s="61">
        <v>0</v>
      </c>
      <c r="M870" s="103"/>
      <c r="N870" s="22">
        <v>46134</v>
      </c>
      <c r="O870" s="80">
        <v>0.37326100000000001</v>
      </c>
      <c r="P870" s="80">
        <v>0</v>
      </c>
      <c r="Q870"/>
      <c r="R870" s="102"/>
      <c r="S870" s="212"/>
      <c r="T870"/>
      <c r="AG870" s="31"/>
      <c r="AL870" s="31"/>
      <c r="AM870" s="31"/>
      <c r="AN870" s="31"/>
      <c r="AR870" s="17">
        <v>12.744839799999999</v>
      </c>
      <c r="AS870" s="62">
        <v>0</v>
      </c>
      <c r="AT870" s="17" t="s">
        <v>635</v>
      </c>
      <c r="AU870" s="17" t="s">
        <v>635</v>
      </c>
      <c r="AV870" s="4">
        <v>0</v>
      </c>
      <c r="AW870" s="17" t="s">
        <v>635</v>
      </c>
      <c r="AX870" s="17" t="s">
        <v>635</v>
      </c>
      <c r="AY870" s="9"/>
      <c r="AZ870" s="265">
        <v>6.1041036827679497E-5</v>
      </c>
      <c r="BA870" s="265">
        <v>3.0333587939276102E-3</v>
      </c>
      <c r="BB870" s="265">
        <v>2.8215005611168702E-3</v>
      </c>
      <c r="BD870" s="266">
        <v>1</v>
      </c>
    </row>
    <row r="871" spans="2:56" ht="15" customHeight="1">
      <c r="B871" s="5" t="s">
        <v>5779</v>
      </c>
      <c r="C871" s="6" t="s">
        <v>2400</v>
      </c>
      <c r="D871" s="6" t="s">
        <v>207</v>
      </c>
      <c r="E871" s="6" t="s">
        <v>2401</v>
      </c>
      <c r="F871" s="6" t="s">
        <v>519</v>
      </c>
      <c r="H871" s="44" t="s">
        <v>542</v>
      </c>
      <c r="J871" s="30">
        <v>25.755719299999999</v>
      </c>
      <c r="K871" s="30">
        <v>25.755719299999999</v>
      </c>
      <c r="L871" s="61">
        <v>0</v>
      </c>
      <c r="M871" s="103"/>
      <c r="N871" s="22">
        <v>46238</v>
      </c>
      <c r="O871" s="80">
        <v>0.53248600000000001</v>
      </c>
      <c r="P871" s="80">
        <v>0</v>
      </c>
      <c r="Q871"/>
      <c r="R871" s="102"/>
      <c r="S871" s="212"/>
      <c r="T871"/>
      <c r="AG871" s="31"/>
      <c r="AL871" s="31"/>
      <c r="AM871" s="31"/>
      <c r="AN871" s="31"/>
      <c r="AR871" s="17">
        <v>25.755719299999999</v>
      </c>
      <c r="AS871" s="62">
        <v>0</v>
      </c>
      <c r="AT871" s="17" t="s">
        <v>635</v>
      </c>
      <c r="AU871" s="17" t="s">
        <v>635</v>
      </c>
      <c r="AV871" s="4">
        <v>0</v>
      </c>
      <c r="AW871" s="17" t="s">
        <v>635</v>
      </c>
      <c r="AX871" s="17" t="s">
        <v>635</v>
      </c>
      <c r="AY871" s="9"/>
      <c r="AZ871" s="265" t="s">
        <v>542</v>
      </c>
      <c r="BA871" s="265" t="s">
        <v>542</v>
      </c>
      <c r="BB871" s="265" t="s">
        <v>542</v>
      </c>
      <c r="BD871" s="266" t="s">
        <v>542</v>
      </c>
    </row>
    <row r="872" spans="2:56" ht="15" customHeight="1">
      <c r="B872" s="5" t="s">
        <v>5779</v>
      </c>
      <c r="C872" s="6" t="s">
        <v>2402</v>
      </c>
      <c r="D872" s="6" t="s">
        <v>1369</v>
      </c>
      <c r="E872" s="6" t="s">
        <v>2403</v>
      </c>
      <c r="F872" s="6" t="s">
        <v>519</v>
      </c>
      <c r="H872" s="44" t="s">
        <v>542</v>
      </c>
      <c r="J872" s="30">
        <v>2.0124496000000001</v>
      </c>
      <c r="K872" s="30">
        <v>2.0057409000000002</v>
      </c>
      <c r="L872" s="61">
        <v>-3.3335990128646742E-3</v>
      </c>
      <c r="M872" s="103"/>
      <c r="N872" s="22">
        <v>46247</v>
      </c>
      <c r="O872" s="80">
        <v>2.5999999999999999E-2</v>
      </c>
      <c r="P872" s="80">
        <v>0</v>
      </c>
      <c r="Q872"/>
      <c r="R872" s="102"/>
      <c r="S872" s="212"/>
      <c r="T872"/>
      <c r="AG872" s="31"/>
      <c r="AL872" s="31"/>
      <c r="AM872" s="31"/>
      <c r="AN872" s="31"/>
      <c r="AR872" s="17">
        <v>2.0057409000000002</v>
      </c>
      <c r="AS872" s="62">
        <v>-3.3335990128646742E-3</v>
      </c>
      <c r="AT872" s="17" t="s">
        <v>635</v>
      </c>
      <c r="AU872" s="17" t="s">
        <v>635</v>
      </c>
      <c r="AV872" s="4">
        <v>-3.3335990128646742E-3</v>
      </c>
      <c r="AW872" s="17" t="s">
        <v>635</v>
      </c>
      <c r="AX872" s="17" t="s">
        <v>635</v>
      </c>
      <c r="AY872" s="9"/>
      <c r="AZ872" s="265">
        <v>9.6656141182491304E-4</v>
      </c>
      <c r="BA872" s="265">
        <v>3.6177843289247401E-3</v>
      </c>
      <c r="BB872" s="265">
        <v>3.17405356859386E-3</v>
      </c>
      <c r="BD872" s="266">
        <v>1</v>
      </c>
    </row>
    <row r="873" spans="2:56" ht="15" customHeight="1">
      <c r="B873" s="5" t="s">
        <v>5779</v>
      </c>
      <c r="C873" s="6" t="s">
        <v>2404</v>
      </c>
      <c r="D873" s="6" t="s">
        <v>208</v>
      </c>
      <c r="E873" s="6" t="s">
        <v>2405</v>
      </c>
      <c r="F873" s="6" t="s">
        <v>519</v>
      </c>
      <c r="H873" s="44" t="s">
        <v>542</v>
      </c>
      <c r="J873" s="30">
        <v>8.2429713000000007</v>
      </c>
      <c r="K873" s="30">
        <v>8.0758223000000005</v>
      </c>
      <c r="L873" s="61">
        <v>-2.0277760763282027E-2</v>
      </c>
      <c r="M873" s="103"/>
      <c r="N873" s="22">
        <v>45982</v>
      </c>
      <c r="O873" s="80">
        <v>0.41</v>
      </c>
      <c r="P873" s="80">
        <v>0</v>
      </c>
      <c r="Q873"/>
      <c r="R873" s="102"/>
      <c r="S873" s="212"/>
      <c r="T873"/>
      <c r="AG873" s="31"/>
      <c r="AL873" s="31"/>
      <c r="AM873" s="31"/>
      <c r="AN873" s="31"/>
      <c r="AR873" s="17">
        <v>8.0758223000000005</v>
      </c>
      <c r="AS873" s="62">
        <v>-2.0277760763282027E-2</v>
      </c>
      <c r="AT873" s="17" t="s">
        <v>635</v>
      </c>
      <c r="AU873" s="17" t="s">
        <v>635</v>
      </c>
      <c r="AV873" s="4">
        <v>-2.0277760763282027E-2</v>
      </c>
      <c r="AW873" s="17" t="s">
        <v>635</v>
      </c>
      <c r="AX873" s="17" t="s">
        <v>635</v>
      </c>
      <c r="AY873" s="9"/>
      <c r="AZ873" s="265">
        <v>3.43264910349746E-3</v>
      </c>
      <c r="BA873" s="265">
        <v>4.0418576323700802E-3</v>
      </c>
      <c r="BB873" s="265">
        <v>9.5938184225308806E-3</v>
      </c>
      <c r="BD873" s="266">
        <v>1</v>
      </c>
    </row>
    <row r="874" spans="2:56" ht="15" customHeight="1">
      <c r="B874" s="5" t="s">
        <v>5779</v>
      </c>
      <c r="C874" s="6" t="s">
        <v>2406</v>
      </c>
      <c r="D874" s="6" t="s">
        <v>209</v>
      </c>
      <c r="E874" s="6" t="s">
        <v>2407</v>
      </c>
      <c r="F874" s="6" t="s">
        <v>519</v>
      </c>
      <c r="H874" s="44" t="s">
        <v>542</v>
      </c>
      <c r="J874" s="30">
        <v>0.44</v>
      </c>
      <c r="K874" s="30">
        <v>0.44</v>
      </c>
      <c r="L874" s="61">
        <v>0</v>
      </c>
      <c r="M874" s="103"/>
      <c r="N874" s="22">
        <v>46203</v>
      </c>
      <c r="O874" s="80">
        <v>4.5970000000000004E-3</v>
      </c>
      <c r="P874" s="80">
        <v>0</v>
      </c>
      <c r="Q874"/>
      <c r="R874" s="102"/>
      <c r="S874" s="212"/>
      <c r="T874"/>
      <c r="AG874" s="31"/>
      <c r="AL874" s="31"/>
      <c r="AM874" s="31"/>
      <c r="AN874" s="31"/>
      <c r="AR874" s="17">
        <v>0.44</v>
      </c>
      <c r="AS874" s="62">
        <v>0</v>
      </c>
      <c r="AT874" s="17" t="s">
        <v>635</v>
      </c>
      <c r="AU874" s="17" t="s">
        <v>635</v>
      </c>
      <c r="AV874" s="4">
        <v>0</v>
      </c>
      <c r="AW874" s="17" t="s">
        <v>635</v>
      </c>
      <c r="AX874" s="17" t="s">
        <v>635</v>
      </c>
      <c r="AY874" s="9"/>
      <c r="AZ874" s="265">
        <v>7.95356190261794E-5</v>
      </c>
      <c r="BA874" s="265">
        <v>5.04021522562869E-5</v>
      </c>
      <c r="BB874" s="265">
        <v>2.65421981236934E-5</v>
      </c>
      <c r="BD874" s="266">
        <v>1</v>
      </c>
    </row>
    <row r="875" spans="2:56" ht="15" customHeight="1">
      <c r="B875" s="5" t="s">
        <v>5779</v>
      </c>
      <c r="C875" s="6" t="s">
        <v>2410</v>
      </c>
      <c r="D875" s="6" t="s">
        <v>217</v>
      </c>
      <c r="E875" s="6" t="s">
        <v>2411</v>
      </c>
      <c r="F875" s="6" t="s">
        <v>519</v>
      </c>
      <c r="H875" s="44" t="s">
        <v>542</v>
      </c>
      <c r="J875" s="30">
        <v>102.815995</v>
      </c>
      <c r="K875" s="30">
        <v>108.1647</v>
      </c>
      <c r="L875" s="61">
        <v>5.2022109983957288E-2</v>
      </c>
      <c r="M875" s="103"/>
      <c r="N875" s="22">
        <v>46132</v>
      </c>
      <c r="O875" s="80">
        <v>0.99039999999999995</v>
      </c>
      <c r="P875" s="80">
        <v>0</v>
      </c>
      <c r="Q875"/>
      <c r="R875" s="102"/>
      <c r="S875" s="212"/>
      <c r="T875"/>
      <c r="AG875" s="31"/>
      <c r="AL875" s="31"/>
      <c r="AM875" s="31"/>
      <c r="AN875" s="31"/>
      <c r="AR875" s="17">
        <v>108.1647</v>
      </c>
      <c r="AS875" s="62">
        <v>5.2022109983957288E-2</v>
      </c>
      <c r="AT875" s="17" t="s">
        <v>635</v>
      </c>
      <c r="AU875" s="17" t="s">
        <v>635</v>
      </c>
      <c r="AV875" s="4">
        <v>5.2022109983957288E-2</v>
      </c>
      <c r="AW875" s="17" t="s">
        <v>635</v>
      </c>
      <c r="AX875" s="17" t="s">
        <v>635</v>
      </c>
      <c r="AY875" s="9"/>
      <c r="AZ875" s="265">
        <v>0</v>
      </c>
      <c r="BA875" s="265">
        <v>3.8231588320539499E-6</v>
      </c>
      <c r="BB875" s="265">
        <v>0</v>
      </c>
      <c r="BD875" s="266">
        <v>1</v>
      </c>
    </row>
    <row r="876" spans="2:56" ht="15" customHeight="1">
      <c r="B876" s="5" t="s">
        <v>5779</v>
      </c>
      <c r="C876" s="6" t="s">
        <v>2412</v>
      </c>
      <c r="D876" s="6" t="s">
        <v>219</v>
      </c>
      <c r="E876" s="6" t="s">
        <v>2413</v>
      </c>
      <c r="F876" s="6" t="s">
        <v>519</v>
      </c>
      <c r="H876" s="44" t="s">
        <v>542</v>
      </c>
      <c r="J876" s="30">
        <v>6.9610702</v>
      </c>
      <c r="K876" s="30">
        <v>6.9426398000000002</v>
      </c>
      <c r="L876" s="61">
        <v>-2.6476388644952609E-3</v>
      </c>
      <c r="M876" s="103"/>
      <c r="N876" s="22">
        <v>46174</v>
      </c>
      <c r="O876" s="80">
        <v>0.121401</v>
      </c>
      <c r="P876" s="80">
        <v>0</v>
      </c>
      <c r="Q876"/>
      <c r="R876" s="102"/>
      <c r="S876" s="212"/>
      <c r="T876"/>
      <c r="AG876" s="31"/>
      <c r="AL876" s="31"/>
      <c r="AM876" s="31"/>
      <c r="AN876" s="31"/>
      <c r="AR876" s="17">
        <v>6.9426398000000002</v>
      </c>
      <c r="AS876" s="62">
        <v>-2.6476388644952609E-3</v>
      </c>
      <c r="AT876" s="17" t="s">
        <v>635</v>
      </c>
      <c r="AU876" s="17" t="s">
        <v>635</v>
      </c>
      <c r="AV876" s="4">
        <v>-2.6476388644952609E-3</v>
      </c>
      <c r="AW876" s="17" t="s">
        <v>635</v>
      </c>
      <c r="AX876" s="17" t="s">
        <v>635</v>
      </c>
      <c r="AY876" s="9"/>
      <c r="AZ876" s="265">
        <v>1.0211515477121199E-2</v>
      </c>
      <c r="BA876" s="265">
        <v>3.7179233319037497E-2</v>
      </c>
      <c r="BB876" s="265">
        <v>6.4515110065647904E-2</v>
      </c>
      <c r="BD876" s="266">
        <v>1</v>
      </c>
    </row>
    <row r="877" spans="2:56" ht="15" customHeight="1">
      <c r="B877" s="5" t="s">
        <v>5779</v>
      </c>
      <c r="C877" s="6" t="s">
        <v>2414</v>
      </c>
      <c r="D877" s="6" t="s">
        <v>220</v>
      </c>
      <c r="E877" s="6" t="s">
        <v>2415</v>
      </c>
      <c r="F877" s="6" t="s">
        <v>519</v>
      </c>
      <c r="H877" s="44" t="s">
        <v>542</v>
      </c>
      <c r="J877" s="30">
        <v>2</v>
      </c>
      <c r="K877" s="30">
        <v>2</v>
      </c>
      <c r="L877" s="61">
        <v>0</v>
      </c>
      <c r="M877" s="103"/>
      <c r="N877" s="22">
        <v>43321</v>
      </c>
      <c r="O877" s="80">
        <v>1.2999999999999999E-2</v>
      </c>
      <c r="P877" s="80">
        <v>0</v>
      </c>
      <c r="Q877"/>
      <c r="R877" s="102"/>
      <c r="S877" s="212"/>
      <c r="T877"/>
      <c r="AG877" s="31"/>
      <c r="AL877" s="31"/>
      <c r="AM877" s="31"/>
      <c r="AN877" s="31"/>
      <c r="AO877" s="9"/>
      <c r="AP877" s="9"/>
      <c r="AR877" s="17">
        <v>2</v>
      </c>
      <c r="AS877" s="62">
        <v>0</v>
      </c>
      <c r="AT877" s="17" t="s">
        <v>635</v>
      </c>
      <c r="AU877" s="17" t="s">
        <v>635</v>
      </c>
      <c r="AV877" s="4">
        <v>0</v>
      </c>
      <c r="AW877" s="17" t="s">
        <v>635</v>
      </c>
      <c r="AX877" s="17" t="s">
        <v>635</v>
      </c>
      <c r="AY877" s="9"/>
      <c r="AZ877" s="265">
        <v>1.70988723319913E-8</v>
      </c>
      <c r="BA877" s="265">
        <v>3.4879037881864602E-8</v>
      </c>
      <c r="BB877" s="265">
        <v>2.8702935297782699E-7</v>
      </c>
      <c r="BD877" s="266">
        <v>1</v>
      </c>
    </row>
    <row r="878" spans="2:56" ht="15" customHeight="1">
      <c r="B878" s="5" t="s">
        <v>5779</v>
      </c>
      <c r="C878" s="6" t="s">
        <v>2416</v>
      </c>
      <c r="D878" s="6" t="s">
        <v>221</v>
      </c>
      <c r="E878" s="6" t="s">
        <v>2417</v>
      </c>
      <c r="F878" s="6" t="s">
        <v>519</v>
      </c>
      <c r="H878" s="44" t="s">
        <v>542</v>
      </c>
      <c r="J878" s="30">
        <v>0.80318860000000003</v>
      </c>
      <c r="K878" s="30">
        <v>0.79200079999999995</v>
      </c>
      <c r="L878" s="61">
        <v>-1.3929231565288802E-2</v>
      </c>
      <c r="M878" s="103"/>
      <c r="N878" s="22">
        <v>43321</v>
      </c>
      <c r="O878" s="80">
        <v>1.3650000000000001E-2</v>
      </c>
      <c r="P878" s="80">
        <v>0</v>
      </c>
      <c r="Q878"/>
      <c r="R878" s="102"/>
      <c r="S878" s="212"/>
      <c r="T878"/>
      <c r="AG878" s="31"/>
      <c r="AL878" s="31"/>
      <c r="AM878" s="31"/>
      <c r="AN878" s="31"/>
      <c r="AO878" s="9"/>
      <c r="AP878" s="9"/>
      <c r="AR878" s="17">
        <v>0.79200079999999995</v>
      </c>
      <c r="AS878" s="62">
        <v>-1.3929231565288802E-2</v>
      </c>
      <c r="AT878" s="17" t="s">
        <v>635</v>
      </c>
      <c r="AU878" s="17" t="s">
        <v>635</v>
      </c>
      <c r="AV878" s="4">
        <v>-1.3929231565288802E-2</v>
      </c>
      <c r="AW878" s="17" t="s">
        <v>635</v>
      </c>
      <c r="AX878" s="17" t="s">
        <v>635</v>
      </c>
      <c r="AY878" s="9"/>
      <c r="AZ878" s="265">
        <v>7.8907575752846203E-4</v>
      </c>
      <c r="BA878" s="265">
        <v>2.0869790430480799E-3</v>
      </c>
      <c r="BB878" s="265">
        <v>8.4228704268710201E-3</v>
      </c>
      <c r="BD878" s="266">
        <v>1</v>
      </c>
    </row>
    <row r="879" spans="2:56" ht="15" customHeight="1">
      <c r="B879" s="5" t="s">
        <v>5779</v>
      </c>
      <c r="C879" s="6" t="s">
        <v>2408</v>
      </c>
      <c r="D879" s="6" t="s">
        <v>216</v>
      </c>
      <c r="E879" s="6" t="s">
        <v>2409</v>
      </c>
      <c r="F879" s="6" t="s">
        <v>519</v>
      </c>
      <c r="H879" s="44" t="s">
        <v>542</v>
      </c>
      <c r="J879" s="30">
        <v>0.5</v>
      </c>
      <c r="K879" s="30">
        <v>0.5</v>
      </c>
      <c r="L879" s="61">
        <v>0</v>
      </c>
      <c r="M879" s="103"/>
      <c r="N879" s="22">
        <v>39609</v>
      </c>
      <c r="O879" s="80">
        <v>1.0463999999999999E-2</v>
      </c>
      <c r="P879" s="80">
        <v>0</v>
      </c>
      <c r="Q879"/>
      <c r="R879" s="102"/>
      <c r="S879" s="212"/>
      <c r="T879"/>
      <c r="AG879" s="31"/>
      <c r="AL879" s="31"/>
      <c r="AM879" s="31"/>
      <c r="AN879" s="31"/>
      <c r="AO879" s="9"/>
      <c r="AP879" s="9"/>
      <c r="AR879" s="17">
        <v>0.5</v>
      </c>
      <c r="AS879" s="62">
        <v>0</v>
      </c>
      <c r="AT879" s="17" t="s">
        <v>635</v>
      </c>
      <c r="AU879" s="17" t="s">
        <v>635</v>
      </c>
      <c r="AV879" s="4">
        <v>0</v>
      </c>
      <c r="AW879" s="17" t="s">
        <v>635</v>
      </c>
      <c r="AX879" s="17" t="s">
        <v>635</v>
      </c>
      <c r="AY879" s="9"/>
      <c r="AZ879" s="265" t="s">
        <v>542</v>
      </c>
      <c r="BA879" s="265" t="s">
        <v>542</v>
      </c>
      <c r="BB879" s="265" t="s">
        <v>542</v>
      </c>
      <c r="BD879" s="266" t="s">
        <v>542</v>
      </c>
    </row>
    <row r="880" spans="2:56" ht="15" customHeight="1">
      <c r="B880" s="5" t="s">
        <v>5779</v>
      </c>
      <c r="C880" s="6" t="s">
        <v>2418</v>
      </c>
      <c r="D880" s="6" t="s">
        <v>222</v>
      </c>
      <c r="E880" s="6" t="s">
        <v>4794</v>
      </c>
      <c r="F880" s="6" t="s">
        <v>519</v>
      </c>
      <c r="H880" s="44" t="s">
        <v>542</v>
      </c>
      <c r="J880" s="30">
        <v>2.8496054000000002</v>
      </c>
      <c r="K880" s="30">
        <v>2.8496054000000002</v>
      </c>
      <c r="L880" s="61">
        <v>0</v>
      </c>
      <c r="M880" s="103"/>
      <c r="N880" s="22">
        <v>46191</v>
      </c>
      <c r="O880" s="80">
        <v>1.3825E-2</v>
      </c>
      <c r="P880" s="80">
        <v>0</v>
      </c>
      <c r="Q880"/>
      <c r="R880" s="102"/>
      <c r="S880" s="212"/>
      <c r="T880"/>
      <c r="AG880" s="31"/>
      <c r="AL880" s="31"/>
      <c r="AM880" s="31"/>
      <c r="AN880" s="31"/>
      <c r="AO880" s="9"/>
      <c r="AP880" s="9"/>
      <c r="AR880" s="17">
        <v>2.8496054000000002</v>
      </c>
      <c r="AS880" s="62">
        <v>0</v>
      </c>
      <c r="AT880" s="17" t="s">
        <v>635</v>
      </c>
      <c r="AU880" s="17" t="s">
        <v>635</v>
      </c>
      <c r="AV880" s="4">
        <v>0</v>
      </c>
      <c r="AW880" s="17" t="s">
        <v>635</v>
      </c>
      <c r="AX880" s="17" t="s">
        <v>635</v>
      </c>
      <c r="AY880" s="9"/>
      <c r="AZ880" s="265">
        <v>2.1043871608763401E-3</v>
      </c>
      <c r="BA880" s="265">
        <v>4.5802096138915904E-3</v>
      </c>
      <c r="BB880" s="265">
        <v>6.6026447546180698E-3</v>
      </c>
      <c r="BD880" s="266">
        <v>1</v>
      </c>
    </row>
    <row r="881" spans="2:56" ht="15" customHeight="1">
      <c r="B881" s="5" t="s">
        <v>5779</v>
      </c>
      <c r="C881" s="6" t="s">
        <v>2419</v>
      </c>
      <c r="D881" s="6" t="s">
        <v>224</v>
      </c>
      <c r="E881" s="6" t="s">
        <v>4795</v>
      </c>
      <c r="F881" s="6" t="s">
        <v>519</v>
      </c>
      <c r="H881" s="44" t="s">
        <v>542</v>
      </c>
      <c r="J881" s="30">
        <v>1.3452778999999999</v>
      </c>
      <c r="K881" s="30">
        <v>1.3452778999999999</v>
      </c>
      <c r="L881" s="61">
        <v>0</v>
      </c>
      <c r="M881" s="103"/>
      <c r="N881" s="22">
        <v>46127</v>
      </c>
      <c r="O881" s="80">
        <v>1.082E-2</v>
      </c>
      <c r="P881" s="80">
        <v>0</v>
      </c>
      <c r="Q881"/>
      <c r="R881" s="102"/>
      <c r="S881" s="212"/>
      <c r="T881"/>
      <c r="AL881" s="31"/>
      <c r="AM881" s="31"/>
      <c r="AN881" s="31"/>
      <c r="AO881" s="9"/>
      <c r="AP881" s="9"/>
      <c r="AR881" s="17">
        <v>1.3452778999999999</v>
      </c>
      <c r="AS881" s="62">
        <v>0</v>
      </c>
      <c r="AT881" s="17" t="s">
        <v>635</v>
      </c>
      <c r="AU881" s="17" t="s">
        <v>635</v>
      </c>
      <c r="AV881" s="4">
        <v>0</v>
      </c>
      <c r="AW881" s="17" t="s">
        <v>635</v>
      </c>
      <c r="AX881" s="17" t="s">
        <v>635</v>
      </c>
      <c r="AY881" s="9"/>
      <c r="AZ881" s="265">
        <v>3.0605705486786702E-4</v>
      </c>
      <c r="BA881" s="265">
        <v>1.04339498365419E-3</v>
      </c>
      <c r="BB881" s="265">
        <v>6.1174898950929E-4</v>
      </c>
      <c r="BD881" s="266">
        <v>1</v>
      </c>
    </row>
    <row r="882" spans="2:56" ht="15" customHeight="1">
      <c r="B882" s="5" t="s">
        <v>5779</v>
      </c>
      <c r="C882" s="6" t="s">
        <v>2420</v>
      </c>
      <c r="D882" s="6" t="s">
        <v>235</v>
      </c>
      <c r="E882" s="6" t="s">
        <v>4796</v>
      </c>
      <c r="F882" s="6" t="s">
        <v>519</v>
      </c>
      <c r="H882" s="44" t="s">
        <v>542</v>
      </c>
      <c r="J882" s="30">
        <v>4.5185985999999998</v>
      </c>
      <c r="K882" s="30">
        <v>4.5154534000000002</v>
      </c>
      <c r="L882" s="61">
        <v>-6.960565162835719E-4</v>
      </c>
      <c r="M882" s="103"/>
      <c r="N882" s="22">
        <v>46127</v>
      </c>
      <c r="O882" s="80">
        <v>0.10137500000000001</v>
      </c>
      <c r="P882" s="80">
        <v>0</v>
      </c>
      <c r="Q882"/>
      <c r="R882" s="102"/>
      <c r="S882" s="212"/>
      <c r="T882"/>
      <c r="AG882" s="31"/>
      <c r="AL882" s="31"/>
      <c r="AM882" s="31"/>
      <c r="AN882" s="31"/>
      <c r="AO882" s="9"/>
      <c r="AP882" s="9"/>
      <c r="AR882" s="17">
        <v>4.5154534000000002</v>
      </c>
      <c r="AS882" s="62">
        <v>-6.960565162835719E-4</v>
      </c>
      <c r="AT882" s="17" t="s">
        <v>635</v>
      </c>
      <c r="AU882" s="17" t="s">
        <v>635</v>
      </c>
      <c r="AV882" s="4">
        <v>-6.960565162835719E-4</v>
      </c>
      <c r="AW882" s="17" t="s">
        <v>635</v>
      </c>
      <c r="AX882" s="17" t="s">
        <v>635</v>
      </c>
      <c r="AY882" s="9"/>
      <c r="AZ882" s="265">
        <v>1.5218037432609001E-3</v>
      </c>
      <c r="BA882" s="265">
        <v>6.9726981701723799E-3</v>
      </c>
      <c r="BB882" s="265">
        <v>9.5303679441717509E-3</v>
      </c>
      <c r="BD882" s="266">
        <v>1</v>
      </c>
    </row>
    <row r="883" spans="2:56" ht="15" customHeight="1">
      <c r="B883" s="5" t="s">
        <v>5779</v>
      </c>
      <c r="C883" s="6" t="s">
        <v>2423</v>
      </c>
      <c r="D883" s="6" t="s">
        <v>289</v>
      </c>
      <c r="E883" s="6" t="s">
        <v>2424</v>
      </c>
      <c r="F883" s="6" t="s">
        <v>519</v>
      </c>
      <c r="H883" s="44" t="s">
        <v>542</v>
      </c>
      <c r="J883" s="30">
        <v>4.2803298999999999</v>
      </c>
      <c r="K883" s="30">
        <v>4.2568215</v>
      </c>
      <c r="L883" s="61">
        <v>-5.4921934872356193E-3</v>
      </c>
      <c r="M883" s="103"/>
      <c r="N883" s="22">
        <v>46136</v>
      </c>
      <c r="O883" s="80">
        <v>9.4871999999999998E-2</v>
      </c>
      <c r="P883" s="80">
        <v>0</v>
      </c>
      <c r="Q883"/>
      <c r="R883" s="272"/>
      <c r="S883" s="212"/>
      <c r="T883"/>
      <c r="AG883" s="31"/>
      <c r="AL883" s="31"/>
      <c r="AM883" s="31"/>
      <c r="AN883" s="31"/>
      <c r="AO883" s="9"/>
      <c r="AP883" s="286"/>
      <c r="AR883" s="17">
        <v>4.2568215</v>
      </c>
      <c r="AS883" s="62">
        <v>-5.4921934872356193E-3</v>
      </c>
      <c r="AT883" s="17" t="s">
        <v>635</v>
      </c>
      <c r="AU883" s="17" t="s">
        <v>635</v>
      </c>
      <c r="AV883" s="4">
        <v>-5.4921934872356193E-3</v>
      </c>
      <c r="AW883" s="17" t="s">
        <v>635</v>
      </c>
      <c r="AX883" s="17" t="s">
        <v>635</v>
      </c>
      <c r="AY883" s="9"/>
      <c r="AZ883" s="265">
        <v>7.6129917933247301E-3</v>
      </c>
      <c r="BA883" s="265">
        <v>1.4063339769883099E-2</v>
      </c>
      <c r="BB883" s="265">
        <v>2.8451746405450701E-2</v>
      </c>
      <c r="BD883" s="266">
        <v>1</v>
      </c>
    </row>
    <row r="884" spans="2:56" ht="15" customHeight="1">
      <c r="B884" s="5" t="s">
        <v>5779</v>
      </c>
      <c r="C884" s="6" t="s">
        <v>2425</v>
      </c>
      <c r="D884" s="6" t="s">
        <v>292</v>
      </c>
      <c r="E884" s="6" t="s">
        <v>2426</v>
      </c>
      <c r="F884" s="6" t="s">
        <v>519</v>
      </c>
      <c r="H884" s="44" t="s">
        <v>542</v>
      </c>
      <c r="J884" s="30">
        <v>0.45116830000000002</v>
      </c>
      <c r="K884" s="30">
        <v>0.45116830000000002</v>
      </c>
      <c r="L884" s="61">
        <v>0</v>
      </c>
      <c r="M884" s="103"/>
      <c r="N884" s="22">
        <v>42479</v>
      </c>
      <c r="O884" s="80">
        <v>4.3950999999999997E-2</v>
      </c>
      <c r="P884" s="80">
        <v>0</v>
      </c>
      <c r="Q884"/>
      <c r="R884" s="102"/>
      <c r="S884" s="212"/>
      <c r="T884"/>
      <c r="AG884" s="31"/>
      <c r="AL884" s="31"/>
      <c r="AM884" s="31"/>
      <c r="AN884" s="31"/>
      <c r="AR884" s="17">
        <v>0.45116830000000002</v>
      </c>
      <c r="AS884" s="62">
        <v>0</v>
      </c>
      <c r="AT884" s="17" t="s">
        <v>635</v>
      </c>
      <c r="AU884" s="17" t="s">
        <v>635</v>
      </c>
      <c r="AV884" s="4">
        <v>0</v>
      </c>
      <c r="AW884" s="17" t="s">
        <v>635</v>
      </c>
      <c r="AX884" s="17" t="s">
        <v>635</v>
      </c>
      <c r="AY884" s="9"/>
      <c r="AZ884" s="265">
        <v>5.5113382433950202E-4</v>
      </c>
      <c r="BA884" s="265">
        <v>1.1359588686861101E-3</v>
      </c>
      <c r="BB884" s="265">
        <v>1.4241986123541901E-2</v>
      </c>
      <c r="BD884" s="266">
        <v>1</v>
      </c>
    </row>
    <row r="885" spans="2:56" ht="15" customHeight="1">
      <c r="B885" s="5" t="s">
        <v>5779</v>
      </c>
      <c r="C885" s="6" t="s">
        <v>2431</v>
      </c>
      <c r="D885" s="6" t="s">
        <v>2432</v>
      </c>
      <c r="E885" s="6" t="s">
        <v>366</v>
      </c>
      <c r="F885" s="6" t="s">
        <v>521</v>
      </c>
      <c r="H885" s="44" t="s">
        <v>542</v>
      </c>
      <c r="J885" s="30">
        <v>12.114000000000001</v>
      </c>
      <c r="K885" s="30">
        <v>11.893700000000001</v>
      </c>
      <c r="L885" s="61">
        <v>-1.8185570414396612E-2</v>
      </c>
      <c r="M885" s="103"/>
      <c r="N885" s="22">
        <v>45982</v>
      </c>
      <c r="O885" s="80">
        <v>0.55789299999999997</v>
      </c>
      <c r="P885" s="80">
        <v>0</v>
      </c>
      <c r="Q885"/>
      <c r="R885" s="102"/>
      <c r="S885" s="212"/>
      <c r="T885"/>
      <c r="AG885" s="31"/>
      <c r="AL885" s="31"/>
      <c r="AM885" s="31"/>
      <c r="AN885" s="31"/>
      <c r="AR885" s="17">
        <v>11.893700000000001</v>
      </c>
      <c r="AS885" s="62">
        <v>-1.8185570414396612E-2</v>
      </c>
      <c r="AT885" s="17" t="s">
        <v>635</v>
      </c>
      <c r="AU885" s="17" t="s">
        <v>635</v>
      </c>
      <c r="AV885" s="4">
        <v>-1.8185570414396612E-2</v>
      </c>
      <c r="AW885" s="17" t="s">
        <v>635</v>
      </c>
      <c r="AX885" s="17" t="s">
        <v>635</v>
      </c>
      <c r="AY885" s="9"/>
      <c r="AZ885" s="265">
        <v>0</v>
      </c>
      <c r="BA885" s="265">
        <v>2.8211722322817002E-3</v>
      </c>
      <c r="BB885" s="265">
        <v>4.3790518480275997E-3</v>
      </c>
      <c r="BD885" s="266">
        <v>1</v>
      </c>
    </row>
    <row r="886" spans="2:56" ht="15" customHeight="1">
      <c r="B886" s="5" t="s">
        <v>5779</v>
      </c>
      <c r="C886" s="6" t="s">
        <v>2433</v>
      </c>
      <c r="D886" s="6" t="s">
        <v>5055</v>
      </c>
      <c r="E886" s="6" t="s">
        <v>2434</v>
      </c>
      <c r="F886" s="6" t="s">
        <v>521</v>
      </c>
      <c r="H886" s="44" t="s">
        <v>542</v>
      </c>
      <c r="J886" s="30">
        <v>2.6453082999999999</v>
      </c>
      <c r="K886" s="30">
        <v>2.6509573</v>
      </c>
      <c r="L886" s="61">
        <v>2.135478877830721E-3</v>
      </c>
      <c r="M886" s="103"/>
      <c r="N886" s="22" t="s">
        <v>635</v>
      </c>
      <c r="O886" s="80">
        <v>0</v>
      </c>
      <c r="P886" s="80">
        <v>0</v>
      </c>
      <c r="Q886"/>
      <c r="R886" s="102"/>
      <c r="S886" s="212"/>
      <c r="T886"/>
      <c r="AG886" s="31"/>
      <c r="AL886" s="31"/>
      <c r="AM886" s="31"/>
      <c r="AN886" s="31"/>
      <c r="AR886" s="17">
        <v>2.6509573</v>
      </c>
      <c r="AS886" s="62">
        <v>2.135478877830721E-3</v>
      </c>
      <c r="AT886" s="17" t="s">
        <v>635</v>
      </c>
      <c r="AU886" s="17" t="s">
        <v>635</v>
      </c>
      <c r="AV886" s="4">
        <v>2.135478877830721E-3</v>
      </c>
      <c r="AW886" s="17" t="s">
        <v>635</v>
      </c>
      <c r="AX886" s="17" t="s">
        <v>635</v>
      </c>
      <c r="AY886" s="9"/>
      <c r="AZ886" s="265">
        <v>2.6397238238424202E-8</v>
      </c>
      <c r="BA886" s="265">
        <v>9.2307869021818903E-8</v>
      </c>
      <c r="BB886" s="265">
        <v>4.06161894740474E-7</v>
      </c>
      <c r="BD886" s="266">
        <v>1</v>
      </c>
    </row>
    <row r="887" spans="2:56" ht="15" customHeight="1">
      <c r="B887" s="5" t="s">
        <v>5779</v>
      </c>
      <c r="C887" s="6" t="s">
        <v>2436</v>
      </c>
      <c r="D887" s="6" t="s">
        <v>377</v>
      </c>
      <c r="E887" s="6" t="s">
        <v>2437</v>
      </c>
      <c r="F887" s="6" t="s">
        <v>521</v>
      </c>
      <c r="H887" s="44" t="s">
        <v>542</v>
      </c>
      <c r="J887" s="30">
        <v>30.22</v>
      </c>
      <c r="K887" s="30">
        <v>31.86</v>
      </c>
      <c r="L887" s="61">
        <v>5.4268696227663726E-2</v>
      </c>
      <c r="M887" s="103"/>
      <c r="N887" s="22">
        <v>46133</v>
      </c>
      <c r="O887" s="80">
        <v>0.949793</v>
      </c>
      <c r="P887" s="80">
        <v>0</v>
      </c>
      <c r="Q887"/>
      <c r="R887" s="102"/>
      <c r="S887" s="212"/>
      <c r="T887"/>
      <c r="AG887" s="31"/>
      <c r="AL887" s="31"/>
      <c r="AM887" s="31"/>
      <c r="AN887" s="31"/>
      <c r="AR887" s="17">
        <v>31.86</v>
      </c>
      <c r="AS887" s="62">
        <v>5.4268696227663726E-2</v>
      </c>
      <c r="AT887" s="17" t="s">
        <v>635</v>
      </c>
      <c r="AU887" s="17" t="s">
        <v>635</v>
      </c>
      <c r="AV887" s="4">
        <v>5.4268696227663726E-2</v>
      </c>
      <c r="AW887" s="17" t="s">
        <v>635</v>
      </c>
      <c r="AX887" s="17" t="s">
        <v>635</v>
      </c>
      <c r="AY887" s="9"/>
      <c r="AZ887" s="265">
        <v>6.07383950626934E-3</v>
      </c>
      <c r="BA887" s="265">
        <v>4.1017661228822902E-2</v>
      </c>
      <c r="BB887" s="265">
        <v>5.7710201148017601E-2</v>
      </c>
      <c r="BD887" s="266">
        <v>1</v>
      </c>
    </row>
    <row r="888" spans="2:56" ht="15" customHeight="1">
      <c r="B888" s="5" t="s">
        <v>5779</v>
      </c>
      <c r="C888" s="6" t="s">
        <v>2440</v>
      </c>
      <c r="D888" s="6" t="s">
        <v>218</v>
      </c>
      <c r="E888" s="6" t="s">
        <v>2441</v>
      </c>
      <c r="F888" s="6" t="s">
        <v>519</v>
      </c>
      <c r="H888" s="44" t="s">
        <v>542</v>
      </c>
      <c r="J888" s="30">
        <v>4.0891266999999996</v>
      </c>
      <c r="K888" s="30">
        <v>4.0555851000000001</v>
      </c>
      <c r="L888" s="61">
        <v>-8.2026316279217859E-3</v>
      </c>
      <c r="M888" s="103"/>
      <c r="N888" s="22">
        <v>46175</v>
      </c>
      <c r="O888" s="80">
        <v>3.9305E-2</v>
      </c>
      <c r="P888" s="80">
        <v>0</v>
      </c>
      <c r="Q888" s="29"/>
      <c r="R888" s="102"/>
      <c r="S888" s="212"/>
      <c r="T888"/>
      <c r="AG888" s="31"/>
      <c r="AL888" s="31"/>
      <c r="AM888" s="31"/>
      <c r="AN888" s="31"/>
      <c r="AR888" s="17">
        <v>4.0555851000000001</v>
      </c>
      <c r="AS888" s="62">
        <v>-8.2026316279217859E-3</v>
      </c>
      <c r="AT888" s="17" t="s">
        <v>635</v>
      </c>
      <c r="AU888" s="17" t="s">
        <v>635</v>
      </c>
      <c r="AV888" s="4">
        <v>-8.2026316279217859E-3</v>
      </c>
      <c r="AW888" s="17" t="s">
        <v>635</v>
      </c>
      <c r="AX888" s="17" t="s">
        <v>635</v>
      </c>
      <c r="AY888" s="9"/>
      <c r="AZ888" s="265">
        <v>4.2911114263923704E-3</v>
      </c>
      <c r="BA888" s="265">
        <v>1.4750177969494E-2</v>
      </c>
      <c r="BB888" s="265">
        <v>1.08804374531825E-2</v>
      </c>
      <c r="BD888" s="266">
        <v>1</v>
      </c>
    </row>
    <row r="889" spans="2:56" ht="15" customHeight="1">
      <c r="B889" s="5" t="s">
        <v>5779</v>
      </c>
      <c r="C889" s="6" t="s">
        <v>2446</v>
      </c>
      <c r="D889" s="6" t="s">
        <v>124</v>
      </c>
      <c r="E889" s="6" t="s">
        <v>2447</v>
      </c>
      <c r="F889" s="6" t="s">
        <v>521</v>
      </c>
      <c r="H889" s="44" t="s">
        <v>542</v>
      </c>
      <c r="J889" s="30">
        <v>12.16</v>
      </c>
      <c r="K889" s="30">
        <v>13.16</v>
      </c>
      <c r="L889" s="61">
        <v>8.2236842105263053E-2</v>
      </c>
      <c r="M889" s="103"/>
      <c r="N889" s="22">
        <v>46231</v>
      </c>
      <c r="O889" s="80">
        <v>0.132136</v>
      </c>
      <c r="P889" s="80">
        <v>0</v>
      </c>
      <c r="Q889"/>
      <c r="R889" s="102"/>
      <c r="S889" s="212"/>
      <c r="T889"/>
      <c r="AG889" s="31"/>
      <c r="AL889" s="31"/>
      <c r="AM889" s="31"/>
      <c r="AN889" s="31"/>
      <c r="AO889" s="9"/>
      <c r="AP889" s="9"/>
      <c r="AR889" s="17">
        <v>13.16</v>
      </c>
      <c r="AS889" s="62">
        <v>8.2236842105263053E-2</v>
      </c>
      <c r="AT889" s="17" t="s">
        <v>635</v>
      </c>
      <c r="AU889" s="17" t="s">
        <v>635</v>
      </c>
      <c r="AV889" s="4">
        <v>8.2236842105263053E-2</v>
      </c>
      <c r="AW889" s="17" t="s">
        <v>635</v>
      </c>
      <c r="AX889" s="17" t="s">
        <v>635</v>
      </c>
      <c r="AY889" s="9"/>
      <c r="AZ889" s="265">
        <v>0</v>
      </c>
      <c r="BA889" s="265">
        <v>1.1712744655722101E-3</v>
      </c>
      <c r="BB889" s="265">
        <v>5.7553546030155896E-3</v>
      </c>
      <c r="BD889" s="266">
        <v>1</v>
      </c>
    </row>
    <row r="890" spans="2:56" ht="15" customHeight="1">
      <c r="B890" s="5" t="s">
        <v>5779</v>
      </c>
      <c r="C890" s="6" t="s">
        <v>2448</v>
      </c>
      <c r="D890" s="6" t="s">
        <v>1294</v>
      </c>
      <c r="E890" s="6" t="s">
        <v>4227</v>
      </c>
      <c r="F890" s="6" t="s">
        <v>521</v>
      </c>
      <c r="H890" s="44" t="s">
        <v>542</v>
      </c>
      <c r="J890" s="30">
        <v>68.985507200000001</v>
      </c>
      <c r="K890" s="30">
        <v>67.999716000000006</v>
      </c>
      <c r="L890" s="61">
        <v>-1.4289830429774608E-2</v>
      </c>
      <c r="M890" s="103"/>
      <c r="N890" s="22">
        <v>46216</v>
      </c>
      <c r="O890" s="80">
        <v>1.714011</v>
      </c>
      <c r="P890" s="80">
        <v>0</v>
      </c>
      <c r="Q890"/>
      <c r="R890" s="102"/>
      <c r="S890" s="212"/>
      <c r="T890"/>
      <c r="AG890" s="31"/>
      <c r="AL890" s="31"/>
      <c r="AM890" s="31"/>
      <c r="AN890" s="31"/>
      <c r="AO890" s="9"/>
      <c r="AP890" s="9"/>
      <c r="AR890" s="17">
        <v>67.999716000000006</v>
      </c>
      <c r="AS890" s="62">
        <v>-1.4289830429774608E-2</v>
      </c>
      <c r="AT890" s="17" t="s">
        <v>635</v>
      </c>
      <c r="AU890" s="17" t="s">
        <v>635</v>
      </c>
      <c r="AV890" s="4">
        <v>-1.4289830429774608E-2</v>
      </c>
      <c r="AW890" s="17" t="s">
        <v>635</v>
      </c>
      <c r="AX890" s="17" t="s">
        <v>635</v>
      </c>
      <c r="AY890" s="9"/>
      <c r="AZ890" s="265">
        <v>0</v>
      </c>
      <c r="BA890" s="265">
        <v>3.51143780664952E-4</v>
      </c>
      <c r="BB890" s="265">
        <v>0</v>
      </c>
      <c r="BD890" s="266">
        <v>1</v>
      </c>
    </row>
    <row r="891" spans="2:56" ht="15" customHeight="1">
      <c r="B891" s="5" t="s">
        <v>5779</v>
      </c>
      <c r="C891" s="6" t="s">
        <v>4224</v>
      </c>
      <c r="D891" s="6" t="s">
        <v>4223</v>
      </c>
      <c r="E891" s="6" t="s">
        <v>4225</v>
      </c>
      <c r="F891" s="6" t="s">
        <v>521</v>
      </c>
      <c r="H891" s="44" t="s">
        <v>542</v>
      </c>
      <c r="J891" s="30">
        <v>5.1940999999999997</v>
      </c>
      <c r="K891" s="30">
        <v>5.1992000000000003</v>
      </c>
      <c r="L891" s="61">
        <v>9.8188329065673763E-4</v>
      </c>
      <c r="M891" s="103"/>
      <c r="N891" s="22" t="s">
        <v>635</v>
      </c>
      <c r="O891" s="80">
        <v>0</v>
      </c>
      <c r="P891" s="80">
        <v>0</v>
      </c>
      <c r="Q891"/>
      <c r="R891" s="102"/>
      <c r="S891" s="212"/>
      <c r="T891"/>
      <c r="AG891" s="31"/>
      <c r="AL891" s="31"/>
      <c r="AM891" s="31"/>
      <c r="AN891" s="31"/>
      <c r="AO891" s="9"/>
      <c r="AP891" s="9"/>
      <c r="AR891" s="17">
        <v>5.1992000000000003</v>
      </c>
      <c r="AS891" s="62">
        <v>9.8188329065673763E-4</v>
      </c>
      <c r="AT891" s="17" t="s">
        <v>635</v>
      </c>
      <c r="AU891" s="17" t="s">
        <v>635</v>
      </c>
      <c r="AV891" s="4">
        <v>9.8188329065673763E-4</v>
      </c>
      <c r="AW891" s="17" t="s">
        <v>635</v>
      </c>
      <c r="AX891" s="17" t="s">
        <v>635</v>
      </c>
      <c r="AY891" s="9"/>
      <c r="AZ891" s="265">
        <v>9.4415307535205997E-4</v>
      </c>
      <c r="BA891" s="265">
        <v>5.0949688321165103E-3</v>
      </c>
      <c r="BB891" s="265">
        <v>3.3616839323316102E-3</v>
      </c>
      <c r="BD891" s="266">
        <v>1</v>
      </c>
    </row>
    <row r="892" spans="2:56" ht="15" customHeight="1">
      <c r="B892" s="5" t="s">
        <v>5779</v>
      </c>
      <c r="C892" s="6" t="s">
        <v>2449</v>
      </c>
      <c r="D892" s="6" t="s">
        <v>1429</v>
      </c>
      <c r="E892" s="6" t="s">
        <v>4228</v>
      </c>
      <c r="F892" s="6" t="s">
        <v>519</v>
      </c>
      <c r="H892" s="44" t="s">
        <v>542</v>
      </c>
      <c r="J892" s="30">
        <v>1.4096924</v>
      </c>
      <c r="K892" s="30">
        <v>1.4251252999999999</v>
      </c>
      <c r="L892" s="61">
        <v>1.094770745731477E-2</v>
      </c>
      <c r="M892" s="103"/>
      <c r="N892" s="22">
        <v>46248</v>
      </c>
      <c r="O892" s="80">
        <v>7.8910000000000004E-3</v>
      </c>
      <c r="P892" s="80">
        <v>0</v>
      </c>
      <c r="Q892"/>
      <c r="R892" s="102"/>
      <c r="S892" s="212"/>
      <c r="T892"/>
      <c r="AG892" s="31"/>
      <c r="AL892" s="31"/>
      <c r="AM892" s="31"/>
      <c r="AN892" s="31"/>
      <c r="AO892" s="9"/>
      <c r="AP892" s="9"/>
      <c r="AR892" s="17">
        <v>1.4251252999999999</v>
      </c>
      <c r="AS892" s="62">
        <v>1.094770745731477E-2</v>
      </c>
      <c r="AT892" s="17" t="s">
        <v>635</v>
      </c>
      <c r="AU892" s="17" t="s">
        <v>635</v>
      </c>
      <c r="AV892" s="4">
        <v>1.094770745731477E-2</v>
      </c>
      <c r="AW892" s="17" t="s">
        <v>635</v>
      </c>
      <c r="AX892" s="17" t="s">
        <v>635</v>
      </c>
      <c r="AY892" s="9"/>
      <c r="AZ892" s="265">
        <v>0</v>
      </c>
      <c r="BA892" s="265">
        <v>0</v>
      </c>
      <c r="BB892" s="265">
        <v>0</v>
      </c>
      <c r="BD892" s="266">
        <v>1</v>
      </c>
    </row>
    <row r="893" spans="2:56" ht="15" customHeight="1">
      <c r="B893" s="5" t="s">
        <v>5779</v>
      </c>
      <c r="C893" s="6" t="s">
        <v>4288</v>
      </c>
      <c r="D893" s="6" t="s">
        <v>4284</v>
      </c>
      <c r="E893" s="6" t="s">
        <v>4285</v>
      </c>
      <c r="F893" s="6" t="s">
        <v>519</v>
      </c>
      <c r="H893" s="44" t="s">
        <v>542</v>
      </c>
      <c r="J893" s="30">
        <v>1.6806992000000001</v>
      </c>
      <c r="K893" s="30">
        <v>1.6806992000000001</v>
      </c>
      <c r="L893" s="61">
        <v>0</v>
      </c>
      <c r="M893" s="103"/>
      <c r="N893" s="22" t="s">
        <v>635</v>
      </c>
      <c r="O893" s="80">
        <v>0</v>
      </c>
      <c r="P893" s="80">
        <v>0</v>
      </c>
      <c r="Q893"/>
      <c r="R893" s="102"/>
      <c r="S893" s="212"/>
      <c r="T893"/>
      <c r="AG893" s="31"/>
      <c r="AL893" s="31"/>
      <c r="AM893" s="31"/>
      <c r="AN893" s="31"/>
      <c r="AO893" s="9"/>
      <c r="AP893" s="9"/>
      <c r="AR893" s="17">
        <v>1.6806992000000001</v>
      </c>
      <c r="AS893" s="62">
        <v>0</v>
      </c>
      <c r="AT893" s="17" t="s">
        <v>635</v>
      </c>
      <c r="AU893" s="17" t="s">
        <v>635</v>
      </c>
      <c r="AV893" s="4">
        <v>0</v>
      </c>
      <c r="AW893" s="17" t="s">
        <v>635</v>
      </c>
      <c r="AX893" s="17" t="s">
        <v>635</v>
      </c>
      <c r="AY893" s="9"/>
      <c r="AZ893" s="265">
        <v>1.4369030524640001E-8</v>
      </c>
      <c r="BA893" s="265">
        <v>2.9310585532409799E-8</v>
      </c>
      <c r="BB893" s="265">
        <v>2.4120500196317599E-7</v>
      </c>
      <c r="BD893" s="266">
        <v>1</v>
      </c>
    </row>
    <row r="894" spans="2:56" ht="15" customHeight="1">
      <c r="B894" s="5" t="s">
        <v>5779</v>
      </c>
      <c r="C894" s="6" t="s">
        <v>4289</v>
      </c>
      <c r="D894" s="6" t="s">
        <v>4286</v>
      </c>
      <c r="E894" s="6" t="s">
        <v>4287</v>
      </c>
      <c r="F894" s="6" t="s">
        <v>519</v>
      </c>
      <c r="H894" s="44" t="s">
        <v>542</v>
      </c>
      <c r="J894" s="30">
        <v>0.13879559999999999</v>
      </c>
      <c r="K894" s="30">
        <v>0.1311911</v>
      </c>
      <c r="L894" s="61">
        <v>-5.4789200810400285E-2</v>
      </c>
      <c r="M894" s="103"/>
      <c r="N894" s="22" t="s">
        <v>635</v>
      </c>
      <c r="O894" s="80">
        <v>0</v>
      </c>
      <c r="P894" s="80">
        <v>0</v>
      </c>
      <c r="Q894"/>
      <c r="R894" s="102"/>
      <c r="S894" s="212"/>
      <c r="T894"/>
      <c r="AG894" s="31"/>
      <c r="AL894" s="31"/>
      <c r="AM894" s="31"/>
      <c r="AN894" s="31"/>
      <c r="AO894" s="9"/>
      <c r="AP894" s="9"/>
      <c r="AR894" s="17">
        <v>0.1311911</v>
      </c>
      <c r="AS894" s="62">
        <v>-5.4789200810400285E-2</v>
      </c>
      <c r="AT894" s="17" t="s">
        <v>635</v>
      </c>
      <c r="AU894" s="17" t="s">
        <v>635</v>
      </c>
      <c r="AV894" s="4">
        <v>-5.4789200810400285E-2</v>
      </c>
      <c r="AW894" s="17" t="s">
        <v>635</v>
      </c>
      <c r="AX894" s="17" t="s">
        <v>635</v>
      </c>
      <c r="AY894" s="9"/>
      <c r="AZ894" s="265">
        <v>5.43964401977378E-4</v>
      </c>
      <c r="BA894" s="265">
        <v>1.23804356927877E-3</v>
      </c>
      <c r="BB894" s="265">
        <v>3.9703721373465497E-3</v>
      </c>
      <c r="BD894" s="266">
        <v>1</v>
      </c>
    </row>
    <row r="895" spans="2:56" ht="15" customHeight="1">
      <c r="B895" s="5" t="s">
        <v>5779</v>
      </c>
      <c r="C895" s="6" t="s">
        <v>4289</v>
      </c>
      <c r="D895" s="6" t="s">
        <v>4286</v>
      </c>
      <c r="E895" s="6" t="s">
        <v>4287</v>
      </c>
      <c r="F895" s="6" t="s">
        <v>519</v>
      </c>
      <c r="H895" s="44" t="s">
        <v>542</v>
      </c>
      <c r="J895" s="30">
        <v>0.13879559999999999</v>
      </c>
      <c r="K895" s="30">
        <v>0.1311911</v>
      </c>
      <c r="L895" s="61">
        <v>-5.4789200810400285E-2</v>
      </c>
      <c r="M895" s="103"/>
      <c r="N895" s="22" t="s">
        <v>635</v>
      </c>
      <c r="O895" s="80">
        <v>0</v>
      </c>
      <c r="P895" s="80">
        <v>0</v>
      </c>
      <c r="Q895"/>
      <c r="R895" s="102"/>
      <c r="S895" s="212"/>
      <c r="T895"/>
      <c r="AG895" s="31"/>
      <c r="AL895" s="31"/>
      <c r="AM895" s="31"/>
      <c r="AN895" s="31"/>
      <c r="AO895" s="9"/>
      <c r="AP895" s="9"/>
      <c r="AR895" s="17">
        <v>0.1311911</v>
      </c>
      <c r="AS895" s="62">
        <v>-5.4789200810400285E-2</v>
      </c>
      <c r="AT895" s="17" t="s">
        <v>635</v>
      </c>
      <c r="AU895" s="17" t="s">
        <v>635</v>
      </c>
      <c r="AV895" s="4">
        <v>-5.4789200810400285E-2</v>
      </c>
      <c r="AW895" s="17" t="s">
        <v>635</v>
      </c>
      <c r="AX895" s="17" t="s">
        <v>635</v>
      </c>
      <c r="AY895" s="9"/>
      <c r="AZ895" s="265">
        <v>5.43964401977378E-4</v>
      </c>
      <c r="BA895" s="265">
        <v>1.23804356927877E-3</v>
      </c>
      <c r="BB895" s="265">
        <v>3.9703721373465497E-3</v>
      </c>
      <c r="BD895" s="266">
        <v>1</v>
      </c>
    </row>
    <row r="896" spans="2:56" ht="15" customHeight="1">
      <c r="B896" s="5" t="s">
        <v>5779</v>
      </c>
      <c r="C896" s="247" t="s">
        <v>5377</v>
      </c>
      <c r="D896" s="6" t="s">
        <v>5371</v>
      </c>
      <c r="E896" s="6" t="s">
        <v>5372</v>
      </c>
      <c r="F896" s="6" t="s">
        <v>519</v>
      </c>
      <c r="H896" s="44" t="s">
        <v>542</v>
      </c>
      <c r="J896" s="30">
        <v>6.09793E-2</v>
      </c>
      <c r="K896" s="30">
        <v>6.09793E-2</v>
      </c>
      <c r="L896" s="61">
        <v>0</v>
      </c>
      <c r="M896" s="103"/>
      <c r="N896" s="22" t="s">
        <v>635</v>
      </c>
      <c r="O896" s="80">
        <v>0</v>
      </c>
      <c r="P896" s="80">
        <v>0</v>
      </c>
      <c r="Q896"/>
      <c r="R896" s="102"/>
      <c r="S896" s="212"/>
      <c r="T896"/>
      <c r="AG896" s="31"/>
      <c r="AL896" s="31"/>
      <c r="AM896" s="31"/>
      <c r="AN896" s="31"/>
      <c r="AO896" s="9"/>
      <c r="AP896" s="9"/>
      <c r="AR896" s="17">
        <v>6.09793E-2</v>
      </c>
      <c r="AS896" s="62">
        <v>0</v>
      </c>
      <c r="AT896" s="17" t="s">
        <v>635</v>
      </c>
      <c r="AU896" s="17" t="s">
        <v>635</v>
      </c>
      <c r="AV896" s="4">
        <v>0</v>
      </c>
      <c r="AW896" s="17" t="s">
        <v>635</v>
      </c>
      <c r="AX896" s="17" t="s">
        <v>635</v>
      </c>
      <c r="AY896" s="9"/>
      <c r="AZ896" s="265">
        <v>7.4490505681684094E-5</v>
      </c>
      <c r="BA896" s="265">
        <v>1.5353467129953599E-4</v>
      </c>
      <c r="BB896" s="265">
        <v>1.9249276698369601E-3</v>
      </c>
      <c r="BD896" s="266">
        <v>1</v>
      </c>
    </row>
    <row r="897" spans="2:56" ht="15" customHeight="1">
      <c r="B897" s="5" t="s">
        <v>5779</v>
      </c>
      <c r="C897" s="6" t="s">
        <v>2438</v>
      </c>
      <c r="D897" s="6" t="s">
        <v>442</v>
      </c>
      <c r="E897" s="6" t="s">
        <v>2439</v>
      </c>
      <c r="F897" s="6" t="s">
        <v>521</v>
      </c>
      <c r="H897" s="44" t="s">
        <v>542</v>
      </c>
      <c r="J897" s="30">
        <v>175.47</v>
      </c>
      <c r="K897" s="30">
        <v>185</v>
      </c>
      <c r="L897" s="61">
        <v>5.4311278281187647E-2</v>
      </c>
      <c r="M897" s="103"/>
      <c r="N897" s="22">
        <v>46245</v>
      </c>
      <c r="O897" s="80">
        <v>1.1000000000000001</v>
      </c>
      <c r="P897" s="80">
        <v>0</v>
      </c>
      <c r="Q897"/>
      <c r="R897" s="102"/>
      <c r="S897" s="212"/>
      <c r="T897"/>
      <c r="U897"/>
      <c r="AR897" s="17">
        <v>185</v>
      </c>
      <c r="AS897" s="62">
        <v>5.4311278281187647E-2</v>
      </c>
      <c r="AT897" s="17" t="s">
        <v>635</v>
      </c>
      <c r="AU897" s="17" t="s">
        <v>635</v>
      </c>
      <c r="AV897" s="4">
        <v>5.4311278281187647E-2</v>
      </c>
      <c r="AW897" s="17" t="s">
        <v>635</v>
      </c>
      <c r="AX897" s="17" t="s">
        <v>635</v>
      </c>
      <c r="AY897" s="9"/>
      <c r="AZ897" s="265" t="s">
        <v>542</v>
      </c>
      <c r="BA897" s="265" t="s">
        <v>542</v>
      </c>
      <c r="BB897" s="265" t="s">
        <v>542</v>
      </c>
      <c r="BD897" s="266" t="s">
        <v>542</v>
      </c>
    </row>
    <row r="898" spans="2:56" ht="15" customHeight="1">
      <c r="B898" s="5" t="s">
        <v>5779</v>
      </c>
      <c r="C898" s="6" t="s">
        <v>5141</v>
      </c>
      <c r="D898" s="6" t="s">
        <v>4692</v>
      </c>
      <c r="E898" s="6" t="s">
        <v>4818</v>
      </c>
      <c r="F898" s="6" t="s">
        <v>521</v>
      </c>
      <c r="H898" s="44" t="s">
        <v>542</v>
      </c>
      <c r="J898" s="30">
        <v>21.98</v>
      </c>
      <c r="K898" s="30">
        <v>22.75</v>
      </c>
      <c r="L898" s="61">
        <v>3.5031847133757843E-2</v>
      </c>
      <c r="M898" s="103"/>
      <c r="N898" s="22">
        <v>46273</v>
      </c>
      <c r="O898" s="80">
        <v>0.01</v>
      </c>
      <c r="P898" s="80">
        <v>0</v>
      </c>
      <c r="Q898"/>
      <c r="R898" s="102"/>
      <c r="S898" s="212"/>
      <c r="T898"/>
      <c r="U898"/>
      <c r="AR898" s="17">
        <v>22.75</v>
      </c>
      <c r="AS898" s="62">
        <v>3.5031847133757843E-2</v>
      </c>
      <c r="AT898" s="17" t="s">
        <v>635</v>
      </c>
      <c r="AU898" s="17" t="s">
        <v>635</v>
      </c>
      <c r="AV898" s="4">
        <v>3.5031847133757843E-2</v>
      </c>
      <c r="AW898" s="17" t="s">
        <v>635</v>
      </c>
      <c r="AX898" s="17" t="s">
        <v>635</v>
      </c>
      <c r="AY898" s="9"/>
      <c r="AZ898" s="265">
        <v>0</v>
      </c>
      <c r="BA898" s="265">
        <v>0</v>
      </c>
      <c r="BB898" s="265">
        <v>3.1898980308420698E-3</v>
      </c>
      <c r="BD898" s="266">
        <v>1</v>
      </c>
    </row>
    <row r="899" spans="2:56" ht="15" customHeight="1">
      <c r="B899" s="5" t="s">
        <v>5779</v>
      </c>
      <c r="C899" s="6" t="s">
        <v>5120</v>
      </c>
      <c r="D899" s="6" t="s">
        <v>5056</v>
      </c>
      <c r="E899" s="6" t="s">
        <v>5121</v>
      </c>
      <c r="F899" s="6" t="s">
        <v>521</v>
      </c>
      <c r="H899" s="44" t="s">
        <v>542</v>
      </c>
      <c r="J899" s="30">
        <v>14.15</v>
      </c>
      <c r="K899" s="30">
        <v>14.93</v>
      </c>
      <c r="L899" s="61">
        <v>5.5123674911660814E-2</v>
      </c>
      <c r="M899" s="103"/>
      <c r="N899" s="22">
        <v>46164</v>
      </c>
      <c r="O899" s="80">
        <v>3.7499999999999999E-3</v>
      </c>
      <c r="P899" s="80">
        <v>0</v>
      </c>
      <c r="Q899"/>
      <c r="R899" s="102"/>
      <c r="S899" s="212"/>
      <c r="T899"/>
      <c r="U899"/>
      <c r="AR899" s="17">
        <v>14.93</v>
      </c>
      <c r="AS899" s="62">
        <v>5.5123674911660814E-2</v>
      </c>
      <c r="AT899" s="17" t="s">
        <v>635</v>
      </c>
      <c r="AU899" s="17" t="s">
        <v>635</v>
      </c>
      <c r="AV899" s="4">
        <v>5.5123674911660814E-2</v>
      </c>
      <c r="AW899" s="17" t="s">
        <v>635</v>
      </c>
      <c r="AX899" s="17" t="s">
        <v>635</v>
      </c>
      <c r="AY899" s="9"/>
      <c r="AZ899" s="265" t="s">
        <v>542</v>
      </c>
      <c r="BA899" s="265" t="s">
        <v>542</v>
      </c>
      <c r="BB899" s="265" t="s">
        <v>542</v>
      </c>
      <c r="BD899" s="266" t="s">
        <v>542</v>
      </c>
    </row>
    <row r="900" spans="2:56" ht="15" customHeight="1">
      <c r="B900" s="5" t="s">
        <v>5779</v>
      </c>
      <c r="C900" s="6" t="s">
        <v>5122</v>
      </c>
      <c r="D900" s="6" t="s">
        <v>5043</v>
      </c>
      <c r="E900" s="6" t="s">
        <v>5123</v>
      </c>
      <c r="F900" s="6" t="s">
        <v>7</v>
      </c>
      <c r="H900" s="44" t="s">
        <v>542</v>
      </c>
      <c r="J900" s="30">
        <v>8.0500000000000007</v>
      </c>
      <c r="K900" s="30">
        <v>8.0500000000000007</v>
      </c>
      <c r="L900" s="61">
        <v>0</v>
      </c>
      <c r="M900" s="103"/>
      <c r="N900" s="22">
        <v>41782</v>
      </c>
      <c r="O900" s="80">
        <v>8.8459999999999997E-3</v>
      </c>
      <c r="P900" s="80">
        <v>0</v>
      </c>
      <c r="Q900"/>
      <c r="R900" s="102"/>
      <c r="S900" s="212"/>
      <c r="T900"/>
      <c r="U900"/>
      <c r="AR900" s="17">
        <v>8.0500000000000007</v>
      </c>
      <c r="AS900" s="62">
        <v>0</v>
      </c>
      <c r="AT900" s="17" t="s">
        <v>635</v>
      </c>
      <c r="AU900" s="17" t="s">
        <v>635</v>
      </c>
      <c r="AV900" s="4">
        <v>0</v>
      </c>
      <c r="AW900" s="17" t="s">
        <v>635</v>
      </c>
      <c r="AX900" s="17" t="s">
        <v>635</v>
      </c>
      <c r="AY900" s="9"/>
      <c r="AZ900" s="265" t="s">
        <v>542</v>
      </c>
      <c r="BA900" s="265" t="s">
        <v>542</v>
      </c>
      <c r="BB900" s="265" t="s">
        <v>542</v>
      </c>
      <c r="BD900" s="266" t="s">
        <v>542</v>
      </c>
    </row>
    <row r="901" spans="2:56" ht="15" hidden="1" customHeight="1" outlineLevel="1">
      <c r="B901" s="1" t="s">
        <v>1094</v>
      </c>
      <c r="C901" s="38"/>
      <c r="D901" s="38"/>
      <c r="E901" s="38"/>
      <c r="F901" s="38"/>
      <c r="J901"/>
      <c r="K901"/>
      <c r="L901"/>
      <c r="M901"/>
      <c r="O901"/>
      <c r="P901"/>
      <c r="Q901"/>
      <c r="R901"/>
      <c r="S901"/>
      <c r="T901"/>
      <c r="U901"/>
      <c r="AR901" s="23" t="s">
        <v>635</v>
      </c>
      <c r="AS901" s="279" t="s">
        <v>635</v>
      </c>
      <c r="AT901" s="23" t="s">
        <v>635</v>
      </c>
      <c r="AU901" s="23" t="s">
        <v>635</v>
      </c>
      <c r="AV901" s="23" t="s">
        <v>635</v>
      </c>
      <c r="AW901" s="23" t="s">
        <v>635</v>
      </c>
      <c r="AX901" s="23" t="s">
        <v>635</v>
      </c>
      <c r="AY901" s="9"/>
      <c r="AZ901" s="265" t="s">
        <v>542</v>
      </c>
      <c r="BA901" s="265" t="s">
        <v>542</v>
      </c>
      <c r="BB901" s="265" t="s">
        <v>542</v>
      </c>
      <c r="BD901" s="266" t="s">
        <v>542</v>
      </c>
    </row>
    <row r="902" spans="2:56" ht="15" hidden="1" customHeight="1" outlineLevel="1">
      <c r="B902" s="1" t="s">
        <v>1094</v>
      </c>
      <c r="C902" s="38" t="s">
        <v>4911</v>
      </c>
      <c r="D902" s="38"/>
      <c r="E902" s="38" t="s">
        <v>4912</v>
      </c>
      <c r="F902" s="38" t="s">
        <v>519</v>
      </c>
      <c r="J902"/>
      <c r="K902"/>
      <c r="L902"/>
      <c r="M902"/>
      <c r="O902"/>
      <c r="P902"/>
      <c r="Q902"/>
      <c r="R902"/>
      <c r="S902"/>
      <c r="T902"/>
      <c r="U902"/>
      <c r="AR902" s="23" t="s">
        <v>635</v>
      </c>
      <c r="AS902" s="279" t="s">
        <v>635</v>
      </c>
      <c r="AT902" s="23" t="s">
        <v>635</v>
      </c>
      <c r="AU902" s="23" t="s">
        <v>635</v>
      </c>
      <c r="AV902" s="23" t="s">
        <v>635</v>
      </c>
      <c r="AW902" s="23" t="s">
        <v>635</v>
      </c>
      <c r="AX902" s="23" t="s">
        <v>635</v>
      </c>
      <c r="AY902" s="9"/>
      <c r="AZ902" s="265" t="s">
        <v>542</v>
      </c>
      <c r="BA902" s="265" t="s">
        <v>542</v>
      </c>
      <c r="BB902" s="265" t="s">
        <v>542</v>
      </c>
      <c r="BD902" s="266" t="s">
        <v>542</v>
      </c>
    </row>
    <row r="903" spans="2:56" ht="15" hidden="1" customHeight="1" outlineLevel="1">
      <c r="B903" s="1" t="s">
        <v>1094</v>
      </c>
      <c r="C903" s="38" t="s">
        <v>4156</v>
      </c>
      <c r="D903" s="38" t="s">
        <v>4692</v>
      </c>
      <c r="E903" s="38" t="s">
        <v>4768</v>
      </c>
      <c r="F903" s="38" t="s">
        <v>10</v>
      </c>
      <c r="J903"/>
      <c r="K903"/>
      <c r="L903"/>
      <c r="M903"/>
      <c r="O903"/>
      <c r="P903"/>
      <c r="Q903"/>
      <c r="R903"/>
      <c r="S903"/>
      <c r="T903"/>
      <c r="U903"/>
      <c r="AR903" s="23" t="s">
        <v>635</v>
      </c>
      <c r="AS903" s="279" t="s">
        <v>635</v>
      </c>
      <c r="AT903" s="23" t="s">
        <v>635</v>
      </c>
      <c r="AU903" s="23" t="s">
        <v>635</v>
      </c>
      <c r="AV903" s="23" t="s">
        <v>635</v>
      </c>
      <c r="AW903" s="23" t="s">
        <v>635</v>
      </c>
      <c r="AX903" s="23" t="s">
        <v>635</v>
      </c>
      <c r="AY903" s="9"/>
      <c r="AZ903" s="265" t="s">
        <v>542</v>
      </c>
      <c r="BA903" s="265" t="s">
        <v>542</v>
      </c>
      <c r="BB903" s="265" t="s">
        <v>542</v>
      </c>
      <c r="BD903" s="266" t="s">
        <v>542</v>
      </c>
    </row>
    <row r="904" spans="2:56" ht="15" hidden="1" customHeight="1" outlineLevel="1">
      <c r="B904" s="1" t="s">
        <v>1094</v>
      </c>
      <c r="C904" s="38" t="s">
        <v>2444</v>
      </c>
      <c r="D904" s="38" t="s">
        <v>1194</v>
      </c>
      <c r="E904" s="38" t="s">
        <v>2445</v>
      </c>
      <c r="F904" s="38" t="s">
        <v>10</v>
      </c>
      <c r="J904"/>
      <c r="K904"/>
      <c r="L904"/>
      <c r="M904"/>
      <c r="O904"/>
      <c r="P904"/>
      <c r="Q904"/>
      <c r="R904"/>
      <c r="S904"/>
      <c r="T904"/>
      <c r="U904"/>
      <c r="AR904" s="23" t="s">
        <v>635</v>
      </c>
      <c r="AS904" s="279" t="s">
        <v>635</v>
      </c>
      <c r="AT904" s="23" t="s">
        <v>635</v>
      </c>
      <c r="AU904" s="23" t="s">
        <v>635</v>
      </c>
      <c r="AV904" s="23" t="s">
        <v>635</v>
      </c>
      <c r="AW904" s="23" t="s">
        <v>635</v>
      </c>
      <c r="AX904" s="23" t="s">
        <v>635</v>
      </c>
      <c r="AY904" s="9"/>
      <c r="AZ904" s="265" t="s">
        <v>542</v>
      </c>
      <c r="BA904" s="265" t="s">
        <v>542</v>
      </c>
      <c r="BB904" s="265" t="s">
        <v>542</v>
      </c>
      <c r="BD904" s="266" t="s">
        <v>542</v>
      </c>
    </row>
    <row r="905" spans="2:56" ht="15" hidden="1" customHeight="1" outlineLevel="1">
      <c r="B905" s="1" t="s">
        <v>1094</v>
      </c>
      <c r="C905" s="38" t="s">
        <v>2382</v>
      </c>
      <c r="D905" s="38" t="s">
        <v>66</v>
      </c>
      <c r="E905" s="38" t="s">
        <v>67</v>
      </c>
      <c r="F905" s="38" t="s">
        <v>62</v>
      </c>
      <c r="J905"/>
      <c r="K905"/>
      <c r="L905"/>
      <c r="M905"/>
      <c r="O905"/>
      <c r="P905"/>
      <c r="Q905"/>
      <c r="R905"/>
      <c r="S905"/>
      <c r="T905"/>
      <c r="U905"/>
      <c r="AR905" s="23" t="s">
        <v>635</v>
      </c>
      <c r="AS905" s="279" t="s">
        <v>635</v>
      </c>
      <c r="AT905" s="23" t="s">
        <v>635</v>
      </c>
      <c r="AU905" s="23" t="s">
        <v>635</v>
      </c>
      <c r="AV905" s="23" t="s">
        <v>635</v>
      </c>
      <c r="AW905" s="23" t="s">
        <v>635</v>
      </c>
      <c r="AX905" s="23" t="s">
        <v>635</v>
      </c>
      <c r="AY905" s="9"/>
      <c r="AZ905" s="265" t="s">
        <v>542</v>
      </c>
      <c r="BA905" s="265" t="s">
        <v>542</v>
      </c>
      <c r="BB905" s="265" t="s">
        <v>542</v>
      </c>
      <c r="BD905" s="266" t="s">
        <v>542</v>
      </c>
    </row>
    <row r="906" spans="2:56" ht="15" hidden="1" customHeight="1" outlineLevel="1">
      <c r="B906" s="1" t="s">
        <v>1094</v>
      </c>
      <c r="C906" s="38" t="s">
        <v>4449</v>
      </c>
      <c r="D906" s="38" t="s">
        <v>4436</v>
      </c>
      <c r="E906" s="38" t="s">
        <v>1614</v>
      </c>
      <c r="F906" s="38" t="s">
        <v>519</v>
      </c>
      <c r="J906"/>
      <c r="K906"/>
      <c r="L906"/>
      <c r="M906"/>
      <c r="O906"/>
      <c r="P906"/>
      <c r="Q906"/>
      <c r="R906"/>
      <c r="S906"/>
      <c r="T906"/>
      <c r="U906"/>
      <c r="AR906" s="23" t="s">
        <v>635</v>
      </c>
      <c r="AS906" s="279" t="s">
        <v>635</v>
      </c>
      <c r="AT906" s="23" t="s">
        <v>635</v>
      </c>
      <c r="AU906" s="23" t="s">
        <v>635</v>
      </c>
      <c r="AV906" s="23" t="s">
        <v>635</v>
      </c>
      <c r="AW906" s="23" t="s">
        <v>635</v>
      </c>
      <c r="AX906" s="23" t="s">
        <v>635</v>
      </c>
      <c r="AY906" s="9"/>
      <c r="AZ906" s="265" t="s">
        <v>542</v>
      </c>
      <c r="BA906" s="265" t="s">
        <v>542</v>
      </c>
      <c r="BB906" s="265" t="s">
        <v>542</v>
      </c>
      <c r="BD906" s="266" t="s">
        <v>542</v>
      </c>
    </row>
    <row r="907" spans="2:56" ht="15" hidden="1" customHeight="1" outlineLevel="1">
      <c r="B907" s="1" t="s">
        <v>1094</v>
      </c>
      <c r="C907" s="38" t="s">
        <v>2442</v>
      </c>
      <c r="D907" s="38" t="s">
        <v>1193</v>
      </c>
      <c r="E907" s="38" t="s">
        <v>2443</v>
      </c>
      <c r="F907" s="38" t="s">
        <v>521</v>
      </c>
      <c r="J907"/>
      <c r="K907"/>
      <c r="L907"/>
      <c r="M907"/>
      <c r="O907"/>
      <c r="P907"/>
      <c r="Q907"/>
      <c r="R907"/>
      <c r="S907"/>
      <c r="T907"/>
      <c r="U907"/>
      <c r="AR907" s="23" t="s">
        <v>635</v>
      </c>
      <c r="AS907" s="279" t="s">
        <v>635</v>
      </c>
      <c r="AT907" s="23" t="s">
        <v>635</v>
      </c>
      <c r="AU907" s="23" t="s">
        <v>635</v>
      </c>
      <c r="AV907" s="23" t="s">
        <v>635</v>
      </c>
      <c r="AW907" s="23" t="s">
        <v>635</v>
      </c>
      <c r="AX907" s="23" t="s">
        <v>635</v>
      </c>
      <c r="AY907" s="9"/>
      <c r="AZ907" s="265" t="s">
        <v>542</v>
      </c>
      <c r="BA907" s="265" t="s">
        <v>542</v>
      </c>
      <c r="BB907" s="265" t="s">
        <v>542</v>
      </c>
      <c r="BD907" s="266" t="s">
        <v>542</v>
      </c>
    </row>
    <row r="908" spans="2:56" ht="15" hidden="1" customHeight="1" outlineLevel="1">
      <c r="B908" s="1" t="s">
        <v>1094</v>
      </c>
      <c r="C908" s="38" t="s">
        <v>2438</v>
      </c>
      <c r="D908" s="38" t="s">
        <v>442</v>
      </c>
      <c r="E908" s="38" t="s">
        <v>2439</v>
      </c>
      <c r="F908" s="38" t="s">
        <v>521</v>
      </c>
      <c r="J908"/>
      <c r="K908"/>
      <c r="L908"/>
      <c r="M908"/>
      <c r="O908"/>
      <c r="P908"/>
      <c r="Q908"/>
      <c r="R908"/>
      <c r="S908"/>
      <c r="T908"/>
      <c r="U908"/>
      <c r="AR908" s="23" t="s">
        <v>635</v>
      </c>
      <c r="AS908" s="279" t="s">
        <v>635</v>
      </c>
      <c r="AT908" s="23" t="s">
        <v>635</v>
      </c>
      <c r="AU908" s="23" t="s">
        <v>635</v>
      </c>
      <c r="AV908" s="23" t="s">
        <v>635</v>
      </c>
      <c r="AW908" s="23" t="s">
        <v>635</v>
      </c>
      <c r="AX908" s="23" t="s">
        <v>635</v>
      </c>
      <c r="AY908" s="9"/>
      <c r="AZ908" s="265" t="s">
        <v>542</v>
      </c>
      <c r="BA908" s="265" t="s">
        <v>542</v>
      </c>
      <c r="BB908" s="265" t="s">
        <v>542</v>
      </c>
      <c r="BD908" s="266" t="s">
        <v>542</v>
      </c>
    </row>
    <row r="909" spans="2:56" ht="15" hidden="1" customHeight="1" outlineLevel="1">
      <c r="B909" s="1" t="s">
        <v>1094</v>
      </c>
      <c r="C909" s="38" t="s">
        <v>2435</v>
      </c>
      <c r="D909" s="38" t="s">
        <v>368</v>
      </c>
      <c r="E909" s="38" t="s">
        <v>369</v>
      </c>
      <c r="F909" s="38" t="s">
        <v>521</v>
      </c>
      <c r="J909"/>
      <c r="K909"/>
      <c r="L909"/>
      <c r="M909"/>
      <c r="O909"/>
      <c r="P909"/>
      <c r="Q909"/>
      <c r="R909"/>
      <c r="S909"/>
      <c r="T909"/>
      <c r="U909"/>
      <c r="AR909" s="23" t="s">
        <v>635</v>
      </c>
      <c r="AS909" s="279" t="s">
        <v>635</v>
      </c>
      <c r="AT909" s="23" t="s">
        <v>635</v>
      </c>
      <c r="AU909" s="23" t="s">
        <v>635</v>
      </c>
      <c r="AV909" s="23" t="s">
        <v>635</v>
      </c>
      <c r="AW909" s="23" t="s">
        <v>635</v>
      </c>
      <c r="AX909" s="23" t="s">
        <v>635</v>
      </c>
      <c r="AY909" s="9"/>
      <c r="AZ909" s="265" t="s">
        <v>542</v>
      </c>
      <c r="BA909" s="265" t="s">
        <v>542</v>
      </c>
      <c r="BB909" s="265" t="s">
        <v>542</v>
      </c>
      <c r="BD909" s="266" t="s">
        <v>542</v>
      </c>
    </row>
    <row r="910" spans="2:56" ht="15" hidden="1" customHeight="1" outlineLevel="1">
      <c r="B910" s="1" t="s">
        <v>1094</v>
      </c>
      <c r="C910" s="38" t="s">
        <v>2427</v>
      </c>
      <c r="D910" s="38" t="s">
        <v>361</v>
      </c>
      <c r="E910" s="38" t="s">
        <v>2428</v>
      </c>
      <c r="F910" s="38" t="s">
        <v>521</v>
      </c>
      <c r="J910"/>
      <c r="K910"/>
      <c r="L910"/>
      <c r="M910"/>
      <c r="O910"/>
      <c r="P910"/>
      <c r="Q910"/>
      <c r="R910"/>
      <c r="S910"/>
      <c r="T910"/>
      <c r="U910"/>
      <c r="AR910" s="23" t="s">
        <v>635</v>
      </c>
      <c r="AS910" s="279" t="s">
        <v>635</v>
      </c>
      <c r="AT910" s="23" t="s">
        <v>635</v>
      </c>
      <c r="AU910" s="23" t="s">
        <v>635</v>
      </c>
      <c r="AV910" s="23" t="s">
        <v>635</v>
      </c>
      <c r="AW910" s="23" t="s">
        <v>635</v>
      </c>
      <c r="AX910" s="23" t="s">
        <v>635</v>
      </c>
      <c r="AY910" s="9"/>
      <c r="AZ910" s="265" t="s">
        <v>542</v>
      </c>
      <c r="BA910" s="265" t="s">
        <v>542</v>
      </c>
      <c r="BB910" s="265" t="s">
        <v>542</v>
      </c>
      <c r="BD910" s="266" t="s">
        <v>542</v>
      </c>
    </row>
    <row r="911" spans="2:56" ht="15" hidden="1" customHeight="1" outlineLevel="1">
      <c r="B911" s="1" t="s">
        <v>1094</v>
      </c>
      <c r="C911" s="38" t="s">
        <v>2429</v>
      </c>
      <c r="D911" s="38" t="s">
        <v>9</v>
      </c>
      <c r="E911" s="38" t="s">
        <v>2430</v>
      </c>
      <c r="F911" s="38" t="s">
        <v>8</v>
      </c>
      <c r="J911"/>
      <c r="K911"/>
      <c r="L911"/>
      <c r="M911"/>
      <c r="O911"/>
      <c r="P911"/>
      <c r="Q911"/>
      <c r="R911"/>
      <c r="S911"/>
      <c r="T911"/>
      <c r="U911"/>
      <c r="AR911" s="23" t="s">
        <v>635</v>
      </c>
      <c r="AS911" s="279" t="s">
        <v>635</v>
      </c>
      <c r="AT911" s="23" t="s">
        <v>635</v>
      </c>
      <c r="AU911" s="23" t="s">
        <v>635</v>
      </c>
      <c r="AV911" s="23" t="s">
        <v>635</v>
      </c>
      <c r="AW911" s="23" t="s">
        <v>635</v>
      </c>
      <c r="AX911" s="23" t="s">
        <v>635</v>
      </c>
      <c r="AY911" s="9"/>
      <c r="AZ911" s="265" t="s">
        <v>542</v>
      </c>
      <c r="BA911" s="265" t="s">
        <v>542</v>
      </c>
      <c r="BB911" s="265" t="s">
        <v>542</v>
      </c>
      <c r="BD911" s="266" t="s">
        <v>542</v>
      </c>
    </row>
    <row r="912" spans="2:56" ht="15" hidden="1" customHeight="1" outlineLevel="1">
      <c r="B912" s="1" t="s">
        <v>1094</v>
      </c>
      <c r="C912" s="38" t="s">
        <v>2421</v>
      </c>
      <c r="D912" s="38" t="s">
        <v>248</v>
      </c>
      <c r="E912" s="38" t="s">
        <v>2422</v>
      </c>
      <c r="F912" s="38" t="s">
        <v>519</v>
      </c>
      <c r="J912"/>
      <c r="K912"/>
      <c r="L912"/>
      <c r="M912"/>
      <c r="O912"/>
      <c r="P912"/>
      <c r="Q912"/>
      <c r="R912"/>
      <c r="S912"/>
      <c r="T912"/>
      <c r="U912"/>
      <c r="AR912" s="23" t="s">
        <v>635</v>
      </c>
      <c r="AS912" s="279" t="s">
        <v>635</v>
      </c>
      <c r="AT912" s="23" t="s">
        <v>635</v>
      </c>
      <c r="AU912" s="23" t="s">
        <v>635</v>
      </c>
      <c r="AV912" s="23" t="s">
        <v>635</v>
      </c>
      <c r="AW912" s="23" t="s">
        <v>635</v>
      </c>
      <c r="AX912" s="23" t="s">
        <v>635</v>
      </c>
      <c r="AY912" s="9"/>
      <c r="AZ912" s="265" t="s">
        <v>542</v>
      </c>
      <c r="BA912" s="265" t="s">
        <v>542</v>
      </c>
      <c r="BB912" s="265" t="s">
        <v>542</v>
      </c>
      <c r="BD912" s="266" t="s">
        <v>542</v>
      </c>
    </row>
    <row r="913" spans="2:56" ht="15" hidden="1" customHeight="1" outlineLevel="1">
      <c r="B913" s="1" t="s">
        <v>1094</v>
      </c>
      <c r="C913" s="38" t="s">
        <v>4499</v>
      </c>
      <c r="D913" s="38"/>
      <c r="E913" s="38" t="s">
        <v>4500</v>
      </c>
      <c r="F913" s="38" t="s">
        <v>519</v>
      </c>
      <c r="J913"/>
      <c r="K913"/>
      <c r="L913"/>
      <c r="M913"/>
      <c r="O913"/>
      <c r="P913"/>
      <c r="Q913"/>
      <c r="R913"/>
      <c r="S913"/>
      <c r="T913"/>
      <c r="U913"/>
      <c r="AR913" s="23" t="s">
        <v>635</v>
      </c>
      <c r="AS913" s="279" t="s">
        <v>635</v>
      </c>
      <c r="AT913" s="23" t="s">
        <v>635</v>
      </c>
      <c r="AU913" s="23" t="s">
        <v>635</v>
      </c>
      <c r="AV913" s="23" t="s">
        <v>635</v>
      </c>
      <c r="AW913" s="23" t="s">
        <v>635</v>
      </c>
      <c r="AX913" s="23" t="s">
        <v>635</v>
      </c>
      <c r="AY913" s="9"/>
      <c r="AZ913" s="265" t="s">
        <v>542</v>
      </c>
      <c r="BA913" s="265" t="s">
        <v>542</v>
      </c>
      <c r="BB913" s="265" t="s">
        <v>542</v>
      </c>
      <c r="BD913" s="266" t="s">
        <v>542</v>
      </c>
    </row>
    <row r="914" spans="2:56" ht="15" hidden="1" customHeight="1" outlineLevel="1">
      <c r="B914" s="1" t="s">
        <v>1094</v>
      </c>
      <c r="C914" s="38" t="s">
        <v>2399</v>
      </c>
      <c r="D914" s="38" t="s">
        <v>201</v>
      </c>
      <c r="E914" s="38" t="s">
        <v>202</v>
      </c>
      <c r="F914" s="38" t="s">
        <v>519</v>
      </c>
      <c r="J914"/>
      <c r="K914"/>
      <c r="L914"/>
      <c r="M914"/>
      <c r="O914"/>
      <c r="P914"/>
      <c r="Q914"/>
      <c r="R914"/>
      <c r="S914"/>
      <c r="T914"/>
      <c r="U914"/>
      <c r="AR914" s="23" t="s">
        <v>635</v>
      </c>
      <c r="AS914" s="279" t="s">
        <v>635</v>
      </c>
      <c r="AT914" s="23" t="s">
        <v>635</v>
      </c>
      <c r="AU914" s="23" t="s">
        <v>635</v>
      </c>
      <c r="AV914" s="23" t="s">
        <v>635</v>
      </c>
      <c r="AW914" s="23" t="s">
        <v>635</v>
      </c>
      <c r="AX914" s="23" t="s">
        <v>635</v>
      </c>
      <c r="AY914" s="9"/>
      <c r="AZ914" s="265" t="s">
        <v>542</v>
      </c>
      <c r="BA914" s="265" t="s">
        <v>542</v>
      </c>
      <c r="BB914" s="265" t="s">
        <v>542</v>
      </c>
      <c r="BD914" s="266" t="s">
        <v>542</v>
      </c>
    </row>
    <row r="915" spans="2:56" ht="15" hidden="1" customHeight="1" outlineLevel="1">
      <c r="B915" s="1" t="s">
        <v>1094</v>
      </c>
      <c r="C915" s="38" t="s">
        <v>2395</v>
      </c>
      <c r="D915" s="38" t="s">
        <v>193</v>
      </c>
      <c r="E915" s="38" t="s">
        <v>2396</v>
      </c>
      <c r="F915" s="38" t="s">
        <v>519</v>
      </c>
      <c r="J915"/>
      <c r="K915"/>
      <c r="L915"/>
      <c r="M915"/>
      <c r="O915"/>
      <c r="P915"/>
      <c r="Q915"/>
      <c r="R915"/>
      <c r="S915"/>
      <c r="T915"/>
      <c r="U915"/>
      <c r="AR915" s="23" t="s">
        <v>635</v>
      </c>
      <c r="AS915" s="279" t="s">
        <v>635</v>
      </c>
      <c r="AT915" s="23" t="s">
        <v>635</v>
      </c>
      <c r="AU915" s="23" t="s">
        <v>635</v>
      </c>
      <c r="AV915" s="23" t="s">
        <v>635</v>
      </c>
      <c r="AW915" s="23" t="s">
        <v>635</v>
      </c>
      <c r="AX915" s="23" t="s">
        <v>635</v>
      </c>
      <c r="AY915" s="9"/>
      <c r="AZ915" s="265" t="s">
        <v>542</v>
      </c>
      <c r="BA915" s="265" t="s">
        <v>542</v>
      </c>
      <c r="BB915" s="265" t="s">
        <v>542</v>
      </c>
      <c r="BD915" s="266" t="s">
        <v>542</v>
      </c>
    </row>
    <row r="916" spans="2:56" ht="15" hidden="1" customHeight="1" outlineLevel="1">
      <c r="B916" s="1" t="s">
        <v>1094</v>
      </c>
      <c r="C916" s="38" t="s">
        <v>2391</v>
      </c>
      <c r="D916" s="38" t="s">
        <v>956</v>
      </c>
      <c r="E916" s="38" t="s">
        <v>2392</v>
      </c>
      <c r="F916" s="38" t="s">
        <v>521</v>
      </c>
      <c r="J916"/>
      <c r="K916"/>
      <c r="L916"/>
      <c r="M916"/>
      <c r="O916"/>
      <c r="P916"/>
      <c r="Q916"/>
      <c r="R916"/>
      <c r="S916"/>
      <c r="T916"/>
      <c r="U916"/>
      <c r="AR916" s="23" t="s">
        <v>635</v>
      </c>
      <c r="AS916" s="279" t="s">
        <v>635</v>
      </c>
      <c r="AT916" s="23" t="s">
        <v>635</v>
      </c>
      <c r="AU916" s="23" t="s">
        <v>635</v>
      </c>
      <c r="AV916" s="23" t="s">
        <v>635</v>
      </c>
      <c r="AW916" s="23" t="s">
        <v>635</v>
      </c>
      <c r="AX916" s="23" t="s">
        <v>635</v>
      </c>
      <c r="AY916" s="9"/>
      <c r="AZ916" s="265" t="s">
        <v>542</v>
      </c>
      <c r="BA916" s="265" t="s">
        <v>542</v>
      </c>
      <c r="BB916" s="265" t="s">
        <v>542</v>
      </c>
      <c r="BD916" s="266" t="s">
        <v>542</v>
      </c>
    </row>
    <row r="917" spans="2:56" ht="15" hidden="1" customHeight="1" outlineLevel="1">
      <c r="B917" s="1" t="s">
        <v>1094</v>
      </c>
      <c r="C917" s="38" t="s">
        <v>2383</v>
      </c>
      <c r="D917" s="38" t="s">
        <v>136</v>
      </c>
      <c r="E917" s="38" t="s">
        <v>2384</v>
      </c>
      <c r="F917" s="38" t="s">
        <v>125</v>
      </c>
      <c r="J917"/>
      <c r="K917"/>
      <c r="L917"/>
      <c r="M917"/>
      <c r="O917"/>
      <c r="P917"/>
      <c r="Q917"/>
      <c r="R917"/>
      <c r="S917"/>
      <c r="T917"/>
      <c r="U917"/>
      <c r="AR917" s="23" t="s">
        <v>635</v>
      </c>
      <c r="AS917" s="279" t="s">
        <v>635</v>
      </c>
      <c r="AT917" s="23" t="s">
        <v>635</v>
      </c>
      <c r="AU917" s="23" t="s">
        <v>635</v>
      </c>
      <c r="AV917" s="23" t="s">
        <v>635</v>
      </c>
      <c r="AW917" s="23" t="s">
        <v>635</v>
      </c>
      <c r="AX917" s="23" t="s">
        <v>635</v>
      </c>
      <c r="AY917" s="9"/>
      <c r="AZ917" s="265" t="s">
        <v>542</v>
      </c>
      <c r="BA917" s="265" t="s">
        <v>542</v>
      </c>
      <c r="BB917" s="265" t="s">
        <v>542</v>
      </c>
      <c r="BD917" s="266" t="s">
        <v>542</v>
      </c>
    </row>
    <row r="918" spans="2:56" ht="15" hidden="1" customHeight="1" outlineLevel="1">
      <c r="B918" s="1" t="s">
        <v>1094</v>
      </c>
      <c r="C918" s="38" t="s">
        <v>2385</v>
      </c>
      <c r="D918" s="38" t="s">
        <v>137</v>
      </c>
      <c r="E918" s="38" t="s">
        <v>2386</v>
      </c>
      <c r="F918" s="38" t="s">
        <v>125</v>
      </c>
      <c r="J918"/>
      <c r="K918"/>
      <c r="L918"/>
      <c r="M918"/>
      <c r="O918"/>
      <c r="P918"/>
      <c r="Q918"/>
      <c r="R918"/>
      <c r="S918"/>
      <c r="T918"/>
      <c r="U918"/>
      <c r="AR918" s="23" t="s">
        <v>635</v>
      </c>
      <c r="AS918" s="279" t="s">
        <v>635</v>
      </c>
      <c r="AT918" s="23" t="s">
        <v>635</v>
      </c>
      <c r="AU918" s="23" t="s">
        <v>635</v>
      </c>
      <c r="AV918" s="23" t="s">
        <v>635</v>
      </c>
      <c r="AW918" s="23" t="s">
        <v>635</v>
      </c>
      <c r="AX918" s="23" t="s">
        <v>635</v>
      </c>
      <c r="AY918" s="9"/>
      <c r="AZ918" s="265" t="s">
        <v>542</v>
      </c>
      <c r="BA918" s="265" t="s">
        <v>542</v>
      </c>
      <c r="BB918" s="265" t="s">
        <v>542</v>
      </c>
      <c r="BD918" s="266" t="s">
        <v>542</v>
      </c>
    </row>
    <row r="919" spans="2:56" ht="15" hidden="1" customHeight="1" outlineLevel="1">
      <c r="B919" s="1" t="s">
        <v>1094</v>
      </c>
      <c r="C919" s="38" t="s">
        <v>2378</v>
      </c>
      <c r="D919" s="38" t="s">
        <v>1189</v>
      </c>
      <c r="E919" s="38" t="s">
        <v>2379</v>
      </c>
      <c r="F919" s="38" t="s">
        <v>10</v>
      </c>
      <c r="J919"/>
      <c r="K919"/>
      <c r="L919"/>
      <c r="M919"/>
      <c r="O919"/>
      <c r="P919"/>
      <c r="Q919"/>
      <c r="R919"/>
      <c r="S919"/>
      <c r="T919"/>
      <c r="U919"/>
      <c r="AR919" s="23" t="s">
        <v>635</v>
      </c>
      <c r="AS919" s="279" t="s">
        <v>635</v>
      </c>
      <c r="AT919" s="23" t="s">
        <v>635</v>
      </c>
      <c r="AU919" s="23" t="s">
        <v>635</v>
      </c>
      <c r="AV919" s="23" t="s">
        <v>635</v>
      </c>
      <c r="AW919" s="23" t="s">
        <v>635</v>
      </c>
      <c r="AX919" s="23" t="s">
        <v>635</v>
      </c>
      <c r="AY919" s="9"/>
      <c r="AZ919" s="265" t="s">
        <v>542</v>
      </c>
      <c r="BA919" s="265" t="s">
        <v>542</v>
      </c>
      <c r="BB919" s="265" t="s">
        <v>542</v>
      </c>
      <c r="BD919" s="266" t="s">
        <v>542</v>
      </c>
    </row>
    <row r="920" spans="2:56" ht="15" hidden="1" customHeight="1" outlineLevel="1">
      <c r="B920" s="1" t="s">
        <v>1094</v>
      </c>
      <c r="C920" s="38" t="s">
        <v>2380</v>
      </c>
      <c r="D920" s="38" t="s">
        <v>12</v>
      </c>
      <c r="E920" s="38" t="s">
        <v>2381</v>
      </c>
      <c r="F920" s="38" t="s">
        <v>11</v>
      </c>
      <c r="J920"/>
      <c r="K920"/>
      <c r="L920"/>
      <c r="M920"/>
      <c r="O920"/>
      <c r="P920"/>
      <c r="Q920"/>
      <c r="R920"/>
      <c r="S920"/>
      <c r="T920"/>
      <c r="U920"/>
      <c r="AR920" s="23" t="s">
        <v>635</v>
      </c>
      <c r="AS920" s="279" t="s">
        <v>635</v>
      </c>
      <c r="AT920" s="23" t="s">
        <v>635</v>
      </c>
      <c r="AU920" s="23" t="s">
        <v>635</v>
      </c>
      <c r="AV920" s="23" t="s">
        <v>635</v>
      </c>
      <c r="AW920" s="23" t="s">
        <v>635</v>
      </c>
      <c r="AX920" s="23" t="s">
        <v>635</v>
      </c>
      <c r="AY920" s="9"/>
      <c r="AZ920" s="265" t="s">
        <v>542</v>
      </c>
      <c r="BA920" s="265" t="s">
        <v>542</v>
      </c>
      <c r="BB920" s="265" t="s">
        <v>542</v>
      </c>
      <c r="BD920" s="266" t="s">
        <v>542</v>
      </c>
    </row>
    <row r="921" spans="2:56" ht="15" hidden="1" customHeight="1" outlineLevel="1">
      <c r="B921" s="1" t="s">
        <v>1094</v>
      </c>
      <c r="C921" s="38" t="s">
        <v>2376</v>
      </c>
      <c r="D921" s="38" t="s">
        <v>1291</v>
      </c>
      <c r="E921" s="38" t="s">
        <v>2377</v>
      </c>
      <c r="F921" s="38" t="s">
        <v>10</v>
      </c>
      <c r="J921"/>
      <c r="K921"/>
      <c r="L921"/>
      <c r="M921"/>
      <c r="O921"/>
      <c r="P921"/>
      <c r="Q921"/>
      <c r="R921"/>
      <c r="S921"/>
      <c r="T921"/>
      <c r="U921"/>
      <c r="AR921" s="23" t="s">
        <v>635</v>
      </c>
      <c r="AS921" s="279" t="s">
        <v>635</v>
      </c>
      <c r="AT921" s="23" t="s">
        <v>635</v>
      </c>
      <c r="AU921" s="23" t="s">
        <v>635</v>
      </c>
      <c r="AV921" s="23" t="s">
        <v>635</v>
      </c>
      <c r="AW921" s="23" t="s">
        <v>635</v>
      </c>
      <c r="AX921" s="23" t="s">
        <v>635</v>
      </c>
      <c r="AY921" s="9"/>
      <c r="AZ921" s="265" t="s">
        <v>542</v>
      </c>
      <c r="BA921" s="265" t="s">
        <v>542</v>
      </c>
      <c r="BB921" s="265" t="s">
        <v>542</v>
      </c>
      <c r="BD921" s="266" t="s">
        <v>542</v>
      </c>
    </row>
    <row r="922" spans="2:56" ht="15" hidden="1" customHeight="1" outlineLevel="1">
      <c r="B922" s="1" t="s">
        <v>1094</v>
      </c>
      <c r="C922" s="38" t="s">
        <v>4269</v>
      </c>
      <c r="D922" s="38"/>
      <c r="E922" s="38" t="s">
        <v>4268</v>
      </c>
      <c r="F922" s="38" t="s">
        <v>519</v>
      </c>
      <c r="J922"/>
      <c r="K922"/>
      <c r="L922"/>
      <c r="M922"/>
      <c r="O922"/>
      <c r="P922"/>
      <c r="Q922"/>
      <c r="R922"/>
      <c r="S922"/>
      <c r="T922"/>
      <c r="U922"/>
      <c r="AR922" s="23" t="s">
        <v>635</v>
      </c>
      <c r="AS922" s="279" t="s">
        <v>635</v>
      </c>
      <c r="AT922" s="23" t="s">
        <v>635</v>
      </c>
      <c r="AU922" s="23" t="s">
        <v>635</v>
      </c>
      <c r="AV922" s="23" t="s">
        <v>635</v>
      </c>
      <c r="AW922" s="23" t="s">
        <v>635</v>
      </c>
      <c r="AX922" s="23" t="s">
        <v>635</v>
      </c>
      <c r="AY922" s="9"/>
      <c r="AZ922" s="265" t="s">
        <v>542</v>
      </c>
      <c r="BA922" s="265" t="s">
        <v>542</v>
      </c>
      <c r="BB922" s="265" t="s">
        <v>542</v>
      </c>
      <c r="BD922" s="266" t="s">
        <v>542</v>
      </c>
    </row>
    <row r="923" spans="2:56" ht="15" hidden="1" customHeight="1" outlineLevel="1">
      <c r="B923" s="1" t="s">
        <v>1094</v>
      </c>
      <c r="C923" s="38" t="s">
        <v>4091</v>
      </c>
      <c r="D923" s="38" t="s">
        <v>4092</v>
      </c>
      <c r="E923" s="38" t="s">
        <v>4093</v>
      </c>
      <c r="F923" s="38" t="s">
        <v>521</v>
      </c>
      <c r="J923"/>
      <c r="K923"/>
      <c r="L923"/>
      <c r="M923"/>
      <c r="O923"/>
      <c r="P923"/>
      <c r="Q923"/>
      <c r="R923"/>
      <c r="S923"/>
      <c r="T923"/>
      <c r="U923"/>
      <c r="AR923" s="23" t="s">
        <v>635</v>
      </c>
      <c r="AS923" s="279" t="s">
        <v>635</v>
      </c>
      <c r="AT923" s="23" t="s">
        <v>635</v>
      </c>
      <c r="AU923" s="23" t="s">
        <v>635</v>
      </c>
      <c r="AV923" s="23" t="s">
        <v>635</v>
      </c>
      <c r="AW923" s="23" t="s">
        <v>635</v>
      </c>
      <c r="AX923" s="23" t="s">
        <v>635</v>
      </c>
      <c r="AY923" s="9"/>
      <c r="AZ923" s="265" t="s">
        <v>542</v>
      </c>
      <c r="BA923" s="265" t="s">
        <v>542</v>
      </c>
      <c r="BB923" s="265" t="s">
        <v>542</v>
      </c>
      <c r="BD923" s="266" t="s">
        <v>542</v>
      </c>
    </row>
    <row r="924" spans="2:56" ht="15" hidden="1" customHeight="1" outlineLevel="1">
      <c r="B924" s="1" t="s">
        <v>1094</v>
      </c>
      <c r="C924" s="38" t="s">
        <v>4094</v>
      </c>
      <c r="D924" s="38"/>
      <c r="E924" s="38" t="s">
        <v>4095</v>
      </c>
      <c r="F924" s="38" t="s">
        <v>521</v>
      </c>
      <c r="J924"/>
      <c r="K924"/>
      <c r="L924"/>
      <c r="M924"/>
      <c r="O924"/>
      <c r="P924"/>
      <c r="Q924"/>
      <c r="R924"/>
      <c r="S924"/>
      <c r="T924"/>
      <c r="U924"/>
      <c r="AR924" s="23" t="s">
        <v>635</v>
      </c>
      <c r="AS924" s="279" t="s">
        <v>635</v>
      </c>
      <c r="AT924" s="23" t="s">
        <v>635</v>
      </c>
      <c r="AU924" s="23" t="s">
        <v>635</v>
      </c>
      <c r="AV924" s="23" t="s">
        <v>635</v>
      </c>
      <c r="AW924" s="23" t="s">
        <v>635</v>
      </c>
      <c r="AX924" s="23" t="s">
        <v>635</v>
      </c>
      <c r="AY924" s="9"/>
      <c r="AZ924" s="265" t="s">
        <v>542</v>
      </c>
      <c r="BA924" s="265" t="s">
        <v>542</v>
      </c>
      <c r="BB924" s="265" t="s">
        <v>542</v>
      </c>
      <c r="BD924" s="266" t="s">
        <v>542</v>
      </c>
    </row>
    <row r="925" spans="2:56" ht="15" hidden="1" customHeight="1" outlineLevel="1">
      <c r="B925" s="1" t="s">
        <v>1094</v>
      </c>
      <c r="C925" s="38" t="s">
        <v>4096</v>
      </c>
      <c r="D925" s="38" t="s">
        <v>4097</v>
      </c>
      <c r="E925" s="38" t="s">
        <v>4098</v>
      </c>
      <c r="F925" s="38" t="s">
        <v>519</v>
      </c>
      <c r="J925"/>
      <c r="K925"/>
      <c r="L925"/>
      <c r="M925"/>
      <c r="O925"/>
      <c r="P925"/>
      <c r="Q925"/>
      <c r="R925"/>
      <c r="S925"/>
      <c r="T925"/>
      <c r="U925"/>
      <c r="AR925" s="23" t="s">
        <v>635</v>
      </c>
      <c r="AS925" s="279" t="s">
        <v>635</v>
      </c>
      <c r="AT925" s="23" t="s">
        <v>635</v>
      </c>
      <c r="AU925" s="23" t="s">
        <v>635</v>
      </c>
      <c r="AV925" s="23" t="s">
        <v>635</v>
      </c>
      <c r="AW925" s="23" t="s">
        <v>635</v>
      </c>
      <c r="AX925" s="23" t="s">
        <v>635</v>
      </c>
      <c r="AY925" s="9"/>
      <c r="AZ925" s="265" t="s">
        <v>542</v>
      </c>
      <c r="BA925" s="265" t="s">
        <v>542</v>
      </c>
      <c r="BB925" s="265" t="s">
        <v>542</v>
      </c>
      <c r="BD925" s="266" t="s">
        <v>542</v>
      </c>
    </row>
    <row r="926" spans="2:56" ht="15" hidden="1" customHeight="1" outlineLevel="1">
      <c r="B926" s="1" t="s">
        <v>1094</v>
      </c>
      <c r="C926" s="38" t="s">
        <v>4099</v>
      </c>
      <c r="D926" s="38" t="s">
        <v>4100</v>
      </c>
      <c r="E926" s="38" t="s">
        <v>4101</v>
      </c>
      <c r="F926" s="38" t="s">
        <v>521</v>
      </c>
      <c r="J926"/>
      <c r="K926"/>
      <c r="L926"/>
      <c r="M926"/>
      <c r="O926"/>
      <c r="P926"/>
      <c r="Q926"/>
      <c r="R926"/>
      <c r="S926"/>
      <c r="T926"/>
      <c r="U926"/>
      <c r="AR926" s="23" t="s">
        <v>635</v>
      </c>
      <c r="AS926" s="279" t="s">
        <v>635</v>
      </c>
      <c r="AT926" s="23" t="s">
        <v>635</v>
      </c>
      <c r="AU926" s="23" t="s">
        <v>635</v>
      </c>
      <c r="AV926" s="23" t="s">
        <v>635</v>
      </c>
      <c r="AW926" s="23" t="s">
        <v>635</v>
      </c>
      <c r="AX926" s="23" t="s">
        <v>635</v>
      </c>
      <c r="AY926" s="9"/>
      <c r="AZ926" s="265" t="s">
        <v>542</v>
      </c>
      <c r="BA926" s="265" t="s">
        <v>542</v>
      </c>
      <c r="BB926" s="265" t="s">
        <v>542</v>
      </c>
      <c r="BD926" s="266" t="s">
        <v>542</v>
      </c>
    </row>
    <row r="927" spans="2:56" ht="15" hidden="1" customHeight="1" outlineLevel="1">
      <c r="B927" s="1" t="s">
        <v>1094</v>
      </c>
      <c r="C927" s="38" t="s">
        <v>1615</v>
      </c>
      <c r="D927" s="38" t="s">
        <v>1613</v>
      </c>
      <c r="E927" s="38" t="s">
        <v>1614</v>
      </c>
      <c r="F927" s="38" t="s">
        <v>519</v>
      </c>
      <c r="J927"/>
      <c r="K927"/>
      <c r="L927"/>
      <c r="M927"/>
      <c r="O927"/>
      <c r="P927"/>
      <c r="Q927"/>
      <c r="R927"/>
      <c r="S927"/>
      <c r="T927"/>
      <c r="U927"/>
      <c r="AR927" s="23" t="s">
        <v>635</v>
      </c>
      <c r="AS927" s="279" t="s">
        <v>635</v>
      </c>
      <c r="AT927" s="23" t="s">
        <v>635</v>
      </c>
      <c r="AU927" s="23" t="s">
        <v>635</v>
      </c>
      <c r="AV927" s="23" t="s">
        <v>635</v>
      </c>
      <c r="AW927" s="23" t="s">
        <v>635</v>
      </c>
      <c r="AX927" s="23" t="s">
        <v>635</v>
      </c>
      <c r="AY927" s="9"/>
      <c r="AZ927" s="265" t="s">
        <v>542</v>
      </c>
      <c r="BA927" s="265" t="s">
        <v>542</v>
      </c>
      <c r="BB927" s="265" t="s">
        <v>542</v>
      </c>
      <c r="BD927" s="266" t="s">
        <v>542</v>
      </c>
    </row>
    <row r="928" spans="2:56" ht="15" hidden="1" customHeight="1" outlineLevel="1">
      <c r="B928" s="1" t="s">
        <v>1094</v>
      </c>
      <c r="C928" s="38" t="s">
        <v>769</v>
      </c>
      <c r="D928" s="38" t="s">
        <v>13</v>
      </c>
      <c r="E928" s="38" t="s">
        <v>770</v>
      </c>
      <c r="F928" s="38" t="s">
        <v>11</v>
      </c>
      <c r="J928"/>
      <c r="K928"/>
      <c r="L928"/>
      <c r="M928"/>
      <c r="O928"/>
      <c r="P928"/>
      <c r="Q928"/>
      <c r="R928"/>
      <c r="S928"/>
      <c r="T928"/>
      <c r="U928"/>
      <c r="AR928" s="23" t="s">
        <v>635</v>
      </c>
      <c r="AS928" s="279" t="s">
        <v>635</v>
      </c>
      <c r="AT928" s="23" t="s">
        <v>635</v>
      </c>
      <c r="AU928" s="23" t="s">
        <v>635</v>
      </c>
      <c r="AV928" s="23" t="s">
        <v>635</v>
      </c>
      <c r="AW928" s="23" t="s">
        <v>635</v>
      </c>
      <c r="AX928" s="23" t="s">
        <v>635</v>
      </c>
      <c r="AY928" s="9"/>
      <c r="AZ928" s="265" t="s">
        <v>542</v>
      </c>
      <c r="BA928" s="265" t="s">
        <v>542</v>
      </c>
      <c r="BB928" s="265" t="s">
        <v>542</v>
      </c>
      <c r="BD928" s="266" t="s">
        <v>542</v>
      </c>
    </row>
    <row r="929" spans="2:56" ht="15" customHeight="1" collapsed="1">
      <c r="J929" s="39"/>
      <c r="K929" s="39"/>
      <c r="T929"/>
      <c r="AQ929" s="39"/>
      <c r="AR929" s="40"/>
      <c r="AT929" s="40"/>
      <c r="AU929" s="40"/>
      <c r="AV929" s="40"/>
      <c r="AW929" s="40"/>
      <c r="AX929" s="40"/>
      <c r="AY929" s="39"/>
      <c r="AZ929" s="39"/>
      <c r="BA929" s="39"/>
      <c r="BB929" s="39"/>
      <c r="BC929" s="39"/>
      <c r="BD929" s="39"/>
    </row>
    <row r="930" spans="2:56" ht="15" customHeight="1">
      <c r="B930" s="95" t="s">
        <v>1636</v>
      </c>
      <c r="C930" s="77"/>
      <c r="D930" s="77"/>
      <c r="E930" s="77"/>
      <c r="F930" s="77"/>
      <c r="H930" s="63" t="s">
        <v>1628</v>
      </c>
      <c r="J930" s="304" t="s">
        <v>539</v>
      </c>
      <c r="K930" s="304"/>
      <c r="L930" s="304"/>
      <c r="M930" s="31"/>
      <c r="N930" s="319" t="s">
        <v>1658</v>
      </c>
      <c r="O930" s="319"/>
      <c r="P930" s="319"/>
      <c r="Q930"/>
      <c r="R930" s="320" t="s">
        <v>1269</v>
      </c>
      <c r="S930" s="320"/>
      <c r="T930"/>
      <c r="U930" s="321" t="s">
        <v>1650</v>
      </c>
      <c r="V930" s="322"/>
      <c r="W930" s="322"/>
      <c r="X930" s="322"/>
      <c r="Y930" s="322"/>
      <c r="AQ930" s="39"/>
      <c r="AR930" s="303" t="s">
        <v>1633</v>
      </c>
      <c r="AS930" s="303"/>
      <c r="AT930" s="303"/>
      <c r="AU930" s="303"/>
      <c r="AV930" s="303"/>
      <c r="AW930" s="303"/>
      <c r="AX930" s="303"/>
      <c r="AY930" s="39"/>
      <c r="AZ930" s="39"/>
      <c r="BA930" s="39"/>
      <c r="BB930" s="39"/>
      <c r="BC930" s="39"/>
      <c r="BD930" s="39"/>
    </row>
    <row r="931" spans="2:56" ht="15" customHeight="1">
      <c r="B931" s="59" t="s">
        <v>906</v>
      </c>
      <c r="C931" s="58" t="s">
        <v>2</v>
      </c>
      <c r="D931" s="58" t="s">
        <v>1</v>
      </c>
      <c r="E931" s="58" t="s">
        <v>660</v>
      </c>
      <c r="F931" s="58" t="s">
        <v>661</v>
      </c>
      <c r="H931" s="3" t="s">
        <v>1642</v>
      </c>
      <c r="J931" s="52" t="s">
        <v>659</v>
      </c>
      <c r="K931" s="52" t="s">
        <v>523</v>
      </c>
      <c r="L931" s="52" t="s">
        <v>735</v>
      </c>
      <c r="M931" s="31"/>
      <c r="N931" s="53" t="s">
        <v>1659</v>
      </c>
      <c r="O931" s="60" t="s">
        <v>1643</v>
      </c>
      <c r="P931" s="53" t="s">
        <v>1660</v>
      </c>
      <c r="Q931"/>
      <c r="R931" s="69" t="s">
        <v>1643</v>
      </c>
      <c r="S931" s="70" t="s">
        <v>1660</v>
      </c>
      <c r="T931"/>
      <c r="U931" s="73" t="s">
        <v>1651</v>
      </c>
      <c r="V931" s="73" t="s">
        <v>540</v>
      </c>
      <c r="W931" s="73" t="s">
        <v>1023</v>
      </c>
      <c r="X931" s="73" t="s">
        <v>537</v>
      </c>
      <c r="Y931" s="73" t="s">
        <v>1140</v>
      </c>
      <c r="AQ931" s="39"/>
      <c r="AR931" s="57" t="s">
        <v>1632</v>
      </c>
      <c r="AS931" s="278" t="s">
        <v>1631</v>
      </c>
      <c r="AT931" s="57" t="s">
        <v>540</v>
      </c>
      <c r="AU931" s="57" t="s">
        <v>993</v>
      </c>
      <c r="AV931" s="57" t="s">
        <v>1002</v>
      </c>
      <c r="AW931" s="57" t="s">
        <v>1023</v>
      </c>
      <c r="AX931" s="57" t="s">
        <v>1140</v>
      </c>
      <c r="AY931" s="39"/>
      <c r="AZ931" s="39"/>
      <c r="BA931" s="39"/>
      <c r="BB931" s="39"/>
      <c r="BC931" s="39"/>
      <c r="BD931" s="39"/>
    </row>
    <row r="932" spans="2:56" ht="15" customHeight="1">
      <c r="B932" s="5" t="s">
        <v>5779</v>
      </c>
      <c r="C932" s="6" t="s">
        <v>2540</v>
      </c>
      <c r="D932" s="6" t="s">
        <v>793</v>
      </c>
      <c r="E932" s="6" t="s">
        <v>2450</v>
      </c>
      <c r="F932" s="6" t="s">
        <v>521</v>
      </c>
      <c r="H932" s="44" t="s">
        <v>542</v>
      </c>
      <c r="J932" s="30">
        <v>49.17</v>
      </c>
      <c r="K932" s="30">
        <v>49.7</v>
      </c>
      <c r="L932" s="61">
        <v>1.0778930242017593E-2</v>
      </c>
      <c r="M932" s="31"/>
      <c r="N932" s="22">
        <v>45824</v>
      </c>
      <c r="O932" s="276">
        <v>0</v>
      </c>
      <c r="P932" s="80">
        <v>0</v>
      </c>
      <c r="Q932"/>
      <c r="R932" s="8"/>
      <c r="S932" s="80"/>
      <c r="T932"/>
      <c r="U932" s="8" t="s">
        <v>3432</v>
      </c>
      <c r="V932" s="8" t="s">
        <v>542</v>
      </c>
      <c r="W932" s="8" t="s">
        <v>542</v>
      </c>
      <c r="X932" s="33" t="s">
        <v>542</v>
      </c>
      <c r="Y932" s="33"/>
      <c r="AQ932" s="9"/>
      <c r="AR932" s="17">
        <v>49.7</v>
      </c>
      <c r="AS932" s="62">
        <v>1.0778930242017593E-2</v>
      </c>
      <c r="AT932" s="17" t="s">
        <v>635</v>
      </c>
      <c r="AU932" s="17" t="s">
        <v>635</v>
      </c>
      <c r="AV932" s="4">
        <v>1.0778930242017593E-2</v>
      </c>
      <c r="AW932" s="17" t="s">
        <v>635</v>
      </c>
      <c r="AX932" s="17" t="s">
        <v>635</v>
      </c>
      <c r="AY932" s="9"/>
      <c r="AZ932" s="265" t="s">
        <v>542</v>
      </c>
      <c r="BA932" s="265" t="s">
        <v>542</v>
      </c>
      <c r="BB932" s="265" t="s">
        <v>542</v>
      </c>
      <c r="BD932" s="266" t="s">
        <v>542</v>
      </c>
    </row>
    <row r="933" spans="2:56" ht="15" customHeight="1">
      <c r="B933" s="5" t="s">
        <v>5779</v>
      </c>
      <c r="C933" s="6" t="s">
        <v>4708</v>
      </c>
      <c r="D933" s="6" t="s">
        <v>4703</v>
      </c>
      <c r="E933" s="6" t="s">
        <v>4709</v>
      </c>
      <c r="F933" s="6" t="s">
        <v>521</v>
      </c>
      <c r="H933" s="44" t="s">
        <v>542</v>
      </c>
      <c r="J933" s="30">
        <v>69.42</v>
      </c>
      <c r="K933" s="30">
        <v>69.760000000000005</v>
      </c>
      <c r="L933" s="61">
        <v>4.8977239988476917E-3</v>
      </c>
      <c r="M933" s="31"/>
      <c r="N933" s="22">
        <v>46188</v>
      </c>
      <c r="O933" s="276">
        <v>0</v>
      </c>
      <c r="P933" s="80">
        <v>0</v>
      </c>
      <c r="Q933"/>
      <c r="R933" s="8"/>
      <c r="S933" s="80"/>
      <c r="T933"/>
      <c r="U933" s="8" t="s">
        <v>3432</v>
      </c>
      <c r="V933" s="8" t="s">
        <v>542</v>
      </c>
      <c r="W933" s="8" t="s">
        <v>542</v>
      </c>
      <c r="X933" s="33" t="s">
        <v>542</v>
      </c>
      <c r="Y933" s="33"/>
      <c r="AQ933" s="9"/>
      <c r="AR933" s="17">
        <v>69.760000000000005</v>
      </c>
      <c r="AS933" s="62">
        <v>4.8977239988476917E-3</v>
      </c>
      <c r="AT933" s="17" t="s">
        <v>635</v>
      </c>
      <c r="AU933" s="17" t="s">
        <v>635</v>
      </c>
      <c r="AV933" s="4">
        <v>4.8977239988476917E-3</v>
      </c>
      <c r="AW933" s="17" t="s">
        <v>635</v>
      </c>
      <c r="AX933" s="17" t="s">
        <v>635</v>
      </c>
      <c r="AY933" s="9"/>
      <c r="AZ933" s="265" t="s">
        <v>542</v>
      </c>
      <c r="BA933" s="265" t="s">
        <v>542</v>
      </c>
      <c r="BB933" s="265" t="s">
        <v>542</v>
      </c>
      <c r="BD933" s="266" t="s">
        <v>542</v>
      </c>
    </row>
    <row r="934" spans="2:56" ht="15" customHeight="1">
      <c r="B934" s="5" t="s">
        <v>5779</v>
      </c>
      <c r="C934" s="6" t="s">
        <v>5260</v>
      </c>
      <c r="D934" s="6" t="s">
        <v>5258</v>
      </c>
      <c r="E934" s="6" t="s">
        <v>5261</v>
      </c>
      <c r="F934" s="6" t="s">
        <v>521</v>
      </c>
      <c r="H934" s="44" t="s">
        <v>542</v>
      </c>
      <c r="J934" s="30">
        <v>136.37</v>
      </c>
      <c r="K934" s="30">
        <v>143.41999999999999</v>
      </c>
      <c r="L934" s="61">
        <v>5.1697587445919124E-2</v>
      </c>
      <c r="M934" s="31"/>
      <c r="N934" s="22">
        <v>46195</v>
      </c>
      <c r="O934" s="276">
        <v>0.17160500000000001</v>
      </c>
      <c r="P934" s="80">
        <v>0</v>
      </c>
      <c r="Q934"/>
      <c r="R934" s="8"/>
      <c r="S934" s="80"/>
      <c r="T934"/>
      <c r="U934" s="8" t="s">
        <v>3432</v>
      </c>
      <c r="V934" s="8" t="s">
        <v>542</v>
      </c>
      <c r="W934" s="8" t="s">
        <v>542</v>
      </c>
      <c r="X934" s="33" t="s">
        <v>542</v>
      </c>
      <c r="Y934" s="33"/>
      <c r="AQ934" s="9"/>
      <c r="AR934" s="17">
        <v>143.41999999999999</v>
      </c>
      <c r="AS934" s="62">
        <v>5.1697587445919124E-2</v>
      </c>
      <c r="AT934" s="17" t="s">
        <v>635</v>
      </c>
      <c r="AU934" s="17" t="s">
        <v>635</v>
      </c>
      <c r="AV934" s="4">
        <v>5.1697587445919124E-2</v>
      </c>
      <c r="AW934" s="17" t="s">
        <v>635</v>
      </c>
      <c r="AX934" s="17" t="s">
        <v>635</v>
      </c>
      <c r="AY934" s="9"/>
      <c r="AZ934" s="265" t="s">
        <v>542</v>
      </c>
      <c r="BA934" s="265" t="s">
        <v>542</v>
      </c>
      <c r="BB934" s="265" t="s">
        <v>542</v>
      </c>
      <c r="BD934" s="266" t="s">
        <v>542</v>
      </c>
    </row>
    <row r="935" spans="2:56" ht="15" customHeight="1">
      <c r="B935" s="5" t="s">
        <v>5779</v>
      </c>
      <c r="C935" s="6" t="s">
        <v>5877</v>
      </c>
      <c r="D935" s="6" t="s">
        <v>5876</v>
      </c>
      <c r="E935" s="6" t="s">
        <v>5878</v>
      </c>
      <c r="F935" s="6" t="s">
        <v>521</v>
      </c>
      <c r="H935" s="44" t="s">
        <v>5879</v>
      </c>
      <c r="J935" s="30" t="e">
        <v>#N/A</v>
      </c>
      <c r="K935" s="30">
        <v>134.87</v>
      </c>
      <c r="L935" s="61">
        <v>0</v>
      </c>
      <c r="M935" s="31"/>
      <c r="N935" s="22" t="e">
        <v>#N/A</v>
      </c>
      <c r="O935" s="276" t="e">
        <v>#N/A</v>
      </c>
      <c r="P935" s="80">
        <v>0</v>
      </c>
      <c r="Q935"/>
      <c r="R935" s="8"/>
      <c r="S935" s="80"/>
      <c r="T935"/>
      <c r="U935" s="8" t="s">
        <v>3432</v>
      </c>
      <c r="V935" s="8" t="s">
        <v>542</v>
      </c>
      <c r="W935" s="8" t="s">
        <v>542</v>
      </c>
      <c r="X935" s="33" t="s">
        <v>542</v>
      </c>
      <c r="Y935" s="33"/>
      <c r="AQ935" s="9"/>
      <c r="AR935" s="17">
        <v>134.87</v>
      </c>
      <c r="AS935" s="62" t="e">
        <v>#N/A</v>
      </c>
      <c r="AT935" s="17" t="s">
        <v>635</v>
      </c>
      <c r="AU935" s="17" t="s">
        <v>635</v>
      </c>
      <c r="AV935" s="4">
        <v>0</v>
      </c>
      <c r="AW935" s="17" t="s">
        <v>635</v>
      </c>
      <c r="AX935" s="17" t="s">
        <v>635</v>
      </c>
      <c r="AY935" s="9"/>
      <c r="AZ935" s="265" t="s">
        <v>542</v>
      </c>
      <c r="BA935" s="265" t="s">
        <v>542</v>
      </c>
      <c r="BB935" s="265" t="s">
        <v>542</v>
      </c>
      <c r="BD935" s="266" t="s">
        <v>542</v>
      </c>
    </row>
    <row r="936" spans="2:56" ht="15" customHeight="1">
      <c r="B936" s="5" t="s">
        <v>5779</v>
      </c>
      <c r="C936" s="6" t="s">
        <v>2541</v>
      </c>
      <c r="D936" s="6" t="s">
        <v>1267</v>
      </c>
      <c r="E936" s="6" t="s">
        <v>2451</v>
      </c>
      <c r="F936" s="6" t="s">
        <v>521</v>
      </c>
      <c r="H936" s="44" t="s">
        <v>542</v>
      </c>
      <c r="J936" s="30">
        <v>29.86</v>
      </c>
      <c r="K936" s="30">
        <v>32.06</v>
      </c>
      <c r="L936" s="61">
        <v>7.367716008037517E-2</v>
      </c>
      <c r="M936" s="31"/>
      <c r="N936" s="22">
        <v>46195</v>
      </c>
      <c r="O936" s="276">
        <v>0.16764299999999999</v>
      </c>
      <c r="P936" s="80">
        <v>0</v>
      </c>
      <c r="Q936"/>
      <c r="R936" s="8"/>
      <c r="S936" s="80"/>
      <c r="T936"/>
      <c r="U936" s="8" t="s">
        <v>3432</v>
      </c>
      <c r="V936" s="8" t="s">
        <v>542</v>
      </c>
      <c r="W936" s="8" t="s">
        <v>542</v>
      </c>
      <c r="X936" s="33" t="s">
        <v>542</v>
      </c>
      <c r="Y936" s="33"/>
      <c r="AQ936" s="9"/>
      <c r="AR936" s="17">
        <v>32.06</v>
      </c>
      <c r="AS936" s="62">
        <v>7.367716008037517E-2</v>
      </c>
      <c r="AT936" s="17" t="s">
        <v>635</v>
      </c>
      <c r="AU936" s="17" t="s">
        <v>635</v>
      </c>
      <c r="AV936" s="4">
        <v>7.367716008037517E-2</v>
      </c>
      <c r="AW936" s="17" t="s">
        <v>635</v>
      </c>
      <c r="AX936" s="17" t="s">
        <v>635</v>
      </c>
      <c r="AY936" s="9"/>
      <c r="AZ936" s="265" t="s">
        <v>542</v>
      </c>
      <c r="BA936" s="265" t="s">
        <v>542</v>
      </c>
      <c r="BB936" s="265" t="s">
        <v>542</v>
      </c>
      <c r="BD936" s="266" t="s">
        <v>542</v>
      </c>
    </row>
    <row r="937" spans="2:56" ht="15" customHeight="1">
      <c r="B937" s="5" t="s">
        <v>5779</v>
      </c>
      <c r="C937" s="6" t="s">
        <v>4192</v>
      </c>
      <c r="D937" s="6" t="s">
        <v>4193</v>
      </c>
      <c r="E937" s="6" t="s">
        <v>4194</v>
      </c>
      <c r="F937" s="6" t="s">
        <v>521</v>
      </c>
      <c r="H937" s="44" t="s">
        <v>542</v>
      </c>
      <c r="J937" s="30">
        <v>272.51</v>
      </c>
      <c r="K937" s="30">
        <v>281.35000000000002</v>
      </c>
      <c r="L937" s="61">
        <v>3.2439176543980208E-2</v>
      </c>
      <c r="M937" s="31"/>
      <c r="N937" s="22">
        <v>46195</v>
      </c>
      <c r="O937" s="276">
        <v>0.246505</v>
      </c>
      <c r="P937" s="80">
        <v>0</v>
      </c>
      <c r="Q937"/>
      <c r="R937" s="8"/>
      <c r="S937" s="80"/>
      <c r="T937"/>
      <c r="U937" s="8" t="s">
        <v>3432</v>
      </c>
      <c r="V937" s="8" t="s">
        <v>542</v>
      </c>
      <c r="W937" s="8" t="s">
        <v>542</v>
      </c>
      <c r="X937" s="33" t="s">
        <v>542</v>
      </c>
      <c r="Y937" s="33"/>
      <c r="AQ937" s="9"/>
      <c r="AR937" s="17">
        <v>281.35000000000002</v>
      </c>
      <c r="AS937" s="62">
        <v>3.2439176543980208E-2</v>
      </c>
      <c r="AT937" s="17" t="s">
        <v>635</v>
      </c>
      <c r="AU937" s="17" t="s">
        <v>635</v>
      </c>
      <c r="AV937" s="4">
        <v>3.2439176543980208E-2</v>
      </c>
      <c r="AW937" s="17" t="s">
        <v>635</v>
      </c>
      <c r="AX937" s="17" t="s">
        <v>635</v>
      </c>
      <c r="AY937" s="9"/>
      <c r="AZ937" s="265">
        <v>0</v>
      </c>
      <c r="BA937" s="265">
        <v>0</v>
      </c>
      <c r="BB937" s="265">
        <v>0</v>
      </c>
      <c r="BD937" s="266">
        <v>1</v>
      </c>
    </row>
    <row r="938" spans="2:56" ht="15" customHeight="1">
      <c r="B938" s="5" t="s">
        <v>5779</v>
      </c>
      <c r="C938" s="6" t="s">
        <v>2542</v>
      </c>
      <c r="D938" s="6" t="s">
        <v>1312</v>
      </c>
      <c r="E938" s="6" t="s">
        <v>2452</v>
      </c>
      <c r="F938" s="6" t="s">
        <v>521</v>
      </c>
      <c r="H938" s="44" t="s">
        <v>542</v>
      </c>
      <c r="I938" s="10"/>
      <c r="J938" s="30">
        <v>49.92</v>
      </c>
      <c r="K938" s="30">
        <v>49.65</v>
      </c>
      <c r="L938" s="61">
        <v>-5.4086538461538547E-3</v>
      </c>
      <c r="M938" s="31"/>
      <c r="N938" s="22">
        <v>46013</v>
      </c>
      <c r="O938" s="276">
        <v>0.78831200000000001</v>
      </c>
      <c r="P938" s="80">
        <v>0</v>
      </c>
      <c r="Q938"/>
      <c r="R938" s="8"/>
      <c r="S938" s="80"/>
      <c r="T938"/>
      <c r="U938" s="8" t="s">
        <v>3432</v>
      </c>
      <c r="V938" s="8" t="s">
        <v>542</v>
      </c>
      <c r="W938" s="8" t="s">
        <v>542</v>
      </c>
      <c r="X938" s="33" t="s">
        <v>542</v>
      </c>
      <c r="Y938" s="33"/>
      <c r="AQ938" s="9"/>
      <c r="AR938" s="17">
        <v>49.65</v>
      </c>
      <c r="AS938" s="62">
        <v>-5.4086538461538547E-3</v>
      </c>
      <c r="AT938" s="17" t="s">
        <v>635</v>
      </c>
      <c r="AU938" s="17" t="s">
        <v>635</v>
      </c>
      <c r="AV938" s="4">
        <v>-5.4086538461538547E-3</v>
      </c>
      <c r="AW938" s="17" t="s">
        <v>635</v>
      </c>
      <c r="AX938" s="17" t="s">
        <v>635</v>
      </c>
      <c r="AY938" s="9"/>
      <c r="AZ938" s="265">
        <v>0</v>
      </c>
      <c r="BA938" s="265">
        <v>3.0490529237194E-3</v>
      </c>
      <c r="BB938" s="265">
        <v>3.6381268485793398E-3</v>
      </c>
      <c r="BD938" s="266">
        <v>1</v>
      </c>
    </row>
    <row r="939" spans="2:56" ht="15" customHeight="1">
      <c r="B939" s="5" t="s">
        <v>5779</v>
      </c>
      <c r="C939" s="6" t="s">
        <v>1396</v>
      </c>
      <c r="D939" s="6" t="s">
        <v>1395</v>
      </c>
      <c r="E939" s="6" t="s">
        <v>1397</v>
      </c>
      <c r="F939" s="6" t="s">
        <v>521</v>
      </c>
      <c r="H939" s="44" t="s">
        <v>542</v>
      </c>
      <c r="J939" s="30">
        <v>30.16</v>
      </c>
      <c r="K939" s="30">
        <v>30.184999999999999</v>
      </c>
      <c r="L939" s="61">
        <v>8.2891246684346775E-4</v>
      </c>
      <c r="M939" s="31"/>
      <c r="N939" s="22" t="s">
        <v>635</v>
      </c>
      <c r="O939" s="276">
        <v>0</v>
      </c>
      <c r="P939" s="80">
        <v>0</v>
      </c>
      <c r="Q939"/>
      <c r="R939" s="8"/>
      <c r="S939" s="80"/>
      <c r="T939"/>
      <c r="U939" s="8" t="s">
        <v>3433</v>
      </c>
      <c r="V939" s="8">
        <v>3.736889887675638</v>
      </c>
      <c r="W939" s="8">
        <v>6.6083917854276475</v>
      </c>
      <c r="X939" s="33">
        <v>6.9605034036134894</v>
      </c>
      <c r="Y939" s="33"/>
      <c r="AQ939" s="9"/>
      <c r="AR939" s="17">
        <v>30.184999999999999</v>
      </c>
      <c r="AS939" s="62">
        <v>8.2891246684346775E-4</v>
      </c>
      <c r="AT939" s="17">
        <v>3.736889887675638</v>
      </c>
      <c r="AU939" s="17">
        <v>6.9605034036134897E-2</v>
      </c>
      <c r="AV939" s="4">
        <v>8.2891246684346775E-4</v>
      </c>
      <c r="AW939" s="17">
        <v>6.6083917854276475</v>
      </c>
      <c r="AX939" s="17" t="s">
        <v>635</v>
      </c>
      <c r="AY939" s="9"/>
      <c r="AZ939" s="265" t="s">
        <v>542</v>
      </c>
      <c r="BA939" s="265" t="s">
        <v>542</v>
      </c>
      <c r="BB939" s="265" t="s">
        <v>542</v>
      </c>
      <c r="BD939" s="266" t="s">
        <v>542</v>
      </c>
    </row>
    <row r="940" spans="2:56" ht="15" customHeight="1">
      <c r="B940" s="5" t="s">
        <v>5779</v>
      </c>
      <c r="C940" s="6" t="s">
        <v>2544</v>
      </c>
      <c r="D940" s="6" t="s">
        <v>792</v>
      </c>
      <c r="E940" s="6" t="s">
        <v>2454</v>
      </c>
      <c r="F940" s="6" t="s">
        <v>521</v>
      </c>
      <c r="H940" s="44" t="s">
        <v>542</v>
      </c>
      <c r="J940" s="30">
        <v>44.91</v>
      </c>
      <c r="K940" s="30">
        <v>44.66</v>
      </c>
      <c r="L940" s="61">
        <v>-5.5666889334223812E-3</v>
      </c>
      <c r="M940" s="31"/>
      <c r="N940" s="22">
        <v>46195</v>
      </c>
      <c r="O940" s="276">
        <v>0.19909049999999998</v>
      </c>
      <c r="P940" s="80">
        <v>0</v>
      </c>
      <c r="Q940"/>
      <c r="R940" s="8"/>
      <c r="S940" s="80"/>
      <c r="T940"/>
      <c r="U940" s="8" t="s">
        <v>3432</v>
      </c>
      <c r="V940" s="8" t="s">
        <v>542</v>
      </c>
      <c r="W940" s="8" t="s">
        <v>542</v>
      </c>
      <c r="X940" s="33" t="s">
        <v>542</v>
      </c>
      <c r="Y940" s="33"/>
      <c r="AQ940" s="9"/>
      <c r="AR940" s="17">
        <v>44.66</v>
      </c>
      <c r="AS940" s="62">
        <v>-5.5666889334223812E-3</v>
      </c>
      <c r="AT940" s="17" t="s">
        <v>635</v>
      </c>
      <c r="AU940" s="17" t="s">
        <v>635</v>
      </c>
      <c r="AV940" s="4">
        <v>-5.5666889334223812E-3</v>
      </c>
      <c r="AW940" s="17" t="s">
        <v>635</v>
      </c>
      <c r="AX940" s="17" t="s">
        <v>635</v>
      </c>
      <c r="AY940" s="9"/>
      <c r="AZ940" s="265" t="s">
        <v>542</v>
      </c>
      <c r="BA940" s="265" t="s">
        <v>542</v>
      </c>
      <c r="BB940" s="265" t="s">
        <v>542</v>
      </c>
      <c r="BD940" s="266" t="s">
        <v>542</v>
      </c>
    </row>
    <row r="941" spans="2:56" ht="15" customHeight="1">
      <c r="B941" s="5" t="s">
        <v>5779</v>
      </c>
      <c r="C941" s="6" t="s">
        <v>2545</v>
      </c>
      <c r="D941" s="6" t="s">
        <v>1366</v>
      </c>
      <c r="E941" s="6" t="s">
        <v>2455</v>
      </c>
      <c r="F941" s="6" t="s">
        <v>521</v>
      </c>
      <c r="H941" s="44" t="s">
        <v>542</v>
      </c>
      <c r="J941" s="30">
        <v>172.04</v>
      </c>
      <c r="K941" s="30">
        <v>174.87</v>
      </c>
      <c r="L941" s="61">
        <v>1.6449662869100212E-2</v>
      </c>
      <c r="M941" s="31"/>
      <c r="N941" s="22">
        <v>46195</v>
      </c>
      <c r="O941" s="276">
        <v>0.52378130000000001</v>
      </c>
      <c r="P941" s="80">
        <v>0</v>
      </c>
      <c r="Q941"/>
      <c r="R941" s="8"/>
      <c r="S941" s="80"/>
      <c r="T941"/>
      <c r="U941" s="8" t="s">
        <v>3432</v>
      </c>
      <c r="V941" s="8" t="s">
        <v>542</v>
      </c>
      <c r="W941" s="8" t="s">
        <v>542</v>
      </c>
      <c r="X941" s="33" t="s">
        <v>542</v>
      </c>
      <c r="Y941" s="33"/>
      <c r="AQ941" s="9"/>
      <c r="AR941" s="17">
        <v>174.87</v>
      </c>
      <c r="AS941" s="62">
        <v>1.6449662869100212E-2</v>
      </c>
      <c r="AT941" s="17" t="s">
        <v>635</v>
      </c>
      <c r="AU941" s="17" t="s">
        <v>635</v>
      </c>
      <c r="AV941" s="4">
        <v>1.6449662869100212E-2</v>
      </c>
      <c r="AW941" s="17" t="s">
        <v>635</v>
      </c>
      <c r="AX941" s="17" t="s">
        <v>635</v>
      </c>
      <c r="AY941" s="9"/>
      <c r="AZ941" s="265" t="s">
        <v>542</v>
      </c>
      <c r="BA941" s="265" t="s">
        <v>542</v>
      </c>
      <c r="BB941" s="265" t="s">
        <v>542</v>
      </c>
      <c r="BD941" s="266" t="s">
        <v>542</v>
      </c>
    </row>
    <row r="942" spans="2:56" ht="15" customHeight="1">
      <c r="B942" s="5" t="s">
        <v>5779</v>
      </c>
      <c r="C942" s="6" t="s">
        <v>5020</v>
      </c>
      <c r="D942" s="6" t="s">
        <v>1365</v>
      </c>
      <c r="E942" s="6" t="s">
        <v>1368</v>
      </c>
      <c r="F942" s="6" t="s">
        <v>521</v>
      </c>
      <c r="H942" s="44" t="s">
        <v>542</v>
      </c>
      <c r="J942" s="30">
        <v>40.35</v>
      </c>
      <c r="K942" s="30">
        <v>40.39</v>
      </c>
      <c r="L942" s="61">
        <v>9.9132589838912821E-4</v>
      </c>
      <c r="M942" s="31"/>
      <c r="N942" s="22">
        <v>46204</v>
      </c>
      <c r="O942" s="276">
        <v>0.23113600000000001</v>
      </c>
      <c r="P942" s="80">
        <v>0</v>
      </c>
      <c r="Q942"/>
      <c r="R942" s="8"/>
      <c r="S942" s="80"/>
      <c r="T942"/>
      <c r="U942" s="8" t="s">
        <v>3433</v>
      </c>
      <c r="V942" s="8">
        <v>3.6765153838986389</v>
      </c>
      <c r="W942" s="8">
        <v>8.4909978614106318</v>
      </c>
      <c r="X942" s="33">
        <v>0.92526496688269066</v>
      </c>
      <c r="Y942" s="33"/>
      <c r="AQ942" s="9"/>
      <c r="AR942" s="17">
        <v>40.39</v>
      </c>
      <c r="AS942" s="62">
        <v>9.9132589838912821E-4</v>
      </c>
      <c r="AT942" s="17">
        <v>3.6765153838986389</v>
      </c>
      <c r="AU942" s="17">
        <v>9.252649668826907E-3</v>
      </c>
      <c r="AV942" s="4">
        <v>9.9132589838912821E-4</v>
      </c>
      <c r="AW942" s="17">
        <v>8.4909978614106318</v>
      </c>
      <c r="AX942" s="17" t="s">
        <v>635</v>
      </c>
      <c r="AY942" s="9"/>
      <c r="AZ942" s="265">
        <v>0</v>
      </c>
      <c r="BA942" s="265">
        <v>0</v>
      </c>
      <c r="BB942" s="265">
        <v>0</v>
      </c>
      <c r="BD942" s="266">
        <v>1</v>
      </c>
    </row>
    <row r="943" spans="2:56" ht="15" customHeight="1">
      <c r="B943" s="5" t="s">
        <v>5779</v>
      </c>
      <c r="C943" s="6" t="s">
        <v>2548</v>
      </c>
      <c r="D943" s="6" t="s">
        <v>1405</v>
      </c>
      <c r="E943" s="6" t="s">
        <v>2458</v>
      </c>
      <c r="F943" s="6" t="s">
        <v>521</v>
      </c>
      <c r="H943" s="44" t="s">
        <v>542</v>
      </c>
      <c r="J943" s="30">
        <v>64.53</v>
      </c>
      <c r="K943" s="30">
        <v>67.45</v>
      </c>
      <c r="L943" s="61">
        <v>4.5250271191693781E-2</v>
      </c>
      <c r="M943" s="31"/>
      <c r="N943" s="22">
        <v>46188</v>
      </c>
      <c r="O943" s="276">
        <v>0.47355069999999999</v>
      </c>
      <c r="P943" s="80">
        <v>0</v>
      </c>
      <c r="Q943"/>
      <c r="R943" s="8"/>
      <c r="S943" s="80"/>
      <c r="T943"/>
      <c r="U943" s="8" t="s">
        <v>3432</v>
      </c>
      <c r="V943" s="8" t="s">
        <v>542</v>
      </c>
      <c r="W943" s="8" t="s">
        <v>542</v>
      </c>
      <c r="X943" s="33" t="s">
        <v>542</v>
      </c>
      <c r="Y943" s="33"/>
      <c r="AQ943" s="9"/>
      <c r="AR943" s="17">
        <v>67.45</v>
      </c>
      <c r="AS943" s="62">
        <v>4.5250271191693781E-2</v>
      </c>
      <c r="AT943" s="17" t="s">
        <v>635</v>
      </c>
      <c r="AU943" s="17" t="s">
        <v>635</v>
      </c>
      <c r="AV943" s="4">
        <v>4.5250271191693781E-2</v>
      </c>
      <c r="AW943" s="17" t="s">
        <v>635</v>
      </c>
      <c r="AX943" s="17" t="s">
        <v>635</v>
      </c>
      <c r="AY943" s="9"/>
      <c r="AZ943" s="265" t="s">
        <v>542</v>
      </c>
      <c r="BA943" s="265" t="s">
        <v>542</v>
      </c>
      <c r="BB943" s="265" t="s">
        <v>542</v>
      </c>
      <c r="BD943" s="266" t="s">
        <v>542</v>
      </c>
    </row>
    <row r="944" spans="2:56" ht="15" customHeight="1">
      <c r="B944" s="5" t="s">
        <v>5779</v>
      </c>
      <c r="C944" s="6" t="s">
        <v>1401</v>
      </c>
      <c r="D944" s="6" t="s">
        <v>1399</v>
      </c>
      <c r="E944" s="6" t="s">
        <v>1402</v>
      </c>
      <c r="F944" s="6" t="s">
        <v>521</v>
      </c>
      <c r="H944" s="44" t="s">
        <v>542</v>
      </c>
      <c r="J944" s="30">
        <v>26.86</v>
      </c>
      <c r="K944" s="30">
        <v>26.95</v>
      </c>
      <c r="L944" s="61">
        <v>3.350707371556183E-3</v>
      </c>
      <c r="M944" s="31"/>
      <c r="N944" s="22">
        <v>46204</v>
      </c>
      <c r="O944" s="276">
        <v>0.14104700000000001</v>
      </c>
      <c r="P944" s="80">
        <v>0</v>
      </c>
      <c r="Q944"/>
      <c r="R944" s="8"/>
      <c r="S944" s="80"/>
      <c r="T944"/>
      <c r="U944" s="8" t="s">
        <v>3433</v>
      </c>
      <c r="V944" s="8">
        <v>4.9621362682282726</v>
      </c>
      <c r="W944" s="8">
        <v>7.4497746582854241</v>
      </c>
      <c r="X944" s="33">
        <v>5.5771788118594383</v>
      </c>
      <c r="Y944" s="33"/>
      <c r="AQ944" s="9"/>
      <c r="AR944" s="17">
        <v>26.95</v>
      </c>
      <c r="AS944" s="62">
        <v>3.350707371556183E-3</v>
      </c>
      <c r="AT944" s="17">
        <v>4.9621362682282726</v>
      </c>
      <c r="AU944" s="17">
        <v>5.577178811859438E-2</v>
      </c>
      <c r="AV944" s="4">
        <v>3.350707371556183E-3</v>
      </c>
      <c r="AW944" s="17">
        <v>7.4497746582854241</v>
      </c>
      <c r="AX944" s="17" t="s">
        <v>635</v>
      </c>
      <c r="AY944" s="9"/>
      <c r="AZ944" s="265" t="s">
        <v>542</v>
      </c>
      <c r="BA944" s="265" t="s">
        <v>542</v>
      </c>
      <c r="BB944" s="265" t="s">
        <v>542</v>
      </c>
      <c r="BD944" s="266" t="s">
        <v>542</v>
      </c>
    </row>
    <row r="945" spans="2:56" ht="15" customHeight="1">
      <c r="B945" s="5" t="s">
        <v>5779</v>
      </c>
      <c r="C945" s="6" t="s">
        <v>2549</v>
      </c>
      <c r="D945" s="6" t="s">
        <v>1394</v>
      </c>
      <c r="E945" s="6" t="s">
        <v>2459</v>
      </c>
      <c r="F945" s="6" t="s">
        <v>521</v>
      </c>
      <c r="H945" s="44" t="s">
        <v>542</v>
      </c>
      <c r="J945" s="30">
        <v>86.86</v>
      </c>
      <c r="K945" s="30">
        <v>91.18</v>
      </c>
      <c r="L945" s="61">
        <v>4.9735206078747485E-2</v>
      </c>
      <c r="M945" s="31"/>
      <c r="N945" s="22">
        <v>46188</v>
      </c>
      <c r="O945" s="276">
        <v>0.41160559999999996</v>
      </c>
      <c r="P945" s="80">
        <v>0</v>
      </c>
      <c r="Q945"/>
      <c r="R945" s="8"/>
      <c r="S945" s="80"/>
      <c r="T945"/>
      <c r="U945" s="8" t="s">
        <v>3432</v>
      </c>
      <c r="V945" s="8" t="s">
        <v>542</v>
      </c>
      <c r="W945" s="8" t="s">
        <v>542</v>
      </c>
      <c r="X945" s="33" t="s">
        <v>542</v>
      </c>
      <c r="Y945" s="33"/>
      <c r="AQ945" s="9"/>
      <c r="AR945" s="17">
        <v>91.18</v>
      </c>
      <c r="AS945" s="62">
        <v>4.9735206078747485E-2</v>
      </c>
      <c r="AT945" s="17" t="s">
        <v>635</v>
      </c>
      <c r="AU945" s="17" t="s">
        <v>635</v>
      </c>
      <c r="AV945" s="4">
        <v>4.9735206078747485E-2</v>
      </c>
      <c r="AW945" s="17" t="s">
        <v>635</v>
      </c>
      <c r="AX945" s="17" t="s">
        <v>635</v>
      </c>
      <c r="AY945" s="9"/>
      <c r="AZ945" s="265">
        <v>0</v>
      </c>
      <c r="BA945" s="265">
        <v>0</v>
      </c>
      <c r="BB945" s="265">
        <v>0</v>
      </c>
      <c r="BD945" s="266">
        <v>1</v>
      </c>
    </row>
    <row r="946" spans="2:56" ht="15" customHeight="1">
      <c r="B946" s="5" t="s">
        <v>5779</v>
      </c>
      <c r="C946" s="6" t="s">
        <v>2550</v>
      </c>
      <c r="D946" s="6" t="s">
        <v>1325</v>
      </c>
      <c r="E946" s="6" t="s">
        <v>2460</v>
      </c>
      <c r="F946" s="6" t="s">
        <v>521</v>
      </c>
      <c r="H946" s="44" t="s">
        <v>542</v>
      </c>
      <c r="J946" s="30">
        <v>47.9</v>
      </c>
      <c r="K946" s="30">
        <v>48.68</v>
      </c>
      <c r="L946" s="61">
        <v>1.6283924843423891E-2</v>
      </c>
      <c r="M946" s="31"/>
      <c r="N946" s="22">
        <v>46188</v>
      </c>
      <c r="O946" s="276">
        <v>0.46637639999999991</v>
      </c>
      <c r="P946" s="80">
        <v>0</v>
      </c>
      <c r="Q946"/>
      <c r="R946" s="8"/>
      <c r="S946" s="80"/>
      <c r="T946"/>
      <c r="U946" s="8" t="s">
        <v>3432</v>
      </c>
      <c r="V946" s="8" t="s">
        <v>542</v>
      </c>
      <c r="W946" s="8" t="s">
        <v>542</v>
      </c>
      <c r="X946" s="33" t="s">
        <v>542</v>
      </c>
      <c r="Y946" s="33"/>
      <c r="AQ946" s="9"/>
      <c r="AR946" s="17">
        <v>48.68</v>
      </c>
      <c r="AS946" s="62">
        <v>1.6283924843423891E-2</v>
      </c>
      <c r="AT946" s="17" t="s">
        <v>635</v>
      </c>
      <c r="AU946" s="17" t="s">
        <v>635</v>
      </c>
      <c r="AV946" s="4">
        <v>1.6283924843423891E-2</v>
      </c>
      <c r="AW946" s="17" t="s">
        <v>635</v>
      </c>
      <c r="AX946" s="17" t="s">
        <v>635</v>
      </c>
      <c r="AY946" s="9"/>
      <c r="AZ946" s="265" t="s">
        <v>542</v>
      </c>
      <c r="BA946" s="265" t="s">
        <v>542</v>
      </c>
      <c r="BB946" s="265" t="s">
        <v>542</v>
      </c>
      <c r="BD946" s="266" t="s">
        <v>542</v>
      </c>
    </row>
    <row r="947" spans="2:56" ht="15" customHeight="1">
      <c r="B947" s="5" t="s">
        <v>5779</v>
      </c>
      <c r="C947" s="6" t="s">
        <v>2552</v>
      </c>
      <c r="D947" s="6" t="s">
        <v>1234</v>
      </c>
      <c r="E947" s="6" t="s">
        <v>2462</v>
      </c>
      <c r="F947" s="6" t="s">
        <v>521</v>
      </c>
      <c r="H947" s="44" t="s">
        <v>542</v>
      </c>
      <c r="J947" s="30">
        <v>57.69</v>
      </c>
      <c r="K947" s="30">
        <v>59.22</v>
      </c>
      <c r="L947" s="61">
        <v>2.6521060842433775E-2</v>
      </c>
      <c r="M947" s="31"/>
      <c r="N947" s="22">
        <v>46188</v>
      </c>
      <c r="O947" s="276">
        <v>0.66909709999999989</v>
      </c>
      <c r="P947" s="80">
        <v>0</v>
      </c>
      <c r="Q947"/>
      <c r="R947" s="8"/>
      <c r="S947" s="80"/>
      <c r="T947"/>
      <c r="U947" s="8" t="s">
        <v>3432</v>
      </c>
      <c r="V947" s="8" t="s">
        <v>542</v>
      </c>
      <c r="W947" s="8" t="s">
        <v>542</v>
      </c>
      <c r="X947" s="33" t="s">
        <v>542</v>
      </c>
      <c r="Y947" s="33"/>
      <c r="AQ947" s="9"/>
      <c r="AR947" s="17">
        <v>59.22</v>
      </c>
      <c r="AS947" s="62">
        <v>2.6521060842433775E-2</v>
      </c>
      <c r="AT947" s="17" t="s">
        <v>635</v>
      </c>
      <c r="AU947" s="17" t="s">
        <v>635</v>
      </c>
      <c r="AV947" s="4">
        <v>2.6521060842433775E-2</v>
      </c>
      <c r="AW947" s="17" t="s">
        <v>635</v>
      </c>
      <c r="AX947" s="17" t="s">
        <v>635</v>
      </c>
      <c r="AY947" s="9"/>
      <c r="AZ947" s="265" t="s">
        <v>542</v>
      </c>
      <c r="BA947" s="265" t="s">
        <v>542</v>
      </c>
      <c r="BB947" s="265" t="s">
        <v>542</v>
      </c>
      <c r="BD947" s="266" t="s">
        <v>542</v>
      </c>
    </row>
    <row r="948" spans="2:56" ht="15" customHeight="1">
      <c r="B948" s="5" t="s">
        <v>5779</v>
      </c>
      <c r="C948" s="6" t="s">
        <v>2553</v>
      </c>
      <c r="D948" s="6" t="s">
        <v>1391</v>
      </c>
      <c r="E948" s="6" t="s">
        <v>1393</v>
      </c>
      <c r="F948" s="6" t="s">
        <v>521</v>
      </c>
      <c r="H948" s="44" t="s">
        <v>542</v>
      </c>
      <c r="J948" s="30">
        <v>24.29</v>
      </c>
      <c r="K948" s="30">
        <v>24.730065799999998</v>
      </c>
      <c r="L948" s="61">
        <v>1.811715932482505E-2</v>
      </c>
      <c r="M948" s="31"/>
      <c r="N948" s="22">
        <v>46002</v>
      </c>
      <c r="O948" s="276">
        <v>0.56851200000000002</v>
      </c>
      <c r="P948" s="80">
        <v>0</v>
      </c>
      <c r="Q948"/>
      <c r="R948" s="8"/>
      <c r="S948" s="80"/>
      <c r="T948"/>
      <c r="U948" s="8" t="s">
        <v>3432</v>
      </c>
      <c r="V948" s="8" t="s">
        <v>542</v>
      </c>
      <c r="W948" s="8" t="s">
        <v>542</v>
      </c>
      <c r="X948" s="33" t="s">
        <v>542</v>
      </c>
      <c r="Y948" s="33"/>
      <c r="AQ948" s="9"/>
      <c r="AR948" s="17">
        <v>24.730065799999998</v>
      </c>
      <c r="AS948" s="62">
        <v>1.811715932482505E-2</v>
      </c>
      <c r="AT948" s="17" t="s">
        <v>635</v>
      </c>
      <c r="AU948" s="17" t="s">
        <v>635</v>
      </c>
      <c r="AV948" s="4">
        <v>1.811715932482505E-2</v>
      </c>
      <c r="AW948" s="17" t="s">
        <v>635</v>
      </c>
      <c r="AX948" s="17" t="s">
        <v>635</v>
      </c>
      <c r="AY948" s="9"/>
      <c r="AZ948" s="265" t="s">
        <v>542</v>
      </c>
      <c r="BA948" s="265" t="s">
        <v>542</v>
      </c>
      <c r="BB948" s="265" t="s">
        <v>542</v>
      </c>
      <c r="BD948" s="266" t="s">
        <v>542</v>
      </c>
    </row>
    <row r="949" spans="2:56" ht="15" customHeight="1">
      <c r="B949" s="5" t="s">
        <v>5779</v>
      </c>
      <c r="C949" s="6" t="s">
        <v>2554</v>
      </c>
      <c r="D949" s="6" t="s">
        <v>412</v>
      </c>
      <c r="E949" s="6" t="s">
        <v>2463</v>
      </c>
      <c r="F949" s="6" t="s">
        <v>521</v>
      </c>
      <c r="H949" s="44" t="s">
        <v>542</v>
      </c>
      <c r="J949" s="30">
        <v>83.35</v>
      </c>
      <c r="K949" s="30">
        <v>86.84</v>
      </c>
      <c r="L949" s="61">
        <v>4.1871625674865243E-2</v>
      </c>
      <c r="M949" s="31"/>
      <c r="N949" s="22">
        <v>46188</v>
      </c>
      <c r="O949" s="276">
        <v>0.99519909999999989</v>
      </c>
      <c r="P949" s="80">
        <v>0</v>
      </c>
      <c r="Q949"/>
      <c r="R949" s="8"/>
      <c r="S949" s="80"/>
      <c r="T949"/>
      <c r="U949" s="8" t="s">
        <v>3432</v>
      </c>
      <c r="V949" s="8" t="s">
        <v>542</v>
      </c>
      <c r="W949" s="8" t="s">
        <v>542</v>
      </c>
      <c r="X949" s="33" t="s">
        <v>542</v>
      </c>
      <c r="Y949" s="33"/>
      <c r="AQ949" s="9"/>
      <c r="AR949" s="17">
        <v>86.84</v>
      </c>
      <c r="AS949" s="62">
        <v>4.1871625674865243E-2</v>
      </c>
      <c r="AT949" s="17" t="s">
        <v>635</v>
      </c>
      <c r="AU949" s="17" t="s">
        <v>635</v>
      </c>
      <c r="AV949" s="4">
        <v>4.1871625674865243E-2</v>
      </c>
      <c r="AW949" s="17" t="s">
        <v>635</v>
      </c>
      <c r="AX949" s="17" t="s">
        <v>635</v>
      </c>
      <c r="AY949" s="9"/>
      <c r="AZ949" s="265">
        <v>0</v>
      </c>
      <c r="BA949" s="265">
        <v>0</v>
      </c>
      <c r="BB949" s="265">
        <v>2.1822009411969E-2</v>
      </c>
      <c r="BD949" s="266">
        <v>1</v>
      </c>
    </row>
    <row r="950" spans="2:56" ht="15" customHeight="1">
      <c r="B950" s="5" t="s">
        <v>5779</v>
      </c>
      <c r="C950" s="6" t="s">
        <v>2555</v>
      </c>
      <c r="D950" s="6" t="s">
        <v>797</v>
      </c>
      <c r="E950" s="6" t="s">
        <v>2464</v>
      </c>
      <c r="F950" s="6" t="s">
        <v>521</v>
      </c>
      <c r="H950" s="44" t="s">
        <v>542</v>
      </c>
      <c r="J950" s="30">
        <v>40.299999999999997</v>
      </c>
      <c r="K950" s="30">
        <v>41.7</v>
      </c>
      <c r="L950" s="61">
        <v>3.473945409429291E-2</v>
      </c>
      <c r="M950" s="31"/>
      <c r="N950" s="22">
        <v>46188</v>
      </c>
      <c r="O950" s="276">
        <v>0.79577120000000001</v>
      </c>
      <c r="P950" s="80">
        <v>0</v>
      </c>
      <c r="Q950"/>
      <c r="R950" s="8"/>
      <c r="S950" s="80"/>
      <c r="T950"/>
      <c r="U950" s="8" t="s">
        <v>3432</v>
      </c>
      <c r="V950" s="8" t="s">
        <v>542</v>
      </c>
      <c r="W950" s="8" t="s">
        <v>542</v>
      </c>
      <c r="X950" s="33" t="s">
        <v>542</v>
      </c>
      <c r="Y950" s="33"/>
      <c r="AQ950" s="9"/>
      <c r="AR950" s="17">
        <v>41.7</v>
      </c>
      <c r="AS950" s="62">
        <v>3.473945409429291E-2</v>
      </c>
      <c r="AT950" s="17" t="s">
        <v>635</v>
      </c>
      <c r="AU950" s="17" t="s">
        <v>635</v>
      </c>
      <c r="AV950" s="4">
        <v>3.473945409429291E-2</v>
      </c>
      <c r="AW950" s="17" t="s">
        <v>635</v>
      </c>
      <c r="AX950" s="17" t="s">
        <v>635</v>
      </c>
      <c r="AY950" s="9"/>
      <c r="AZ950" s="265" t="s">
        <v>542</v>
      </c>
      <c r="BA950" s="265" t="s">
        <v>542</v>
      </c>
      <c r="BB950" s="265" t="s">
        <v>542</v>
      </c>
      <c r="BD950" s="266" t="s">
        <v>542</v>
      </c>
    </row>
    <row r="951" spans="2:56" ht="15" customHeight="1">
      <c r="B951" s="5" t="s">
        <v>5779</v>
      </c>
      <c r="C951" s="6" t="s">
        <v>2556</v>
      </c>
      <c r="D951" s="6" t="s">
        <v>416</v>
      </c>
      <c r="E951" s="6" t="s">
        <v>2465</v>
      </c>
      <c r="F951" s="6" t="s">
        <v>521</v>
      </c>
      <c r="H951" s="44" t="s">
        <v>542</v>
      </c>
      <c r="J951" s="30">
        <v>60.09</v>
      </c>
      <c r="K951" s="30">
        <v>61.66</v>
      </c>
      <c r="L951" s="61">
        <v>2.6127475453486371E-2</v>
      </c>
      <c r="M951" s="31"/>
      <c r="N951" s="22">
        <v>46188</v>
      </c>
      <c r="O951" s="276">
        <v>0.82148149999999998</v>
      </c>
      <c r="P951" s="80">
        <v>0</v>
      </c>
      <c r="Q951"/>
      <c r="R951" s="8"/>
      <c r="S951" s="80"/>
      <c r="T951"/>
      <c r="U951" s="8" t="s">
        <v>3432</v>
      </c>
      <c r="V951" s="8" t="s">
        <v>542</v>
      </c>
      <c r="W951" s="8" t="s">
        <v>542</v>
      </c>
      <c r="X951" s="33" t="s">
        <v>542</v>
      </c>
      <c r="Y951" s="33"/>
      <c r="AQ951" s="9"/>
      <c r="AR951" s="17">
        <v>61.66</v>
      </c>
      <c r="AS951" s="62">
        <v>2.6127475453486371E-2</v>
      </c>
      <c r="AT951" s="17" t="s">
        <v>635</v>
      </c>
      <c r="AU951" s="17" t="s">
        <v>635</v>
      </c>
      <c r="AV951" s="4">
        <v>2.6127475453486371E-2</v>
      </c>
      <c r="AW951" s="17" t="s">
        <v>635</v>
      </c>
      <c r="AX951" s="17" t="s">
        <v>635</v>
      </c>
      <c r="AY951" s="9"/>
      <c r="AZ951" s="265" t="s">
        <v>542</v>
      </c>
      <c r="BA951" s="265" t="s">
        <v>542</v>
      </c>
      <c r="BB951" s="265" t="s">
        <v>542</v>
      </c>
      <c r="BD951" s="266" t="s">
        <v>542</v>
      </c>
    </row>
    <row r="952" spans="2:56" ht="15" customHeight="1">
      <c r="B952" s="5" t="s">
        <v>5779</v>
      </c>
      <c r="C952" s="6" t="s">
        <v>2557</v>
      </c>
      <c r="D952" s="6" t="s">
        <v>415</v>
      </c>
      <c r="E952" s="6" t="s">
        <v>2466</v>
      </c>
      <c r="F952" s="6" t="s">
        <v>521</v>
      </c>
      <c r="H952" s="44" t="s">
        <v>542</v>
      </c>
      <c r="J952" s="30">
        <v>89.41</v>
      </c>
      <c r="K952" s="30">
        <v>94</v>
      </c>
      <c r="L952" s="61">
        <v>5.1336539536964487E-2</v>
      </c>
      <c r="M952" s="31"/>
      <c r="N952" s="22">
        <v>46007</v>
      </c>
      <c r="O952" s="276">
        <v>4.3490999999999998E-3</v>
      </c>
      <c r="P952" s="80">
        <v>0</v>
      </c>
      <c r="Q952"/>
      <c r="R952" s="8"/>
      <c r="S952" s="80"/>
      <c r="T952"/>
      <c r="U952" s="8" t="s">
        <v>3432</v>
      </c>
      <c r="V952" s="8" t="s">
        <v>542</v>
      </c>
      <c r="W952" s="8" t="s">
        <v>542</v>
      </c>
      <c r="X952" s="33" t="s">
        <v>542</v>
      </c>
      <c r="Y952" s="33"/>
      <c r="AQ952" s="9"/>
      <c r="AR952" s="17">
        <v>94</v>
      </c>
      <c r="AS952" s="62">
        <v>5.1336539536964487E-2</v>
      </c>
      <c r="AT952" s="17" t="s">
        <v>635</v>
      </c>
      <c r="AU952" s="17" t="s">
        <v>635</v>
      </c>
      <c r="AV952" s="4">
        <v>5.1336539536964487E-2</v>
      </c>
      <c r="AW952" s="17" t="s">
        <v>635</v>
      </c>
      <c r="AX952" s="17" t="s">
        <v>635</v>
      </c>
      <c r="AY952" s="9"/>
      <c r="AZ952" s="265">
        <v>1.8232168015322201E-4</v>
      </c>
      <c r="BA952" s="265">
        <v>5.7990494018209096E-3</v>
      </c>
      <c r="BB952" s="265">
        <v>1.1791081938908101E-2</v>
      </c>
      <c r="BD952" s="266">
        <v>1</v>
      </c>
    </row>
    <row r="953" spans="2:56" ht="15" customHeight="1">
      <c r="B953" s="5" t="s">
        <v>5779</v>
      </c>
      <c r="C953" s="6" t="s">
        <v>2558</v>
      </c>
      <c r="D953" s="6" t="s">
        <v>414</v>
      </c>
      <c r="E953" s="6" t="s">
        <v>2467</v>
      </c>
      <c r="F953" s="6" t="s">
        <v>521</v>
      </c>
      <c r="H953" s="44" t="s">
        <v>542</v>
      </c>
      <c r="J953" s="30">
        <v>74.150000000000006</v>
      </c>
      <c r="K953" s="30">
        <v>77.05</v>
      </c>
      <c r="L953" s="61">
        <v>3.9109912339851505E-2</v>
      </c>
      <c r="M953" s="31"/>
      <c r="N953" s="22">
        <v>46188</v>
      </c>
      <c r="O953" s="276">
        <v>0.46090729999999996</v>
      </c>
      <c r="P953" s="80">
        <v>0</v>
      </c>
      <c r="Q953"/>
      <c r="R953" s="8"/>
      <c r="S953" s="80"/>
      <c r="T953"/>
      <c r="U953" s="8" t="s">
        <v>3432</v>
      </c>
      <c r="V953" s="8" t="s">
        <v>542</v>
      </c>
      <c r="W953" s="8" t="s">
        <v>542</v>
      </c>
      <c r="X953" s="33" t="s">
        <v>542</v>
      </c>
      <c r="Y953" s="33"/>
      <c r="AQ953" s="9"/>
      <c r="AR953" s="17">
        <v>77.05</v>
      </c>
      <c r="AS953" s="62">
        <v>3.9109912339851505E-2</v>
      </c>
      <c r="AT953" s="17" t="s">
        <v>635</v>
      </c>
      <c r="AU953" s="17" t="s">
        <v>635</v>
      </c>
      <c r="AV953" s="4">
        <v>3.9109912339851505E-2</v>
      </c>
      <c r="AW953" s="17" t="s">
        <v>635</v>
      </c>
      <c r="AX953" s="17" t="s">
        <v>635</v>
      </c>
      <c r="AY953" s="9"/>
      <c r="AZ953" s="265" t="s">
        <v>542</v>
      </c>
      <c r="BA953" s="265" t="s">
        <v>542</v>
      </c>
      <c r="BB953" s="265" t="s">
        <v>542</v>
      </c>
      <c r="BD953" s="266" t="s">
        <v>542</v>
      </c>
    </row>
    <row r="954" spans="2:56" ht="15" customHeight="1">
      <c r="B954" s="5" t="s">
        <v>5779</v>
      </c>
      <c r="C954" s="6" t="s">
        <v>2559</v>
      </c>
      <c r="D954" s="6" t="s">
        <v>431</v>
      </c>
      <c r="E954" s="6" t="s">
        <v>2468</v>
      </c>
      <c r="F954" s="6" t="s">
        <v>521</v>
      </c>
      <c r="H954" s="44" t="s">
        <v>542</v>
      </c>
      <c r="J954" s="30">
        <v>729.46</v>
      </c>
      <c r="K954" s="30">
        <v>741.69</v>
      </c>
      <c r="L954" s="61">
        <v>1.6765826775971382E-2</v>
      </c>
      <c r="M954" s="31"/>
      <c r="N954" s="22">
        <v>46191</v>
      </c>
      <c r="O954" s="276">
        <v>1.3324612</v>
      </c>
      <c r="P954" s="80">
        <v>0</v>
      </c>
      <c r="Q954"/>
      <c r="R954" s="8"/>
      <c r="S954" s="80"/>
      <c r="T954"/>
      <c r="U954" s="8" t="s">
        <v>3432</v>
      </c>
      <c r="V954" s="8" t="s">
        <v>542</v>
      </c>
      <c r="W954" s="8" t="s">
        <v>542</v>
      </c>
      <c r="X954" s="33" t="s">
        <v>542</v>
      </c>
      <c r="Y954" s="33"/>
      <c r="AQ954" s="9"/>
      <c r="AR954" s="17">
        <v>741.69</v>
      </c>
      <c r="AS954" s="62">
        <v>1.6765826775971382E-2</v>
      </c>
      <c r="AT954" s="17" t="s">
        <v>635</v>
      </c>
      <c r="AU954" s="17" t="s">
        <v>635</v>
      </c>
      <c r="AV954" s="4">
        <v>1.6765826775971382E-2</v>
      </c>
      <c r="AW954" s="17" t="s">
        <v>635</v>
      </c>
      <c r="AX954" s="17" t="s">
        <v>635</v>
      </c>
      <c r="AY954" s="9"/>
      <c r="AZ954" s="265" t="s">
        <v>542</v>
      </c>
      <c r="BA954" s="265" t="s">
        <v>542</v>
      </c>
      <c r="BB954" s="265" t="s">
        <v>542</v>
      </c>
      <c r="BD954" s="266" t="s">
        <v>542</v>
      </c>
    </row>
    <row r="955" spans="2:56" ht="15" customHeight="1">
      <c r="B955" s="5" t="s">
        <v>5779</v>
      </c>
      <c r="C955" s="6" t="s">
        <v>2560</v>
      </c>
      <c r="D955" s="6" t="s">
        <v>1263</v>
      </c>
      <c r="E955" s="6" t="s">
        <v>2469</v>
      </c>
      <c r="F955" s="6" t="s">
        <v>521</v>
      </c>
      <c r="H955" s="44" t="s">
        <v>542</v>
      </c>
      <c r="J955" s="30">
        <v>89.92</v>
      </c>
      <c r="K955" s="30">
        <v>90.33</v>
      </c>
      <c r="L955" s="61">
        <v>4.5596085409251863E-3</v>
      </c>
      <c r="M955" s="31"/>
      <c r="N955" s="22">
        <v>46195</v>
      </c>
      <c r="O955" s="276">
        <v>0</v>
      </c>
      <c r="P955" s="80">
        <v>0</v>
      </c>
      <c r="Q955"/>
      <c r="R955" s="8"/>
      <c r="S955" s="80"/>
      <c r="T955"/>
      <c r="U955" s="8" t="s">
        <v>3432</v>
      </c>
      <c r="V955" s="8" t="s">
        <v>542</v>
      </c>
      <c r="W955" s="8" t="s">
        <v>542</v>
      </c>
      <c r="X955" s="33" t="s">
        <v>542</v>
      </c>
      <c r="Y955" s="33"/>
      <c r="AQ955" s="9"/>
      <c r="AR955" s="17">
        <v>90.33</v>
      </c>
      <c r="AS955" s="62">
        <v>4.5596085409251863E-3</v>
      </c>
      <c r="AT955" s="17" t="s">
        <v>635</v>
      </c>
      <c r="AU955" s="17" t="s">
        <v>635</v>
      </c>
      <c r="AV955" s="4">
        <v>4.5596085409251863E-3</v>
      </c>
      <c r="AW955" s="17" t="s">
        <v>635</v>
      </c>
      <c r="AX955" s="17" t="s">
        <v>635</v>
      </c>
      <c r="AY955" s="9"/>
      <c r="AZ955" s="265" t="s">
        <v>542</v>
      </c>
      <c r="BA955" s="265" t="s">
        <v>542</v>
      </c>
      <c r="BB955" s="265" t="s">
        <v>542</v>
      </c>
      <c r="BD955" s="266" t="s">
        <v>542</v>
      </c>
    </row>
    <row r="956" spans="2:56" ht="15" customHeight="1">
      <c r="B956" s="5" t="s">
        <v>5779</v>
      </c>
      <c r="C956" s="6" t="s">
        <v>771</v>
      </c>
      <c r="D956" s="6" t="s">
        <v>433</v>
      </c>
      <c r="E956" s="6" t="s">
        <v>772</v>
      </c>
      <c r="F956" s="6" t="s">
        <v>521</v>
      </c>
      <c r="H956" s="44" t="s">
        <v>542</v>
      </c>
      <c r="J956" s="30">
        <v>98.39</v>
      </c>
      <c r="K956" s="30">
        <v>101.49</v>
      </c>
      <c r="L956" s="61">
        <v>3.1507266998678674E-2</v>
      </c>
      <c r="M956" s="31"/>
      <c r="N956" s="22">
        <v>46204</v>
      </c>
      <c r="O956" s="276">
        <v>9.1047000000000003E-2</v>
      </c>
      <c r="P956" s="80">
        <v>0</v>
      </c>
      <c r="Q956"/>
      <c r="R956" s="8"/>
      <c r="S956" s="80"/>
      <c r="T956"/>
      <c r="U956" s="8" t="s">
        <v>3433</v>
      </c>
      <c r="V956" s="8">
        <v>1.52</v>
      </c>
      <c r="W956" s="8">
        <v>1.68</v>
      </c>
      <c r="X956" s="33">
        <v>2.08</v>
      </c>
      <c r="Y956" s="33"/>
      <c r="AQ956" s="9"/>
      <c r="AR956" s="17">
        <v>101.49</v>
      </c>
      <c r="AS956" s="62">
        <v>3.1507266998678674E-2</v>
      </c>
      <c r="AT956" s="17">
        <v>1.52</v>
      </c>
      <c r="AU956" s="17">
        <v>2.0799999999999999E-2</v>
      </c>
      <c r="AV956" s="4">
        <v>3.1507266998678674E-2</v>
      </c>
      <c r="AW956" s="17">
        <v>1.68</v>
      </c>
      <c r="AX956" s="17" t="s">
        <v>635</v>
      </c>
      <c r="AY956" s="9"/>
      <c r="AZ956" s="265">
        <v>5.8909374105376904E-3</v>
      </c>
      <c r="BA956" s="265">
        <v>0</v>
      </c>
      <c r="BB956" s="265">
        <v>0</v>
      </c>
      <c r="BD956" s="266">
        <v>1</v>
      </c>
    </row>
    <row r="957" spans="2:56" ht="15" customHeight="1">
      <c r="B957" s="5" t="s">
        <v>5779</v>
      </c>
      <c r="C957" s="6" t="s">
        <v>2561</v>
      </c>
      <c r="D957" s="6" t="s">
        <v>796</v>
      </c>
      <c r="E957" s="6" t="s">
        <v>2470</v>
      </c>
      <c r="F957" s="6" t="s">
        <v>521</v>
      </c>
      <c r="H957" s="44" t="s">
        <v>542</v>
      </c>
      <c r="J957" s="30">
        <v>76.180000000000007</v>
      </c>
      <c r="K957" s="30">
        <v>75.900000000000006</v>
      </c>
      <c r="L957" s="61">
        <v>-3.6755053819900185E-3</v>
      </c>
      <c r="M957" s="31"/>
      <c r="N957" s="22">
        <v>46195</v>
      </c>
      <c r="O957" s="276">
        <v>0.29171170000000002</v>
      </c>
      <c r="P957" s="80">
        <v>0</v>
      </c>
      <c r="Q957"/>
      <c r="R957" s="8"/>
      <c r="S957" s="80"/>
      <c r="T957"/>
      <c r="U957" s="8" t="s">
        <v>3432</v>
      </c>
      <c r="V957" s="8" t="s">
        <v>542</v>
      </c>
      <c r="W957" s="8" t="s">
        <v>542</v>
      </c>
      <c r="X957" s="33" t="s">
        <v>542</v>
      </c>
      <c r="Y957" s="33"/>
      <c r="AQ957" s="9"/>
      <c r="AR957" s="17">
        <v>75.900000000000006</v>
      </c>
      <c r="AS957" s="62">
        <v>-3.6755053819900185E-3</v>
      </c>
      <c r="AT957" s="17" t="s">
        <v>635</v>
      </c>
      <c r="AU957" s="17" t="s">
        <v>635</v>
      </c>
      <c r="AV957" s="4">
        <v>-3.6755053819900185E-3</v>
      </c>
      <c r="AW957" s="17" t="s">
        <v>635</v>
      </c>
      <c r="AX957" s="17" t="s">
        <v>635</v>
      </c>
      <c r="AY957" s="9"/>
      <c r="AZ957" s="265">
        <v>0</v>
      </c>
      <c r="BA957" s="265">
        <v>0</v>
      </c>
      <c r="BB957" s="265">
        <v>6.2088718595264599E-3</v>
      </c>
      <c r="BD957" s="266">
        <v>1</v>
      </c>
    </row>
    <row r="958" spans="2:56" ht="15" customHeight="1">
      <c r="B958" s="5" t="s">
        <v>5779</v>
      </c>
      <c r="C958" s="6" t="s">
        <v>2627</v>
      </c>
      <c r="D958" s="6" t="s">
        <v>801</v>
      </c>
      <c r="E958" s="6" t="s">
        <v>2534</v>
      </c>
      <c r="F958" s="6" t="s">
        <v>521</v>
      </c>
      <c r="H958" s="44" t="s">
        <v>542</v>
      </c>
      <c r="J958" s="30">
        <v>97.58</v>
      </c>
      <c r="K958" s="30">
        <v>101.86</v>
      </c>
      <c r="L958" s="61">
        <v>4.3861447017831567E-2</v>
      </c>
      <c r="M958" s="31"/>
      <c r="N958" s="22">
        <v>46195</v>
      </c>
      <c r="O958" s="276">
        <v>5.6115499999999999E-2</v>
      </c>
      <c r="P958" s="80">
        <v>0</v>
      </c>
      <c r="Q958"/>
      <c r="R958" s="8"/>
      <c r="S958" s="80"/>
      <c r="T958"/>
      <c r="U958" s="8" t="s">
        <v>3432</v>
      </c>
      <c r="V958" s="8" t="s">
        <v>542</v>
      </c>
      <c r="W958" s="8" t="s">
        <v>542</v>
      </c>
      <c r="X958" s="33" t="s">
        <v>542</v>
      </c>
      <c r="Y958" s="33"/>
      <c r="AQ958" s="9"/>
      <c r="AR958" s="17">
        <v>101.86</v>
      </c>
      <c r="AS958" s="62">
        <v>4.3861447017831567E-2</v>
      </c>
      <c r="AT958" s="17" t="s">
        <v>635</v>
      </c>
      <c r="AU958" s="17" t="s">
        <v>635</v>
      </c>
      <c r="AV958" s="4">
        <v>4.3861447017831567E-2</v>
      </c>
      <c r="AW958" s="17" t="s">
        <v>635</v>
      </c>
      <c r="AX958" s="17" t="s">
        <v>635</v>
      </c>
      <c r="AY958" s="9"/>
      <c r="AZ958" s="265">
        <v>0</v>
      </c>
      <c r="BA958" s="265">
        <v>0</v>
      </c>
      <c r="BB958" s="265">
        <v>0</v>
      </c>
      <c r="BD958" s="266">
        <v>1</v>
      </c>
    </row>
    <row r="959" spans="2:56" ht="15" customHeight="1">
      <c r="B959" s="5" t="s">
        <v>5779</v>
      </c>
      <c r="C959" s="6" t="s">
        <v>2562</v>
      </c>
      <c r="D959" s="6" t="s">
        <v>435</v>
      </c>
      <c r="E959" s="6" t="s">
        <v>2471</v>
      </c>
      <c r="F959" s="6" t="s">
        <v>521</v>
      </c>
      <c r="H959" s="44" t="s">
        <v>542</v>
      </c>
      <c r="J959" s="30">
        <v>166.24</v>
      </c>
      <c r="K959" s="30">
        <v>163.52000000000001</v>
      </c>
      <c r="L959" s="61">
        <v>-1.6361886429258843E-2</v>
      </c>
      <c r="M959" s="31"/>
      <c r="N959" s="22">
        <v>46195</v>
      </c>
      <c r="O959" s="276">
        <v>0.45937639999999991</v>
      </c>
      <c r="P959" s="80">
        <v>0</v>
      </c>
      <c r="Q959"/>
      <c r="R959" s="8"/>
      <c r="S959" s="80"/>
      <c r="T959"/>
      <c r="U959" s="8" t="s">
        <v>3432</v>
      </c>
      <c r="V959" s="8" t="s">
        <v>542</v>
      </c>
      <c r="W959" s="8" t="s">
        <v>542</v>
      </c>
      <c r="X959" s="33" t="s">
        <v>542</v>
      </c>
      <c r="Y959" s="33"/>
      <c r="AQ959" s="9"/>
      <c r="AR959" s="17">
        <v>163.52000000000001</v>
      </c>
      <c r="AS959" s="62">
        <v>-1.6361886429258843E-2</v>
      </c>
      <c r="AT959" s="17" t="s">
        <v>635</v>
      </c>
      <c r="AU959" s="17" t="s">
        <v>635</v>
      </c>
      <c r="AV959" s="4">
        <v>-1.6361886429258843E-2</v>
      </c>
      <c r="AW959" s="17" t="s">
        <v>635</v>
      </c>
      <c r="AX959" s="17" t="s">
        <v>635</v>
      </c>
      <c r="AY959" s="9"/>
      <c r="AZ959" s="265" t="s">
        <v>542</v>
      </c>
      <c r="BA959" s="265" t="s">
        <v>542</v>
      </c>
      <c r="BB959" s="265" t="s">
        <v>542</v>
      </c>
      <c r="BD959" s="266" t="s">
        <v>542</v>
      </c>
    </row>
    <row r="960" spans="2:56" ht="15" customHeight="1">
      <c r="B960" s="5" t="s">
        <v>5779</v>
      </c>
      <c r="C960" s="6" t="s">
        <v>2564</v>
      </c>
      <c r="D960" s="6" t="s">
        <v>438</v>
      </c>
      <c r="E960" s="6" t="s">
        <v>2473</v>
      </c>
      <c r="F960" s="6" t="s">
        <v>521</v>
      </c>
      <c r="H960" s="44" t="s">
        <v>542</v>
      </c>
      <c r="J960" s="30">
        <v>58.65</v>
      </c>
      <c r="K960" s="30">
        <v>58.96</v>
      </c>
      <c r="L960" s="61">
        <v>5.2855924978687518E-3</v>
      </c>
      <c r="M960" s="31"/>
      <c r="N960" s="22">
        <v>46195</v>
      </c>
      <c r="O960" s="276">
        <v>0.26941319999999996</v>
      </c>
      <c r="P960" s="80">
        <v>0</v>
      </c>
      <c r="Q960"/>
      <c r="R960" s="8"/>
      <c r="S960" s="80"/>
      <c r="T960"/>
      <c r="U960" s="8" t="s">
        <v>3432</v>
      </c>
      <c r="V960" s="8" t="s">
        <v>542</v>
      </c>
      <c r="W960" s="8" t="s">
        <v>542</v>
      </c>
      <c r="X960" s="33" t="s">
        <v>542</v>
      </c>
      <c r="Y960" s="33"/>
      <c r="AQ960" s="9"/>
      <c r="AR960" s="17">
        <v>58.96</v>
      </c>
      <c r="AS960" s="62">
        <v>5.2855924978687518E-3</v>
      </c>
      <c r="AT960" s="17" t="s">
        <v>635</v>
      </c>
      <c r="AU960" s="17" t="s">
        <v>635</v>
      </c>
      <c r="AV960" s="4">
        <v>5.2855924978687518E-3</v>
      </c>
      <c r="AW960" s="17" t="s">
        <v>635</v>
      </c>
      <c r="AX960" s="17" t="s">
        <v>635</v>
      </c>
      <c r="AY960" s="9"/>
      <c r="AZ960" s="265" t="s">
        <v>542</v>
      </c>
      <c r="BA960" s="265" t="s">
        <v>542</v>
      </c>
      <c r="BB960" s="265" t="s">
        <v>542</v>
      </c>
      <c r="BD960" s="266" t="s">
        <v>542</v>
      </c>
    </row>
    <row r="961" spans="2:56" ht="15" customHeight="1">
      <c r="B961" s="5" t="s">
        <v>5779</v>
      </c>
      <c r="C961" s="6" t="s">
        <v>2567</v>
      </c>
      <c r="D961" s="6" t="s">
        <v>439</v>
      </c>
      <c r="E961" s="6" t="s">
        <v>2476</v>
      </c>
      <c r="F961" s="6" t="s">
        <v>521</v>
      </c>
      <c r="H961" s="44" t="s">
        <v>542</v>
      </c>
      <c r="J961" s="30">
        <v>56.68</v>
      </c>
      <c r="K961" s="30">
        <v>57</v>
      </c>
      <c r="L961" s="61">
        <v>5.6457304163726185E-3</v>
      </c>
      <c r="M961" s="31"/>
      <c r="N961" s="22">
        <v>46195</v>
      </c>
      <c r="O961" s="276">
        <v>0.13095809999999999</v>
      </c>
      <c r="P961" s="80">
        <v>0</v>
      </c>
      <c r="Q961"/>
      <c r="R961" s="8"/>
      <c r="S961" s="80"/>
      <c r="T961"/>
      <c r="U961" s="8" t="s">
        <v>3432</v>
      </c>
      <c r="V961" s="8" t="s">
        <v>542</v>
      </c>
      <c r="W961" s="8" t="s">
        <v>542</v>
      </c>
      <c r="X961" s="33" t="s">
        <v>542</v>
      </c>
      <c r="Y961" s="33"/>
      <c r="AQ961" s="9"/>
      <c r="AR961" s="17">
        <v>57</v>
      </c>
      <c r="AS961" s="62">
        <v>5.6457304163726185E-3</v>
      </c>
      <c r="AT961" s="17" t="s">
        <v>635</v>
      </c>
      <c r="AU961" s="17" t="s">
        <v>635</v>
      </c>
      <c r="AV961" s="4">
        <v>5.6457304163726185E-3</v>
      </c>
      <c r="AW961" s="17" t="s">
        <v>635</v>
      </c>
      <c r="AX961" s="17" t="s">
        <v>635</v>
      </c>
      <c r="AY961" s="9"/>
      <c r="AZ961" s="265" t="s">
        <v>542</v>
      </c>
      <c r="BA961" s="265" t="s">
        <v>542</v>
      </c>
      <c r="BB961" s="265" t="s">
        <v>542</v>
      </c>
      <c r="BD961" s="266" t="s">
        <v>542</v>
      </c>
    </row>
    <row r="962" spans="2:56" ht="15" customHeight="1">
      <c r="B962" s="5" t="s">
        <v>5779</v>
      </c>
      <c r="C962" s="6" t="s">
        <v>2568</v>
      </c>
      <c r="D962" s="6" t="s">
        <v>440</v>
      </c>
      <c r="E962" s="6" t="s">
        <v>2477</v>
      </c>
      <c r="F962" s="6" t="s">
        <v>521</v>
      </c>
      <c r="H962" s="44" t="s">
        <v>542</v>
      </c>
      <c r="J962" s="30">
        <v>176.66</v>
      </c>
      <c r="K962" s="30">
        <v>178.39</v>
      </c>
      <c r="L962" s="61">
        <v>9.7928223706553741E-3</v>
      </c>
      <c r="M962" s="31"/>
      <c r="N962" s="22">
        <v>46195</v>
      </c>
      <c r="O962" s="276">
        <v>0.31086579999999997</v>
      </c>
      <c r="P962" s="80">
        <v>0</v>
      </c>
      <c r="Q962"/>
      <c r="R962" s="8"/>
      <c r="S962" s="80"/>
      <c r="T962"/>
      <c r="U962" s="8" t="s">
        <v>3432</v>
      </c>
      <c r="V962" s="8" t="s">
        <v>542</v>
      </c>
      <c r="W962" s="8" t="s">
        <v>542</v>
      </c>
      <c r="X962" s="33" t="s">
        <v>542</v>
      </c>
      <c r="Y962" s="33"/>
      <c r="AQ962" s="9"/>
      <c r="AR962" s="17">
        <v>178.39</v>
      </c>
      <c r="AS962" s="62">
        <v>9.7928223706553741E-3</v>
      </c>
      <c r="AT962" s="17" t="s">
        <v>635</v>
      </c>
      <c r="AU962" s="17" t="s">
        <v>635</v>
      </c>
      <c r="AV962" s="4">
        <v>9.7928223706553741E-3</v>
      </c>
      <c r="AW962" s="17" t="s">
        <v>635</v>
      </c>
      <c r="AX962" s="17" t="s">
        <v>635</v>
      </c>
      <c r="AY962" s="9"/>
      <c r="AZ962" s="265" t="s">
        <v>542</v>
      </c>
      <c r="BA962" s="265" t="s">
        <v>542</v>
      </c>
      <c r="BB962" s="265" t="s">
        <v>542</v>
      </c>
      <c r="BD962" s="266" t="s">
        <v>542</v>
      </c>
    </row>
    <row r="963" spans="2:56" ht="15" customHeight="1">
      <c r="B963" s="5" t="s">
        <v>5779</v>
      </c>
      <c r="C963" s="6" t="s">
        <v>2569</v>
      </c>
      <c r="D963" s="6" t="s">
        <v>441</v>
      </c>
      <c r="E963" s="6" t="s">
        <v>2478</v>
      </c>
      <c r="F963" s="6" t="s">
        <v>521</v>
      </c>
      <c r="H963" s="44" t="s">
        <v>542</v>
      </c>
      <c r="J963" s="30">
        <v>166.57</v>
      </c>
      <c r="K963" s="30">
        <v>175.73</v>
      </c>
      <c r="L963" s="61">
        <v>5.4991895299273619E-2</v>
      </c>
      <c r="M963" s="31"/>
      <c r="N963" s="22">
        <v>46195</v>
      </c>
      <c r="O963" s="276">
        <v>0.15954260000000001</v>
      </c>
      <c r="P963" s="80">
        <v>0</v>
      </c>
      <c r="Q963"/>
      <c r="R963" s="8"/>
      <c r="S963" s="80"/>
      <c r="T963"/>
      <c r="U963" s="8" t="s">
        <v>3432</v>
      </c>
      <c r="V963" s="8" t="s">
        <v>542</v>
      </c>
      <c r="W963" s="8" t="s">
        <v>542</v>
      </c>
      <c r="X963" s="33" t="s">
        <v>542</v>
      </c>
      <c r="Y963" s="33"/>
      <c r="AQ963" s="9"/>
      <c r="AR963" s="17">
        <v>175.73</v>
      </c>
      <c r="AS963" s="62">
        <v>5.4991895299273619E-2</v>
      </c>
      <c r="AT963" s="17" t="s">
        <v>635</v>
      </c>
      <c r="AU963" s="17" t="s">
        <v>635</v>
      </c>
      <c r="AV963" s="4">
        <v>5.4991895299273619E-2</v>
      </c>
      <c r="AW963" s="17" t="s">
        <v>635</v>
      </c>
      <c r="AX963" s="17" t="s">
        <v>635</v>
      </c>
      <c r="AY963" s="9"/>
      <c r="AZ963" s="265">
        <v>0</v>
      </c>
      <c r="BA963" s="265">
        <v>0</v>
      </c>
      <c r="BB963" s="265">
        <v>2.58730308927453E-2</v>
      </c>
      <c r="BD963" s="266">
        <v>1</v>
      </c>
    </row>
    <row r="964" spans="2:56" ht="15" customHeight="1">
      <c r="B964" s="5" t="s">
        <v>5779</v>
      </c>
      <c r="C964" s="6" t="s">
        <v>2573</v>
      </c>
      <c r="D964" s="6" t="s">
        <v>467</v>
      </c>
      <c r="E964" s="6" t="s">
        <v>2482</v>
      </c>
      <c r="F964" s="6" t="s">
        <v>521</v>
      </c>
      <c r="H964" s="44" t="s">
        <v>542</v>
      </c>
      <c r="J964" s="30">
        <v>670.63</v>
      </c>
      <c r="K964" s="30">
        <v>681.79</v>
      </c>
      <c r="L964" s="61">
        <v>1.6641068845712148E-2</v>
      </c>
      <c r="M964" s="31"/>
      <c r="N964" s="22">
        <v>46199</v>
      </c>
      <c r="O964" s="276">
        <v>1.37354</v>
      </c>
      <c r="P964" s="80">
        <v>0</v>
      </c>
      <c r="Q964"/>
      <c r="R964" s="8"/>
      <c r="S964" s="80"/>
      <c r="T964"/>
      <c r="U964" s="8" t="s">
        <v>3432</v>
      </c>
      <c r="V964" s="8" t="s">
        <v>542</v>
      </c>
      <c r="W964" s="8" t="s">
        <v>542</v>
      </c>
      <c r="X964" s="33" t="s">
        <v>542</v>
      </c>
      <c r="Y964" s="33"/>
      <c r="AQ964" s="9"/>
      <c r="AR964" s="17">
        <v>681.79</v>
      </c>
      <c r="AS964" s="62">
        <v>1.6641068845712148E-2</v>
      </c>
      <c r="AT964" s="17" t="s">
        <v>635</v>
      </c>
      <c r="AU964" s="17" t="s">
        <v>635</v>
      </c>
      <c r="AV964" s="4">
        <v>1.6641068845712148E-2</v>
      </c>
      <c r="AW964" s="17" t="s">
        <v>635</v>
      </c>
      <c r="AX964" s="17" t="s">
        <v>635</v>
      </c>
      <c r="AY964" s="9"/>
      <c r="AZ964" s="265">
        <v>0</v>
      </c>
      <c r="BA964" s="265">
        <v>0</v>
      </c>
      <c r="BB964" s="265">
        <v>0</v>
      </c>
      <c r="BD964" s="266">
        <v>1</v>
      </c>
    </row>
    <row r="965" spans="2:56" ht="15" customHeight="1">
      <c r="B965" s="5" t="s">
        <v>5779</v>
      </c>
      <c r="C965" s="6" t="s">
        <v>2574</v>
      </c>
      <c r="D965" s="6" t="s">
        <v>468</v>
      </c>
      <c r="E965" s="6" t="s">
        <v>2483</v>
      </c>
      <c r="F965" s="6" t="s">
        <v>521</v>
      </c>
      <c r="H965" s="44" t="s">
        <v>542</v>
      </c>
      <c r="J965" s="30">
        <v>219.8</v>
      </c>
      <c r="K965" s="30">
        <v>220.54</v>
      </c>
      <c r="L965" s="61">
        <v>3.3666969972701022E-3</v>
      </c>
      <c r="M965" s="31"/>
      <c r="N965" s="22">
        <v>46199</v>
      </c>
      <c r="O965" s="276">
        <v>0.75726000000000004</v>
      </c>
      <c r="P965" s="80">
        <v>0</v>
      </c>
      <c r="Q965"/>
      <c r="R965" s="8"/>
      <c r="S965" s="80"/>
      <c r="T965"/>
      <c r="U965" s="8" t="s">
        <v>3432</v>
      </c>
      <c r="V965" s="8" t="s">
        <v>542</v>
      </c>
      <c r="W965" s="8" t="s">
        <v>542</v>
      </c>
      <c r="X965" s="33" t="s">
        <v>542</v>
      </c>
      <c r="Y965" s="33"/>
      <c r="AQ965" s="9"/>
      <c r="AR965" s="17">
        <v>220.54</v>
      </c>
      <c r="AS965" s="62">
        <v>3.3666969972701022E-3</v>
      </c>
      <c r="AT965" s="17" t="s">
        <v>635</v>
      </c>
      <c r="AU965" s="17" t="s">
        <v>635</v>
      </c>
      <c r="AV965" s="4">
        <v>3.3666969972701022E-3</v>
      </c>
      <c r="AW965" s="17" t="s">
        <v>635</v>
      </c>
      <c r="AX965" s="17" t="s">
        <v>635</v>
      </c>
      <c r="AY965" s="9"/>
      <c r="AZ965" s="265" t="s">
        <v>542</v>
      </c>
      <c r="BA965" s="265" t="s">
        <v>542</v>
      </c>
      <c r="BB965" s="265" t="s">
        <v>542</v>
      </c>
      <c r="BD965" s="266" t="s">
        <v>542</v>
      </c>
    </row>
    <row r="966" spans="2:56" ht="15" customHeight="1">
      <c r="B966" s="5" t="s">
        <v>5779</v>
      </c>
      <c r="C966" s="6" t="s">
        <v>4336</v>
      </c>
      <c r="D966" s="6" t="s">
        <v>4335</v>
      </c>
      <c r="E966" s="6" t="s">
        <v>4337</v>
      </c>
      <c r="F966" s="6" t="s">
        <v>521</v>
      </c>
      <c r="H966" s="44" t="s">
        <v>542</v>
      </c>
      <c r="J966" s="30">
        <v>60.21</v>
      </c>
      <c r="K966" s="30">
        <v>60.1</v>
      </c>
      <c r="L966" s="61">
        <v>-1.8269390466699731E-3</v>
      </c>
      <c r="M966" s="31"/>
      <c r="N966" s="22">
        <v>46204</v>
      </c>
      <c r="O966" s="276">
        <v>0.86699999999999999</v>
      </c>
      <c r="P966" s="80">
        <v>0</v>
      </c>
      <c r="Q966"/>
      <c r="R966" s="8"/>
      <c r="S966" s="80"/>
      <c r="T966"/>
      <c r="U966" s="8" t="s">
        <v>3433</v>
      </c>
      <c r="V966" s="8">
        <v>23.949954396688884</v>
      </c>
      <c r="W966" s="8">
        <v>5.0906935331147096</v>
      </c>
      <c r="X966" s="33">
        <v>0</v>
      </c>
      <c r="Y966" s="33"/>
      <c r="AQ966" s="9"/>
      <c r="AR966" s="17">
        <v>60.1</v>
      </c>
      <c r="AS966" s="62">
        <v>-1.8269390466699731E-3</v>
      </c>
      <c r="AT966" s="17">
        <v>23.949954396688884</v>
      </c>
      <c r="AU966" s="17">
        <v>0</v>
      </c>
      <c r="AV966" s="4">
        <v>-1.8269390466699731E-3</v>
      </c>
      <c r="AW966" s="17">
        <v>5.0906935331147096</v>
      </c>
      <c r="AX966" s="17" t="s">
        <v>635</v>
      </c>
      <c r="AY966" s="9"/>
      <c r="AZ966" s="265">
        <v>2.7149630044364399E-2</v>
      </c>
      <c r="BA966" s="265">
        <v>2.0035854106199998E-3</v>
      </c>
      <c r="BB966" s="265">
        <v>1.2524631026374E-2</v>
      </c>
      <c r="BD966" s="266">
        <v>1</v>
      </c>
    </row>
    <row r="967" spans="2:56" ht="15" customHeight="1">
      <c r="B967" s="5" t="s">
        <v>5779</v>
      </c>
      <c r="C967" s="6" t="s">
        <v>2571</v>
      </c>
      <c r="D967" s="6" t="s">
        <v>465</v>
      </c>
      <c r="E967" s="6" t="s">
        <v>2480</v>
      </c>
      <c r="F967" s="6" t="s">
        <v>521</v>
      </c>
      <c r="H967" s="44" t="s">
        <v>542</v>
      </c>
      <c r="J967" s="30">
        <v>56.92</v>
      </c>
      <c r="K967" s="30">
        <v>58.19</v>
      </c>
      <c r="L967" s="61">
        <v>2.2312016865776441E-2</v>
      </c>
      <c r="M967" s="31"/>
      <c r="N967" s="22">
        <v>46191</v>
      </c>
      <c r="O967" s="276">
        <v>4.9699999999999994E-2</v>
      </c>
      <c r="P967" s="80">
        <v>0</v>
      </c>
      <c r="Q967"/>
      <c r="R967" s="8"/>
      <c r="S967" s="80"/>
      <c r="T967"/>
      <c r="U967" s="8" t="s">
        <v>3432</v>
      </c>
      <c r="V967" s="8" t="s">
        <v>542</v>
      </c>
      <c r="W967" s="8" t="s">
        <v>542</v>
      </c>
      <c r="X967" s="33" t="s">
        <v>542</v>
      </c>
      <c r="Y967" s="33"/>
      <c r="AQ967" s="9"/>
      <c r="AR967" s="17">
        <v>58.19</v>
      </c>
      <c r="AS967" s="62">
        <v>2.2312016865776441E-2</v>
      </c>
      <c r="AT967" s="17" t="s">
        <v>635</v>
      </c>
      <c r="AU967" s="17" t="s">
        <v>635</v>
      </c>
      <c r="AV967" s="4">
        <v>2.2312016865776441E-2</v>
      </c>
      <c r="AW967" s="17" t="s">
        <v>635</v>
      </c>
      <c r="AX967" s="17" t="s">
        <v>635</v>
      </c>
      <c r="AY967" s="9"/>
      <c r="AZ967" s="265" t="s">
        <v>542</v>
      </c>
      <c r="BA967" s="265" t="s">
        <v>542</v>
      </c>
      <c r="BB967" s="265" t="s">
        <v>542</v>
      </c>
      <c r="BD967" s="266" t="s">
        <v>542</v>
      </c>
    </row>
    <row r="968" spans="2:56" ht="15" customHeight="1">
      <c r="B968" s="5" t="s">
        <v>5779</v>
      </c>
      <c r="C968" s="6" t="s">
        <v>2570</v>
      </c>
      <c r="D968" s="6" t="s">
        <v>464</v>
      </c>
      <c r="E968" s="6" t="s">
        <v>2479</v>
      </c>
      <c r="F968" s="6" t="s">
        <v>521</v>
      </c>
      <c r="H968" s="44" t="s">
        <v>542</v>
      </c>
      <c r="J968" s="30">
        <v>152.22</v>
      </c>
      <c r="K968" s="30">
        <v>155.44999999999999</v>
      </c>
      <c r="L968" s="61">
        <v>2.1219287872815684E-2</v>
      </c>
      <c r="M968" s="31"/>
      <c r="N968" s="22">
        <v>46191</v>
      </c>
      <c r="O968" s="276">
        <v>0.39388999999999996</v>
      </c>
      <c r="P968" s="80">
        <v>0</v>
      </c>
      <c r="Q968"/>
      <c r="R968" s="8"/>
      <c r="S968" s="80"/>
      <c r="T968"/>
      <c r="U968" s="8" t="s">
        <v>3432</v>
      </c>
      <c r="V968" s="8" t="s">
        <v>542</v>
      </c>
      <c r="W968" s="8" t="s">
        <v>542</v>
      </c>
      <c r="X968" s="33" t="s">
        <v>542</v>
      </c>
      <c r="Y968" s="33"/>
      <c r="AQ968" s="9"/>
      <c r="AR968" s="17">
        <v>155.44999999999999</v>
      </c>
      <c r="AS968" s="62">
        <v>2.1219287872815684E-2</v>
      </c>
      <c r="AT968" s="17" t="s">
        <v>635</v>
      </c>
      <c r="AU968" s="17" t="s">
        <v>635</v>
      </c>
      <c r="AV968" s="4">
        <v>2.1219287872815684E-2</v>
      </c>
      <c r="AW968" s="17" t="s">
        <v>635</v>
      </c>
      <c r="AX968" s="17" t="s">
        <v>635</v>
      </c>
      <c r="AY968" s="9"/>
      <c r="AZ968" s="265" t="s">
        <v>542</v>
      </c>
      <c r="BA968" s="265" t="s">
        <v>542</v>
      </c>
      <c r="BB968" s="265" t="s">
        <v>542</v>
      </c>
      <c r="BD968" s="266" t="s">
        <v>542</v>
      </c>
    </row>
    <row r="969" spans="2:56" ht="15" customHeight="1">
      <c r="B969" s="5" t="s">
        <v>5779</v>
      </c>
      <c r="C969" s="6" t="s">
        <v>2575</v>
      </c>
      <c r="D969" s="6" t="s">
        <v>461</v>
      </c>
      <c r="E969" s="6" t="s">
        <v>2484</v>
      </c>
      <c r="F969" s="6" t="s">
        <v>521</v>
      </c>
      <c r="H969" s="44" t="s">
        <v>542</v>
      </c>
      <c r="J969" s="30">
        <v>73.569999999999993</v>
      </c>
      <c r="K969" s="246">
        <v>76.78</v>
      </c>
      <c r="L969" s="61">
        <v>4.3631915182819281E-2</v>
      </c>
      <c r="M969" s="31"/>
      <c r="N969" s="22">
        <v>46013</v>
      </c>
      <c r="O969" s="276">
        <v>0.44316999999999995</v>
      </c>
      <c r="P969" s="80">
        <v>0</v>
      </c>
      <c r="Q969"/>
      <c r="R969" s="8"/>
      <c r="S969" s="80"/>
      <c r="T969"/>
      <c r="U969" s="8" t="s">
        <v>3432</v>
      </c>
      <c r="V969" s="8" t="s">
        <v>542</v>
      </c>
      <c r="W969" s="8" t="s">
        <v>542</v>
      </c>
      <c r="X969" s="33" t="s">
        <v>542</v>
      </c>
      <c r="Y969" s="33"/>
      <c r="AQ969" s="9"/>
      <c r="AR969" s="17">
        <v>76.78</v>
      </c>
      <c r="AS969" s="62">
        <v>4.3631915182819281E-2</v>
      </c>
      <c r="AT969" s="17" t="s">
        <v>635</v>
      </c>
      <c r="AU969" s="17" t="s">
        <v>635</v>
      </c>
      <c r="AV969" s="4">
        <v>4.3631915182819281E-2</v>
      </c>
      <c r="AW969" s="17" t="s">
        <v>635</v>
      </c>
      <c r="AX969" s="17" t="s">
        <v>635</v>
      </c>
      <c r="AY969" s="9"/>
      <c r="AZ969" s="265">
        <v>0</v>
      </c>
      <c r="BA969" s="265">
        <v>2.8211521874155899E-3</v>
      </c>
      <c r="BB969" s="265">
        <v>6.7853206458828802E-3</v>
      </c>
      <c r="BD969" s="266">
        <v>1</v>
      </c>
    </row>
    <row r="970" spans="2:56" ht="15" customHeight="1">
      <c r="B970" s="5" t="s">
        <v>5779</v>
      </c>
      <c r="C970" s="6" t="s">
        <v>774</v>
      </c>
      <c r="D970" s="6" t="s">
        <v>419</v>
      </c>
      <c r="E970" s="6" t="s">
        <v>775</v>
      </c>
      <c r="F970" s="6" t="s">
        <v>521</v>
      </c>
      <c r="H970" s="44" t="s">
        <v>542</v>
      </c>
      <c r="J970" s="30">
        <v>109.68</v>
      </c>
      <c r="K970" s="30">
        <v>113.38</v>
      </c>
      <c r="L970" s="61">
        <v>3.3734500364697162E-2</v>
      </c>
      <c r="M970" s="31"/>
      <c r="N970" s="22">
        <v>46204</v>
      </c>
      <c r="O970" s="276">
        <v>0.120106</v>
      </c>
      <c r="P970" s="80">
        <v>0</v>
      </c>
      <c r="Q970"/>
      <c r="R970" s="8"/>
      <c r="S970" s="80"/>
      <c r="T970"/>
      <c r="U970" s="8" t="s">
        <v>3433</v>
      </c>
      <c r="V970" s="8">
        <v>1.1399999999999999</v>
      </c>
      <c r="W970" s="8">
        <v>1.74</v>
      </c>
      <c r="X970" s="33">
        <v>2.08</v>
      </c>
      <c r="Y970" s="33"/>
      <c r="AQ970" s="9"/>
      <c r="AR970" s="17">
        <v>113.38</v>
      </c>
      <c r="AS970" s="62">
        <v>3.3734500364697162E-2</v>
      </c>
      <c r="AT970" s="17">
        <v>1.1399999999999999</v>
      </c>
      <c r="AU970" s="17">
        <v>2.0799999999999999E-2</v>
      </c>
      <c r="AV970" s="4">
        <v>3.3734500364697162E-2</v>
      </c>
      <c r="AW970" s="17">
        <v>1.74</v>
      </c>
      <c r="AX970" s="17" t="s">
        <v>635</v>
      </c>
      <c r="AY970" s="9"/>
      <c r="AZ970" s="265">
        <v>1.31480906063258E-2</v>
      </c>
      <c r="BA970" s="265">
        <v>0</v>
      </c>
      <c r="BB970" s="265">
        <v>0</v>
      </c>
      <c r="BD970" s="266">
        <v>1</v>
      </c>
    </row>
    <row r="971" spans="2:56" ht="15" customHeight="1">
      <c r="B971" s="5" t="s">
        <v>5779</v>
      </c>
      <c r="C971" s="6" t="s">
        <v>2578</v>
      </c>
      <c r="D971" s="6" t="s">
        <v>385</v>
      </c>
      <c r="E971" s="6" t="s">
        <v>2486</v>
      </c>
      <c r="F971" s="6" t="s">
        <v>521</v>
      </c>
      <c r="H971" s="44" t="s">
        <v>542</v>
      </c>
      <c r="J971" s="30">
        <v>35.47</v>
      </c>
      <c r="K971" s="30">
        <v>36.53</v>
      </c>
      <c r="L971" s="61">
        <v>2.9884409360022568E-2</v>
      </c>
      <c r="M971" s="31"/>
      <c r="N971" s="22">
        <v>46188</v>
      </c>
      <c r="O971" s="276">
        <v>0.23149279999999997</v>
      </c>
      <c r="P971" s="80">
        <v>0</v>
      </c>
      <c r="Q971"/>
      <c r="R971" s="8"/>
      <c r="S971" s="80"/>
      <c r="T971"/>
      <c r="U971" s="8" t="s">
        <v>3432</v>
      </c>
      <c r="V971" s="8" t="s">
        <v>542</v>
      </c>
      <c r="W971" s="8" t="s">
        <v>542</v>
      </c>
      <c r="X971" s="33" t="s">
        <v>542</v>
      </c>
      <c r="Y971" s="33"/>
      <c r="AQ971" s="9"/>
      <c r="AR971" s="17">
        <v>36.53</v>
      </c>
      <c r="AS971" s="62">
        <v>2.9884409360022568E-2</v>
      </c>
      <c r="AT971" s="17" t="s">
        <v>635</v>
      </c>
      <c r="AU971" s="17" t="s">
        <v>635</v>
      </c>
      <c r="AV971" s="4">
        <v>2.9884409360022568E-2</v>
      </c>
      <c r="AW971" s="17" t="s">
        <v>635</v>
      </c>
      <c r="AX971" s="17" t="s">
        <v>635</v>
      </c>
      <c r="AY971" s="9"/>
      <c r="AZ971" s="265">
        <v>0</v>
      </c>
      <c r="BA971" s="265">
        <v>0</v>
      </c>
      <c r="BB971" s="265">
        <v>0</v>
      </c>
      <c r="BD971" s="266">
        <v>1</v>
      </c>
    </row>
    <row r="972" spans="2:56" ht="15" customHeight="1">
      <c r="B972" s="5" t="s">
        <v>5779</v>
      </c>
      <c r="C972" s="6" t="s">
        <v>2580</v>
      </c>
      <c r="D972" s="6" t="s">
        <v>795</v>
      </c>
      <c r="E972" s="6" t="s">
        <v>2488</v>
      </c>
      <c r="F972" s="6" t="s">
        <v>521</v>
      </c>
      <c r="H972" s="44" t="s">
        <v>542</v>
      </c>
      <c r="J972" s="30">
        <v>38.909999999999997</v>
      </c>
      <c r="K972" s="30">
        <v>39.82</v>
      </c>
      <c r="L972" s="61">
        <v>2.3387304034952594E-2</v>
      </c>
      <c r="M972" s="31"/>
      <c r="N972" s="22">
        <v>46188</v>
      </c>
      <c r="O972" s="276">
        <v>0.45122349999999994</v>
      </c>
      <c r="P972" s="80">
        <v>0</v>
      </c>
      <c r="Q972"/>
      <c r="R972" s="8"/>
      <c r="S972" s="80"/>
      <c r="T972"/>
      <c r="U972" s="8" t="s">
        <v>3432</v>
      </c>
      <c r="V972" s="8" t="s">
        <v>542</v>
      </c>
      <c r="W972" s="8" t="s">
        <v>542</v>
      </c>
      <c r="X972" s="33" t="s">
        <v>542</v>
      </c>
      <c r="Y972" s="33"/>
      <c r="AQ972" s="9"/>
      <c r="AR972" s="17">
        <v>39.82</v>
      </c>
      <c r="AS972" s="62">
        <v>2.3387304034952594E-2</v>
      </c>
      <c r="AT972" s="17" t="s">
        <v>635</v>
      </c>
      <c r="AU972" s="17" t="s">
        <v>635</v>
      </c>
      <c r="AV972" s="4">
        <v>2.3387304034952594E-2</v>
      </c>
      <c r="AW972" s="17" t="s">
        <v>635</v>
      </c>
      <c r="AX972" s="17" t="s">
        <v>635</v>
      </c>
      <c r="AY972" s="9"/>
      <c r="AZ972" s="265" t="s">
        <v>542</v>
      </c>
      <c r="BA972" s="265" t="s">
        <v>542</v>
      </c>
      <c r="BB972" s="265" t="s">
        <v>542</v>
      </c>
      <c r="BD972" s="266" t="s">
        <v>542</v>
      </c>
    </row>
    <row r="973" spans="2:56" ht="15" customHeight="1">
      <c r="B973" s="5" t="s">
        <v>5779</v>
      </c>
      <c r="C973" s="6" t="s">
        <v>2581</v>
      </c>
      <c r="D973" s="6" t="s">
        <v>388</v>
      </c>
      <c r="E973" s="6" t="s">
        <v>2489</v>
      </c>
      <c r="F973" s="6" t="s">
        <v>521</v>
      </c>
      <c r="H973" s="44" t="s">
        <v>542</v>
      </c>
      <c r="J973" s="30">
        <v>67.709999999999994</v>
      </c>
      <c r="K973" s="30">
        <v>69.650000000000006</v>
      </c>
      <c r="L973" s="61">
        <v>2.8651602422094413E-2</v>
      </c>
      <c r="M973" s="31"/>
      <c r="N973" s="22">
        <v>46188</v>
      </c>
      <c r="O973" s="276">
        <v>0.86161880000000002</v>
      </c>
      <c r="P973" s="80">
        <v>0</v>
      </c>
      <c r="Q973"/>
      <c r="R973" s="8"/>
      <c r="S973" s="80"/>
      <c r="T973"/>
      <c r="U973" s="8" t="s">
        <v>3432</v>
      </c>
      <c r="V973" s="8" t="s">
        <v>542</v>
      </c>
      <c r="W973" s="8" t="s">
        <v>542</v>
      </c>
      <c r="X973" s="33" t="s">
        <v>542</v>
      </c>
      <c r="Y973" s="33"/>
      <c r="AQ973" s="9"/>
      <c r="AR973" s="17">
        <v>69.650000000000006</v>
      </c>
      <c r="AS973" s="62">
        <v>2.8651602422094413E-2</v>
      </c>
      <c r="AT973" s="17" t="s">
        <v>635</v>
      </c>
      <c r="AU973" s="17" t="s">
        <v>635</v>
      </c>
      <c r="AV973" s="4">
        <v>2.8651602422094413E-2</v>
      </c>
      <c r="AW973" s="17" t="s">
        <v>635</v>
      </c>
      <c r="AX973" s="17" t="s">
        <v>635</v>
      </c>
      <c r="AY973" s="9"/>
      <c r="AZ973" s="265" t="s">
        <v>542</v>
      </c>
      <c r="BA973" s="265" t="s">
        <v>542</v>
      </c>
      <c r="BB973" s="265" t="s">
        <v>542</v>
      </c>
      <c r="BD973" s="266" t="s">
        <v>542</v>
      </c>
    </row>
    <row r="974" spans="2:56" ht="15" customHeight="1">
      <c r="B974" s="5" t="s">
        <v>5779</v>
      </c>
      <c r="C974" s="6" t="s">
        <v>2582</v>
      </c>
      <c r="D974" s="6" t="s">
        <v>389</v>
      </c>
      <c r="E974" s="6" t="s">
        <v>2490</v>
      </c>
      <c r="F974" s="6" t="s">
        <v>521</v>
      </c>
      <c r="H974" s="44" t="s">
        <v>542</v>
      </c>
      <c r="J974" s="30">
        <v>59.4</v>
      </c>
      <c r="K974" s="30">
        <v>61.44</v>
      </c>
      <c r="L974" s="61">
        <v>3.4343434343434343E-2</v>
      </c>
      <c r="M974" s="31"/>
      <c r="N974" s="22">
        <v>46188</v>
      </c>
      <c r="O974" s="276">
        <v>0.64696169999999997</v>
      </c>
      <c r="P974" s="80">
        <v>0</v>
      </c>
      <c r="Q974"/>
      <c r="R974" s="8"/>
      <c r="S974" s="80"/>
      <c r="T974"/>
      <c r="U974" s="8" t="s">
        <v>3432</v>
      </c>
      <c r="V974" s="8" t="s">
        <v>542</v>
      </c>
      <c r="W974" s="8" t="s">
        <v>542</v>
      </c>
      <c r="X974" s="33" t="s">
        <v>542</v>
      </c>
      <c r="Y974" s="33"/>
      <c r="AQ974" s="9"/>
      <c r="AR974" s="17">
        <v>61.44</v>
      </c>
      <c r="AS974" s="62">
        <v>3.4343434343434343E-2</v>
      </c>
      <c r="AT974" s="17" t="s">
        <v>635</v>
      </c>
      <c r="AU974" s="17" t="s">
        <v>635</v>
      </c>
      <c r="AV974" s="4">
        <v>3.4343434343434343E-2</v>
      </c>
      <c r="AW974" s="17" t="s">
        <v>635</v>
      </c>
      <c r="AX974" s="17" t="s">
        <v>635</v>
      </c>
      <c r="AY974" s="9"/>
      <c r="AZ974" s="265" t="s">
        <v>542</v>
      </c>
      <c r="BA974" s="265" t="s">
        <v>542</v>
      </c>
      <c r="BB974" s="265" t="s">
        <v>542</v>
      </c>
      <c r="BD974" s="266" t="s">
        <v>542</v>
      </c>
    </row>
    <row r="975" spans="2:56" ht="15" customHeight="1">
      <c r="B975" s="5" t="s">
        <v>5779</v>
      </c>
      <c r="C975" s="6" t="s">
        <v>2583</v>
      </c>
      <c r="D975" s="6" t="s">
        <v>1078</v>
      </c>
      <c r="E975" s="6" t="s">
        <v>2491</v>
      </c>
      <c r="F975" s="6" t="s">
        <v>521</v>
      </c>
      <c r="H975" s="44" t="s">
        <v>542</v>
      </c>
      <c r="J975" s="30">
        <v>12.86</v>
      </c>
      <c r="K975" s="30">
        <v>13.2401</v>
      </c>
      <c r="L975" s="61">
        <v>2.9556765163297083E-2</v>
      </c>
      <c r="M975" s="31"/>
      <c r="N975" s="22">
        <v>46188</v>
      </c>
      <c r="O975" s="276">
        <v>9.6925499999999998E-2</v>
      </c>
      <c r="P975" s="80">
        <v>0</v>
      </c>
      <c r="Q975"/>
      <c r="R975" s="8"/>
      <c r="S975" s="80"/>
      <c r="T975"/>
      <c r="U975" s="8" t="s">
        <v>3432</v>
      </c>
      <c r="V975" s="8" t="s">
        <v>542</v>
      </c>
      <c r="W975" s="8" t="s">
        <v>542</v>
      </c>
      <c r="X975" s="33" t="s">
        <v>542</v>
      </c>
      <c r="Y975" s="33"/>
      <c r="AQ975" s="9"/>
      <c r="AR975" s="17">
        <v>13.2401</v>
      </c>
      <c r="AS975" s="62">
        <v>2.9556765163297083E-2</v>
      </c>
      <c r="AT975" s="17" t="s">
        <v>635</v>
      </c>
      <c r="AU975" s="17" t="s">
        <v>635</v>
      </c>
      <c r="AV975" s="4">
        <v>2.9556765163297083E-2</v>
      </c>
      <c r="AW975" s="17" t="s">
        <v>635</v>
      </c>
      <c r="AX975" s="17" t="s">
        <v>635</v>
      </c>
      <c r="AY975" s="9"/>
      <c r="AZ975" s="265" t="s">
        <v>542</v>
      </c>
      <c r="BA975" s="265" t="s">
        <v>542</v>
      </c>
      <c r="BB975" s="265" t="s">
        <v>542</v>
      </c>
      <c r="BD975" s="266" t="s">
        <v>542</v>
      </c>
    </row>
    <row r="976" spans="2:56" ht="15" customHeight="1">
      <c r="B976" s="5" t="s">
        <v>5779</v>
      </c>
      <c r="C976" s="6" t="s">
        <v>2584</v>
      </c>
      <c r="D976" s="6" t="s">
        <v>390</v>
      </c>
      <c r="E976" s="6" t="s">
        <v>2492</v>
      </c>
      <c r="F976" s="6" t="s">
        <v>521</v>
      </c>
      <c r="H976" s="44" t="s">
        <v>542</v>
      </c>
      <c r="J976" s="30">
        <v>144.21</v>
      </c>
      <c r="K976" s="30">
        <v>161.21</v>
      </c>
      <c r="L976" s="61">
        <v>0.11788364191110179</v>
      </c>
      <c r="M976" s="31"/>
      <c r="N976" s="22">
        <v>46007</v>
      </c>
      <c r="O976" s="276">
        <v>1.4259496999999999</v>
      </c>
      <c r="P976" s="80">
        <v>0</v>
      </c>
      <c r="Q976"/>
      <c r="R976" s="8"/>
      <c r="S976" s="80"/>
      <c r="T976"/>
      <c r="U976" s="8" t="s">
        <v>3432</v>
      </c>
      <c r="V976" s="8" t="s">
        <v>542</v>
      </c>
      <c r="W976" s="8" t="s">
        <v>542</v>
      </c>
      <c r="X976" s="33" t="s">
        <v>542</v>
      </c>
      <c r="Y976" s="33"/>
      <c r="AQ976" s="9"/>
      <c r="AR976" s="17">
        <v>161.21</v>
      </c>
      <c r="AS976" s="62">
        <v>0.11788364191110179</v>
      </c>
      <c r="AT976" s="17" t="s">
        <v>635</v>
      </c>
      <c r="AU976" s="17" t="s">
        <v>635</v>
      </c>
      <c r="AV976" s="4">
        <v>0.11788364191110179</v>
      </c>
      <c r="AW976" s="17" t="s">
        <v>635</v>
      </c>
      <c r="AX976" s="17" t="s">
        <v>635</v>
      </c>
      <c r="AY976" s="9"/>
      <c r="AZ976" s="265">
        <v>1.13184851464249E-2</v>
      </c>
      <c r="BA976" s="265">
        <v>5.0863498408253202E-2</v>
      </c>
      <c r="BB976" s="265">
        <v>8.8689614422933702E-2</v>
      </c>
      <c r="BD976" s="266">
        <v>1</v>
      </c>
    </row>
    <row r="977" spans="2:56" ht="15" customHeight="1">
      <c r="B977" s="5" t="s">
        <v>5779</v>
      </c>
      <c r="C977" s="6" t="s">
        <v>2585</v>
      </c>
      <c r="D977" s="6" t="s">
        <v>391</v>
      </c>
      <c r="E977" s="6" t="s">
        <v>2493</v>
      </c>
      <c r="F977" s="6" t="s">
        <v>521</v>
      </c>
      <c r="H977" s="44" t="s">
        <v>542</v>
      </c>
      <c r="J977" s="30">
        <v>41.94</v>
      </c>
      <c r="K977" s="30">
        <v>42.88</v>
      </c>
      <c r="L977" s="61">
        <v>2.241297091082517E-2</v>
      </c>
      <c r="M977" s="31"/>
      <c r="N977" s="22">
        <v>46188</v>
      </c>
      <c r="O977" s="276">
        <v>0.58210669999999998</v>
      </c>
      <c r="P977" s="80">
        <v>0</v>
      </c>
      <c r="Q977"/>
      <c r="R977" s="8"/>
      <c r="S977" s="80"/>
      <c r="T977"/>
      <c r="U977" s="8" t="s">
        <v>3432</v>
      </c>
      <c r="V977" s="8" t="s">
        <v>542</v>
      </c>
      <c r="W977" s="8" t="s">
        <v>542</v>
      </c>
      <c r="X977" s="33" t="s">
        <v>542</v>
      </c>
      <c r="Y977" s="33"/>
      <c r="AQ977" s="9"/>
      <c r="AR977" s="17">
        <v>42.88</v>
      </c>
      <c r="AS977" s="62">
        <v>2.241297091082517E-2</v>
      </c>
      <c r="AT977" s="17" t="s">
        <v>635</v>
      </c>
      <c r="AU977" s="17" t="s">
        <v>635</v>
      </c>
      <c r="AV977" s="4">
        <v>2.241297091082517E-2</v>
      </c>
      <c r="AW977" s="17" t="s">
        <v>635</v>
      </c>
      <c r="AX977" s="17" t="s">
        <v>635</v>
      </c>
      <c r="AY977" s="9"/>
      <c r="AZ977" s="265" t="s">
        <v>542</v>
      </c>
      <c r="BA977" s="265" t="s">
        <v>542</v>
      </c>
      <c r="BB977" s="265" t="s">
        <v>542</v>
      </c>
      <c r="BD977" s="266" t="s">
        <v>542</v>
      </c>
    </row>
    <row r="978" spans="2:56" ht="15" customHeight="1">
      <c r="B978" s="5" t="s">
        <v>5779</v>
      </c>
      <c r="C978" s="6" t="s">
        <v>2586</v>
      </c>
      <c r="D978" s="6" t="s">
        <v>392</v>
      </c>
      <c r="E978" s="6" t="s">
        <v>2494</v>
      </c>
      <c r="F978" s="6" t="s">
        <v>521</v>
      </c>
      <c r="H978" s="44" t="s">
        <v>542</v>
      </c>
      <c r="J978" s="30">
        <v>75.569999999999993</v>
      </c>
      <c r="K978" s="30">
        <v>77.11</v>
      </c>
      <c r="L978" s="61">
        <v>2.0378457059679889E-2</v>
      </c>
      <c r="M978" s="31"/>
      <c r="N978" s="22">
        <v>46188</v>
      </c>
      <c r="O978" s="276">
        <v>0.7964831</v>
      </c>
      <c r="P978" s="80">
        <v>0</v>
      </c>
      <c r="Q978"/>
      <c r="R978" s="8"/>
      <c r="S978" s="80"/>
      <c r="T978"/>
      <c r="U978" s="8" t="s">
        <v>3432</v>
      </c>
      <c r="V978" s="8" t="s">
        <v>542</v>
      </c>
      <c r="W978" s="8" t="s">
        <v>542</v>
      </c>
      <c r="X978" s="33" t="s">
        <v>542</v>
      </c>
      <c r="Y978" s="33"/>
      <c r="AQ978" s="9"/>
      <c r="AR978" s="17">
        <v>77.11</v>
      </c>
      <c r="AS978" s="62">
        <v>2.0378457059679889E-2</v>
      </c>
      <c r="AT978" s="17" t="s">
        <v>635</v>
      </c>
      <c r="AU978" s="17" t="s">
        <v>635</v>
      </c>
      <c r="AV978" s="4">
        <v>2.0378457059679889E-2</v>
      </c>
      <c r="AW978" s="17" t="s">
        <v>635</v>
      </c>
      <c r="AX978" s="17" t="s">
        <v>635</v>
      </c>
      <c r="AY978" s="9"/>
      <c r="AZ978" s="265" t="s">
        <v>542</v>
      </c>
      <c r="BA978" s="265" t="s">
        <v>542</v>
      </c>
      <c r="BB978" s="265" t="s">
        <v>542</v>
      </c>
      <c r="BD978" s="266" t="s">
        <v>542</v>
      </c>
    </row>
    <row r="979" spans="2:56" ht="15" customHeight="1">
      <c r="B979" s="5" t="s">
        <v>5779</v>
      </c>
      <c r="C979" s="6" t="s">
        <v>2587</v>
      </c>
      <c r="D979" s="6" t="s">
        <v>1020</v>
      </c>
      <c r="E979" s="6" t="s">
        <v>2495</v>
      </c>
      <c r="F979" s="6" t="s">
        <v>521</v>
      </c>
      <c r="H979" s="44" t="s">
        <v>542</v>
      </c>
      <c r="J979" s="30">
        <v>27.8</v>
      </c>
      <c r="K979" s="30">
        <v>28.06</v>
      </c>
      <c r="L979" s="61">
        <v>9.3525179856115415E-3</v>
      </c>
      <c r="M979" s="31"/>
      <c r="N979" s="22">
        <v>46013</v>
      </c>
      <c r="O979" s="276">
        <v>1.4673616999999999</v>
      </c>
      <c r="P979" s="80">
        <v>0</v>
      </c>
      <c r="Q979"/>
      <c r="R979" s="8"/>
      <c r="S979" s="80"/>
      <c r="T979"/>
      <c r="U979" s="8" t="s">
        <v>3432</v>
      </c>
      <c r="V979" s="8" t="s">
        <v>542</v>
      </c>
      <c r="W979" s="8" t="s">
        <v>542</v>
      </c>
      <c r="X979" s="33" t="s">
        <v>542</v>
      </c>
      <c r="Y979" s="33"/>
      <c r="AQ979" s="9"/>
      <c r="AR979" s="17">
        <v>28.06</v>
      </c>
      <c r="AS979" s="62">
        <v>9.3525179856115415E-3</v>
      </c>
      <c r="AT979" s="17" t="s">
        <v>635</v>
      </c>
      <c r="AU979" s="17" t="s">
        <v>635</v>
      </c>
      <c r="AV979" s="4">
        <v>9.3525179856115415E-3</v>
      </c>
      <c r="AW979" s="17" t="s">
        <v>635</v>
      </c>
      <c r="AX979" s="17" t="s">
        <v>635</v>
      </c>
      <c r="AY979" s="9"/>
      <c r="AZ979" s="265">
        <v>0</v>
      </c>
      <c r="BA979" s="265">
        <v>0</v>
      </c>
      <c r="BB979" s="265">
        <v>0</v>
      </c>
      <c r="BD979" s="266">
        <v>1</v>
      </c>
    </row>
    <row r="980" spans="2:56" ht="15" customHeight="1">
      <c r="B980" s="5" t="s">
        <v>5779</v>
      </c>
      <c r="C980" s="6" t="s">
        <v>5732</v>
      </c>
      <c r="D980" s="6" t="s">
        <v>5731</v>
      </c>
      <c r="E980" s="6" t="s">
        <v>5733</v>
      </c>
      <c r="F980" s="6" t="s">
        <v>521</v>
      </c>
      <c r="H980" s="44" t="s">
        <v>542</v>
      </c>
      <c r="J980" s="30">
        <v>23.92</v>
      </c>
      <c r="K980" s="30">
        <v>23.85</v>
      </c>
      <c r="L980" s="61">
        <v>-2.9264214046822445E-3</v>
      </c>
      <c r="M980" s="31"/>
      <c r="N980" s="293" t="s">
        <v>635</v>
      </c>
      <c r="O980" s="294">
        <v>0</v>
      </c>
      <c r="P980" s="80">
        <v>0</v>
      </c>
      <c r="Q980"/>
      <c r="R980" s="8"/>
      <c r="S980" s="80"/>
      <c r="T980"/>
      <c r="U980" s="8" t="s">
        <v>3432</v>
      </c>
      <c r="V980" s="8" t="s">
        <v>542</v>
      </c>
      <c r="W980" s="8" t="s">
        <v>542</v>
      </c>
      <c r="X980" s="33" t="s">
        <v>542</v>
      </c>
      <c r="Y980" s="33"/>
      <c r="AQ980" s="9"/>
      <c r="AR980" s="17">
        <v>23.85</v>
      </c>
      <c r="AS980" s="62">
        <v>-2.9264214046822445E-3</v>
      </c>
      <c r="AT980" s="17" t="s">
        <v>635</v>
      </c>
      <c r="AU980" s="17" t="s">
        <v>635</v>
      </c>
      <c r="AV980" s="4">
        <v>-2.9264214046822445E-3</v>
      </c>
      <c r="AW980" s="17" t="s">
        <v>635</v>
      </c>
      <c r="AX980" s="17" t="s">
        <v>635</v>
      </c>
      <c r="AY980" s="9"/>
      <c r="AZ980" s="265">
        <v>0</v>
      </c>
      <c r="BA980" s="265">
        <v>0</v>
      </c>
      <c r="BB980" s="265">
        <v>5.2298073448327998E-3</v>
      </c>
      <c r="BD980" s="266">
        <v>1</v>
      </c>
    </row>
    <row r="981" spans="2:56" ht="15" customHeight="1">
      <c r="B981" s="5" t="s">
        <v>5779</v>
      </c>
      <c r="C981" s="6" t="s">
        <v>2588</v>
      </c>
      <c r="D981" s="6" t="s">
        <v>393</v>
      </c>
      <c r="E981" s="6" t="s">
        <v>2496</v>
      </c>
      <c r="F981" s="6" t="s">
        <v>521</v>
      </c>
      <c r="H981" s="44" t="s">
        <v>542</v>
      </c>
      <c r="J981" s="30">
        <v>36.119999999999997</v>
      </c>
      <c r="K981" s="30">
        <v>36.520000000000003</v>
      </c>
      <c r="L981" s="61">
        <v>1.1074197120708895E-2</v>
      </c>
      <c r="M981" s="31"/>
      <c r="N981" s="22">
        <v>46188</v>
      </c>
      <c r="O981" s="276">
        <v>0.18440729999999997</v>
      </c>
      <c r="P981" s="80">
        <v>0</v>
      </c>
      <c r="Q981"/>
      <c r="R981" s="8"/>
      <c r="S981" s="80"/>
      <c r="T981"/>
      <c r="U981" s="8" t="s">
        <v>3432</v>
      </c>
      <c r="V981" s="8" t="s">
        <v>542</v>
      </c>
      <c r="W981" s="8" t="s">
        <v>542</v>
      </c>
      <c r="X981" s="33" t="s">
        <v>542</v>
      </c>
      <c r="Y981" s="33"/>
      <c r="AQ981" s="9"/>
      <c r="AR981" s="17">
        <v>36.520000000000003</v>
      </c>
      <c r="AS981" s="62">
        <v>1.1074197120708895E-2</v>
      </c>
      <c r="AT981" s="17" t="s">
        <v>635</v>
      </c>
      <c r="AU981" s="17" t="s">
        <v>635</v>
      </c>
      <c r="AV981" s="4">
        <v>1.1074197120708895E-2</v>
      </c>
      <c r="AW981" s="17" t="s">
        <v>635</v>
      </c>
      <c r="AX981" s="17" t="s">
        <v>635</v>
      </c>
      <c r="AY981" s="9"/>
      <c r="AZ981" s="265" t="s">
        <v>542</v>
      </c>
      <c r="BA981" s="265" t="s">
        <v>542</v>
      </c>
      <c r="BB981" s="265" t="s">
        <v>542</v>
      </c>
      <c r="BD981" s="266" t="s">
        <v>542</v>
      </c>
    </row>
    <row r="982" spans="2:56" ht="15" customHeight="1">
      <c r="B982" s="5" t="s">
        <v>5779</v>
      </c>
      <c r="C982" s="6" t="s">
        <v>2589</v>
      </c>
      <c r="D982" s="6" t="s">
        <v>394</v>
      </c>
      <c r="E982" s="6" t="s">
        <v>2497</v>
      </c>
      <c r="F982" s="6" t="s">
        <v>521</v>
      </c>
      <c r="H982" s="44" t="s">
        <v>542</v>
      </c>
      <c r="J982" s="30">
        <v>733.12</v>
      </c>
      <c r="K982" s="30">
        <v>745.2</v>
      </c>
      <c r="L982" s="61">
        <v>1.6477520733304329E-2</v>
      </c>
      <c r="M982" s="31"/>
      <c r="N982" s="22">
        <v>46188</v>
      </c>
      <c r="O982" s="276">
        <v>1.3969570999999998</v>
      </c>
      <c r="P982" s="80">
        <v>0</v>
      </c>
      <c r="Q982"/>
      <c r="R982" s="8"/>
      <c r="S982" s="80"/>
      <c r="T982"/>
      <c r="U982" s="8" t="s">
        <v>3432</v>
      </c>
      <c r="V982" s="8" t="s">
        <v>542</v>
      </c>
      <c r="W982" s="8" t="s">
        <v>542</v>
      </c>
      <c r="X982" s="33" t="s">
        <v>542</v>
      </c>
      <c r="Y982" s="33"/>
      <c r="AQ982" s="9"/>
      <c r="AR982" s="17">
        <v>745.2</v>
      </c>
      <c r="AS982" s="62">
        <v>1.6477520733304329E-2</v>
      </c>
      <c r="AT982" s="17" t="s">
        <v>635</v>
      </c>
      <c r="AU982" s="17" t="s">
        <v>635</v>
      </c>
      <c r="AV982" s="4">
        <v>1.6477520733304329E-2</v>
      </c>
      <c r="AW982" s="17" t="s">
        <v>635</v>
      </c>
      <c r="AX982" s="17" t="s">
        <v>635</v>
      </c>
      <c r="AY982" s="9"/>
      <c r="AZ982" s="265">
        <v>0</v>
      </c>
      <c r="BA982" s="265">
        <v>0</v>
      </c>
      <c r="BB982" s="265">
        <v>0</v>
      </c>
      <c r="BD982" s="266">
        <v>1</v>
      </c>
    </row>
    <row r="983" spans="2:56" ht="15" customHeight="1">
      <c r="B983" s="5" t="s">
        <v>5779</v>
      </c>
      <c r="C983" s="6" t="s">
        <v>2590</v>
      </c>
      <c r="D983" s="6" t="s">
        <v>395</v>
      </c>
      <c r="E983" s="6" t="s">
        <v>2498</v>
      </c>
      <c r="F983" s="6" t="s">
        <v>521</v>
      </c>
      <c r="H983" s="44" t="s">
        <v>542</v>
      </c>
      <c r="J983" s="30">
        <v>61.07</v>
      </c>
      <c r="K983" s="30">
        <v>63.59</v>
      </c>
      <c r="L983" s="61">
        <v>4.1264123137383368E-2</v>
      </c>
      <c r="M983" s="31"/>
      <c r="N983" s="22">
        <v>46188</v>
      </c>
      <c r="O983" s="276">
        <v>0.24556139999999999</v>
      </c>
      <c r="P983" s="80">
        <v>0</v>
      </c>
      <c r="Q983"/>
      <c r="R983" s="8"/>
      <c r="S983" s="80"/>
      <c r="T983"/>
      <c r="U983" s="8" t="s">
        <v>3432</v>
      </c>
      <c r="V983" s="8" t="s">
        <v>542</v>
      </c>
      <c r="W983" s="8" t="s">
        <v>542</v>
      </c>
      <c r="X983" s="33" t="s">
        <v>542</v>
      </c>
      <c r="Y983" s="33"/>
      <c r="AQ983" s="9"/>
      <c r="AR983" s="17">
        <v>63.59</v>
      </c>
      <c r="AS983" s="62">
        <v>4.1264123137383368E-2</v>
      </c>
      <c r="AT983" s="17" t="s">
        <v>635</v>
      </c>
      <c r="AU983" s="17" t="s">
        <v>635</v>
      </c>
      <c r="AV983" s="4">
        <v>4.1264123137383368E-2</v>
      </c>
      <c r="AW983" s="17" t="s">
        <v>635</v>
      </c>
      <c r="AX983" s="17" t="s">
        <v>635</v>
      </c>
      <c r="AY983" s="9"/>
      <c r="AZ983" s="265" t="s">
        <v>542</v>
      </c>
      <c r="BA983" s="265" t="s">
        <v>542</v>
      </c>
      <c r="BB983" s="265" t="s">
        <v>542</v>
      </c>
      <c r="BD983" s="266" t="s">
        <v>542</v>
      </c>
    </row>
    <row r="984" spans="2:56" ht="15" customHeight="1">
      <c r="B984" s="5" t="s">
        <v>5779</v>
      </c>
      <c r="C984" s="6" t="s">
        <v>2592</v>
      </c>
      <c r="D984" s="6" t="s">
        <v>397</v>
      </c>
      <c r="E984" s="6" t="s">
        <v>2500</v>
      </c>
      <c r="F984" s="6" t="s">
        <v>521</v>
      </c>
      <c r="H984" s="44" t="s">
        <v>542</v>
      </c>
      <c r="J984" s="30">
        <v>34.299999999999997</v>
      </c>
      <c r="K984" s="30">
        <v>35.380000000000003</v>
      </c>
      <c r="L984" s="61">
        <v>3.1486880466472522E-2</v>
      </c>
      <c r="M984" s="31"/>
      <c r="N984" s="22">
        <v>46188</v>
      </c>
      <c r="O984" s="276">
        <v>0.30747289999999999</v>
      </c>
      <c r="P984" s="80">
        <v>0</v>
      </c>
      <c r="Q984"/>
      <c r="R984" s="8"/>
      <c r="S984" s="80"/>
      <c r="T984"/>
      <c r="U984" s="8" t="s">
        <v>3432</v>
      </c>
      <c r="V984" s="8" t="s">
        <v>542</v>
      </c>
      <c r="W984" s="8" t="s">
        <v>542</v>
      </c>
      <c r="X984" s="33" t="s">
        <v>542</v>
      </c>
      <c r="Y984" s="33"/>
      <c r="AQ984" s="9"/>
      <c r="AR984" s="17">
        <v>35.380000000000003</v>
      </c>
      <c r="AS984" s="62">
        <v>3.1486880466472522E-2</v>
      </c>
      <c r="AT984" s="17" t="s">
        <v>635</v>
      </c>
      <c r="AU984" s="17" t="s">
        <v>635</v>
      </c>
      <c r="AV984" s="4">
        <v>3.1486880466472522E-2</v>
      </c>
      <c r="AW984" s="17" t="s">
        <v>635</v>
      </c>
      <c r="AX984" s="17" t="s">
        <v>635</v>
      </c>
      <c r="AY984" s="9"/>
      <c r="AZ984" s="265">
        <v>0</v>
      </c>
      <c r="BA984" s="265">
        <v>0</v>
      </c>
      <c r="BB984" s="265">
        <v>0</v>
      </c>
      <c r="BD984" s="266">
        <v>1</v>
      </c>
    </row>
    <row r="985" spans="2:56" ht="15" customHeight="1">
      <c r="B985" s="5" t="s">
        <v>5779</v>
      </c>
      <c r="C985" s="6" t="s">
        <v>777</v>
      </c>
      <c r="D985" s="6" t="s">
        <v>398</v>
      </c>
      <c r="E985" s="6" t="s">
        <v>778</v>
      </c>
      <c r="F985" s="6" t="s">
        <v>521</v>
      </c>
      <c r="H985" s="44" t="s">
        <v>542</v>
      </c>
      <c r="J985" s="30">
        <v>82.85</v>
      </c>
      <c r="K985" s="30">
        <v>82.8</v>
      </c>
      <c r="L985" s="61">
        <v>-6.0350030175015945E-4</v>
      </c>
      <c r="M985" s="31"/>
      <c r="N985" s="22">
        <v>46204</v>
      </c>
      <c r="O985" s="276">
        <v>0.31802999999999998</v>
      </c>
      <c r="P985" s="80">
        <v>0</v>
      </c>
      <c r="Q985"/>
      <c r="R985" s="8"/>
      <c r="S985" s="80"/>
      <c r="T985"/>
      <c r="U985" s="8" t="s">
        <v>3433</v>
      </c>
      <c r="V985" s="8">
        <v>15.639061892241912</v>
      </c>
      <c r="W985" s="8">
        <v>4.9864199206990811</v>
      </c>
      <c r="X985" s="33">
        <v>3.2663406862176481</v>
      </c>
      <c r="Y985" s="33"/>
      <c r="AQ985" s="9"/>
      <c r="AR985" s="17">
        <v>82.8</v>
      </c>
      <c r="AS985" s="62">
        <v>-6.0350030175015945E-4</v>
      </c>
      <c r="AT985" s="17">
        <v>15.639061892241912</v>
      </c>
      <c r="AU985" s="17">
        <v>3.2663406862176482E-2</v>
      </c>
      <c r="AV985" s="4">
        <v>-6.0350030175015945E-4</v>
      </c>
      <c r="AW985" s="17">
        <v>4.9864199206990811</v>
      </c>
      <c r="AX985" s="17" t="s">
        <v>635</v>
      </c>
      <c r="AY985" s="9"/>
      <c r="AZ985" s="265">
        <v>0</v>
      </c>
      <c r="BA985" s="265">
        <v>8.0090343247052592E-3</v>
      </c>
      <c r="BB985" s="265">
        <v>0</v>
      </c>
      <c r="BD985" s="266">
        <v>1</v>
      </c>
    </row>
    <row r="986" spans="2:56" ht="15" customHeight="1">
      <c r="B986" s="5" t="s">
        <v>5779</v>
      </c>
      <c r="C986" s="6" t="s">
        <v>779</v>
      </c>
      <c r="D986" s="6" t="s">
        <v>399</v>
      </c>
      <c r="E986" s="6" t="s">
        <v>780</v>
      </c>
      <c r="F986" s="6" t="s">
        <v>521</v>
      </c>
      <c r="H986" s="44" t="s">
        <v>542</v>
      </c>
      <c r="J986" s="30">
        <v>93.17</v>
      </c>
      <c r="K986" s="30">
        <v>93.21</v>
      </c>
      <c r="L986" s="61">
        <v>4.2932274337226239E-4</v>
      </c>
      <c r="M986" s="31"/>
      <c r="N986" s="22">
        <v>46204</v>
      </c>
      <c r="O986" s="276">
        <v>0.31105899999999997</v>
      </c>
      <c r="P986" s="80">
        <v>0</v>
      </c>
      <c r="Q986"/>
      <c r="R986" s="8"/>
      <c r="S986" s="80"/>
      <c r="T986"/>
      <c r="U986" s="8" t="s">
        <v>3433</v>
      </c>
      <c r="V986" s="8">
        <v>6.9758552396810423</v>
      </c>
      <c r="W986" s="8">
        <v>4.4116667823172584</v>
      </c>
      <c r="X986" s="33">
        <v>4.1750424066937075</v>
      </c>
      <c r="Y986" s="33"/>
      <c r="AQ986" s="9"/>
      <c r="AR986" s="17">
        <v>93.21</v>
      </c>
      <c r="AS986" s="62">
        <v>4.2932274337226239E-4</v>
      </c>
      <c r="AT986" s="17">
        <v>6.9758552396810423</v>
      </c>
      <c r="AU986" s="17">
        <v>4.1750424066937075E-2</v>
      </c>
      <c r="AV986" s="4">
        <v>4.2932274337226239E-4</v>
      </c>
      <c r="AW986" s="17">
        <v>4.4116667823172584</v>
      </c>
      <c r="AX986" s="17" t="s">
        <v>635</v>
      </c>
      <c r="AY986" s="9"/>
      <c r="AZ986" s="265" t="s">
        <v>542</v>
      </c>
      <c r="BA986" s="265" t="s">
        <v>542</v>
      </c>
      <c r="BB986" s="265" t="s">
        <v>542</v>
      </c>
      <c r="BD986" s="266" t="s">
        <v>542</v>
      </c>
    </row>
    <row r="987" spans="2:56" ht="15" customHeight="1">
      <c r="B987" s="5" t="s">
        <v>5779</v>
      </c>
      <c r="C987" s="6" t="s">
        <v>2593</v>
      </c>
      <c r="D987" s="6" t="s">
        <v>401</v>
      </c>
      <c r="E987" s="6" t="s">
        <v>2501</v>
      </c>
      <c r="F987" s="6" t="s">
        <v>521</v>
      </c>
      <c r="H987" s="44" t="s">
        <v>542</v>
      </c>
      <c r="J987" s="30">
        <v>92.37</v>
      </c>
      <c r="K987" s="30">
        <v>93.31</v>
      </c>
      <c r="L987" s="61">
        <v>1.017646421998486E-2</v>
      </c>
      <c r="M987" s="31"/>
      <c r="N987" s="22">
        <v>46188</v>
      </c>
      <c r="O987" s="276">
        <v>1.1782399999999998E-2</v>
      </c>
      <c r="P987" s="80">
        <v>0</v>
      </c>
      <c r="Q987"/>
      <c r="R987" s="8"/>
      <c r="S987" s="80"/>
      <c r="T987"/>
      <c r="U987" s="8" t="s">
        <v>3432</v>
      </c>
      <c r="V987" s="8" t="s">
        <v>542</v>
      </c>
      <c r="W987" s="8" t="s">
        <v>542</v>
      </c>
      <c r="X987" s="33" t="s">
        <v>542</v>
      </c>
      <c r="Y987" s="33"/>
      <c r="AQ987" s="9"/>
      <c r="AR987" s="17">
        <v>93.31</v>
      </c>
      <c r="AS987" s="62">
        <v>1.017646421998486E-2</v>
      </c>
      <c r="AT987" s="17" t="s">
        <v>635</v>
      </c>
      <c r="AU987" s="17" t="s">
        <v>635</v>
      </c>
      <c r="AV987" s="4">
        <v>1.017646421998486E-2</v>
      </c>
      <c r="AW987" s="17" t="s">
        <v>635</v>
      </c>
      <c r="AX987" s="17" t="s">
        <v>635</v>
      </c>
      <c r="AY987" s="9"/>
      <c r="AZ987" s="265" t="s">
        <v>542</v>
      </c>
      <c r="BA987" s="265" t="s">
        <v>542</v>
      </c>
      <c r="BB987" s="265" t="s">
        <v>542</v>
      </c>
      <c r="BD987" s="266" t="s">
        <v>542</v>
      </c>
    </row>
    <row r="988" spans="2:56" ht="15" customHeight="1">
      <c r="B988" s="5" t="s">
        <v>5779</v>
      </c>
      <c r="C988" s="6" t="s">
        <v>2594</v>
      </c>
      <c r="D988" s="6" t="s">
        <v>794</v>
      </c>
      <c r="E988" s="6" t="s">
        <v>2502</v>
      </c>
      <c r="F988" s="6" t="s">
        <v>521</v>
      </c>
      <c r="H988" s="44" t="s">
        <v>542</v>
      </c>
      <c r="J988" s="30">
        <v>465</v>
      </c>
      <c r="K988" s="30">
        <v>504.53</v>
      </c>
      <c r="L988" s="61">
        <v>8.5010752688172042E-2</v>
      </c>
      <c r="M988" s="31"/>
      <c r="N988" s="22">
        <v>46188</v>
      </c>
      <c r="O988" s="276">
        <v>0.19790819999999998</v>
      </c>
      <c r="P988" s="80">
        <v>0</v>
      </c>
      <c r="Q988"/>
      <c r="R988" s="8"/>
      <c r="S988" s="80"/>
      <c r="T988"/>
      <c r="U988" s="8" t="s">
        <v>3432</v>
      </c>
      <c r="V988" s="8" t="s">
        <v>542</v>
      </c>
      <c r="W988" s="8" t="s">
        <v>542</v>
      </c>
      <c r="X988" s="33" t="s">
        <v>542</v>
      </c>
      <c r="Y988" s="33"/>
      <c r="AQ988" s="9"/>
      <c r="AR988" s="17">
        <v>504.53</v>
      </c>
      <c r="AS988" s="62">
        <v>8.5010752688172042E-2</v>
      </c>
      <c r="AT988" s="17" t="s">
        <v>635</v>
      </c>
      <c r="AU988" s="17" t="s">
        <v>635</v>
      </c>
      <c r="AV988" s="4">
        <v>8.5010752688172042E-2</v>
      </c>
      <c r="AW988" s="17" t="s">
        <v>635</v>
      </c>
      <c r="AX988" s="17" t="s">
        <v>635</v>
      </c>
      <c r="AY988" s="9"/>
      <c r="AZ988" s="265">
        <v>2.3422839050303599E-2</v>
      </c>
      <c r="BA988" s="265">
        <v>4.4286208824721597E-2</v>
      </c>
      <c r="BB988" s="265">
        <v>7.5802354445670503E-2</v>
      </c>
      <c r="BD988" s="266">
        <v>1</v>
      </c>
    </row>
    <row r="989" spans="2:56" ht="15" customHeight="1">
      <c r="B989" s="5" t="s">
        <v>5779</v>
      </c>
      <c r="C989" s="6" t="s">
        <v>2595</v>
      </c>
      <c r="D989" s="6" t="s">
        <v>402</v>
      </c>
      <c r="E989" s="6" t="s">
        <v>2503</v>
      </c>
      <c r="F989" s="6" t="s">
        <v>521</v>
      </c>
      <c r="H989" s="44" t="s">
        <v>542</v>
      </c>
      <c r="J989" s="30">
        <v>288.57</v>
      </c>
      <c r="K989" s="30">
        <v>292.58999999999997</v>
      </c>
      <c r="L989" s="61">
        <v>1.393076203347543E-2</v>
      </c>
      <c r="M989" s="31"/>
      <c r="N989" s="22">
        <v>46188</v>
      </c>
      <c r="O989" s="276">
        <v>0.48659029999999998</v>
      </c>
      <c r="P989" s="80">
        <v>0</v>
      </c>
      <c r="Q989"/>
      <c r="R989" s="8"/>
      <c r="S989" s="80"/>
      <c r="T989"/>
      <c r="U989" s="8" t="s">
        <v>3432</v>
      </c>
      <c r="V989" s="8" t="s">
        <v>542</v>
      </c>
      <c r="W989" s="8" t="s">
        <v>542</v>
      </c>
      <c r="X989" s="33" t="s">
        <v>542</v>
      </c>
      <c r="Y989" s="33"/>
      <c r="AQ989" s="9"/>
      <c r="AR989" s="17">
        <v>292.58999999999997</v>
      </c>
      <c r="AS989" s="62">
        <v>1.393076203347543E-2</v>
      </c>
      <c r="AT989" s="17" t="s">
        <v>635</v>
      </c>
      <c r="AU989" s="17" t="s">
        <v>635</v>
      </c>
      <c r="AV989" s="4">
        <v>1.393076203347543E-2</v>
      </c>
      <c r="AW989" s="17" t="s">
        <v>635</v>
      </c>
      <c r="AX989" s="17" t="s">
        <v>635</v>
      </c>
      <c r="AY989" s="9"/>
      <c r="AZ989" s="265" t="s">
        <v>542</v>
      </c>
      <c r="BA989" s="265" t="s">
        <v>542</v>
      </c>
      <c r="BB989" s="265" t="s">
        <v>542</v>
      </c>
      <c r="BD989" s="266" t="s">
        <v>542</v>
      </c>
    </row>
    <row r="990" spans="2:56" ht="15" customHeight="1">
      <c r="B990" s="5" t="s">
        <v>5779</v>
      </c>
      <c r="C990" s="6" t="s">
        <v>2597</v>
      </c>
      <c r="D990" s="6" t="s">
        <v>404</v>
      </c>
      <c r="E990" s="6" t="s">
        <v>2505</v>
      </c>
      <c r="F990" s="6" t="s">
        <v>521</v>
      </c>
      <c r="H990" s="44" t="s">
        <v>542</v>
      </c>
      <c r="J990" s="30">
        <v>144.32</v>
      </c>
      <c r="K990" s="30">
        <v>145.5</v>
      </c>
      <c r="L990" s="61">
        <v>8.1762749445677407E-3</v>
      </c>
      <c r="M990" s="31"/>
      <c r="N990" s="22">
        <v>46188</v>
      </c>
      <c r="O990" s="276">
        <v>0.30321759999999998</v>
      </c>
      <c r="P990" s="80">
        <v>0</v>
      </c>
      <c r="Q990"/>
      <c r="R990" s="8"/>
      <c r="S990" s="80"/>
      <c r="T990"/>
      <c r="U990" s="8" t="s">
        <v>3432</v>
      </c>
      <c r="V990" s="8" t="s">
        <v>542</v>
      </c>
      <c r="W990" s="8" t="s">
        <v>542</v>
      </c>
      <c r="X990" s="33" t="s">
        <v>542</v>
      </c>
      <c r="Y990" s="33"/>
      <c r="AQ990" s="9"/>
      <c r="AR990" s="17">
        <v>145.5</v>
      </c>
      <c r="AS990" s="62">
        <v>8.1762749445677407E-3</v>
      </c>
      <c r="AT990" s="17" t="s">
        <v>635</v>
      </c>
      <c r="AU990" s="17" t="s">
        <v>635</v>
      </c>
      <c r="AV990" s="4">
        <v>8.1762749445677407E-3</v>
      </c>
      <c r="AW990" s="17" t="s">
        <v>635</v>
      </c>
      <c r="AX990" s="17" t="s">
        <v>635</v>
      </c>
      <c r="AY990" s="9"/>
      <c r="AZ990" s="265">
        <v>0</v>
      </c>
      <c r="BA990" s="265">
        <v>0</v>
      </c>
      <c r="BB990" s="265">
        <v>0</v>
      </c>
      <c r="BD990" s="266">
        <v>1</v>
      </c>
    </row>
    <row r="991" spans="2:56" ht="15" customHeight="1">
      <c r="B991" s="5" t="s">
        <v>5779</v>
      </c>
      <c r="C991" s="6" t="s">
        <v>2599</v>
      </c>
      <c r="D991" s="6" t="s">
        <v>406</v>
      </c>
      <c r="E991" s="6" t="s">
        <v>2507</v>
      </c>
      <c r="F991" s="6" t="s">
        <v>521</v>
      </c>
      <c r="H991" s="44" t="s">
        <v>542</v>
      </c>
      <c r="J991" s="30">
        <v>105.65</v>
      </c>
      <c r="K991" s="30">
        <v>109.84</v>
      </c>
      <c r="L991" s="61">
        <v>3.9659252247988608E-2</v>
      </c>
      <c r="M991" s="31"/>
      <c r="N991" s="22">
        <v>46188</v>
      </c>
      <c r="O991" s="276">
        <v>0.29454950000000002</v>
      </c>
      <c r="P991" s="80">
        <v>0</v>
      </c>
      <c r="Q991"/>
      <c r="R991" s="8"/>
      <c r="S991" s="80"/>
      <c r="T991"/>
      <c r="U991" s="8" t="s">
        <v>3432</v>
      </c>
      <c r="V991" s="8" t="s">
        <v>542</v>
      </c>
      <c r="W991" s="8" t="s">
        <v>542</v>
      </c>
      <c r="X991" s="33" t="s">
        <v>542</v>
      </c>
      <c r="Y991" s="33"/>
      <c r="AQ991" s="9"/>
      <c r="AR991" s="17">
        <v>109.84</v>
      </c>
      <c r="AS991" s="62">
        <v>3.9659252247988608E-2</v>
      </c>
      <c r="AT991" s="17" t="s">
        <v>635</v>
      </c>
      <c r="AU991" s="17" t="s">
        <v>635</v>
      </c>
      <c r="AV991" s="4">
        <v>3.9659252247988608E-2</v>
      </c>
      <c r="AW991" s="17" t="s">
        <v>635</v>
      </c>
      <c r="AX991" s="17" t="s">
        <v>635</v>
      </c>
      <c r="AY991" s="9"/>
      <c r="AZ991" s="265" t="s">
        <v>542</v>
      </c>
      <c r="BA991" s="265" t="s">
        <v>542</v>
      </c>
      <c r="BB991" s="265" t="s">
        <v>542</v>
      </c>
      <c r="BD991" s="266" t="s">
        <v>542</v>
      </c>
    </row>
    <row r="992" spans="2:56" ht="15" customHeight="1">
      <c r="B992" s="5" t="s">
        <v>5779</v>
      </c>
      <c r="C992" s="6" t="s">
        <v>598</v>
      </c>
      <c r="D992" s="6" t="s">
        <v>408</v>
      </c>
      <c r="E992" s="6" t="s">
        <v>599</v>
      </c>
      <c r="F992" s="6" t="s">
        <v>521</v>
      </c>
      <c r="H992" s="44" t="s">
        <v>542</v>
      </c>
      <c r="J992" s="30">
        <v>94.56</v>
      </c>
      <c r="K992" s="30">
        <v>94.79</v>
      </c>
      <c r="L992" s="61">
        <v>2.4323181049070719E-3</v>
      </c>
      <c r="M992" s="31"/>
      <c r="N992" s="22">
        <v>46204</v>
      </c>
      <c r="O992" s="276">
        <v>0.39973599999999998</v>
      </c>
      <c r="P992" s="80">
        <v>0</v>
      </c>
      <c r="Q992"/>
      <c r="R992" s="8"/>
      <c r="S992" s="80"/>
      <c r="T992"/>
      <c r="U992" s="8" t="s">
        <v>3433</v>
      </c>
      <c r="V992" s="8">
        <v>6.6473082400650654</v>
      </c>
      <c r="W992" s="8">
        <v>6.4640786194268607</v>
      </c>
      <c r="X992" s="33">
        <v>5.5395206394208421</v>
      </c>
      <c r="Y992" s="33"/>
      <c r="AQ992" s="9"/>
      <c r="AR992" s="17">
        <v>94.79</v>
      </c>
      <c r="AS992" s="62">
        <v>2.4323181049070719E-3</v>
      </c>
      <c r="AT992" s="17">
        <v>6.6473082400650654</v>
      </c>
      <c r="AU992" s="17">
        <v>5.5395206394208418E-2</v>
      </c>
      <c r="AV992" s="4">
        <v>2.4323181049070719E-3</v>
      </c>
      <c r="AW992" s="17">
        <v>6.4640786194268607</v>
      </c>
      <c r="AX992" s="17" t="s">
        <v>635</v>
      </c>
      <c r="AY992" s="9"/>
      <c r="AZ992" s="265">
        <v>0</v>
      </c>
      <c r="BA992" s="265">
        <v>0</v>
      </c>
      <c r="BB992" s="265">
        <v>0</v>
      </c>
      <c r="BD992" s="266">
        <v>1</v>
      </c>
    </row>
    <row r="993" spans="2:56" ht="15" customHeight="1">
      <c r="B993" s="5" t="s">
        <v>5779</v>
      </c>
      <c r="C993" s="6" t="s">
        <v>2601</v>
      </c>
      <c r="D993" s="6" t="s">
        <v>2602</v>
      </c>
      <c r="E993" s="6" t="s">
        <v>2509</v>
      </c>
      <c r="F993" s="6" t="s">
        <v>521</v>
      </c>
      <c r="H993" s="44" t="s">
        <v>542</v>
      </c>
      <c r="J993" s="30">
        <v>89.35</v>
      </c>
      <c r="K993" s="30">
        <v>93.29</v>
      </c>
      <c r="L993" s="61">
        <v>4.4096250699496409E-2</v>
      </c>
      <c r="M993" s="31"/>
      <c r="N993" s="22">
        <v>41626</v>
      </c>
      <c r="O993" s="276">
        <v>6.1408899999999995E-2</v>
      </c>
      <c r="P993" s="80">
        <v>0</v>
      </c>
      <c r="Q993"/>
      <c r="R993" s="8"/>
      <c r="S993" s="80"/>
      <c r="T993"/>
      <c r="U993" s="8" t="s">
        <v>3432</v>
      </c>
      <c r="V993" s="8" t="s">
        <v>542</v>
      </c>
      <c r="W993" s="8" t="s">
        <v>542</v>
      </c>
      <c r="X993" s="33" t="s">
        <v>542</v>
      </c>
      <c r="Y993" s="33"/>
      <c r="AQ993" s="9"/>
      <c r="AR993" s="17">
        <v>93.29</v>
      </c>
      <c r="AS993" s="62">
        <v>4.4096250699496409E-2</v>
      </c>
      <c r="AT993" s="17" t="s">
        <v>635</v>
      </c>
      <c r="AU993" s="17" t="s">
        <v>635</v>
      </c>
      <c r="AV993" s="4">
        <v>4.4096250699496409E-2</v>
      </c>
      <c r="AW993" s="17" t="s">
        <v>635</v>
      </c>
      <c r="AX993" s="17" t="s">
        <v>635</v>
      </c>
      <c r="AY993" s="9"/>
      <c r="AZ993" s="265" t="s">
        <v>542</v>
      </c>
      <c r="BA993" s="265" t="s">
        <v>542</v>
      </c>
      <c r="BB993" s="265" t="s">
        <v>542</v>
      </c>
      <c r="BD993" s="266" t="s">
        <v>542</v>
      </c>
    </row>
    <row r="994" spans="2:56" ht="15" customHeight="1">
      <c r="B994" s="5" t="s">
        <v>5779</v>
      </c>
      <c r="C994" s="6" t="s">
        <v>1484</v>
      </c>
      <c r="D994" s="6" t="s">
        <v>1482</v>
      </c>
      <c r="E994" s="6" t="s">
        <v>1485</v>
      </c>
      <c r="F994" s="6" t="s">
        <v>521</v>
      </c>
      <c r="H994" s="44" t="s">
        <v>542</v>
      </c>
      <c r="J994" s="30">
        <v>95.39</v>
      </c>
      <c r="K994" s="30">
        <v>95.66</v>
      </c>
      <c r="L994" s="61">
        <v>2.83048537582542E-3</v>
      </c>
      <c r="M994" s="31"/>
      <c r="N994" s="22">
        <v>46204</v>
      </c>
      <c r="O994" s="276">
        <v>0.530783</v>
      </c>
      <c r="P994" s="80">
        <v>0</v>
      </c>
      <c r="Q994"/>
      <c r="R994" s="8"/>
      <c r="S994" s="80"/>
      <c r="T994"/>
      <c r="U994" s="8" t="s">
        <v>3433</v>
      </c>
      <c r="V994" s="8">
        <v>3.1191360832332551</v>
      </c>
      <c r="W994" s="8">
        <v>7.169520400893159</v>
      </c>
      <c r="X994" s="33">
        <v>7.1824692207346734</v>
      </c>
      <c r="Y994" s="33"/>
      <c r="AQ994" s="9"/>
      <c r="AR994" s="17">
        <v>95.66</v>
      </c>
      <c r="AS994" s="62">
        <v>2.83048537582542E-3</v>
      </c>
      <c r="AT994" s="17">
        <v>3.1191360832332551</v>
      </c>
      <c r="AU994" s="17">
        <v>7.1824692207346733E-2</v>
      </c>
      <c r="AV994" s="4">
        <v>2.83048537582542E-3</v>
      </c>
      <c r="AW994" s="17">
        <v>7.169520400893159</v>
      </c>
      <c r="AX994" s="17" t="s">
        <v>635</v>
      </c>
      <c r="AY994" s="9"/>
      <c r="AZ994" s="265" t="s">
        <v>542</v>
      </c>
      <c r="BA994" s="265" t="s">
        <v>542</v>
      </c>
      <c r="BB994" s="265" t="s">
        <v>542</v>
      </c>
      <c r="BD994" s="266" t="s">
        <v>542</v>
      </c>
    </row>
    <row r="995" spans="2:56" ht="15" customHeight="1">
      <c r="B995" s="5" t="s">
        <v>5779</v>
      </c>
      <c r="C995" s="6" t="s">
        <v>561</v>
      </c>
      <c r="D995" s="6" t="s">
        <v>409</v>
      </c>
      <c r="E995" s="6" t="s">
        <v>562</v>
      </c>
      <c r="F995" s="6" t="s">
        <v>521</v>
      </c>
      <c r="H995" s="44" t="s">
        <v>542</v>
      </c>
      <c r="J995" s="30">
        <v>79.239999999999995</v>
      </c>
      <c r="K995" s="30">
        <v>79.47</v>
      </c>
      <c r="L995" s="61">
        <v>2.9025744573447643E-3</v>
      </c>
      <c r="M995" s="31"/>
      <c r="N995" s="22">
        <v>46204</v>
      </c>
      <c r="O995" s="276">
        <v>0.36879099999999998</v>
      </c>
      <c r="P995" s="80">
        <v>0</v>
      </c>
      <c r="Q995"/>
      <c r="R995" s="8"/>
      <c r="S995" s="80"/>
      <c r="T995"/>
      <c r="U995" s="8" t="s">
        <v>3433</v>
      </c>
      <c r="V995" s="8">
        <v>3.0324480009777979</v>
      </c>
      <c r="W995" s="8">
        <v>7.198926196130806</v>
      </c>
      <c r="X995" s="33">
        <v>6.6271179253584016</v>
      </c>
      <c r="Y995" s="33"/>
      <c r="AQ995" s="9"/>
      <c r="AR995" s="17">
        <v>79.47</v>
      </c>
      <c r="AS995" s="62">
        <v>2.9025744573447643E-3</v>
      </c>
      <c r="AT995" s="17">
        <v>3.0324480009777979</v>
      </c>
      <c r="AU995" s="17">
        <v>6.6271179253584014E-2</v>
      </c>
      <c r="AV995" s="4">
        <v>2.9025744573447643E-3</v>
      </c>
      <c r="AW995" s="17">
        <v>7.198926196130806</v>
      </c>
      <c r="AX995" s="17" t="s">
        <v>635</v>
      </c>
      <c r="AY995" s="9"/>
      <c r="AZ995" s="265">
        <v>0</v>
      </c>
      <c r="BA995" s="265">
        <v>0</v>
      </c>
      <c r="BB995" s="265">
        <v>0</v>
      </c>
      <c r="BD995" s="266">
        <v>1</v>
      </c>
    </row>
    <row r="996" spans="2:56" ht="15" customHeight="1">
      <c r="B996" s="5" t="s">
        <v>5779</v>
      </c>
      <c r="C996" s="6" t="s">
        <v>782</v>
      </c>
      <c r="D996" s="6" t="s">
        <v>4530</v>
      </c>
      <c r="E996" s="6" t="s">
        <v>4641</v>
      </c>
      <c r="F996" s="6" t="s">
        <v>521</v>
      </c>
      <c r="H996" s="44" t="s">
        <v>542</v>
      </c>
      <c r="J996" s="30">
        <v>116.57</v>
      </c>
      <c r="K996" s="30">
        <v>116.64</v>
      </c>
      <c r="L996" s="61">
        <v>6.004975551172631E-4</v>
      </c>
      <c r="M996" s="31"/>
      <c r="N996" s="22">
        <v>46204</v>
      </c>
      <c r="O996" s="276">
        <v>0.36253600000000002</v>
      </c>
      <c r="P996" s="80">
        <v>0</v>
      </c>
      <c r="Q996"/>
      <c r="R996" s="8"/>
      <c r="S996" s="80"/>
      <c r="T996"/>
      <c r="U996" s="8" t="s">
        <v>3433</v>
      </c>
      <c r="V996" s="8">
        <v>4.2568766615315194</v>
      </c>
      <c r="W996" s="8">
        <v>4.2514219316013513</v>
      </c>
      <c r="X996" s="33">
        <v>3.4311863554099236</v>
      </c>
      <c r="Y996" s="33"/>
      <c r="AQ996" s="9"/>
      <c r="AR996" s="17">
        <v>116.64</v>
      </c>
      <c r="AS996" s="62">
        <v>6.004975551172631E-4</v>
      </c>
      <c r="AT996" s="17">
        <v>4.2568766615315194</v>
      </c>
      <c r="AU996" s="17">
        <v>3.4311863554099237E-2</v>
      </c>
      <c r="AV996" s="4">
        <v>6.004975551172631E-4</v>
      </c>
      <c r="AW996" s="17">
        <v>4.2514219316013513</v>
      </c>
      <c r="AX996" s="17" t="s">
        <v>635</v>
      </c>
      <c r="AY996" s="9"/>
      <c r="AZ996" s="265" t="s">
        <v>542</v>
      </c>
      <c r="BA996" s="265" t="s">
        <v>542</v>
      </c>
      <c r="BB996" s="265" t="s">
        <v>542</v>
      </c>
      <c r="BD996" s="266" t="s">
        <v>542</v>
      </c>
    </row>
    <row r="997" spans="2:56" ht="15" customHeight="1">
      <c r="B997" s="5" t="s">
        <v>5779</v>
      </c>
      <c r="C997" s="6" t="s">
        <v>1031</v>
      </c>
      <c r="D997" s="6" t="s">
        <v>1030</v>
      </c>
      <c r="E997" s="6" t="s">
        <v>1032</v>
      </c>
      <c r="F997" s="6" t="s">
        <v>521</v>
      </c>
      <c r="H997" s="44" t="s">
        <v>542</v>
      </c>
      <c r="J997" s="30">
        <v>110.36</v>
      </c>
      <c r="K997" s="30">
        <v>110.37</v>
      </c>
      <c r="L997" s="61">
        <v>9.0612540775580896E-5</v>
      </c>
      <c r="M997" s="31"/>
      <c r="N997" s="22">
        <v>46204</v>
      </c>
      <c r="O997" s="276">
        <v>0.319332</v>
      </c>
      <c r="P997" s="80">
        <v>0</v>
      </c>
      <c r="Q997"/>
      <c r="R997" s="8"/>
      <c r="S997" s="80"/>
      <c r="T997"/>
      <c r="U997" s="8" t="s">
        <v>3433</v>
      </c>
      <c r="V997" s="8">
        <v>0.27565562387077147</v>
      </c>
      <c r="W997" s="8">
        <v>3.8389041805758626</v>
      </c>
      <c r="X997" s="33">
        <v>0.50047608200118032</v>
      </c>
      <c r="Y997" s="33"/>
      <c r="AQ997" s="9"/>
      <c r="AR997" s="17">
        <v>110.37</v>
      </c>
      <c r="AS997" s="62">
        <v>9.0612540775580896E-5</v>
      </c>
      <c r="AT997" s="17">
        <v>0.27565562387077147</v>
      </c>
      <c r="AU997" s="17">
        <v>5.0047608200118028E-3</v>
      </c>
      <c r="AV997" s="4">
        <v>9.0612540775580896E-5</v>
      </c>
      <c r="AW997" s="17">
        <v>3.8389041805758626</v>
      </c>
      <c r="AX997" s="17" t="s">
        <v>635</v>
      </c>
      <c r="AY997" s="9"/>
      <c r="AZ997" s="265" t="s">
        <v>542</v>
      </c>
      <c r="BA997" s="265" t="s">
        <v>542</v>
      </c>
      <c r="BB997" s="265" t="s">
        <v>542</v>
      </c>
      <c r="BD997" s="266" t="s">
        <v>542</v>
      </c>
    </row>
    <row r="998" spans="2:56" ht="15" customHeight="1">
      <c r="B998" s="5" t="s">
        <v>5779</v>
      </c>
      <c r="C998" s="6" t="s">
        <v>1087</v>
      </c>
      <c r="D998" s="6" t="s">
        <v>1086</v>
      </c>
      <c r="E998" s="6" t="s">
        <v>1088</v>
      </c>
      <c r="F998" s="6" t="s">
        <v>521</v>
      </c>
      <c r="H998" s="44" t="s">
        <v>542</v>
      </c>
      <c r="J998" s="30">
        <v>107.77</v>
      </c>
      <c r="K998" s="30">
        <v>107.74</v>
      </c>
      <c r="L998" s="61">
        <v>-2.7837060406421532E-4</v>
      </c>
      <c r="M998" s="31"/>
      <c r="N998" s="22">
        <v>46204</v>
      </c>
      <c r="O998" s="276">
        <v>1.0580229999999999</v>
      </c>
      <c r="P998" s="80">
        <v>0</v>
      </c>
      <c r="Q998"/>
      <c r="R998" s="8"/>
      <c r="S998" s="80"/>
      <c r="T998"/>
      <c r="U998" s="8" t="s">
        <v>3433</v>
      </c>
      <c r="V998" s="8">
        <v>6.6288343952001014</v>
      </c>
      <c r="W998" s="8">
        <v>2.3960803078603821</v>
      </c>
      <c r="X998" s="33">
        <v>1.2749407163544004</v>
      </c>
      <c r="Y998" s="33"/>
      <c r="AQ998" s="9"/>
      <c r="AR998" s="17">
        <v>107.74</v>
      </c>
      <c r="AS998" s="62">
        <v>-2.7837060406421532E-4</v>
      </c>
      <c r="AT998" s="17">
        <v>6.6288343952001014</v>
      </c>
      <c r="AU998" s="17">
        <v>1.2749407163544004E-2</v>
      </c>
      <c r="AV998" s="4">
        <v>-2.7837060406421532E-4</v>
      </c>
      <c r="AW998" s="17">
        <v>2.3960803078603821</v>
      </c>
      <c r="AX998" s="17" t="s">
        <v>635</v>
      </c>
      <c r="AY998" s="9"/>
      <c r="AZ998" s="265" t="s">
        <v>542</v>
      </c>
      <c r="BA998" s="265" t="s">
        <v>542</v>
      </c>
      <c r="BB998" s="265" t="s">
        <v>542</v>
      </c>
      <c r="BD998" s="266" t="s">
        <v>542</v>
      </c>
    </row>
    <row r="999" spans="2:56" ht="15" customHeight="1">
      <c r="B999" s="5" t="s">
        <v>5779</v>
      </c>
      <c r="C999" s="6" t="s">
        <v>2604</v>
      </c>
      <c r="D999" s="6" t="s">
        <v>411</v>
      </c>
      <c r="E999" s="6" t="s">
        <v>2511</v>
      </c>
      <c r="F999" s="6" t="s">
        <v>521</v>
      </c>
      <c r="H999" s="44" t="s">
        <v>542</v>
      </c>
      <c r="J999" s="30">
        <v>122.98</v>
      </c>
      <c r="K999" s="30">
        <v>124.38</v>
      </c>
      <c r="L999" s="61">
        <v>1.1383964872336838E-2</v>
      </c>
      <c r="M999" s="31"/>
      <c r="N999" s="22">
        <v>46188</v>
      </c>
      <c r="O999" s="276">
        <v>0.35364420000000002</v>
      </c>
      <c r="P999" s="80">
        <v>0</v>
      </c>
      <c r="Q999"/>
      <c r="R999" s="8"/>
      <c r="S999" s="80"/>
      <c r="T999"/>
      <c r="U999" s="8" t="s">
        <v>3432</v>
      </c>
      <c r="V999" s="8" t="s">
        <v>542</v>
      </c>
      <c r="W999" s="8" t="s">
        <v>542</v>
      </c>
      <c r="X999" s="33" t="s">
        <v>542</v>
      </c>
      <c r="Y999" s="33"/>
      <c r="AQ999" s="9"/>
      <c r="AR999" s="17">
        <v>124.38</v>
      </c>
      <c r="AS999" s="62">
        <v>1.1383964872336838E-2</v>
      </c>
      <c r="AT999" s="17" t="s">
        <v>635</v>
      </c>
      <c r="AU999" s="17" t="s">
        <v>635</v>
      </c>
      <c r="AV999" s="4">
        <v>1.1383964872336838E-2</v>
      </c>
      <c r="AW999" s="17" t="s">
        <v>635</v>
      </c>
      <c r="AX999" s="17" t="s">
        <v>635</v>
      </c>
      <c r="AY999" s="9"/>
      <c r="AZ999" s="265">
        <v>0</v>
      </c>
      <c r="BA999" s="265">
        <v>0</v>
      </c>
      <c r="BB999" s="265">
        <v>0</v>
      </c>
      <c r="BD999" s="266">
        <v>1</v>
      </c>
    </row>
    <row r="1000" spans="2:56" ht="15" customHeight="1">
      <c r="B1000" s="5" t="s">
        <v>5779</v>
      </c>
      <c r="C1000" s="6" t="s">
        <v>2605</v>
      </c>
      <c r="D1000" s="6" t="s">
        <v>413</v>
      </c>
      <c r="E1000" s="6" t="s">
        <v>2512</v>
      </c>
      <c r="F1000" s="6" t="s">
        <v>521</v>
      </c>
      <c r="H1000" s="44" t="s">
        <v>542</v>
      </c>
      <c r="J1000" s="30">
        <v>55.07</v>
      </c>
      <c r="K1000" s="30">
        <v>55.5</v>
      </c>
      <c r="L1000" s="61">
        <v>7.8082440530233832E-3</v>
      </c>
      <c r="M1000" s="31"/>
      <c r="N1000" s="22">
        <v>46188</v>
      </c>
      <c r="O1000" s="276">
        <v>0.25290649999999998</v>
      </c>
      <c r="P1000" s="80">
        <v>0</v>
      </c>
      <c r="Q1000"/>
      <c r="R1000" s="8"/>
      <c r="S1000" s="80"/>
      <c r="T1000"/>
      <c r="U1000" s="8" t="s">
        <v>3432</v>
      </c>
      <c r="V1000" s="8" t="s">
        <v>542</v>
      </c>
      <c r="W1000" s="8" t="s">
        <v>542</v>
      </c>
      <c r="X1000" s="33" t="s">
        <v>542</v>
      </c>
      <c r="Y1000" s="33"/>
      <c r="AQ1000" s="9"/>
      <c r="AR1000" s="17">
        <v>55.5</v>
      </c>
      <c r="AS1000" s="62">
        <v>7.8082440530233832E-3</v>
      </c>
      <c r="AT1000" s="17" t="s">
        <v>635</v>
      </c>
      <c r="AU1000" s="17" t="s">
        <v>635</v>
      </c>
      <c r="AV1000" s="4">
        <v>7.8082440530233832E-3</v>
      </c>
      <c r="AW1000" s="17" t="s">
        <v>635</v>
      </c>
      <c r="AX1000" s="17" t="s">
        <v>635</v>
      </c>
      <c r="AY1000" s="9"/>
      <c r="AZ1000" s="265">
        <v>0</v>
      </c>
      <c r="BA1000" s="265">
        <v>0</v>
      </c>
      <c r="BB1000" s="265">
        <v>0</v>
      </c>
      <c r="BD1000" s="266">
        <v>1</v>
      </c>
    </row>
    <row r="1001" spans="2:56" ht="15" customHeight="1">
      <c r="B1001" s="5" t="s">
        <v>5779</v>
      </c>
      <c r="C1001" s="6" t="s">
        <v>2608</v>
      </c>
      <c r="D1001" s="6" t="s">
        <v>469</v>
      </c>
      <c r="E1001" s="6" t="s">
        <v>2515</v>
      </c>
      <c r="F1001" s="6" t="s">
        <v>521</v>
      </c>
      <c r="H1001" s="44" t="s">
        <v>542</v>
      </c>
      <c r="J1001" s="30">
        <v>173.39</v>
      </c>
      <c r="K1001" s="30">
        <v>174.91</v>
      </c>
      <c r="L1001" s="61">
        <v>8.7663648422631191E-3</v>
      </c>
      <c r="M1001" s="31"/>
      <c r="N1001" s="22">
        <v>46198</v>
      </c>
      <c r="O1001" s="276">
        <v>0.8085</v>
      </c>
      <c r="P1001" s="80">
        <v>0</v>
      </c>
      <c r="Q1001"/>
      <c r="R1001" s="8"/>
      <c r="S1001" s="80"/>
      <c r="T1001"/>
      <c r="U1001" s="8" t="s">
        <v>3432</v>
      </c>
      <c r="V1001" s="8" t="s">
        <v>542</v>
      </c>
      <c r="W1001" s="8" t="s">
        <v>542</v>
      </c>
      <c r="X1001" s="33" t="s">
        <v>542</v>
      </c>
      <c r="Y1001" s="33"/>
      <c r="AQ1001" s="9"/>
      <c r="AR1001" s="17">
        <v>174.91</v>
      </c>
      <c r="AS1001" s="62">
        <v>8.7663648422631191E-3</v>
      </c>
      <c r="AT1001" s="17" t="s">
        <v>635</v>
      </c>
      <c r="AU1001" s="17" t="s">
        <v>635</v>
      </c>
      <c r="AV1001" s="4">
        <v>8.7663648422631191E-3</v>
      </c>
      <c r="AW1001" s="17" t="s">
        <v>635</v>
      </c>
      <c r="AX1001" s="17" t="s">
        <v>635</v>
      </c>
      <c r="AY1001" s="9"/>
      <c r="AZ1001" s="265" t="s">
        <v>542</v>
      </c>
      <c r="BA1001" s="265" t="s">
        <v>542</v>
      </c>
      <c r="BB1001" s="265" t="s">
        <v>542</v>
      </c>
      <c r="BD1001" s="266" t="s">
        <v>542</v>
      </c>
    </row>
    <row r="1002" spans="2:56" ht="15" customHeight="1">
      <c r="B1002" s="5" t="s">
        <v>5779</v>
      </c>
      <c r="C1002" s="6" t="s">
        <v>4724</v>
      </c>
      <c r="D1002" s="6" t="s">
        <v>383</v>
      </c>
      <c r="E1002" s="6" t="s">
        <v>2522</v>
      </c>
      <c r="F1002" s="6" t="s">
        <v>521</v>
      </c>
      <c r="H1002" s="44" t="s">
        <v>542</v>
      </c>
      <c r="J1002" s="30">
        <v>661.73</v>
      </c>
      <c r="K1002" s="30">
        <v>683.55</v>
      </c>
      <c r="L1002" s="61">
        <v>3.2974173756668002E-2</v>
      </c>
      <c r="M1002" s="31"/>
      <c r="N1002" s="22">
        <v>46195</v>
      </c>
      <c r="O1002" s="276">
        <v>0.56944300000000003</v>
      </c>
      <c r="P1002" s="80">
        <v>0</v>
      </c>
      <c r="Q1002"/>
      <c r="R1002" s="8"/>
      <c r="S1002" s="80"/>
      <c r="T1002"/>
      <c r="U1002" s="8" t="s">
        <v>3432</v>
      </c>
      <c r="V1002" s="8" t="s">
        <v>542</v>
      </c>
      <c r="W1002" s="8" t="s">
        <v>542</v>
      </c>
      <c r="X1002" s="33" t="s">
        <v>542</v>
      </c>
      <c r="Y1002" s="33"/>
      <c r="AQ1002" s="9"/>
      <c r="AR1002" s="17">
        <v>683.55</v>
      </c>
      <c r="AS1002" s="62">
        <v>3.2974173756668002E-2</v>
      </c>
      <c r="AT1002" s="17" t="s">
        <v>635</v>
      </c>
      <c r="AU1002" s="17" t="s">
        <v>635</v>
      </c>
      <c r="AV1002" s="4">
        <v>3.2974173756668002E-2</v>
      </c>
      <c r="AW1002" s="17" t="s">
        <v>635</v>
      </c>
      <c r="AX1002" s="17" t="s">
        <v>635</v>
      </c>
      <c r="AY1002" s="9"/>
      <c r="AZ1002" s="265" t="s">
        <v>542</v>
      </c>
      <c r="BA1002" s="265" t="s">
        <v>542</v>
      </c>
      <c r="BB1002" s="265" t="s">
        <v>542</v>
      </c>
      <c r="BD1002" s="266" t="s">
        <v>542</v>
      </c>
    </row>
    <row r="1003" spans="2:56" ht="15" customHeight="1">
      <c r="B1003" s="5" t="s">
        <v>5779</v>
      </c>
      <c r="C1003" s="6" t="s">
        <v>2616</v>
      </c>
      <c r="D1003" s="6" t="s">
        <v>1400</v>
      </c>
      <c r="E1003" s="6" t="s">
        <v>2523</v>
      </c>
      <c r="F1003" s="6" t="s">
        <v>521</v>
      </c>
      <c r="H1003" s="44" t="s">
        <v>542</v>
      </c>
      <c r="J1003" s="30">
        <v>72.22</v>
      </c>
      <c r="K1003" s="30">
        <v>75.349999999999994</v>
      </c>
      <c r="L1003" s="61">
        <v>4.3339795070617582E-2</v>
      </c>
      <c r="M1003" s="31"/>
      <c r="N1003" s="22">
        <v>46014</v>
      </c>
      <c r="O1003" s="276">
        <v>2.4759069999999999</v>
      </c>
      <c r="P1003" s="80">
        <v>0</v>
      </c>
      <c r="Q1003"/>
      <c r="R1003" s="8"/>
      <c r="S1003" s="80"/>
      <c r="T1003"/>
      <c r="U1003" s="8" t="s">
        <v>3432</v>
      </c>
      <c r="V1003" s="8" t="s">
        <v>542</v>
      </c>
      <c r="W1003" s="8" t="s">
        <v>542</v>
      </c>
      <c r="X1003" s="33" t="s">
        <v>542</v>
      </c>
      <c r="Y1003" s="33"/>
      <c r="AQ1003" s="9"/>
      <c r="AR1003" s="17">
        <v>75.349999999999994</v>
      </c>
      <c r="AS1003" s="62">
        <v>4.3339795070617582E-2</v>
      </c>
      <c r="AT1003" s="17" t="s">
        <v>635</v>
      </c>
      <c r="AU1003" s="17" t="s">
        <v>635</v>
      </c>
      <c r="AV1003" s="4">
        <v>4.3339795070617582E-2</v>
      </c>
      <c r="AW1003" s="17" t="s">
        <v>635</v>
      </c>
      <c r="AX1003" s="17" t="s">
        <v>635</v>
      </c>
      <c r="AY1003" s="9"/>
      <c r="AZ1003" s="265">
        <v>0</v>
      </c>
      <c r="BA1003" s="265">
        <v>0</v>
      </c>
      <c r="BB1003" s="265">
        <v>0</v>
      </c>
      <c r="BD1003" s="266">
        <v>1</v>
      </c>
    </row>
    <row r="1004" spans="2:56" ht="15" customHeight="1">
      <c r="B1004" s="5" t="s">
        <v>5779</v>
      </c>
      <c r="C1004" s="6" t="s">
        <v>786</v>
      </c>
      <c r="D1004" s="6" t="s">
        <v>463</v>
      </c>
      <c r="E1004" s="6" t="s">
        <v>613</v>
      </c>
      <c r="F1004" s="6" t="s">
        <v>521</v>
      </c>
      <c r="H1004" s="44" t="s">
        <v>542</v>
      </c>
      <c r="J1004" s="30">
        <v>25.31</v>
      </c>
      <c r="K1004" s="30">
        <v>25.51</v>
      </c>
      <c r="L1004" s="61">
        <v>7.9020150138287004E-3</v>
      </c>
      <c r="M1004" s="31"/>
      <c r="N1004" s="22">
        <v>46204</v>
      </c>
      <c r="O1004" s="276">
        <v>0.14419999999999999</v>
      </c>
      <c r="P1004" s="80">
        <v>0</v>
      </c>
      <c r="Q1004"/>
      <c r="R1004" s="8"/>
      <c r="S1004" s="80"/>
      <c r="T1004"/>
      <c r="U1004" s="8" t="s">
        <v>3433</v>
      </c>
      <c r="V1004" s="8">
        <v>4.9688951776538053</v>
      </c>
      <c r="W1004" s="8">
        <v>7.1818018356624158</v>
      </c>
      <c r="X1004" s="33">
        <v>5.9734784719088649</v>
      </c>
      <c r="Y1004" s="33"/>
      <c r="AQ1004" s="9"/>
      <c r="AR1004" s="17">
        <v>25.51</v>
      </c>
      <c r="AS1004" s="62">
        <v>7.9020150138287004E-3</v>
      </c>
      <c r="AT1004" s="17">
        <v>4.9688951776538053</v>
      </c>
      <c r="AU1004" s="17">
        <v>5.9734784719088649E-2</v>
      </c>
      <c r="AV1004" s="4">
        <v>7.9020150138287004E-3</v>
      </c>
      <c r="AW1004" s="17">
        <v>7.1818018356624158</v>
      </c>
      <c r="AX1004" s="17" t="s">
        <v>635</v>
      </c>
      <c r="AY1004" s="9"/>
      <c r="AZ1004" s="265">
        <v>0</v>
      </c>
      <c r="BA1004" s="265">
        <v>0</v>
      </c>
      <c r="BB1004" s="265">
        <v>0</v>
      </c>
      <c r="BD1004" s="266">
        <v>1</v>
      </c>
    </row>
    <row r="1005" spans="2:56" ht="15" customHeight="1">
      <c r="B1005" s="5" t="s">
        <v>5779</v>
      </c>
      <c r="C1005" s="6" t="s">
        <v>2624</v>
      </c>
      <c r="D1005" s="6" t="s">
        <v>1157</v>
      </c>
      <c r="E1005" s="6" t="s">
        <v>422</v>
      </c>
      <c r="F1005" s="6" t="s">
        <v>521</v>
      </c>
      <c r="H1005" s="44" t="s">
        <v>542</v>
      </c>
      <c r="J1005" s="30">
        <v>367.94</v>
      </c>
      <c r="K1005" s="30">
        <v>375.83</v>
      </c>
      <c r="L1005" s="61">
        <v>2.1443713648964469E-2</v>
      </c>
      <c r="M1005" s="31"/>
      <c r="N1005" s="22">
        <v>46013</v>
      </c>
      <c r="O1005" s="276">
        <v>3.4082999999999997</v>
      </c>
      <c r="P1005" s="80">
        <v>0</v>
      </c>
      <c r="Q1005"/>
      <c r="R1005" s="8"/>
      <c r="S1005" s="80"/>
      <c r="T1005"/>
      <c r="U1005" s="8" t="s">
        <v>3432</v>
      </c>
      <c r="V1005" s="8" t="s">
        <v>542</v>
      </c>
      <c r="W1005" s="8" t="s">
        <v>542</v>
      </c>
      <c r="X1005" s="33" t="s">
        <v>542</v>
      </c>
      <c r="Y1005" s="33"/>
      <c r="AQ1005" s="9"/>
      <c r="AR1005" s="17">
        <v>375.83</v>
      </c>
      <c r="AS1005" s="62">
        <v>2.1443713648964469E-2</v>
      </c>
      <c r="AT1005" s="17" t="s">
        <v>635</v>
      </c>
      <c r="AU1005" s="17" t="s">
        <v>635</v>
      </c>
      <c r="AV1005" s="4">
        <v>2.1443713648964469E-2</v>
      </c>
      <c r="AW1005" s="17" t="s">
        <v>635</v>
      </c>
      <c r="AX1005" s="17" t="s">
        <v>635</v>
      </c>
      <c r="AY1005" s="9"/>
      <c r="AZ1005" s="265">
        <v>0</v>
      </c>
      <c r="BA1005" s="265">
        <v>0</v>
      </c>
      <c r="BB1005" s="265">
        <v>7.8549435434720101E-3</v>
      </c>
      <c r="BD1005" s="266">
        <v>1</v>
      </c>
    </row>
    <row r="1006" spans="2:56" ht="15" customHeight="1">
      <c r="B1006" s="5" t="s">
        <v>5779</v>
      </c>
      <c r="C1006" s="6" t="s">
        <v>2625</v>
      </c>
      <c r="D1006" s="6" t="s">
        <v>1253</v>
      </c>
      <c r="E1006" s="6" t="s">
        <v>2532</v>
      </c>
      <c r="F1006" s="6" t="s">
        <v>521</v>
      </c>
      <c r="H1006" s="44" t="s">
        <v>542</v>
      </c>
      <c r="J1006" s="30">
        <v>76.14</v>
      </c>
      <c r="K1006" s="30">
        <v>79.5</v>
      </c>
      <c r="L1006" s="61">
        <v>4.4129235618597384E-2</v>
      </c>
      <c r="M1006" s="31"/>
      <c r="N1006" s="22">
        <v>46202</v>
      </c>
      <c r="O1006" s="276">
        <v>0.18058319999999997</v>
      </c>
      <c r="P1006" s="80">
        <v>0</v>
      </c>
      <c r="Q1006"/>
      <c r="R1006" s="8"/>
      <c r="S1006" s="80"/>
      <c r="T1006"/>
      <c r="U1006" s="8" t="s">
        <v>3432</v>
      </c>
      <c r="V1006" s="8" t="s">
        <v>542</v>
      </c>
      <c r="W1006" s="8" t="s">
        <v>542</v>
      </c>
      <c r="X1006" s="33" t="s">
        <v>542</v>
      </c>
      <c r="Y1006" s="33"/>
      <c r="AQ1006" s="9"/>
      <c r="AR1006" s="17">
        <v>79.5</v>
      </c>
      <c r="AS1006" s="62">
        <v>4.4129235618597384E-2</v>
      </c>
      <c r="AT1006" s="17" t="s">
        <v>635</v>
      </c>
      <c r="AU1006" s="17" t="s">
        <v>635</v>
      </c>
      <c r="AV1006" s="4">
        <v>4.4129235618597384E-2</v>
      </c>
      <c r="AW1006" s="17" t="s">
        <v>635</v>
      </c>
      <c r="AX1006" s="17" t="s">
        <v>635</v>
      </c>
      <c r="AY1006" s="9"/>
      <c r="AZ1006" s="265">
        <v>5.3020310990537197E-3</v>
      </c>
      <c r="BA1006" s="265">
        <v>2.4107522151580799E-2</v>
      </c>
      <c r="BB1006" s="265">
        <v>3.8963234571231499E-2</v>
      </c>
      <c r="BD1006" s="266">
        <v>1</v>
      </c>
    </row>
    <row r="1007" spans="2:56" ht="15" customHeight="1">
      <c r="B1007" s="5" t="s">
        <v>5779</v>
      </c>
      <c r="C1007" s="6" t="s">
        <v>5183</v>
      </c>
      <c r="D1007" s="6" t="s">
        <v>5163</v>
      </c>
      <c r="E1007" s="6" t="s">
        <v>5184</v>
      </c>
      <c r="F1007" s="6" t="s">
        <v>521</v>
      </c>
      <c r="H1007" s="44" t="s">
        <v>542</v>
      </c>
      <c r="J1007" s="30">
        <v>54.99</v>
      </c>
      <c r="K1007" s="30">
        <v>56.1</v>
      </c>
      <c r="L1007" s="61">
        <v>2.0185488270594742E-2</v>
      </c>
      <c r="M1007" s="31"/>
      <c r="N1007" s="22">
        <v>46202</v>
      </c>
      <c r="O1007" s="276">
        <v>7.1886499999999992E-2</v>
      </c>
      <c r="P1007" s="80">
        <v>0</v>
      </c>
      <c r="Q1007"/>
      <c r="R1007" s="8"/>
      <c r="S1007" s="80"/>
      <c r="T1007"/>
      <c r="U1007" s="8" t="s">
        <v>3432</v>
      </c>
      <c r="V1007" s="8" t="s">
        <v>542</v>
      </c>
      <c r="W1007" s="8" t="s">
        <v>542</v>
      </c>
      <c r="X1007" s="33" t="s">
        <v>542</v>
      </c>
      <c r="Y1007" s="33"/>
      <c r="AQ1007" s="9"/>
      <c r="AR1007" s="17">
        <v>56.1</v>
      </c>
      <c r="AS1007" s="62">
        <v>2.0185488270594742E-2</v>
      </c>
      <c r="AT1007" s="17" t="s">
        <v>635</v>
      </c>
      <c r="AU1007" s="17" t="s">
        <v>635</v>
      </c>
      <c r="AV1007" s="4">
        <v>2.0185488270594742E-2</v>
      </c>
      <c r="AW1007" s="17" t="s">
        <v>635</v>
      </c>
      <c r="AX1007" s="17" t="s">
        <v>635</v>
      </c>
      <c r="AY1007" s="9"/>
      <c r="AZ1007" s="265" t="s">
        <v>542</v>
      </c>
      <c r="BA1007" s="265" t="s">
        <v>542</v>
      </c>
      <c r="BB1007" s="265" t="s">
        <v>542</v>
      </c>
      <c r="BD1007" s="266" t="s">
        <v>542</v>
      </c>
    </row>
    <row r="1008" spans="2:56" ht="15" customHeight="1">
      <c r="B1008" s="5" t="s">
        <v>5779</v>
      </c>
      <c r="C1008" s="6" t="s">
        <v>2626</v>
      </c>
      <c r="D1008" s="6" t="s">
        <v>1079</v>
      </c>
      <c r="E1008" s="6" t="s">
        <v>2533</v>
      </c>
      <c r="F1008" s="6" t="s">
        <v>521</v>
      </c>
      <c r="H1008" s="44" t="s">
        <v>542</v>
      </c>
      <c r="J1008" s="30">
        <v>33.880000000000003</v>
      </c>
      <c r="K1008" s="30">
        <v>34.270000000000003</v>
      </c>
      <c r="L1008" s="61">
        <v>1.1511216056670603E-2</v>
      </c>
      <c r="M1008" s="31"/>
      <c r="N1008" s="22">
        <v>46010</v>
      </c>
      <c r="O1008" s="276">
        <v>0.53067699999999995</v>
      </c>
      <c r="P1008" s="80">
        <v>0</v>
      </c>
      <c r="Q1008"/>
      <c r="R1008" s="8"/>
      <c r="S1008" s="80"/>
      <c r="T1008"/>
      <c r="U1008" s="8" t="s">
        <v>3432</v>
      </c>
      <c r="V1008" s="8" t="s">
        <v>542</v>
      </c>
      <c r="W1008" s="8" t="s">
        <v>542</v>
      </c>
      <c r="X1008" s="33" t="s">
        <v>542</v>
      </c>
      <c r="Y1008" s="33"/>
      <c r="AQ1008" s="9"/>
      <c r="AR1008" s="17">
        <v>34.270000000000003</v>
      </c>
      <c r="AS1008" s="62">
        <v>1.1511216056670603E-2</v>
      </c>
      <c r="AT1008" s="17" t="s">
        <v>635</v>
      </c>
      <c r="AU1008" s="17" t="s">
        <v>635</v>
      </c>
      <c r="AV1008" s="4">
        <v>1.1511216056670603E-2</v>
      </c>
      <c r="AW1008" s="17" t="s">
        <v>635</v>
      </c>
      <c r="AX1008" s="17" t="s">
        <v>635</v>
      </c>
      <c r="AY1008" s="9"/>
      <c r="AZ1008" s="265" t="s">
        <v>542</v>
      </c>
      <c r="BA1008" s="265" t="s">
        <v>542</v>
      </c>
      <c r="BB1008" s="265" t="s">
        <v>542</v>
      </c>
      <c r="BD1008" s="266" t="s">
        <v>542</v>
      </c>
    </row>
    <row r="1009" spans="2:56" ht="15" customHeight="1">
      <c r="B1009" s="5" t="s">
        <v>5779</v>
      </c>
      <c r="C1009" s="6" t="s">
        <v>2628</v>
      </c>
      <c r="D1009" s="6" t="s">
        <v>436</v>
      </c>
      <c r="E1009" s="6" t="s">
        <v>2535</v>
      </c>
      <c r="F1009" s="6" t="s">
        <v>521</v>
      </c>
      <c r="H1009" s="44" t="s">
        <v>542</v>
      </c>
      <c r="J1009" s="30">
        <v>87.36</v>
      </c>
      <c r="K1009" s="30">
        <v>85.47</v>
      </c>
      <c r="L1009" s="61">
        <v>-2.1634615384615419E-2</v>
      </c>
      <c r="M1009" s="31"/>
      <c r="N1009" s="22">
        <v>46195</v>
      </c>
      <c r="O1009" s="276">
        <v>0.4019316</v>
      </c>
      <c r="P1009" s="80">
        <v>0</v>
      </c>
      <c r="Q1009"/>
      <c r="R1009" s="8"/>
      <c r="S1009" s="80"/>
      <c r="T1009"/>
      <c r="U1009" s="8" t="s">
        <v>3432</v>
      </c>
      <c r="V1009" s="8" t="s">
        <v>542</v>
      </c>
      <c r="W1009" s="8" t="s">
        <v>542</v>
      </c>
      <c r="X1009" s="33" t="s">
        <v>542</v>
      </c>
      <c r="Y1009" s="33"/>
      <c r="AQ1009" s="9"/>
      <c r="AR1009" s="17">
        <v>85.47</v>
      </c>
      <c r="AS1009" s="62">
        <v>-2.1634615384615419E-2</v>
      </c>
      <c r="AT1009" s="17" t="s">
        <v>635</v>
      </c>
      <c r="AU1009" s="17" t="s">
        <v>635</v>
      </c>
      <c r="AV1009" s="4">
        <v>-2.1634615384615419E-2</v>
      </c>
      <c r="AW1009" s="17" t="s">
        <v>635</v>
      </c>
      <c r="AX1009" s="17" t="s">
        <v>635</v>
      </c>
      <c r="AY1009" s="9"/>
      <c r="AZ1009" s="265" t="s">
        <v>542</v>
      </c>
      <c r="BA1009" s="265" t="s">
        <v>542</v>
      </c>
      <c r="BB1009" s="265" t="s">
        <v>542</v>
      </c>
      <c r="BD1009" s="266" t="s">
        <v>542</v>
      </c>
    </row>
    <row r="1010" spans="2:56" ht="15" customHeight="1">
      <c r="B1010" s="5" t="s">
        <v>5779</v>
      </c>
      <c r="C1010" s="6" t="s">
        <v>2629</v>
      </c>
      <c r="D1010" s="6" t="s">
        <v>1404</v>
      </c>
      <c r="E1010" s="6" t="s">
        <v>2536</v>
      </c>
      <c r="F1010" s="6" t="s">
        <v>521</v>
      </c>
      <c r="H1010" s="44" t="s">
        <v>542</v>
      </c>
      <c r="J1010" s="30">
        <v>138.56</v>
      </c>
      <c r="K1010" s="30">
        <v>140.03</v>
      </c>
      <c r="L1010" s="61">
        <v>1.0609122401847637E-2</v>
      </c>
      <c r="M1010" s="31"/>
      <c r="N1010" s="22">
        <v>45104</v>
      </c>
      <c r="O1010" s="276">
        <v>0</v>
      </c>
      <c r="P1010" s="80">
        <v>0</v>
      </c>
      <c r="Q1010"/>
      <c r="R1010" s="8"/>
      <c r="S1010" s="80"/>
      <c r="T1010"/>
      <c r="U1010" s="8" t="s">
        <v>3432</v>
      </c>
      <c r="V1010" s="8" t="s">
        <v>542</v>
      </c>
      <c r="W1010" s="8" t="s">
        <v>542</v>
      </c>
      <c r="X1010" s="33" t="s">
        <v>542</v>
      </c>
      <c r="Y1010" s="33"/>
      <c r="AQ1010" s="9"/>
      <c r="AR1010" s="17">
        <v>140.03</v>
      </c>
      <c r="AS1010" s="62">
        <v>1.0609122401847637E-2</v>
      </c>
      <c r="AT1010" s="17" t="s">
        <v>635</v>
      </c>
      <c r="AU1010" s="17" t="s">
        <v>635</v>
      </c>
      <c r="AV1010" s="4">
        <v>1.0609122401847637E-2</v>
      </c>
      <c r="AW1010" s="17" t="s">
        <v>635</v>
      </c>
      <c r="AX1010" s="17" t="s">
        <v>635</v>
      </c>
      <c r="AY1010" s="9"/>
      <c r="AZ1010" s="265" t="s">
        <v>542</v>
      </c>
      <c r="BA1010" s="265" t="s">
        <v>542</v>
      </c>
      <c r="BB1010" s="265" t="s">
        <v>542</v>
      </c>
      <c r="BD1010" s="266" t="s">
        <v>542</v>
      </c>
    </row>
    <row r="1011" spans="2:56" ht="15" customHeight="1">
      <c r="B1011" s="5" t="s">
        <v>5779</v>
      </c>
      <c r="C1011" s="6" t="s">
        <v>4656</v>
      </c>
      <c r="D1011" s="6" t="s">
        <v>4654</v>
      </c>
      <c r="E1011" s="6" t="s">
        <v>4655</v>
      </c>
      <c r="F1011" s="6" t="s">
        <v>5</v>
      </c>
      <c r="H1011" s="44" t="s">
        <v>542</v>
      </c>
      <c r="J1011" s="30">
        <v>90.63</v>
      </c>
      <c r="K1011" s="30">
        <v>90.765000000000001</v>
      </c>
      <c r="L1011" s="61">
        <v>1.4895729890764819E-3</v>
      </c>
      <c r="M1011" s="31"/>
      <c r="N1011" s="22">
        <v>46191</v>
      </c>
      <c r="O1011" s="276">
        <v>1.1646000000000001</v>
      </c>
      <c r="P1011" s="80">
        <v>0</v>
      </c>
      <c r="Q1011"/>
      <c r="R1011" s="8"/>
      <c r="S1011" s="80"/>
      <c r="T1011"/>
      <c r="U1011" s="8" t="s">
        <v>3433</v>
      </c>
      <c r="V1011" s="8">
        <v>2.4689690886855828</v>
      </c>
      <c r="W1011" s="8">
        <v>5.8880505300588304</v>
      </c>
      <c r="X1011" s="33">
        <v>5.3108650631658865</v>
      </c>
      <c r="Y1011" s="33"/>
      <c r="AQ1011" s="9"/>
      <c r="AR1011" s="17">
        <v>90.765000000000001</v>
      </c>
      <c r="AS1011" s="62">
        <v>1.4895729890764819E-3</v>
      </c>
      <c r="AT1011" s="17">
        <v>2.4689690886855828</v>
      </c>
      <c r="AU1011" s="17">
        <v>5.3108650631658864E-2</v>
      </c>
      <c r="AV1011" s="4">
        <v>1.4895729890764819E-3</v>
      </c>
      <c r="AW1011" s="17">
        <v>5.8880505300588304</v>
      </c>
      <c r="AX1011" s="17" t="s">
        <v>635</v>
      </c>
      <c r="AY1011" s="9"/>
      <c r="AZ1011" s="265" t="s">
        <v>542</v>
      </c>
      <c r="BA1011" s="265" t="s">
        <v>542</v>
      </c>
      <c r="BB1011" s="265" t="s">
        <v>542</v>
      </c>
      <c r="BD1011" s="266" t="s">
        <v>542</v>
      </c>
    </row>
    <row r="1012" spans="2:56" ht="15" customHeight="1">
      <c r="B1012" s="5" t="s">
        <v>5779</v>
      </c>
      <c r="C1012" s="6" t="s">
        <v>785</v>
      </c>
      <c r="D1012" s="6" t="s">
        <v>83</v>
      </c>
      <c r="E1012" s="6" t="s">
        <v>901</v>
      </c>
      <c r="F1012" s="6" t="s">
        <v>521</v>
      </c>
      <c r="H1012" s="44" t="s">
        <v>542</v>
      </c>
      <c r="J1012" s="30">
        <v>45.19</v>
      </c>
      <c r="K1012" s="30">
        <v>45.81</v>
      </c>
      <c r="L1012" s="61">
        <v>1.371984952423122E-2</v>
      </c>
      <c r="M1012" s="31"/>
      <c r="N1012" s="22">
        <v>46219</v>
      </c>
      <c r="O1012" s="284">
        <v>0.60819999999999996</v>
      </c>
      <c r="P1012" s="80">
        <v>0</v>
      </c>
      <c r="Q1012"/>
      <c r="R1012" s="8"/>
      <c r="S1012" s="80"/>
      <c r="T1012"/>
      <c r="U1012" s="8" t="s">
        <v>3433</v>
      </c>
      <c r="V1012" s="8">
        <v>5.5298300147410524</v>
      </c>
      <c r="W1012" s="8">
        <v>5.8197482802888612</v>
      </c>
      <c r="X1012" s="33">
        <v>5.9246235720743314</v>
      </c>
      <c r="Y1012" s="33"/>
      <c r="AQ1012" s="9"/>
      <c r="AR1012" s="17">
        <v>45.81</v>
      </c>
      <c r="AS1012" s="62">
        <v>1.371984952423122E-2</v>
      </c>
      <c r="AT1012" s="17">
        <v>5.5298300147410524</v>
      </c>
      <c r="AU1012" s="17">
        <v>5.9246235720743314E-2</v>
      </c>
      <c r="AV1012" s="4">
        <v>1.371984952423122E-2</v>
      </c>
      <c r="AW1012" s="17">
        <v>5.8197482802888612</v>
      </c>
      <c r="AX1012" s="17" t="s">
        <v>635</v>
      </c>
      <c r="AY1012" s="9"/>
      <c r="AZ1012" s="265" t="s">
        <v>542</v>
      </c>
      <c r="BA1012" s="265" t="s">
        <v>542</v>
      </c>
      <c r="BB1012" s="265" t="s">
        <v>542</v>
      </c>
      <c r="BD1012" s="266" t="s">
        <v>542</v>
      </c>
    </row>
    <row r="1013" spans="2:56" ht="15" customHeight="1">
      <c r="B1013" s="5" t="s">
        <v>5779</v>
      </c>
      <c r="C1013" s="6" t="s">
        <v>2632</v>
      </c>
      <c r="D1013" s="6" t="s">
        <v>1244</v>
      </c>
      <c r="E1013" s="6" t="s">
        <v>2539</v>
      </c>
      <c r="F1013" s="6" t="s">
        <v>521</v>
      </c>
      <c r="H1013" s="44" t="s">
        <v>542</v>
      </c>
      <c r="J1013" s="30">
        <v>94.43</v>
      </c>
      <c r="K1013" s="30">
        <v>95.88</v>
      </c>
      <c r="L1013" s="61">
        <v>1.5355289632531965E-2</v>
      </c>
      <c r="M1013" s="31"/>
      <c r="N1013" s="22">
        <v>46195</v>
      </c>
      <c r="O1013" s="276">
        <v>0.33103699999999997</v>
      </c>
      <c r="P1013" s="80">
        <v>0</v>
      </c>
      <c r="Q1013"/>
      <c r="R1013" s="8"/>
      <c r="S1013" s="80"/>
      <c r="T1013"/>
      <c r="U1013" s="8" t="s">
        <v>3432</v>
      </c>
      <c r="V1013" s="8" t="s">
        <v>542</v>
      </c>
      <c r="W1013" s="8" t="s">
        <v>542</v>
      </c>
      <c r="X1013" s="33" t="s">
        <v>542</v>
      </c>
      <c r="Y1013" s="33"/>
      <c r="AQ1013" s="9"/>
      <c r="AR1013" s="17">
        <v>95.88</v>
      </c>
      <c r="AS1013" s="62">
        <v>1.5355289632531965E-2</v>
      </c>
      <c r="AT1013" s="17" t="s">
        <v>635</v>
      </c>
      <c r="AU1013" s="17" t="s">
        <v>635</v>
      </c>
      <c r="AV1013" s="4">
        <v>1.5355289632531965E-2</v>
      </c>
      <c r="AW1013" s="17" t="s">
        <v>635</v>
      </c>
      <c r="AX1013" s="17" t="s">
        <v>635</v>
      </c>
      <c r="AY1013" s="9"/>
      <c r="AZ1013" s="265">
        <v>0</v>
      </c>
      <c r="BA1013" s="265">
        <v>0</v>
      </c>
      <c r="BB1013" s="265">
        <v>0</v>
      </c>
      <c r="BD1013" s="266">
        <v>1</v>
      </c>
    </row>
    <row r="1014" spans="2:56" ht="15" customHeight="1">
      <c r="B1014" s="5" t="s">
        <v>5779</v>
      </c>
      <c r="C1014" s="6" t="s">
        <v>2658</v>
      </c>
      <c r="D1014" s="6" t="s">
        <v>2659</v>
      </c>
      <c r="E1014" s="6" t="s">
        <v>2660</v>
      </c>
      <c r="F1014" s="6" t="s">
        <v>521</v>
      </c>
      <c r="H1014" s="44" t="s">
        <v>542</v>
      </c>
      <c r="J1014" s="30">
        <v>215.73</v>
      </c>
      <c r="K1014" s="30">
        <v>215.38</v>
      </c>
      <c r="L1014" s="61">
        <v>-1.6223983683307797E-3</v>
      </c>
      <c r="M1014" s="31"/>
      <c r="N1014" s="22">
        <v>46195</v>
      </c>
      <c r="O1014" s="276">
        <v>0.56709799999999999</v>
      </c>
      <c r="P1014" s="80">
        <v>0</v>
      </c>
      <c r="Q1014"/>
      <c r="R1014" s="8"/>
      <c r="S1014" s="80"/>
      <c r="T1014"/>
      <c r="U1014" s="8" t="s">
        <v>3432</v>
      </c>
      <c r="V1014" s="8" t="s">
        <v>542</v>
      </c>
      <c r="W1014" s="8" t="s">
        <v>542</v>
      </c>
      <c r="X1014" s="33" t="s">
        <v>542</v>
      </c>
      <c r="Y1014" s="33"/>
      <c r="AQ1014" s="9"/>
      <c r="AR1014" s="17">
        <v>215.38</v>
      </c>
      <c r="AS1014" s="62">
        <v>-1.6223983683307797E-3</v>
      </c>
      <c r="AT1014" s="17" t="s">
        <v>635</v>
      </c>
      <c r="AU1014" s="17" t="s">
        <v>635</v>
      </c>
      <c r="AV1014" s="4">
        <v>-1.6223983683307797E-3</v>
      </c>
      <c r="AW1014" s="17" t="s">
        <v>635</v>
      </c>
      <c r="AX1014" s="17" t="s">
        <v>635</v>
      </c>
      <c r="AY1014" s="9"/>
      <c r="AZ1014" s="265" t="s">
        <v>542</v>
      </c>
      <c r="BA1014" s="265" t="s">
        <v>542</v>
      </c>
      <c r="BB1014" s="265" t="s">
        <v>542</v>
      </c>
      <c r="BD1014" s="266" t="s">
        <v>542</v>
      </c>
    </row>
    <row r="1015" spans="2:56" ht="15" customHeight="1">
      <c r="B1015" s="5" t="s">
        <v>5779</v>
      </c>
      <c r="C1015" s="6" t="s">
        <v>2630</v>
      </c>
      <c r="D1015" s="6" t="s">
        <v>80</v>
      </c>
      <c r="E1015" s="6" t="s">
        <v>2537</v>
      </c>
      <c r="F1015" s="6" t="s">
        <v>5</v>
      </c>
      <c r="H1015" s="44" t="s">
        <v>542</v>
      </c>
      <c r="J1015" s="30">
        <v>241.8</v>
      </c>
      <c r="K1015" s="30">
        <v>245.1</v>
      </c>
      <c r="L1015" s="61">
        <v>1.3647642679900596E-2</v>
      </c>
      <c r="M1015" s="31"/>
      <c r="N1015" s="22" t="s">
        <v>635</v>
      </c>
      <c r="O1015" s="276">
        <v>0</v>
      </c>
      <c r="P1015" s="80">
        <v>0</v>
      </c>
      <c r="Q1015"/>
      <c r="R1015" s="8"/>
      <c r="S1015" s="80"/>
      <c r="T1015"/>
      <c r="U1015" s="8" t="s">
        <v>3432</v>
      </c>
      <c r="V1015" s="8" t="s">
        <v>542</v>
      </c>
      <c r="W1015" s="8" t="s">
        <v>542</v>
      </c>
      <c r="X1015" s="33" t="s">
        <v>542</v>
      </c>
      <c r="Y1015" s="33"/>
      <c r="AQ1015" s="9"/>
      <c r="AR1015" s="17">
        <v>245.1</v>
      </c>
      <c r="AS1015" s="62">
        <v>1.3647642679900596E-2</v>
      </c>
      <c r="AT1015" s="17" t="s">
        <v>635</v>
      </c>
      <c r="AU1015" s="17" t="s">
        <v>635</v>
      </c>
      <c r="AV1015" s="4">
        <v>1.3647642679900596E-2</v>
      </c>
      <c r="AW1015" s="17" t="s">
        <v>635</v>
      </c>
      <c r="AX1015" s="17" t="s">
        <v>635</v>
      </c>
      <c r="AY1015" s="9"/>
      <c r="AZ1015" s="265" t="s">
        <v>542</v>
      </c>
      <c r="BA1015" s="265" t="s">
        <v>542</v>
      </c>
      <c r="BB1015" s="265" t="s">
        <v>542</v>
      </c>
      <c r="BD1015" s="266" t="s">
        <v>542</v>
      </c>
    </row>
    <row r="1016" spans="2:56" ht="15" customHeight="1">
      <c r="B1016" s="5" t="s">
        <v>5779</v>
      </c>
      <c r="C1016" s="6" t="s">
        <v>581</v>
      </c>
      <c r="D1016" s="6" t="s">
        <v>580</v>
      </c>
      <c r="E1016" s="6" t="s">
        <v>582</v>
      </c>
      <c r="F1016" s="6" t="s">
        <v>521</v>
      </c>
      <c r="H1016" s="44" t="s">
        <v>542</v>
      </c>
      <c r="J1016" s="30">
        <v>106.22</v>
      </c>
      <c r="K1016" s="30">
        <v>106.41</v>
      </c>
      <c r="L1016" s="61">
        <v>1.7887403502165888E-3</v>
      </c>
      <c r="M1016" s="31"/>
      <c r="N1016" s="22">
        <v>46204</v>
      </c>
      <c r="O1016" s="276">
        <v>0.38153100000000001</v>
      </c>
      <c r="P1016" s="80">
        <v>0</v>
      </c>
      <c r="Q1016"/>
      <c r="R1016" s="8"/>
      <c r="S1016" s="80"/>
      <c r="T1016"/>
      <c r="U1016" s="8" t="s">
        <v>3433</v>
      </c>
      <c r="V1016" s="8">
        <v>8.3798198901699781</v>
      </c>
      <c r="W1016" s="8">
        <v>5.5574174809438937</v>
      </c>
      <c r="X1016" s="33">
        <v>4.5598721756658671</v>
      </c>
      <c r="Y1016" s="33"/>
      <c r="AQ1016" s="9"/>
      <c r="AR1016" s="17">
        <v>106.41</v>
      </c>
      <c r="AS1016" s="62">
        <v>1.7887403502165888E-3</v>
      </c>
      <c r="AT1016" s="17">
        <v>8.3798198901699781</v>
      </c>
      <c r="AU1016" s="17">
        <v>4.5598721756658668E-2</v>
      </c>
      <c r="AV1016" s="4">
        <v>1.7887403502165888E-3</v>
      </c>
      <c r="AW1016" s="17">
        <v>5.5574174809438937</v>
      </c>
      <c r="AX1016" s="17" t="s">
        <v>635</v>
      </c>
      <c r="AY1016" s="9"/>
      <c r="AZ1016" s="265" t="s">
        <v>542</v>
      </c>
      <c r="BA1016" s="265" t="s">
        <v>542</v>
      </c>
      <c r="BB1016" s="265" t="s">
        <v>542</v>
      </c>
      <c r="BD1016" s="266" t="s">
        <v>542</v>
      </c>
    </row>
    <row r="1017" spans="2:56" ht="15" customHeight="1">
      <c r="B1017" s="5" t="s">
        <v>5779</v>
      </c>
      <c r="C1017" s="6" t="s">
        <v>5378</v>
      </c>
      <c r="D1017" s="6" t="s">
        <v>5373</v>
      </c>
      <c r="E1017" s="6" t="s">
        <v>5379</v>
      </c>
      <c r="F1017" s="6" t="s">
        <v>521</v>
      </c>
      <c r="H1017" s="44" t="s">
        <v>542</v>
      </c>
      <c r="J1017" s="30">
        <v>167.52</v>
      </c>
      <c r="K1017" s="30">
        <v>176.64</v>
      </c>
      <c r="L1017" s="61">
        <v>5.4441260744985565E-2</v>
      </c>
      <c r="M1017" s="31"/>
      <c r="N1017" s="22">
        <v>46198</v>
      </c>
      <c r="O1017" s="276">
        <v>0.52884999999999993</v>
      </c>
      <c r="P1017" s="80">
        <v>0</v>
      </c>
      <c r="Q1017"/>
      <c r="R1017" s="8"/>
      <c r="S1017" s="80"/>
      <c r="T1017"/>
      <c r="U1017" s="8" t="s">
        <v>3432</v>
      </c>
      <c r="V1017" s="8" t="s">
        <v>542</v>
      </c>
      <c r="W1017" s="8" t="s">
        <v>542</v>
      </c>
      <c r="X1017" s="33" t="s">
        <v>542</v>
      </c>
      <c r="Y1017" s="33"/>
      <c r="AQ1017" s="9"/>
      <c r="AR1017" s="17">
        <v>176.64</v>
      </c>
      <c r="AS1017" s="62">
        <v>5.4441260744985565E-2</v>
      </c>
      <c r="AT1017" s="17" t="s">
        <v>635</v>
      </c>
      <c r="AU1017" s="17" t="s">
        <v>635</v>
      </c>
      <c r="AV1017" s="4">
        <v>5.4441260744985565E-2</v>
      </c>
      <c r="AW1017" s="17" t="s">
        <v>635</v>
      </c>
      <c r="AX1017" s="17" t="s">
        <v>635</v>
      </c>
      <c r="AY1017" s="9"/>
      <c r="AZ1017" s="265">
        <v>0</v>
      </c>
      <c r="BA1017" s="265">
        <v>0</v>
      </c>
      <c r="BB1017" s="265">
        <v>9.4428149739516701E-3</v>
      </c>
      <c r="BD1017" s="266">
        <v>1</v>
      </c>
    </row>
    <row r="1018" spans="2:56" ht="15" customHeight="1">
      <c r="B1018" s="5" t="s">
        <v>5779</v>
      </c>
      <c r="C1018" s="6" t="s">
        <v>2631</v>
      </c>
      <c r="D1018" s="6" t="s">
        <v>381</v>
      </c>
      <c r="E1018" s="6" t="s">
        <v>2538</v>
      </c>
      <c r="F1018" s="6" t="s">
        <v>521</v>
      </c>
      <c r="H1018" s="44" t="s">
        <v>542</v>
      </c>
      <c r="J1018" s="30">
        <v>267.77</v>
      </c>
      <c r="K1018" s="30">
        <v>267.85000000000002</v>
      </c>
      <c r="L1018" s="61">
        <v>2.9876386451066494E-4</v>
      </c>
      <c r="M1018" s="31"/>
      <c r="N1018" s="22">
        <v>41264</v>
      </c>
      <c r="O1018" s="276">
        <v>0</v>
      </c>
      <c r="P1018" s="80">
        <v>0</v>
      </c>
      <c r="Q1018"/>
      <c r="R1018" s="8"/>
      <c r="S1018" s="80"/>
      <c r="T1018"/>
      <c r="U1018" s="8" t="s">
        <v>3432</v>
      </c>
      <c r="V1018" s="8" t="s">
        <v>542</v>
      </c>
      <c r="W1018" s="8" t="s">
        <v>542</v>
      </c>
      <c r="X1018" s="33" t="s">
        <v>542</v>
      </c>
      <c r="Y1018" s="33"/>
      <c r="AQ1018" s="9"/>
      <c r="AR1018" s="17">
        <v>267.85000000000002</v>
      </c>
      <c r="AS1018" s="62">
        <v>2.9876386451066494E-4</v>
      </c>
      <c r="AT1018" s="17" t="s">
        <v>635</v>
      </c>
      <c r="AU1018" s="17" t="s">
        <v>635</v>
      </c>
      <c r="AV1018" s="4">
        <v>2.9876386451066494E-4</v>
      </c>
      <c r="AW1018" s="17" t="s">
        <v>635</v>
      </c>
      <c r="AX1018" s="17" t="s">
        <v>635</v>
      </c>
      <c r="AY1018" s="9"/>
      <c r="AZ1018" s="265" t="s">
        <v>542</v>
      </c>
      <c r="BA1018" s="265" t="s">
        <v>542</v>
      </c>
      <c r="BB1018" s="265" t="s">
        <v>542</v>
      </c>
      <c r="BD1018" s="266" t="s">
        <v>542</v>
      </c>
    </row>
    <row r="1019" spans="2:56" ht="15" customHeight="1">
      <c r="B1019" s="5" t="s">
        <v>5779</v>
      </c>
      <c r="C1019" s="6" t="s">
        <v>5144</v>
      </c>
      <c r="D1019" s="6" t="s">
        <v>5140</v>
      </c>
      <c r="E1019" s="6" t="s">
        <v>5145</v>
      </c>
      <c r="F1019" s="6" t="s">
        <v>521</v>
      </c>
      <c r="H1019" s="44" t="s">
        <v>542</v>
      </c>
      <c r="J1019" s="30">
        <v>88.79</v>
      </c>
      <c r="K1019" s="30">
        <v>90.02</v>
      </c>
      <c r="L1019" s="61">
        <v>1.3852911363892106E-2</v>
      </c>
      <c r="M1019" s="31"/>
      <c r="N1019" s="22">
        <v>46198</v>
      </c>
      <c r="O1019" s="276">
        <v>5.0469999999999994E-2</v>
      </c>
      <c r="P1019" s="80">
        <v>0</v>
      </c>
      <c r="Q1019"/>
      <c r="R1019" s="8"/>
      <c r="S1019" s="80"/>
      <c r="T1019"/>
      <c r="U1019" s="8" t="s">
        <v>3432</v>
      </c>
      <c r="V1019" s="8" t="s">
        <v>542</v>
      </c>
      <c r="W1019" s="8" t="s">
        <v>542</v>
      </c>
      <c r="X1019" s="33" t="s">
        <v>542</v>
      </c>
      <c r="Y1019" s="33"/>
      <c r="AQ1019" s="9"/>
      <c r="AR1019" s="17">
        <v>90.02</v>
      </c>
      <c r="AS1019" s="62">
        <v>1.3852911363892106E-2</v>
      </c>
      <c r="AT1019" s="17" t="s">
        <v>635</v>
      </c>
      <c r="AU1019" s="17" t="s">
        <v>635</v>
      </c>
      <c r="AV1019" s="4">
        <v>1.3852911363892106E-2</v>
      </c>
      <c r="AW1019" s="17" t="s">
        <v>635</v>
      </c>
      <c r="AX1019" s="17" t="s">
        <v>635</v>
      </c>
      <c r="AY1019" s="9"/>
      <c r="AZ1019" s="265">
        <v>0</v>
      </c>
      <c r="BA1019" s="265">
        <v>0</v>
      </c>
      <c r="BB1019" s="265">
        <v>4.8181884657254002E-3</v>
      </c>
      <c r="BD1019" s="266">
        <v>1</v>
      </c>
    </row>
    <row r="1020" spans="2:56" ht="15" customHeight="1">
      <c r="B1020" s="5" t="s">
        <v>5779</v>
      </c>
      <c r="C1020" s="6" t="s">
        <v>2682</v>
      </c>
      <c r="D1020" s="6" t="s">
        <v>2683</v>
      </c>
      <c r="E1020" s="6" t="s">
        <v>2684</v>
      </c>
      <c r="F1020" s="6" t="s">
        <v>521</v>
      </c>
      <c r="H1020" s="44" t="s">
        <v>542</v>
      </c>
      <c r="J1020" s="30">
        <v>504.22</v>
      </c>
      <c r="K1020" s="30">
        <v>538.9</v>
      </c>
      <c r="L1020" s="61">
        <v>6.8779501011463129E-2</v>
      </c>
      <c r="M1020" s="31"/>
      <c r="N1020" s="22">
        <v>46013</v>
      </c>
      <c r="O1020" s="276">
        <v>0.77328999999999992</v>
      </c>
      <c r="P1020" s="80">
        <v>0</v>
      </c>
      <c r="Q1020"/>
      <c r="R1020" s="8"/>
      <c r="S1020" s="80"/>
      <c r="T1020"/>
      <c r="U1020" s="8" t="s">
        <v>3432</v>
      </c>
      <c r="V1020" s="8" t="s">
        <v>542</v>
      </c>
      <c r="W1020" s="8" t="s">
        <v>542</v>
      </c>
      <c r="X1020" s="33" t="s">
        <v>542</v>
      </c>
      <c r="Y1020" s="33"/>
      <c r="AQ1020" s="9"/>
      <c r="AR1020" s="17">
        <v>538.9</v>
      </c>
      <c r="AS1020" s="62">
        <v>6.8779501011463129E-2</v>
      </c>
      <c r="AT1020" s="17" t="s">
        <v>635</v>
      </c>
      <c r="AU1020" s="17" t="s">
        <v>635</v>
      </c>
      <c r="AV1020" s="4">
        <v>6.8779501011463129E-2</v>
      </c>
      <c r="AW1020" s="17" t="s">
        <v>635</v>
      </c>
      <c r="AX1020" s="17" t="s">
        <v>635</v>
      </c>
      <c r="AY1020" s="9"/>
      <c r="AZ1020" s="265">
        <v>2.88767531806029E-3</v>
      </c>
      <c r="BA1020" s="265">
        <v>4.7881878308546198E-2</v>
      </c>
      <c r="BB1020" s="265">
        <v>7.5244106515566705E-2</v>
      </c>
      <c r="BD1020" s="266">
        <v>1</v>
      </c>
    </row>
    <row r="1021" spans="2:56" ht="15" customHeight="1">
      <c r="B1021" s="5" t="s">
        <v>5779</v>
      </c>
      <c r="C1021" s="6" t="s">
        <v>4710</v>
      </c>
      <c r="D1021" s="6" t="s">
        <v>4704</v>
      </c>
      <c r="E1021" s="6" t="s">
        <v>4711</v>
      </c>
      <c r="F1021" s="6" t="s">
        <v>521</v>
      </c>
      <c r="H1021" s="44" t="s">
        <v>542</v>
      </c>
      <c r="J1021" s="30">
        <v>16.350000000000001</v>
      </c>
      <c r="K1021" s="30">
        <v>18.25</v>
      </c>
      <c r="L1021" s="61">
        <v>0.11620795107033621</v>
      </c>
      <c r="M1021" s="31"/>
      <c r="N1021" s="22">
        <v>46013</v>
      </c>
      <c r="O1021" s="276">
        <v>0</v>
      </c>
      <c r="P1021" s="80">
        <v>0</v>
      </c>
      <c r="Q1021"/>
      <c r="R1021" s="8"/>
      <c r="S1021" s="80"/>
      <c r="T1021"/>
      <c r="U1021" s="8" t="s">
        <v>3432</v>
      </c>
      <c r="V1021" s="8" t="s">
        <v>542</v>
      </c>
      <c r="W1021" s="8" t="s">
        <v>542</v>
      </c>
      <c r="X1021" s="33" t="s">
        <v>542</v>
      </c>
      <c r="Y1021" s="33"/>
      <c r="AQ1021" s="9"/>
      <c r="AR1021" s="17">
        <v>18.25</v>
      </c>
      <c r="AS1021" s="62">
        <v>0.11620795107033621</v>
      </c>
      <c r="AT1021" s="17" t="s">
        <v>635</v>
      </c>
      <c r="AU1021" s="17" t="s">
        <v>635</v>
      </c>
      <c r="AV1021" s="4">
        <v>0.11620795107033621</v>
      </c>
      <c r="AW1021" s="17" t="s">
        <v>635</v>
      </c>
      <c r="AX1021" s="17" t="s">
        <v>635</v>
      </c>
      <c r="AY1021" s="9"/>
      <c r="AZ1021" s="265">
        <v>0</v>
      </c>
      <c r="BA1021" s="265">
        <v>0</v>
      </c>
      <c r="BB1021" s="265">
        <v>2.1647787349689798E-3</v>
      </c>
      <c r="BD1021" s="266">
        <v>1</v>
      </c>
    </row>
    <row r="1022" spans="2:56" ht="15" customHeight="1">
      <c r="B1022" s="5" t="s">
        <v>5779</v>
      </c>
      <c r="C1022" s="6" t="s">
        <v>4480</v>
      </c>
      <c r="D1022" s="6" t="s">
        <v>4478</v>
      </c>
      <c r="E1022" s="6" t="s">
        <v>4479</v>
      </c>
      <c r="F1022" s="6" t="s">
        <v>521</v>
      </c>
      <c r="H1022" s="44" t="s">
        <v>542</v>
      </c>
      <c r="J1022" s="30">
        <v>110.36</v>
      </c>
      <c r="K1022" s="30">
        <v>115.22</v>
      </c>
      <c r="L1022" s="61">
        <v>4.4037694816962736E-2</v>
      </c>
      <c r="M1022" s="31"/>
      <c r="N1022" s="22">
        <v>46198</v>
      </c>
      <c r="O1022" s="276">
        <v>0</v>
      </c>
      <c r="P1022" s="80">
        <v>0</v>
      </c>
      <c r="Q1022"/>
      <c r="R1022" s="8"/>
      <c r="S1022" s="80"/>
      <c r="T1022"/>
      <c r="U1022" s="8" t="s">
        <v>3432</v>
      </c>
      <c r="V1022" s="8" t="s">
        <v>542</v>
      </c>
      <c r="W1022" s="8" t="s">
        <v>542</v>
      </c>
      <c r="X1022" s="33" t="s">
        <v>542</v>
      </c>
      <c r="Y1022" s="33"/>
      <c r="AQ1022" s="9"/>
      <c r="AR1022" s="17">
        <v>115.22</v>
      </c>
      <c r="AS1022" s="62">
        <v>4.4037694816962736E-2</v>
      </c>
      <c r="AT1022" s="17" t="s">
        <v>635</v>
      </c>
      <c r="AU1022" s="17" t="s">
        <v>635</v>
      </c>
      <c r="AV1022" s="4">
        <v>4.4037694816962736E-2</v>
      </c>
      <c r="AW1022" s="17" t="s">
        <v>635</v>
      </c>
      <c r="AX1022" s="17" t="s">
        <v>635</v>
      </c>
      <c r="AY1022" s="9"/>
      <c r="AZ1022" s="265">
        <v>0</v>
      </c>
      <c r="BA1022" s="265">
        <v>0</v>
      </c>
      <c r="BB1022" s="265">
        <v>0</v>
      </c>
      <c r="BD1022" s="266">
        <v>1</v>
      </c>
    </row>
    <row r="1023" spans="2:56" ht="15" customHeight="1">
      <c r="B1023" s="5" t="s">
        <v>5779</v>
      </c>
      <c r="C1023" s="6" t="s">
        <v>2600</v>
      </c>
      <c r="D1023" s="6" t="s">
        <v>407</v>
      </c>
      <c r="E1023" s="6" t="s">
        <v>2508</v>
      </c>
      <c r="F1023" s="6" t="s">
        <v>521</v>
      </c>
      <c r="H1023" s="44" t="s">
        <v>542</v>
      </c>
      <c r="J1023" s="30">
        <v>152.47</v>
      </c>
      <c r="K1023" s="30">
        <v>155.66</v>
      </c>
      <c r="L1023" s="61">
        <v>2.0922148619400449E-2</v>
      </c>
      <c r="M1023" s="31"/>
      <c r="N1023" s="22">
        <v>46188</v>
      </c>
      <c r="O1023" s="276">
        <v>0.70680330000000002</v>
      </c>
      <c r="P1023" s="80">
        <v>0</v>
      </c>
      <c r="Q1023"/>
      <c r="R1023" s="8"/>
      <c r="S1023" s="80"/>
      <c r="T1023"/>
      <c r="U1023" s="8" t="s">
        <v>3432</v>
      </c>
      <c r="V1023" s="8" t="s">
        <v>542</v>
      </c>
      <c r="W1023" s="8" t="s">
        <v>542</v>
      </c>
      <c r="X1023" s="33" t="s">
        <v>542</v>
      </c>
      <c r="Y1023" s="33"/>
      <c r="AQ1023" s="9"/>
      <c r="AR1023" s="17">
        <v>155.66</v>
      </c>
      <c r="AS1023" s="62">
        <v>2.0922148619400449E-2</v>
      </c>
      <c r="AT1023" s="17" t="s">
        <v>635</v>
      </c>
      <c r="AU1023" s="17" t="s">
        <v>635</v>
      </c>
      <c r="AV1023" s="4">
        <v>2.0922148619400449E-2</v>
      </c>
      <c r="AW1023" s="17" t="s">
        <v>635</v>
      </c>
      <c r="AX1023" s="17" t="s">
        <v>635</v>
      </c>
      <c r="AY1023" s="9"/>
      <c r="AZ1023" s="265" t="s">
        <v>542</v>
      </c>
      <c r="BA1023" s="265" t="s">
        <v>542</v>
      </c>
      <c r="BB1023" s="265" t="s">
        <v>542</v>
      </c>
      <c r="BD1023" s="266" t="s">
        <v>542</v>
      </c>
    </row>
    <row r="1024" spans="2:56" ht="15" customHeight="1">
      <c r="B1024" s="5" t="s">
        <v>5779</v>
      </c>
      <c r="C1024" s="6" t="s">
        <v>4916</v>
      </c>
      <c r="D1024" s="6" t="s">
        <v>4913</v>
      </c>
      <c r="E1024" s="6" t="s">
        <v>4917</v>
      </c>
      <c r="F1024" s="6" t="s">
        <v>521</v>
      </c>
      <c r="H1024" s="44" t="s">
        <v>542</v>
      </c>
      <c r="J1024" s="30">
        <v>37.520000000000003</v>
      </c>
      <c r="K1024" s="30">
        <v>39.72</v>
      </c>
      <c r="L1024" s="61">
        <v>5.8635394456289847E-2</v>
      </c>
      <c r="M1024" s="31"/>
      <c r="N1024" s="22">
        <v>46202</v>
      </c>
      <c r="O1024" s="276">
        <v>0</v>
      </c>
      <c r="P1024" s="80">
        <v>0</v>
      </c>
      <c r="Q1024"/>
      <c r="R1024" s="8"/>
      <c r="S1024" s="80"/>
      <c r="T1024"/>
      <c r="U1024" s="8" t="s">
        <v>3432</v>
      </c>
      <c r="V1024" s="8" t="s">
        <v>542</v>
      </c>
      <c r="W1024" s="8" t="s">
        <v>542</v>
      </c>
      <c r="X1024" s="33" t="s">
        <v>542</v>
      </c>
      <c r="Y1024" s="33"/>
      <c r="AQ1024" s="9"/>
      <c r="AR1024" s="17">
        <v>39.72</v>
      </c>
      <c r="AS1024" s="62">
        <v>5.8635394456289847E-2</v>
      </c>
      <c r="AT1024" s="17" t="s">
        <v>635</v>
      </c>
      <c r="AU1024" s="17" t="s">
        <v>635</v>
      </c>
      <c r="AV1024" s="4">
        <v>5.8635394456289847E-2</v>
      </c>
      <c r="AW1024" s="17" t="s">
        <v>635</v>
      </c>
      <c r="AX1024" s="17" t="s">
        <v>635</v>
      </c>
      <c r="AY1024" s="9"/>
      <c r="AZ1024" s="265" t="s">
        <v>542</v>
      </c>
      <c r="BA1024" s="265" t="s">
        <v>542</v>
      </c>
      <c r="BB1024" s="265" t="s">
        <v>542</v>
      </c>
      <c r="BD1024" s="266" t="s">
        <v>542</v>
      </c>
    </row>
    <row r="1025" spans="2:56" ht="15" customHeight="1">
      <c r="B1025" s="5" t="s">
        <v>5779</v>
      </c>
      <c r="C1025" s="6" t="s">
        <v>4969</v>
      </c>
      <c r="D1025" s="6" t="s">
        <v>4968</v>
      </c>
      <c r="E1025" s="6" t="s">
        <v>4972</v>
      </c>
      <c r="F1025" s="6" t="s">
        <v>521</v>
      </c>
      <c r="H1025" s="44" t="s">
        <v>542</v>
      </c>
      <c r="J1025" s="30">
        <v>93</v>
      </c>
      <c r="K1025" s="30">
        <v>96.15</v>
      </c>
      <c r="L1025" s="61">
        <v>3.3870967741935543E-2</v>
      </c>
      <c r="M1025" s="31"/>
      <c r="N1025" s="22">
        <v>46202</v>
      </c>
      <c r="O1025" s="276">
        <v>0.22999269999999997</v>
      </c>
      <c r="P1025" s="80">
        <v>0</v>
      </c>
      <c r="Q1025"/>
      <c r="R1025" s="8"/>
      <c r="S1025" s="80"/>
      <c r="T1025"/>
      <c r="U1025" s="8" t="s">
        <v>3432</v>
      </c>
      <c r="V1025" s="8" t="s">
        <v>542</v>
      </c>
      <c r="W1025" s="8" t="s">
        <v>542</v>
      </c>
      <c r="X1025" s="33" t="s">
        <v>542</v>
      </c>
      <c r="Y1025" s="33"/>
      <c r="AQ1025" s="9"/>
      <c r="AR1025" s="17">
        <v>96.15</v>
      </c>
      <c r="AS1025" s="62">
        <v>3.3870967741935543E-2</v>
      </c>
      <c r="AT1025" s="17" t="s">
        <v>635</v>
      </c>
      <c r="AU1025" s="17" t="s">
        <v>635</v>
      </c>
      <c r="AV1025" s="4">
        <v>3.3870967741935543E-2</v>
      </c>
      <c r="AW1025" s="17" t="s">
        <v>635</v>
      </c>
      <c r="AX1025" s="17" t="s">
        <v>635</v>
      </c>
      <c r="AY1025" s="9"/>
      <c r="AZ1025" s="265" t="s">
        <v>542</v>
      </c>
      <c r="BA1025" s="265" t="s">
        <v>542</v>
      </c>
      <c r="BB1025" s="265" t="s">
        <v>542</v>
      </c>
      <c r="BD1025" s="266" t="s">
        <v>542</v>
      </c>
    </row>
    <row r="1026" spans="2:56" ht="15" customHeight="1">
      <c r="B1026" s="5" t="s">
        <v>5779</v>
      </c>
      <c r="C1026" s="6" t="s">
        <v>4755</v>
      </c>
      <c r="D1026" s="6" t="s">
        <v>4760</v>
      </c>
      <c r="E1026" s="6" t="s">
        <v>4764</v>
      </c>
      <c r="F1026" s="6" t="s">
        <v>521</v>
      </c>
      <c r="H1026" s="44" t="s">
        <v>542</v>
      </c>
      <c r="J1026" s="30">
        <v>61.94</v>
      </c>
      <c r="K1026" s="30">
        <v>63.7</v>
      </c>
      <c r="L1026" s="61">
        <v>2.841459476913144E-2</v>
      </c>
      <c r="M1026" s="31"/>
      <c r="N1026" s="22">
        <v>46017</v>
      </c>
      <c r="O1026" s="276">
        <v>3.4999999999999996E-2</v>
      </c>
      <c r="P1026" s="80">
        <v>0</v>
      </c>
      <c r="Q1026"/>
      <c r="R1026" s="8"/>
      <c r="S1026" s="80"/>
      <c r="T1026"/>
      <c r="U1026" s="8" t="s">
        <v>3432</v>
      </c>
      <c r="V1026" s="8" t="s">
        <v>542</v>
      </c>
      <c r="W1026" s="8" t="s">
        <v>542</v>
      </c>
      <c r="X1026" s="33" t="s">
        <v>542</v>
      </c>
      <c r="Y1026" s="33"/>
      <c r="AQ1026" s="9"/>
      <c r="AR1026" s="17">
        <v>63.7</v>
      </c>
      <c r="AS1026" s="62">
        <v>2.841459476913144E-2</v>
      </c>
      <c r="AT1026" s="17" t="s">
        <v>635</v>
      </c>
      <c r="AU1026" s="17" t="s">
        <v>635</v>
      </c>
      <c r="AV1026" s="4">
        <v>2.841459476913144E-2</v>
      </c>
      <c r="AW1026" s="17" t="s">
        <v>635</v>
      </c>
      <c r="AX1026" s="17" t="s">
        <v>635</v>
      </c>
      <c r="AY1026" s="9"/>
      <c r="AZ1026" s="265" t="s">
        <v>542</v>
      </c>
      <c r="BA1026" s="265" t="s">
        <v>542</v>
      </c>
      <c r="BB1026" s="265" t="s">
        <v>542</v>
      </c>
      <c r="BD1026" s="266" t="s">
        <v>542</v>
      </c>
    </row>
    <row r="1027" spans="2:56" ht="15" customHeight="1">
      <c r="B1027" s="5" t="s">
        <v>5779</v>
      </c>
      <c r="C1027" s="6" t="s">
        <v>4924</v>
      </c>
      <c r="D1027" s="6" t="s">
        <v>4922</v>
      </c>
      <c r="E1027" s="6" t="s">
        <v>4925</v>
      </c>
      <c r="F1027" s="6" t="s">
        <v>521</v>
      </c>
      <c r="H1027" s="44" t="s">
        <v>542</v>
      </c>
      <c r="J1027" s="30">
        <v>26.56</v>
      </c>
      <c r="K1027" s="30">
        <v>27.69</v>
      </c>
      <c r="L1027" s="61">
        <v>4.2545180722891596E-2</v>
      </c>
      <c r="M1027" s="31"/>
      <c r="N1027" s="22">
        <v>46202</v>
      </c>
      <c r="O1027" s="276">
        <v>7.8745799999999991E-2</v>
      </c>
      <c r="P1027" s="80">
        <v>0</v>
      </c>
      <c r="Q1027"/>
      <c r="R1027" s="8"/>
      <c r="S1027" s="80"/>
      <c r="T1027"/>
      <c r="U1027" s="8" t="s">
        <v>3432</v>
      </c>
      <c r="V1027" s="8" t="s">
        <v>542</v>
      </c>
      <c r="W1027" s="8" t="s">
        <v>542</v>
      </c>
      <c r="X1027" s="33" t="s">
        <v>542</v>
      </c>
      <c r="Y1027" s="33"/>
      <c r="AQ1027" s="9"/>
      <c r="AR1027" s="17">
        <v>27.69</v>
      </c>
      <c r="AS1027" s="62">
        <v>4.2545180722891596E-2</v>
      </c>
      <c r="AT1027" s="17" t="s">
        <v>635</v>
      </c>
      <c r="AU1027" s="17" t="s">
        <v>635</v>
      </c>
      <c r="AV1027" s="4">
        <v>4.2545180722891596E-2</v>
      </c>
      <c r="AW1027" s="17" t="s">
        <v>635</v>
      </c>
      <c r="AX1027" s="17" t="s">
        <v>635</v>
      </c>
      <c r="AY1027" s="9"/>
      <c r="AZ1027" s="265" t="s">
        <v>542</v>
      </c>
      <c r="BA1027" s="265" t="s">
        <v>542</v>
      </c>
      <c r="BB1027" s="265" t="s">
        <v>542</v>
      </c>
      <c r="BD1027" s="266" t="s">
        <v>542</v>
      </c>
    </row>
    <row r="1028" spans="2:56" ht="15" customHeight="1">
      <c r="B1028" s="5" t="s">
        <v>5779</v>
      </c>
      <c r="C1028" s="6" t="s">
        <v>4845</v>
      </c>
      <c r="D1028" s="6" t="s">
        <v>4843</v>
      </c>
      <c r="E1028" s="6" t="s">
        <v>4844</v>
      </c>
      <c r="F1028" s="6" t="s">
        <v>521</v>
      </c>
      <c r="H1028" s="44" t="s">
        <v>542</v>
      </c>
      <c r="J1028" s="30">
        <v>72.94</v>
      </c>
      <c r="K1028" s="30">
        <v>76.19</v>
      </c>
      <c r="L1028" s="61">
        <v>4.4557170276940061E-2</v>
      </c>
      <c r="M1028" s="31"/>
      <c r="N1028" s="22">
        <v>46202</v>
      </c>
      <c r="O1028" s="276">
        <v>7.5597199999999989E-2</v>
      </c>
      <c r="P1028" s="80">
        <v>0</v>
      </c>
      <c r="Q1028"/>
      <c r="R1028" s="8"/>
      <c r="S1028" s="80"/>
      <c r="T1028"/>
      <c r="U1028" s="8" t="s">
        <v>3432</v>
      </c>
      <c r="V1028" s="8" t="s">
        <v>542</v>
      </c>
      <c r="W1028" s="8" t="s">
        <v>542</v>
      </c>
      <c r="X1028" s="33" t="s">
        <v>542</v>
      </c>
      <c r="Y1028" s="33"/>
      <c r="AQ1028" s="9"/>
      <c r="AR1028" s="17">
        <v>76.19</v>
      </c>
      <c r="AS1028" s="62">
        <v>4.4557170276940061E-2</v>
      </c>
      <c r="AT1028" s="17" t="s">
        <v>635</v>
      </c>
      <c r="AU1028" s="17" t="s">
        <v>635</v>
      </c>
      <c r="AV1028" s="4">
        <v>4.4557170276940061E-2</v>
      </c>
      <c r="AW1028" s="17" t="s">
        <v>635</v>
      </c>
      <c r="AX1028" s="17" t="s">
        <v>635</v>
      </c>
      <c r="AY1028" s="9"/>
      <c r="AZ1028" s="265">
        <v>0</v>
      </c>
      <c r="BA1028" s="265">
        <v>0</v>
      </c>
      <c r="BB1028" s="265">
        <v>0</v>
      </c>
      <c r="BD1028" s="266">
        <v>1</v>
      </c>
    </row>
    <row r="1029" spans="2:56" ht="15" customHeight="1">
      <c r="B1029" s="5" t="s">
        <v>5779</v>
      </c>
      <c r="C1029" s="6" t="s">
        <v>2547</v>
      </c>
      <c r="D1029" s="6" t="s">
        <v>856</v>
      </c>
      <c r="E1029" s="6" t="s">
        <v>2457</v>
      </c>
      <c r="F1029" s="6" t="s">
        <v>521</v>
      </c>
      <c r="H1029" s="44" t="s">
        <v>542</v>
      </c>
      <c r="J1029" s="30">
        <v>109.51</v>
      </c>
      <c r="K1029" s="30">
        <v>106.58</v>
      </c>
      <c r="L1029" s="61">
        <v>-2.6755547438590099E-2</v>
      </c>
      <c r="M1029" s="31"/>
      <c r="N1029" s="22">
        <v>46195</v>
      </c>
      <c r="O1029" s="276">
        <v>0.1986222</v>
      </c>
      <c r="P1029" s="80">
        <v>0</v>
      </c>
      <c r="Q1029"/>
      <c r="R1029" s="8"/>
      <c r="S1029" s="80"/>
      <c r="T1029"/>
      <c r="U1029" s="8" t="s">
        <v>3432</v>
      </c>
      <c r="V1029" s="8" t="s">
        <v>542</v>
      </c>
      <c r="W1029" s="8" t="s">
        <v>542</v>
      </c>
      <c r="X1029" s="33" t="s">
        <v>542</v>
      </c>
      <c r="Y1029" s="33"/>
      <c r="AQ1029" s="9"/>
      <c r="AR1029" s="17">
        <v>106.58</v>
      </c>
      <c r="AS1029" s="62">
        <v>-2.6755547438590099E-2</v>
      </c>
      <c r="AT1029" s="17" t="s">
        <v>635</v>
      </c>
      <c r="AU1029" s="17" t="s">
        <v>635</v>
      </c>
      <c r="AV1029" s="4">
        <v>-2.6755547438590099E-2</v>
      </c>
      <c r="AW1029" s="17" t="s">
        <v>635</v>
      </c>
      <c r="AX1029" s="17" t="s">
        <v>635</v>
      </c>
      <c r="AY1029" s="9"/>
      <c r="AZ1029" s="265" t="s">
        <v>542</v>
      </c>
      <c r="BA1029" s="265" t="s">
        <v>542</v>
      </c>
      <c r="BB1029" s="265" t="s">
        <v>542</v>
      </c>
      <c r="BD1029" s="266" t="s">
        <v>542</v>
      </c>
    </row>
    <row r="1030" spans="2:56" ht="15" customHeight="1">
      <c r="B1030" s="5" t="s">
        <v>5779</v>
      </c>
      <c r="C1030" s="6" t="s">
        <v>2572</v>
      </c>
      <c r="D1030" s="6" t="s">
        <v>466</v>
      </c>
      <c r="E1030" s="6" t="s">
        <v>2481</v>
      </c>
      <c r="F1030" s="6" t="s">
        <v>521</v>
      </c>
      <c r="H1030" s="44" t="s">
        <v>542</v>
      </c>
      <c r="J1030" s="30">
        <v>88.86</v>
      </c>
      <c r="K1030" s="30">
        <v>90.99</v>
      </c>
      <c r="L1030" s="61">
        <v>2.3970290344361933E-2</v>
      </c>
      <c r="M1030" s="31"/>
      <c r="N1030" s="22">
        <v>46191</v>
      </c>
      <c r="O1030" s="276">
        <v>0.83936999999999995</v>
      </c>
      <c r="P1030" s="80">
        <v>0</v>
      </c>
      <c r="Q1030"/>
      <c r="R1030" s="251"/>
      <c r="S1030" s="80"/>
      <c r="T1030"/>
      <c r="U1030" s="8" t="s">
        <v>3432</v>
      </c>
      <c r="V1030" s="8" t="s">
        <v>542</v>
      </c>
      <c r="W1030" s="8" t="s">
        <v>542</v>
      </c>
      <c r="X1030" s="33" t="s">
        <v>542</v>
      </c>
      <c r="Y1030" s="33"/>
      <c r="AQ1030" s="9"/>
      <c r="AR1030" s="17">
        <v>90.99</v>
      </c>
      <c r="AS1030" s="62">
        <v>2.3970290344361933E-2</v>
      </c>
      <c r="AT1030" s="17" t="s">
        <v>635</v>
      </c>
      <c r="AU1030" s="17" t="s">
        <v>635</v>
      </c>
      <c r="AV1030" s="4">
        <v>2.3970290344361933E-2</v>
      </c>
      <c r="AW1030" s="17" t="s">
        <v>635</v>
      </c>
      <c r="AX1030" s="17" t="s">
        <v>635</v>
      </c>
      <c r="AY1030" s="9"/>
      <c r="AZ1030" s="265" t="s">
        <v>542</v>
      </c>
      <c r="BA1030" s="265" t="s">
        <v>542</v>
      </c>
      <c r="BB1030" s="265" t="s">
        <v>542</v>
      </c>
      <c r="BD1030" s="266" t="s">
        <v>542</v>
      </c>
    </row>
    <row r="1031" spans="2:56" ht="15" customHeight="1">
      <c r="B1031" s="5" t="s">
        <v>1094</v>
      </c>
      <c r="C1031" s="38" t="s">
        <v>2633</v>
      </c>
      <c r="D1031" s="38" t="s">
        <v>1366</v>
      </c>
      <c r="E1031" s="38" t="s">
        <v>2455</v>
      </c>
      <c r="F1031" s="38" t="s">
        <v>521</v>
      </c>
      <c r="H1031" s="44" t="s">
        <v>542</v>
      </c>
      <c r="J1031" s="249">
        <v>172.04</v>
      </c>
      <c r="K1031" s="249">
        <v>174.87</v>
      </c>
      <c r="L1031" s="61">
        <v>1.6449662869100212E-2</v>
      </c>
      <c r="M1031" s="31"/>
      <c r="N1031" s="22">
        <v>46195</v>
      </c>
      <c r="O1031" s="276">
        <v>0.52378130000000001</v>
      </c>
      <c r="P1031" s="80">
        <v>0</v>
      </c>
      <c r="Q1031"/>
      <c r="R1031" s="251"/>
      <c r="S1031" s="80"/>
      <c r="T1031"/>
      <c r="U1031" s="8" t="s">
        <v>3432</v>
      </c>
      <c r="V1031" s="8" t="s">
        <v>542</v>
      </c>
      <c r="W1031" s="8" t="s">
        <v>542</v>
      </c>
      <c r="X1031" s="33" t="s">
        <v>542</v>
      </c>
      <c r="Y1031" s="33"/>
      <c r="AQ1031" s="9"/>
      <c r="AR1031" s="17">
        <v>174.87</v>
      </c>
      <c r="AS1031" s="62">
        <v>1.6449662869100212E-2</v>
      </c>
      <c r="AT1031" s="17" t="s">
        <v>635</v>
      </c>
      <c r="AU1031" s="17" t="s">
        <v>635</v>
      </c>
      <c r="AV1031" s="4">
        <v>1.6449662869100212E-2</v>
      </c>
      <c r="AW1031" s="17" t="s">
        <v>635</v>
      </c>
      <c r="AX1031" s="17" t="s">
        <v>635</v>
      </c>
      <c r="AY1031" s="9"/>
      <c r="AZ1031" s="265" t="s">
        <v>542</v>
      </c>
      <c r="BA1031" s="265" t="s">
        <v>542</v>
      </c>
      <c r="BB1031" s="265" t="s">
        <v>542</v>
      </c>
      <c r="BD1031" s="266" t="s">
        <v>542</v>
      </c>
    </row>
    <row r="1032" spans="2:56" ht="15" hidden="1" customHeight="1" outlineLevel="1">
      <c r="B1032" s="1" t="s">
        <v>1094</v>
      </c>
      <c r="C1032" s="38"/>
      <c r="D1032" s="38"/>
      <c r="E1032" s="38"/>
      <c r="F1032" s="38"/>
      <c r="J1032"/>
      <c r="K1032"/>
      <c r="L1032"/>
      <c r="M1032"/>
      <c r="N1032" s="22" t="e">
        <v>#N/A</v>
      </c>
      <c r="O1032" s="276" t="e">
        <v>#N/A</v>
      </c>
      <c r="P1032"/>
      <c r="Q1032"/>
      <c r="R1032"/>
      <c r="S1032"/>
      <c r="T1032"/>
      <c r="U1032" s="8"/>
      <c r="V1032" s="8" t="s">
        <v>542</v>
      </c>
      <c r="W1032" s="8" t="s">
        <v>542</v>
      </c>
      <c r="X1032" s="33" t="s">
        <v>542</v>
      </c>
      <c r="Y1032" s="33"/>
      <c r="AQ1032" s="39"/>
      <c r="AR1032" s="16" t="s">
        <v>635</v>
      </c>
      <c r="AS1032" s="280" t="s">
        <v>635</v>
      </c>
      <c r="AT1032" s="16" t="s">
        <v>635</v>
      </c>
      <c r="AU1032" s="16" t="s">
        <v>635</v>
      </c>
      <c r="AV1032" s="16" t="s">
        <v>635</v>
      </c>
      <c r="AW1032" s="16" t="s">
        <v>635</v>
      </c>
      <c r="AX1032" s="16" t="s">
        <v>635</v>
      </c>
      <c r="AY1032" s="39"/>
      <c r="AZ1032" s="265" t="s">
        <v>542</v>
      </c>
      <c r="BA1032" s="265" t="s">
        <v>542</v>
      </c>
      <c r="BB1032" s="265" t="s">
        <v>542</v>
      </c>
      <c r="BD1032" s="266" t="s">
        <v>542</v>
      </c>
    </row>
    <row r="1033" spans="2:56" ht="15" hidden="1" customHeight="1" outlineLevel="1">
      <c r="B1033" s="1" t="s">
        <v>1094</v>
      </c>
      <c r="C1033" s="38"/>
      <c r="D1033" s="38"/>
      <c r="E1033" s="38"/>
      <c r="F1033" s="38"/>
      <c r="J1033"/>
      <c r="K1033"/>
      <c r="L1033"/>
      <c r="M1033"/>
      <c r="N1033" s="22" t="e">
        <v>#N/A</v>
      </c>
      <c r="O1033" s="276" t="e">
        <v>#N/A</v>
      </c>
      <c r="P1033"/>
      <c r="Q1033"/>
      <c r="R1033"/>
      <c r="S1033"/>
      <c r="T1033"/>
      <c r="U1033" s="8"/>
      <c r="V1033" s="8" t="s">
        <v>542</v>
      </c>
      <c r="W1033" s="8" t="s">
        <v>542</v>
      </c>
      <c r="X1033" s="33" t="s">
        <v>542</v>
      </c>
      <c r="Y1033" s="33"/>
      <c r="AQ1033" s="39"/>
      <c r="AR1033" s="16" t="s">
        <v>635</v>
      </c>
      <c r="AS1033" s="280" t="s">
        <v>635</v>
      </c>
      <c r="AT1033" s="16" t="s">
        <v>635</v>
      </c>
      <c r="AU1033" s="16" t="s">
        <v>635</v>
      </c>
      <c r="AV1033" s="16" t="s">
        <v>635</v>
      </c>
      <c r="AW1033" s="16" t="s">
        <v>635</v>
      </c>
      <c r="AX1033" s="16" t="s">
        <v>635</v>
      </c>
      <c r="AY1033" s="39"/>
      <c r="AZ1033" s="265" t="s">
        <v>542</v>
      </c>
      <c r="BA1033" s="265" t="s">
        <v>542</v>
      </c>
      <c r="BB1033" s="265" t="s">
        <v>542</v>
      </c>
      <c r="BD1033" s="266" t="s">
        <v>542</v>
      </c>
    </row>
    <row r="1034" spans="2:56" ht="15" hidden="1" customHeight="1" outlineLevel="1">
      <c r="B1034" s="1" t="s">
        <v>1094</v>
      </c>
      <c r="C1034" s="38"/>
      <c r="D1034" s="38"/>
      <c r="E1034" s="38"/>
      <c r="F1034" s="38"/>
      <c r="J1034"/>
      <c r="K1034"/>
      <c r="L1034"/>
      <c r="M1034"/>
      <c r="N1034" s="22" t="e">
        <v>#N/A</v>
      </c>
      <c r="O1034" s="276" t="e">
        <v>#N/A</v>
      </c>
      <c r="P1034"/>
      <c r="Q1034"/>
      <c r="R1034"/>
      <c r="S1034"/>
      <c r="T1034"/>
      <c r="U1034" s="8"/>
      <c r="V1034" s="8"/>
      <c r="W1034" s="8"/>
      <c r="X1034" s="8"/>
      <c r="AQ1034" s="39"/>
      <c r="AR1034" s="16" t="s">
        <v>635</v>
      </c>
      <c r="AS1034" s="280" t="s">
        <v>635</v>
      </c>
      <c r="AT1034" s="16" t="s">
        <v>635</v>
      </c>
      <c r="AU1034" s="16" t="s">
        <v>635</v>
      </c>
      <c r="AV1034" s="16" t="s">
        <v>635</v>
      </c>
      <c r="AW1034" s="16" t="s">
        <v>635</v>
      </c>
      <c r="AX1034" s="16" t="s">
        <v>635</v>
      </c>
      <c r="AY1034" s="39"/>
      <c r="AZ1034" s="265" t="s">
        <v>542</v>
      </c>
      <c r="BA1034" s="265" t="s">
        <v>542</v>
      </c>
      <c r="BB1034" s="265" t="s">
        <v>542</v>
      </c>
      <c r="BD1034" s="266" t="s">
        <v>542</v>
      </c>
    </row>
    <row r="1035" spans="2:56" ht="15" hidden="1" customHeight="1" outlineLevel="1">
      <c r="B1035" s="1" t="s">
        <v>1094</v>
      </c>
      <c r="C1035" s="38"/>
      <c r="D1035" s="38"/>
      <c r="E1035" s="38"/>
      <c r="F1035" s="38"/>
      <c r="J1035"/>
      <c r="K1035"/>
      <c r="L1035"/>
      <c r="M1035"/>
      <c r="N1035" s="22" t="e">
        <v>#N/A</v>
      </c>
      <c r="O1035" s="276" t="e">
        <v>#N/A</v>
      </c>
      <c r="P1035"/>
      <c r="Q1035"/>
      <c r="R1035"/>
      <c r="S1035"/>
      <c r="T1035"/>
      <c r="U1035" s="8"/>
      <c r="V1035" s="8"/>
      <c r="W1035" s="8"/>
      <c r="X1035" s="8"/>
      <c r="AQ1035" s="39"/>
      <c r="AR1035" s="16" t="s">
        <v>635</v>
      </c>
      <c r="AS1035" s="280" t="s">
        <v>635</v>
      </c>
      <c r="AT1035" s="16" t="s">
        <v>635</v>
      </c>
      <c r="AU1035" s="16" t="s">
        <v>635</v>
      </c>
      <c r="AV1035" s="16" t="s">
        <v>635</v>
      </c>
      <c r="AW1035" s="16" t="s">
        <v>635</v>
      </c>
      <c r="AX1035" s="16" t="s">
        <v>635</v>
      </c>
      <c r="AY1035" s="39"/>
      <c r="AZ1035" s="265" t="s">
        <v>542</v>
      </c>
      <c r="BA1035" s="265" t="s">
        <v>542</v>
      </c>
      <c r="BB1035" s="265" t="s">
        <v>542</v>
      </c>
      <c r="BD1035" s="266" t="s">
        <v>542</v>
      </c>
    </row>
    <row r="1036" spans="2:56" ht="15" hidden="1" customHeight="1" outlineLevel="1">
      <c r="B1036" s="1" t="s">
        <v>1094</v>
      </c>
      <c r="C1036" s="38"/>
      <c r="D1036" s="38"/>
      <c r="E1036" s="38"/>
      <c r="F1036" s="38"/>
      <c r="J1036"/>
      <c r="K1036"/>
      <c r="L1036"/>
      <c r="M1036"/>
      <c r="N1036" s="22" t="e">
        <v>#N/A</v>
      </c>
      <c r="O1036" s="276" t="e">
        <v>#N/A</v>
      </c>
      <c r="P1036"/>
      <c r="Q1036"/>
      <c r="R1036"/>
      <c r="S1036"/>
      <c r="T1036"/>
      <c r="U1036" s="8"/>
      <c r="V1036" s="8"/>
      <c r="W1036" s="8"/>
      <c r="X1036" s="8"/>
      <c r="AQ1036" s="39"/>
      <c r="AR1036" s="16" t="s">
        <v>635</v>
      </c>
      <c r="AS1036" s="280" t="s">
        <v>635</v>
      </c>
      <c r="AT1036" s="16" t="s">
        <v>635</v>
      </c>
      <c r="AU1036" s="16" t="s">
        <v>635</v>
      </c>
      <c r="AV1036" s="16" t="s">
        <v>635</v>
      </c>
      <c r="AW1036" s="16" t="s">
        <v>635</v>
      </c>
      <c r="AX1036" s="16" t="s">
        <v>635</v>
      </c>
      <c r="AY1036" s="39"/>
      <c r="AZ1036" s="265" t="s">
        <v>542</v>
      </c>
      <c r="BA1036" s="265" t="s">
        <v>542</v>
      </c>
      <c r="BB1036" s="265" t="s">
        <v>542</v>
      </c>
      <c r="BD1036" s="266" t="s">
        <v>542</v>
      </c>
    </row>
    <row r="1037" spans="2:56" ht="15" hidden="1" customHeight="1" outlineLevel="1">
      <c r="B1037" s="1" t="s">
        <v>1094</v>
      </c>
      <c r="C1037" s="38"/>
      <c r="D1037" s="38"/>
      <c r="E1037" s="38"/>
      <c r="F1037" s="38"/>
      <c r="J1037"/>
      <c r="K1037"/>
      <c r="L1037"/>
      <c r="M1037"/>
      <c r="N1037" s="22" t="e">
        <v>#N/A</v>
      </c>
      <c r="O1037" s="276" t="e">
        <v>#N/A</v>
      </c>
      <c r="P1037"/>
      <c r="Q1037"/>
      <c r="R1037"/>
      <c r="S1037"/>
      <c r="T1037"/>
      <c r="U1037" s="8"/>
      <c r="V1037" s="8"/>
      <c r="W1037" s="8"/>
      <c r="X1037" s="8"/>
      <c r="AQ1037" s="39"/>
      <c r="AR1037" s="16" t="s">
        <v>635</v>
      </c>
      <c r="AS1037" s="280" t="s">
        <v>635</v>
      </c>
      <c r="AT1037" s="16" t="s">
        <v>635</v>
      </c>
      <c r="AU1037" s="16" t="s">
        <v>635</v>
      </c>
      <c r="AV1037" s="16" t="s">
        <v>635</v>
      </c>
      <c r="AW1037" s="16" t="s">
        <v>635</v>
      </c>
      <c r="AX1037" s="16" t="s">
        <v>635</v>
      </c>
      <c r="AY1037" s="39"/>
      <c r="AZ1037" s="265" t="s">
        <v>542</v>
      </c>
      <c r="BA1037" s="265" t="s">
        <v>542</v>
      </c>
      <c r="BB1037" s="265" t="s">
        <v>542</v>
      </c>
      <c r="BD1037" s="266" t="s">
        <v>542</v>
      </c>
    </row>
    <row r="1038" spans="2:56" ht="15" hidden="1" customHeight="1" outlineLevel="1">
      <c r="B1038" s="1" t="s">
        <v>1094</v>
      </c>
      <c r="C1038" s="38"/>
      <c r="D1038" s="38"/>
      <c r="E1038" s="38"/>
      <c r="F1038" s="38"/>
      <c r="J1038"/>
      <c r="K1038"/>
      <c r="L1038"/>
      <c r="M1038"/>
      <c r="N1038" s="22" t="e">
        <v>#N/A</v>
      </c>
      <c r="O1038" s="276" t="e">
        <v>#N/A</v>
      </c>
      <c r="P1038"/>
      <c r="Q1038"/>
      <c r="R1038"/>
      <c r="S1038"/>
      <c r="T1038"/>
      <c r="U1038" s="8"/>
      <c r="V1038" s="8"/>
      <c r="W1038" s="8"/>
      <c r="X1038" s="8"/>
      <c r="AQ1038" s="39"/>
      <c r="AR1038" s="16" t="s">
        <v>635</v>
      </c>
      <c r="AS1038" s="280" t="s">
        <v>635</v>
      </c>
      <c r="AT1038" s="16" t="s">
        <v>635</v>
      </c>
      <c r="AU1038" s="16" t="s">
        <v>635</v>
      </c>
      <c r="AV1038" s="16" t="s">
        <v>635</v>
      </c>
      <c r="AW1038" s="16" t="s">
        <v>635</v>
      </c>
      <c r="AX1038" s="16" t="s">
        <v>635</v>
      </c>
      <c r="AY1038" s="39"/>
      <c r="AZ1038" s="265" t="s">
        <v>542</v>
      </c>
      <c r="BA1038" s="265" t="s">
        <v>542</v>
      </c>
      <c r="BB1038" s="265" t="s">
        <v>542</v>
      </c>
      <c r="BD1038" s="266" t="s">
        <v>542</v>
      </c>
    </row>
    <row r="1039" spans="2:56" ht="15" hidden="1" customHeight="1" outlineLevel="1">
      <c r="B1039" s="1" t="s">
        <v>1094</v>
      </c>
      <c r="C1039" s="38" t="s">
        <v>1367</v>
      </c>
      <c r="D1039" s="38" t="s">
        <v>1365</v>
      </c>
      <c r="E1039" s="38" t="s">
        <v>1368</v>
      </c>
      <c r="F1039" s="38" t="s">
        <v>521</v>
      </c>
      <c r="J1039"/>
      <c r="K1039"/>
      <c r="L1039"/>
      <c r="M1039"/>
      <c r="N1039" s="22">
        <v>46204</v>
      </c>
      <c r="O1039" s="276">
        <v>0.23113600000000001</v>
      </c>
      <c r="P1039"/>
      <c r="Q1039"/>
      <c r="R1039"/>
      <c r="S1039"/>
      <c r="T1039"/>
      <c r="U1039" s="8"/>
      <c r="V1039" s="8"/>
      <c r="W1039" s="8"/>
      <c r="X1039" s="8"/>
      <c r="AQ1039" s="39"/>
      <c r="AR1039" s="16" t="s">
        <v>635</v>
      </c>
      <c r="AS1039" s="280" t="s">
        <v>635</v>
      </c>
      <c r="AT1039" s="16" t="s">
        <v>635</v>
      </c>
      <c r="AU1039" s="16" t="s">
        <v>635</v>
      </c>
      <c r="AV1039" s="16" t="s">
        <v>635</v>
      </c>
      <c r="AW1039" s="16" t="s">
        <v>635</v>
      </c>
      <c r="AX1039" s="16" t="s">
        <v>635</v>
      </c>
      <c r="AY1039" s="39"/>
      <c r="AZ1039" s="265" t="s">
        <v>542</v>
      </c>
      <c r="BA1039" s="265" t="s">
        <v>542</v>
      </c>
      <c r="BB1039" s="265" t="s">
        <v>542</v>
      </c>
      <c r="BD1039" s="266" t="s">
        <v>542</v>
      </c>
    </row>
    <row r="1040" spans="2:56" ht="15" hidden="1" customHeight="1" outlineLevel="1">
      <c r="B1040" s="1" t="s">
        <v>1094</v>
      </c>
      <c r="C1040" s="38" t="s">
        <v>2615</v>
      </c>
      <c r="D1040" s="38" t="s">
        <v>4723</v>
      </c>
      <c r="E1040" s="38" t="s">
        <v>2522</v>
      </c>
      <c r="F1040" s="38" t="s">
        <v>521</v>
      </c>
      <c r="J1040"/>
      <c r="K1040"/>
      <c r="L1040"/>
      <c r="M1040"/>
      <c r="N1040" s="22" t="e">
        <v>#N/A</v>
      </c>
      <c r="O1040" s="276" t="e">
        <v>#N/A</v>
      </c>
      <c r="P1040"/>
      <c r="Q1040"/>
      <c r="R1040"/>
      <c r="S1040"/>
      <c r="T1040"/>
      <c r="U1040" s="8"/>
      <c r="V1040" s="8"/>
      <c r="W1040" s="8"/>
      <c r="X1040" s="8"/>
      <c r="AQ1040" s="39"/>
      <c r="AR1040" s="16" t="s">
        <v>635</v>
      </c>
      <c r="AS1040" s="280" t="s">
        <v>635</v>
      </c>
      <c r="AT1040" s="16" t="s">
        <v>635</v>
      </c>
      <c r="AU1040" s="16" t="s">
        <v>635</v>
      </c>
      <c r="AV1040" s="16" t="s">
        <v>635</v>
      </c>
      <c r="AW1040" s="16" t="s">
        <v>635</v>
      </c>
      <c r="AX1040" s="16" t="s">
        <v>635</v>
      </c>
      <c r="AY1040" s="39"/>
      <c r="AZ1040" s="265" t="s">
        <v>542</v>
      </c>
      <c r="BA1040" s="265" t="s">
        <v>542</v>
      </c>
      <c r="BB1040" s="265" t="s">
        <v>542</v>
      </c>
      <c r="BD1040" s="266" t="s">
        <v>542</v>
      </c>
    </row>
    <row r="1041" spans="2:56" ht="15" hidden="1" customHeight="1" outlineLevel="1">
      <c r="B1041" s="1" t="s">
        <v>1094</v>
      </c>
      <c r="C1041" s="38" t="s">
        <v>789</v>
      </c>
      <c r="D1041" s="38" t="s">
        <v>79</v>
      </c>
      <c r="E1041" s="38" t="s">
        <v>790</v>
      </c>
      <c r="F1041" s="38" t="s">
        <v>521</v>
      </c>
      <c r="J1041"/>
      <c r="K1041"/>
      <c r="L1041"/>
      <c r="M1041"/>
      <c r="N1041" s="22" t="e">
        <v>#N/A</v>
      </c>
      <c r="O1041" s="276" t="e">
        <v>#N/A</v>
      </c>
      <c r="P1041"/>
      <c r="Q1041"/>
      <c r="R1041"/>
      <c r="S1041"/>
      <c r="T1041"/>
      <c r="U1041" s="8"/>
      <c r="V1041" s="8"/>
      <c r="W1041" s="8"/>
      <c r="X1041" s="8"/>
      <c r="AQ1041" s="39"/>
      <c r="AR1041" s="16" t="s">
        <v>635</v>
      </c>
      <c r="AS1041" s="280" t="s">
        <v>635</v>
      </c>
      <c r="AT1041" s="16" t="s">
        <v>635</v>
      </c>
      <c r="AU1041" s="16" t="s">
        <v>635</v>
      </c>
      <c r="AV1041" s="16" t="s">
        <v>635</v>
      </c>
      <c r="AW1041" s="16" t="s">
        <v>635</v>
      </c>
      <c r="AX1041" s="16" t="s">
        <v>635</v>
      </c>
      <c r="AY1041" s="39"/>
      <c r="AZ1041" s="265" t="s">
        <v>542</v>
      </c>
      <c r="BA1041" s="265" t="s">
        <v>542</v>
      </c>
      <c r="BB1041" s="265" t="s">
        <v>542</v>
      </c>
      <c r="BD1041" s="266" t="s">
        <v>542</v>
      </c>
    </row>
    <row r="1042" spans="2:56" ht="15" hidden="1" customHeight="1" outlineLevel="1">
      <c r="B1042" s="1" t="s">
        <v>1094</v>
      </c>
      <c r="C1042" s="38" t="s">
        <v>787</v>
      </c>
      <c r="D1042" s="38" t="s">
        <v>70</v>
      </c>
      <c r="E1042" s="38" t="s">
        <v>788</v>
      </c>
      <c r="F1042" s="38" t="s">
        <v>521</v>
      </c>
      <c r="J1042"/>
      <c r="K1042"/>
      <c r="L1042"/>
      <c r="M1042"/>
      <c r="N1042" s="22" t="e">
        <v>#N/A</v>
      </c>
      <c r="O1042" s="276" t="e">
        <v>#N/A</v>
      </c>
      <c r="P1042"/>
      <c r="Q1042"/>
      <c r="R1042"/>
      <c r="S1042"/>
      <c r="T1042"/>
      <c r="U1042" s="8"/>
      <c r="V1042" s="8"/>
      <c r="W1042" s="8"/>
      <c r="X1042" s="8"/>
      <c r="AQ1042" s="39"/>
      <c r="AR1042" s="16" t="s">
        <v>635</v>
      </c>
      <c r="AS1042" s="280" t="s">
        <v>635</v>
      </c>
      <c r="AT1042" s="16" t="s">
        <v>635</v>
      </c>
      <c r="AU1042" s="16" t="s">
        <v>635</v>
      </c>
      <c r="AV1042" s="16" t="s">
        <v>635</v>
      </c>
      <c r="AW1042" s="16" t="s">
        <v>635</v>
      </c>
      <c r="AX1042" s="16" t="s">
        <v>635</v>
      </c>
      <c r="AY1042" s="39"/>
      <c r="AZ1042" s="265" t="s">
        <v>542</v>
      </c>
      <c r="BA1042" s="265" t="s">
        <v>542</v>
      </c>
      <c r="BB1042" s="265" t="s">
        <v>542</v>
      </c>
      <c r="BD1042" s="266" t="s">
        <v>542</v>
      </c>
    </row>
    <row r="1043" spans="2:56" ht="15" hidden="1" customHeight="1" outlineLevel="1">
      <c r="B1043" s="1" t="s">
        <v>1094</v>
      </c>
      <c r="C1043" s="38" t="s">
        <v>2617</v>
      </c>
      <c r="D1043" s="38" t="s">
        <v>926</v>
      </c>
      <c r="E1043" s="38" t="s">
        <v>2524</v>
      </c>
      <c r="F1043" s="38" t="s">
        <v>521</v>
      </c>
      <c r="J1043"/>
      <c r="K1043"/>
      <c r="L1043"/>
      <c r="M1043"/>
      <c r="N1043" s="22" t="e">
        <v>#N/A</v>
      </c>
      <c r="O1043" s="276" t="e">
        <v>#N/A</v>
      </c>
      <c r="P1043"/>
      <c r="Q1043"/>
      <c r="R1043"/>
      <c r="S1043"/>
      <c r="T1043"/>
      <c r="U1043" s="8"/>
      <c r="V1043" s="8"/>
      <c r="W1043" s="8"/>
      <c r="X1043" s="8"/>
      <c r="AQ1043" s="39"/>
      <c r="AR1043" s="16" t="s">
        <v>635</v>
      </c>
      <c r="AS1043" s="280" t="s">
        <v>635</v>
      </c>
      <c r="AT1043" s="16" t="s">
        <v>635</v>
      </c>
      <c r="AU1043" s="16" t="s">
        <v>635</v>
      </c>
      <c r="AV1043" s="16" t="s">
        <v>635</v>
      </c>
      <c r="AW1043" s="16" t="s">
        <v>635</v>
      </c>
      <c r="AX1043" s="16" t="s">
        <v>635</v>
      </c>
      <c r="AY1043" s="39"/>
      <c r="AZ1043" s="265" t="s">
        <v>542</v>
      </c>
      <c r="BA1043" s="265" t="s">
        <v>542</v>
      </c>
      <c r="BB1043" s="265" t="s">
        <v>542</v>
      </c>
      <c r="BD1043" s="266" t="s">
        <v>542</v>
      </c>
    </row>
    <row r="1044" spans="2:56" ht="15" hidden="1" customHeight="1" outlineLevel="1">
      <c r="B1044" s="1" t="s">
        <v>1094</v>
      </c>
      <c r="C1044" s="38" t="s">
        <v>784</v>
      </c>
      <c r="D1044" s="38" t="s">
        <v>74</v>
      </c>
      <c r="E1044" s="38" t="s">
        <v>2525</v>
      </c>
      <c r="F1044" s="38" t="s">
        <v>521</v>
      </c>
      <c r="J1044"/>
      <c r="K1044"/>
      <c r="L1044"/>
      <c r="M1044"/>
      <c r="N1044" s="22" t="e">
        <v>#N/A</v>
      </c>
      <c r="O1044" s="276" t="e">
        <v>#N/A</v>
      </c>
      <c r="P1044"/>
      <c r="Q1044"/>
      <c r="R1044"/>
      <c r="S1044"/>
      <c r="T1044"/>
      <c r="U1044" s="8"/>
      <c r="V1044" s="8"/>
      <c r="W1044" s="8"/>
      <c r="X1044" s="8"/>
      <c r="AQ1044" s="39"/>
      <c r="AR1044" s="16" t="s">
        <v>635</v>
      </c>
      <c r="AS1044" s="280" t="s">
        <v>635</v>
      </c>
      <c r="AT1044" s="16" t="s">
        <v>635</v>
      </c>
      <c r="AU1044" s="16" t="s">
        <v>635</v>
      </c>
      <c r="AV1044" s="16" t="s">
        <v>635</v>
      </c>
      <c r="AW1044" s="16" t="s">
        <v>635</v>
      </c>
      <c r="AX1044" s="16" t="s">
        <v>635</v>
      </c>
      <c r="AY1044" s="39"/>
      <c r="AZ1044" s="265" t="s">
        <v>542</v>
      </c>
      <c r="BA1044" s="265" t="s">
        <v>542</v>
      </c>
      <c r="BB1044" s="265" t="s">
        <v>542</v>
      </c>
      <c r="BD1044" s="266" t="s">
        <v>542</v>
      </c>
    </row>
    <row r="1045" spans="2:56" ht="15" hidden="1" customHeight="1" outlineLevel="1">
      <c r="B1045" s="1" t="s">
        <v>1094</v>
      </c>
      <c r="C1045" s="38" t="s">
        <v>2618</v>
      </c>
      <c r="D1045" s="38" t="s">
        <v>78</v>
      </c>
      <c r="E1045" s="38" t="s">
        <v>2526</v>
      </c>
      <c r="F1045" s="38" t="s">
        <v>521</v>
      </c>
      <c r="J1045"/>
      <c r="K1045"/>
      <c r="L1045"/>
      <c r="M1045"/>
      <c r="N1045" s="22" t="e">
        <v>#N/A</v>
      </c>
      <c r="O1045" s="276" t="e">
        <v>#N/A</v>
      </c>
      <c r="P1045"/>
      <c r="Q1045"/>
      <c r="R1045"/>
      <c r="S1045"/>
      <c r="T1045"/>
      <c r="U1045" s="8"/>
      <c r="V1045" s="8"/>
      <c r="W1045" s="8"/>
      <c r="X1045" s="8"/>
      <c r="AQ1045" s="39"/>
      <c r="AR1045" s="16" t="s">
        <v>635</v>
      </c>
      <c r="AS1045" s="280" t="s">
        <v>635</v>
      </c>
      <c r="AT1045" s="16" t="s">
        <v>635</v>
      </c>
      <c r="AU1045" s="16" t="s">
        <v>635</v>
      </c>
      <c r="AV1045" s="16" t="s">
        <v>635</v>
      </c>
      <c r="AW1045" s="16" t="s">
        <v>635</v>
      </c>
      <c r="AX1045" s="16" t="s">
        <v>635</v>
      </c>
      <c r="AY1045" s="39"/>
      <c r="AZ1045" s="265" t="s">
        <v>542</v>
      </c>
      <c r="BA1045" s="265" t="s">
        <v>542</v>
      </c>
      <c r="BB1045" s="265" t="s">
        <v>542</v>
      </c>
      <c r="BD1045" s="266" t="s">
        <v>542</v>
      </c>
    </row>
    <row r="1046" spans="2:56" ht="15" hidden="1" customHeight="1" outlineLevel="1">
      <c r="B1046" s="1" t="s">
        <v>1094</v>
      </c>
      <c r="C1046" s="38" t="s">
        <v>2619</v>
      </c>
      <c r="D1046" s="38" t="s">
        <v>880</v>
      </c>
      <c r="E1046" s="38" t="s">
        <v>2527</v>
      </c>
      <c r="F1046" s="38" t="s">
        <v>521</v>
      </c>
      <c r="J1046"/>
      <c r="K1046"/>
      <c r="L1046"/>
      <c r="M1046"/>
      <c r="N1046" s="22" t="e">
        <v>#N/A</v>
      </c>
      <c r="O1046" s="276" t="e">
        <v>#N/A</v>
      </c>
      <c r="P1046"/>
      <c r="Q1046"/>
      <c r="R1046"/>
      <c r="S1046"/>
      <c r="T1046"/>
      <c r="U1046" s="8"/>
      <c r="V1046" s="8"/>
      <c r="W1046" s="8"/>
      <c r="X1046" s="8"/>
      <c r="AQ1046" s="39"/>
      <c r="AR1046" s="16" t="s">
        <v>635</v>
      </c>
      <c r="AS1046" s="280" t="s">
        <v>635</v>
      </c>
      <c r="AT1046" s="16" t="s">
        <v>635</v>
      </c>
      <c r="AU1046" s="16" t="s">
        <v>635</v>
      </c>
      <c r="AV1046" s="16" t="s">
        <v>635</v>
      </c>
      <c r="AW1046" s="16" t="s">
        <v>635</v>
      </c>
      <c r="AX1046" s="16" t="s">
        <v>635</v>
      </c>
      <c r="AY1046" s="39"/>
      <c r="AZ1046" s="265" t="s">
        <v>542</v>
      </c>
      <c r="BA1046" s="265" t="s">
        <v>542</v>
      </c>
      <c r="BB1046" s="265" t="s">
        <v>542</v>
      </c>
      <c r="BD1046" s="266" t="s">
        <v>542</v>
      </c>
    </row>
    <row r="1047" spans="2:56" ht="15" hidden="1" customHeight="1" outlineLevel="1">
      <c r="B1047" s="1" t="s">
        <v>1094</v>
      </c>
      <c r="C1047" s="38" t="s">
        <v>2620</v>
      </c>
      <c r="D1047" s="38" t="s">
        <v>988</v>
      </c>
      <c r="E1047" s="38" t="s">
        <v>2528</v>
      </c>
      <c r="F1047" s="38" t="s">
        <v>521</v>
      </c>
      <c r="J1047"/>
      <c r="K1047"/>
      <c r="L1047"/>
      <c r="M1047"/>
      <c r="N1047" s="22" t="e">
        <v>#N/A</v>
      </c>
      <c r="O1047" s="276" t="e">
        <v>#N/A</v>
      </c>
      <c r="P1047"/>
      <c r="Q1047"/>
      <c r="R1047"/>
      <c r="S1047"/>
      <c r="T1047"/>
      <c r="U1047" s="8"/>
      <c r="V1047" s="8"/>
      <c r="W1047" s="8"/>
      <c r="X1047" s="8"/>
      <c r="AQ1047" s="39"/>
      <c r="AR1047" s="16" t="s">
        <v>635</v>
      </c>
      <c r="AS1047" s="280" t="s">
        <v>635</v>
      </c>
      <c r="AT1047" s="16" t="s">
        <v>635</v>
      </c>
      <c r="AU1047" s="16" t="s">
        <v>635</v>
      </c>
      <c r="AV1047" s="16" t="s">
        <v>635</v>
      </c>
      <c r="AW1047" s="16" t="s">
        <v>635</v>
      </c>
      <c r="AX1047" s="16" t="s">
        <v>635</v>
      </c>
      <c r="AY1047" s="39"/>
      <c r="AZ1047" s="265" t="s">
        <v>542</v>
      </c>
      <c r="BA1047" s="265" t="s">
        <v>542</v>
      </c>
      <c r="BB1047" s="265" t="s">
        <v>542</v>
      </c>
      <c r="BD1047" s="266" t="s">
        <v>542</v>
      </c>
    </row>
    <row r="1048" spans="2:56" ht="15" hidden="1" customHeight="1" outlineLevel="1">
      <c r="B1048" s="1" t="s">
        <v>1094</v>
      </c>
      <c r="C1048" s="38" t="s">
        <v>2621</v>
      </c>
      <c r="D1048" s="38" t="s">
        <v>991</v>
      </c>
      <c r="E1048" s="38" t="s">
        <v>2529</v>
      </c>
      <c r="F1048" s="38" t="s">
        <v>521</v>
      </c>
      <c r="J1048"/>
      <c r="K1048"/>
      <c r="L1048"/>
      <c r="M1048"/>
      <c r="N1048" s="22" t="e">
        <v>#N/A</v>
      </c>
      <c r="O1048" s="276" t="e">
        <v>#N/A</v>
      </c>
      <c r="P1048"/>
      <c r="Q1048"/>
      <c r="R1048"/>
      <c r="S1048"/>
      <c r="T1048"/>
      <c r="U1048" s="8"/>
      <c r="V1048" s="8"/>
      <c r="W1048" s="8"/>
      <c r="X1048" s="8"/>
      <c r="AQ1048" s="39"/>
      <c r="AR1048" s="16" t="s">
        <v>635</v>
      </c>
      <c r="AS1048" s="280" t="s">
        <v>635</v>
      </c>
      <c r="AT1048" s="16" t="s">
        <v>635</v>
      </c>
      <c r="AU1048" s="16" t="s">
        <v>635</v>
      </c>
      <c r="AV1048" s="16" t="s">
        <v>635</v>
      </c>
      <c r="AW1048" s="16" t="s">
        <v>635</v>
      </c>
      <c r="AX1048" s="16" t="s">
        <v>635</v>
      </c>
      <c r="AY1048" s="39"/>
      <c r="AZ1048" s="265" t="s">
        <v>542</v>
      </c>
      <c r="BA1048" s="265" t="s">
        <v>542</v>
      </c>
      <c r="BB1048" s="265" t="s">
        <v>542</v>
      </c>
      <c r="BD1048" s="266" t="s">
        <v>542</v>
      </c>
    </row>
    <row r="1049" spans="2:56" ht="15" hidden="1" customHeight="1" outlineLevel="1">
      <c r="B1049" s="1" t="s">
        <v>1094</v>
      </c>
      <c r="C1049" s="38" t="s">
        <v>2622</v>
      </c>
      <c r="D1049" s="38" t="s">
        <v>82</v>
      </c>
      <c r="E1049" s="38" t="s">
        <v>2530</v>
      </c>
      <c r="F1049" s="38" t="s">
        <v>521</v>
      </c>
      <c r="J1049"/>
      <c r="K1049"/>
      <c r="L1049"/>
      <c r="M1049"/>
      <c r="N1049" s="22" t="e">
        <v>#N/A</v>
      </c>
      <c r="O1049" s="276" t="e">
        <v>#N/A</v>
      </c>
      <c r="P1049"/>
      <c r="Q1049"/>
      <c r="R1049"/>
      <c r="S1049"/>
      <c r="T1049"/>
      <c r="U1049" s="8"/>
      <c r="V1049" s="8"/>
      <c r="W1049" s="8"/>
      <c r="X1049" s="8"/>
      <c r="AQ1049" s="39"/>
      <c r="AR1049" s="16" t="s">
        <v>635</v>
      </c>
      <c r="AS1049" s="280" t="s">
        <v>635</v>
      </c>
      <c r="AT1049" s="16" t="s">
        <v>635</v>
      </c>
      <c r="AU1049" s="16" t="s">
        <v>635</v>
      </c>
      <c r="AV1049" s="16" t="s">
        <v>635</v>
      </c>
      <c r="AW1049" s="16" t="s">
        <v>635</v>
      </c>
      <c r="AX1049" s="16" t="s">
        <v>635</v>
      </c>
      <c r="AY1049" s="39"/>
      <c r="AZ1049" s="265" t="s">
        <v>542</v>
      </c>
      <c r="BA1049" s="265" t="s">
        <v>542</v>
      </c>
      <c r="BB1049" s="265" t="s">
        <v>542</v>
      </c>
      <c r="BD1049" s="266" t="s">
        <v>542</v>
      </c>
    </row>
    <row r="1050" spans="2:56" ht="15" hidden="1" customHeight="1" outlineLevel="1">
      <c r="B1050" s="1" t="s">
        <v>1094</v>
      </c>
      <c r="C1050" s="38" t="s">
        <v>2623</v>
      </c>
      <c r="D1050" s="38" t="s">
        <v>117</v>
      </c>
      <c r="E1050" s="38" t="s">
        <v>2531</v>
      </c>
      <c r="F1050" s="38" t="s">
        <v>62</v>
      </c>
      <c r="J1050"/>
      <c r="K1050"/>
      <c r="L1050"/>
      <c r="M1050"/>
      <c r="N1050" s="22" t="e">
        <v>#N/A</v>
      </c>
      <c r="O1050" s="276" t="e">
        <v>#N/A</v>
      </c>
      <c r="P1050"/>
      <c r="Q1050"/>
      <c r="R1050"/>
      <c r="S1050"/>
      <c r="T1050"/>
      <c r="U1050" s="8"/>
      <c r="V1050" s="8"/>
      <c r="W1050" s="8"/>
      <c r="X1050" s="8"/>
      <c r="AQ1050" s="39"/>
      <c r="AR1050" s="16" t="s">
        <v>635</v>
      </c>
      <c r="AS1050" s="280" t="s">
        <v>635</v>
      </c>
      <c r="AT1050" s="16" t="s">
        <v>635</v>
      </c>
      <c r="AU1050" s="16" t="s">
        <v>635</v>
      </c>
      <c r="AV1050" s="16" t="s">
        <v>635</v>
      </c>
      <c r="AW1050" s="16" t="s">
        <v>635</v>
      </c>
      <c r="AX1050" s="16" t="s">
        <v>635</v>
      </c>
      <c r="AY1050" s="39"/>
      <c r="AZ1050" s="265" t="s">
        <v>542</v>
      </c>
      <c r="BA1050" s="265" t="s">
        <v>542</v>
      </c>
      <c r="BB1050" s="265" t="s">
        <v>542</v>
      </c>
      <c r="BD1050" s="266" t="s">
        <v>542</v>
      </c>
    </row>
    <row r="1051" spans="2:56" ht="15" hidden="1" customHeight="1" outlineLevel="1">
      <c r="B1051" s="1" t="s">
        <v>1094</v>
      </c>
      <c r="C1051" s="38" t="s">
        <v>1251</v>
      </c>
      <c r="D1051" s="38" t="s">
        <v>1250</v>
      </c>
      <c r="E1051" s="38" t="s">
        <v>1252</v>
      </c>
      <c r="F1051" s="38" t="s">
        <v>521</v>
      </c>
      <c r="J1051"/>
      <c r="K1051"/>
      <c r="L1051"/>
      <c r="M1051"/>
      <c r="N1051" s="22" t="e">
        <v>#N/A</v>
      </c>
      <c r="O1051" s="276" t="e">
        <v>#N/A</v>
      </c>
      <c r="P1051"/>
      <c r="Q1051"/>
      <c r="R1051"/>
      <c r="S1051"/>
      <c r="T1051"/>
      <c r="U1051" s="8"/>
      <c r="V1051" s="8"/>
      <c r="W1051" s="8"/>
      <c r="X1051" s="8"/>
      <c r="AQ1051" s="39"/>
      <c r="AR1051" s="16" t="s">
        <v>635</v>
      </c>
      <c r="AS1051" s="280" t="s">
        <v>635</v>
      </c>
      <c r="AT1051" s="16" t="s">
        <v>635</v>
      </c>
      <c r="AU1051" s="16" t="s">
        <v>635</v>
      </c>
      <c r="AV1051" s="16" t="s">
        <v>635</v>
      </c>
      <c r="AW1051" s="16" t="s">
        <v>635</v>
      </c>
      <c r="AX1051" s="16" t="s">
        <v>635</v>
      </c>
      <c r="AY1051" s="39"/>
      <c r="AZ1051" s="265" t="s">
        <v>542</v>
      </c>
      <c r="BA1051" s="265" t="s">
        <v>542</v>
      </c>
      <c r="BB1051" s="265" t="s">
        <v>542</v>
      </c>
      <c r="BD1051" s="266" t="s">
        <v>542</v>
      </c>
    </row>
    <row r="1052" spans="2:56" ht="15" hidden="1" customHeight="1" outlineLevel="1">
      <c r="B1052" s="1" t="s">
        <v>1094</v>
      </c>
      <c r="C1052" s="38" t="s">
        <v>2609</v>
      </c>
      <c r="D1052" s="38" t="s">
        <v>470</v>
      </c>
      <c r="E1052" s="38" t="s">
        <v>2516</v>
      </c>
      <c r="F1052" s="38" t="s">
        <v>521</v>
      </c>
      <c r="J1052"/>
      <c r="K1052"/>
      <c r="L1052"/>
      <c r="M1052"/>
      <c r="N1052" s="22" t="e">
        <v>#N/A</v>
      </c>
      <c r="O1052" s="276" t="e">
        <v>#N/A</v>
      </c>
      <c r="P1052"/>
      <c r="Q1052"/>
      <c r="R1052"/>
      <c r="S1052"/>
      <c r="T1052"/>
      <c r="U1052" s="8"/>
      <c r="V1052" s="8"/>
      <c r="W1052" s="8"/>
      <c r="X1052" s="8"/>
      <c r="AQ1052" s="39"/>
      <c r="AR1052" s="16" t="s">
        <v>635</v>
      </c>
      <c r="AS1052" s="280" t="s">
        <v>635</v>
      </c>
      <c r="AT1052" s="16" t="s">
        <v>635</v>
      </c>
      <c r="AU1052" s="16" t="s">
        <v>635</v>
      </c>
      <c r="AV1052" s="16" t="s">
        <v>635</v>
      </c>
      <c r="AW1052" s="16" t="s">
        <v>635</v>
      </c>
      <c r="AX1052" s="16" t="s">
        <v>635</v>
      </c>
      <c r="AY1052" s="39"/>
      <c r="AZ1052" s="265" t="s">
        <v>542</v>
      </c>
      <c r="BA1052" s="265" t="s">
        <v>542</v>
      </c>
      <c r="BB1052" s="265" t="s">
        <v>542</v>
      </c>
      <c r="BD1052" s="266" t="s">
        <v>542</v>
      </c>
    </row>
    <row r="1053" spans="2:56" ht="15" hidden="1" customHeight="1" outlineLevel="1">
      <c r="B1053" s="1" t="s">
        <v>1094</v>
      </c>
      <c r="C1053" s="38" t="s">
        <v>2610</v>
      </c>
      <c r="D1053" s="38" t="s">
        <v>85</v>
      </c>
      <c r="E1053" s="38" t="s">
        <v>2517</v>
      </c>
      <c r="F1053" s="38" t="s">
        <v>521</v>
      </c>
      <c r="J1053"/>
      <c r="K1053"/>
      <c r="L1053"/>
      <c r="M1053"/>
      <c r="N1053" s="22" t="e">
        <v>#N/A</v>
      </c>
      <c r="O1053" s="276" t="e">
        <v>#N/A</v>
      </c>
      <c r="P1053"/>
      <c r="Q1053"/>
      <c r="R1053"/>
      <c r="S1053"/>
      <c r="T1053"/>
      <c r="U1053" s="8"/>
      <c r="V1053" s="8"/>
      <c r="W1053" s="8"/>
      <c r="X1053" s="8"/>
      <c r="AQ1053" s="39"/>
      <c r="AR1053" s="16" t="s">
        <v>635</v>
      </c>
      <c r="AS1053" s="280" t="s">
        <v>635</v>
      </c>
      <c r="AT1053" s="16" t="s">
        <v>635</v>
      </c>
      <c r="AU1053" s="16" t="s">
        <v>635</v>
      </c>
      <c r="AV1053" s="16" t="s">
        <v>635</v>
      </c>
      <c r="AW1053" s="16" t="s">
        <v>635</v>
      </c>
      <c r="AX1053" s="16" t="s">
        <v>635</v>
      </c>
      <c r="AY1053" s="39"/>
      <c r="AZ1053" s="265" t="s">
        <v>542</v>
      </c>
      <c r="BA1053" s="265" t="s">
        <v>542</v>
      </c>
      <c r="BB1053" s="265" t="s">
        <v>542</v>
      </c>
      <c r="BD1053" s="266" t="s">
        <v>542</v>
      </c>
    </row>
    <row r="1054" spans="2:56" ht="15" hidden="1" customHeight="1" outlineLevel="1">
      <c r="B1054" s="1" t="s">
        <v>1094</v>
      </c>
      <c r="C1054" s="38" t="s">
        <v>2611</v>
      </c>
      <c r="D1054" s="38" t="s">
        <v>77</v>
      </c>
      <c r="E1054" s="38" t="s">
        <v>2518</v>
      </c>
      <c r="F1054" s="38" t="s">
        <v>521</v>
      </c>
      <c r="J1054"/>
      <c r="K1054"/>
      <c r="L1054"/>
      <c r="M1054"/>
      <c r="N1054" s="22" t="e">
        <v>#N/A</v>
      </c>
      <c r="O1054" s="276" t="e">
        <v>#N/A</v>
      </c>
      <c r="P1054"/>
      <c r="Q1054"/>
      <c r="R1054"/>
      <c r="S1054"/>
      <c r="T1054"/>
      <c r="U1054" s="8"/>
      <c r="V1054" s="8"/>
      <c r="W1054" s="8"/>
      <c r="X1054" s="8"/>
      <c r="AQ1054" s="39"/>
      <c r="AR1054" s="16" t="s">
        <v>635</v>
      </c>
      <c r="AS1054" s="280" t="s">
        <v>635</v>
      </c>
      <c r="AT1054" s="16" t="s">
        <v>635</v>
      </c>
      <c r="AU1054" s="16" t="s">
        <v>635</v>
      </c>
      <c r="AV1054" s="16" t="s">
        <v>635</v>
      </c>
      <c r="AW1054" s="16" t="s">
        <v>635</v>
      </c>
      <c r="AX1054" s="16" t="s">
        <v>635</v>
      </c>
      <c r="AY1054" s="39"/>
      <c r="AZ1054" s="265" t="s">
        <v>542</v>
      </c>
      <c r="BA1054" s="265" t="s">
        <v>542</v>
      </c>
      <c r="BB1054" s="265" t="s">
        <v>542</v>
      </c>
      <c r="BD1054" s="266" t="s">
        <v>542</v>
      </c>
    </row>
    <row r="1055" spans="2:56" ht="15" hidden="1" customHeight="1" outlineLevel="1">
      <c r="B1055" s="1" t="s">
        <v>1094</v>
      </c>
      <c r="C1055" s="38" t="s">
        <v>2612</v>
      </c>
      <c r="D1055" s="38" t="s">
        <v>84</v>
      </c>
      <c r="E1055" s="38" t="s">
        <v>2519</v>
      </c>
      <c r="F1055" s="38" t="s">
        <v>62</v>
      </c>
      <c r="J1055"/>
      <c r="K1055"/>
      <c r="L1055"/>
      <c r="M1055"/>
      <c r="N1055" s="22" t="e">
        <v>#N/A</v>
      </c>
      <c r="O1055" s="276" t="e">
        <v>#N/A</v>
      </c>
      <c r="P1055"/>
      <c r="Q1055"/>
      <c r="R1055"/>
      <c r="S1055"/>
      <c r="T1055"/>
      <c r="U1055" s="8"/>
      <c r="V1055" s="8"/>
      <c r="W1055" s="8"/>
      <c r="X1055" s="8"/>
      <c r="AQ1055" s="39"/>
      <c r="AR1055" s="16" t="s">
        <v>635</v>
      </c>
      <c r="AS1055" s="280" t="s">
        <v>635</v>
      </c>
      <c r="AT1055" s="16" t="s">
        <v>635</v>
      </c>
      <c r="AU1055" s="16" t="s">
        <v>635</v>
      </c>
      <c r="AV1055" s="16" t="s">
        <v>635</v>
      </c>
      <c r="AW1055" s="16" t="s">
        <v>635</v>
      </c>
      <c r="AX1055" s="16" t="s">
        <v>635</v>
      </c>
      <c r="AY1055" s="39"/>
      <c r="AZ1055" s="265" t="s">
        <v>542</v>
      </c>
      <c r="BA1055" s="265" t="s">
        <v>542</v>
      </c>
      <c r="BB1055" s="265" t="s">
        <v>542</v>
      </c>
      <c r="BD1055" s="266" t="s">
        <v>542</v>
      </c>
    </row>
    <row r="1056" spans="2:56" ht="15" hidden="1" customHeight="1" outlineLevel="1">
      <c r="B1056" s="1" t="s">
        <v>1094</v>
      </c>
      <c r="C1056" s="38" t="s">
        <v>2613</v>
      </c>
      <c r="D1056" s="38" t="s">
        <v>106</v>
      </c>
      <c r="E1056" s="38" t="s">
        <v>2520</v>
      </c>
      <c r="F1056" s="38" t="s">
        <v>521</v>
      </c>
      <c r="J1056"/>
      <c r="K1056"/>
      <c r="L1056"/>
      <c r="M1056"/>
      <c r="N1056" s="22" t="e">
        <v>#N/A</v>
      </c>
      <c r="O1056" s="276" t="e">
        <v>#N/A</v>
      </c>
      <c r="P1056"/>
      <c r="Q1056"/>
      <c r="R1056"/>
      <c r="S1056"/>
      <c r="T1056"/>
      <c r="U1056" s="8"/>
      <c r="V1056" s="8"/>
      <c r="W1056" s="8"/>
      <c r="X1056" s="8"/>
      <c r="AQ1056" s="39"/>
      <c r="AR1056" s="16" t="s">
        <v>635</v>
      </c>
      <c r="AS1056" s="280" t="s">
        <v>635</v>
      </c>
      <c r="AT1056" s="16" t="s">
        <v>635</v>
      </c>
      <c r="AU1056" s="16" t="s">
        <v>635</v>
      </c>
      <c r="AV1056" s="16" t="s">
        <v>635</v>
      </c>
      <c r="AW1056" s="16" t="s">
        <v>635</v>
      </c>
      <c r="AX1056" s="16" t="s">
        <v>635</v>
      </c>
      <c r="AY1056" s="39"/>
      <c r="AZ1056" s="265" t="s">
        <v>542</v>
      </c>
      <c r="BA1056" s="265" t="s">
        <v>542</v>
      </c>
      <c r="BB1056" s="265" t="s">
        <v>542</v>
      </c>
      <c r="BD1056" s="266" t="s">
        <v>542</v>
      </c>
    </row>
    <row r="1057" spans="2:56" ht="15" hidden="1" customHeight="1" outlineLevel="1">
      <c r="B1057" s="1" t="s">
        <v>1094</v>
      </c>
      <c r="C1057" s="38" t="s">
        <v>2614</v>
      </c>
      <c r="D1057" s="38" t="s">
        <v>122</v>
      </c>
      <c r="E1057" s="38" t="s">
        <v>2521</v>
      </c>
      <c r="F1057" s="38" t="s">
        <v>521</v>
      </c>
      <c r="J1057"/>
      <c r="K1057"/>
      <c r="L1057"/>
      <c r="M1057"/>
      <c r="N1057" s="22" t="e">
        <v>#N/A</v>
      </c>
      <c r="O1057" s="276" t="e">
        <v>#N/A</v>
      </c>
      <c r="P1057"/>
      <c r="Q1057"/>
      <c r="R1057"/>
      <c r="S1057"/>
      <c r="T1057"/>
      <c r="U1057" s="8"/>
      <c r="V1057" s="8"/>
      <c r="W1057" s="8"/>
      <c r="X1057" s="8"/>
      <c r="AQ1057" s="39"/>
      <c r="AR1057" s="16" t="s">
        <v>635</v>
      </c>
      <c r="AS1057" s="280" t="s">
        <v>635</v>
      </c>
      <c r="AT1057" s="16" t="s">
        <v>635</v>
      </c>
      <c r="AU1057" s="16" t="s">
        <v>635</v>
      </c>
      <c r="AV1057" s="16" t="s">
        <v>635</v>
      </c>
      <c r="AW1057" s="16" t="s">
        <v>635</v>
      </c>
      <c r="AX1057" s="16" t="s">
        <v>635</v>
      </c>
      <c r="AY1057" s="39"/>
      <c r="AZ1057" s="265" t="s">
        <v>542</v>
      </c>
      <c r="BA1057" s="265" t="s">
        <v>542</v>
      </c>
      <c r="BB1057" s="265" t="s">
        <v>542</v>
      </c>
      <c r="BD1057" s="266" t="s">
        <v>542</v>
      </c>
    </row>
    <row r="1058" spans="2:56" ht="15" hidden="1" customHeight="1" outlineLevel="1">
      <c r="B1058" s="1" t="s">
        <v>1094</v>
      </c>
      <c r="C1058" s="38" t="s">
        <v>2606</v>
      </c>
      <c r="D1058" s="38" t="s">
        <v>417</v>
      </c>
      <c r="E1058" s="38" t="s">
        <v>2513</v>
      </c>
      <c r="F1058" s="38" t="s">
        <v>521</v>
      </c>
      <c r="J1058"/>
      <c r="K1058"/>
      <c r="L1058"/>
      <c r="M1058"/>
      <c r="N1058" s="22" t="e">
        <v>#N/A</v>
      </c>
      <c r="O1058" s="276" t="e">
        <v>#N/A</v>
      </c>
      <c r="P1058"/>
      <c r="Q1058"/>
      <c r="R1058"/>
      <c r="S1058"/>
      <c r="T1058"/>
      <c r="U1058" s="8"/>
      <c r="V1058" s="8"/>
      <c r="W1058" s="8"/>
      <c r="X1058" s="8"/>
      <c r="AQ1058" s="39"/>
      <c r="AR1058" s="16" t="s">
        <v>635</v>
      </c>
      <c r="AS1058" s="280" t="s">
        <v>635</v>
      </c>
      <c r="AT1058" s="16" t="s">
        <v>635</v>
      </c>
      <c r="AU1058" s="16" t="s">
        <v>635</v>
      </c>
      <c r="AV1058" s="16" t="s">
        <v>635</v>
      </c>
      <c r="AW1058" s="16" t="s">
        <v>635</v>
      </c>
      <c r="AX1058" s="16" t="s">
        <v>635</v>
      </c>
      <c r="AY1058" s="39"/>
      <c r="AZ1058" s="265" t="s">
        <v>542</v>
      </c>
      <c r="BA1058" s="265" t="s">
        <v>542</v>
      </c>
      <c r="BB1058" s="265" t="s">
        <v>542</v>
      </c>
      <c r="BD1058" s="266" t="s">
        <v>542</v>
      </c>
    </row>
    <row r="1059" spans="2:56" ht="15" hidden="1" customHeight="1" outlineLevel="1">
      <c r="B1059" s="1" t="s">
        <v>1094</v>
      </c>
      <c r="C1059" s="38" t="s">
        <v>2607</v>
      </c>
      <c r="D1059" s="38" t="s">
        <v>418</v>
      </c>
      <c r="E1059" s="38" t="s">
        <v>2514</v>
      </c>
      <c r="F1059" s="38" t="s">
        <v>521</v>
      </c>
      <c r="J1059"/>
      <c r="K1059"/>
      <c r="L1059"/>
      <c r="M1059"/>
      <c r="N1059" s="22" t="e">
        <v>#N/A</v>
      </c>
      <c r="O1059" s="276" t="e">
        <v>#N/A</v>
      </c>
      <c r="P1059"/>
      <c r="Q1059"/>
      <c r="R1059"/>
      <c r="S1059"/>
      <c r="T1059"/>
      <c r="U1059" s="8"/>
      <c r="V1059" s="8"/>
      <c r="W1059" s="8"/>
      <c r="X1059" s="8"/>
      <c r="AQ1059" s="39"/>
      <c r="AR1059" s="16" t="s">
        <v>635</v>
      </c>
      <c r="AS1059" s="280" t="s">
        <v>635</v>
      </c>
      <c r="AT1059" s="16" t="s">
        <v>635</v>
      </c>
      <c r="AU1059" s="16" t="s">
        <v>635</v>
      </c>
      <c r="AV1059" s="16" t="s">
        <v>635</v>
      </c>
      <c r="AW1059" s="16" t="s">
        <v>635</v>
      </c>
      <c r="AX1059" s="16" t="s">
        <v>635</v>
      </c>
      <c r="AY1059" s="39"/>
      <c r="AZ1059" s="265" t="s">
        <v>542</v>
      </c>
      <c r="BA1059" s="265" t="s">
        <v>542</v>
      </c>
      <c r="BB1059" s="265" t="s">
        <v>542</v>
      </c>
      <c r="BD1059" s="266" t="s">
        <v>542</v>
      </c>
    </row>
    <row r="1060" spans="2:56" ht="15" hidden="1" customHeight="1" outlineLevel="1">
      <c r="B1060" s="1" t="s">
        <v>1094</v>
      </c>
      <c r="C1060" s="38" t="s">
        <v>2603</v>
      </c>
      <c r="D1060" s="38" t="s">
        <v>410</v>
      </c>
      <c r="E1060" s="38" t="s">
        <v>2510</v>
      </c>
      <c r="F1060" s="38" t="s">
        <v>521</v>
      </c>
      <c r="J1060"/>
      <c r="K1060"/>
      <c r="L1060"/>
      <c r="M1060"/>
      <c r="N1060" s="22" t="e">
        <v>#N/A</v>
      </c>
      <c r="O1060" s="276" t="e">
        <v>#N/A</v>
      </c>
      <c r="P1060"/>
      <c r="Q1060"/>
      <c r="R1060"/>
      <c r="S1060"/>
      <c r="T1060"/>
      <c r="U1060" s="8"/>
      <c r="V1060" s="8"/>
      <c r="W1060" s="8"/>
      <c r="X1060" s="8"/>
      <c r="AQ1060" s="39"/>
      <c r="AR1060" s="16" t="s">
        <v>635</v>
      </c>
      <c r="AS1060" s="280" t="s">
        <v>635</v>
      </c>
      <c r="AT1060" s="16" t="s">
        <v>635</v>
      </c>
      <c r="AU1060" s="16" t="s">
        <v>635</v>
      </c>
      <c r="AV1060" s="16" t="s">
        <v>635</v>
      </c>
      <c r="AW1060" s="16" t="s">
        <v>635</v>
      </c>
      <c r="AX1060" s="16" t="s">
        <v>635</v>
      </c>
      <c r="AY1060" s="39"/>
      <c r="AZ1060" s="265" t="s">
        <v>542</v>
      </c>
      <c r="BA1060" s="265" t="s">
        <v>542</v>
      </c>
      <c r="BB1060" s="265" t="s">
        <v>542</v>
      </c>
      <c r="BD1060" s="266" t="s">
        <v>542</v>
      </c>
    </row>
    <row r="1061" spans="2:56" ht="15" hidden="1" customHeight="1" outlineLevel="1">
      <c r="B1061" s="1" t="s">
        <v>1094</v>
      </c>
      <c r="C1061" s="38"/>
      <c r="D1061" s="38"/>
      <c r="E1061" s="38"/>
      <c r="F1061" s="38"/>
      <c r="J1061"/>
      <c r="K1061"/>
      <c r="L1061"/>
      <c r="M1061"/>
      <c r="N1061" s="22" t="e">
        <v>#N/A</v>
      </c>
      <c r="O1061" s="276" t="e">
        <v>#N/A</v>
      </c>
      <c r="P1061"/>
      <c r="Q1061"/>
      <c r="R1061"/>
      <c r="S1061"/>
      <c r="T1061"/>
      <c r="U1061" s="8"/>
      <c r="V1061" s="8"/>
      <c r="W1061" s="8"/>
      <c r="X1061" s="8"/>
      <c r="AQ1061" s="39"/>
      <c r="AR1061" s="16" t="s">
        <v>635</v>
      </c>
      <c r="AS1061" s="280" t="s">
        <v>635</v>
      </c>
      <c r="AT1061" s="16" t="s">
        <v>635</v>
      </c>
      <c r="AU1061" s="16" t="s">
        <v>635</v>
      </c>
      <c r="AV1061" s="16" t="s">
        <v>635</v>
      </c>
      <c r="AW1061" s="16" t="s">
        <v>635</v>
      </c>
      <c r="AX1061" s="16" t="s">
        <v>635</v>
      </c>
      <c r="AY1061" s="39"/>
      <c r="AZ1061" s="265" t="s">
        <v>542</v>
      </c>
      <c r="BA1061" s="265" t="s">
        <v>542</v>
      </c>
      <c r="BB1061" s="265" t="s">
        <v>542</v>
      </c>
      <c r="BD1061" s="266" t="s">
        <v>542</v>
      </c>
    </row>
    <row r="1062" spans="2:56" ht="15" hidden="1" customHeight="1" outlineLevel="1">
      <c r="B1062" s="1" t="s">
        <v>1094</v>
      </c>
      <c r="C1062" s="38" t="s">
        <v>2598</v>
      </c>
      <c r="D1062" s="38" t="s">
        <v>405</v>
      </c>
      <c r="E1062" s="38" t="s">
        <v>2506</v>
      </c>
      <c r="F1062" s="38" t="s">
        <v>521</v>
      </c>
      <c r="J1062"/>
      <c r="K1062"/>
      <c r="L1062"/>
      <c r="M1062"/>
      <c r="N1062" s="22" t="e">
        <v>#N/A</v>
      </c>
      <c r="O1062" s="276" t="e">
        <v>#N/A</v>
      </c>
      <c r="P1062"/>
      <c r="Q1062"/>
      <c r="R1062"/>
      <c r="S1062"/>
      <c r="T1062"/>
      <c r="U1062" s="8"/>
      <c r="V1062" s="8"/>
      <c r="W1062" s="8"/>
      <c r="X1062" s="8"/>
      <c r="AQ1062" s="39"/>
      <c r="AR1062" s="16" t="s">
        <v>635</v>
      </c>
      <c r="AS1062" s="280" t="s">
        <v>635</v>
      </c>
      <c r="AT1062" s="16" t="s">
        <v>635</v>
      </c>
      <c r="AU1062" s="16" t="s">
        <v>635</v>
      </c>
      <c r="AV1062" s="16" t="s">
        <v>635</v>
      </c>
      <c r="AW1062" s="16" t="s">
        <v>635</v>
      </c>
      <c r="AX1062" s="16" t="s">
        <v>635</v>
      </c>
      <c r="AY1062" s="39"/>
      <c r="AZ1062" s="265" t="s">
        <v>542</v>
      </c>
      <c r="BA1062" s="265" t="s">
        <v>542</v>
      </c>
      <c r="BB1062" s="265" t="s">
        <v>542</v>
      </c>
      <c r="BD1062" s="266" t="s">
        <v>542</v>
      </c>
    </row>
    <row r="1063" spans="2:56" ht="15" hidden="1" customHeight="1" outlineLevel="1">
      <c r="B1063" s="1" t="s">
        <v>1094</v>
      </c>
      <c r="C1063" s="38" t="s">
        <v>2596</v>
      </c>
      <c r="D1063" s="38" t="s">
        <v>403</v>
      </c>
      <c r="E1063" s="38" t="s">
        <v>2504</v>
      </c>
      <c r="F1063" s="38" t="s">
        <v>521</v>
      </c>
      <c r="J1063"/>
      <c r="K1063"/>
      <c r="L1063"/>
      <c r="M1063"/>
      <c r="N1063" s="22" t="e">
        <v>#N/A</v>
      </c>
      <c r="O1063" s="276" t="e">
        <v>#N/A</v>
      </c>
      <c r="P1063"/>
      <c r="Q1063"/>
      <c r="R1063"/>
      <c r="S1063"/>
      <c r="T1063"/>
      <c r="U1063" s="8"/>
      <c r="V1063" s="8"/>
      <c r="W1063" s="8"/>
      <c r="X1063" s="8"/>
      <c r="AQ1063" s="39"/>
      <c r="AR1063" s="16" t="s">
        <v>635</v>
      </c>
      <c r="AS1063" s="280" t="s">
        <v>635</v>
      </c>
      <c r="AT1063" s="16" t="s">
        <v>635</v>
      </c>
      <c r="AU1063" s="16" t="s">
        <v>635</v>
      </c>
      <c r="AV1063" s="16" t="s">
        <v>635</v>
      </c>
      <c r="AW1063" s="16" t="s">
        <v>635</v>
      </c>
      <c r="AX1063" s="16" t="s">
        <v>635</v>
      </c>
      <c r="AY1063" s="39"/>
      <c r="AZ1063" s="265" t="s">
        <v>542</v>
      </c>
      <c r="BA1063" s="265" t="s">
        <v>542</v>
      </c>
      <c r="BB1063" s="265" t="s">
        <v>542</v>
      </c>
      <c r="BD1063" s="266" t="s">
        <v>542</v>
      </c>
    </row>
    <row r="1064" spans="2:56" ht="15" hidden="1" customHeight="1" outlineLevel="1">
      <c r="B1064" s="1" t="s">
        <v>1094</v>
      </c>
      <c r="C1064" s="38" t="s">
        <v>587</v>
      </c>
      <c r="D1064" s="38" t="s">
        <v>400</v>
      </c>
      <c r="E1064" s="38" t="s">
        <v>781</v>
      </c>
      <c r="F1064" s="38" t="s">
        <v>521</v>
      </c>
      <c r="J1064"/>
      <c r="K1064"/>
      <c r="L1064"/>
      <c r="M1064"/>
      <c r="N1064" s="22" t="e">
        <v>#N/A</v>
      </c>
      <c r="O1064" s="276" t="e">
        <v>#N/A</v>
      </c>
      <c r="P1064"/>
      <c r="Q1064"/>
      <c r="R1064"/>
      <c r="S1064"/>
      <c r="T1064"/>
      <c r="U1064" s="8"/>
      <c r="V1064" s="8"/>
      <c r="W1064" s="8"/>
      <c r="X1064" s="8"/>
      <c r="AQ1064" s="39"/>
      <c r="AR1064" s="16" t="s">
        <v>635</v>
      </c>
      <c r="AS1064" s="280" t="s">
        <v>635</v>
      </c>
      <c r="AT1064" s="16" t="s">
        <v>635</v>
      </c>
      <c r="AU1064" s="16" t="s">
        <v>635</v>
      </c>
      <c r="AV1064" s="16" t="s">
        <v>635</v>
      </c>
      <c r="AW1064" s="16" t="s">
        <v>635</v>
      </c>
      <c r="AX1064" s="16" t="s">
        <v>635</v>
      </c>
      <c r="AY1064" s="39"/>
      <c r="AZ1064" s="265" t="s">
        <v>542</v>
      </c>
      <c r="BA1064" s="265" t="s">
        <v>542</v>
      </c>
      <c r="BB1064" s="265" t="s">
        <v>542</v>
      </c>
      <c r="BD1064" s="266" t="s">
        <v>542</v>
      </c>
    </row>
    <row r="1065" spans="2:56" ht="15" hidden="1" customHeight="1" outlineLevel="1">
      <c r="B1065" s="1" t="s">
        <v>1094</v>
      </c>
      <c r="C1065" s="38" t="s">
        <v>2591</v>
      </c>
      <c r="D1065" s="38" t="s">
        <v>396</v>
      </c>
      <c r="E1065" s="38" t="s">
        <v>2499</v>
      </c>
      <c r="F1065" s="38" t="s">
        <v>521</v>
      </c>
      <c r="J1065"/>
      <c r="K1065"/>
      <c r="L1065"/>
      <c r="M1065"/>
      <c r="N1065" s="22" t="e">
        <v>#N/A</v>
      </c>
      <c r="O1065" s="276" t="e">
        <v>#N/A</v>
      </c>
      <c r="P1065"/>
      <c r="Q1065"/>
      <c r="R1065"/>
      <c r="S1065"/>
      <c r="T1065"/>
      <c r="U1065" s="8"/>
      <c r="V1065" s="8"/>
      <c r="W1065" s="8"/>
      <c r="X1065" s="8"/>
      <c r="AQ1065" s="39"/>
      <c r="AR1065" s="16" t="s">
        <v>635</v>
      </c>
      <c r="AS1065" s="280" t="s">
        <v>635</v>
      </c>
      <c r="AT1065" s="16" t="s">
        <v>635</v>
      </c>
      <c r="AU1065" s="16" t="s">
        <v>635</v>
      </c>
      <c r="AV1065" s="16" t="s">
        <v>635</v>
      </c>
      <c r="AW1065" s="16" t="s">
        <v>635</v>
      </c>
      <c r="AX1065" s="16" t="s">
        <v>635</v>
      </c>
      <c r="AY1065" s="39"/>
      <c r="AZ1065" s="265" t="s">
        <v>542</v>
      </c>
      <c r="BA1065" s="265" t="s">
        <v>542</v>
      </c>
      <c r="BB1065" s="265" t="s">
        <v>542</v>
      </c>
      <c r="BD1065" s="266" t="s">
        <v>542</v>
      </c>
    </row>
    <row r="1066" spans="2:56" ht="15" hidden="1" customHeight="1" outlineLevel="1">
      <c r="B1066" s="1" t="s">
        <v>1094</v>
      </c>
      <c r="C1066" s="38" t="s">
        <v>2579</v>
      </c>
      <c r="D1066" s="38" t="s">
        <v>387</v>
      </c>
      <c r="E1066" s="38" t="s">
        <v>2487</v>
      </c>
      <c r="F1066" s="38" t="s">
        <v>521</v>
      </c>
      <c r="J1066"/>
      <c r="K1066"/>
      <c r="L1066"/>
      <c r="M1066"/>
      <c r="N1066" s="22" t="e">
        <v>#N/A</v>
      </c>
      <c r="O1066" s="276" t="e">
        <v>#N/A</v>
      </c>
      <c r="P1066"/>
      <c r="Q1066"/>
      <c r="R1066"/>
      <c r="S1066"/>
      <c r="T1066"/>
      <c r="U1066" s="8"/>
      <c r="V1066" s="8"/>
      <c r="W1066" s="8"/>
      <c r="X1066" s="8"/>
      <c r="AQ1066" s="39"/>
      <c r="AR1066" s="16" t="s">
        <v>635</v>
      </c>
      <c r="AS1066" s="280" t="s">
        <v>635</v>
      </c>
      <c r="AT1066" s="16" t="s">
        <v>635</v>
      </c>
      <c r="AU1066" s="16" t="s">
        <v>635</v>
      </c>
      <c r="AV1066" s="16" t="s">
        <v>635</v>
      </c>
      <c r="AW1066" s="16" t="s">
        <v>635</v>
      </c>
      <c r="AX1066" s="16" t="s">
        <v>635</v>
      </c>
      <c r="AY1066" s="39"/>
      <c r="AZ1066" s="265" t="s">
        <v>542</v>
      </c>
      <c r="BA1066" s="265" t="s">
        <v>542</v>
      </c>
      <c r="BB1066" s="265" t="s">
        <v>542</v>
      </c>
      <c r="BD1066" s="266" t="s">
        <v>542</v>
      </c>
    </row>
    <row r="1067" spans="2:56" ht="15" hidden="1" customHeight="1" outlineLevel="1">
      <c r="B1067" s="1" t="s">
        <v>1094</v>
      </c>
      <c r="C1067" s="38" t="s">
        <v>620</v>
      </c>
      <c r="D1067" s="38" t="s">
        <v>386</v>
      </c>
      <c r="E1067" s="38" t="s">
        <v>776</v>
      </c>
      <c r="F1067" s="38" t="s">
        <v>521</v>
      </c>
      <c r="J1067"/>
      <c r="K1067"/>
      <c r="L1067"/>
      <c r="M1067"/>
      <c r="N1067" s="22" t="e">
        <v>#N/A</v>
      </c>
      <c r="O1067" s="276" t="e">
        <v>#N/A</v>
      </c>
      <c r="P1067"/>
      <c r="Q1067"/>
      <c r="R1067"/>
      <c r="S1067"/>
      <c r="T1067"/>
      <c r="U1067" s="8"/>
      <c r="V1067" s="8"/>
      <c r="W1067" s="8"/>
      <c r="X1067" s="8"/>
      <c r="AQ1067" s="39"/>
      <c r="AR1067" s="16" t="s">
        <v>635</v>
      </c>
      <c r="AS1067" s="280" t="s">
        <v>635</v>
      </c>
      <c r="AT1067" s="16" t="s">
        <v>635</v>
      </c>
      <c r="AU1067" s="16" t="s">
        <v>635</v>
      </c>
      <c r="AV1067" s="16" t="s">
        <v>635</v>
      </c>
      <c r="AW1067" s="16" t="s">
        <v>635</v>
      </c>
      <c r="AX1067" s="16" t="s">
        <v>635</v>
      </c>
      <c r="AY1067" s="39"/>
      <c r="AZ1067" s="265" t="s">
        <v>542</v>
      </c>
      <c r="BA1067" s="265" t="s">
        <v>542</v>
      </c>
      <c r="BB1067" s="265" t="s">
        <v>542</v>
      </c>
      <c r="BD1067" s="266" t="s">
        <v>542</v>
      </c>
    </row>
    <row r="1068" spans="2:56" ht="15" hidden="1" customHeight="1" outlineLevel="1">
      <c r="B1068" s="1" t="s">
        <v>1094</v>
      </c>
      <c r="C1068" s="38" t="s">
        <v>2577</v>
      </c>
      <c r="D1068" s="38" t="s">
        <v>384</v>
      </c>
      <c r="E1068" s="38" t="s">
        <v>2485</v>
      </c>
      <c r="F1068" s="38" t="s">
        <v>521</v>
      </c>
      <c r="J1068"/>
      <c r="K1068"/>
      <c r="L1068"/>
      <c r="M1068"/>
      <c r="N1068" s="22" t="e">
        <v>#N/A</v>
      </c>
      <c r="O1068" s="276" t="e">
        <v>#N/A</v>
      </c>
      <c r="P1068"/>
      <c r="Q1068"/>
      <c r="R1068"/>
      <c r="S1068"/>
      <c r="T1068"/>
      <c r="U1068" s="8"/>
      <c r="V1068" s="8"/>
      <c r="W1068" s="8"/>
      <c r="X1068" s="8"/>
      <c r="AQ1068" s="39"/>
      <c r="AR1068" s="16" t="s">
        <v>635</v>
      </c>
      <c r="AS1068" s="280" t="s">
        <v>635</v>
      </c>
      <c r="AT1068" s="16" t="s">
        <v>635</v>
      </c>
      <c r="AU1068" s="16" t="s">
        <v>635</v>
      </c>
      <c r="AV1068" s="16" t="s">
        <v>635</v>
      </c>
      <c r="AW1068" s="16" t="s">
        <v>635</v>
      </c>
      <c r="AX1068" s="16" t="s">
        <v>635</v>
      </c>
      <c r="AY1068" s="39"/>
      <c r="AZ1068" s="265" t="s">
        <v>542</v>
      </c>
      <c r="BA1068" s="265" t="s">
        <v>542</v>
      </c>
      <c r="BB1068" s="265" t="s">
        <v>542</v>
      </c>
      <c r="BD1068" s="266" t="s">
        <v>542</v>
      </c>
    </row>
    <row r="1069" spans="2:56" ht="15" hidden="1" customHeight="1" outlineLevel="1">
      <c r="B1069" s="1" t="s">
        <v>1094</v>
      </c>
      <c r="C1069" s="38" t="s">
        <v>2576</v>
      </c>
      <c r="D1069" s="38" t="s">
        <v>462</v>
      </c>
      <c r="E1069" s="38" t="s">
        <v>773</v>
      </c>
      <c r="F1069" s="38" t="s">
        <v>521</v>
      </c>
      <c r="J1069"/>
      <c r="K1069"/>
      <c r="L1069"/>
      <c r="M1069"/>
      <c r="N1069" s="22" t="e">
        <v>#N/A</v>
      </c>
      <c r="O1069" s="276" t="e">
        <v>#N/A</v>
      </c>
      <c r="P1069"/>
      <c r="Q1069"/>
      <c r="R1069"/>
      <c r="S1069"/>
      <c r="T1069"/>
      <c r="U1069" s="8"/>
      <c r="V1069" s="8"/>
      <c r="W1069" s="8"/>
      <c r="X1069" s="8"/>
      <c r="AQ1069" s="39"/>
      <c r="AR1069" s="16" t="s">
        <v>635</v>
      </c>
      <c r="AS1069" s="280" t="s">
        <v>635</v>
      </c>
      <c r="AT1069" s="16" t="s">
        <v>635</v>
      </c>
      <c r="AU1069" s="16" t="s">
        <v>635</v>
      </c>
      <c r="AV1069" s="16" t="s">
        <v>635</v>
      </c>
      <c r="AW1069" s="16" t="s">
        <v>635</v>
      </c>
      <c r="AX1069" s="16" t="s">
        <v>635</v>
      </c>
      <c r="AY1069" s="39"/>
      <c r="AZ1069" s="265" t="s">
        <v>542</v>
      </c>
      <c r="BA1069" s="265" t="s">
        <v>542</v>
      </c>
      <c r="BB1069" s="265" t="s">
        <v>542</v>
      </c>
      <c r="BD1069" s="266" t="s">
        <v>542</v>
      </c>
    </row>
    <row r="1070" spans="2:56" ht="15" hidden="1" customHeight="1" outlineLevel="1">
      <c r="B1070" s="1" t="s">
        <v>1094</v>
      </c>
      <c r="C1070" s="38" t="s">
        <v>2565</v>
      </c>
      <c r="D1070" s="38" t="s">
        <v>432</v>
      </c>
      <c r="E1070" s="38" t="s">
        <v>2474</v>
      </c>
      <c r="F1070" s="38" t="s">
        <v>521</v>
      </c>
      <c r="J1070"/>
      <c r="K1070"/>
      <c r="L1070"/>
      <c r="M1070"/>
      <c r="N1070" s="22" t="e">
        <v>#N/A</v>
      </c>
      <c r="O1070" s="276" t="e">
        <v>#N/A</v>
      </c>
      <c r="P1070"/>
      <c r="Q1070"/>
      <c r="R1070"/>
      <c r="S1070"/>
      <c r="T1070"/>
      <c r="U1070" s="8"/>
      <c r="V1070" s="8"/>
      <c r="W1070" s="8"/>
      <c r="X1070" s="8"/>
      <c r="AQ1070" s="39"/>
      <c r="AR1070" s="16" t="s">
        <v>635</v>
      </c>
      <c r="AS1070" s="280" t="s">
        <v>635</v>
      </c>
      <c r="AT1070" s="16" t="s">
        <v>635</v>
      </c>
      <c r="AU1070" s="16" t="s">
        <v>635</v>
      </c>
      <c r="AV1070" s="16" t="s">
        <v>635</v>
      </c>
      <c r="AW1070" s="16" t="s">
        <v>635</v>
      </c>
      <c r="AX1070" s="16" t="s">
        <v>635</v>
      </c>
      <c r="AY1070" s="39"/>
      <c r="AZ1070" s="265" t="s">
        <v>542</v>
      </c>
      <c r="BA1070" s="265" t="s">
        <v>542</v>
      </c>
      <c r="BB1070" s="265" t="s">
        <v>542</v>
      </c>
      <c r="BD1070" s="266" t="s">
        <v>542</v>
      </c>
    </row>
    <row r="1071" spans="2:56" ht="15" hidden="1" customHeight="1" outlineLevel="1">
      <c r="B1071" s="1" t="s">
        <v>1094</v>
      </c>
      <c r="C1071" s="38" t="s">
        <v>2566</v>
      </c>
      <c r="D1071" s="38" t="s">
        <v>434</v>
      </c>
      <c r="E1071" s="38" t="s">
        <v>2475</v>
      </c>
      <c r="F1071" s="38" t="s">
        <v>521</v>
      </c>
      <c r="J1071"/>
      <c r="K1071"/>
      <c r="L1071"/>
      <c r="M1071"/>
      <c r="N1071" s="22" t="e">
        <v>#N/A</v>
      </c>
      <c r="O1071" s="276" t="e">
        <v>#N/A</v>
      </c>
      <c r="P1071"/>
      <c r="Q1071"/>
      <c r="R1071"/>
      <c r="S1071"/>
      <c r="T1071"/>
      <c r="U1071" s="8"/>
      <c r="V1071" s="8"/>
      <c r="W1071" s="8"/>
      <c r="X1071" s="8"/>
      <c r="AQ1071" s="39"/>
      <c r="AR1071" s="16" t="s">
        <v>635</v>
      </c>
      <c r="AS1071" s="280" t="s">
        <v>635</v>
      </c>
      <c r="AT1071" s="16" t="s">
        <v>635</v>
      </c>
      <c r="AU1071" s="16" t="s">
        <v>635</v>
      </c>
      <c r="AV1071" s="16" t="s">
        <v>635</v>
      </c>
      <c r="AW1071" s="16" t="s">
        <v>635</v>
      </c>
      <c r="AX1071" s="16" t="s">
        <v>635</v>
      </c>
      <c r="AY1071" s="39"/>
      <c r="AZ1071" s="265" t="s">
        <v>542</v>
      </c>
      <c r="BA1071" s="265" t="s">
        <v>542</v>
      </c>
      <c r="BB1071" s="265" t="s">
        <v>542</v>
      </c>
      <c r="BD1071" s="266" t="s">
        <v>542</v>
      </c>
    </row>
    <row r="1072" spans="2:56" ht="15" hidden="1" customHeight="1" outlineLevel="1">
      <c r="B1072" s="1" t="s">
        <v>1094</v>
      </c>
      <c r="C1072" s="38" t="s">
        <v>2563</v>
      </c>
      <c r="D1072" s="38" t="s">
        <v>437</v>
      </c>
      <c r="E1072" s="38" t="s">
        <v>2472</v>
      </c>
      <c r="F1072" s="38" t="s">
        <v>521</v>
      </c>
      <c r="J1072"/>
      <c r="K1072"/>
      <c r="L1072"/>
      <c r="M1072"/>
      <c r="N1072" s="22" t="e">
        <v>#N/A</v>
      </c>
      <c r="O1072" s="276" t="e">
        <v>#N/A</v>
      </c>
      <c r="P1072"/>
      <c r="Q1072"/>
      <c r="R1072"/>
      <c r="S1072"/>
      <c r="T1072"/>
      <c r="U1072" s="8"/>
      <c r="V1072" s="8"/>
      <c r="W1072" s="8"/>
      <c r="X1072" s="8"/>
      <c r="AQ1072" s="39"/>
      <c r="AR1072" s="16" t="s">
        <v>635</v>
      </c>
      <c r="AS1072" s="280" t="s">
        <v>635</v>
      </c>
      <c r="AT1072" s="16" t="s">
        <v>635</v>
      </c>
      <c r="AU1072" s="16" t="s">
        <v>635</v>
      </c>
      <c r="AV1072" s="16" t="s">
        <v>635</v>
      </c>
      <c r="AW1072" s="16" t="s">
        <v>635</v>
      </c>
      <c r="AX1072" s="16" t="s">
        <v>635</v>
      </c>
      <c r="AY1072" s="39"/>
      <c r="AZ1072" s="265" t="s">
        <v>542</v>
      </c>
      <c r="BA1072" s="265" t="s">
        <v>542</v>
      </c>
      <c r="BB1072" s="265" t="s">
        <v>542</v>
      </c>
      <c r="BD1072" s="266" t="s">
        <v>542</v>
      </c>
    </row>
    <row r="1073" spans="2:57" ht="15" hidden="1" customHeight="1" outlineLevel="1">
      <c r="B1073" s="1" t="s">
        <v>1094</v>
      </c>
      <c r="C1073" s="38" t="s">
        <v>882</v>
      </c>
      <c r="D1073" s="38" t="s">
        <v>879</v>
      </c>
      <c r="E1073" s="38" t="s">
        <v>881</v>
      </c>
      <c r="F1073" s="38" t="s">
        <v>521</v>
      </c>
      <c r="J1073"/>
      <c r="K1073"/>
      <c r="L1073"/>
      <c r="M1073"/>
      <c r="N1073" s="22" t="e">
        <v>#N/A</v>
      </c>
      <c r="O1073" s="276" t="e">
        <v>#N/A</v>
      </c>
      <c r="P1073"/>
      <c r="Q1073"/>
      <c r="R1073"/>
      <c r="S1073"/>
      <c r="T1073"/>
      <c r="U1073" s="8"/>
      <c r="V1073" s="8"/>
      <c r="W1073" s="8"/>
      <c r="X1073" s="8"/>
      <c r="AQ1073" s="39"/>
      <c r="AR1073" s="16" t="s">
        <v>635</v>
      </c>
      <c r="AS1073" s="280" t="s">
        <v>635</v>
      </c>
      <c r="AT1073" s="16" t="s">
        <v>635</v>
      </c>
      <c r="AU1073" s="16" t="s">
        <v>635</v>
      </c>
      <c r="AV1073" s="16" t="s">
        <v>635</v>
      </c>
      <c r="AW1073" s="16" t="s">
        <v>635</v>
      </c>
      <c r="AX1073" s="16" t="s">
        <v>635</v>
      </c>
      <c r="AY1073" s="39"/>
      <c r="AZ1073" s="265" t="s">
        <v>542</v>
      </c>
      <c r="BA1073" s="265" t="s">
        <v>542</v>
      </c>
      <c r="BB1073" s="265" t="s">
        <v>542</v>
      </c>
      <c r="BD1073" s="266" t="s">
        <v>542</v>
      </c>
    </row>
    <row r="1074" spans="2:57" ht="15" hidden="1" customHeight="1" outlineLevel="1">
      <c r="B1074" s="1" t="s">
        <v>1094</v>
      </c>
      <c r="C1074" s="38" t="s">
        <v>2551</v>
      </c>
      <c r="D1074" s="38" t="s">
        <v>1306</v>
      </c>
      <c r="E1074" s="38" t="s">
        <v>2461</v>
      </c>
      <c r="F1074" s="38" t="s">
        <v>521</v>
      </c>
      <c r="J1074"/>
      <c r="K1074"/>
      <c r="L1074"/>
      <c r="M1074"/>
      <c r="N1074" s="22" t="e">
        <v>#N/A</v>
      </c>
      <c r="O1074" s="276" t="e">
        <v>#N/A</v>
      </c>
      <c r="P1074"/>
      <c r="Q1074"/>
      <c r="R1074"/>
      <c r="S1074"/>
      <c r="T1074"/>
      <c r="U1074" s="8"/>
      <c r="V1074" s="8"/>
      <c r="W1074" s="8"/>
      <c r="X1074" s="8"/>
      <c r="AQ1074" s="39"/>
      <c r="AR1074" s="16" t="s">
        <v>635</v>
      </c>
      <c r="AS1074" s="280" t="s">
        <v>635</v>
      </c>
      <c r="AT1074" s="16" t="s">
        <v>635</v>
      </c>
      <c r="AU1074" s="16" t="s">
        <v>635</v>
      </c>
      <c r="AV1074" s="16" t="s">
        <v>635</v>
      </c>
      <c r="AW1074" s="16" t="s">
        <v>635</v>
      </c>
      <c r="AX1074" s="16" t="s">
        <v>635</v>
      </c>
      <c r="AY1074" s="39"/>
      <c r="AZ1074" s="265" t="s">
        <v>542</v>
      </c>
      <c r="BA1074" s="265" t="s">
        <v>542</v>
      </c>
      <c r="BB1074" s="265" t="s">
        <v>542</v>
      </c>
      <c r="BD1074" s="266" t="s">
        <v>542</v>
      </c>
    </row>
    <row r="1075" spans="2:57" ht="15" hidden="1" customHeight="1" outlineLevel="1">
      <c r="B1075" s="1" t="s">
        <v>1094</v>
      </c>
      <c r="C1075" s="38" t="s">
        <v>4180</v>
      </c>
      <c r="D1075" s="38" t="s">
        <v>4177</v>
      </c>
      <c r="E1075" s="38" t="s">
        <v>4181</v>
      </c>
      <c r="F1075" s="38" t="s">
        <v>521</v>
      </c>
      <c r="J1075"/>
      <c r="K1075"/>
      <c r="L1075"/>
      <c r="M1075"/>
      <c r="N1075" s="22" t="e">
        <v>#N/A</v>
      </c>
      <c r="O1075" s="276" t="e">
        <v>#N/A</v>
      </c>
      <c r="P1075"/>
      <c r="Q1075"/>
      <c r="R1075"/>
      <c r="S1075"/>
      <c r="T1075"/>
      <c r="U1075" s="8"/>
      <c r="V1075" s="8"/>
      <c r="W1075" s="8"/>
      <c r="X1075" s="8"/>
      <c r="AQ1075" s="39"/>
      <c r="AR1075" s="16" t="s">
        <v>635</v>
      </c>
      <c r="AS1075" s="280" t="s">
        <v>635</v>
      </c>
      <c r="AT1075" s="16" t="s">
        <v>635</v>
      </c>
      <c r="AU1075" s="16" t="s">
        <v>635</v>
      </c>
      <c r="AV1075" s="16" t="s">
        <v>635</v>
      </c>
      <c r="AW1075" s="16" t="s">
        <v>635</v>
      </c>
      <c r="AX1075" s="16" t="s">
        <v>635</v>
      </c>
      <c r="AY1075" s="39"/>
      <c r="AZ1075" s="265" t="s">
        <v>542</v>
      </c>
      <c r="BA1075" s="265" t="s">
        <v>542</v>
      </c>
      <c r="BB1075" s="265" t="s">
        <v>542</v>
      </c>
      <c r="BD1075" s="266" t="s">
        <v>542</v>
      </c>
    </row>
    <row r="1076" spans="2:57" ht="15" hidden="1" customHeight="1" outlineLevel="1">
      <c r="B1076" s="1" t="s">
        <v>1094</v>
      </c>
      <c r="C1076" s="38" t="s">
        <v>2546</v>
      </c>
      <c r="D1076" s="38" t="s">
        <v>1143</v>
      </c>
      <c r="E1076" s="38" t="s">
        <v>2456</v>
      </c>
      <c r="F1076" s="38" t="s">
        <v>521</v>
      </c>
      <c r="J1076"/>
      <c r="K1076"/>
      <c r="L1076"/>
      <c r="M1076"/>
      <c r="N1076" s="22" t="e">
        <v>#N/A</v>
      </c>
      <c r="O1076" s="276" t="e">
        <v>#N/A</v>
      </c>
      <c r="P1076"/>
      <c r="Q1076"/>
      <c r="R1076"/>
      <c r="S1076"/>
      <c r="T1076"/>
      <c r="U1076" s="8"/>
      <c r="V1076" s="8"/>
      <c r="W1076" s="8"/>
      <c r="X1076" s="8"/>
      <c r="AQ1076" s="39"/>
      <c r="AR1076" s="16" t="s">
        <v>635</v>
      </c>
      <c r="AS1076" s="280" t="s">
        <v>635</v>
      </c>
      <c r="AT1076" s="16" t="s">
        <v>635</v>
      </c>
      <c r="AU1076" s="16" t="s">
        <v>635</v>
      </c>
      <c r="AV1076" s="16" t="s">
        <v>635</v>
      </c>
      <c r="AW1076" s="16" t="s">
        <v>635</v>
      </c>
      <c r="AX1076" s="16" t="s">
        <v>635</v>
      </c>
      <c r="AY1076" s="39"/>
      <c r="AZ1076" s="265" t="s">
        <v>542</v>
      </c>
      <c r="BA1076" s="265" t="s">
        <v>542</v>
      </c>
      <c r="BB1076" s="265" t="s">
        <v>542</v>
      </c>
      <c r="BD1076" s="266" t="s">
        <v>542</v>
      </c>
    </row>
    <row r="1077" spans="2:57" ht="15" hidden="1" customHeight="1" outlineLevel="1">
      <c r="B1077" s="1" t="s">
        <v>1094</v>
      </c>
      <c r="C1077" s="38" t="s">
        <v>2543</v>
      </c>
      <c r="D1077" s="38" t="s">
        <v>932</v>
      </c>
      <c r="E1077" s="38" t="s">
        <v>2453</v>
      </c>
      <c r="F1077" s="38" t="s">
        <v>521</v>
      </c>
      <c r="J1077"/>
      <c r="K1077"/>
      <c r="L1077"/>
      <c r="M1077"/>
      <c r="N1077" s="22" t="e">
        <v>#N/A</v>
      </c>
      <c r="O1077" s="276" t="e">
        <v>#N/A</v>
      </c>
      <c r="P1077"/>
      <c r="Q1077"/>
      <c r="R1077"/>
      <c r="S1077"/>
      <c r="T1077"/>
      <c r="U1077" s="8"/>
      <c r="V1077" s="8"/>
      <c r="W1077" s="8"/>
      <c r="X1077" s="8"/>
      <c r="AQ1077" s="39"/>
      <c r="AR1077" s="16" t="s">
        <v>635</v>
      </c>
      <c r="AS1077" s="280" t="s">
        <v>635</v>
      </c>
      <c r="AT1077" s="16" t="s">
        <v>635</v>
      </c>
      <c r="AU1077" s="16" t="s">
        <v>635</v>
      </c>
      <c r="AV1077" s="16" t="s">
        <v>635</v>
      </c>
      <c r="AW1077" s="16" t="s">
        <v>635</v>
      </c>
      <c r="AX1077" s="16" t="s">
        <v>635</v>
      </c>
      <c r="AY1077" s="39"/>
      <c r="AZ1077" s="265" t="s">
        <v>542</v>
      </c>
      <c r="BA1077" s="265" t="s">
        <v>542</v>
      </c>
      <c r="BB1077" s="265" t="s">
        <v>542</v>
      </c>
      <c r="BD1077" s="266" t="s">
        <v>542</v>
      </c>
    </row>
    <row r="1078" spans="2:57" ht="15" hidden="1" customHeight="1" outlineLevel="1">
      <c r="B1078" s="1" t="s">
        <v>1094</v>
      </c>
      <c r="C1078" s="38" t="s">
        <v>1598</v>
      </c>
      <c r="D1078" s="38" t="s">
        <v>1597</v>
      </c>
      <c r="E1078" s="38" t="s">
        <v>1599</v>
      </c>
      <c r="F1078" s="38" t="s">
        <v>521</v>
      </c>
      <c r="J1078"/>
      <c r="K1078"/>
      <c r="L1078"/>
      <c r="M1078"/>
      <c r="N1078" s="22" t="e">
        <v>#N/A</v>
      </c>
      <c r="O1078" s="276" t="e">
        <v>#N/A</v>
      </c>
      <c r="P1078"/>
      <c r="Q1078"/>
      <c r="R1078"/>
      <c r="S1078"/>
      <c r="T1078"/>
      <c r="U1078" s="8"/>
      <c r="V1078" s="8"/>
      <c r="W1078" s="8"/>
      <c r="X1078" s="8"/>
      <c r="AQ1078" s="39"/>
      <c r="AR1078" s="16" t="s">
        <v>635</v>
      </c>
      <c r="AS1078" s="280" t="s">
        <v>635</v>
      </c>
      <c r="AT1078" s="16" t="s">
        <v>635</v>
      </c>
      <c r="AU1078" s="16" t="s">
        <v>635</v>
      </c>
      <c r="AV1078" s="16" t="s">
        <v>635</v>
      </c>
      <c r="AW1078" s="16" t="s">
        <v>635</v>
      </c>
      <c r="AX1078" s="16" t="s">
        <v>635</v>
      </c>
      <c r="AY1078" s="39"/>
      <c r="AZ1078" s="265" t="s">
        <v>542</v>
      </c>
      <c r="BA1078" s="265" t="s">
        <v>542</v>
      </c>
      <c r="BB1078" s="265" t="s">
        <v>542</v>
      </c>
      <c r="BD1078" s="266" t="s">
        <v>542</v>
      </c>
    </row>
    <row r="1079" spans="2:57" ht="15" hidden="1" customHeight="1" outlineLevel="1">
      <c r="B1079" s="1" t="s">
        <v>1094</v>
      </c>
      <c r="C1079" s="38" t="s">
        <v>1392</v>
      </c>
      <c r="D1079" s="38" t="s">
        <v>1439</v>
      </c>
      <c r="E1079" s="38" t="s">
        <v>1393</v>
      </c>
      <c r="F1079" s="38" t="s">
        <v>521</v>
      </c>
      <c r="J1079"/>
      <c r="K1079"/>
      <c r="L1079"/>
      <c r="M1079"/>
      <c r="N1079" s="22" t="e">
        <v>#N/A</v>
      </c>
      <c r="O1079" s="276" t="e">
        <v>#N/A</v>
      </c>
      <c r="P1079"/>
      <c r="Q1079"/>
      <c r="R1079"/>
      <c r="S1079"/>
      <c r="T1079"/>
      <c r="U1079" s="8"/>
      <c r="V1079" s="8"/>
      <c r="W1079" s="8"/>
      <c r="X1079" s="8"/>
      <c r="AQ1079" s="39"/>
      <c r="AR1079" s="16" t="s">
        <v>635</v>
      </c>
      <c r="AS1079" s="280" t="s">
        <v>635</v>
      </c>
      <c r="AT1079" s="16" t="s">
        <v>635</v>
      </c>
      <c r="AU1079" s="16" t="s">
        <v>635</v>
      </c>
      <c r="AV1079" s="16" t="s">
        <v>635</v>
      </c>
      <c r="AW1079" s="16" t="s">
        <v>635</v>
      </c>
      <c r="AX1079" s="16" t="s">
        <v>635</v>
      </c>
      <c r="AY1079" s="39"/>
      <c r="AZ1079" s="265" t="s">
        <v>542</v>
      </c>
      <c r="BA1079" s="265" t="s">
        <v>542</v>
      </c>
      <c r="BB1079" s="265" t="s">
        <v>542</v>
      </c>
      <c r="BD1079" s="266" t="s">
        <v>542</v>
      </c>
    </row>
    <row r="1080" spans="2:57" ht="15" hidden="1" customHeight="1" outlineLevel="1">
      <c r="B1080" s="1" t="s">
        <v>1094</v>
      </c>
      <c r="C1080" s="38" t="s">
        <v>783</v>
      </c>
      <c r="D1080" s="38" t="s">
        <v>923</v>
      </c>
      <c r="E1080" s="38" t="s">
        <v>773</v>
      </c>
      <c r="F1080" s="38" t="s">
        <v>521</v>
      </c>
      <c r="J1080"/>
      <c r="K1080"/>
      <c r="L1080"/>
      <c r="M1080"/>
      <c r="N1080" s="22" t="e">
        <v>#N/A</v>
      </c>
      <c r="O1080" s="276" t="e">
        <v>#N/A</v>
      </c>
      <c r="P1080"/>
      <c r="Q1080"/>
      <c r="R1080"/>
      <c r="S1080"/>
      <c r="T1080"/>
      <c r="U1080"/>
      <c r="AQ1080" s="39"/>
      <c r="AR1080" s="16" t="s">
        <v>635</v>
      </c>
      <c r="AS1080" s="280" t="s">
        <v>635</v>
      </c>
      <c r="AT1080" s="16" t="s">
        <v>635</v>
      </c>
      <c r="AU1080" s="16" t="s">
        <v>635</v>
      </c>
      <c r="AV1080" s="16" t="s">
        <v>635</v>
      </c>
      <c r="AW1080" s="16" t="s">
        <v>635</v>
      </c>
      <c r="AX1080" s="16" t="s">
        <v>635</v>
      </c>
      <c r="AY1080" s="39"/>
      <c r="AZ1080" s="265" t="s">
        <v>542</v>
      </c>
      <c r="BA1080" s="265" t="s">
        <v>542</v>
      </c>
      <c r="BB1080" s="265" t="s">
        <v>542</v>
      </c>
      <c r="BD1080" s="266" t="s">
        <v>542</v>
      </c>
    </row>
    <row r="1081" spans="2:57" ht="15" customHeight="1" collapsed="1">
      <c r="J1081"/>
      <c r="K1081"/>
      <c r="L1081"/>
      <c r="M1081"/>
      <c r="N1081"/>
      <c r="O1081"/>
      <c r="P1081"/>
      <c r="Q1081"/>
      <c r="R1081"/>
      <c r="S1081"/>
      <c r="T1081"/>
      <c r="U1081"/>
    </row>
    <row r="1082" spans="2:57" ht="15" customHeight="1">
      <c r="B1082" s="94" t="s">
        <v>791</v>
      </c>
      <c r="C1082" s="77"/>
      <c r="D1082" s="77"/>
      <c r="E1082" s="77"/>
      <c r="F1082" s="77"/>
      <c r="H1082" s="63" t="s">
        <v>1628</v>
      </c>
      <c r="J1082" s="304" t="s">
        <v>539</v>
      </c>
      <c r="K1082" s="304"/>
      <c r="L1082" s="304"/>
      <c r="M1082" s="31"/>
      <c r="N1082" s="319" t="s">
        <v>1658</v>
      </c>
      <c r="O1082" s="319"/>
      <c r="P1082" s="319"/>
      <c r="Q1082"/>
      <c r="R1082" s="320" t="s">
        <v>1269</v>
      </c>
      <c r="S1082" s="320"/>
      <c r="T1082"/>
      <c r="U1082" s="323" t="s">
        <v>1650</v>
      </c>
      <c r="V1082" s="324"/>
      <c r="W1082" s="324"/>
      <c r="X1082" s="325"/>
      <c r="Z1082" s="326" t="s">
        <v>4207</v>
      </c>
      <c r="AA1082" s="326"/>
      <c r="AQ1082" s="39"/>
      <c r="AR1082" s="303" t="s">
        <v>1633</v>
      </c>
      <c r="AS1082" s="303"/>
      <c r="AT1082" s="303"/>
      <c r="AU1082" s="303"/>
      <c r="AV1082" s="303"/>
      <c r="AW1082" s="303"/>
      <c r="AX1082" s="303"/>
      <c r="AY1082" s="39"/>
      <c r="AZ1082" s="39"/>
      <c r="BA1082" s="39"/>
      <c r="BB1082" s="39"/>
      <c r="BC1082" s="39"/>
      <c r="BD1082" s="39"/>
      <c r="BE1082" s="39"/>
    </row>
    <row r="1083" spans="2:57" ht="15" customHeight="1">
      <c r="B1083" s="59" t="s">
        <v>906</v>
      </c>
      <c r="C1083" s="58" t="s">
        <v>2</v>
      </c>
      <c r="D1083" s="58" t="s">
        <v>1</v>
      </c>
      <c r="E1083" s="58" t="s">
        <v>660</v>
      </c>
      <c r="F1083" s="58" t="s">
        <v>661</v>
      </c>
      <c r="H1083" s="3" t="s">
        <v>1642</v>
      </c>
      <c r="J1083" s="52" t="s">
        <v>659</v>
      </c>
      <c r="K1083" s="52" t="s">
        <v>523</v>
      </c>
      <c r="L1083" s="52" t="s">
        <v>735</v>
      </c>
      <c r="M1083" s="31"/>
      <c r="N1083" s="53" t="s">
        <v>1659</v>
      </c>
      <c r="O1083" s="60" t="s">
        <v>1643</v>
      </c>
      <c r="P1083" s="53" t="s">
        <v>1660</v>
      </c>
      <c r="Q1083"/>
      <c r="R1083" s="69" t="s">
        <v>1643</v>
      </c>
      <c r="S1083" s="70" t="s">
        <v>1660</v>
      </c>
      <c r="T1083"/>
      <c r="U1083" s="73" t="s">
        <v>1651</v>
      </c>
      <c r="V1083" s="73" t="s">
        <v>540</v>
      </c>
      <c r="W1083" s="73" t="s">
        <v>1023</v>
      </c>
      <c r="X1083" s="73" t="s">
        <v>537</v>
      </c>
      <c r="Z1083" s="69" t="s">
        <v>659</v>
      </c>
      <c r="AA1083" s="69" t="s">
        <v>523</v>
      </c>
      <c r="AQ1083" s="39"/>
      <c r="AR1083" s="57" t="s">
        <v>1632</v>
      </c>
      <c r="AS1083" s="278" t="s">
        <v>1631</v>
      </c>
      <c r="AT1083" s="57" t="s">
        <v>540</v>
      </c>
      <c r="AU1083" s="57" t="s">
        <v>993</v>
      </c>
      <c r="AV1083" s="57" t="s">
        <v>1002</v>
      </c>
      <c r="AW1083" s="57" t="s">
        <v>1023</v>
      </c>
      <c r="AX1083" s="57" t="s">
        <v>1140</v>
      </c>
      <c r="AY1083" s="39"/>
      <c r="AZ1083" s="39"/>
      <c r="BA1083" s="39"/>
      <c r="BB1083" s="39"/>
      <c r="BC1083" s="39"/>
      <c r="BD1083" s="39"/>
      <c r="BE1083" s="39"/>
    </row>
    <row r="1084" spans="2:57" ht="15" customHeight="1">
      <c r="B1084" s="5" t="s">
        <v>1094</v>
      </c>
      <c r="C1084" s="6" t="s">
        <v>5692</v>
      </c>
      <c r="D1084" s="6" t="s">
        <v>5693</v>
      </c>
      <c r="E1084" s="6" t="s">
        <v>5694</v>
      </c>
      <c r="F1084" s="6" t="s">
        <v>521</v>
      </c>
      <c r="H1084" s="44" t="s">
        <v>542</v>
      </c>
      <c r="J1084" s="30">
        <v>43.66</v>
      </c>
      <c r="K1084" s="30">
        <v>43.73</v>
      </c>
      <c r="L1084" s="61">
        <v>1.6032982134677187E-3</v>
      </c>
      <c r="M1084" s="31"/>
      <c r="N1084" s="22">
        <v>46198</v>
      </c>
      <c r="O1084" s="80">
        <v>6.3070000000000001E-2</v>
      </c>
      <c r="P1084" s="80">
        <v>0</v>
      </c>
      <c r="Q1084"/>
      <c r="R1084" s="8"/>
      <c r="S1084" s="21"/>
      <c r="T1084"/>
      <c r="U1084" s="8" t="s">
        <v>3432</v>
      </c>
      <c r="V1084" s="8" t="s">
        <v>542</v>
      </c>
      <c r="W1084" s="8" t="s">
        <v>542</v>
      </c>
      <c r="X1084" s="33" t="s">
        <v>542</v>
      </c>
      <c r="Z1084" s="33"/>
      <c r="AA1084" s="33"/>
      <c r="AQ1084" s="39"/>
      <c r="AR1084" s="17">
        <v>43.73</v>
      </c>
      <c r="AS1084" s="62">
        <v>1.6032982134677187E-3</v>
      </c>
      <c r="AT1084" s="17" t="s">
        <v>635</v>
      </c>
      <c r="AU1084" s="17" t="s">
        <v>635</v>
      </c>
      <c r="AV1084" s="4">
        <v>1.6032982134677187E-3</v>
      </c>
      <c r="AW1084" s="17" t="s">
        <v>635</v>
      </c>
      <c r="AX1084" s="17" t="s">
        <v>635</v>
      </c>
      <c r="AY1084" s="39"/>
      <c r="AZ1084" s="265">
        <v>0</v>
      </c>
      <c r="BA1084" s="265">
        <v>0</v>
      </c>
      <c r="BB1084" s="265">
        <v>0</v>
      </c>
      <c r="BD1084" s="266">
        <v>1</v>
      </c>
    </row>
    <row r="1085" spans="2:57" ht="15" customHeight="1">
      <c r="B1085" s="5" t="s">
        <v>1094</v>
      </c>
      <c r="C1085" s="6" t="s">
        <v>2634</v>
      </c>
      <c r="D1085" s="6" t="s">
        <v>2635</v>
      </c>
      <c r="E1085" s="6" t="s">
        <v>2636</v>
      </c>
      <c r="F1085" s="6" t="s">
        <v>521</v>
      </c>
      <c r="H1085" s="44" t="s">
        <v>542</v>
      </c>
      <c r="J1085" s="30">
        <v>47.68</v>
      </c>
      <c r="K1085" s="30">
        <v>49.84</v>
      </c>
      <c r="L1085" s="61">
        <v>4.530201342281881E-2</v>
      </c>
      <c r="M1085" s="31"/>
      <c r="N1085" s="22">
        <v>46013</v>
      </c>
      <c r="O1085" s="80">
        <v>0</v>
      </c>
      <c r="P1085" s="80">
        <v>0</v>
      </c>
      <c r="Q1085"/>
      <c r="R1085" s="8"/>
      <c r="S1085" s="21"/>
      <c r="T1085"/>
      <c r="U1085" s="8" t="s">
        <v>3432</v>
      </c>
      <c r="V1085" s="8" t="s">
        <v>542</v>
      </c>
      <c r="W1085" s="8" t="s">
        <v>542</v>
      </c>
      <c r="X1085" s="33" t="s">
        <v>542</v>
      </c>
      <c r="Z1085" s="33"/>
      <c r="AA1085" s="33"/>
      <c r="AQ1085" s="39"/>
      <c r="AR1085" s="17">
        <v>49.84</v>
      </c>
      <c r="AS1085" s="62">
        <v>4.530201342281881E-2</v>
      </c>
      <c r="AT1085" s="17" t="s">
        <v>635</v>
      </c>
      <c r="AU1085" s="17" t="s">
        <v>635</v>
      </c>
      <c r="AV1085" s="4">
        <v>4.530201342281881E-2</v>
      </c>
      <c r="AW1085" s="17" t="s">
        <v>635</v>
      </c>
      <c r="AX1085" s="17" t="s">
        <v>635</v>
      </c>
      <c r="AY1085" s="39"/>
      <c r="AZ1085" s="265" t="s">
        <v>542</v>
      </c>
      <c r="BA1085" s="265" t="s">
        <v>542</v>
      </c>
      <c r="BB1085" s="265" t="s">
        <v>542</v>
      </c>
      <c r="BD1085" s="266" t="s">
        <v>542</v>
      </c>
    </row>
    <row r="1086" spans="2:57" ht="15" customHeight="1">
      <c r="B1086" s="5" t="s">
        <v>1094</v>
      </c>
      <c r="C1086" s="6" t="s">
        <v>4632</v>
      </c>
      <c r="D1086" s="6" t="s">
        <v>4633</v>
      </c>
      <c r="E1086" s="6" t="s">
        <v>4634</v>
      </c>
      <c r="F1086" s="6" t="s">
        <v>521</v>
      </c>
      <c r="H1086" s="44" t="s">
        <v>542</v>
      </c>
      <c r="J1086" s="30">
        <v>71.599999999999994</v>
      </c>
      <c r="K1086" s="30">
        <v>72.16</v>
      </c>
      <c r="L1086" s="61">
        <v>7.8212290502792658E-3</v>
      </c>
      <c r="M1086" s="31"/>
      <c r="N1086" s="22">
        <v>46196</v>
      </c>
      <c r="O1086" s="80">
        <v>0.13174</v>
      </c>
      <c r="P1086" s="80">
        <v>0</v>
      </c>
      <c r="Q1086"/>
      <c r="R1086" s="8"/>
      <c r="S1086" s="21"/>
      <c r="T1086"/>
      <c r="U1086" s="8" t="s">
        <v>3432</v>
      </c>
      <c r="V1086" s="8" t="s">
        <v>542</v>
      </c>
      <c r="W1086" s="8" t="s">
        <v>542</v>
      </c>
      <c r="X1086" s="33" t="s">
        <v>542</v>
      </c>
      <c r="Z1086" s="33"/>
      <c r="AA1086" s="33"/>
      <c r="AQ1086" s="39"/>
      <c r="AR1086" s="17">
        <v>72.16</v>
      </c>
      <c r="AS1086" s="62">
        <v>7.8212290502792658E-3</v>
      </c>
      <c r="AT1086" s="17" t="s">
        <v>635</v>
      </c>
      <c r="AU1086" s="17" t="s">
        <v>635</v>
      </c>
      <c r="AV1086" s="4">
        <v>7.8212290502792658E-3</v>
      </c>
      <c r="AW1086" s="17" t="s">
        <v>635</v>
      </c>
      <c r="AX1086" s="17" t="s">
        <v>635</v>
      </c>
      <c r="AY1086" s="39"/>
      <c r="AZ1086" s="265" t="s">
        <v>542</v>
      </c>
      <c r="BA1086" s="265" t="s">
        <v>542</v>
      </c>
      <c r="BB1086" s="265" t="s">
        <v>542</v>
      </c>
      <c r="BD1086" s="266" t="s">
        <v>542</v>
      </c>
    </row>
    <row r="1087" spans="2:57" ht="15" customHeight="1">
      <c r="B1087" s="5" t="s">
        <v>1094</v>
      </c>
      <c r="C1087" s="6" t="s">
        <v>2637</v>
      </c>
      <c r="D1087" s="6" t="s">
        <v>2638</v>
      </c>
      <c r="E1087" s="6" t="s">
        <v>2639</v>
      </c>
      <c r="F1087" s="6" t="s">
        <v>521</v>
      </c>
      <c r="H1087" s="44" t="s">
        <v>542</v>
      </c>
      <c r="J1087" s="30">
        <v>54.85</v>
      </c>
      <c r="K1087" s="30">
        <v>55.38</v>
      </c>
      <c r="L1087" s="61">
        <v>9.6627164995441994E-3</v>
      </c>
      <c r="M1087" s="31"/>
      <c r="N1087" s="22">
        <v>46188</v>
      </c>
      <c r="O1087" s="80">
        <v>0.50696379999999996</v>
      </c>
      <c r="P1087" s="80">
        <v>0</v>
      </c>
      <c r="Q1087"/>
      <c r="R1087" s="8"/>
      <c r="S1087" s="21"/>
      <c r="T1087"/>
      <c r="U1087" s="8" t="s">
        <v>3432</v>
      </c>
      <c r="V1087" s="8" t="s">
        <v>542</v>
      </c>
      <c r="W1087" s="8" t="s">
        <v>542</v>
      </c>
      <c r="X1087" s="33" t="s">
        <v>542</v>
      </c>
      <c r="Z1087" s="33"/>
      <c r="AA1087" s="33"/>
      <c r="AQ1087" s="39"/>
      <c r="AR1087" s="17">
        <v>55.38</v>
      </c>
      <c r="AS1087" s="62">
        <v>9.6627164995441994E-3</v>
      </c>
      <c r="AT1087" s="17" t="s">
        <v>635</v>
      </c>
      <c r="AU1087" s="17" t="s">
        <v>635</v>
      </c>
      <c r="AV1087" s="4">
        <v>9.6627164995441994E-3</v>
      </c>
      <c r="AW1087" s="17" t="s">
        <v>635</v>
      </c>
      <c r="AX1087" s="17" t="s">
        <v>635</v>
      </c>
      <c r="AY1087" s="39"/>
      <c r="AZ1087" s="265">
        <v>0</v>
      </c>
      <c r="BA1087" s="265">
        <v>0</v>
      </c>
      <c r="BB1087" s="265">
        <v>0</v>
      </c>
      <c r="BD1087" s="266">
        <v>1</v>
      </c>
    </row>
    <row r="1088" spans="2:57" ht="15" customHeight="1">
      <c r="B1088" s="5" t="s">
        <v>1094</v>
      </c>
      <c r="C1088" s="6" t="s">
        <v>5200</v>
      </c>
      <c r="D1088" s="6" t="s">
        <v>5201</v>
      </c>
      <c r="E1088" s="6" t="s">
        <v>5202</v>
      </c>
      <c r="F1088" s="6" t="s">
        <v>521</v>
      </c>
      <c r="H1088" s="44" t="s">
        <v>542</v>
      </c>
      <c r="J1088" s="30">
        <v>64.59</v>
      </c>
      <c r="K1088" s="30">
        <v>66.45</v>
      </c>
      <c r="L1088" s="61">
        <v>2.8797027403622888E-2</v>
      </c>
      <c r="M1088" s="31"/>
      <c r="N1088" s="22">
        <v>46013</v>
      </c>
      <c r="O1088" s="80">
        <v>0.91055999999999993</v>
      </c>
      <c r="P1088" s="80">
        <v>0</v>
      </c>
      <c r="Q1088"/>
      <c r="R1088" s="8"/>
      <c r="S1088" s="21"/>
      <c r="T1088"/>
      <c r="U1088" s="8" t="s">
        <v>3432</v>
      </c>
      <c r="V1088" s="8" t="s">
        <v>542</v>
      </c>
      <c r="W1088" s="8" t="s">
        <v>542</v>
      </c>
      <c r="X1088" s="33" t="s">
        <v>542</v>
      </c>
      <c r="Z1088" s="33"/>
      <c r="AA1088" s="33"/>
      <c r="AQ1088" s="9"/>
      <c r="AR1088" s="17">
        <v>66.45</v>
      </c>
      <c r="AS1088" s="62">
        <v>2.8797027403622888E-2</v>
      </c>
      <c r="AT1088" s="17" t="s">
        <v>635</v>
      </c>
      <c r="AU1088" s="17" t="s">
        <v>635</v>
      </c>
      <c r="AV1088" s="4">
        <v>2.8797027403622888E-2</v>
      </c>
      <c r="AW1088" s="17" t="s">
        <v>635</v>
      </c>
      <c r="AX1088" s="17" t="s">
        <v>635</v>
      </c>
      <c r="AY1088" s="9"/>
      <c r="AZ1088" s="265" t="s">
        <v>542</v>
      </c>
      <c r="BA1088" s="265" t="s">
        <v>542</v>
      </c>
      <c r="BB1088" s="265" t="s">
        <v>542</v>
      </c>
      <c r="BD1088" s="266" t="s">
        <v>542</v>
      </c>
    </row>
    <row r="1089" spans="2:56" ht="15" customHeight="1">
      <c r="B1089" s="5" t="s">
        <v>1094</v>
      </c>
      <c r="C1089" s="6" t="s">
        <v>1173</v>
      </c>
      <c r="D1089" s="6" t="s">
        <v>1172</v>
      </c>
      <c r="E1089" s="6" t="s">
        <v>1171</v>
      </c>
      <c r="F1089" s="6" t="s">
        <v>521</v>
      </c>
      <c r="H1089" s="44" t="s">
        <v>542</v>
      </c>
      <c r="J1089" s="30">
        <v>28.84</v>
      </c>
      <c r="K1089" s="30">
        <v>28.93</v>
      </c>
      <c r="L1089" s="61">
        <v>3.1206657420248529E-3</v>
      </c>
      <c r="M1089" s="31"/>
      <c r="N1089" s="22">
        <v>46204</v>
      </c>
      <c r="O1089" s="80">
        <v>0.17100000000000001</v>
      </c>
      <c r="P1089" s="80">
        <v>0</v>
      </c>
      <c r="Q1089"/>
      <c r="R1089" s="8"/>
      <c r="S1089" s="21"/>
      <c r="T1089"/>
      <c r="U1089" s="8" t="s">
        <v>3433</v>
      </c>
      <c r="V1089" s="8">
        <v>4.5953718212572934</v>
      </c>
      <c r="W1089" s="8">
        <v>7.7396368590100462</v>
      </c>
      <c r="X1089" s="33">
        <v>5.558653712887919</v>
      </c>
      <c r="Z1089" s="33"/>
      <c r="AA1089" s="33"/>
      <c r="AQ1089" s="9"/>
      <c r="AR1089" s="17">
        <v>28.93</v>
      </c>
      <c r="AS1089" s="62">
        <v>3.1206657420248529E-3</v>
      </c>
      <c r="AT1089" s="17">
        <v>4.5953718212572934</v>
      </c>
      <c r="AU1089" s="17">
        <v>5.558653712887919E-2</v>
      </c>
      <c r="AV1089" s="4">
        <v>3.1206657420248529E-3</v>
      </c>
      <c r="AW1089" s="17">
        <v>7.7396368590100462</v>
      </c>
      <c r="AX1089" s="17" t="s">
        <v>635</v>
      </c>
      <c r="AY1089" s="9"/>
      <c r="AZ1089" s="265" t="s">
        <v>542</v>
      </c>
      <c r="BA1089" s="265" t="s">
        <v>542</v>
      </c>
      <c r="BB1089" s="265" t="s">
        <v>542</v>
      </c>
      <c r="BD1089" s="266" t="s">
        <v>542</v>
      </c>
    </row>
    <row r="1090" spans="2:56" ht="15" customHeight="1">
      <c r="B1090" s="5" t="s">
        <v>1094</v>
      </c>
      <c r="C1090" s="6" t="s">
        <v>5093</v>
      </c>
      <c r="D1090" s="6" t="s">
        <v>5067</v>
      </c>
      <c r="E1090" s="6" t="s">
        <v>5094</v>
      </c>
      <c r="F1090" s="6" t="s">
        <v>521</v>
      </c>
      <c r="H1090" s="44" t="s">
        <v>542</v>
      </c>
      <c r="J1090" s="30">
        <v>29.52</v>
      </c>
      <c r="K1090" s="30">
        <v>30.35</v>
      </c>
      <c r="L1090" s="61">
        <v>2.8116531165311764E-2</v>
      </c>
      <c r="M1090" s="31"/>
      <c r="N1090" s="22" t="s">
        <v>635</v>
      </c>
      <c r="O1090" s="80">
        <v>0</v>
      </c>
      <c r="P1090" s="80">
        <v>0</v>
      </c>
      <c r="Q1090"/>
      <c r="R1090" s="8"/>
      <c r="S1090" s="21"/>
      <c r="T1090"/>
      <c r="U1090" s="8" t="s">
        <v>3432</v>
      </c>
      <c r="V1090" s="8" t="s">
        <v>542</v>
      </c>
      <c r="W1090" s="8" t="s">
        <v>542</v>
      </c>
      <c r="X1090" s="33" t="s">
        <v>542</v>
      </c>
      <c r="Z1090" s="33"/>
      <c r="AA1090" s="33"/>
      <c r="AQ1090" s="9"/>
      <c r="AR1090" s="17">
        <v>30.35</v>
      </c>
      <c r="AS1090" s="62">
        <v>2.8116531165311764E-2</v>
      </c>
      <c r="AT1090" s="17" t="s">
        <v>635</v>
      </c>
      <c r="AU1090" s="17" t="s">
        <v>635</v>
      </c>
      <c r="AV1090" s="4">
        <v>2.8116531165311764E-2</v>
      </c>
      <c r="AW1090" s="17" t="s">
        <v>635</v>
      </c>
      <c r="AX1090" s="17" t="s">
        <v>635</v>
      </c>
      <c r="AY1090" s="9"/>
      <c r="AZ1090" s="265" t="s">
        <v>542</v>
      </c>
      <c r="BA1090" s="265" t="s">
        <v>542</v>
      </c>
      <c r="BB1090" s="265" t="s">
        <v>542</v>
      </c>
      <c r="BD1090" s="266" t="s">
        <v>542</v>
      </c>
    </row>
    <row r="1091" spans="2:56" ht="15" customHeight="1">
      <c r="B1091" s="5" t="s">
        <v>1094</v>
      </c>
      <c r="C1091" s="6" t="s">
        <v>2640</v>
      </c>
      <c r="D1091" s="6" t="s">
        <v>2641</v>
      </c>
      <c r="E1091" s="6" t="s">
        <v>2642</v>
      </c>
      <c r="F1091" s="6" t="s">
        <v>521</v>
      </c>
      <c r="H1091" s="44" t="s">
        <v>542</v>
      </c>
      <c r="J1091" s="30">
        <v>35.46</v>
      </c>
      <c r="K1091" s="30">
        <v>34.94</v>
      </c>
      <c r="L1091" s="61">
        <v>-1.4664410603496991E-2</v>
      </c>
      <c r="M1091" s="31"/>
      <c r="N1091" s="22" t="s">
        <v>635</v>
      </c>
      <c r="O1091" s="80">
        <v>0</v>
      </c>
      <c r="P1091" s="80">
        <v>0</v>
      </c>
      <c r="Q1091"/>
      <c r="R1091" s="8"/>
      <c r="S1091" s="21"/>
      <c r="T1091"/>
      <c r="U1091" s="8" t="s">
        <v>3432</v>
      </c>
      <c r="V1091" s="8" t="s">
        <v>542</v>
      </c>
      <c r="W1091" s="8" t="s">
        <v>542</v>
      </c>
      <c r="X1091" s="33" t="s">
        <v>542</v>
      </c>
      <c r="Z1091" s="33"/>
      <c r="AA1091" s="33"/>
      <c r="AQ1091" s="39"/>
      <c r="AR1091" s="17">
        <v>34.94</v>
      </c>
      <c r="AS1091" s="62">
        <v>-1.4664410603496991E-2</v>
      </c>
      <c r="AT1091" s="17" t="s">
        <v>635</v>
      </c>
      <c r="AU1091" s="17" t="s">
        <v>635</v>
      </c>
      <c r="AV1091" s="4">
        <v>-1.4664410603496991E-2</v>
      </c>
      <c r="AW1091" s="17" t="s">
        <v>635</v>
      </c>
      <c r="AX1091" s="17" t="s">
        <v>635</v>
      </c>
      <c r="AY1091" s="39"/>
      <c r="AZ1091" s="265" t="s">
        <v>542</v>
      </c>
      <c r="BA1091" s="265" t="s">
        <v>542</v>
      </c>
      <c r="BB1091" s="265" t="s">
        <v>542</v>
      </c>
      <c r="BD1091" s="266" t="s">
        <v>542</v>
      </c>
    </row>
    <row r="1092" spans="2:56" ht="15" customHeight="1">
      <c r="B1092" s="5" t="s">
        <v>1094</v>
      </c>
      <c r="C1092" s="6" t="s">
        <v>4273</v>
      </c>
      <c r="D1092" s="6" t="s">
        <v>4272</v>
      </c>
      <c r="E1092" s="6" t="s">
        <v>4271</v>
      </c>
      <c r="F1092" s="6" t="s">
        <v>521</v>
      </c>
      <c r="H1092" s="44" t="s">
        <v>542</v>
      </c>
      <c r="J1092" s="30">
        <v>59.03</v>
      </c>
      <c r="K1092" s="30">
        <v>58.83</v>
      </c>
      <c r="L1092" s="61">
        <v>-3.3881077418261851E-3</v>
      </c>
      <c r="M1092" s="31"/>
      <c r="N1092" s="22">
        <v>46204</v>
      </c>
      <c r="O1092" s="80">
        <v>0.81</v>
      </c>
      <c r="P1092" s="80">
        <v>0</v>
      </c>
      <c r="Q1092"/>
      <c r="R1092" s="8"/>
      <c r="S1092" s="21"/>
      <c r="T1092"/>
      <c r="U1092" s="8" t="s">
        <v>3433</v>
      </c>
      <c r="V1092" s="8">
        <v>26.336137878109437</v>
      </c>
      <c r="W1092" s="8">
        <v>5.032696346161103</v>
      </c>
      <c r="X1092" s="33">
        <v>0</v>
      </c>
      <c r="Z1092" s="33"/>
      <c r="AA1092" s="33"/>
      <c r="AQ1092" s="39"/>
      <c r="AR1092" s="17">
        <v>58.83</v>
      </c>
      <c r="AS1092" s="62">
        <v>-3.3881077418261851E-3</v>
      </c>
      <c r="AT1092" s="17">
        <v>26.336137878109437</v>
      </c>
      <c r="AU1092" s="17">
        <v>0</v>
      </c>
      <c r="AV1092" s="4">
        <v>-3.3881077418261851E-3</v>
      </c>
      <c r="AW1092" s="17">
        <v>5.032696346161103</v>
      </c>
      <c r="AX1092" s="17" t="s">
        <v>635</v>
      </c>
      <c r="AY1092" s="39"/>
      <c r="AZ1092" s="265">
        <v>0</v>
      </c>
      <c r="BA1092" s="265">
        <v>0</v>
      </c>
      <c r="BB1092" s="265">
        <v>0</v>
      </c>
      <c r="BD1092" s="266">
        <v>1</v>
      </c>
    </row>
    <row r="1093" spans="2:56" ht="15" customHeight="1">
      <c r="B1093" s="5" t="s">
        <v>1094</v>
      </c>
      <c r="C1093" s="6" t="s">
        <v>5095</v>
      </c>
      <c r="D1093" s="6" t="s">
        <v>5068</v>
      </c>
      <c r="E1093" s="6" t="s">
        <v>5096</v>
      </c>
      <c r="F1093" s="6" t="s">
        <v>521</v>
      </c>
      <c r="H1093" s="44" t="s">
        <v>542</v>
      </c>
      <c r="J1093" s="30">
        <v>40.6755</v>
      </c>
      <c r="K1093" s="30">
        <v>41.15</v>
      </c>
      <c r="L1093" s="61">
        <v>1.1665498887536652E-2</v>
      </c>
      <c r="M1093" s="31"/>
      <c r="N1093" s="22">
        <v>46010</v>
      </c>
      <c r="O1093" s="80">
        <v>0.58702200000000004</v>
      </c>
      <c r="P1093" s="80">
        <v>0</v>
      </c>
      <c r="Q1093"/>
      <c r="R1093" s="8"/>
      <c r="S1093" s="21"/>
      <c r="T1093"/>
      <c r="U1093" s="8" t="s">
        <v>3433</v>
      </c>
      <c r="V1093" s="8">
        <v>7.7086131497126225</v>
      </c>
      <c r="W1093" s="8">
        <v>3.62319132764366</v>
      </c>
      <c r="X1093" s="33">
        <v>2.2729570192920714</v>
      </c>
      <c r="Z1093" s="33"/>
      <c r="AA1093" s="33"/>
      <c r="AQ1093" s="39"/>
      <c r="AR1093" s="17">
        <v>41.15</v>
      </c>
      <c r="AS1093" s="62">
        <v>1.1665498887536652E-2</v>
      </c>
      <c r="AT1093" s="17">
        <v>7.7086131497126225</v>
      </c>
      <c r="AU1093" s="17">
        <v>2.2729570192920715E-2</v>
      </c>
      <c r="AV1093" s="4">
        <v>1.1665498887536652E-2</v>
      </c>
      <c r="AW1093" s="17">
        <v>3.62319132764366</v>
      </c>
      <c r="AX1093" s="17" t="s">
        <v>635</v>
      </c>
      <c r="AY1093" s="39"/>
      <c r="AZ1093" s="265" t="s">
        <v>542</v>
      </c>
      <c r="BA1093" s="265" t="s">
        <v>542</v>
      </c>
      <c r="BB1093" s="265" t="s">
        <v>542</v>
      </c>
      <c r="BD1093" s="266" t="s">
        <v>542</v>
      </c>
    </row>
    <row r="1094" spans="2:56" ht="15" customHeight="1">
      <c r="B1094" s="5" t="s">
        <v>1094</v>
      </c>
      <c r="C1094" s="6" t="s">
        <v>2646</v>
      </c>
      <c r="D1094" s="6" t="s">
        <v>2647</v>
      </c>
      <c r="E1094" s="6" t="s">
        <v>2648</v>
      </c>
      <c r="F1094" s="6" t="s">
        <v>521</v>
      </c>
      <c r="H1094" s="44" t="s">
        <v>542</v>
      </c>
      <c r="J1094" s="30">
        <v>56.1</v>
      </c>
      <c r="K1094" s="30">
        <v>56.57</v>
      </c>
      <c r="L1094" s="61">
        <v>8.3778966131906607E-3</v>
      </c>
      <c r="M1094" s="31"/>
      <c r="N1094" s="22">
        <v>46195</v>
      </c>
      <c r="O1094" s="80">
        <v>0.14038429999999999</v>
      </c>
      <c r="P1094" s="80">
        <v>0</v>
      </c>
      <c r="Q1094"/>
      <c r="R1094" s="8"/>
      <c r="S1094" s="21"/>
      <c r="T1094"/>
      <c r="U1094" s="8" t="s">
        <v>3432</v>
      </c>
      <c r="V1094" s="8" t="s">
        <v>542</v>
      </c>
      <c r="W1094" s="8" t="s">
        <v>542</v>
      </c>
      <c r="X1094" s="33" t="s">
        <v>542</v>
      </c>
      <c r="Z1094" s="33"/>
      <c r="AA1094" s="33"/>
      <c r="AQ1094" s="39"/>
      <c r="AR1094" s="17">
        <v>56.57</v>
      </c>
      <c r="AS1094" s="62">
        <v>8.3778966131906607E-3</v>
      </c>
      <c r="AT1094" s="17" t="s">
        <v>635</v>
      </c>
      <c r="AU1094" s="17" t="s">
        <v>635</v>
      </c>
      <c r="AV1094" s="4">
        <v>8.3778966131906607E-3</v>
      </c>
      <c r="AW1094" s="17" t="s">
        <v>635</v>
      </c>
      <c r="AX1094" s="17" t="s">
        <v>635</v>
      </c>
      <c r="AY1094" s="39"/>
      <c r="AZ1094" s="265" t="s">
        <v>542</v>
      </c>
      <c r="BA1094" s="265" t="s">
        <v>542</v>
      </c>
      <c r="BB1094" s="265" t="s">
        <v>542</v>
      </c>
      <c r="BD1094" s="266" t="s">
        <v>542</v>
      </c>
    </row>
    <row r="1095" spans="2:56" ht="15" customHeight="1">
      <c r="B1095" s="5" t="s">
        <v>1094</v>
      </c>
      <c r="C1095" s="6" t="s">
        <v>2649</v>
      </c>
      <c r="D1095" s="6" t="s">
        <v>2650</v>
      </c>
      <c r="E1095" s="6" t="s">
        <v>2651</v>
      </c>
      <c r="F1095" s="6" t="s">
        <v>521</v>
      </c>
      <c r="H1095" s="44" t="s">
        <v>542</v>
      </c>
      <c r="J1095" s="30">
        <v>21.61</v>
      </c>
      <c r="K1095" s="30">
        <v>21.78</v>
      </c>
      <c r="L1095" s="61">
        <v>7.8667283664970444E-3</v>
      </c>
      <c r="M1095" s="31"/>
      <c r="N1095" s="22">
        <v>46198</v>
      </c>
      <c r="O1095" s="80">
        <v>4.3049999999999998E-2</v>
      </c>
      <c r="P1095" s="80">
        <v>0</v>
      </c>
      <c r="Q1095"/>
      <c r="R1095" s="8"/>
      <c r="S1095" s="21"/>
      <c r="T1095"/>
      <c r="U1095" s="8" t="s">
        <v>3432</v>
      </c>
      <c r="V1095" s="8" t="s">
        <v>542</v>
      </c>
      <c r="W1095" s="8" t="s">
        <v>542</v>
      </c>
      <c r="X1095" s="33" t="s">
        <v>542</v>
      </c>
      <c r="Z1095" s="33"/>
      <c r="AA1095" s="33"/>
      <c r="AQ1095" s="39"/>
      <c r="AR1095" s="17">
        <v>21.78</v>
      </c>
      <c r="AS1095" s="62">
        <v>7.8667283664970444E-3</v>
      </c>
      <c r="AT1095" s="17" t="s">
        <v>635</v>
      </c>
      <c r="AU1095" s="17" t="s">
        <v>635</v>
      </c>
      <c r="AV1095" s="4">
        <v>7.8667283664970444E-3</v>
      </c>
      <c r="AW1095" s="17" t="s">
        <v>635</v>
      </c>
      <c r="AX1095" s="17" t="s">
        <v>635</v>
      </c>
      <c r="AY1095" s="39"/>
      <c r="AZ1095" s="265" t="s">
        <v>542</v>
      </c>
      <c r="BA1095" s="265" t="s">
        <v>542</v>
      </c>
      <c r="BB1095" s="265" t="s">
        <v>542</v>
      </c>
      <c r="BD1095" s="266" t="s">
        <v>542</v>
      </c>
    </row>
    <row r="1096" spans="2:56" ht="15" customHeight="1">
      <c r="B1096" s="5" t="s">
        <v>1094</v>
      </c>
      <c r="C1096" s="6" t="s">
        <v>5704</v>
      </c>
      <c r="D1096" s="6" t="s">
        <v>5705</v>
      </c>
      <c r="E1096" s="6" t="s">
        <v>5706</v>
      </c>
      <c r="F1096" s="6" t="s">
        <v>521</v>
      </c>
      <c r="H1096" s="44" t="s">
        <v>542</v>
      </c>
      <c r="J1096" s="30">
        <v>37.5</v>
      </c>
      <c r="K1096" s="30">
        <v>41.08</v>
      </c>
      <c r="L1096" s="61">
        <v>9.5466666666666589E-2</v>
      </c>
      <c r="M1096" s="31"/>
      <c r="N1096" s="22">
        <v>46188</v>
      </c>
      <c r="O1096" s="80">
        <v>0</v>
      </c>
      <c r="P1096" s="80">
        <v>0</v>
      </c>
      <c r="Q1096"/>
      <c r="R1096" s="8"/>
      <c r="S1096" s="21"/>
      <c r="T1096"/>
      <c r="U1096" s="8" t="s">
        <v>3432</v>
      </c>
      <c r="V1096" s="8" t="s">
        <v>542</v>
      </c>
      <c r="W1096" s="8" t="s">
        <v>542</v>
      </c>
      <c r="X1096" s="33" t="s">
        <v>542</v>
      </c>
      <c r="Z1096" s="33"/>
      <c r="AA1096" s="33"/>
      <c r="AQ1096" s="39"/>
      <c r="AR1096" s="17">
        <v>41.08</v>
      </c>
      <c r="AS1096" s="62">
        <v>9.5466666666666589E-2</v>
      </c>
      <c r="AT1096" s="17" t="s">
        <v>635</v>
      </c>
      <c r="AU1096" s="17" t="s">
        <v>635</v>
      </c>
      <c r="AV1096" s="4">
        <v>9.5466666666666589E-2</v>
      </c>
      <c r="AW1096" s="17" t="s">
        <v>635</v>
      </c>
      <c r="AX1096" s="17" t="s">
        <v>635</v>
      </c>
      <c r="AY1096" s="39"/>
      <c r="AZ1096" s="265" t="s">
        <v>542</v>
      </c>
      <c r="BA1096" s="265" t="s">
        <v>542</v>
      </c>
      <c r="BB1096" s="265" t="s">
        <v>542</v>
      </c>
      <c r="BD1096" s="266" t="s">
        <v>542</v>
      </c>
    </row>
    <row r="1097" spans="2:56" ht="15" customHeight="1">
      <c r="B1097" s="5" t="s">
        <v>1094</v>
      </c>
      <c r="C1097" s="6" t="s">
        <v>2661</v>
      </c>
      <c r="D1097" s="6" t="s">
        <v>2662</v>
      </c>
      <c r="E1097" s="6" t="s">
        <v>2663</v>
      </c>
      <c r="F1097" s="6" t="s">
        <v>521</v>
      </c>
      <c r="H1097" s="44" t="s">
        <v>542</v>
      </c>
      <c r="J1097" s="30">
        <v>78.7</v>
      </c>
      <c r="K1097" s="30">
        <v>79.78</v>
      </c>
      <c r="L1097" s="61">
        <v>1.3722998729351898E-2</v>
      </c>
      <c r="M1097" s="31"/>
      <c r="N1097" s="22">
        <v>46188</v>
      </c>
      <c r="O1097" s="80">
        <v>0.12682599999999999</v>
      </c>
      <c r="P1097" s="80">
        <v>0</v>
      </c>
      <c r="Q1097"/>
      <c r="R1097" s="8"/>
      <c r="S1097" s="21"/>
      <c r="T1097"/>
      <c r="U1097" s="8" t="s">
        <v>3432</v>
      </c>
      <c r="V1097" s="8" t="s">
        <v>542</v>
      </c>
      <c r="W1097" s="8" t="s">
        <v>542</v>
      </c>
      <c r="X1097" s="33" t="s">
        <v>542</v>
      </c>
      <c r="Z1097" s="33"/>
      <c r="AA1097" s="33"/>
      <c r="AQ1097" s="39"/>
      <c r="AR1097" s="17">
        <v>79.78</v>
      </c>
      <c r="AS1097" s="62">
        <v>1.3722998729351898E-2</v>
      </c>
      <c r="AT1097" s="17" t="s">
        <v>635</v>
      </c>
      <c r="AU1097" s="17" t="s">
        <v>635</v>
      </c>
      <c r="AV1097" s="4">
        <v>1.3722998729351898E-2</v>
      </c>
      <c r="AW1097" s="17" t="s">
        <v>635</v>
      </c>
      <c r="AX1097" s="17" t="s">
        <v>635</v>
      </c>
      <c r="AY1097" s="39"/>
      <c r="AZ1097" s="265" t="s">
        <v>542</v>
      </c>
      <c r="BA1097" s="265" t="s">
        <v>542</v>
      </c>
      <c r="BB1097" s="265" t="s">
        <v>542</v>
      </c>
      <c r="BD1097" s="266" t="s">
        <v>542</v>
      </c>
    </row>
    <row r="1098" spans="2:56" ht="15" customHeight="1">
      <c r="B1098" s="5" t="s">
        <v>1094</v>
      </c>
      <c r="C1098" s="6" t="s">
        <v>2664</v>
      </c>
      <c r="D1098" s="6" t="s">
        <v>2665</v>
      </c>
      <c r="E1098" s="6" t="s">
        <v>2666</v>
      </c>
      <c r="F1098" s="6" t="s">
        <v>521</v>
      </c>
      <c r="H1098" s="44" t="s">
        <v>542</v>
      </c>
      <c r="J1098" s="30">
        <v>59.29</v>
      </c>
      <c r="K1098" s="30">
        <v>59.79</v>
      </c>
      <c r="L1098" s="61">
        <v>8.4331253162421849E-3</v>
      </c>
      <c r="M1098" s="31"/>
      <c r="N1098" s="22">
        <v>46188</v>
      </c>
      <c r="O1098" s="80">
        <v>0.19284789999999999</v>
      </c>
      <c r="P1098" s="80">
        <v>0</v>
      </c>
      <c r="Q1098"/>
      <c r="R1098" s="8"/>
      <c r="S1098" s="21"/>
      <c r="T1098"/>
      <c r="U1098" s="8" t="s">
        <v>3432</v>
      </c>
      <c r="V1098" s="8" t="s">
        <v>542</v>
      </c>
      <c r="W1098" s="8" t="s">
        <v>542</v>
      </c>
      <c r="X1098" s="33" t="s">
        <v>542</v>
      </c>
      <c r="Z1098" s="33"/>
      <c r="AA1098" s="33"/>
      <c r="AQ1098" s="39"/>
      <c r="AR1098" s="17">
        <v>59.79</v>
      </c>
      <c r="AS1098" s="62">
        <v>8.4331253162421849E-3</v>
      </c>
      <c r="AT1098" s="17" t="s">
        <v>635</v>
      </c>
      <c r="AU1098" s="17" t="s">
        <v>635</v>
      </c>
      <c r="AV1098" s="4">
        <v>8.4331253162421849E-3</v>
      </c>
      <c r="AW1098" s="17" t="s">
        <v>635</v>
      </c>
      <c r="AX1098" s="17" t="s">
        <v>635</v>
      </c>
      <c r="AY1098" s="39"/>
      <c r="AZ1098" s="265" t="s">
        <v>542</v>
      </c>
      <c r="BA1098" s="265" t="s">
        <v>542</v>
      </c>
      <c r="BB1098" s="265" t="s">
        <v>542</v>
      </c>
      <c r="BD1098" s="266" t="s">
        <v>542</v>
      </c>
    </row>
    <row r="1099" spans="2:56" ht="15" customHeight="1">
      <c r="B1099" s="5" t="s">
        <v>1094</v>
      </c>
      <c r="C1099" s="6" t="s">
        <v>2670</v>
      </c>
      <c r="D1099" s="6" t="s">
        <v>2671</v>
      </c>
      <c r="E1099" s="6" t="s">
        <v>2672</v>
      </c>
      <c r="F1099" s="6" t="s">
        <v>521</v>
      </c>
      <c r="H1099" s="44" t="s">
        <v>542</v>
      </c>
      <c r="J1099" s="30">
        <v>85.76</v>
      </c>
      <c r="K1099" s="30">
        <v>84.88</v>
      </c>
      <c r="L1099" s="61">
        <v>-1.0261194029850818E-2</v>
      </c>
      <c r="M1099" s="31"/>
      <c r="N1099" s="22">
        <v>46188</v>
      </c>
      <c r="O1099" s="80">
        <v>0.108108</v>
      </c>
      <c r="P1099" s="80">
        <v>0</v>
      </c>
      <c r="Q1099"/>
      <c r="R1099" s="8"/>
      <c r="S1099" s="21"/>
      <c r="T1099"/>
      <c r="U1099" s="8" t="s">
        <v>3432</v>
      </c>
      <c r="V1099" s="8" t="s">
        <v>542</v>
      </c>
      <c r="W1099" s="8" t="s">
        <v>542</v>
      </c>
      <c r="X1099" s="33" t="s">
        <v>542</v>
      </c>
      <c r="Z1099" s="33"/>
      <c r="AA1099" s="33"/>
      <c r="AQ1099" s="39"/>
      <c r="AR1099" s="17">
        <v>84.88</v>
      </c>
      <c r="AS1099" s="62">
        <v>-1.0261194029850818E-2</v>
      </c>
      <c r="AT1099" s="17" t="s">
        <v>635</v>
      </c>
      <c r="AU1099" s="17" t="s">
        <v>635</v>
      </c>
      <c r="AV1099" s="4">
        <v>-1.0261194029850818E-2</v>
      </c>
      <c r="AW1099" s="17" t="s">
        <v>635</v>
      </c>
      <c r="AX1099" s="17" t="s">
        <v>635</v>
      </c>
      <c r="AY1099" s="39"/>
      <c r="AZ1099" s="265" t="s">
        <v>542</v>
      </c>
      <c r="BA1099" s="265" t="s">
        <v>542</v>
      </c>
      <c r="BB1099" s="265" t="s">
        <v>542</v>
      </c>
      <c r="BD1099" s="266" t="s">
        <v>542</v>
      </c>
    </row>
    <row r="1100" spans="2:56" ht="15" customHeight="1">
      <c r="B1100" s="5" t="s">
        <v>1094</v>
      </c>
      <c r="C1100" s="6" t="s">
        <v>2673</v>
      </c>
      <c r="D1100" s="6" t="s">
        <v>2674</v>
      </c>
      <c r="E1100" s="6" t="s">
        <v>2675</v>
      </c>
      <c r="F1100" s="6" t="s">
        <v>521</v>
      </c>
      <c r="H1100" s="44" t="s">
        <v>542</v>
      </c>
      <c r="J1100" s="30">
        <v>35</v>
      </c>
      <c r="K1100" s="30">
        <v>38.020000000000003</v>
      </c>
      <c r="L1100" s="61">
        <v>8.6285714285714299E-2</v>
      </c>
      <c r="M1100" s="31"/>
      <c r="N1100" s="22">
        <v>46017</v>
      </c>
      <c r="O1100" s="80">
        <v>0.36847999999999997</v>
      </c>
      <c r="P1100" s="80">
        <v>0</v>
      </c>
      <c r="Q1100"/>
      <c r="R1100" s="8"/>
      <c r="S1100" s="21"/>
      <c r="T1100"/>
      <c r="U1100" s="8" t="s">
        <v>3432</v>
      </c>
      <c r="V1100" s="8" t="s">
        <v>542</v>
      </c>
      <c r="W1100" s="8" t="s">
        <v>542</v>
      </c>
      <c r="X1100" s="33" t="s">
        <v>542</v>
      </c>
      <c r="Z1100" s="33"/>
      <c r="AA1100" s="33"/>
      <c r="AQ1100" s="39"/>
      <c r="AR1100" s="17">
        <v>38.020000000000003</v>
      </c>
      <c r="AS1100" s="62">
        <v>8.6285714285714299E-2</v>
      </c>
      <c r="AT1100" s="17" t="s">
        <v>635</v>
      </c>
      <c r="AU1100" s="17" t="s">
        <v>635</v>
      </c>
      <c r="AV1100" s="4">
        <v>8.6285714285714299E-2</v>
      </c>
      <c r="AW1100" s="17" t="s">
        <v>635</v>
      </c>
      <c r="AX1100" s="17" t="s">
        <v>635</v>
      </c>
      <c r="AY1100" s="39"/>
      <c r="AZ1100" s="265" t="s">
        <v>542</v>
      </c>
      <c r="BA1100" s="265" t="s">
        <v>542</v>
      </c>
      <c r="BB1100" s="265" t="s">
        <v>542</v>
      </c>
      <c r="BD1100" s="266" t="s">
        <v>542</v>
      </c>
    </row>
    <row r="1101" spans="2:56" ht="15" customHeight="1">
      <c r="B1101" s="5" t="s">
        <v>1094</v>
      </c>
      <c r="C1101" s="6" t="s">
        <v>5097</v>
      </c>
      <c r="D1101" s="6" t="s">
        <v>5069</v>
      </c>
      <c r="E1101" s="6" t="s">
        <v>5098</v>
      </c>
      <c r="F1101" s="6" t="s">
        <v>521</v>
      </c>
      <c r="H1101" s="44" t="s">
        <v>542</v>
      </c>
      <c r="J1101" s="30">
        <v>78.52</v>
      </c>
      <c r="K1101" s="30">
        <v>80.7119</v>
      </c>
      <c r="L1101" s="61">
        <v>2.7915180845644372E-2</v>
      </c>
      <c r="M1101" s="31"/>
      <c r="N1101" s="22">
        <v>46202</v>
      </c>
      <c r="O1101" s="80">
        <v>0.38585539999999996</v>
      </c>
      <c r="P1101" s="80">
        <v>0</v>
      </c>
      <c r="Q1101"/>
      <c r="R1101" s="8"/>
      <c r="S1101" s="21"/>
      <c r="T1101"/>
      <c r="U1101" s="8" t="s">
        <v>3432</v>
      </c>
      <c r="V1101" s="8" t="s">
        <v>542</v>
      </c>
      <c r="W1101" s="8" t="s">
        <v>542</v>
      </c>
      <c r="X1101" s="33" t="s">
        <v>542</v>
      </c>
      <c r="Z1101" s="33"/>
      <c r="AA1101" s="33"/>
      <c r="AQ1101" s="39"/>
      <c r="AR1101" s="17">
        <v>80.7119</v>
      </c>
      <c r="AS1101" s="62">
        <v>2.7915180845644372E-2</v>
      </c>
      <c r="AT1101" s="17" t="s">
        <v>635</v>
      </c>
      <c r="AU1101" s="17" t="s">
        <v>635</v>
      </c>
      <c r="AV1101" s="4">
        <v>2.7915180845644372E-2</v>
      </c>
      <c r="AW1101" s="17" t="s">
        <v>635</v>
      </c>
      <c r="AX1101" s="17" t="s">
        <v>635</v>
      </c>
      <c r="AY1101" s="39"/>
      <c r="AZ1101" s="265" t="s">
        <v>542</v>
      </c>
      <c r="BA1101" s="265" t="s">
        <v>542</v>
      </c>
      <c r="BB1101" s="265" t="s">
        <v>542</v>
      </c>
      <c r="BD1101" s="266" t="s">
        <v>542</v>
      </c>
    </row>
    <row r="1102" spans="2:56" ht="15" customHeight="1">
      <c r="B1102" s="5" t="s">
        <v>1094</v>
      </c>
      <c r="C1102" s="6" t="s">
        <v>2694</v>
      </c>
      <c r="D1102" s="6" t="s">
        <v>2695</v>
      </c>
      <c r="E1102" s="6" t="s">
        <v>2696</v>
      </c>
      <c r="F1102" s="6" t="s">
        <v>521</v>
      </c>
      <c r="H1102" s="44" t="s">
        <v>542</v>
      </c>
      <c r="J1102" s="30">
        <v>63.49</v>
      </c>
      <c r="K1102" s="30">
        <v>63.53</v>
      </c>
      <c r="L1102" s="61">
        <v>6.3002047566551589E-4</v>
      </c>
      <c r="M1102" s="31"/>
      <c r="N1102" s="22">
        <v>46188</v>
      </c>
      <c r="O1102" s="80">
        <v>0.26559959999999999</v>
      </c>
      <c r="P1102" s="80">
        <v>0</v>
      </c>
      <c r="Q1102"/>
      <c r="R1102" s="8"/>
      <c r="S1102" s="21"/>
      <c r="T1102"/>
      <c r="U1102" s="8" t="s">
        <v>3432</v>
      </c>
      <c r="V1102" s="8" t="s">
        <v>542</v>
      </c>
      <c r="W1102" s="8" t="s">
        <v>542</v>
      </c>
      <c r="X1102" s="33" t="s">
        <v>542</v>
      </c>
      <c r="Z1102" s="33"/>
      <c r="AA1102" s="33"/>
      <c r="AQ1102" s="39"/>
      <c r="AR1102" s="17">
        <v>63.53</v>
      </c>
      <c r="AS1102" s="62">
        <v>6.3002047566551589E-4</v>
      </c>
      <c r="AT1102" s="17" t="s">
        <v>635</v>
      </c>
      <c r="AU1102" s="17" t="s">
        <v>635</v>
      </c>
      <c r="AV1102" s="4">
        <v>6.3002047566551589E-4</v>
      </c>
      <c r="AW1102" s="17" t="s">
        <v>635</v>
      </c>
      <c r="AX1102" s="17" t="s">
        <v>635</v>
      </c>
      <c r="AY1102" s="39"/>
      <c r="AZ1102" s="265" t="s">
        <v>542</v>
      </c>
      <c r="BA1102" s="265" t="s">
        <v>542</v>
      </c>
      <c r="BB1102" s="265" t="s">
        <v>542</v>
      </c>
      <c r="BD1102" s="266" t="s">
        <v>542</v>
      </c>
    </row>
    <row r="1103" spans="2:56" ht="15" customHeight="1">
      <c r="B1103" s="5" t="s">
        <v>1094</v>
      </c>
      <c r="C1103" s="6" t="s">
        <v>2697</v>
      </c>
      <c r="D1103" s="6" t="s">
        <v>2698</v>
      </c>
      <c r="E1103" s="6" t="s">
        <v>2699</v>
      </c>
      <c r="F1103" s="6" t="s">
        <v>521</v>
      </c>
      <c r="H1103" s="44" t="s">
        <v>542</v>
      </c>
      <c r="J1103" s="30">
        <v>53.3</v>
      </c>
      <c r="K1103" s="30">
        <v>52.74</v>
      </c>
      <c r="L1103" s="61">
        <v>-1.0506566604127521E-2</v>
      </c>
      <c r="M1103" s="31"/>
      <c r="N1103" s="22">
        <v>46188</v>
      </c>
      <c r="O1103" s="80">
        <v>5.2569999999999999E-2</v>
      </c>
      <c r="P1103" s="80">
        <v>0</v>
      </c>
      <c r="Q1103"/>
      <c r="R1103" s="8"/>
      <c r="S1103" s="21"/>
      <c r="T1103"/>
      <c r="U1103" s="8" t="s">
        <v>3432</v>
      </c>
      <c r="V1103" s="8" t="s">
        <v>542</v>
      </c>
      <c r="W1103" s="8" t="s">
        <v>542</v>
      </c>
      <c r="X1103" s="33" t="s">
        <v>542</v>
      </c>
      <c r="Z1103" s="33"/>
      <c r="AA1103" s="33"/>
      <c r="AQ1103" s="39"/>
      <c r="AR1103" s="17">
        <v>52.74</v>
      </c>
      <c r="AS1103" s="62">
        <v>-1.0506566604127521E-2</v>
      </c>
      <c r="AT1103" s="17" t="s">
        <v>635</v>
      </c>
      <c r="AU1103" s="17" t="s">
        <v>635</v>
      </c>
      <c r="AV1103" s="4">
        <v>-1.0506566604127521E-2</v>
      </c>
      <c r="AW1103" s="17" t="s">
        <v>635</v>
      </c>
      <c r="AX1103" s="17" t="s">
        <v>635</v>
      </c>
      <c r="AY1103" s="39"/>
      <c r="AZ1103" s="265" t="s">
        <v>542</v>
      </c>
      <c r="BA1103" s="265" t="s">
        <v>542</v>
      </c>
      <c r="BB1103" s="265" t="s">
        <v>542</v>
      </c>
      <c r="BD1103" s="266" t="s">
        <v>542</v>
      </c>
    </row>
    <row r="1104" spans="2:56" ht="15" customHeight="1">
      <c r="B1104" s="5" t="s">
        <v>1094</v>
      </c>
      <c r="C1104" s="6" t="s">
        <v>2700</v>
      </c>
      <c r="D1104" s="6" t="s">
        <v>2701</v>
      </c>
      <c r="E1104" s="6" t="s">
        <v>2702</v>
      </c>
      <c r="F1104" s="6" t="s">
        <v>521</v>
      </c>
      <c r="H1104" s="44" t="s">
        <v>542</v>
      </c>
      <c r="J1104" s="30">
        <v>41.56</v>
      </c>
      <c r="K1104" s="30">
        <v>42.76</v>
      </c>
      <c r="L1104" s="61">
        <v>2.887391722810384E-2</v>
      </c>
      <c r="M1104" s="31"/>
      <c r="N1104" s="22">
        <v>46188</v>
      </c>
      <c r="O1104" s="80">
        <v>0.21140979999999998</v>
      </c>
      <c r="P1104" s="80">
        <v>0</v>
      </c>
      <c r="Q1104"/>
      <c r="R1104" s="8"/>
      <c r="S1104" s="21"/>
      <c r="T1104"/>
      <c r="U1104" s="8" t="s">
        <v>3432</v>
      </c>
      <c r="V1104" s="8" t="s">
        <v>542</v>
      </c>
      <c r="W1104" s="8" t="s">
        <v>542</v>
      </c>
      <c r="X1104" s="33" t="s">
        <v>542</v>
      </c>
      <c r="Z1104" s="33"/>
      <c r="AA1104" s="33"/>
      <c r="AQ1104" s="39"/>
      <c r="AR1104" s="17">
        <v>42.76</v>
      </c>
      <c r="AS1104" s="62">
        <v>2.887391722810384E-2</v>
      </c>
      <c r="AT1104" s="17" t="s">
        <v>635</v>
      </c>
      <c r="AU1104" s="17" t="s">
        <v>635</v>
      </c>
      <c r="AV1104" s="4">
        <v>2.887391722810384E-2</v>
      </c>
      <c r="AW1104" s="17" t="s">
        <v>635</v>
      </c>
      <c r="AX1104" s="17" t="s">
        <v>635</v>
      </c>
      <c r="AY1104" s="39"/>
      <c r="AZ1104" s="265" t="s">
        <v>542</v>
      </c>
      <c r="BA1104" s="265" t="s">
        <v>542</v>
      </c>
      <c r="BB1104" s="265" t="s">
        <v>542</v>
      </c>
      <c r="BD1104" s="266" t="s">
        <v>542</v>
      </c>
    </row>
    <row r="1105" spans="2:56" ht="15" customHeight="1">
      <c r="B1105" s="5" t="s">
        <v>1094</v>
      </c>
      <c r="C1105" s="6" t="s">
        <v>5541</v>
      </c>
      <c r="D1105" s="6" t="s">
        <v>5542</v>
      </c>
      <c r="E1105" s="6" t="s">
        <v>5543</v>
      </c>
      <c r="F1105" s="6" t="s">
        <v>521</v>
      </c>
      <c r="H1105" s="44" t="s">
        <v>542</v>
      </c>
      <c r="J1105" s="30">
        <v>62.08</v>
      </c>
      <c r="K1105" s="30">
        <v>64.11</v>
      </c>
      <c r="L1105" s="61">
        <v>3.2699742268041287E-2</v>
      </c>
      <c r="M1105" s="31"/>
      <c r="N1105" s="22">
        <v>46188</v>
      </c>
      <c r="O1105" s="80">
        <v>1.0039932</v>
      </c>
      <c r="P1105" s="80">
        <v>0</v>
      </c>
      <c r="Q1105"/>
      <c r="R1105" s="8"/>
      <c r="S1105" s="21"/>
      <c r="T1105"/>
      <c r="U1105" s="8" t="s">
        <v>3432</v>
      </c>
      <c r="V1105" s="8" t="s">
        <v>542</v>
      </c>
      <c r="W1105" s="8" t="s">
        <v>542</v>
      </c>
      <c r="X1105" s="33" t="s">
        <v>542</v>
      </c>
      <c r="Z1105" s="33"/>
      <c r="AA1105" s="33"/>
      <c r="AQ1105" s="39"/>
      <c r="AR1105" s="17">
        <v>64.11</v>
      </c>
      <c r="AS1105" s="62">
        <v>3.2699742268041287E-2</v>
      </c>
      <c r="AT1105" s="17" t="s">
        <v>635</v>
      </c>
      <c r="AU1105" s="17" t="s">
        <v>635</v>
      </c>
      <c r="AV1105" s="4">
        <v>3.2699742268041287E-2</v>
      </c>
      <c r="AW1105" s="17" t="s">
        <v>635</v>
      </c>
      <c r="AX1105" s="17" t="s">
        <v>635</v>
      </c>
      <c r="AY1105" s="39"/>
      <c r="AZ1105" s="265" t="s">
        <v>542</v>
      </c>
      <c r="BA1105" s="265" t="s">
        <v>542</v>
      </c>
      <c r="BB1105" s="265" t="s">
        <v>542</v>
      </c>
      <c r="BD1105" s="266" t="s">
        <v>542</v>
      </c>
    </row>
    <row r="1106" spans="2:56" ht="15" customHeight="1">
      <c r="B1106" s="5" t="s">
        <v>1094</v>
      </c>
      <c r="C1106" s="6" t="s">
        <v>2718</v>
      </c>
      <c r="D1106" s="6" t="s">
        <v>2719</v>
      </c>
      <c r="E1106" s="6" t="s">
        <v>2720</v>
      </c>
      <c r="F1106" s="6" t="s">
        <v>521</v>
      </c>
      <c r="H1106" s="44" t="s">
        <v>542</v>
      </c>
      <c r="J1106" s="30">
        <v>193.47</v>
      </c>
      <c r="K1106" s="30">
        <v>192.58</v>
      </c>
      <c r="L1106" s="61">
        <v>-4.6001964128804529E-3</v>
      </c>
      <c r="M1106" s="31"/>
      <c r="N1106" s="22">
        <v>46197</v>
      </c>
      <c r="O1106" s="80">
        <v>0.91062999999999994</v>
      </c>
      <c r="P1106" s="80">
        <v>0</v>
      </c>
      <c r="Q1106"/>
      <c r="R1106" s="8"/>
      <c r="S1106" s="21"/>
      <c r="T1106"/>
      <c r="U1106" s="8" t="s">
        <v>3432</v>
      </c>
      <c r="V1106" s="8" t="s">
        <v>542</v>
      </c>
      <c r="W1106" s="8" t="s">
        <v>542</v>
      </c>
      <c r="X1106" s="33" t="s">
        <v>542</v>
      </c>
      <c r="Z1106" s="33"/>
      <c r="AA1106" s="33"/>
      <c r="AQ1106" s="39"/>
      <c r="AR1106" s="17">
        <v>192.58</v>
      </c>
      <c r="AS1106" s="62">
        <v>-4.6001964128804529E-3</v>
      </c>
      <c r="AT1106" s="17" t="s">
        <v>635</v>
      </c>
      <c r="AU1106" s="17" t="s">
        <v>635</v>
      </c>
      <c r="AV1106" s="4">
        <v>-4.6001964128804529E-3</v>
      </c>
      <c r="AW1106" s="17" t="s">
        <v>635</v>
      </c>
      <c r="AX1106" s="17" t="s">
        <v>635</v>
      </c>
      <c r="AY1106" s="39"/>
      <c r="AZ1106" s="265" t="s">
        <v>542</v>
      </c>
      <c r="BA1106" s="265" t="s">
        <v>542</v>
      </c>
      <c r="BB1106" s="265" t="s">
        <v>542</v>
      </c>
      <c r="BD1106" s="266" t="s">
        <v>542</v>
      </c>
    </row>
    <row r="1107" spans="2:56" ht="15" customHeight="1">
      <c r="B1107" s="5" t="s">
        <v>1094</v>
      </c>
      <c r="C1107" s="6" t="s">
        <v>2721</v>
      </c>
      <c r="D1107" s="6" t="s">
        <v>2722</v>
      </c>
      <c r="E1107" s="6" t="s">
        <v>2723</v>
      </c>
      <c r="F1107" s="6" t="s">
        <v>521</v>
      </c>
      <c r="H1107" s="44" t="s">
        <v>542</v>
      </c>
      <c r="J1107" s="30">
        <v>108.2</v>
      </c>
      <c r="K1107" s="30">
        <v>113.58</v>
      </c>
      <c r="L1107" s="61">
        <v>4.9722735674676555E-2</v>
      </c>
      <c r="M1107" s="31"/>
      <c r="N1107" s="22">
        <v>46197</v>
      </c>
      <c r="O1107" s="80">
        <v>9.6879999999999994E-2</v>
      </c>
      <c r="P1107" s="80">
        <v>0</v>
      </c>
      <c r="Q1107"/>
      <c r="R1107" s="8"/>
      <c r="S1107" s="21"/>
      <c r="T1107"/>
      <c r="U1107" s="8" t="s">
        <v>3432</v>
      </c>
      <c r="V1107" s="8" t="s">
        <v>542</v>
      </c>
      <c r="W1107" s="8" t="s">
        <v>542</v>
      </c>
      <c r="X1107" s="33" t="s">
        <v>542</v>
      </c>
      <c r="Z1107" s="33"/>
      <c r="AA1107" s="33"/>
      <c r="AQ1107" s="39"/>
      <c r="AR1107" s="17">
        <v>113.58</v>
      </c>
      <c r="AS1107" s="62">
        <v>4.9722735674676555E-2</v>
      </c>
      <c r="AT1107" s="17" t="s">
        <v>635</v>
      </c>
      <c r="AU1107" s="17" t="s">
        <v>635</v>
      </c>
      <c r="AV1107" s="4">
        <v>4.9722735674676555E-2</v>
      </c>
      <c r="AW1107" s="17" t="s">
        <v>635</v>
      </c>
      <c r="AX1107" s="17" t="s">
        <v>635</v>
      </c>
      <c r="AY1107" s="39"/>
      <c r="AZ1107" s="265" t="s">
        <v>542</v>
      </c>
      <c r="BA1107" s="265" t="s">
        <v>542</v>
      </c>
      <c r="BB1107" s="265" t="s">
        <v>542</v>
      </c>
      <c r="BD1107" s="266" t="s">
        <v>542</v>
      </c>
    </row>
    <row r="1108" spans="2:56" ht="15" customHeight="1">
      <c r="B1108" s="5" t="s">
        <v>1094</v>
      </c>
      <c r="C1108" s="6" t="s">
        <v>2733</v>
      </c>
      <c r="D1108" s="6" t="s">
        <v>2734</v>
      </c>
      <c r="E1108" s="6" t="s">
        <v>2735</v>
      </c>
      <c r="F1108" s="6" t="s">
        <v>521</v>
      </c>
      <c r="H1108" s="44" t="s">
        <v>542</v>
      </c>
      <c r="J1108" s="30">
        <v>95.15</v>
      </c>
      <c r="K1108" s="30">
        <v>95.99</v>
      </c>
      <c r="L1108" s="61">
        <v>8.8281660535993733E-3</v>
      </c>
      <c r="M1108" s="31"/>
      <c r="N1108" s="22">
        <v>46231</v>
      </c>
      <c r="O1108" s="80">
        <v>4.5499999999999999E-2</v>
      </c>
      <c r="P1108" s="80">
        <v>0</v>
      </c>
      <c r="Q1108"/>
      <c r="R1108" s="8"/>
      <c r="S1108" s="21"/>
      <c r="T1108"/>
      <c r="U1108" s="8" t="s">
        <v>3432</v>
      </c>
      <c r="V1108" s="8" t="s">
        <v>542</v>
      </c>
      <c r="W1108" s="8" t="s">
        <v>542</v>
      </c>
      <c r="X1108" s="33" t="s">
        <v>542</v>
      </c>
      <c r="Z1108" s="33"/>
      <c r="AA1108" s="33"/>
      <c r="AQ1108" s="39"/>
      <c r="AR1108" s="17">
        <v>95.99</v>
      </c>
      <c r="AS1108" s="62">
        <v>8.8281660535993733E-3</v>
      </c>
      <c r="AT1108" s="17" t="s">
        <v>635</v>
      </c>
      <c r="AU1108" s="17" t="s">
        <v>635</v>
      </c>
      <c r="AV1108" s="4">
        <v>8.8281660535993733E-3</v>
      </c>
      <c r="AW1108" s="17" t="s">
        <v>635</v>
      </c>
      <c r="AX1108" s="17" t="s">
        <v>635</v>
      </c>
      <c r="AY1108" s="39"/>
      <c r="AZ1108" s="265" t="s">
        <v>542</v>
      </c>
      <c r="BA1108" s="265" t="s">
        <v>542</v>
      </c>
      <c r="BB1108" s="265" t="s">
        <v>542</v>
      </c>
      <c r="BD1108" s="266" t="s">
        <v>542</v>
      </c>
    </row>
    <row r="1109" spans="2:56" ht="15" customHeight="1">
      <c r="B1109" s="5" t="s">
        <v>1094</v>
      </c>
      <c r="C1109" s="6" t="s">
        <v>2745</v>
      </c>
      <c r="D1109" s="6" t="s">
        <v>2746</v>
      </c>
      <c r="E1109" s="6" t="s">
        <v>2747</v>
      </c>
      <c r="F1109" s="6" t="s">
        <v>521</v>
      </c>
      <c r="H1109" s="44" t="s">
        <v>542</v>
      </c>
      <c r="J1109" s="30">
        <v>43.25</v>
      </c>
      <c r="K1109" s="30">
        <v>44.98</v>
      </c>
      <c r="L1109" s="61">
        <v>4.0000000000000036E-2</v>
      </c>
      <c r="M1109" s="31"/>
      <c r="N1109" s="22">
        <v>46198</v>
      </c>
      <c r="O1109" s="80">
        <v>0.19600000000000001</v>
      </c>
      <c r="P1109" s="80">
        <v>0</v>
      </c>
      <c r="Q1109"/>
      <c r="R1109" s="8"/>
      <c r="S1109" s="21"/>
      <c r="T1109"/>
      <c r="U1109" s="8" t="s">
        <v>3432</v>
      </c>
      <c r="V1109" s="8" t="s">
        <v>542</v>
      </c>
      <c r="W1109" s="8" t="s">
        <v>542</v>
      </c>
      <c r="X1109" s="33" t="s">
        <v>542</v>
      </c>
      <c r="Z1109" s="33"/>
      <c r="AA1109" s="33"/>
      <c r="AQ1109" s="39"/>
      <c r="AR1109" s="17">
        <v>44.98</v>
      </c>
      <c r="AS1109" s="62">
        <v>4.0000000000000036E-2</v>
      </c>
      <c r="AT1109" s="17" t="s">
        <v>635</v>
      </c>
      <c r="AU1109" s="17" t="s">
        <v>635</v>
      </c>
      <c r="AV1109" s="4">
        <v>4.0000000000000036E-2</v>
      </c>
      <c r="AW1109" s="17" t="s">
        <v>635</v>
      </c>
      <c r="AX1109" s="17" t="s">
        <v>635</v>
      </c>
      <c r="AY1109" s="39"/>
      <c r="AZ1109" s="265" t="s">
        <v>542</v>
      </c>
      <c r="BA1109" s="265" t="s">
        <v>542</v>
      </c>
      <c r="BB1109" s="265" t="s">
        <v>542</v>
      </c>
      <c r="BD1109" s="266" t="s">
        <v>542</v>
      </c>
    </row>
    <row r="1110" spans="2:56" ht="15" customHeight="1">
      <c r="B1110" s="5" t="s">
        <v>1094</v>
      </c>
      <c r="C1110" s="6" t="s">
        <v>4434</v>
      </c>
      <c r="D1110" s="6" t="s">
        <v>4433</v>
      </c>
      <c r="E1110" s="6" t="s">
        <v>4432</v>
      </c>
      <c r="F1110" s="6" t="s">
        <v>521</v>
      </c>
      <c r="H1110" s="44" t="s">
        <v>542</v>
      </c>
      <c r="J1110" s="30">
        <v>449.41</v>
      </c>
      <c r="K1110" s="30">
        <v>483.04</v>
      </c>
      <c r="L1110" s="61">
        <v>7.4831445673215979E-2</v>
      </c>
      <c r="M1110" s="31"/>
      <c r="N1110" s="22">
        <v>46195</v>
      </c>
      <c r="O1110" s="80">
        <v>0.1629929</v>
      </c>
      <c r="P1110" s="80">
        <v>0</v>
      </c>
      <c r="Q1110"/>
      <c r="R1110" s="8"/>
      <c r="S1110" s="21"/>
      <c r="T1110"/>
      <c r="U1110" s="8" t="s">
        <v>3432</v>
      </c>
      <c r="V1110" s="8" t="s">
        <v>542</v>
      </c>
      <c r="W1110" s="8" t="s">
        <v>542</v>
      </c>
      <c r="X1110" s="33" t="s">
        <v>542</v>
      </c>
      <c r="Z1110" s="33"/>
      <c r="AA1110" s="33"/>
      <c r="AQ1110" s="39"/>
      <c r="AR1110" s="17">
        <v>483.04</v>
      </c>
      <c r="AS1110" s="62">
        <v>7.4831445673215979E-2</v>
      </c>
      <c r="AT1110" s="17" t="s">
        <v>635</v>
      </c>
      <c r="AU1110" s="17" t="s">
        <v>635</v>
      </c>
      <c r="AV1110" s="4">
        <v>7.4831445673215979E-2</v>
      </c>
      <c r="AW1110" s="17" t="s">
        <v>635</v>
      </c>
      <c r="AX1110" s="17" t="s">
        <v>635</v>
      </c>
      <c r="AY1110" s="39"/>
      <c r="AZ1110" s="265">
        <v>0</v>
      </c>
      <c r="BA1110" s="265">
        <v>0</v>
      </c>
      <c r="BB1110" s="265">
        <v>0</v>
      </c>
      <c r="BD1110" s="266">
        <v>1</v>
      </c>
    </row>
    <row r="1111" spans="2:56" ht="15" customHeight="1">
      <c r="B1111" s="5" t="s">
        <v>1094</v>
      </c>
      <c r="C1111" s="6" t="s">
        <v>5536</v>
      </c>
      <c r="D1111" s="6" t="s">
        <v>5535</v>
      </c>
      <c r="E1111" s="6" t="s">
        <v>5534</v>
      </c>
      <c r="F1111" s="6" t="s">
        <v>521</v>
      </c>
      <c r="H1111" s="44" t="s">
        <v>542</v>
      </c>
      <c r="J1111" s="30">
        <v>44.85</v>
      </c>
      <c r="K1111" s="30">
        <v>52.34</v>
      </c>
      <c r="L1111" s="61">
        <v>0.16700111482720192</v>
      </c>
      <c r="M1111" s="31"/>
      <c r="N1111" s="22" t="s">
        <v>635</v>
      </c>
      <c r="O1111" s="80">
        <v>0</v>
      </c>
      <c r="P1111" s="80">
        <v>0</v>
      </c>
      <c r="Q1111"/>
      <c r="R1111" s="8"/>
      <c r="S1111" s="21"/>
      <c r="T1111"/>
      <c r="U1111" s="8" t="s">
        <v>3432</v>
      </c>
      <c r="V1111" s="8" t="s">
        <v>542</v>
      </c>
      <c r="W1111" s="8" t="s">
        <v>542</v>
      </c>
      <c r="X1111" s="33" t="s">
        <v>542</v>
      </c>
      <c r="Z1111" s="33"/>
      <c r="AA1111" s="33"/>
      <c r="AQ1111" s="39"/>
      <c r="AR1111" s="17">
        <v>52.34</v>
      </c>
      <c r="AS1111" s="62">
        <v>0.16700111482720192</v>
      </c>
      <c r="AT1111" s="17" t="s">
        <v>635</v>
      </c>
      <c r="AU1111" s="17" t="s">
        <v>635</v>
      </c>
      <c r="AV1111" s="4">
        <v>0.16700111482720192</v>
      </c>
      <c r="AW1111" s="17" t="s">
        <v>635</v>
      </c>
      <c r="AX1111" s="17" t="s">
        <v>635</v>
      </c>
      <c r="AY1111" s="39"/>
      <c r="AZ1111" s="265">
        <v>0</v>
      </c>
      <c r="BA1111" s="265">
        <v>0</v>
      </c>
      <c r="BB1111" s="265">
        <v>0</v>
      </c>
      <c r="BD1111" s="266">
        <v>1</v>
      </c>
    </row>
    <row r="1112" spans="2:56" ht="15" customHeight="1">
      <c r="B1112" s="5" t="s">
        <v>1094</v>
      </c>
      <c r="C1112" s="6" t="s">
        <v>4472</v>
      </c>
      <c r="D1112" s="6" t="s">
        <v>4470</v>
      </c>
      <c r="E1112" s="6" t="s">
        <v>4471</v>
      </c>
      <c r="F1112" s="6" t="s">
        <v>521</v>
      </c>
      <c r="H1112" s="44" t="s">
        <v>542</v>
      </c>
      <c r="J1112" s="30">
        <v>62.56</v>
      </c>
      <c r="K1112" s="30">
        <v>63.92</v>
      </c>
      <c r="L1112" s="61">
        <v>2.1739130434782705E-2</v>
      </c>
      <c r="M1112" s="31"/>
      <c r="N1112" s="22">
        <v>46021</v>
      </c>
      <c r="O1112" s="80">
        <v>0.68332530000000002</v>
      </c>
      <c r="P1112" s="80">
        <v>0</v>
      </c>
      <c r="Q1112"/>
      <c r="R1112" s="8"/>
      <c r="S1112" s="21"/>
      <c r="T1112"/>
      <c r="U1112" s="8" t="s">
        <v>3432</v>
      </c>
      <c r="V1112" s="8" t="s">
        <v>542</v>
      </c>
      <c r="W1112" s="8" t="s">
        <v>542</v>
      </c>
      <c r="X1112" s="33" t="s">
        <v>542</v>
      </c>
      <c r="Z1112" s="33"/>
      <c r="AA1112" s="33"/>
      <c r="AQ1112" s="39"/>
      <c r="AR1112" s="17">
        <v>63.92</v>
      </c>
      <c r="AS1112" s="62">
        <v>2.1739130434782705E-2</v>
      </c>
      <c r="AT1112" s="17" t="s">
        <v>635</v>
      </c>
      <c r="AU1112" s="17" t="s">
        <v>635</v>
      </c>
      <c r="AV1112" s="4">
        <v>2.1739130434782705E-2</v>
      </c>
      <c r="AW1112" s="17" t="s">
        <v>635</v>
      </c>
      <c r="AX1112" s="17" t="s">
        <v>635</v>
      </c>
      <c r="AY1112" s="39"/>
      <c r="AZ1112" s="265" t="s">
        <v>542</v>
      </c>
      <c r="BA1112" s="265" t="s">
        <v>542</v>
      </c>
      <c r="BB1112" s="265" t="s">
        <v>542</v>
      </c>
      <c r="BD1112" s="266" t="s">
        <v>542</v>
      </c>
    </row>
    <row r="1113" spans="2:56" ht="15" customHeight="1">
      <c r="B1113" s="5" t="s">
        <v>1094</v>
      </c>
      <c r="C1113" s="6" t="s">
        <v>4595</v>
      </c>
      <c r="D1113" s="6" t="s">
        <v>4589</v>
      </c>
      <c r="E1113" s="6" t="s">
        <v>4590</v>
      </c>
      <c r="F1113" s="6" t="s">
        <v>521</v>
      </c>
      <c r="H1113" s="44" t="s">
        <v>542</v>
      </c>
      <c r="J1113" s="30">
        <v>77.64</v>
      </c>
      <c r="K1113" s="30">
        <v>79.489999999999995</v>
      </c>
      <c r="L1113" s="61">
        <v>2.382792375064402E-2</v>
      </c>
      <c r="M1113" s="31"/>
      <c r="N1113" s="22">
        <v>46196</v>
      </c>
      <c r="O1113" s="80">
        <v>0.87291399999999997</v>
      </c>
      <c r="P1113" s="80">
        <v>0</v>
      </c>
      <c r="Q1113"/>
      <c r="R1113" s="8"/>
      <c r="S1113" s="21"/>
      <c r="T1113"/>
      <c r="U1113" s="8" t="s">
        <v>3432</v>
      </c>
      <c r="V1113" s="8" t="s">
        <v>542</v>
      </c>
      <c r="W1113" s="8" t="s">
        <v>542</v>
      </c>
      <c r="X1113" s="33" t="s">
        <v>542</v>
      </c>
      <c r="Z1113" s="33"/>
      <c r="AA1113" s="33"/>
      <c r="AQ1113" s="39"/>
      <c r="AR1113" s="17">
        <v>79.489999999999995</v>
      </c>
      <c r="AS1113" s="62">
        <v>2.382792375064402E-2</v>
      </c>
      <c r="AT1113" s="17" t="s">
        <v>635</v>
      </c>
      <c r="AU1113" s="17" t="s">
        <v>635</v>
      </c>
      <c r="AV1113" s="4">
        <v>2.382792375064402E-2</v>
      </c>
      <c r="AW1113" s="17" t="s">
        <v>635</v>
      </c>
      <c r="AX1113" s="17" t="s">
        <v>635</v>
      </c>
      <c r="AY1113" s="39"/>
      <c r="AZ1113" s="265" t="s">
        <v>542</v>
      </c>
      <c r="BA1113" s="265" t="s">
        <v>542</v>
      </c>
      <c r="BB1113" s="265" t="s">
        <v>542</v>
      </c>
      <c r="BD1113" s="266" t="s">
        <v>542</v>
      </c>
    </row>
    <row r="1114" spans="2:56" ht="15" customHeight="1">
      <c r="B1114" s="5" t="s">
        <v>1094</v>
      </c>
      <c r="C1114" s="6" t="s">
        <v>4754</v>
      </c>
      <c r="D1114" s="6" t="s">
        <v>4758</v>
      </c>
      <c r="E1114" s="6" t="s">
        <v>4762</v>
      </c>
      <c r="F1114" s="6" t="s">
        <v>521</v>
      </c>
      <c r="H1114" s="44" t="s">
        <v>542</v>
      </c>
      <c r="J1114" s="30">
        <v>19.989999999999998</v>
      </c>
      <c r="K1114" s="30">
        <v>20.04</v>
      </c>
      <c r="L1114" s="61">
        <v>2.5012506253125899E-3</v>
      </c>
      <c r="M1114" s="31"/>
      <c r="N1114" s="22">
        <v>46204</v>
      </c>
      <c r="O1114" s="80">
        <v>0.1404</v>
      </c>
      <c r="P1114" s="80">
        <v>0</v>
      </c>
      <c r="Q1114"/>
      <c r="R1114" s="8"/>
      <c r="S1114" s="21"/>
      <c r="T1114"/>
      <c r="U1114" s="8" t="s">
        <v>3433</v>
      </c>
      <c r="V1114" s="8">
        <v>3.6630608286404005</v>
      </c>
      <c r="W1114" s="8">
        <v>7.9287092075932986</v>
      </c>
      <c r="X1114" s="33">
        <v>7.1690097059365065</v>
      </c>
      <c r="Z1114" s="33"/>
      <c r="AA1114" s="33"/>
      <c r="AQ1114" s="39"/>
      <c r="AR1114" s="17">
        <v>20.04</v>
      </c>
      <c r="AS1114" s="62">
        <v>2.5012506253125899E-3</v>
      </c>
      <c r="AT1114" s="17">
        <v>3.6630608286404005</v>
      </c>
      <c r="AU1114" s="17">
        <v>7.1690097059365063E-2</v>
      </c>
      <c r="AV1114" s="4">
        <v>2.5012506253125899E-3</v>
      </c>
      <c r="AW1114" s="17">
        <v>7.9287092075932986</v>
      </c>
      <c r="AX1114" s="17" t="s">
        <v>635</v>
      </c>
      <c r="AY1114" s="39"/>
      <c r="AZ1114" s="265" t="s">
        <v>542</v>
      </c>
      <c r="BA1114" s="265" t="s">
        <v>542</v>
      </c>
      <c r="BB1114" s="265" t="s">
        <v>542</v>
      </c>
      <c r="BD1114" s="266" t="s">
        <v>542</v>
      </c>
    </row>
    <row r="1115" spans="2:56" ht="15" customHeight="1">
      <c r="B1115" s="5" t="s">
        <v>1094</v>
      </c>
      <c r="C1115" s="6" t="s">
        <v>4782</v>
      </c>
      <c r="D1115" s="6" t="s">
        <v>4783</v>
      </c>
      <c r="E1115" s="6" t="s">
        <v>4784</v>
      </c>
      <c r="F1115" s="6" t="s">
        <v>521</v>
      </c>
      <c r="H1115" s="44" t="s">
        <v>542</v>
      </c>
      <c r="J1115" s="30">
        <v>7.8630000000000004</v>
      </c>
      <c r="K1115" s="30">
        <v>7.8440000000000003</v>
      </c>
      <c r="L1115" s="61">
        <v>-2.416380516342409E-3</v>
      </c>
      <c r="M1115" s="31"/>
      <c r="N1115" s="22" t="s">
        <v>635</v>
      </c>
      <c r="O1115" s="80">
        <v>0</v>
      </c>
      <c r="P1115" s="80">
        <v>0</v>
      </c>
      <c r="Q1115"/>
      <c r="R1115" s="8"/>
      <c r="S1115" s="21"/>
      <c r="T1115"/>
      <c r="U1115" s="8" t="s">
        <v>3432</v>
      </c>
      <c r="V1115" s="8" t="s">
        <v>542</v>
      </c>
      <c r="W1115" s="8" t="s">
        <v>542</v>
      </c>
      <c r="X1115" s="33" t="s">
        <v>542</v>
      </c>
      <c r="Z1115" s="33"/>
      <c r="AA1115" s="33"/>
      <c r="AQ1115" s="39"/>
      <c r="AR1115" s="17">
        <v>7.8440000000000003</v>
      </c>
      <c r="AS1115" s="62">
        <v>-2.416380516342409E-3</v>
      </c>
      <c r="AT1115" s="17" t="s">
        <v>635</v>
      </c>
      <c r="AU1115" s="17" t="s">
        <v>635</v>
      </c>
      <c r="AV1115" s="4">
        <v>-2.416380516342409E-3</v>
      </c>
      <c r="AW1115" s="17" t="s">
        <v>635</v>
      </c>
      <c r="AX1115" s="17" t="s">
        <v>635</v>
      </c>
      <c r="AY1115" s="39"/>
      <c r="AZ1115" s="265" t="s">
        <v>542</v>
      </c>
      <c r="BA1115" s="265" t="s">
        <v>542</v>
      </c>
      <c r="BB1115" s="265" t="s">
        <v>542</v>
      </c>
      <c r="BD1115" s="266" t="s">
        <v>542</v>
      </c>
    </row>
    <row r="1116" spans="2:56" ht="15" customHeight="1">
      <c r="B1116" s="5" t="s">
        <v>1094</v>
      </c>
      <c r="C1116" s="6" t="s">
        <v>5101</v>
      </c>
      <c r="D1116" s="6" t="s">
        <v>5071</v>
      </c>
      <c r="E1116" s="6" t="s">
        <v>5102</v>
      </c>
      <c r="F1116" s="6" t="s">
        <v>521</v>
      </c>
      <c r="H1116" s="44" t="s">
        <v>542</v>
      </c>
      <c r="J1116" s="30">
        <v>5.1894999999999998</v>
      </c>
      <c r="K1116" s="30">
        <v>5.2160000000000002</v>
      </c>
      <c r="L1116" s="61">
        <v>5.1064649773582271E-3</v>
      </c>
      <c r="M1116" s="31"/>
      <c r="N1116" s="22" t="s">
        <v>635</v>
      </c>
      <c r="O1116" s="80">
        <v>0</v>
      </c>
      <c r="P1116" s="80">
        <v>0</v>
      </c>
      <c r="Q1116"/>
      <c r="R1116" s="8"/>
      <c r="S1116" s="21"/>
      <c r="T1116"/>
      <c r="U1116" s="8" t="s">
        <v>3432</v>
      </c>
      <c r="V1116" s="8" t="s">
        <v>542</v>
      </c>
      <c r="W1116" s="8" t="s">
        <v>542</v>
      </c>
      <c r="X1116" s="33" t="s">
        <v>542</v>
      </c>
      <c r="Z1116" s="33"/>
      <c r="AA1116" s="33"/>
      <c r="AQ1116" s="39"/>
      <c r="AR1116" s="17">
        <v>5.2160000000000002</v>
      </c>
      <c r="AS1116" s="62">
        <v>5.1064649773582271E-3</v>
      </c>
      <c r="AT1116" s="17" t="s">
        <v>635</v>
      </c>
      <c r="AU1116" s="17" t="s">
        <v>635</v>
      </c>
      <c r="AV1116" s="4">
        <v>5.1064649773582271E-3</v>
      </c>
      <c r="AW1116" s="17" t="s">
        <v>635</v>
      </c>
      <c r="AX1116" s="17" t="s">
        <v>635</v>
      </c>
      <c r="AY1116" s="39"/>
      <c r="AZ1116" s="265" t="s">
        <v>542</v>
      </c>
      <c r="BA1116" s="265" t="s">
        <v>542</v>
      </c>
      <c r="BB1116" s="265" t="s">
        <v>542</v>
      </c>
      <c r="BD1116" s="266" t="s">
        <v>542</v>
      </c>
    </row>
    <row r="1117" spans="2:56" ht="15" customHeight="1">
      <c r="B1117" s="5" t="s">
        <v>1094</v>
      </c>
      <c r="C1117" s="6" t="s">
        <v>4757</v>
      </c>
      <c r="D1117" s="6" t="s">
        <v>4761</v>
      </c>
      <c r="E1117" s="6" t="s">
        <v>4765</v>
      </c>
      <c r="F1117" s="6" t="s">
        <v>521</v>
      </c>
      <c r="H1117" s="44" t="s">
        <v>542</v>
      </c>
      <c r="J1117" s="30">
        <v>85.93</v>
      </c>
      <c r="K1117" s="30">
        <v>87.31</v>
      </c>
      <c r="L1117" s="61">
        <v>1.6059583381822451E-2</v>
      </c>
      <c r="M1117" s="31"/>
      <c r="N1117" s="22">
        <v>46185</v>
      </c>
      <c r="O1117" s="80">
        <v>0.167461</v>
      </c>
      <c r="P1117" s="80">
        <v>0</v>
      </c>
      <c r="Q1117"/>
      <c r="R1117" s="8"/>
      <c r="S1117" s="21"/>
      <c r="T1117"/>
      <c r="U1117" s="8" t="s">
        <v>3432</v>
      </c>
      <c r="V1117" s="8" t="s">
        <v>542</v>
      </c>
      <c r="W1117" s="8" t="s">
        <v>542</v>
      </c>
      <c r="X1117" s="33" t="s">
        <v>542</v>
      </c>
      <c r="Z1117" s="33"/>
      <c r="AA1117" s="33"/>
      <c r="AQ1117" s="39"/>
      <c r="AR1117" s="17">
        <v>87.31</v>
      </c>
      <c r="AS1117" s="62">
        <v>1.6059583381822451E-2</v>
      </c>
      <c r="AT1117" s="17" t="s">
        <v>635</v>
      </c>
      <c r="AU1117" s="17" t="s">
        <v>635</v>
      </c>
      <c r="AV1117" s="4">
        <v>1.6059583381822451E-2</v>
      </c>
      <c r="AW1117" s="17" t="s">
        <v>635</v>
      </c>
      <c r="AX1117" s="17" t="s">
        <v>635</v>
      </c>
      <c r="AY1117" s="39"/>
      <c r="AZ1117" s="265">
        <v>0</v>
      </c>
      <c r="BA1117" s="265">
        <v>0</v>
      </c>
      <c r="BB1117" s="265">
        <v>0</v>
      </c>
      <c r="BD1117" s="266">
        <v>1</v>
      </c>
    </row>
    <row r="1118" spans="2:56" ht="15" customHeight="1">
      <c r="B1118" s="5" t="s">
        <v>1094</v>
      </c>
      <c r="C1118" s="6" t="s">
        <v>4835</v>
      </c>
      <c r="D1118" s="6" t="s">
        <v>4833</v>
      </c>
      <c r="E1118" s="6" t="s">
        <v>4834</v>
      </c>
      <c r="F1118" s="6" t="s">
        <v>521</v>
      </c>
      <c r="H1118" s="44" t="s">
        <v>542</v>
      </c>
      <c r="J1118" s="30">
        <v>49.255000000000003</v>
      </c>
      <c r="K1118" s="30">
        <v>49.255000000000003</v>
      </c>
      <c r="L1118" s="61">
        <v>0</v>
      </c>
      <c r="M1118" s="31"/>
      <c r="N1118" s="22">
        <v>46204</v>
      </c>
      <c r="O1118" s="80">
        <v>0.35</v>
      </c>
      <c r="P1118" s="80">
        <v>0</v>
      </c>
      <c r="Q1118"/>
      <c r="R1118" s="8"/>
      <c r="S1118" s="21"/>
      <c r="T1118"/>
      <c r="U1118" s="8" t="s">
        <v>3433</v>
      </c>
      <c r="V1118" s="8">
        <v>0.08</v>
      </c>
      <c r="W1118" s="8">
        <v>6.25</v>
      </c>
      <c r="X1118" s="33">
        <v>0.88741377328796811</v>
      </c>
      <c r="Z1118" s="33"/>
      <c r="AA1118" s="33"/>
      <c r="AQ1118" s="39"/>
      <c r="AR1118" s="17">
        <v>49.255000000000003</v>
      </c>
      <c r="AS1118" s="62">
        <v>0</v>
      </c>
      <c r="AT1118" s="17">
        <v>0.08</v>
      </c>
      <c r="AU1118" s="17">
        <v>8.8741377328796812E-3</v>
      </c>
      <c r="AV1118" s="4">
        <v>0</v>
      </c>
      <c r="AW1118" s="17">
        <v>6.25</v>
      </c>
      <c r="AX1118" s="17" t="s">
        <v>635</v>
      </c>
      <c r="AY1118" s="39"/>
      <c r="AZ1118" s="265" t="s">
        <v>542</v>
      </c>
      <c r="BA1118" s="265" t="s">
        <v>542</v>
      </c>
      <c r="BB1118" s="265" t="s">
        <v>542</v>
      </c>
      <c r="BD1118" s="266" t="s">
        <v>542</v>
      </c>
    </row>
    <row r="1119" spans="2:56" ht="15" customHeight="1">
      <c r="B1119" s="5" t="s">
        <v>1094</v>
      </c>
      <c r="C1119" s="6" t="s">
        <v>2724</v>
      </c>
      <c r="D1119" s="6" t="s">
        <v>2725</v>
      </c>
      <c r="E1119" s="6" t="s">
        <v>2726</v>
      </c>
      <c r="F1119" s="6" t="s">
        <v>521</v>
      </c>
      <c r="H1119" s="44" t="s">
        <v>542</v>
      </c>
      <c r="J1119" s="30">
        <v>29.11</v>
      </c>
      <c r="K1119" s="30">
        <v>29.82</v>
      </c>
      <c r="L1119" s="61">
        <v>2.4390243902439046E-2</v>
      </c>
      <c r="M1119" s="31"/>
      <c r="N1119" s="22">
        <v>46188</v>
      </c>
      <c r="O1119" s="80">
        <v>0.28339989999999998</v>
      </c>
      <c r="P1119" s="80">
        <v>0</v>
      </c>
      <c r="Q1119"/>
      <c r="R1119" s="8"/>
      <c r="S1119" s="21"/>
      <c r="T1119"/>
      <c r="U1119" s="8" t="s">
        <v>3432</v>
      </c>
      <c r="V1119" s="8" t="s">
        <v>542</v>
      </c>
      <c r="W1119" s="8" t="s">
        <v>542</v>
      </c>
      <c r="X1119" s="33" t="s">
        <v>542</v>
      </c>
      <c r="Z1119" s="33"/>
      <c r="AA1119" s="33"/>
      <c r="AQ1119" s="39"/>
      <c r="AR1119" s="17">
        <v>29.82</v>
      </c>
      <c r="AS1119" s="62">
        <v>2.4390243902439046E-2</v>
      </c>
      <c r="AT1119" s="17" t="s">
        <v>635</v>
      </c>
      <c r="AU1119" s="17" t="s">
        <v>635</v>
      </c>
      <c r="AV1119" s="4">
        <v>2.4390243902439046E-2</v>
      </c>
      <c r="AW1119" s="17" t="s">
        <v>635</v>
      </c>
      <c r="AX1119" s="17" t="s">
        <v>635</v>
      </c>
      <c r="AY1119" s="39"/>
      <c r="AZ1119" s="265" t="s">
        <v>542</v>
      </c>
      <c r="BA1119" s="265" t="s">
        <v>542</v>
      </c>
      <c r="BB1119" s="265" t="s">
        <v>542</v>
      </c>
      <c r="BD1119" s="266" t="s">
        <v>542</v>
      </c>
    </row>
    <row r="1120" spans="2:56" ht="15" customHeight="1">
      <c r="B1120" s="5" t="s">
        <v>1094</v>
      </c>
      <c r="C1120" s="6" t="s">
        <v>4989</v>
      </c>
      <c r="D1120" s="6" t="s">
        <v>4988</v>
      </c>
      <c r="E1120" s="6" t="s">
        <v>4994</v>
      </c>
      <c r="F1120" s="6" t="s">
        <v>521</v>
      </c>
      <c r="H1120" s="44" t="s">
        <v>542</v>
      </c>
      <c r="J1120" s="30">
        <v>73.17</v>
      </c>
      <c r="K1120" s="30">
        <v>75.38</v>
      </c>
      <c r="L1120" s="61">
        <v>3.0203635369686843E-2</v>
      </c>
      <c r="M1120" s="31"/>
      <c r="N1120" s="22">
        <v>46188</v>
      </c>
      <c r="O1120" s="80">
        <v>0.59668769999999993</v>
      </c>
      <c r="P1120" s="80">
        <v>0</v>
      </c>
      <c r="Q1120"/>
      <c r="R1120" s="8"/>
      <c r="S1120" s="21"/>
      <c r="T1120"/>
      <c r="U1120" s="8" t="s">
        <v>3432</v>
      </c>
      <c r="V1120" s="8" t="s">
        <v>542</v>
      </c>
      <c r="W1120" s="8" t="s">
        <v>542</v>
      </c>
      <c r="X1120" s="33" t="s">
        <v>542</v>
      </c>
      <c r="Z1120" s="33"/>
      <c r="AA1120" s="33"/>
      <c r="AQ1120" s="39"/>
      <c r="AR1120" s="17">
        <v>75.38</v>
      </c>
      <c r="AS1120" s="62">
        <v>3.0203635369686843E-2</v>
      </c>
      <c r="AT1120" s="17" t="s">
        <v>635</v>
      </c>
      <c r="AU1120" s="17" t="s">
        <v>635</v>
      </c>
      <c r="AV1120" s="4">
        <v>3.0203635369686843E-2</v>
      </c>
      <c r="AW1120" s="17" t="s">
        <v>635</v>
      </c>
      <c r="AX1120" s="17" t="s">
        <v>635</v>
      </c>
      <c r="AY1120" s="39"/>
      <c r="AZ1120" s="265" t="s">
        <v>542</v>
      </c>
      <c r="BA1120" s="265" t="s">
        <v>542</v>
      </c>
      <c r="BB1120" s="265" t="s">
        <v>542</v>
      </c>
      <c r="BD1120" s="266" t="s">
        <v>542</v>
      </c>
    </row>
    <row r="1121" spans="1:56" ht="15" customHeight="1">
      <c r="B1121" s="5" t="s">
        <v>1094</v>
      </c>
      <c r="C1121" s="6" t="s">
        <v>4997</v>
      </c>
      <c r="D1121" s="6" t="s">
        <v>4990</v>
      </c>
      <c r="E1121" s="6" t="s">
        <v>4995</v>
      </c>
      <c r="F1121" s="6" t="s">
        <v>521</v>
      </c>
      <c r="H1121" s="44" t="s">
        <v>542</v>
      </c>
      <c r="J1121" s="30">
        <v>65.739999999999995</v>
      </c>
      <c r="K1121" s="30">
        <v>65.87</v>
      </c>
      <c r="L1121" s="61">
        <v>1.9774870702768954E-3</v>
      </c>
      <c r="M1121" s="31"/>
      <c r="N1121" s="22">
        <v>46204</v>
      </c>
      <c r="O1121" s="80">
        <v>0.31369999999999998</v>
      </c>
      <c r="P1121" s="80">
        <v>0</v>
      </c>
      <c r="Q1121"/>
      <c r="R1121" s="8"/>
      <c r="S1121" s="21"/>
      <c r="T1121"/>
      <c r="U1121" s="8" t="s">
        <v>3433</v>
      </c>
      <c r="V1121" s="8">
        <v>6.8716856355165836</v>
      </c>
      <c r="W1121" s="8">
        <v>6.1938092533388112</v>
      </c>
      <c r="X1121" s="33">
        <v>5.3590302529859031</v>
      </c>
      <c r="Z1121" s="33"/>
      <c r="AA1121" s="33"/>
      <c r="AQ1121" s="39"/>
      <c r="AR1121" s="17">
        <v>65.87</v>
      </c>
      <c r="AS1121" s="62">
        <v>1.9774870702768954E-3</v>
      </c>
      <c r="AT1121" s="17">
        <v>6.8716856355165836</v>
      </c>
      <c r="AU1121" s="17">
        <v>5.3590302529859031E-2</v>
      </c>
      <c r="AV1121" s="4">
        <v>1.9774870702768954E-3</v>
      </c>
      <c r="AW1121" s="17">
        <v>6.1938092533388112</v>
      </c>
      <c r="AX1121" s="17" t="s">
        <v>635</v>
      </c>
      <c r="AY1121" s="39"/>
      <c r="AZ1121" s="265" t="s">
        <v>542</v>
      </c>
      <c r="BA1121" s="265" t="s">
        <v>542</v>
      </c>
      <c r="BB1121" s="265" t="s">
        <v>542</v>
      </c>
      <c r="BD1121" s="266" t="s">
        <v>542</v>
      </c>
    </row>
    <row r="1122" spans="1:56" ht="15" customHeight="1">
      <c r="B1122" s="5" t="s">
        <v>1094</v>
      </c>
      <c r="C1122" s="6" t="s">
        <v>4991</v>
      </c>
      <c r="D1122" s="6" t="s">
        <v>4992</v>
      </c>
      <c r="E1122" s="6" t="s">
        <v>4996</v>
      </c>
      <c r="F1122" s="6" t="s">
        <v>5</v>
      </c>
      <c r="H1122" s="44" t="s">
        <v>542</v>
      </c>
      <c r="J1122" s="30">
        <v>1.530365</v>
      </c>
      <c r="K1122" s="30">
        <v>1.529873</v>
      </c>
      <c r="L1122" s="61">
        <v>-3.2149193166330914E-4</v>
      </c>
      <c r="M1122" s="31"/>
      <c r="N1122" s="22">
        <v>45882</v>
      </c>
      <c r="O1122" s="80">
        <v>17.849999999999998</v>
      </c>
      <c r="P1122" s="80">
        <v>0</v>
      </c>
      <c r="Q1122"/>
      <c r="R1122" s="8"/>
      <c r="S1122" s="21"/>
      <c r="T1122"/>
      <c r="U1122" s="8" t="s">
        <v>3432</v>
      </c>
      <c r="V1122" s="8" t="s">
        <v>542</v>
      </c>
      <c r="W1122" s="8" t="s">
        <v>542</v>
      </c>
      <c r="X1122" s="33" t="s">
        <v>542</v>
      </c>
      <c r="Z1122" s="33"/>
      <c r="AA1122" s="33"/>
      <c r="AQ1122" s="39"/>
      <c r="AR1122" s="17">
        <v>1.529873</v>
      </c>
      <c r="AS1122" s="62">
        <v>-3.2149193166330914E-4</v>
      </c>
      <c r="AT1122" s="17" t="s">
        <v>635</v>
      </c>
      <c r="AU1122" s="17" t="s">
        <v>635</v>
      </c>
      <c r="AV1122" s="4">
        <v>-3.2149193166330914E-4</v>
      </c>
      <c r="AW1122" s="17" t="s">
        <v>635</v>
      </c>
      <c r="AX1122" s="17" t="s">
        <v>635</v>
      </c>
      <c r="AY1122" s="39"/>
      <c r="AZ1122" s="265" t="s">
        <v>542</v>
      </c>
      <c r="BA1122" s="265" t="s">
        <v>542</v>
      </c>
      <c r="BB1122" s="265" t="s">
        <v>542</v>
      </c>
      <c r="BD1122" s="266" t="s">
        <v>542</v>
      </c>
    </row>
    <row r="1123" spans="1:56" ht="15" customHeight="1">
      <c r="B1123" s="5" t="s">
        <v>1094</v>
      </c>
      <c r="C1123" s="6" t="s">
        <v>5099</v>
      </c>
      <c r="D1123" s="6" t="s">
        <v>5070</v>
      </c>
      <c r="E1123" s="6" t="s">
        <v>5100</v>
      </c>
      <c r="F1123" s="6" t="s">
        <v>521</v>
      </c>
      <c r="H1123" s="44" t="s">
        <v>542</v>
      </c>
      <c r="J1123" s="30">
        <v>89.164100000000005</v>
      </c>
      <c r="K1123" s="30">
        <v>89.164100000000005</v>
      </c>
      <c r="L1123" s="61">
        <v>0</v>
      </c>
      <c r="M1123" s="31"/>
      <c r="N1123" s="22" t="s">
        <v>635</v>
      </c>
      <c r="O1123" s="80">
        <v>0</v>
      </c>
      <c r="P1123" s="80">
        <v>0</v>
      </c>
      <c r="Q1123"/>
      <c r="R1123" s="8"/>
      <c r="S1123" s="21"/>
      <c r="T1123"/>
      <c r="U1123" s="8" t="s">
        <v>3432</v>
      </c>
      <c r="V1123" s="8" t="s">
        <v>542</v>
      </c>
      <c r="W1123" s="8" t="s">
        <v>542</v>
      </c>
      <c r="X1123" s="33" t="s">
        <v>542</v>
      </c>
      <c r="Z1123" s="33"/>
      <c r="AA1123" s="33"/>
      <c r="AB1123" s="7"/>
      <c r="AC1123" s="7"/>
      <c r="AQ1123" s="39"/>
      <c r="AR1123" s="17">
        <v>89.164100000000005</v>
      </c>
      <c r="AS1123" s="62">
        <v>0</v>
      </c>
      <c r="AT1123" s="17" t="s">
        <v>635</v>
      </c>
      <c r="AU1123" s="17" t="s">
        <v>635</v>
      </c>
      <c r="AV1123" s="4">
        <v>0</v>
      </c>
      <c r="AW1123" s="17" t="s">
        <v>635</v>
      </c>
      <c r="AX1123" s="17" t="s">
        <v>635</v>
      </c>
      <c r="AY1123" s="39"/>
      <c r="AZ1123" s="265" t="s">
        <v>542</v>
      </c>
      <c r="BA1123" s="265" t="s">
        <v>542</v>
      </c>
      <c r="BB1123" s="265" t="s">
        <v>542</v>
      </c>
      <c r="BD1123" s="266" t="s">
        <v>542</v>
      </c>
    </row>
    <row r="1124" spans="1:56" ht="15" customHeight="1">
      <c r="B1124" s="5" t="s">
        <v>1094</v>
      </c>
      <c r="C1124" s="261" t="s">
        <v>5367</v>
      </c>
      <c r="D1124" s="261" t="s">
        <v>5368</v>
      </c>
      <c r="E1124" s="261" t="s">
        <v>5369</v>
      </c>
      <c r="F1124" s="6" t="s">
        <v>62</v>
      </c>
      <c r="H1124" s="44" t="s">
        <v>542</v>
      </c>
      <c r="J1124" s="285">
        <v>12.932700000000001</v>
      </c>
      <c r="K1124" s="285">
        <v>12.932700000000001</v>
      </c>
      <c r="L1124" s="255">
        <v>0</v>
      </c>
      <c r="M1124" s="31"/>
      <c r="N1124" s="22">
        <v>46163</v>
      </c>
      <c r="O1124" s="80">
        <v>0.2155</v>
      </c>
      <c r="P1124" s="80">
        <v>0</v>
      </c>
      <c r="Q1124"/>
      <c r="R1124" s="8"/>
      <c r="S1124" s="21"/>
      <c r="T1124"/>
      <c r="U1124" s="8" t="s">
        <v>3433</v>
      </c>
      <c r="V1124" s="8">
        <v>7.5833482231475458</v>
      </c>
      <c r="W1124" s="8">
        <v>5.0348117636238587</v>
      </c>
      <c r="X1124" s="33">
        <v>2.9888051409301832</v>
      </c>
      <c r="Z1124" s="33"/>
      <c r="AA1124" s="33"/>
      <c r="AQ1124" s="39"/>
      <c r="AR1124" s="17">
        <v>12.932700000000001</v>
      </c>
      <c r="AS1124" s="62">
        <v>0</v>
      </c>
      <c r="AT1124" s="17">
        <v>7.5833482231475458</v>
      </c>
      <c r="AU1124" s="17">
        <v>2.9888051409301831E-2</v>
      </c>
      <c r="AV1124" s="4">
        <v>0</v>
      </c>
      <c r="AW1124" s="17">
        <v>5.0348117636238587</v>
      </c>
      <c r="AX1124" s="17" t="s">
        <v>635</v>
      </c>
      <c r="AY1124" s="39"/>
      <c r="AZ1124" s="265" t="s">
        <v>542</v>
      </c>
      <c r="BA1124" s="265" t="s">
        <v>542</v>
      </c>
      <c r="BB1124" s="265" t="s">
        <v>542</v>
      </c>
      <c r="BD1124" s="266" t="s">
        <v>542</v>
      </c>
    </row>
    <row r="1125" spans="1:56" ht="15" customHeight="1">
      <c r="B1125" s="5" t="s">
        <v>1094</v>
      </c>
      <c r="C1125" s="38" t="s">
        <v>4619</v>
      </c>
      <c r="D1125" s="38" t="s">
        <v>4621</v>
      </c>
      <c r="E1125" s="38" t="s">
        <v>4623</v>
      </c>
      <c r="F1125" s="38" t="s">
        <v>521</v>
      </c>
      <c r="H1125" s="44" t="s">
        <v>542</v>
      </c>
      <c r="J1125" s="249">
        <v>14.782</v>
      </c>
      <c r="K1125" s="249">
        <v>14.818</v>
      </c>
      <c r="L1125" s="255">
        <v>2.4353943985928606E-3</v>
      </c>
      <c r="M1125" s="31"/>
      <c r="N1125" s="22" t="s">
        <v>635</v>
      </c>
      <c r="O1125" s="80">
        <v>0</v>
      </c>
      <c r="P1125" s="80">
        <v>0</v>
      </c>
      <c r="Q1125"/>
      <c r="R1125" s="8"/>
      <c r="S1125" s="21"/>
      <c r="T1125"/>
      <c r="U1125" s="8" t="s">
        <v>3432</v>
      </c>
      <c r="V1125" s="8" t="s">
        <v>542</v>
      </c>
      <c r="W1125" s="8" t="s">
        <v>542</v>
      </c>
      <c r="X1125" s="33" t="s">
        <v>542</v>
      </c>
      <c r="Z1125" s="33"/>
      <c r="AA1125" s="33"/>
      <c r="AQ1125" s="39"/>
      <c r="AR1125" s="17">
        <v>14.818</v>
      </c>
      <c r="AS1125" s="62">
        <v>2.4353943985928606E-3</v>
      </c>
      <c r="AT1125" s="17" t="s">
        <v>635</v>
      </c>
      <c r="AU1125" s="17" t="s">
        <v>635</v>
      </c>
      <c r="AV1125" s="4">
        <v>2.4353943985928606E-3</v>
      </c>
      <c r="AW1125" s="17" t="s">
        <v>635</v>
      </c>
      <c r="AX1125" s="17" t="s">
        <v>635</v>
      </c>
      <c r="AY1125" s="39"/>
      <c r="AZ1125" s="265">
        <v>0</v>
      </c>
      <c r="BA1125" s="265">
        <v>0</v>
      </c>
      <c r="BB1125" s="265">
        <v>0</v>
      </c>
      <c r="BD1125" s="266">
        <v>1</v>
      </c>
    </row>
    <row r="1126" spans="1:56" ht="15" hidden="1" customHeight="1" outlineLevel="1">
      <c r="A1126" s="76" t="b">
        <v>0</v>
      </c>
      <c r="B1126" s="5" t="s">
        <v>1094</v>
      </c>
      <c r="C1126" s="38"/>
      <c r="D1126" s="38"/>
      <c r="E1126" s="38"/>
      <c r="F1126" s="38"/>
      <c r="J1126"/>
      <c r="K1126"/>
      <c r="L1126"/>
      <c r="M1126"/>
      <c r="N1126"/>
      <c r="O1126"/>
      <c r="P1126"/>
      <c r="Q1126"/>
      <c r="R1126"/>
      <c r="S1126"/>
      <c r="T1126"/>
      <c r="U1126"/>
      <c r="AR1126" s="12" t="s">
        <v>635</v>
      </c>
      <c r="AS1126" s="255" t="s">
        <v>635</v>
      </c>
      <c r="AT1126" s="12" t="s">
        <v>635</v>
      </c>
      <c r="AU1126" s="12" t="s">
        <v>635</v>
      </c>
      <c r="AV1126" s="12" t="s">
        <v>635</v>
      </c>
      <c r="AW1126" s="12" t="s">
        <v>635</v>
      </c>
      <c r="AX1126" s="12" t="s">
        <v>635</v>
      </c>
      <c r="AY1126" s="39"/>
      <c r="AZ1126" s="265" t="s">
        <v>542</v>
      </c>
      <c r="BA1126" s="265" t="s">
        <v>542</v>
      </c>
      <c r="BB1126" s="265" t="s">
        <v>542</v>
      </c>
      <c r="BD1126" s="266" t="s">
        <v>542</v>
      </c>
    </row>
    <row r="1127" spans="1:56" ht="15" hidden="1" customHeight="1" outlineLevel="1">
      <c r="A1127" s="76" t="b">
        <v>0</v>
      </c>
      <c r="B1127" s="5" t="s">
        <v>1094</v>
      </c>
      <c r="C1127" s="38"/>
      <c r="D1127" s="38"/>
      <c r="E1127" s="38"/>
      <c r="F1127" s="38"/>
      <c r="J1127"/>
      <c r="K1127"/>
      <c r="L1127"/>
      <c r="M1127"/>
      <c r="N1127"/>
      <c r="O1127"/>
      <c r="P1127"/>
      <c r="Q1127"/>
      <c r="R1127"/>
      <c r="S1127"/>
      <c r="T1127"/>
      <c r="U1127"/>
      <c r="AR1127" s="12" t="s">
        <v>635</v>
      </c>
      <c r="AS1127" s="255" t="s">
        <v>635</v>
      </c>
      <c r="AT1127" s="12" t="s">
        <v>635</v>
      </c>
      <c r="AU1127" s="12" t="s">
        <v>635</v>
      </c>
      <c r="AV1127" s="12" t="s">
        <v>635</v>
      </c>
      <c r="AW1127" s="12" t="s">
        <v>635</v>
      </c>
      <c r="AX1127" s="12" t="s">
        <v>635</v>
      </c>
      <c r="AY1127" s="39"/>
      <c r="AZ1127" s="265" t="s">
        <v>542</v>
      </c>
      <c r="BA1127" s="265" t="s">
        <v>542</v>
      </c>
      <c r="BB1127" s="265" t="s">
        <v>542</v>
      </c>
      <c r="BD1127" s="266" t="s">
        <v>542</v>
      </c>
    </row>
    <row r="1128" spans="1:56" ht="15" hidden="1" customHeight="1" outlineLevel="1">
      <c r="A1128" s="76" t="b">
        <v>0</v>
      </c>
      <c r="B1128" s="5" t="s">
        <v>1094</v>
      </c>
      <c r="C1128" s="38"/>
      <c r="D1128" s="38"/>
      <c r="E1128" s="38"/>
      <c r="F1128" s="38"/>
      <c r="J1128"/>
      <c r="K1128"/>
      <c r="L1128"/>
      <c r="M1128"/>
      <c r="N1128"/>
      <c r="O1128"/>
      <c r="P1128"/>
      <c r="Q1128"/>
      <c r="R1128"/>
      <c r="S1128"/>
      <c r="T1128"/>
      <c r="U1128"/>
      <c r="AR1128" s="12" t="s">
        <v>635</v>
      </c>
      <c r="AS1128" s="255" t="s">
        <v>635</v>
      </c>
      <c r="AT1128" s="12" t="s">
        <v>635</v>
      </c>
      <c r="AU1128" s="12" t="s">
        <v>635</v>
      </c>
      <c r="AV1128" s="12" t="s">
        <v>635</v>
      </c>
      <c r="AW1128" s="12" t="s">
        <v>635</v>
      </c>
      <c r="AX1128" s="12" t="s">
        <v>635</v>
      </c>
      <c r="AY1128" s="39"/>
      <c r="AZ1128" s="265" t="s">
        <v>542</v>
      </c>
      <c r="BA1128" s="265" t="s">
        <v>542</v>
      </c>
      <c r="BB1128" s="265" t="s">
        <v>542</v>
      </c>
      <c r="BD1128" s="266" t="s">
        <v>542</v>
      </c>
    </row>
    <row r="1129" spans="1:56" ht="15" hidden="1" customHeight="1" outlineLevel="1">
      <c r="A1129" s="76" t="b">
        <v>0</v>
      </c>
      <c r="B1129" s="1" t="s">
        <v>1094</v>
      </c>
      <c r="C1129" s="38"/>
      <c r="D1129" s="38"/>
      <c r="E1129" s="38"/>
      <c r="F1129" s="38"/>
      <c r="J1129"/>
      <c r="K1129"/>
      <c r="L1129"/>
      <c r="M1129"/>
      <c r="N1129"/>
      <c r="O1129"/>
      <c r="P1129"/>
      <c r="Q1129"/>
      <c r="R1129"/>
      <c r="S1129"/>
      <c r="T1129"/>
      <c r="U1129"/>
      <c r="AR1129" s="12" t="s">
        <v>635</v>
      </c>
      <c r="AS1129" s="255" t="s">
        <v>635</v>
      </c>
      <c r="AT1129" s="12" t="s">
        <v>635</v>
      </c>
      <c r="AU1129" s="12" t="s">
        <v>635</v>
      </c>
      <c r="AV1129" s="12" t="s">
        <v>635</v>
      </c>
      <c r="AW1129" s="12" t="s">
        <v>635</v>
      </c>
      <c r="AX1129" s="12" t="s">
        <v>635</v>
      </c>
      <c r="AY1129" s="39"/>
      <c r="AZ1129" s="265" t="s">
        <v>542</v>
      </c>
      <c r="BA1129" s="265" t="s">
        <v>542</v>
      </c>
      <c r="BB1129" s="265" t="s">
        <v>542</v>
      </c>
      <c r="BD1129" s="266" t="s">
        <v>542</v>
      </c>
    </row>
    <row r="1130" spans="1:56" ht="15" hidden="1" customHeight="1" outlineLevel="1">
      <c r="A1130" s="76" t="b">
        <v>0</v>
      </c>
      <c r="B1130" s="1" t="s">
        <v>1094</v>
      </c>
      <c r="C1130" s="38"/>
      <c r="D1130" s="38"/>
      <c r="E1130" s="38"/>
      <c r="F1130" s="38"/>
      <c r="J1130"/>
      <c r="K1130"/>
      <c r="L1130"/>
      <c r="M1130"/>
      <c r="N1130"/>
      <c r="O1130"/>
      <c r="P1130"/>
      <c r="Q1130"/>
      <c r="R1130"/>
      <c r="S1130"/>
      <c r="T1130"/>
      <c r="U1130"/>
      <c r="AR1130" s="12" t="s">
        <v>635</v>
      </c>
      <c r="AS1130" s="255" t="s">
        <v>635</v>
      </c>
      <c r="AT1130" s="12" t="s">
        <v>635</v>
      </c>
      <c r="AU1130" s="12" t="s">
        <v>635</v>
      </c>
      <c r="AV1130" s="12" t="s">
        <v>635</v>
      </c>
      <c r="AW1130" s="12" t="s">
        <v>635</v>
      </c>
      <c r="AX1130" s="12" t="s">
        <v>635</v>
      </c>
      <c r="AY1130" s="39"/>
      <c r="AZ1130" s="265" t="s">
        <v>542</v>
      </c>
      <c r="BA1130" s="265" t="s">
        <v>542</v>
      </c>
      <c r="BB1130" s="265" t="s">
        <v>542</v>
      </c>
      <c r="BD1130" s="266" t="s">
        <v>542</v>
      </c>
    </row>
    <row r="1131" spans="1:56" ht="15" hidden="1" customHeight="1" outlineLevel="1">
      <c r="A1131" s="76" t="e">
        <v>#REF!</v>
      </c>
      <c r="B1131" s="1" t="s">
        <v>1094</v>
      </c>
      <c r="C1131" s="38" t="s">
        <v>2736</v>
      </c>
      <c r="D1131" s="38" t="s">
        <v>2737</v>
      </c>
      <c r="E1131" s="38" t="s">
        <v>2738</v>
      </c>
      <c r="F1131" s="38" t="s">
        <v>521</v>
      </c>
      <c r="J1131"/>
      <c r="K1131"/>
      <c r="L1131"/>
      <c r="M1131"/>
      <c r="N1131"/>
      <c r="O1131"/>
      <c r="P1131"/>
      <c r="Q1131"/>
      <c r="R1131"/>
      <c r="S1131"/>
      <c r="T1131"/>
      <c r="U1131"/>
      <c r="AR1131" s="12" t="s">
        <v>635</v>
      </c>
      <c r="AS1131" s="255" t="s">
        <v>635</v>
      </c>
      <c r="AT1131" s="12" t="s">
        <v>635</v>
      </c>
      <c r="AU1131" s="12" t="s">
        <v>635</v>
      </c>
      <c r="AV1131" s="12" t="s">
        <v>635</v>
      </c>
      <c r="AW1131" s="12" t="s">
        <v>635</v>
      </c>
      <c r="AX1131" s="12" t="s">
        <v>635</v>
      </c>
      <c r="AY1131" s="39"/>
      <c r="AZ1131" s="265" t="s">
        <v>542</v>
      </c>
      <c r="BA1131" s="265" t="s">
        <v>542</v>
      </c>
      <c r="BB1131" s="265" t="s">
        <v>542</v>
      </c>
      <c r="BD1131" s="266" t="s">
        <v>542</v>
      </c>
    </row>
    <row r="1132" spans="1:56" ht="15" hidden="1" customHeight="1" outlineLevel="1">
      <c r="A1132" s="76" t="b">
        <v>0</v>
      </c>
      <c r="B1132" s="1" t="s">
        <v>1094</v>
      </c>
      <c r="C1132" s="38" t="s">
        <v>2739</v>
      </c>
      <c r="D1132" s="38" t="s">
        <v>2740</v>
      </c>
      <c r="E1132" s="38" t="s">
        <v>2741</v>
      </c>
      <c r="F1132" s="38" t="s">
        <v>521</v>
      </c>
      <c r="J1132"/>
      <c r="K1132"/>
      <c r="L1132"/>
      <c r="M1132"/>
      <c r="N1132"/>
      <c r="O1132"/>
      <c r="P1132"/>
      <c r="Q1132"/>
      <c r="R1132"/>
      <c r="S1132"/>
      <c r="T1132"/>
      <c r="U1132"/>
      <c r="AR1132" s="12" t="s">
        <v>635</v>
      </c>
      <c r="AS1132" s="255" t="s">
        <v>635</v>
      </c>
      <c r="AT1132" s="12" t="s">
        <v>635</v>
      </c>
      <c r="AU1132" s="12" t="s">
        <v>635</v>
      </c>
      <c r="AV1132" s="12" t="s">
        <v>635</v>
      </c>
      <c r="AW1132" s="12" t="s">
        <v>635</v>
      </c>
      <c r="AX1132" s="12" t="s">
        <v>635</v>
      </c>
      <c r="AY1132" s="39"/>
      <c r="AZ1132" s="265" t="s">
        <v>542</v>
      </c>
      <c r="BA1132" s="265" t="s">
        <v>542</v>
      </c>
      <c r="BB1132" s="265" t="s">
        <v>542</v>
      </c>
      <c r="BD1132" s="266" t="s">
        <v>542</v>
      </c>
    </row>
    <row r="1133" spans="1:56" ht="15" hidden="1" customHeight="1" outlineLevel="1">
      <c r="A1133" s="76" t="b">
        <v>0</v>
      </c>
      <c r="B1133" s="1" t="s">
        <v>1094</v>
      </c>
      <c r="C1133" s="38" t="s">
        <v>2742</v>
      </c>
      <c r="D1133" s="38" t="s">
        <v>2743</v>
      </c>
      <c r="E1133" s="38" t="s">
        <v>2744</v>
      </c>
      <c r="F1133" s="38" t="s">
        <v>521</v>
      </c>
      <c r="J1133"/>
      <c r="K1133"/>
      <c r="L1133"/>
      <c r="M1133"/>
      <c r="N1133"/>
      <c r="O1133"/>
      <c r="P1133"/>
      <c r="Q1133"/>
      <c r="R1133"/>
      <c r="S1133"/>
      <c r="T1133"/>
      <c r="U1133"/>
      <c r="AR1133" s="12" t="s">
        <v>635</v>
      </c>
      <c r="AS1133" s="255" t="s">
        <v>635</v>
      </c>
      <c r="AT1133" s="12" t="s">
        <v>635</v>
      </c>
      <c r="AU1133" s="12" t="s">
        <v>635</v>
      </c>
      <c r="AV1133" s="12" t="s">
        <v>635</v>
      </c>
      <c r="AW1133" s="12" t="s">
        <v>635</v>
      </c>
      <c r="AX1133" s="12" t="s">
        <v>635</v>
      </c>
      <c r="AY1133" s="39"/>
      <c r="AZ1133" s="265" t="s">
        <v>542</v>
      </c>
      <c r="BA1133" s="265" t="s">
        <v>542</v>
      </c>
      <c r="BB1133" s="265" t="s">
        <v>542</v>
      </c>
      <c r="BD1133" s="266" t="s">
        <v>542</v>
      </c>
    </row>
    <row r="1134" spans="1:56" ht="15" hidden="1" customHeight="1" outlineLevel="1">
      <c r="A1134" s="76" t="b">
        <v>0</v>
      </c>
      <c r="B1134" s="1" t="s">
        <v>1094</v>
      </c>
      <c r="C1134" s="38" t="s">
        <v>2727</v>
      </c>
      <c r="D1134" s="38" t="s">
        <v>2728</v>
      </c>
      <c r="E1134" s="38" t="s">
        <v>2729</v>
      </c>
      <c r="F1134" s="38" t="s">
        <v>521</v>
      </c>
      <c r="J1134"/>
      <c r="K1134"/>
      <c r="L1134"/>
      <c r="M1134"/>
      <c r="N1134"/>
      <c r="O1134"/>
      <c r="P1134"/>
      <c r="Q1134"/>
      <c r="R1134"/>
      <c r="S1134"/>
      <c r="T1134"/>
      <c r="U1134"/>
      <c r="AR1134" s="12" t="s">
        <v>635</v>
      </c>
      <c r="AS1134" s="255" t="s">
        <v>635</v>
      </c>
      <c r="AT1134" s="12" t="s">
        <v>635</v>
      </c>
      <c r="AU1134" s="12" t="s">
        <v>635</v>
      </c>
      <c r="AV1134" s="12" t="s">
        <v>635</v>
      </c>
      <c r="AW1134" s="12" t="s">
        <v>635</v>
      </c>
      <c r="AX1134" s="12" t="s">
        <v>635</v>
      </c>
      <c r="AY1134" s="39"/>
      <c r="AZ1134" s="265" t="s">
        <v>542</v>
      </c>
      <c r="BA1134" s="265" t="s">
        <v>542</v>
      </c>
      <c r="BB1134" s="265" t="s">
        <v>542</v>
      </c>
      <c r="BD1134" s="266" t="s">
        <v>542</v>
      </c>
    </row>
    <row r="1135" spans="1:56" ht="15" hidden="1" customHeight="1" outlineLevel="1">
      <c r="A1135" s="76" t="b">
        <v>0</v>
      </c>
      <c r="B1135" s="1" t="s">
        <v>1094</v>
      </c>
      <c r="C1135" s="38" t="s">
        <v>2730</v>
      </c>
      <c r="D1135" s="38" t="s">
        <v>2731</v>
      </c>
      <c r="E1135" s="38" t="s">
        <v>2732</v>
      </c>
      <c r="F1135" s="38" t="s">
        <v>521</v>
      </c>
      <c r="J1135"/>
      <c r="K1135"/>
      <c r="L1135"/>
      <c r="M1135"/>
      <c r="N1135"/>
      <c r="O1135"/>
      <c r="P1135"/>
      <c r="Q1135"/>
      <c r="R1135"/>
      <c r="S1135"/>
      <c r="T1135"/>
      <c r="U1135"/>
      <c r="AR1135" s="12" t="s">
        <v>635</v>
      </c>
      <c r="AS1135" s="255" t="s">
        <v>635</v>
      </c>
      <c r="AT1135" s="12" t="s">
        <v>635</v>
      </c>
      <c r="AU1135" s="12" t="s">
        <v>635</v>
      </c>
      <c r="AV1135" s="12" t="s">
        <v>635</v>
      </c>
      <c r="AW1135" s="12" t="s">
        <v>635</v>
      </c>
      <c r="AX1135" s="12" t="s">
        <v>635</v>
      </c>
      <c r="AY1135" s="39"/>
      <c r="AZ1135" s="265" t="s">
        <v>542</v>
      </c>
      <c r="BA1135" s="265" t="s">
        <v>542</v>
      </c>
      <c r="BB1135" s="265" t="s">
        <v>542</v>
      </c>
      <c r="BD1135" s="266" t="s">
        <v>542</v>
      </c>
    </row>
    <row r="1136" spans="1:56" ht="15" hidden="1" customHeight="1" outlineLevel="1">
      <c r="A1136" s="76" t="b">
        <v>0</v>
      </c>
      <c r="B1136" s="1" t="s">
        <v>1094</v>
      </c>
      <c r="C1136" s="38" t="s">
        <v>2703</v>
      </c>
      <c r="D1136" s="38" t="s">
        <v>2704</v>
      </c>
      <c r="E1136" s="38" t="s">
        <v>2705</v>
      </c>
      <c r="F1136" s="38" t="s">
        <v>521</v>
      </c>
      <c r="J1136"/>
      <c r="K1136"/>
      <c r="L1136"/>
      <c r="M1136"/>
      <c r="N1136"/>
      <c r="O1136"/>
      <c r="P1136"/>
      <c r="Q1136"/>
      <c r="R1136"/>
      <c r="S1136"/>
      <c r="T1136"/>
      <c r="U1136"/>
      <c r="AR1136" s="12" t="s">
        <v>635</v>
      </c>
      <c r="AS1136" s="255" t="s">
        <v>635</v>
      </c>
      <c r="AT1136" s="12" t="s">
        <v>635</v>
      </c>
      <c r="AU1136" s="12" t="s">
        <v>635</v>
      </c>
      <c r="AV1136" s="12" t="s">
        <v>635</v>
      </c>
      <c r="AW1136" s="12" t="s">
        <v>635</v>
      </c>
      <c r="AX1136" s="12" t="s">
        <v>635</v>
      </c>
      <c r="AY1136" s="39"/>
      <c r="AZ1136" s="265" t="s">
        <v>542</v>
      </c>
      <c r="BA1136" s="265" t="s">
        <v>542</v>
      </c>
      <c r="BB1136" s="265" t="s">
        <v>542</v>
      </c>
      <c r="BD1136" s="266" t="s">
        <v>542</v>
      </c>
    </row>
    <row r="1137" spans="1:56" ht="15" hidden="1" customHeight="1" outlineLevel="1">
      <c r="A1137" s="76" t="b">
        <v>0</v>
      </c>
      <c r="B1137" s="1" t="s">
        <v>1094</v>
      </c>
      <c r="C1137" s="38" t="s">
        <v>2706</v>
      </c>
      <c r="D1137" s="38" t="s">
        <v>2707</v>
      </c>
      <c r="E1137" s="38" t="s">
        <v>2708</v>
      </c>
      <c r="F1137" s="38" t="s">
        <v>521</v>
      </c>
      <c r="J1137"/>
      <c r="K1137"/>
      <c r="L1137"/>
      <c r="M1137"/>
      <c r="N1137"/>
      <c r="O1137"/>
      <c r="P1137"/>
      <c r="Q1137"/>
      <c r="R1137"/>
      <c r="S1137"/>
      <c r="T1137"/>
      <c r="U1137"/>
      <c r="AR1137" s="12" t="s">
        <v>635</v>
      </c>
      <c r="AS1137" s="255" t="s">
        <v>635</v>
      </c>
      <c r="AT1137" s="12" t="s">
        <v>635</v>
      </c>
      <c r="AU1137" s="12" t="s">
        <v>635</v>
      </c>
      <c r="AV1137" s="12" t="s">
        <v>635</v>
      </c>
      <c r="AW1137" s="12" t="s">
        <v>635</v>
      </c>
      <c r="AX1137" s="12" t="s">
        <v>635</v>
      </c>
      <c r="AY1137" s="39"/>
      <c r="AZ1137" s="265" t="s">
        <v>542</v>
      </c>
      <c r="BA1137" s="265" t="s">
        <v>542</v>
      </c>
      <c r="BB1137" s="265" t="s">
        <v>542</v>
      </c>
      <c r="BD1137" s="266" t="s">
        <v>542</v>
      </c>
    </row>
    <row r="1138" spans="1:56" ht="15" hidden="1" customHeight="1" outlineLevel="1">
      <c r="A1138" s="76" t="b">
        <v>0</v>
      </c>
      <c r="B1138" s="1" t="s">
        <v>1094</v>
      </c>
      <c r="C1138" s="38" t="s">
        <v>2709</v>
      </c>
      <c r="D1138" s="38" t="s">
        <v>2710</v>
      </c>
      <c r="E1138" s="38" t="s">
        <v>2711</v>
      </c>
      <c r="F1138" s="38" t="s">
        <v>521</v>
      </c>
      <c r="J1138"/>
      <c r="K1138"/>
      <c r="L1138"/>
      <c r="M1138"/>
      <c r="N1138"/>
      <c r="O1138"/>
      <c r="P1138"/>
      <c r="Q1138"/>
      <c r="R1138"/>
      <c r="S1138"/>
      <c r="T1138"/>
      <c r="U1138"/>
      <c r="AR1138" s="12" t="s">
        <v>635</v>
      </c>
      <c r="AS1138" s="255" t="s">
        <v>635</v>
      </c>
      <c r="AT1138" s="12" t="s">
        <v>635</v>
      </c>
      <c r="AU1138" s="12" t="s">
        <v>635</v>
      </c>
      <c r="AV1138" s="12" t="s">
        <v>635</v>
      </c>
      <c r="AW1138" s="12" t="s">
        <v>635</v>
      </c>
      <c r="AX1138" s="12" t="s">
        <v>635</v>
      </c>
      <c r="AY1138" s="39"/>
      <c r="AZ1138" s="265" t="s">
        <v>542</v>
      </c>
      <c r="BA1138" s="265" t="s">
        <v>542</v>
      </c>
      <c r="BB1138" s="265" t="s">
        <v>542</v>
      </c>
      <c r="BD1138" s="266" t="s">
        <v>542</v>
      </c>
    </row>
    <row r="1139" spans="1:56" ht="15" hidden="1" customHeight="1" outlineLevel="1">
      <c r="A1139" s="76" t="b">
        <v>0</v>
      </c>
      <c r="B1139" s="1" t="s">
        <v>1094</v>
      </c>
      <c r="C1139" s="38" t="s">
        <v>2712</v>
      </c>
      <c r="D1139" s="38" t="s">
        <v>2713</v>
      </c>
      <c r="E1139" s="38" t="s">
        <v>2714</v>
      </c>
      <c r="F1139" s="38" t="s">
        <v>521</v>
      </c>
      <c r="J1139" s="101"/>
      <c r="K1139" s="101"/>
      <c r="L1139"/>
      <c r="M1139"/>
      <c r="N1139"/>
      <c r="O1139"/>
      <c r="P1139"/>
      <c r="Q1139"/>
      <c r="R1139"/>
      <c r="S1139"/>
      <c r="T1139"/>
      <c r="U1139"/>
      <c r="AR1139" s="12" t="s">
        <v>635</v>
      </c>
      <c r="AS1139" s="255" t="s">
        <v>635</v>
      </c>
      <c r="AT1139" s="12" t="s">
        <v>635</v>
      </c>
      <c r="AU1139" s="12" t="s">
        <v>635</v>
      </c>
      <c r="AV1139" s="12" t="s">
        <v>635</v>
      </c>
      <c r="AW1139" s="12" t="s">
        <v>635</v>
      </c>
      <c r="AX1139" s="12" t="s">
        <v>635</v>
      </c>
      <c r="AY1139" s="39"/>
      <c r="AZ1139" s="265" t="s">
        <v>542</v>
      </c>
      <c r="BA1139" s="265" t="s">
        <v>542</v>
      </c>
      <c r="BB1139" s="265" t="s">
        <v>542</v>
      </c>
      <c r="BD1139" s="266" t="s">
        <v>542</v>
      </c>
    </row>
    <row r="1140" spans="1:56" ht="15" hidden="1" customHeight="1" outlineLevel="1">
      <c r="A1140" s="76" t="b">
        <v>0</v>
      </c>
      <c r="B1140" s="1" t="s">
        <v>1094</v>
      </c>
      <c r="C1140" s="38" t="s">
        <v>2715</v>
      </c>
      <c r="D1140" s="38" t="s">
        <v>2716</v>
      </c>
      <c r="E1140" s="38" t="s">
        <v>2717</v>
      </c>
      <c r="F1140" s="38" t="s">
        <v>521</v>
      </c>
      <c r="J1140"/>
      <c r="K1140"/>
      <c r="L1140"/>
      <c r="M1140"/>
      <c r="N1140"/>
      <c r="O1140"/>
      <c r="P1140"/>
      <c r="Q1140"/>
      <c r="R1140"/>
      <c r="S1140"/>
      <c r="T1140"/>
      <c r="U1140"/>
      <c r="AR1140" s="12" t="s">
        <v>635</v>
      </c>
      <c r="AS1140" s="255" t="s">
        <v>635</v>
      </c>
      <c r="AT1140" s="12" t="s">
        <v>635</v>
      </c>
      <c r="AU1140" s="12" t="s">
        <v>635</v>
      </c>
      <c r="AV1140" s="12" t="s">
        <v>635</v>
      </c>
      <c r="AW1140" s="12" t="s">
        <v>635</v>
      </c>
      <c r="AX1140" s="12" t="s">
        <v>635</v>
      </c>
      <c r="AY1140" s="39"/>
      <c r="AZ1140" s="265" t="s">
        <v>542</v>
      </c>
      <c r="BA1140" s="265" t="s">
        <v>542</v>
      </c>
      <c r="BB1140" s="265" t="s">
        <v>542</v>
      </c>
      <c r="BD1140" s="266" t="s">
        <v>542</v>
      </c>
    </row>
    <row r="1141" spans="1:56" ht="15" hidden="1" customHeight="1" outlineLevel="1">
      <c r="A1141" s="76" t="b">
        <v>0</v>
      </c>
      <c r="B1141" s="1" t="s">
        <v>1094</v>
      </c>
      <c r="C1141" s="38" t="s">
        <v>2685</v>
      </c>
      <c r="D1141" s="38" t="s">
        <v>2686</v>
      </c>
      <c r="E1141" s="38" t="s">
        <v>2687</v>
      </c>
      <c r="F1141" s="38" t="s">
        <v>521</v>
      </c>
      <c r="J1141"/>
      <c r="K1141"/>
      <c r="L1141"/>
      <c r="M1141"/>
      <c r="N1141"/>
      <c r="O1141"/>
      <c r="P1141"/>
      <c r="Q1141"/>
      <c r="R1141"/>
      <c r="S1141"/>
      <c r="T1141"/>
      <c r="U1141"/>
      <c r="AR1141" s="12" t="s">
        <v>635</v>
      </c>
      <c r="AS1141" s="255" t="s">
        <v>635</v>
      </c>
      <c r="AT1141" s="12" t="s">
        <v>635</v>
      </c>
      <c r="AU1141" s="12" t="s">
        <v>635</v>
      </c>
      <c r="AV1141" s="12" t="s">
        <v>635</v>
      </c>
      <c r="AW1141" s="12" t="s">
        <v>635</v>
      </c>
      <c r="AX1141" s="12" t="s">
        <v>635</v>
      </c>
      <c r="AY1141" s="39"/>
      <c r="AZ1141" s="265" t="s">
        <v>542</v>
      </c>
      <c r="BA1141" s="265" t="s">
        <v>542</v>
      </c>
      <c r="BB1141" s="265" t="s">
        <v>542</v>
      </c>
      <c r="BD1141" s="266" t="s">
        <v>542</v>
      </c>
    </row>
    <row r="1142" spans="1:56" ht="15" hidden="1" customHeight="1" outlineLevel="1">
      <c r="A1142" s="76" t="b">
        <v>0</v>
      </c>
      <c r="B1142" s="1" t="s">
        <v>1094</v>
      </c>
      <c r="C1142" s="38" t="s">
        <v>2688</v>
      </c>
      <c r="D1142" s="38" t="s">
        <v>2689</v>
      </c>
      <c r="E1142" s="38" t="s">
        <v>2690</v>
      </c>
      <c r="F1142" s="38" t="s">
        <v>521</v>
      </c>
      <c r="J1142"/>
      <c r="K1142"/>
      <c r="L1142"/>
      <c r="M1142"/>
      <c r="N1142"/>
      <c r="O1142"/>
      <c r="P1142"/>
      <c r="Q1142"/>
      <c r="R1142"/>
      <c r="S1142"/>
      <c r="T1142"/>
      <c r="U1142"/>
      <c r="AR1142" s="12" t="s">
        <v>635</v>
      </c>
      <c r="AS1142" s="255" t="s">
        <v>635</v>
      </c>
      <c r="AT1142" s="12" t="s">
        <v>635</v>
      </c>
      <c r="AU1142" s="12" t="s">
        <v>635</v>
      </c>
      <c r="AV1142" s="12" t="s">
        <v>635</v>
      </c>
      <c r="AW1142" s="12" t="s">
        <v>635</v>
      </c>
      <c r="AX1142" s="12" t="s">
        <v>635</v>
      </c>
      <c r="AY1142" s="39"/>
      <c r="AZ1142" s="265" t="s">
        <v>542</v>
      </c>
      <c r="BA1142" s="265" t="s">
        <v>542</v>
      </c>
      <c r="BB1142" s="265" t="s">
        <v>542</v>
      </c>
      <c r="BD1142" s="266" t="s">
        <v>542</v>
      </c>
    </row>
    <row r="1143" spans="1:56" ht="15" hidden="1" customHeight="1" outlineLevel="1">
      <c r="A1143" s="76" t="b">
        <v>0</v>
      </c>
      <c r="B1143" s="1" t="s">
        <v>1094</v>
      </c>
      <c r="C1143" s="38" t="s">
        <v>2691</v>
      </c>
      <c r="D1143" s="38" t="s">
        <v>2692</v>
      </c>
      <c r="E1143" s="38" t="s">
        <v>2693</v>
      </c>
      <c r="F1143" s="38" t="s">
        <v>521</v>
      </c>
      <c r="J1143"/>
      <c r="K1143"/>
      <c r="L1143"/>
      <c r="M1143"/>
      <c r="N1143"/>
      <c r="O1143"/>
      <c r="P1143"/>
      <c r="Q1143"/>
      <c r="R1143"/>
      <c r="S1143"/>
      <c r="T1143"/>
      <c r="U1143"/>
      <c r="AR1143" s="12" t="s">
        <v>635</v>
      </c>
      <c r="AS1143" s="255" t="s">
        <v>635</v>
      </c>
      <c r="AT1143" s="12" t="s">
        <v>635</v>
      </c>
      <c r="AU1143" s="12" t="s">
        <v>635</v>
      </c>
      <c r="AV1143" s="12" t="s">
        <v>635</v>
      </c>
      <c r="AW1143" s="12" t="s">
        <v>635</v>
      </c>
      <c r="AX1143" s="12" t="s">
        <v>635</v>
      </c>
      <c r="AY1143" s="39"/>
      <c r="AZ1143" s="265" t="s">
        <v>542</v>
      </c>
      <c r="BA1143" s="265" t="s">
        <v>542</v>
      </c>
      <c r="BB1143" s="265" t="s">
        <v>542</v>
      </c>
      <c r="BD1143" s="266" t="s">
        <v>542</v>
      </c>
    </row>
    <row r="1144" spans="1:56" ht="15" hidden="1" customHeight="1" outlineLevel="1">
      <c r="A1144" s="76" t="b">
        <v>0</v>
      </c>
      <c r="B1144" s="1" t="s">
        <v>1094</v>
      </c>
      <c r="C1144" s="38" t="s">
        <v>2676</v>
      </c>
      <c r="D1144" s="38" t="s">
        <v>2677</v>
      </c>
      <c r="E1144" s="38" t="s">
        <v>2678</v>
      </c>
      <c r="F1144" s="38" t="s">
        <v>521</v>
      </c>
      <c r="J1144"/>
      <c r="K1144"/>
      <c r="L1144"/>
      <c r="M1144"/>
      <c r="N1144"/>
      <c r="O1144"/>
      <c r="P1144"/>
      <c r="Q1144"/>
      <c r="R1144"/>
      <c r="S1144"/>
      <c r="T1144"/>
      <c r="U1144"/>
      <c r="AR1144" s="12" t="s">
        <v>635</v>
      </c>
      <c r="AS1144" s="255" t="s">
        <v>635</v>
      </c>
      <c r="AT1144" s="12" t="s">
        <v>635</v>
      </c>
      <c r="AU1144" s="12" t="s">
        <v>635</v>
      </c>
      <c r="AV1144" s="12" t="s">
        <v>635</v>
      </c>
      <c r="AW1144" s="12" t="s">
        <v>635</v>
      </c>
      <c r="AX1144" s="12" t="s">
        <v>635</v>
      </c>
      <c r="AY1144" s="39"/>
      <c r="AZ1144" s="265" t="s">
        <v>542</v>
      </c>
      <c r="BA1144" s="265" t="s">
        <v>542</v>
      </c>
      <c r="BB1144" s="265" t="s">
        <v>542</v>
      </c>
      <c r="BD1144" s="266" t="s">
        <v>542</v>
      </c>
    </row>
    <row r="1145" spans="1:56" ht="15" hidden="1" customHeight="1" outlineLevel="1">
      <c r="A1145" s="76" t="b">
        <v>0</v>
      </c>
      <c r="B1145" s="1" t="s">
        <v>1094</v>
      </c>
      <c r="C1145" s="38" t="s">
        <v>2679</v>
      </c>
      <c r="D1145" s="38" t="s">
        <v>2680</v>
      </c>
      <c r="E1145" s="38" t="s">
        <v>2681</v>
      </c>
      <c r="F1145" s="38" t="s">
        <v>521</v>
      </c>
      <c r="J1145"/>
      <c r="K1145"/>
      <c r="L1145"/>
      <c r="M1145"/>
      <c r="N1145"/>
      <c r="O1145"/>
      <c r="P1145"/>
      <c r="Q1145"/>
      <c r="R1145"/>
      <c r="S1145"/>
      <c r="T1145"/>
      <c r="U1145"/>
      <c r="AR1145" s="12" t="s">
        <v>635</v>
      </c>
      <c r="AS1145" s="255" t="s">
        <v>635</v>
      </c>
      <c r="AT1145" s="12" t="s">
        <v>635</v>
      </c>
      <c r="AU1145" s="12" t="s">
        <v>635</v>
      </c>
      <c r="AV1145" s="12" t="s">
        <v>635</v>
      </c>
      <c r="AW1145" s="12" t="s">
        <v>635</v>
      </c>
      <c r="AX1145" s="12" t="s">
        <v>635</v>
      </c>
      <c r="AY1145" s="39"/>
      <c r="AZ1145" s="265" t="s">
        <v>542</v>
      </c>
      <c r="BA1145" s="265" t="s">
        <v>542</v>
      </c>
      <c r="BB1145" s="265" t="s">
        <v>542</v>
      </c>
      <c r="BD1145" s="266" t="s">
        <v>542</v>
      </c>
    </row>
    <row r="1146" spans="1:56" ht="15" hidden="1" customHeight="1" outlineLevel="1">
      <c r="A1146" s="76" t="b">
        <v>0</v>
      </c>
      <c r="B1146" s="1" t="s">
        <v>1094</v>
      </c>
      <c r="C1146" s="38" t="s">
        <v>2667</v>
      </c>
      <c r="D1146" s="38" t="s">
        <v>2668</v>
      </c>
      <c r="E1146" s="38" t="s">
        <v>2669</v>
      </c>
      <c r="F1146" s="38" t="s">
        <v>521</v>
      </c>
      <c r="J1146"/>
      <c r="K1146"/>
      <c r="L1146"/>
      <c r="M1146"/>
      <c r="N1146"/>
      <c r="O1146"/>
      <c r="P1146"/>
      <c r="Q1146"/>
      <c r="R1146"/>
      <c r="S1146"/>
      <c r="T1146"/>
      <c r="U1146"/>
      <c r="AR1146" s="12" t="s">
        <v>635</v>
      </c>
      <c r="AS1146" s="255" t="s">
        <v>635</v>
      </c>
      <c r="AT1146" s="12" t="s">
        <v>635</v>
      </c>
      <c r="AU1146" s="12" t="s">
        <v>635</v>
      </c>
      <c r="AV1146" s="12" t="s">
        <v>635</v>
      </c>
      <c r="AW1146" s="12" t="s">
        <v>635</v>
      </c>
      <c r="AX1146" s="12" t="s">
        <v>635</v>
      </c>
      <c r="AY1146" s="39"/>
      <c r="AZ1146" s="265" t="s">
        <v>542</v>
      </c>
      <c r="BA1146" s="265" t="s">
        <v>542</v>
      </c>
      <c r="BB1146" s="265" t="s">
        <v>542</v>
      </c>
      <c r="BD1146" s="266" t="s">
        <v>542</v>
      </c>
    </row>
    <row r="1147" spans="1:56" ht="15" hidden="1" customHeight="1" outlineLevel="1">
      <c r="A1147" s="76" t="b">
        <v>0</v>
      </c>
      <c r="B1147" s="1" t="s">
        <v>1094</v>
      </c>
      <c r="C1147" s="38" t="s">
        <v>2652</v>
      </c>
      <c r="D1147" s="38" t="s">
        <v>2653</v>
      </c>
      <c r="E1147" s="38" t="s">
        <v>2654</v>
      </c>
      <c r="F1147" s="38" t="s">
        <v>521</v>
      </c>
      <c r="J1147"/>
      <c r="K1147"/>
      <c r="L1147"/>
      <c r="M1147"/>
      <c r="N1147"/>
      <c r="O1147"/>
      <c r="P1147"/>
      <c r="Q1147"/>
      <c r="R1147"/>
      <c r="S1147"/>
      <c r="T1147"/>
      <c r="U1147"/>
      <c r="AR1147" s="12" t="s">
        <v>635</v>
      </c>
      <c r="AS1147" s="255" t="s">
        <v>635</v>
      </c>
      <c r="AT1147" s="12" t="s">
        <v>635</v>
      </c>
      <c r="AU1147" s="12" t="s">
        <v>635</v>
      </c>
      <c r="AV1147" s="12" t="s">
        <v>635</v>
      </c>
      <c r="AW1147" s="12" t="s">
        <v>635</v>
      </c>
      <c r="AX1147" s="12" t="s">
        <v>635</v>
      </c>
      <c r="AY1147" s="39"/>
      <c r="AZ1147" s="265" t="s">
        <v>542</v>
      </c>
      <c r="BA1147" s="265" t="s">
        <v>542</v>
      </c>
      <c r="BB1147" s="265" t="s">
        <v>542</v>
      </c>
      <c r="BD1147" s="266" t="s">
        <v>542</v>
      </c>
    </row>
    <row r="1148" spans="1:56" ht="15" hidden="1" customHeight="1" outlineLevel="1">
      <c r="A1148" s="76" t="b">
        <v>0</v>
      </c>
      <c r="B1148" s="1" t="s">
        <v>1094</v>
      </c>
      <c r="C1148" s="38" t="s">
        <v>2655</v>
      </c>
      <c r="D1148" s="38" t="s">
        <v>2656</v>
      </c>
      <c r="E1148" s="38" t="s">
        <v>2657</v>
      </c>
      <c r="F1148" s="38" t="s">
        <v>5</v>
      </c>
      <c r="J1148"/>
      <c r="K1148"/>
      <c r="L1148"/>
      <c r="M1148"/>
      <c r="N1148"/>
      <c r="O1148"/>
      <c r="P1148"/>
      <c r="Q1148"/>
      <c r="R1148"/>
      <c r="S1148"/>
      <c r="T1148"/>
      <c r="U1148"/>
      <c r="AR1148" s="12" t="s">
        <v>635</v>
      </c>
      <c r="AS1148" s="255" t="s">
        <v>635</v>
      </c>
      <c r="AT1148" s="12" t="s">
        <v>635</v>
      </c>
      <c r="AU1148" s="12" t="s">
        <v>635</v>
      </c>
      <c r="AV1148" s="12" t="s">
        <v>635</v>
      </c>
      <c r="AW1148" s="12" t="s">
        <v>635</v>
      </c>
      <c r="AX1148" s="12" t="s">
        <v>635</v>
      </c>
      <c r="AY1148" s="39"/>
      <c r="AZ1148" s="265" t="s">
        <v>542</v>
      </c>
      <c r="BA1148" s="265" t="s">
        <v>542</v>
      </c>
      <c r="BB1148" s="265" t="s">
        <v>542</v>
      </c>
      <c r="BD1148" s="266" t="s">
        <v>542</v>
      </c>
    </row>
    <row r="1149" spans="1:56" ht="15" hidden="1" customHeight="1" outlineLevel="1">
      <c r="A1149" s="76" t="b">
        <v>0</v>
      </c>
      <c r="B1149" s="1" t="s">
        <v>1094</v>
      </c>
      <c r="C1149" s="38" t="s">
        <v>1205</v>
      </c>
      <c r="D1149" s="38" t="s">
        <v>1203</v>
      </c>
      <c r="E1149" s="38" t="s">
        <v>1204</v>
      </c>
      <c r="F1149" s="38" t="s">
        <v>521</v>
      </c>
      <c r="J1149"/>
      <c r="K1149"/>
      <c r="L1149"/>
      <c r="M1149"/>
      <c r="N1149"/>
      <c r="O1149"/>
      <c r="P1149"/>
      <c r="Q1149"/>
      <c r="R1149"/>
      <c r="S1149"/>
      <c r="T1149"/>
      <c r="U1149"/>
      <c r="AR1149" s="12" t="s">
        <v>635</v>
      </c>
      <c r="AS1149" s="255" t="s">
        <v>635</v>
      </c>
      <c r="AT1149" s="12" t="s">
        <v>635</v>
      </c>
      <c r="AU1149" s="12" t="s">
        <v>635</v>
      </c>
      <c r="AV1149" s="12" t="s">
        <v>635</v>
      </c>
      <c r="AW1149" s="12" t="s">
        <v>635</v>
      </c>
      <c r="AX1149" s="12" t="s">
        <v>635</v>
      </c>
      <c r="AY1149" s="39"/>
      <c r="AZ1149" s="265" t="s">
        <v>542</v>
      </c>
      <c r="BA1149" s="265" t="s">
        <v>542</v>
      </c>
      <c r="BB1149" s="265" t="s">
        <v>542</v>
      </c>
      <c r="BD1149" s="266" t="s">
        <v>542</v>
      </c>
    </row>
    <row r="1150" spans="1:56" ht="15" hidden="1" customHeight="1" outlineLevel="1">
      <c r="A1150" s="76" t="b">
        <v>0</v>
      </c>
      <c r="B1150" s="1" t="s">
        <v>1094</v>
      </c>
      <c r="C1150" s="38" t="s">
        <v>2643</v>
      </c>
      <c r="D1150" s="38" t="s">
        <v>2644</v>
      </c>
      <c r="E1150" s="38" t="s">
        <v>2645</v>
      </c>
      <c r="F1150" s="38" t="s">
        <v>521</v>
      </c>
      <c r="J1150"/>
      <c r="K1150"/>
      <c r="L1150"/>
      <c r="M1150"/>
      <c r="N1150"/>
      <c r="O1150"/>
      <c r="P1150"/>
      <c r="Q1150"/>
      <c r="R1150"/>
      <c r="S1150"/>
      <c r="T1150"/>
      <c r="U1150"/>
      <c r="AR1150" s="12" t="s">
        <v>635</v>
      </c>
      <c r="AS1150" s="255" t="s">
        <v>635</v>
      </c>
      <c r="AT1150" s="12" t="s">
        <v>635</v>
      </c>
      <c r="AU1150" s="12" t="s">
        <v>635</v>
      </c>
      <c r="AV1150" s="12" t="s">
        <v>635</v>
      </c>
      <c r="AW1150" s="12" t="s">
        <v>635</v>
      </c>
      <c r="AX1150" s="12" t="s">
        <v>635</v>
      </c>
      <c r="AY1150" s="39"/>
      <c r="AZ1150" s="265" t="s">
        <v>542</v>
      </c>
      <c r="BA1150" s="265" t="s">
        <v>542</v>
      </c>
      <c r="BB1150" s="265" t="s">
        <v>542</v>
      </c>
      <c r="BD1150" s="266" t="s">
        <v>542</v>
      </c>
    </row>
    <row r="1151" spans="1:56" ht="15" hidden="1" customHeight="1" outlineLevel="1">
      <c r="A1151" s="76" t="b">
        <v>0</v>
      </c>
      <c r="B1151" s="1" t="s">
        <v>1094</v>
      </c>
      <c r="C1151" s="38" t="s">
        <v>1353</v>
      </c>
      <c r="D1151" s="38" t="s">
        <v>1351</v>
      </c>
      <c r="E1151" s="38" t="s">
        <v>1352</v>
      </c>
      <c r="F1151" s="38" t="s">
        <v>5</v>
      </c>
      <c r="J1151"/>
      <c r="K1151"/>
      <c r="L1151"/>
      <c r="M1151"/>
      <c r="N1151"/>
      <c r="O1151"/>
      <c r="P1151"/>
      <c r="Q1151"/>
      <c r="R1151"/>
      <c r="S1151"/>
      <c r="T1151"/>
      <c r="U1151"/>
      <c r="AR1151" s="12" t="s">
        <v>635</v>
      </c>
      <c r="AS1151" s="255" t="s">
        <v>635</v>
      </c>
      <c r="AT1151" s="12" t="s">
        <v>635</v>
      </c>
      <c r="AU1151" s="12" t="s">
        <v>635</v>
      </c>
      <c r="AV1151" s="12" t="s">
        <v>635</v>
      </c>
      <c r="AW1151" s="12" t="s">
        <v>635</v>
      </c>
      <c r="AX1151" s="12" t="s">
        <v>635</v>
      </c>
      <c r="AY1151" s="39"/>
      <c r="AZ1151" s="265" t="s">
        <v>542</v>
      </c>
      <c r="BA1151" s="265" t="s">
        <v>542</v>
      </c>
      <c r="BB1151" s="265" t="s">
        <v>542</v>
      </c>
      <c r="BD1151" s="266" t="s">
        <v>542</v>
      </c>
    </row>
    <row r="1152" spans="1:56" ht="15" hidden="1" customHeight="1" outlineLevel="1">
      <c r="A1152" s="76" t="b">
        <v>0</v>
      </c>
      <c r="B1152" s="1" t="s">
        <v>1094</v>
      </c>
      <c r="C1152" s="38" t="s">
        <v>4102</v>
      </c>
      <c r="D1152" s="38" t="s">
        <v>4103</v>
      </c>
      <c r="E1152" s="38" t="s">
        <v>4104</v>
      </c>
      <c r="F1152" s="38" t="s">
        <v>521</v>
      </c>
      <c r="J1152"/>
      <c r="K1152"/>
      <c r="L1152"/>
      <c r="M1152"/>
      <c r="N1152"/>
      <c r="O1152"/>
      <c r="P1152"/>
      <c r="Q1152"/>
      <c r="R1152"/>
      <c r="S1152"/>
      <c r="T1152"/>
      <c r="U1152"/>
      <c r="AR1152" s="12" t="s">
        <v>635</v>
      </c>
      <c r="AS1152" s="255" t="s">
        <v>635</v>
      </c>
      <c r="AT1152" s="12" t="s">
        <v>635</v>
      </c>
      <c r="AU1152" s="12" t="s">
        <v>635</v>
      </c>
      <c r="AV1152" s="12" t="s">
        <v>635</v>
      </c>
      <c r="AW1152" s="12" t="s">
        <v>635</v>
      </c>
      <c r="AX1152" s="12" t="s">
        <v>635</v>
      </c>
      <c r="AY1152" s="39"/>
      <c r="AZ1152" s="265" t="s">
        <v>542</v>
      </c>
      <c r="BA1152" s="265" t="s">
        <v>542</v>
      </c>
      <c r="BB1152" s="265" t="s">
        <v>542</v>
      </c>
      <c r="BD1152" s="266" t="s">
        <v>542</v>
      </c>
    </row>
    <row r="1153" spans="1:56" ht="15" hidden="1" customHeight="1" outlineLevel="1">
      <c r="A1153" s="76" t="b">
        <v>0</v>
      </c>
      <c r="B1153" s="1" t="s">
        <v>1094</v>
      </c>
      <c r="C1153" s="38" t="s">
        <v>798</v>
      </c>
      <c r="D1153" s="38" t="s">
        <v>799</v>
      </c>
      <c r="E1153" s="38" t="s">
        <v>800</v>
      </c>
      <c r="F1153" s="38" t="s">
        <v>521</v>
      </c>
      <c r="J1153"/>
      <c r="K1153"/>
      <c r="L1153"/>
      <c r="M1153"/>
      <c r="N1153"/>
      <c r="O1153"/>
      <c r="P1153"/>
      <c r="Q1153"/>
      <c r="R1153"/>
      <c r="S1153"/>
      <c r="T1153"/>
      <c r="U1153"/>
      <c r="AR1153" s="12" t="s">
        <v>635</v>
      </c>
      <c r="AS1153" s="255" t="s">
        <v>635</v>
      </c>
      <c r="AT1153" s="12" t="s">
        <v>635</v>
      </c>
      <c r="AU1153" s="12" t="s">
        <v>635</v>
      </c>
      <c r="AV1153" s="12" t="s">
        <v>635</v>
      </c>
      <c r="AW1153" s="12" t="s">
        <v>635</v>
      </c>
      <c r="AX1153" s="12" t="s">
        <v>635</v>
      </c>
      <c r="AY1153" s="39"/>
      <c r="AZ1153" s="265" t="s">
        <v>542</v>
      </c>
      <c r="BA1153" s="265" t="s">
        <v>542</v>
      </c>
      <c r="BB1153" s="265" t="s">
        <v>542</v>
      </c>
      <c r="BD1153" s="266" t="s">
        <v>542</v>
      </c>
    </row>
    <row r="1154" spans="1:56" ht="15" hidden="1" customHeight="1" outlineLevel="1">
      <c r="A1154" s="76" t="b">
        <v>0</v>
      </c>
      <c r="B1154" s="1" t="s">
        <v>1094</v>
      </c>
      <c r="C1154" s="38" t="s">
        <v>1247</v>
      </c>
      <c r="D1154" s="38" t="s">
        <v>1245</v>
      </c>
      <c r="E1154" s="38" t="s">
        <v>1246</v>
      </c>
      <c r="F1154" s="38" t="s">
        <v>521</v>
      </c>
      <c r="J1154"/>
      <c r="K1154"/>
      <c r="L1154"/>
      <c r="M1154"/>
      <c r="N1154"/>
      <c r="O1154"/>
      <c r="P1154"/>
      <c r="Q1154"/>
      <c r="R1154"/>
      <c r="S1154"/>
      <c r="T1154"/>
      <c r="U1154"/>
      <c r="AR1154" s="12" t="s">
        <v>635</v>
      </c>
      <c r="AS1154" s="255" t="s">
        <v>635</v>
      </c>
      <c r="AT1154" s="12" t="s">
        <v>635</v>
      </c>
      <c r="AU1154" s="12" t="s">
        <v>635</v>
      </c>
      <c r="AV1154" s="12" t="s">
        <v>635</v>
      </c>
      <c r="AW1154" s="12" t="s">
        <v>635</v>
      </c>
      <c r="AX1154" s="12" t="s">
        <v>635</v>
      </c>
      <c r="AY1154" s="39"/>
      <c r="AZ1154" s="265" t="s">
        <v>542</v>
      </c>
      <c r="BA1154" s="265" t="s">
        <v>542</v>
      </c>
      <c r="BB1154" s="265" t="s">
        <v>542</v>
      </c>
      <c r="BD1154" s="266" t="s">
        <v>542</v>
      </c>
    </row>
    <row r="1155" spans="1:56" ht="15" customHeight="1" collapsed="1">
      <c r="C1155" s="26"/>
      <c r="P1155" s="31"/>
      <c r="AQ1155" s="39"/>
      <c r="AR1155" s="40"/>
      <c r="AT1155" s="40"/>
      <c r="AU1155" s="40"/>
      <c r="AV1155" s="40"/>
      <c r="AW1155" s="40"/>
      <c r="AX1155" s="40"/>
      <c r="AY1155" s="39"/>
      <c r="AZ1155" s="39"/>
      <c r="BA1155" s="39"/>
      <c r="BB1155" s="39"/>
      <c r="BC1155" s="39"/>
      <c r="BD1155" s="39"/>
    </row>
    <row r="1156" spans="1:56" ht="15" customHeight="1">
      <c r="B1156" s="94" t="s">
        <v>802</v>
      </c>
      <c r="C1156" s="77"/>
      <c r="D1156" s="77"/>
      <c r="E1156" s="77"/>
      <c r="F1156" s="77"/>
      <c r="H1156" s="63" t="s">
        <v>1628</v>
      </c>
      <c r="J1156" s="327" t="s">
        <v>539</v>
      </c>
      <c r="K1156" s="328"/>
      <c r="L1156" s="329"/>
      <c r="N1156" s="71" t="s">
        <v>1644</v>
      </c>
      <c r="O1156" s="31"/>
      <c r="P1156" s="319" t="s">
        <v>1645</v>
      </c>
      <c r="Q1156" s="319"/>
      <c r="R1156" s="319"/>
      <c r="T1156" s="321" t="s">
        <v>1650</v>
      </c>
      <c r="U1156" s="322"/>
      <c r="V1156" s="322"/>
      <c r="W1156" s="322"/>
      <c r="X1156" s="322"/>
      <c r="AQ1156" s="39"/>
      <c r="AR1156" s="303" t="s">
        <v>1633</v>
      </c>
      <c r="AS1156" s="303"/>
      <c r="AT1156" s="303"/>
      <c r="AU1156" s="303"/>
      <c r="AV1156" s="303"/>
      <c r="AW1156" s="303"/>
      <c r="AX1156" s="303"/>
      <c r="AY1156" s="39"/>
      <c r="AZ1156" s="39"/>
      <c r="BA1156" s="39"/>
      <c r="BB1156" s="39"/>
      <c r="BC1156" s="39"/>
      <c r="BD1156" s="39"/>
    </row>
    <row r="1157" spans="1:56" ht="15" customHeight="1">
      <c r="B1157" s="59" t="s">
        <v>906</v>
      </c>
      <c r="C1157" s="58" t="s">
        <v>2</v>
      </c>
      <c r="D1157" s="58" t="s">
        <v>1</v>
      </c>
      <c r="E1157" s="58" t="s">
        <v>660</v>
      </c>
      <c r="F1157" s="58" t="s">
        <v>661</v>
      </c>
      <c r="H1157" s="3" t="s">
        <v>1642</v>
      </c>
      <c r="J1157" s="52" t="s">
        <v>659</v>
      </c>
      <c r="K1157" s="52" t="s">
        <v>523</v>
      </c>
      <c r="L1157" s="52" t="s">
        <v>735</v>
      </c>
      <c r="N1157" s="55" t="s">
        <v>1646</v>
      </c>
      <c r="O1157" s="31"/>
      <c r="P1157" s="53" t="s">
        <v>1659</v>
      </c>
      <c r="Q1157" s="53" t="s">
        <v>1643</v>
      </c>
      <c r="R1157" s="53" t="s">
        <v>1269</v>
      </c>
      <c r="T1157" s="73" t="s">
        <v>1651</v>
      </c>
      <c r="U1157" s="73" t="s">
        <v>540</v>
      </c>
      <c r="V1157" s="73" t="s">
        <v>1023</v>
      </c>
      <c r="W1157" s="73" t="s">
        <v>537</v>
      </c>
      <c r="X1157" s="7"/>
      <c r="AQ1157" s="39"/>
      <c r="AR1157" s="57" t="s">
        <v>1632</v>
      </c>
      <c r="AS1157" s="278" t="s">
        <v>1631</v>
      </c>
      <c r="AT1157" s="57" t="s">
        <v>540</v>
      </c>
      <c r="AU1157" s="57" t="s">
        <v>993</v>
      </c>
      <c r="AV1157" s="57" t="s">
        <v>1002</v>
      </c>
      <c r="AW1157" s="57" t="s">
        <v>1023</v>
      </c>
      <c r="AX1157" s="57" t="s">
        <v>1140</v>
      </c>
      <c r="AY1157" s="39"/>
      <c r="AZ1157" s="39"/>
      <c r="BA1157" s="39"/>
      <c r="BB1157" s="39"/>
      <c r="BC1157" s="39"/>
      <c r="BD1157" s="39"/>
    </row>
    <row r="1158" spans="1:56" ht="15" customHeight="1">
      <c r="B1158" s="5" t="s">
        <v>5779</v>
      </c>
      <c r="C1158" s="6" t="s">
        <v>2748</v>
      </c>
      <c r="D1158" s="6" t="s">
        <v>826</v>
      </c>
      <c r="E1158" s="6" t="s">
        <v>2749</v>
      </c>
      <c r="F1158" s="6" t="s">
        <v>86</v>
      </c>
      <c r="H1158" s="44" t="s">
        <v>542</v>
      </c>
      <c r="J1158" s="30">
        <v>3808</v>
      </c>
      <c r="K1158" s="30">
        <v>3764</v>
      </c>
      <c r="L1158" s="61">
        <v>-1.1554621848739455E-2</v>
      </c>
      <c r="N1158" s="81">
        <v>0</v>
      </c>
      <c r="O1158" s="31"/>
      <c r="P1158" s="22" t="s">
        <v>635</v>
      </c>
      <c r="Q1158" s="8" t="s">
        <v>5880</v>
      </c>
      <c r="R1158" s="8"/>
      <c r="T1158" s="8" t="s">
        <v>3432</v>
      </c>
      <c r="U1158" s="8" t="s">
        <v>542</v>
      </c>
      <c r="V1158" s="8" t="s">
        <v>542</v>
      </c>
      <c r="W1158" s="33" t="s">
        <v>542</v>
      </c>
      <c r="AQ1158" s="39"/>
      <c r="AR1158" s="17">
        <v>3764</v>
      </c>
      <c r="AS1158" s="62">
        <v>-1.1554621848739455E-2</v>
      </c>
      <c r="AT1158" s="17" t="s">
        <v>635</v>
      </c>
      <c r="AU1158" s="17" t="s">
        <v>635</v>
      </c>
      <c r="AV1158" s="4">
        <v>-1.1554621848739455E-2</v>
      </c>
      <c r="AW1158" s="17" t="s">
        <v>635</v>
      </c>
      <c r="AX1158" s="17" t="s">
        <v>635</v>
      </c>
      <c r="AY1158" s="39"/>
      <c r="AZ1158" s="265">
        <v>0</v>
      </c>
      <c r="BA1158" s="265">
        <v>2.93868557699636E-9</v>
      </c>
      <c r="BB1158" s="265">
        <v>2.4541930307696001E-8</v>
      </c>
      <c r="BD1158" s="266">
        <v>1</v>
      </c>
    </row>
    <row r="1159" spans="1:56" ht="15" customHeight="1">
      <c r="B1159" s="5" t="s">
        <v>5779</v>
      </c>
      <c r="C1159" s="6" t="s">
        <v>1185</v>
      </c>
      <c r="D1159" s="6" t="s">
        <v>1184</v>
      </c>
      <c r="E1159" s="6" t="s">
        <v>1186</v>
      </c>
      <c r="F1159" s="6" t="s">
        <v>521</v>
      </c>
      <c r="H1159" s="44" t="s">
        <v>542</v>
      </c>
      <c r="J1159" s="30">
        <v>113.94</v>
      </c>
      <c r="K1159" s="30">
        <v>113.82</v>
      </c>
      <c r="L1159" s="61">
        <v>-1.0531858873091826E-3</v>
      </c>
      <c r="N1159" s="81">
        <v>0</v>
      </c>
      <c r="O1159" s="31"/>
      <c r="P1159" s="22" t="s">
        <v>635</v>
      </c>
      <c r="Q1159" s="8" t="s">
        <v>5880</v>
      </c>
      <c r="R1159" s="8"/>
      <c r="T1159" s="8" t="s">
        <v>3433</v>
      </c>
      <c r="U1159" s="8">
        <v>9.17</v>
      </c>
      <c r="V1159" s="8">
        <v>6.8</v>
      </c>
      <c r="W1159" s="33">
        <v>6.18</v>
      </c>
      <c r="AQ1159" s="39"/>
      <c r="AR1159" s="17">
        <v>113.82</v>
      </c>
      <c r="AS1159" s="62">
        <v>-1.0531858873091826E-3</v>
      </c>
      <c r="AT1159" s="17">
        <v>9.17</v>
      </c>
      <c r="AU1159" s="17">
        <v>6.1799999999999994E-2</v>
      </c>
      <c r="AV1159" s="4">
        <v>-1.0531858873091826E-3</v>
      </c>
      <c r="AW1159" s="17">
        <v>6.8</v>
      </c>
      <c r="AX1159" s="17" t="s">
        <v>635</v>
      </c>
      <c r="AY1159" s="39"/>
      <c r="AZ1159" s="265">
        <v>4.9434549033398897E-8</v>
      </c>
      <c r="BA1159" s="265">
        <v>0</v>
      </c>
      <c r="BB1159" s="265">
        <v>0</v>
      </c>
      <c r="BD1159" s="266">
        <v>1</v>
      </c>
    </row>
    <row r="1160" spans="1:56" ht="15" customHeight="1">
      <c r="B1160" s="5" t="s">
        <v>5779</v>
      </c>
      <c r="C1160" s="6" t="s">
        <v>1355</v>
      </c>
      <c r="D1160" s="6" t="s">
        <v>1354</v>
      </c>
      <c r="E1160" s="6" t="s">
        <v>1356</v>
      </c>
      <c r="F1160" s="6" t="s">
        <v>5</v>
      </c>
      <c r="H1160" s="44" t="s">
        <v>542</v>
      </c>
      <c r="J1160" s="30">
        <v>134.62</v>
      </c>
      <c r="K1160" s="30">
        <v>134.37</v>
      </c>
      <c r="L1160" s="61">
        <v>-1.8570791858565361E-3</v>
      </c>
      <c r="N1160" s="81">
        <v>0</v>
      </c>
      <c r="O1160" s="31"/>
      <c r="P1160" s="22" t="s">
        <v>635</v>
      </c>
      <c r="Q1160" s="8" t="s">
        <v>5880</v>
      </c>
      <c r="R1160" s="8"/>
      <c r="T1160" s="8" t="s">
        <v>3433</v>
      </c>
      <c r="U1160" s="8">
        <v>3.28</v>
      </c>
      <c r="V1160" s="8">
        <v>7.45</v>
      </c>
      <c r="W1160" s="33">
        <v>6.43</v>
      </c>
      <c r="AQ1160" s="39"/>
      <c r="AR1160" s="17">
        <v>134.37</v>
      </c>
      <c r="AS1160" s="62">
        <v>-1.8570791858565361E-3</v>
      </c>
      <c r="AT1160" s="17">
        <v>3.28</v>
      </c>
      <c r="AU1160" s="17">
        <v>6.4299999999999996E-2</v>
      </c>
      <c r="AV1160" s="4">
        <v>-1.8570791858565361E-3</v>
      </c>
      <c r="AW1160" s="17">
        <v>7.45</v>
      </c>
      <c r="AX1160" s="17" t="s">
        <v>635</v>
      </c>
      <c r="AY1160" s="39"/>
      <c r="AZ1160" s="265">
        <v>1.48116175565635E-4</v>
      </c>
      <c r="BA1160" s="265">
        <v>9.6015519383070997E-5</v>
      </c>
      <c r="BB1160" s="265">
        <v>0</v>
      </c>
      <c r="BD1160" s="266">
        <v>1</v>
      </c>
    </row>
    <row r="1161" spans="1:56" ht="15" customHeight="1">
      <c r="B1161" s="5" t="s">
        <v>5779</v>
      </c>
      <c r="C1161" s="6" t="s">
        <v>2750</v>
      </c>
      <c r="D1161" s="6" t="s">
        <v>2751</v>
      </c>
      <c r="E1161" s="6" t="s">
        <v>2908</v>
      </c>
      <c r="F1161" s="6" t="s">
        <v>5</v>
      </c>
      <c r="G1161" s="82"/>
      <c r="H1161" s="44" t="s">
        <v>542</v>
      </c>
      <c r="J1161" s="30">
        <v>192.36</v>
      </c>
      <c r="K1161" s="30">
        <v>192.36</v>
      </c>
      <c r="L1161" s="61">
        <v>0</v>
      </c>
      <c r="N1161" s="81">
        <v>0</v>
      </c>
      <c r="O1161" s="31"/>
      <c r="P1161" s="22" t="s">
        <v>635</v>
      </c>
      <c r="Q1161" s="8" t="s">
        <v>5880</v>
      </c>
      <c r="R1161" s="8"/>
      <c r="T1161" s="8" t="s">
        <v>3432</v>
      </c>
      <c r="U1161" s="8" t="s">
        <v>542</v>
      </c>
      <c r="V1161" s="8" t="s">
        <v>542</v>
      </c>
      <c r="W1161" s="33" t="s">
        <v>542</v>
      </c>
      <c r="AQ1161" s="39"/>
      <c r="AR1161" s="17">
        <v>192.36</v>
      </c>
      <c r="AS1161" s="62">
        <v>0</v>
      </c>
      <c r="AT1161" s="17" t="s">
        <v>635</v>
      </c>
      <c r="AU1161" s="17" t="s">
        <v>635</v>
      </c>
      <c r="AV1161" s="4">
        <v>0</v>
      </c>
      <c r="AW1161" s="17" t="s">
        <v>635</v>
      </c>
      <c r="AX1161" s="17" t="s">
        <v>635</v>
      </c>
      <c r="AY1161" s="39"/>
      <c r="AZ1161" s="265">
        <v>0</v>
      </c>
      <c r="BA1161" s="265">
        <v>0</v>
      </c>
      <c r="BB1161" s="265">
        <v>0</v>
      </c>
      <c r="BD1161" s="266">
        <v>1</v>
      </c>
    </row>
    <row r="1162" spans="1:56" ht="15" customHeight="1">
      <c r="B1162" s="5" t="s">
        <v>5779</v>
      </c>
      <c r="C1162" s="6" t="s">
        <v>4167</v>
      </c>
      <c r="D1162" s="6" t="s">
        <v>2751</v>
      </c>
      <c r="E1162" s="6" t="s">
        <v>2908</v>
      </c>
      <c r="F1162" s="6" t="s">
        <v>5</v>
      </c>
      <c r="G1162" s="82"/>
      <c r="H1162" s="44" t="s">
        <v>542</v>
      </c>
      <c r="J1162" s="30">
        <v>192.36</v>
      </c>
      <c r="K1162" s="30">
        <v>192.36</v>
      </c>
      <c r="L1162" s="61">
        <v>0</v>
      </c>
      <c r="N1162" s="81">
        <v>0</v>
      </c>
      <c r="O1162" s="31"/>
      <c r="P1162" s="22" t="s">
        <v>635</v>
      </c>
      <c r="Q1162" s="8" t="s">
        <v>5880</v>
      </c>
      <c r="R1162" s="8"/>
      <c r="T1162" s="8" t="s">
        <v>3432</v>
      </c>
      <c r="U1162" s="8" t="s">
        <v>542</v>
      </c>
      <c r="V1162" s="8" t="s">
        <v>542</v>
      </c>
      <c r="W1162" s="33" t="s">
        <v>542</v>
      </c>
      <c r="AQ1162" s="39"/>
      <c r="AR1162" s="17">
        <v>192.36</v>
      </c>
      <c r="AS1162" s="62">
        <v>0</v>
      </c>
      <c r="AT1162" s="17" t="s">
        <v>635</v>
      </c>
      <c r="AU1162" s="17" t="s">
        <v>635</v>
      </c>
      <c r="AV1162" s="4">
        <v>0</v>
      </c>
      <c r="AW1162" s="17" t="s">
        <v>635</v>
      </c>
      <c r="AX1162" s="17" t="s">
        <v>635</v>
      </c>
      <c r="AY1162" s="39"/>
      <c r="AZ1162" s="265" t="s">
        <v>542</v>
      </c>
      <c r="BA1162" s="265" t="s">
        <v>542</v>
      </c>
      <c r="BB1162" s="265" t="s">
        <v>542</v>
      </c>
      <c r="BD1162" s="266" t="s">
        <v>542</v>
      </c>
    </row>
    <row r="1163" spans="1:56" ht="15" customHeight="1">
      <c r="B1163" s="5" t="s">
        <v>5779</v>
      </c>
      <c r="C1163" s="6" t="s">
        <v>5559</v>
      </c>
      <c r="D1163" s="6" t="s">
        <v>2910</v>
      </c>
      <c r="E1163" s="6" t="s">
        <v>2911</v>
      </c>
      <c r="F1163" s="6" t="s">
        <v>5</v>
      </c>
      <c r="G1163" s="82"/>
      <c r="H1163" s="44" t="s">
        <v>542</v>
      </c>
      <c r="J1163" s="30">
        <v>131.72</v>
      </c>
      <c r="K1163" s="30">
        <v>131.04</v>
      </c>
      <c r="L1163" s="61">
        <v>-5.1624658366231646E-3</v>
      </c>
      <c r="N1163" s="81">
        <v>0</v>
      </c>
      <c r="O1163" s="31"/>
      <c r="P1163" s="22" t="s">
        <v>635</v>
      </c>
      <c r="Q1163" s="8" t="s">
        <v>5880</v>
      </c>
      <c r="R1163" s="8"/>
      <c r="T1163" s="8" t="s">
        <v>3432</v>
      </c>
      <c r="U1163" s="8" t="s">
        <v>542</v>
      </c>
      <c r="V1163" s="8" t="s">
        <v>542</v>
      </c>
      <c r="W1163" s="33" t="s">
        <v>542</v>
      </c>
      <c r="AQ1163" s="39"/>
      <c r="AR1163" s="17">
        <v>131.04</v>
      </c>
      <c r="AS1163" s="62">
        <v>-5.1624658366231646E-3</v>
      </c>
      <c r="AT1163" s="17" t="s">
        <v>635</v>
      </c>
      <c r="AU1163" s="17" t="s">
        <v>635</v>
      </c>
      <c r="AV1163" s="4">
        <v>-5.1624658366231646E-3</v>
      </c>
      <c r="AW1163" s="17" t="s">
        <v>635</v>
      </c>
      <c r="AX1163" s="17" t="s">
        <v>635</v>
      </c>
      <c r="AY1163" s="39"/>
      <c r="AZ1163" s="265" t="s">
        <v>542</v>
      </c>
      <c r="BA1163" s="265" t="s">
        <v>542</v>
      </c>
      <c r="BB1163" s="265" t="s">
        <v>542</v>
      </c>
      <c r="BD1163" s="266" t="s">
        <v>542</v>
      </c>
    </row>
    <row r="1164" spans="1:56" ht="15" customHeight="1">
      <c r="B1164" s="5" t="s">
        <v>5779</v>
      </c>
      <c r="C1164" s="6" t="s">
        <v>4517</v>
      </c>
      <c r="D1164" s="6" t="s">
        <v>4516</v>
      </c>
      <c r="E1164" s="6" t="s">
        <v>4518</v>
      </c>
      <c r="F1164" s="6" t="s">
        <v>521</v>
      </c>
      <c r="H1164" s="44" t="s">
        <v>542</v>
      </c>
      <c r="J1164" s="30">
        <v>44.52</v>
      </c>
      <c r="K1164" s="30">
        <v>44.52</v>
      </c>
      <c r="L1164" s="61">
        <v>0</v>
      </c>
      <c r="N1164" s="81">
        <v>0</v>
      </c>
      <c r="O1164" s="31"/>
      <c r="P1164" s="22" t="s">
        <v>635</v>
      </c>
      <c r="Q1164" s="8" t="s">
        <v>5880</v>
      </c>
      <c r="R1164" s="8"/>
      <c r="T1164" s="8" t="s">
        <v>3432</v>
      </c>
      <c r="U1164" s="8" t="s">
        <v>542</v>
      </c>
      <c r="V1164" s="8" t="s">
        <v>542</v>
      </c>
      <c r="W1164" s="33" t="s">
        <v>542</v>
      </c>
      <c r="AQ1164" s="39"/>
      <c r="AR1164" s="17">
        <v>44.52</v>
      </c>
      <c r="AS1164" s="62">
        <v>0</v>
      </c>
      <c r="AT1164" s="17" t="s">
        <v>635</v>
      </c>
      <c r="AU1164" s="17" t="s">
        <v>635</v>
      </c>
      <c r="AV1164" s="4">
        <v>0</v>
      </c>
      <c r="AW1164" s="17" t="s">
        <v>635</v>
      </c>
      <c r="AX1164" s="17" t="s">
        <v>635</v>
      </c>
      <c r="AY1164" s="39"/>
      <c r="AZ1164" s="265">
        <v>0</v>
      </c>
      <c r="BA1164" s="265">
        <v>6.5124119263287201E-9</v>
      </c>
      <c r="BB1164" s="265">
        <v>5.45445178136232E-8</v>
      </c>
      <c r="BD1164" s="266">
        <v>1</v>
      </c>
    </row>
    <row r="1165" spans="1:56" ht="15" customHeight="1">
      <c r="B1165" s="5" t="s">
        <v>5779</v>
      </c>
      <c r="C1165" s="6" t="s">
        <v>1130</v>
      </c>
      <c r="D1165" s="6" t="s">
        <v>1129</v>
      </c>
      <c r="E1165" s="6" t="s">
        <v>1131</v>
      </c>
      <c r="F1165" s="6" t="s">
        <v>521</v>
      </c>
      <c r="H1165" s="44" t="s">
        <v>542</v>
      </c>
      <c r="J1165" s="30">
        <v>203.98</v>
      </c>
      <c r="K1165" s="30">
        <v>203.98</v>
      </c>
      <c r="L1165" s="61">
        <v>0</v>
      </c>
      <c r="N1165" s="81">
        <v>0</v>
      </c>
      <c r="O1165" s="31"/>
      <c r="P1165" s="22" t="s">
        <v>635</v>
      </c>
      <c r="Q1165" s="8" t="s">
        <v>5880</v>
      </c>
      <c r="R1165" s="8"/>
      <c r="T1165" s="8" t="s">
        <v>3433</v>
      </c>
      <c r="U1165" s="8">
        <v>4.0199999999999996</v>
      </c>
      <c r="V1165" s="8">
        <v>6.57</v>
      </c>
      <c r="W1165" s="33">
        <v>5.84</v>
      </c>
      <c r="AQ1165" s="39"/>
      <c r="AR1165" s="17">
        <v>203.98</v>
      </c>
      <c r="AS1165" s="62">
        <v>0</v>
      </c>
      <c r="AT1165" s="17">
        <v>4.0199999999999996</v>
      </c>
      <c r="AU1165" s="17">
        <v>5.8400000000000001E-2</v>
      </c>
      <c r="AV1165" s="4">
        <v>0</v>
      </c>
      <c r="AW1165" s="17">
        <v>6.57</v>
      </c>
      <c r="AX1165" s="17" t="s">
        <v>635</v>
      </c>
      <c r="AY1165" s="39"/>
      <c r="AZ1165" s="265">
        <v>6.3542806608437596E-8</v>
      </c>
      <c r="BA1165" s="265">
        <v>0</v>
      </c>
      <c r="BB1165" s="265">
        <v>0</v>
      </c>
      <c r="BD1165" s="266">
        <v>1</v>
      </c>
    </row>
    <row r="1166" spans="1:56" ht="15" customHeight="1">
      <c r="B1166" s="5" t="s">
        <v>5779</v>
      </c>
      <c r="C1166" s="6" t="s">
        <v>2752</v>
      </c>
      <c r="D1166" s="6" t="s">
        <v>823</v>
      </c>
      <c r="E1166" s="6" t="s">
        <v>2753</v>
      </c>
      <c r="F1166" s="6" t="s">
        <v>5</v>
      </c>
      <c r="H1166" s="44" t="s">
        <v>542</v>
      </c>
      <c r="J1166" s="30">
        <v>24</v>
      </c>
      <c r="K1166" s="30">
        <v>24.15</v>
      </c>
      <c r="L1166" s="61">
        <v>6.2499999999998668E-3</v>
      </c>
      <c r="N1166" s="81">
        <v>0</v>
      </c>
      <c r="O1166" s="31"/>
      <c r="P1166" s="22" t="s">
        <v>635</v>
      </c>
      <c r="Q1166" s="8" t="s">
        <v>5880</v>
      </c>
      <c r="R1166" s="8"/>
      <c r="S1166"/>
      <c r="T1166" s="8" t="s">
        <v>3432</v>
      </c>
      <c r="U1166" s="8" t="s">
        <v>542</v>
      </c>
      <c r="V1166" s="8" t="s">
        <v>542</v>
      </c>
      <c r="W1166" s="33" t="s">
        <v>542</v>
      </c>
      <c r="AQ1166" s="39"/>
      <c r="AR1166" s="17">
        <v>24.15</v>
      </c>
      <c r="AS1166" s="62">
        <v>6.2499999999998668E-3</v>
      </c>
      <c r="AT1166" s="17" t="s">
        <v>635</v>
      </c>
      <c r="AU1166" s="17" t="s">
        <v>635</v>
      </c>
      <c r="AV1166" s="4">
        <v>6.2499999999998668E-3</v>
      </c>
      <c r="AW1166" s="17" t="s">
        <v>635</v>
      </c>
      <c r="AX1166" s="17" t="s">
        <v>635</v>
      </c>
      <c r="AY1166" s="39"/>
      <c r="AZ1166" s="265">
        <v>0</v>
      </c>
      <c r="BA1166" s="265">
        <v>3.47401865887565E-9</v>
      </c>
      <c r="BB1166" s="265">
        <v>0</v>
      </c>
      <c r="BD1166" s="266">
        <v>1</v>
      </c>
    </row>
    <row r="1167" spans="1:56" ht="15" customHeight="1">
      <c r="B1167" s="5" t="s">
        <v>5779</v>
      </c>
      <c r="C1167" s="6" t="s">
        <v>2754</v>
      </c>
      <c r="D1167" s="6" t="s">
        <v>828</v>
      </c>
      <c r="E1167" s="6" t="s">
        <v>2755</v>
      </c>
      <c r="F1167" s="6" t="s">
        <v>521</v>
      </c>
      <c r="H1167" s="44" t="s">
        <v>542</v>
      </c>
      <c r="J1167" s="30">
        <v>1713.4</v>
      </c>
      <c r="K1167" s="30">
        <v>1697.6</v>
      </c>
      <c r="L1167" s="61">
        <v>-9.221431072720998E-3</v>
      </c>
      <c r="N1167" s="81">
        <v>0</v>
      </c>
      <c r="O1167" s="31"/>
      <c r="P1167" s="22" t="s">
        <v>635</v>
      </c>
      <c r="Q1167" s="8" t="s">
        <v>5880</v>
      </c>
      <c r="R1167" s="8"/>
      <c r="S1167"/>
      <c r="T1167" s="8" t="s">
        <v>3432</v>
      </c>
      <c r="U1167" s="8" t="s">
        <v>542</v>
      </c>
      <c r="V1167" s="8" t="s">
        <v>542</v>
      </c>
      <c r="W1167" s="33" t="s">
        <v>542</v>
      </c>
      <c r="AQ1167" s="39"/>
      <c r="AR1167" s="17">
        <v>1697.6</v>
      </c>
      <c r="AS1167" s="62">
        <v>-9.221431072720998E-3</v>
      </c>
      <c r="AT1167" s="17" t="s">
        <v>635</v>
      </c>
      <c r="AU1167" s="17" t="s">
        <v>635</v>
      </c>
      <c r="AV1167" s="4">
        <v>-9.221431072720998E-3</v>
      </c>
      <c r="AW1167" s="17" t="s">
        <v>635</v>
      </c>
      <c r="AX1167" s="17" t="s">
        <v>635</v>
      </c>
      <c r="AY1167" s="39"/>
      <c r="AZ1167" s="265" t="s">
        <v>542</v>
      </c>
      <c r="BA1167" s="265" t="s">
        <v>542</v>
      </c>
      <c r="BB1167" s="265" t="s">
        <v>542</v>
      </c>
      <c r="BD1167" s="266" t="s">
        <v>542</v>
      </c>
    </row>
    <row r="1168" spans="1:56" ht="15" customHeight="1">
      <c r="B1168" s="5" t="s">
        <v>5779</v>
      </c>
      <c r="C1168" s="6" t="s">
        <v>942</v>
      </c>
      <c r="D1168" s="6" t="s">
        <v>941</v>
      </c>
      <c r="E1168" s="6" t="s">
        <v>943</v>
      </c>
      <c r="F1168" s="6" t="s">
        <v>521</v>
      </c>
      <c r="H1168" s="44" t="s">
        <v>542</v>
      </c>
      <c r="J1168" s="30">
        <v>23.35</v>
      </c>
      <c r="K1168" s="30">
        <v>23.32</v>
      </c>
      <c r="L1168" s="61">
        <v>-1.2847965738758127E-3</v>
      </c>
      <c r="N1168" s="81">
        <v>0</v>
      </c>
      <c r="O1168" s="31"/>
      <c r="P1168" s="22" t="s">
        <v>635</v>
      </c>
      <c r="Q1168" s="8" t="s">
        <v>5880</v>
      </c>
      <c r="R1168" s="8"/>
      <c r="T1168" s="8" t="s">
        <v>3433</v>
      </c>
      <c r="U1168" s="8">
        <v>2.83</v>
      </c>
      <c r="V1168" s="8">
        <v>9.19</v>
      </c>
      <c r="W1168" s="33">
        <v>5.65</v>
      </c>
      <c r="AQ1168" s="39"/>
      <c r="AR1168" s="17">
        <v>23.32</v>
      </c>
      <c r="AS1168" s="62">
        <v>-1.2847965738758127E-3</v>
      </c>
      <c r="AT1168" s="17">
        <v>2.83</v>
      </c>
      <c r="AU1168" s="17">
        <v>5.6500000000000002E-2</v>
      </c>
      <c r="AV1168" s="4">
        <v>-1.2847965738758127E-3</v>
      </c>
      <c r="AW1168" s="17">
        <v>9.19</v>
      </c>
      <c r="AX1168" s="17" t="s">
        <v>635</v>
      </c>
      <c r="AY1168" s="39"/>
      <c r="AZ1168" s="265">
        <v>0</v>
      </c>
      <c r="BA1168" s="265">
        <v>0</v>
      </c>
      <c r="BB1168" s="265">
        <v>0</v>
      </c>
      <c r="BD1168" s="266">
        <v>1</v>
      </c>
    </row>
    <row r="1169" spans="2:56" ht="15" customHeight="1">
      <c r="B1169" s="5" t="s">
        <v>5779</v>
      </c>
      <c r="C1169" s="6" t="s">
        <v>2756</v>
      </c>
      <c r="D1169" s="6" t="s">
        <v>827</v>
      </c>
      <c r="E1169" s="6" t="s">
        <v>2757</v>
      </c>
      <c r="F1169" s="6" t="s">
        <v>5</v>
      </c>
      <c r="H1169" s="44" t="s">
        <v>542</v>
      </c>
      <c r="J1169" s="30">
        <v>423.82</v>
      </c>
      <c r="K1169" s="30">
        <v>420.94</v>
      </c>
      <c r="L1169" s="61">
        <v>-6.7953376433391721E-3</v>
      </c>
      <c r="N1169" s="81">
        <v>-1</v>
      </c>
      <c r="O1169" s="31"/>
      <c r="P1169" s="22" t="s">
        <v>635</v>
      </c>
      <c r="Q1169" s="8" t="s">
        <v>5880</v>
      </c>
      <c r="R1169" s="8"/>
      <c r="T1169" s="8" t="s">
        <v>3432</v>
      </c>
      <c r="U1169" s="8" t="s">
        <v>542</v>
      </c>
      <c r="V1169" s="8" t="s">
        <v>542</v>
      </c>
      <c r="W1169" s="33" t="s">
        <v>542</v>
      </c>
      <c r="AQ1169" s="39"/>
      <c r="AR1169" s="17">
        <v>420.94</v>
      </c>
      <c r="AS1169" s="62">
        <v>-6.7953376433391721E-3</v>
      </c>
      <c r="AT1169" s="17" t="s">
        <v>635</v>
      </c>
      <c r="AU1169" s="17" t="s">
        <v>635</v>
      </c>
      <c r="AV1169" s="4">
        <v>-6.7953376433391721E-3</v>
      </c>
      <c r="AW1169" s="17" t="s">
        <v>635</v>
      </c>
      <c r="AX1169" s="17" t="s">
        <v>635</v>
      </c>
      <c r="AY1169" s="39"/>
      <c r="AZ1169" s="265">
        <v>2.1052484930167499E-7</v>
      </c>
      <c r="BA1169" s="265">
        <v>1.0196083221796401E-7</v>
      </c>
      <c r="BB1169" s="265">
        <v>7.0318281286115204E-7</v>
      </c>
      <c r="BD1169" s="266">
        <v>1</v>
      </c>
    </row>
    <row r="1170" spans="2:56" ht="15" customHeight="1">
      <c r="B1170" s="5" t="s">
        <v>5779</v>
      </c>
      <c r="C1170" s="6" t="s">
        <v>629</v>
      </c>
      <c r="D1170" s="6" t="s">
        <v>119</v>
      </c>
      <c r="E1170" s="6" t="s">
        <v>630</v>
      </c>
      <c r="F1170" s="6" t="s">
        <v>521</v>
      </c>
      <c r="H1170" s="44" t="s">
        <v>542</v>
      </c>
      <c r="J1170" s="30">
        <v>103.26</v>
      </c>
      <c r="K1170" s="30">
        <v>103.02</v>
      </c>
      <c r="L1170" s="61">
        <v>-2.3242300987799114E-3</v>
      </c>
      <c r="N1170" s="81">
        <v>0</v>
      </c>
      <c r="O1170" s="31"/>
      <c r="P1170" s="22" t="s">
        <v>635</v>
      </c>
      <c r="Q1170" s="8" t="s">
        <v>5880</v>
      </c>
      <c r="R1170" s="8"/>
      <c r="S1170"/>
      <c r="T1170" s="8" t="s">
        <v>3433</v>
      </c>
      <c r="U1170" s="8">
        <v>4.8</v>
      </c>
      <c r="V1170" s="8">
        <v>6.3</v>
      </c>
      <c r="W1170" s="33">
        <v>5.13</v>
      </c>
      <c r="AQ1170" s="39"/>
      <c r="AR1170" s="17">
        <v>103.02</v>
      </c>
      <c r="AS1170" s="62">
        <v>-2.3242300987799114E-3</v>
      </c>
      <c r="AT1170" s="17">
        <v>4.8</v>
      </c>
      <c r="AU1170" s="17">
        <v>5.1299999999999998E-2</v>
      </c>
      <c r="AV1170" s="4">
        <v>-2.3242300987799114E-3</v>
      </c>
      <c r="AW1170" s="17">
        <v>6.3</v>
      </c>
      <c r="AX1170" s="17" t="s">
        <v>635</v>
      </c>
      <c r="AY1170" s="39"/>
      <c r="AZ1170" s="265" t="s">
        <v>542</v>
      </c>
      <c r="BA1170" s="265" t="s">
        <v>542</v>
      </c>
      <c r="BB1170" s="265" t="s">
        <v>542</v>
      </c>
      <c r="BD1170" s="266" t="s">
        <v>542</v>
      </c>
    </row>
    <row r="1171" spans="2:56" ht="15" customHeight="1">
      <c r="B1171" s="6" t="s">
        <v>5779</v>
      </c>
      <c r="C1171" s="6" t="s">
        <v>4447</v>
      </c>
      <c r="D1171" s="6" t="s">
        <v>4441</v>
      </c>
      <c r="E1171" s="6" t="s">
        <v>4448</v>
      </c>
      <c r="F1171" s="6" t="s">
        <v>521</v>
      </c>
      <c r="H1171" s="44" t="s">
        <v>542</v>
      </c>
      <c r="J1171" s="30">
        <v>117.24</v>
      </c>
      <c r="K1171" s="30">
        <v>117.85</v>
      </c>
      <c r="L1171" s="61">
        <v>5.2030023882634335E-3</v>
      </c>
      <c r="N1171" s="81">
        <v>0</v>
      </c>
      <c r="O1171" s="219"/>
      <c r="P1171" s="22" t="s">
        <v>635</v>
      </c>
      <c r="Q1171" s="8" t="s">
        <v>5880</v>
      </c>
      <c r="R1171" s="8"/>
      <c r="S1171"/>
      <c r="T1171" s="8" t="s">
        <v>3432</v>
      </c>
      <c r="U1171" s="8" t="s">
        <v>542</v>
      </c>
      <c r="V1171" s="8" t="s">
        <v>542</v>
      </c>
      <c r="W1171" s="33" t="s">
        <v>542</v>
      </c>
      <c r="AQ1171" s="39"/>
      <c r="AR1171" s="17">
        <v>117.85</v>
      </c>
      <c r="AS1171" s="62">
        <v>5.2030023882634335E-3</v>
      </c>
      <c r="AT1171" s="17" t="s">
        <v>635</v>
      </c>
      <c r="AU1171" s="17" t="s">
        <v>635</v>
      </c>
      <c r="AV1171" s="4">
        <v>5.2030023882634335E-3</v>
      </c>
      <c r="AW1171" s="17" t="s">
        <v>635</v>
      </c>
      <c r="AX1171" s="17" t="s">
        <v>635</v>
      </c>
      <c r="AY1171" s="39"/>
      <c r="AZ1171" s="265" t="s">
        <v>542</v>
      </c>
      <c r="BA1171" s="265" t="s">
        <v>542</v>
      </c>
      <c r="BB1171" s="265" t="s">
        <v>542</v>
      </c>
      <c r="BD1171" s="266" t="s">
        <v>542</v>
      </c>
    </row>
    <row r="1172" spans="2:56" ht="15" customHeight="1">
      <c r="B1172" s="6" t="s">
        <v>5779</v>
      </c>
      <c r="C1172" s="6" t="s">
        <v>4934</v>
      </c>
      <c r="D1172" s="6" t="s">
        <v>4932</v>
      </c>
      <c r="E1172" s="6" t="s">
        <v>4936</v>
      </c>
      <c r="F1172" s="6" t="s">
        <v>521</v>
      </c>
      <c r="H1172" s="44" t="s">
        <v>542</v>
      </c>
      <c r="J1172" s="30">
        <v>314.63</v>
      </c>
      <c r="K1172" s="30">
        <v>322.14999999999998</v>
      </c>
      <c r="L1172" s="61">
        <v>2.3901090169405226E-2</v>
      </c>
      <c r="N1172" s="81">
        <v>0</v>
      </c>
      <c r="O1172" s="219"/>
      <c r="P1172" s="22" t="s">
        <v>635</v>
      </c>
      <c r="Q1172" s="8" t="s">
        <v>5880</v>
      </c>
      <c r="R1172" s="8"/>
      <c r="S1172"/>
      <c r="T1172" s="8" t="s">
        <v>3432</v>
      </c>
      <c r="U1172" s="8" t="s">
        <v>542</v>
      </c>
      <c r="V1172" s="8" t="s">
        <v>542</v>
      </c>
      <c r="W1172" s="33" t="s">
        <v>542</v>
      </c>
      <c r="AQ1172" s="39"/>
      <c r="AR1172" s="17">
        <v>322.14999999999998</v>
      </c>
      <c r="AS1172" s="62">
        <v>2.3901090169405226E-2</v>
      </c>
      <c r="AT1172" s="17" t="s">
        <v>635</v>
      </c>
      <c r="AU1172" s="17" t="s">
        <v>635</v>
      </c>
      <c r="AV1172" s="4">
        <v>2.3901090169405226E-2</v>
      </c>
      <c r="AW1172" s="17" t="s">
        <v>635</v>
      </c>
      <c r="AX1172" s="17" t="s">
        <v>635</v>
      </c>
      <c r="AY1172" s="39"/>
      <c r="AZ1172" s="265">
        <v>6.6478843102319102E-4</v>
      </c>
      <c r="BA1172" s="265">
        <v>6.5318253848167E-3</v>
      </c>
      <c r="BB1172" s="265">
        <v>1.37093396511818E-2</v>
      </c>
      <c r="BD1172" s="266">
        <v>1</v>
      </c>
    </row>
    <row r="1173" spans="2:56" ht="15" customHeight="1">
      <c r="B1173" s="5" t="s">
        <v>5779</v>
      </c>
      <c r="C1173" s="6" t="s">
        <v>1413</v>
      </c>
      <c r="D1173" s="6" t="s">
        <v>1412</v>
      </c>
      <c r="E1173" s="6" t="s">
        <v>1414</v>
      </c>
      <c r="F1173" s="6" t="s">
        <v>521</v>
      </c>
      <c r="H1173" s="44" t="s">
        <v>542</v>
      </c>
      <c r="J1173" s="30">
        <v>11.66</v>
      </c>
      <c r="K1173" s="30">
        <v>11.66</v>
      </c>
      <c r="L1173" s="61">
        <v>0</v>
      </c>
      <c r="N1173" s="81">
        <v>0</v>
      </c>
      <c r="O1173" s="31"/>
      <c r="P1173" s="22" t="s">
        <v>635</v>
      </c>
      <c r="Q1173" s="8" t="s">
        <v>5880</v>
      </c>
      <c r="R1173" s="8"/>
      <c r="T1173" s="8" t="s">
        <v>3433</v>
      </c>
      <c r="U1173" s="8">
        <v>2.94</v>
      </c>
      <c r="V1173" s="8">
        <v>7.92</v>
      </c>
      <c r="W1173" s="33">
        <v>6.14</v>
      </c>
      <c r="AQ1173" s="39"/>
      <c r="AR1173" s="17">
        <v>11.66</v>
      </c>
      <c r="AS1173" s="62">
        <v>0</v>
      </c>
      <c r="AT1173" s="17">
        <v>2.94</v>
      </c>
      <c r="AU1173" s="17">
        <v>6.1399999999999996E-2</v>
      </c>
      <c r="AV1173" s="4">
        <v>0</v>
      </c>
      <c r="AW1173" s="17">
        <v>7.92</v>
      </c>
      <c r="AX1173" s="17" t="s">
        <v>635</v>
      </c>
      <c r="AY1173" s="39"/>
      <c r="AZ1173" s="265">
        <v>2.6735083341563302E-4</v>
      </c>
      <c r="BA1173" s="265">
        <v>1.55084230113168E-9</v>
      </c>
      <c r="BB1173" s="265">
        <v>0</v>
      </c>
      <c r="BD1173" s="266">
        <v>1</v>
      </c>
    </row>
    <row r="1174" spans="2:56" ht="15" customHeight="1">
      <c r="B1174" s="5" t="s">
        <v>5779</v>
      </c>
      <c r="C1174" s="6" t="s">
        <v>1075</v>
      </c>
      <c r="D1174" s="6" t="s">
        <v>1074</v>
      </c>
      <c r="E1174" s="6" t="s">
        <v>1076</v>
      </c>
      <c r="F1174" s="6" t="s">
        <v>521</v>
      </c>
      <c r="H1174" s="44" t="s">
        <v>542</v>
      </c>
      <c r="J1174" s="30">
        <v>47.9</v>
      </c>
      <c r="K1174" s="30">
        <v>47.81</v>
      </c>
      <c r="L1174" s="61">
        <v>-1.8789144050103124E-3</v>
      </c>
      <c r="N1174" s="81">
        <v>0</v>
      </c>
      <c r="O1174" s="31"/>
      <c r="P1174" s="22" t="s">
        <v>635</v>
      </c>
      <c r="Q1174" s="8" t="s">
        <v>5880</v>
      </c>
      <c r="R1174" s="8"/>
      <c r="T1174" s="8" t="s">
        <v>3433</v>
      </c>
      <c r="U1174" s="8">
        <v>3.07</v>
      </c>
      <c r="V1174" s="8">
        <v>7.29</v>
      </c>
      <c r="W1174" s="33">
        <v>6.15</v>
      </c>
      <c r="AQ1174" s="39"/>
      <c r="AR1174" s="17">
        <v>47.81</v>
      </c>
      <c r="AS1174" s="62">
        <v>-1.8789144050103124E-3</v>
      </c>
      <c r="AT1174" s="17">
        <v>3.07</v>
      </c>
      <c r="AU1174" s="17">
        <v>6.1500000000000006E-2</v>
      </c>
      <c r="AV1174" s="4">
        <v>-1.8789144050103124E-3</v>
      </c>
      <c r="AW1174" s="17">
        <v>7.29</v>
      </c>
      <c r="AX1174" s="17" t="s">
        <v>635</v>
      </c>
      <c r="AY1174" s="39"/>
      <c r="AZ1174" s="265">
        <v>2.0782121280496799E-8</v>
      </c>
      <c r="BA1174" s="265">
        <v>6.0560417697568498E-9</v>
      </c>
      <c r="BB1174" s="265">
        <v>0</v>
      </c>
      <c r="BD1174" s="266">
        <v>1</v>
      </c>
    </row>
    <row r="1175" spans="2:56" ht="15" customHeight="1">
      <c r="B1175" s="5" t="s">
        <v>5779</v>
      </c>
      <c r="C1175" s="6" t="s">
        <v>983</v>
      </c>
      <c r="D1175" s="6" t="s">
        <v>915</v>
      </c>
      <c r="E1175" s="6" t="s">
        <v>916</v>
      </c>
      <c r="F1175" s="6" t="s">
        <v>521</v>
      </c>
      <c r="H1175" s="44" t="s">
        <v>542</v>
      </c>
      <c r="J1175" s="30">
        <v>18.260000000000002</v>
      </c>
      <c r="K1175" s="30">
        <v>18.2</v>
      </c>
      <c r="L1175" s="61">
        <v>-3.2858707557503752E-3</v>
      </c>
      <c r="N1175" s="81">
        <v>0</v>
      </c>
      <c r="O1175" s="31"/>
      <c r="P1175" s="22" t="s">
        <v>635</v>
      </c>
      <c r="Q1175" s="8" t="s">
        <v>5880</v>
      </c>
      <c r="R1175" s="8"/>
      <c r="T1175" s="8" t="s">
        <v>3433</v>
      </c>
      <c r="U1175" s="8">
        <v>5.26</v>
      </c>
      <c r="V1175" s="8">
        <v>8.2899999999999991</v>
      </c>
      <c r="W1175" s="33">
        <v>6.5</v>
      </c>
      <c r="AQ1175" s="39"/>
      <c r="AR1175" s="17">
        <v>18.2</v>
      </c>
      <c r="AS1175" s="62">
        <v>-3.2858707557503752E-3</v>
      </c>
      <c r="AT1175" s="17">
        <v>5.26</v>
      </c>
      <c r="AU1175" s="17">
        <v>6.5000000000000002E-2</v>
      </c>
      <c r="AV1175" s="4">
        <v>-3.2858707557503752E-3</v>
      </c>
      <c r="AW1175" s="17">
        <v>8.2899999999999991</v>
      </c>
      <c r="AX1175" s="17" t="s">
        <v>635</v>
      </c>
      <c r="AY1175" s="39"/>
      <c r="AZ1175" s="265">
        <v>2.2533589130493598E-2</v>
      </c>
      <c r="BA1175" s="265">
        <v>1.7197666375765999E-2</v>
      </c>
      <c r="BB1175" s="265">
        <v>0</v>
      </c>
      <c r="BD1175" s="266">
        <v>1</v>
      </c>
    </row>
    <row r="1176" spans="2:56" ht="15" customHeight="1">
      <c r="B1176" s="5" t="s">
        <v>5779</v>
      </c>
      <c r="C1176" s="6" t="s">
        <v>4377</v>
      </c>
      <c r="D1176" s="6" t="s">
        <v>4376</v>
      </c>
      <c r="E1176" s="6" t="s">
        <v>4378</v>
      </c>
      <c r="F1176" s="6" t="s">
        <v>521</v>
      </c>
      <c r="H1176" s="44" t="s">
        <v>542</v>
      </c>
      <c r="J1176" s="30">
        <v>20.11</v>
      </c>
      <c r="K1176" s="30">
        <v>20.05</v>
      </c>
      <c r="L1176" s="61">
        <v>-2.9835902536050618E-3</v>
      </c>
      <c r="N1176" s="81">
        <v>0</v>
      </c>
      <c r="O1176" s="31"/>
      <c r="P1176" s="22" t="s">
        <v>635</v>
      </c>
      <c r="Q1176" s="8" t="s">
        <v>5880</v>
      </c>
      <c r="R1176" s="8"/>
      <c r="T1176" s="8" t="s">
        <v>3433</v>
      </c>
      <c r="U1176" s="8">
        <v>6.31</v>
      </c>
      <c r="V1176" s="8">
        <v>6.83</v>
      </c>
      <c r="W1176" s="33">
        <v>6.07</v>
      </c>
      <c r="AQ1176" s="39"/>
      <c r="AR1176" s="17">
        <v>20.05</v>
      </c>
      <c r="AS1176" s="62">
        <v>-2.9835902536050618E-3</v>
      </c>
      <c r="AT1176" s="17">
        <v>6.31</v>
      </c>
      <c r="AU1176" s="17">
        <v>6.0700000000000004E-2</v>
      </c>
      <c r="AV1176" s="4">
        <v>-2.9835902536050618E-3</v>
      </c>
      <c r="AW1176" s="17">
        <v>6.83</v>
      </c>
      <c r="AX1176" s="17" t="s">
        <v>635</v>
      </c>
      <c r="AY1176" s="39"/>
      <c r="AZ1176" s="265">
        <v>1.7428922873744099E-4</v>
      </c>
      <c r="BA1176" s="265">
        <v>4.0883819588074098E-9</v>
      </c>
      <c r="BB1176" s="265">
        <v>0</v>
      </c>
      <c r="BD1176" s="266">
        <v>1</v>
      </c>
    </row>
    <row r="1177" spans="2:56" ht="15" customHeight="1">
      <c r="B1177" s="5" t="s">
        <v>5779</v>
      </c>
      <c r="C1177" s="6" t="s">
        <v>2762</v>
      </c>
      <c r="D1177" s="6" t="s">
        <v>1473</v>
      </c>
      <c r="E1177" s="6" t="s">
        <v>2763</v>
      </c>
      <c r="F1177" s="6" t="s">
        <v>521</v>
      </c>
      <c r="H1177" s="44" t="s">
        <v>542</v>
      </c>
      <c r="J1177" s="30">
        <v>593.80999999999995</v>
      </c>
      <c r="K1177" s="30">
        <v>599.55999999999995</v>
      </c>
      <c r="L1177" s="61">
        <v>9.6832320102389069E-3</v>
      </c>
      <c r="N1177" s="81">
        <v>0</v>
      </c>
      <c r="O1177" s="31"/>
      <c r="P1177" s="22" t="s">
        <v>635</v>
      </c>
      <c r="Q1177" s="8" t="s">
        <v>5880</v>
      </c>
      <c r="R1177" s="8"/>
      <c r="S1177"/>
      <c r="T1177" s="8" t="s">
        <v>3432</v>
      </c>
      <c r="U1177" s="8" t="s">
        <v>542</v>
      </c>
      <c r="V1177" s="8" t="s">
        <v>542</v>
      </c>
      <c r="W1177" s="33" t="s">
        <v>542</v>
      </c>
      <c r="AQ1177" s="39"/>
      <c r="AR1177" s="17">
        <v>599.55999999999995</v>
      </c>
      <c r="AS1177" s="62">
        <v>9.6832320102389069E-3</v>
      </c>
      <c r="AT1177" s="17" t="s">
        <v>635</v>
      </c>
      <c r="AU1177" s="17" t="s">
        <v>635</v>
      </c>
      <c r="AV1177" s="4">
        <v>9.6832320102389069E-3</v>
      </c>
      <c r="AW1177" s="17" t="s">
        <v>635</v>
      </c>
      <c r="AX1177" s="17" t="s">
        <v>635</v>
      </c>
      <c r="AY1177" s="39"/>
      <c r="AZ1177" s="265">
        <v>0</v>
      </c>
      <c r="BA1177" s="265">
        <v>1.3926589337833601E-7</v>
      </c>
      <c r="BB1177" s="265">
        <v>8.3929918566586696E-7</v>
      </c>
      <c r="BD1177" s="266">
        <v>1</v>
      </c>
    </row>
    <row r="1178" spans="2:56" ht="15" customHeight="1">
      <c r="B1178" s="5" t="s">
        <v>5779</v>
      </c>
      <c r="C1178" s="6" t="s">
        <v>2766</v>
      </c>
      <c r="D1178" s="6" t="s">
        <v>95</v>
      </c>
      <c r="E1178" s="6" t="s">
        <v>2767</v>
      </c>
      <c r="F1178" s="6" t="s">
        <v>521</v>
      </c>
      <c r="H1178" s="44" t="s">
        <v>542</v>
      </c>
      <c r="J1178" s="30">
        <v>33.33</v>
      </c>
      <c r="K1178" s="30">
        <v>34.119999999999997</v>
      </c>
      <c r="L1178" s="61">
        <v>2.3702370237023596E-2</v>
      </c>
      <c r="N1178" s="81">
        <v>0</v>
      </c>
      <c r="O1178" s="31"/>
      <c r="P1178" s="22" t="s">
        <v>635</v>
      </c>
      <c r="Q1178" s="8" t="s">
        <v>5880</v>
      </c>
      <c r="R1178" s="8"/>
      <c r="T1178" s="8" t="s">
        <v>3432</v>
      </c>
      <c r="U1178" s="8" t="s">
        <v>542</v>
      </c>
      <c r="V1178" s="8" t="s">
        <v>542</v>
      </c>
      <c r="W1178" s="33" t="s">
        <v>542</v>
      </c>
      <c r="AQ1178" s="39"/>
      <c r="AR1178" s="17">
        <v>34.119999999999997</v>
      </c>
      <c r="AS1178" s="62">
        <v>2.3702370237023596E-2</v>
      </c>
      <c r="AT1178" s="17" t="s">
        <v>635</v>
      </c>
      <c r="AU1178" s="17" t="s">
        <v>635</v>
      </c>
      <c r="AV1178" s="4">
        <v>2.3702370237023596E-2</v>
      </c>
      <c r="AW1178" s="17" t="s">
        <v>635</v>
      </c>
      <c r="AX1178" s="17" t="s">
        <v>635</v>
      </c>
      <c r="AY1178" s="39"/>
      <c r="AZ1178" s="265">
        <v>2.1271707269092401E-8</v>
      </c>
      <c r="BA1178" s="265">
        <v>3.3836487826684598E-5</v>
      </c>
      <c r="BB1178" s="265">
        <v>4.2994990729054997E-5</v>
      </c>
      <c r="BD1178" s="266">
        <v>1</v>
      </c>
    </row>
    <row r="1179" spans="2:56" ht="15" customHeight="1">
      <c r="B1179" s="5" t="s">
        <v>5779</v>
      </c>
      <c r="C1179" s="6" t="s">
        <v>619</v>
      </c>
      <c r="D1179" s="6" t="s">
        <v>91</v>
      </c>
      <c r="E1179" s="6" t="s">
        <v>803</v>
      </c>
      <c r="F1179" s="6" t="s">
        <v>521</v>
      </c>
      <c r="H1179" s="44" t="s">
        <v>542</v>
      </c>
      <c r="J1179" s="30">
        <v>374.17</v>
      </c>
      <c r="K1179" s="30">
        <v>372.96</v>
      </c>
      <c r="L1179" s="61">
        <v>-3.2338241975573556E-3</v>
      </c>
      <c r="N1179" s="81">
        <v>-1</v>
      </c>
      <c r="O1179" s="31"/>
      <c r="P1179" s="22" t="s">
        <v>635</v>
      </c>
      <c r="Q1179" s="8" t="s">
        <v>5880</v>
      </c>
      <c r="R1179" s="8"/>
      <c r="T1179" s="8" t="s">
        <v>3433</v>
      </c>
      <c r="U1179" s="8">
        <v>4.38</v>
      </c>
      <c r="V1179" s="8">
        <v>6.06</v>
      </c>
      <c r="W1179" s="33">
        <v>7.46</v>
      </c>
      <c r="AQ1179" s="39"/>
      <c r="AR1179" s="17">
        <v>372.96</v>
      </c>
      <c r="AS1179" s="62">
        <v>-3.2338241975573556E-3</v>
      </c>
      <c r="AT1179" s="17">
        <v>4.38</v>
      </c>
      <c r="AU1179" s="17">
        <v>7.46E-2</v>
      </c>
      <c r="AV1179" s="4">
        <v>-3.2338241975573556E-3</v>
      </c>
      <c r="AW1179" s="17">
        <v>6.06</v>
      </c>
      <c r="AX1179" s="17" t="s">
        <v>635</v>
      </c>
      <c r="AY1179" s="39"/>
      <c r="AZ1179" s="265" t="s">
        <v>542</v>
      </c>
      <c r="BA1179" s="265" t="s">
        <v>542</v>
      </c>
      <c r="BB1179" s="265" t="s">
        <v>542</v>
      </c>
      <c r="BD1179" s="266" t="s">
        <v>542</v>
      </c>
    </row>
    <row r="1180" spans="2:56" ht="15" customHeight="1">
      <c r="B1180" s="5" t="s">
        <v>5779</v>
      </c>
      <c r="C1180" s="6" t="s">
        <v>2770</v>
      </c>
      <c r="D1180" s="6" t="s">
        <v>90</v>
      </c>
      <c r="E1180" s="6" t="s">
        <v>2771</v>
      </c>
      <c r="F1180" s="6" t="s">
        <v>521</v>
      </c>
      <c r="H1180" s="44" t="s">
        <v>542</v>
      </c>
      <c r="J1180" s="30">
        <v>45.071599999999997</v>
      </c>
      <c r="K1180" s="30">
        <v>45.661299999999997</v>
      </c>
      <c r="L1180" s="61">
        <v>1.3083626940246118E-2</v>
      </c>
      <c r="N1180" s="81">
        <v>0</v>
      </c>
      <c r="O1180" s="31"/>
      <c r="P1180" s="22" t="s">
        <v>635</v>
      </c>
      <c r="Q1180" s="8" t="s">
        <v>5880</v>
      </c>
      <c r="R1180" s="8"/>
      <c r="S1180"/>
      <c r="T1180" s="8" t="s">
        <v>3432</v>
      </c>
      <c r="U1180" s="8" t="s">
        <v>542</v>
      </c>
      <c r="V1180" s="8" t="s">
        <v>542</v>
      </c>
      <c r="W1180" s="33" t="s">
        <v>542</v>
      </c>
      <c r="AQ1180" s="39"/>
      <c r="AR1180" s="17">
        <v>45.661299999999997</v>
      </c>
      <c r="AS1180" s="62">
        <v>1.3083626940246118E-2</v>
      </c>
      <c r="AT1180" s="17" t="s">
        <v>635</v>
      </c>
      <c r="AU1180" s="17" t="s">
        <v>635</v>
      </c>
      <c r="AV1180" s="4">
        <v>1.3083626940246118E-2</v>
      </c>
      <c r="AW1180" s="17" t="s">
        <v>635</v>
      </c>
      <c r="AX1180" s="17" t="s">
        <v>635</v>
      </c>
      <c r="AY1180" s="39"/>
      <c r="AZ1180" s="265">
        <v>0</v>
      </c>
      <c r="BA1180" s="265">
        <v>1.0314184568470399E-8</v>
      </c>
      <c r="BB1180" s="265">
        <v>5.3561341355452299E-8</v>
      </c>
      <c r="BD1180" s="266">
        <v>1</v>
      </c>
    </row>
    <row r="1181" spans="2:56" ht="15" customHeight="1">
      <c r="B1181" s="5" t="s">
        <v>5779</v>
      </c>
      <c r="C1181" s="6" t="s">
        <v>2772</v>
      </c>
      <c r="D1181" s="6" t="s">
        <v>93</v>
      </c>
      <c r="E1181" s="6" t="s">
        <v>2773</v>
      </c>
      <c r="F1181" s="6" t="s">
        <v>5</v>
      </c>
      <c r="H1181" s="44" t="s">
        <v>542</v>
      </c>
      <c r="J1181" s="30">
        <v>1018.16</v>
      </c>
      <c r="K1181" s="30">
        <v>1008.79</v>
      </c>
      <c r="L1181" s="61">
        <v>-9.2028757759095026E-3</v>
      </c>
      <c r="N1181" s="81">
        <v>-1</v>
      </c>
      <c r="O1181" s="31"/>
      <c r="P1181" s="22" t="s">
        <v>635</v>
      </c>
      <c r="Q1181" s="8" t="s">
        <v>5880</v>
      </c>
      <c r="R1181" s="8"/>
      <c r="T1181" s="8" t="s">
        <v>3432</v>
      </c>
      <c r="U1181" s="8" t="s">
        <v>542</v>
      </c>
      <c r="V1181" s="8" t="s">
        <v>542</v>
      </c>
      <c r="W1181" s="33" t="s">
        <v>542</v>
      </c>
      <c r="AQ1181" s="39"/>
      <c r="AR1181" s="17">
        <v>1008.79</v>
      </c>
      <c r="AS1181" s="62">
        <v>-9.2028757759095026E-3</v>
      </c>
      <c r="AT1181" s="17" t="s">
        <v>635</v>
      </c>
      <c r="AU1181" s="17" t="s">
        <v>635</v>
      </c>
      <c r="AV1181" s="4">
        <v>-9.2028757759095026E-3</v>
      </c>
      <c r="AW1181" s="17" t="s">
        <v>635</v>
      </c>
      <c r="AX1181" s="17" t="s">
        <v>635</v>
      </c>
      <c r="AY1181" s="39"/>
      <c r="AZ1181" s="265" t="s">
        <v>542</v>
      </c>
      <c r="BA1181" s="265" t="s">
        <v>542</v>
      </c>
      <c r="BB1181" s="265" t="s">
        <v>542</v>
      </c>
      <c r="BD1181" s="266" t="s">
        <v>542</v>
      </c>
    </row>
    <row r="1182" spans="2:56" ht="15" customHeight="1">
      <c r="B1182" s="5" t="s">
        <v>5779</v>
      </c>
      <c r="C1182" s="6" t="s">
        <v>2776</v>
      </c>
      <c r="D1182" s="6" t="s">
        <v>379</v>
      </c>
      <c r="E1182" s="6" t="s">
        <v>2777</v>
      </c>
      <c r="F1182" s="6" t="s">
        <v>521</v>
      </c>
      <c r="H1182" s="44" t="s">
        <v>542</v>
      </c>
      <c r="J1182" s="30">
        <v>66.849999999999994</v>
      </c>
      <c r="K1182" s="30">
        <v>65.94</v>
      </c>
      <c r="L1182" s="61">
        <v>-1.3612565445026092E-2</v>
      </c>
      <c r="N1182" s="81">
        <v>-1</v>
      </c>
      <c r="O1182" s="31"/>
      <c r="P1182" s="22">
        <v>46202</v>
      </c>
      <c r="Q1182" s="8">
        <v>0.26124999999999998</v>
      </c>
      <c r="R1182" s="8"/>
      <c r="T1182" s="8" t="s">
        <v>3432</v>
      </c>
      <c r="U1182" s="8" t="s">
        <v>542</v>
      </c>
      <c r="V1182" s="8" t="s">
        <v>542</v>
      </c>
      <c r="W1182" s="33" t="s">
        <v>542</v>
      </c>
      <c r="AQ1182" s="39"/>
      <c r="AR1182" s="17">
        <v>65.94</v>
      </c>
      <c r="AS1182" s="62">
        <v>-1.3612565445026092E-2</v>
      </c>
      <c r="AT1182" s="17" t="s">
        <v>635</v>
      </c>
      <c r="AU1182" s="17" t="s">
        <v>635</v>
      </c>
      <c r="AV1182" s="4">
        <v>-1.3612565445026092E-2</v>
      </c>
      <c r="AW1182" s="17" t="s">
        <v>635</v>
      </c>
      <c r="AX1182" s="17" t="s">
        <v>635</v>
      </c>
      <c r="AY1182" s="39"/>
      <c r="AZ1182" s="265">
        <v>0</v>
      </c>
      <c r="BA1182" s="265">
        <v>8.4519079813830006E-9</v>
      </c>
      <c r="BB1182" s="265">
        <v>0</v>
      </c>
      <c r="BD1182" s="266">
        <v>1</v>
      </c>
    </row>
    <row r="1183" spans="2:56" ht="15" customHeight="1">
      <c r="B1183" s="5" t="s">
        <v>5779</v>
      </c>
      <c r="C1183" s="6" t="s">
        <v>603</v>
      </c>
      <c r="D1183" s="6" t="s">
        <v>96</v>
      </c>
      <c r="E1183" s="6" t="s">
        <v>804</v>
      </c>
      <c r="F1183" s="6" t="s">
        <v>521</v>
      </c>
      <c r="H1183" s="44" t="s">
        <v>542</v>
      </c>
      <c r="J1183" s="30">
        <v>53.692999999999998</v>
      </c>
      <c r="K1183" s="30">
        <v>53.3996</v>
      </c>
      <c r="L1183" s="61">
        <v>-5.4643994561673903E-3</v>
      </c>
      <c r="N1183" s="81">
        <v>0</v>
      </c>
      <c r="O1183" s="31"/>
      <c r="P1183" s="22" t="s">
        <v>635</v>
      </c>
      <c r="Q1183" s="8" t="s">
        <v>5880</v>
      </c>
      <c r="R1183" s="8"/>
      <c r="S1183"/>
      <c r="T1183" s="8" t="s">
        <v>3433</v>
      </c>
      <c r="U1183" s="8">
        <v>6.4</v>
      </c>
      <c r="V1183" s="8">
        <v>6.72</v>
      </c>
      <c r="W1183" s="33">
        <v>12.82</v>
      </c>
      <c r="AQ1183" s="39"/>
      <c r="AR1183" s="17">
        <v>53.3996</v>
      </c>
      <c r="AS1183" s="62">
        <v>-5.4643994561673903E-3</v>
      </c>
      <c r="AT1183" s="17">
        <v>6.4</v>
      </c>
      <c r="AU1183" s="17">
        <v>0.12820000000000001</v>
      </c>
      <c r="AV1183" s="4">
        <v>-5.4643994561673903E-3</v>
      </c>
      <c r="AW1183" s="17">
        <v>6.72</v>
      </c>
      <c r="AX1183" s="17" t="s">
        <v>635</v>
      </c>
      <c r="AY1183" s="39"/>
      <c r="AZ1183" s="265">
        <v>0</v>
      </c>
      <c r="BA1183" s="265">
        <v>0</v>
      </c>
      <c r="BB1183" s="265">
        <v>0</v>
      </c>
      <c r="BD1183" s="266">
        <v>1</v>
      </c>
    </row>
    <row r="1184" spans="2:56" ht="15" customHeight="1">
      <c r="B1184" s="5" t="s">
        <v>5779</v>
      </c>
      <c r="C1184" s="6" t="s">
        <v>5182</v>
      </c>
      <c r="D1184" s="6" t="s">
        <v>1257</v>
      </c>
      <c r="E1184" s="6" t="s">
        <v>1258</v>
      </c>
      <c r="F1184" s="6" t="s">
        <v>521</v>
      </c>
      <c r="H1184" s="44" t="s">
        <v>542</v>
      </c>
      <c r="J1184" s="30">
        <v>25.1647</v>
      </c>
      <c r="K1184" s="30">
        <v>25.081499999999998</v>
      </c>
      <c r="L1184" s="61">
        <v>-3.3062186316547004E-3</v>
      </c>
      <c r="N1184" s="81">
        <v>0</v>
      </c>
      <c r="O1184" s="31"/>
      <c r="P1184" s="22" t="s">
        <v>635</v>
      </c>
      <c r="Q1184" s="8" t="s">
        <v>5880</v>
      </c>
      <c r="R1184" s="8"/>
      <c r="S1184"/>
      <c r="T1184" s="8" t="s">
        <v>3433</v>
      </c>
      <c r="U1184" s="8">
        <v>3.97</v>
      </c>
      <c r="V1184" s="8">
        <v>10.029999999999999</v>
      </c>
      <c r="W1184" s="33">
        <v>10.65</v>
      </c>
      <c r="AQ1184" s="39"/>
      <c r="AR1184" s="17">
        <v>25.081499999999998</v>
      </c>
      <c r="AS1184" s="62">
        <v>-3.3062186316547004E-3</v>
      </c>
      <c r="AT1184" s="17">
        <v>3.97</v>
      </c>
      <c r="AU1184" s="17">
        <v>0.1065</v>
      </c>
      <c r="AV1184" s="4">
        <v>-3.3062186316547004E-3</v>
      </c>
      <c r="AW1184" s="17">
        <v>10.029999999999999</v>
      </c>
      <c r="AX1184" s="17" t="s">
        <v>635</v>
      </c>
      <c r="AY1184" s="39"/>
      <c r="AZ1184" s="265">
        <v>1.29947051468942E-2</v>
      </c>
      <c r="BA1184" s="265">
        <v>9.9100369065243505E-5</v>
      </c>
      <c r="BB1184" s="265">
        <v>0</v>
      </c>
      <c r="BD1184" s="266">
        <v>1</v>
      </c>
    </row>
    <row r="1185" spans="2:56" ht="15" customHeight="1">
      <c r="B1185" s="5" t="s">
        <v>5779</v>
      </c>
      <c r="C1185" s="6" t="s">
        <v>597</v>
      </c>
      <c r="D1185" s="6" t="s">
        <v>113</v>
      </c>
      <c r="E1185" s="6" t="s">
        <v>806</v>
      </c>
      <c r="F1185" s="6" t="s">
        <v>521</v>
      </c>
      <c r="H1185" s="44" t="s">
        <v>542</v>
      </c>
      <c r="J1185" s="30">
        <v>40.46</v>
      </c>
      <c r="K1185" s="30">
        <v>40.43</v>
      </c>
      <c r="L1185" s="61">
        <v>-7.4147305981220324E-4</v>
      </c>
      <c r="N1185" s="81">
        <v>-1</v>
      </c>
      <c r="O1185" s="31"/>
      <c r="P1185" s="22" t="s">
        <v>635</v>
      </c>
      <c r="Q1185" s="8" t="s">
        <v>5880</v>
      </c>
      <c r="R1185" s="8"/>
      <c r="S1185"/>
      <c r="T1185" s="8" t="s">
        <v>3433</v>
      </c>
      <c r="U1185" s="8">
        <v>4.2</v>
      </c>
      <c r="V1185" s="8">
        <v>6.6</v>
      </c>
      <c r="W1185" s="33">
        <v>6.1</v>
      </c>
      <c r="AQ1185" s="39"/>
      <c r="AR1185" s="17">
        <v>40.43</v>
      </c>
      <c r="AS1185" s="62">
        <v>-7.4147305981220324E-4</v>
      </c>
      <c r="AT1185" s="17">
        <v>4.2</v>
      </c>
      <c r="AU1185" s="17">
        <v>6.0999999999999999E-2</v>
      </c>
      <c r="AV1185" s="4">
        <v>-7.4147305981220324E-4</v>
      </c>
      <c r="AW1185" s="17">
        <v>6.6</v>
      </c>
      <c r="AX1185" s="17" t="s">
        <v>635</v>
      </c>
      <c r="AY1185" s="39"/>
      <c r="AZ1185" s="265">
        <v>0</v>
      </c>
      <c r="BA1185" s="265">
        <v>0</v>
      </c>
      <c r="BB1185" s="265">
        <v>0</v>
      </c>
      <c r="BD1185" s="266">
        <v>1</v>
      </c>
    </row>
    <row r="1186" spans="2:56" ht="15" customHeight="1">
      <c r="B1186" s="5" t="s">
        <v>5779</v>
      </c>
      <c r="C1186" s="6" t="s">
        <v>2784</v>
      </c>
      <c r="D1186" s="6" t="s">
        <v>92</v>
      </c>
      <c r="E1186" s="6" t="s">
        <v>2785</v>
      </c>
      <c r="F1186" s="6" t="s">
        <v>5</v>
      </c>
      <c r="H1186" s="44" t="s">
        <v>542</v>
      </c>
      <c r="J1186" s="30">
        <v>23.690200000000001</v>
      </c>
      <c r="K1186" s="30">
        <v>23.564299999999999</v>
      </c>
      <c r="L1186" s="61">
        <v>-5.314433816514863E-3</v>
      </c>
      <c r="N1186" s="81">
        <v>-1</v>
      </c>
      <c r="O1186" s="31"/>
      <c r="P1186" s="22">
        <v>44470</v>
      </c>
      <c r="Q1186" s="8">
        <v>0.191279</v>
      </c>
      <c r="R1186" s="8"/>
      <c r="S1186"/>
      <c r="T1186" s="8" t="s">
        <v>3432</v>
      </c>
      <c r="U1186" s="8" t="s">
        <v>542</v>
      </c>
      <c r="V1186" s="8" t="s">
        <v>542</v>
      </c>
      <c r="W1186" s="33" t="s">
        <v>542</v>
      </c>
      <c r="AQ1186" s="39"/>
      <c r="AR1186" s="17">
        <v>23.564299999999999</v>
      </c>
      <c r="AS1186" s="62">
        <v>-5.314433816514863E-3</v>
      </c>
      <c r="AT1186" s="17" t="s">
        <v>635</v>
      </c>
      <c r="AU1186" s="17" t="s">
        <v>635</v>
      </c>
      <c r="AV1186" s="4">
        <v>-5.314433816514863E-3</v>
      </c>
      <c r="AW1186" s="17" t="s">
        <v>635</v>
      </c>
      <c r="AX1186" s="17" t="s">
        <v>635</v>
      </c>
      <c r="AY1186" s="39"/>
      <c r="AZ1186" s="265">
        <v>0</v>
      </c>
      <c r="BA1186" s="265">
        <v>0</v>
      </c>
      <c r="BB1186" s="265">
        <v>0</v>
      </c>
      <c r="BD1186" s="266">
        <v>1</v>
      </c>
    </row>
    <row r="1187" spans="2:56" ht="15" customHeight="1">
      <c r="B1187" s="5" t="s">
        <v>5779</v>
      </c>
      <c r="C1187" s="6" t="s">
        <v>570</v>
      </c>
      <c r="D1187" s="6" t="s">
        <v>107</v>
      </c>
      <c r="E1187" s="6" t="s">
        <v>571</v>
      </c>
      <c r="F1187" s="6" t="s">
        <v>521</v>
      </c>
      <c r="H1187" s="44" t="s">
        <v>542</v>
      </c>
      <c r="J1187" s="30">
        <v>345.02</v>
      </c>
      <c r="K1187" s="30">
        <v>344.64</v>
      </c>
      <c r="L1187" s="61">
        <v>-1.1013854269317225E-3</v>
      </c>
      <c r="N1187" s="81">
        <v>-1</v>
      </c>
      <c r="O1187" s="31"/>
      <c r="P1187" s="22" t="s">
        <v>635</v>
      </c>
      <c r="Q1187" s="8" t="s">
        <v>5880</v>
      </c>
      <c r="R1187" s="8"/>
      <c r="T1187" s="8" t="s">
        <v>3433</v>
      </c>
      <c r="U1187" s="8">
        <v>2.7</v>
      </c>
      <c r="V1187" s="8">
        <v>6.94</v>
      </c>
      <c r="W1187" s="33">
        <v>6.98</v>
      </c>
      <c r="AQ1187" s="39"/>
      <c r="AR1187" s="17">
        <v>344.64</v>
      </c>
      <c r="AS1187" s="62">
        <v>-1.1013854269317225E-3</v>
      </c>
      <c r="AT1187" s="17">
        <v>2.7</v>
      </c>
      <c r="AU1187" s="17">
        <v>6.9800000000000001E-2</v>
      </c>
      <c r="AV1187" s="4">
        <v>-1.1013854269317225E-3</v>
      </c>
      <c r="AW1187" s="17">
        <v>6.94</v>
      </c>
      <c r="AX1187" s="17" t="s">
        <v>635</v>
      </c>
      <c r="AY1187" s="39"/>
      <c r="AZ1187" s="265">
        <v>0</v>
      </c>
      <c r="BA1187" s="265">
        <v>0</v>
      </c>
      <c r="BB1187" s="265">
        <v>0</v>
      </c>
      <c r="BD1187" s="266">
        <v>1</v>
      </c>
    </row>
    <row r="1188" spans="2:56" ht="15" customHeight="1">
      <c r="B1188" s="5" t="s">
        <v>5779</v>
      </c>
      <c r="C1188" s="6" t="s">
        <v>4508</v>
      </c>
      <c r="D1188" s="6" t="s">
        <v>1238</v>
      </c>
      <c r="E1188" s="6" t="s">
        <v>1239</v>
      </c>
      <c r="F1188" s="6" t="s">
        <v>521</v>
      </c>
      <c r="H1188" s="44" t="s">
        <v>542</v>
      </c>
      <c r="J1188" s="30">
        <v>219.24</v>
      </c>
      <c r="K1188" s="30">
        <v>219.2</v>
      </c>
      <c r="L1188" s="61">
        <v>-1.824484583106134E-4</v>
      </c>
      <c r="N1188" s="81">
        <v>0</v>
      </c>
      <c r="O1188" s="31"/>
      <c r="P1188" s="22" t="s">
        <v>635</v>
      </c>
      <c r="Q1188" s="8" t="s">
        <v>5880</v>
      </c>
      <c r="R1188" s="8"/>
      <c r="T1188" s="8" t="s">
        <v>3433</v>
      </c>
      <c r="U1188" s="8">
        <v>2.68</v>
      </c>
      <c r="V1188" s="8">
        <v>8.65</v>
      </c>
      <c r="W1188" s="33">
        <v>8.25</v>
      </c>
      <c r="AQ1188" s="39"/>
      <c r="AR1188" s="17">
        <v>219.2</v>
      </c>
      <c r="AS1188" s="62">
        <v>-1.824484583106134E-4</v>
      </c>
      <c r="AT1188" s="17">
        <v>2.68</v>
      </c>
      <c r="AU1188" s="17">
        <v>8.2500000000000004E-2</v>
      </c>
      <c r="AV1188" s="4">
        <v>-1.824484583106134E-4</v>
      </c>
      <c r="AW1188" s="17">
        <v>8.65</v>
      </c>
      <c r="AX1188" s="17" t="s">
        <v>635</v>
      </c>
      <c r="AY1188" s="39"/>
      <c r="AZ1188" s="265">
        <v>1.13193402930715E-7</v>
      </c>
      <c r="BA1188" s="265">
        <v>4.9588786702399801E-8</v>
      </c>
      <c r="BB1188" s="265">
        <v>0</v>
      </c>
      <c r="BD1188" s="266">
        <v>1</v>
      </c>
    </row>
    <row r="1189" spans="2:56" ht="15" customHeight="1">
      <c r="B1189" s="5" t="s">
        <v>5779</v>
      </c>
      <c r="C1189" s="6" t="s">
        <v>2790</v>
      </c>
      <c r="D1189" s="6" t="s">
        <v>1525</v>
      </c>
      <c r="E1189" s="6" t="s">
        <v>2791</v>
      </c>
      <c r="F1189" s="6" t="s">
        <v>86</v>
      </c>
      <c r="H1189" s="44" t="s">
        <v>542</v>
      </c>
      <c r="J1189" s="30">
        <v>42430</v>
      </c>
      <c r="K1189" s="30">
        <v>42002</v>
      </c>
      <c r="L1189" s="61">
        <v>-1.0087202451095956E-2</v>
      </c>
      <c r="N1189" s="81">
        <v>-1</v>
      </c>
      <c r="O1189" s="31"/>
      <c r="P1189" s="22">
        <v>42115</v>
      </c>
      <c r="Q1189" s="8" t="s">
        <v>5880</v>
      </c>
      <c r="R1189" s="8"/>
      <c r="T1189" s="8" t="s">
        <v>3432</v>
      </c>
      <c r="U1189" s="8" t="s">
        <v>542</v>
      </c>
      <c r="V1189" s="8" t="s">
        <v>542</v>
      </c>
      <c r="W1189" s="33" t="s">
        <v>542</v>
      </c>
      <c r="AQ1189" s="39"/>
      <c r="AR1189" s="17">
        <v>42002</v>
      </c>
      <c r="AS1189" s="62">
        <v>-1.0087202451095956E-2</v>
      </c>
      <c r="AT1189" s="17" t="s">
        <v>635</v>
      </c>
      <c r="AU1189" s="17" t="s">
        <v>635</v>
      </c>
      <c r="AV1189" s="4">
        <v>-1.0087202451095956E-2</v>
      </c>
      <c r="AW1189" s="17" t="s">
        <v>635</v>
      </c>
      <c r="AX1189" s="17" t="s">
        <v>635</v>
      </c>
      <c r="AY1189" s="39"/>
      <c r="AZ1189" s="265">
        <v>3.59770178711085E-3</v>
      </c>
      <c r="BA1189" s="265">
        <v>9.1431927756358208E-3</v>
      </c>
      <c r="BB1189" s="265">
        <v>1.58382149446398E-2</v>
      </c>
      <c r="BD1189" s="266">
        <v>1</v>
      </c>
    </row>
    <row r="1190" spans="2:56" ht="15" customHeight="1">
      <c r="B1190" s="5" t="s">
        <v>5779</v>
      </c>
      <c r="C1190" s="6" t="s">
        <v>2792</v>
      </c>
      <c r="D1190" s="6" t="s">
        <v>118</v>
      </c>
      <c r="E1190" s="6" t="s">
        <v>2793</v>
      </c>
      <c r="F1190" s="6" t="s">
        <v>5</v>
      </c>
      <c r="H1190" s="44" t="s">
        <v>542</v>
      </c>
      <c r="J1190" s="30">
        <v>2260.75</v>
      </c>
      <c r="K1190" s="30">
        <v>2268.71</v>
      </c>
      <c r="L1190" s="61">
        <v>3.5209554351431915E-3</v>
      </c>
      <c r="N1190" s="81">
        <v>-1</v>
      </c>
      <c r="O1190" s="31"/>
      <c r="P1190" s="22">
        <v>43098</v>
      </c>
      <c r="Q1190" s="8">
        <v>6.3876999999999997</v>
      </c>
      <c r="R1190" s="8"/>
      <c r="T1190" s="8" t="s">
        <v>3432</v>
      </c>
      <c r="U1190" s="8" t="s">
        <v>542</v>
      </c>
      <c r="V1190" s="8" t="s">
        <v>542</v>
      </c>
      <c r="W1190" s="33" t="s">
        <v>542</v>
      </c>
      <c r="AQ1190" s="39"/>
      <c r="AR1190" s="17">
        <v>2268.71</v>
      </c>
      <c r="AS1190" s="62">
        <v>3.5209554351431915E-3</v>
      </c>
      <c r="AT1190" s="17" t="s">
        <v>635</v>
      </c>
      <c r="AU1190" s="17" t="s">
        <v>635</v>
      </c>
      <c r="AV1190" s="4">
        <v>3.5209554351431915E-3</v>
      </c>
      <c r="AW1190" s="17" t="s">
        <v>635</v>
      </c>
      <c r="AX1190" s="17" t="s">
        <v>635</v>
      </c>
      <c r="AY1190" s="39"/>
      <c r="AZ1190" s="265">
        <v>1.1229862986189199E-6</v>
      </c>
      <c r="BA1190" s="265">
        <v>3.27245320124425E-7</v>
      </c>
      <c r="BB1190" s="265">
        <v>2.7220125424582901E-6</v>
      </c>
      <c r="BD1190" s="266">
        <v>1</v>
      </c>
    </row>
    <row r="1191" spans="2:56" ht="15" customHeight="1">
      <c r="B1191" s="5" t="s">
        <v>5779</v>
      </c>
      <c r="C1191" s="6" t="s">
        <v>1051</v>
      </c>
      <c r="D1191" s="6" t="s">
        <v>1050</v>
      </c>
      <c r="E1191" s="6" t="s">
        <v>1052</v>
      </c>
      <c r="F1191" s="6" t="s">
        <v>521</v>
      </c>
      <c r="H1191" s="44" t="s">
        <v>542</v>
      </c>
      <c r="J1191" s="30">
        <v>184.58</v>
      </c>
      <c r="K1191" s="30">
        <v>184.4</v>
      </c>
      <c r="L1191" s="61">
        <v>-9.751869108246547E-4</v>
      </c>
      <c r="N1191" s="81">
        <v>-1</v>
      </c>
      <c r="O1191" s="31"/>
      <c r="P1191" s="22" t="s">
        <v>635</v>
      </c>
      <c r="Q1191" s="8" t="s">
        <v>5880</v>
      </c>
      <c r="R1191" s="8"/>
      <c r="T1191" s="8" t="s">
        <v>3433</v>
      </c>
      <c r="U1191" s="8">
        <v>4.38</v>
      </c>
      <c r="V1191" s="8">
        <v>8.25</v>
      </c>
      <c r="W1191" s="33">
        <v>7.35</v>
      </c>
      <c r="AQ1191" s="39"/>
      <c r="AR1191" s="17">
        <v>184.4</v>
      </c>
      <c r="AS1191" s="62">
        <v>-9.751869108246547E-4</v>
      </c>
      <c r="AT1191" s="17">
        <v>4.38</v>
      </c>
      <c r="AU1191" s="17">
        <v>7.3499999999999996E-2</v>
      </c>
      <c r="AV1191" s="4">
        <v>-9.751869108246547E-4</v>
      </c>
      <c r="AW1191" s="17">
        <v>8.25</v>
      </c>
      <c r="AX1191" s="17" t="s">
        <v>635</v>
      </c>
      <c r="AY1191" s="39"/>
      <c r="AZ1191" s="265">
        <v>1.3822283446070801E-7</v>
      </c>
      <c r="BA1191" s="265">
        <v>6.7909569777768604E-8</v>
      </c>
      <c r="BB1191" s="265">
        <v>0</v>
      </c>
      <c r="BD1191" s="266">
        <v>1</v>
      </c>
    </row>
    <row r="1192" spans="2:56" ht="15" customHeight="1">
      <c r="B1192" s="5" t="s">
        <v>5779</v>
      </c>
      <c r="C1192" s="6" t="s">
        <v>2796</v>
      </c>
      <c r="D1192" s="6" t="s">
        <v>121</v>
      </c>
      <c r="E1192" s="6" t="s">
        <v>2797</v>
      </c>
      <c r="F1192" s="6" t="s">
        <v>521</v>
      </c>
      <c r="H1192" s="44" t="s">
        <v>542</v>
      </c>
      <c r="J1192" s="30">
        <v>181.74</v>
      </c>
      <c r="K1192" s="30">
        <v>181.3</v>
      </c>
      <c r="L1192" s="61">
        <v>-2.4210410476505073E-3</v>
      </c>
      <c r="N1192" s="81">
        <v>0</v>
      </c>
      <c r="O1192" s="31"/>
      <c r="P1192" s="22" t="s">
        <v>635</v>
      </c>
      <c r="Q1192" s="8" t="s">
        <v>5880</v>
      </c>
      <c r="R1192" s="8"/>
      <c r="S1192"/>
      <c r="T1192" s="8" t="s">
        <v>3433</v>
      </c>
      <c r="U1192" s="8">
        <v>6.45</v>
      </c>
      <c r="V1192" s="8">
        <v>7.14</v>
      </c>
      <c r="W1192" s="33">
        <v>6.2</v>
      </c>
      <c r="AQ1192" s="39"/>
      <c r="AR1192" s="17">
        <v>181.3</v>
      </c>
      <c r="AS1192" s="62">
        <v>-2.4210410476505073E-3</v>
      </c>
      <c r="AT1192" s="17">
        <v>6.45</v>
      </c>
      <c r="AU1192" s="17">
        <v>6.2E-2</v>
      </c>
      <c r="AV1192" s="4">
        <v>-2.4210410476505073E-3</v>
      </c>
      <c r="AW1192" s="17">
        <v>7.14</v>
      </c>
      <c r="AX1192" s="17" t="s">
        <v>635</v>
      </c>
      <c r="AY1192" s="39"/>
      <c r="AZ1192" s="265">
        <v>1.70665690780045E-4</v>
      </c>
      <c r="BA1192" s="265">
        <v>0</v>
      </c>
      <c r="BB1192" s="265">
        <v>0</v>
      </c>
      <c r="BD1192" s="266">
        <v>1</v>
      </c>
    </row>
    <row r="1193" spans="2:56" ht="15" customHeight="1">
      <c r="B1193" s="5" t="s">
        <v>5779</v>
      </c>
      <c r="C1193" s="6" t="s">
        <v>899</v>
      </c>
      <c r="D1193" s="6" t="s">
        <v>898</v>
      </c>
      <c r="E1193" s="6" t="s">
        <v>900</v>
      </c>
      <c r="F1193" s="6" t="s">
        <v>521</v>
      </c>
      <c r="H1193" s="44" t="s">
        <v>542</v>
      </c>
      <c r="J1193" s="30">
        <v>127.53</v>
      </c>
      <c r="K1193" s="30">
        <v>127.14</v>
      </c>
      <c r="L1193" s="61">
        <v>-3.0581039755351869E-3</v>
      </c>
      <c r="N1193" s="81">
        <v>0</v>
      </c>
      <c r="O1193" s="31"/>
      <c r="P1193" s="22" t="s">
        <v>635</v>
      </c>
      <c r="Q1193" s="8" t="s">
        <v>5880</v>
      </c>
      <c r="R1193" s="8"/>
      <c r="S1193"/>
      <c r="T1193" s="8" t="s">
        <v>3433</v>
      </c>
      <c r="U1193" s="8">
        <v>6.23</v>
      </c>
      <c r="V1193" s="8">
        <v>9.14</v>
      </c>
      <c r="W1193" s="33">
        <v>6.5</v>
      </c>
      <c r="AQ1193" s="39"/>
      <c r="AR1193" s="17">
        <v>127.14</v>
      </c>
      <c r="AS1193" s="62">
        <v>-3.0581039755351869E-3</v>
      </c>
      <c r="AT1193" s="17">
        <v>6.23</v>
      </c>
      <c r="AU1193" s="17">
        <v>6.5000000000000002E-2</v>
      </c>
      <c r="AV1193" s="4">
        <v>-3.0581039755351869E-3</v>
      </c>
      <c r="AW1193" s="17">
        <v>9.14</v>
      </c>
      <c r="AX1193" s="17" t="s">
        <v>635</v>
      </c>
      <c r="AY1193" s="39"/>
      <c r="AZ1193" s="265">
        <v>9.4781610568658305E-8</v>
      </c>
      <c r="BA1193" s="265">
        <v>1.6123737095972699E-8</v>
      </c>
      <c r="BB1193" s="265">
        <v>0</v>
      </c>
      <c r="BD1193" s="266">
        <v>1</v>
      </c>
    </row>
    <row r="1194" spans="2:56" ht="15" customHeight="1">
      <c r="B1194" s="5" t="s">
        <v>5779</v>
      </c>
      <c r="C1194" s="6" t="s">
        <v>976</v>
      </c>
      <c r="D1194" s="6" t="s">
        <v>975</v>
      </c>
      <c r="E1194" s="6" t="s">
        <v>977</v>
      </c>
      <c r="F1194" s="6" t="s">
        <v>521</v>
      </c>
      <c r="H1194" s="44" t="s">
        <v>542</v>
      </c>
      <c r="J1194" s="30">
        <v>33.450000000000003</v>
      </c>
      <c r="K1194" s="30">
        <v>33.11</v>
      </c>
      <c r="L1194" s="61">
        <v>-1.016442451420041E-2</v>
      </c>
      <c r="N1194" s="81">
        <v>-1</v>
      </c>
      <c r="O1194" s="31"/>
      <c r="P1194" s="22" t="s">
        <v>635</v>
      </c>
      <c r="Q1194" s="8" t="s">
        <v>5880</v>
      </c>
      <c r="R1194" s="8"/>
      <c r="T1194" s="8" t="s">
        <v>4152</v>
      </c>
      <c r="U1194" s="8">
        <v>1.1399999999999999</v>
      </c>
      <c r="V1194" s="8">
        <v>1.74</v>
      </c>
      <c r="W1194" s="33">
        <v>2.08</v>
      </c>
      <c r="AQ1194" s="39"/>
      <c r="AR1194" s="17">
        <v>33.11</v>
      </c>
      <c r="AS1194" s="62">
        <v>-1.016442451420041E-2</v>
      </c>
      <c r="AT1194" s="17">
        <v>1.1399999999999999</v>
      </c>
      <c r="AU1194" s="17">
        <v>2.0799999999999999E-2</v>
      </c>
      <c r="AV1194" s="4">
        <v>-1.016442451420041E-2</v>
      </c>
      <c r="AW1194" s="17">
        <v>1.74</v>
      </c>
      <c r="AX1194" s="17" t="s">
        <v>635</v>
      </c>
      <c r="AY1194" s="39"/>
      <c r="AZ1194" s="265">
        <v>0</v>
      </c>
      <c r="BA1194" s="265">
        <v>0</v>
      </c>
      <c r="BB1194" s="265">
        <v>0</v>
      </c>
      <c r="BD1194" s="266">
        <v>1</v>
      </c>
    </row>
    <row r="1195" spans="2:56" ht="15" customHeight="1">
      <c r="B1195" s="5" t="s">
        <v>5779</v>
      </c>
      <c r="C1195" s="6" t="s">
        <v>4841</v>
      </c>
      <c r="D1195" s="6" t="s">
        <v>4839</v>
      </c>
      <c r="E1195" s="6" t="s">
        <v>4842</v>
      </c>
      <c r="F1195" s="6" t="s">
        <v>62</v>
      </c>
      <c r="H1195" s="44" t="s">
        <v>542</v>
      </c>
      <c r="J1195" s="30">
        <v>1.6206</v>
      </c>
      <c r="K1195" s="30">
        <v>1.6144000000000001</v>
      </c>
      <c r="L1195" s="61">
        <v>-3.8257435517708993E-3</v>
      </c>
      <c r="N1195" s="81">
        <v>0</v>
      </c>
      <c r="O1195" s="31"/>
      <c r="P1195" s="22">
        <v>46143</v>
      </c>
      <c r="Q1195" s="8">
        <v>1.9034</v>
      </c>
      <c r="R1195" s="8"/>
      <c r="T1195" s="8" t="s">
        <v>3432</v>
      </c>
      <c r="U1195" s="8" t="s">
        <v>542</v>
      </c>
      <c r="V1195" s="8" t="s">
        <v>542</v>
      </c>
      <c r="W1195" s="33" t="s">
        <v>542</v>
      </c>
      <c r="AQ1195" s="39"/>
      <c r="AR1195" s="17">
        <v>1.6144000000000001</v>
      </c>
      <c r="AS1195" s="62">
        <v>-3.8257435517708993E-3</v>
      </c>
      <c r="AT1195" s="17" t="s">
        <v>635</v>
      </c>
      <c r="AU1195" s="17" t="s">
        <v>635</v>
      </c>
      <c r="AV1195" s="4">
        <v>-3.8257435517708993E-3</v>
      </c>
      <c r="AW1195" s="17" t="s">
        <v>635</v>
      </c>
      <c r="AX1195" s="17" t="s">
        <v>635</v>
      </c>
      <c r="AY1195" s="39"/>
      <c r="AZ1195" s="265" t="s">
        <v>542</v>
      </c>
      <c r="BA1195" s="265" t="s">
        <v>542</v>
      </c>
      <c r="BB1195" s="265" t="s">
        <v>542</v>
      </c>
      <c r="BD1195" s="266" t="s">
        <v>542</v>
      </c>
    </row>
    <row r="1196" spans="2:56" ht="15" customHeight="1">
      <c r="B1196" s="5" t="s">
        <v>5779</v>
      </c>
      <c r="C1196" s="6" t="s">
        <v>1224</v>
      </c>
      <c r="D1196" s="6" t="s">
        <v>1223</v>
      </c>
      <c r="E1196" s="6" t="s">
        <v>1225</v>
      </c>
      <c r="F1196" s="6" t="s">
        <v>521</v>
      </c>
      <c r="H1196" s="44" t="s">
        <v>542</v>
      </c>
      <c r="J1196" s="30">
        <v>138.63999999999999</v>
      </c>
      <c r="K1196" s="30">
        <v>138.87</v>
      </c>
      <c r="L1196" s="61">
        <v>1.6589728794000891E-3</v>
      </c>
      <c r="N1196" s="81">
        <v>0</v>
      </c>
      <c r="O1196" s="31"/>
      <c r="P1196" s="22" t="s">
        <v>635</v>
      </c>
      <c r="Q1196" s="8" t="s">
        <v>5880</v>
      </c>
      <c r="R1196" s="8"/>
      <c r="T1196" s="8" t="s">
        <v>3433</v>
      </c>
      <c r="U1196" s="8">
        <v>4.1500000000000004</v>
      </c>
      <c r="V1196" s="8">
        <v>1.89</v>
      </c>
      <c r="W1196" s="33">
        <v>2.85</v>
      </c>
      <c r="AQ1196" s="39"/>
      <c r="AR1196" s="17">
        <v>138.87</v>
      </c>
      <c r="AS1196" s="62">
        <v>1.6589728794000891E-3</v>
      </c>
      <c r="AT1196" s="17">
        <v>4.1500000000000004</v>
      </c>
      <c r="AU1196" s="17">
        <v>2.8500000000000001E-2</v>
      </c>
      <c r="AV1196" s="4">
        <v>1.6589728794000891E-3</v>
      </c>
      <c r="AW1196" s="17">
        <v>1.89</v>
      </c>
      <c r="AX1196" s="17" t="s">
        <v>635</v>
      </c>
      <c r="AY1196" s="39"/>
      <c r="AZ1196" s="265">
        <v>9.2452099644397296E-8</v>
      </c>
      <c r="BA1196" s="265">
        <v>1.7528384779939199E-8</v>
      </c>
      <c r="BB1196" s="265">
        <v>0</v>
      </c>
      <c r="BD1196" s="266">
        <v>1</v>
      </c>
    </row>
    <row r="1197" spans="2:56" ht="15" customHeight="1">
      <c r="B1197" s="5" t="s">
        <v>5779</v>
      </c>
      <c r="C1197" s="6" t="s">
        <v>600</v>
      </c>
      <c r="D1197" s="6" t="s">
        <v>94</v>
      </c>
      <c r="E1197" s="6" t="s">
        <v>647</v>
      </c>
      <c r="F1197" s="6" t="s">
        <v>521</v>
      </c>
      <c r="H1197" s="44" t="s">
        <v>542</v>
      </c>
      <c r="J1197" s="30">
        <v>541.28</v>
      </c>
      <c r="K1197" s="30">
        <v>538.79</v>
      </c>
      <c r="L1197" s="61">
        <v>-4.6002069169376325E-3</v>
      </c>
      <c r="N1197" s="81">
        <v>0</v>
      </c>
      <c r="O1197" s="31"/>
      <c r="P1197" s="22" t="s">
        <v>635</v>
      </c>
      <c r="Q1197" s="8" t="s">
        <v>5880</v>
      </c>
      <c r="R1197" s="8"/>
      <c r="S1197"/>
      <c r="T1197" s="8" t="s">
        <v>3433</v>
      </c>
      <c r="U1197" s="8">
        <v>5.81</v>
      </c>
      <c r="V1197" s="8">
        <v>6.46</v>
      </c>
      <c r="W1197" s="33">
        <v>4.5</v>
      </c>
      <c r="AQ1197" s="39"/>
      <c r="AR1197" s="17">
        <v>538.79</v>
      </c>
      <c r="AS1197" s="62">
        <v>-4.6002069169376325E-3</v>
      </c>
      <c r="AT1197" s="17">
        <v>5.81</v>
      </c>
      <c r="AU1197" s="17">
        <v>4.4999999999999998E-2</v>
      </c>
      <c r="AV1197" s="4">
        <v>-4.6002069169376325E-3</v>
      </c>
      <c r="AW1197" s="17">
        <v>6.46</v>
      </c>
      <c r="AX1197" s="17" t="s">
        <v>635</v>
      </c>
      <c r="AY1197" s="39"/>
      <c r="AZ1197" s="265" t="s">
        <v>542</v>
      </c>
      <c r="BA1197" s="265" t="s">
        <v>542</v>
      </c>
      <c r="BB1197" s="265" t="s">
        <v>542</v>
      </c>
      <c r="BD1197" s="266" t="s">
        <v>542</v>
      </c>
    </row>
    <row r="1198" spans="2:56" ht="15" customHeight="1">
      <c r="B1198" s="5" t="s">
        <v>5779</v>
      </c>
      <c r="C1198" s="6" t="s">
        <v>2800</v>
      </c>
      <c r="D1198" s="6" t="s">
        <v>1135</v>
      </c>
      <c r="E1198" s="6" t="s">
        <v>2801</v>
      </c>
      <c r="F1198" s="6" t="s">
        <v>521</v>
      </c>
      <c r="H1198" s="44" t="s">
        <v>542</v>
      </c>
      <c r="J1198" s="30">
        <v>1122.1410000000001</v>
      </c>
      <c r="K1198" s="30">
        <v>1114.6110000000001</v>
      </c>
      <c r="L1198" s="61">
        <v>-6.7103866626386788E-3</v>
      </c>
      <c r="N1198" s="81">
        <v>1</v>
      </c>
      <c r="O1198" s="31"/>
      <c r="P1198" s="22" t="s">
        <v>635</v>
      </c>
      <c r="Q1198" s="8" t="s">
        <v>5880</v>
      </c>
      <c r="R1198" s="8"/>
      <c r="T1198" s="8" t="s">
        <v>3432</v>
      </c>
      <c r="U1198" s="8" t="s">
        <v>542</v>
      </c>
      <c r="V1198" s="8" t="s">
        <v>542</v>
      </c>
      <c r="W1198" s="33" t="s">
        <v>542</v>
      </c>
      <c r="AQ1198" s="39"/>
      <c r="AR1198" s="17">
        <v>1114.6110000000001</v>
      </c>
      <c r="AS1198" s="62">
        <v>-6.7103866626386788E-3</v>
      </c>
      <c r="AT1198" s="17" t="s">
        <v>635</v>
      </c>
      <c r="AU1198" s="17" t="s">
        <v>635</v>
      </c>
      <c r="AV1198" s="4">
        <v>-6.7103866626386788E-3</v>
      </c>
      <c r="AW1198" s="17" t="s">
        <v>635</v>
      </c>
      <c r="AX1198" s="17" t="s">
        <v>635</v>
      </c>
      <c r="AY1198" s="39"/>
      <c r="AZ1198" s="265">
        <v>0</v>
      </c>
      <c r="BA1198" s="265">
        <v>1.72234229223024E-7</v>
      </c>
      <c r="BB1198" s="265">
        <v>1.1930773810196201E-6</v>
      </c>
      <c r="BD1198" s="266">
        <v>1</v>
      </c>
    </row>
    <row r="1199" spans="2:56" ht="15" customHeight="1">
      <c r="B1199" s="5" t="s">
        <v>5779</v>
      </c>
      <c r="C1199" s="6" t="s">
        <v>568</v>
      </c>
      <c r="D1199" s="6" t="s">
        <v>76</v>
      </c>
      <c r="E1199" s="6" t="s">
        <v>569</v>
      </c>
      <c r="F1199" s="6" t="s">
        <v>521</v>
      </c>
      <c r="H1199" s="44" t="s">
        <v>542</v>
      </c>
      <c r="J1199" s="30">
        <v>443.44369999999998</v>
      </c>
      <c r="K1199" s="30">
        <v>443.36590000000001</v>
      </c>
      <c r="L1199" s="61">
        <v>-1.7544504522215565E-4</v>
      </c>
      <c r="N1199" s="81">
        <v>0</v>
      </c>
      <c r="O1199" s="31"/>
      <c r="P1199" s="22" t="s">
        <v>635</v>
      </c>
      <c r="Q1199" s="8" t="s">
        <v>5880</v>
      </c>
      <c r="R1199" s="8"/>
      <c r="T1199" s="8" t="s">
        <v>3433</v>
      </c>
      <c r="U1199" s="8">
        <v>3.16</v>
      </c>
      <c r="V1199" s="8">
        <v>7.58</v>
      </c>
      <c r="W1199" s="33">
        <v>6.54</v>
      </c>
      <c r="AQ1199" s="39"/>
      <c r="AR1199" s="17">
        <v>443.36590000000001</v>
      </c>
      <c r="AS1199" s="62">
        <v>-1.7544504522215565E-4</v>
      </c>
      <c r="AT1199" s="17">
        <v>3.16</v>
      </c>
      <c r="AU1199" s="17">
        <v>6.54E-2</v>
      </c>
      <c r="AV1199" s="4">
        <v>-1.7544504522215565E-4</v>
      </c>
      <c r="AW1199" s="17">
        <v>7.58</v>
      </c>
      <c r="AX1199" s="17" t="s">
        <v>635</v>
      </c>
      <c r="AY1199" s="39"/>
      <c r="AZ1199" s="265">
        <v>1.92394587767106E-7</v>
      </c>
      <c r="BA1199" s="265">
        <v>5.60650014532536E-8</v>
      </c>
      <c r="BB1199" s="265">
        <v>0</v>
      </c>
      <c r="BD1199" s="266">
        <v>1</v>
      </c>
    </row>
    <row r="1200" spans="2:56" ht="15" customHeight="1">
      <c r="B1200" s="5" t="s">
        <v>5779</v>
      </c>
      <c r="C1200" s="6" t="s">
        <v>905</v>
      </c>
      <c r="D1200" s="6" t="s">
        <v>904</v>
      </c>
      <c r="E1200" s="6" t="s">
        <v>953</v>
      </c>
      <c r="F1200" s="6" t="s">
        <v>521</v>
      </c>
      <c r="H1200" s="44" t="s">
        <v>542</v>
      </c>
      <c r="J1200" s="30">
        <v>403.61</v>
      </c>
      <c r="K1200" s="30">
        <v>404.5</v>
      </c>
      <c r="L1200" s="61">
        <v>2.20509898169019E-3</v>
      </c>
      <c r="N1200" s="81">
        <v>-1</v>
      </c>
      <c r="O1200" s="31"/>
      <c r="P1200" s="22" t="s">
        <v>635</v>
      </c>
      <c r="Q1200" s="8" t="s">
        <v>5880</v>
      </c>
      <c r="R1200" s="8"/>
      <c r="T1200" s="8" t="s">
        <v>3433</v>
      </c>
      <c r="U1200" s="8">
        <v>3.08</v>
      </c>
      <c r="V1200" s="8">
        <v>6.15</v>
      </c>
      <c r="W1200" s="33">
        <v>5.48</v>
      </c>
      <c r="AQ1200" s="39"/>
      <c r="AR1200" s="17">
        <v>404.5</v>
      </c>
      <c r="AS1200" s="62">
        <v>2.20509898169019E-3</v>
      </c>
      <c r="AT1200" s="17">
        <v>3.08</v>
      </c>
      <c r="AU1200" s="17">
        <v>5.4800000000000001E-2</v>
      </c>
      <c r="AV1200" s="4">
        <v>2.20509898169019E-3</v>
      </c>
      <c r="AW1200" s="17">
        <v>6.15</v>
      </c>
      <c r="AX1200" s="17" t="s">
        <v>635</v>
      </c>
      <c r="AY1200" s="39"/>
      <c r="AZ1200" s="265">
        <v>1.7511214968729299E-7</v>
      </c>
      <c r="BA1200" s="265">
        <v>0</v>
      </c>
      <c r="BB1200" s="265">
        <v>0</v>
      </c>
      <c r="BD1200" s="266">
        <v>1</v>
      </c>
    </row>
    <row r="1201" spans="2:56" ht="15" customHeight="1">
      <c r="B1201" s="5" t="s">
        <v>5779</v>
      </c>
      <c r="C1201" s="6" t="s">
        <v>2816</v>
      </c>
      <c r="D1201" s="6" t="s">
        <v>72</v>
      </c>
      <c r="E1201" s="6" t="s">
        <v>2817</v>
      </c>
      <c r="F1201" s="6" t="s">
        <v>521</v>
      </c>
      <c r="H1201" s="44" t="s">
        <v>542</v>
      </c>
      <c r="J1201" s="30">
        <v>795.68610000000001</v>
      </c>
      <c r="K1201" s="30">
        <v>793.25869999999998</v>
      </c>
      <c r="L1201" s="61">
        <v>-3.0507005212231375E-3</v>
      </c>
      <c r="N1201" s="81">
        <v>-1</v>
      </c>
      <c r="O1201" s="31"/>
      <c r="P1201" s="22" t="s">
        <v>635</v>
      </c>
      <c r="Q1201" s="8" t="s">
        <v>5880</v>
      </c>
      <c r="R1201" s="8"/>
      <c r="T1201" s="8" t="s">
        <v>3432</v>
      </c>
      <c r="U1201" s="8" t="s">
        <v>542</v>
      </c>
      <c r="V1201" s="8" t="s">
        <v>542</v>
      </c>
      <c r="W1201" s="33" t="s">
        <v>542</v>
      </c>
      <c r="AQ1201" s="39"/>
      <c r="AR1201" s="17">
        <v>793.25869999999998</v>
      </c>
      <c r="AS1201" s="62">
        <v>-3.0507005212231375E-3</v>
      </c>
      <c r="AT1201" s="17" t="s">
        <v>635</v>
      </c>
      <c r="AU1201" s="17" t="s">
        <v>635</v>
      </c>
      <c r="AV1201" s="4">
        <v>-3.0507005212231375E-3</v>
      </c>
      <c r="AW1201" s="17" t="s">
        <v>635</v>
      </c>
      <c r="AX1201" s="17" t="s">
        <v>635</v>
      </c>
      <c r="AY1201" s="39"/>
      <c r="AZ1201" s="265" t="s">
        <v>542</v>
      </c>
      <c r="BA1201" s="265" t="s">
        <v>542</v>
      </c>
      <c r="BB1201" s="265" t="s">
        <v>542</v>
      </c>
      <c r="BD1201" s="266" t="s">
        <v>542</v>
      </c>
    </row>
    <row r="1202" spans="2:56" ht="15" customHeight="1">
      <c r="B1202" s="5" t="s">
        <v>5779</v>
      </c>
      <c r="C1202" s="6" t="s">
        <v>4390</v>
      </c>
      <c r="D1202" s="6" t="s">
        <v>3088</v>
      </c>
      <c r="E1202" s="6" t="s">
        <v>3089</v>
      </c>
      <c r="F1202" s="6" t="s">
        <v>62</v>
      </c>
      <c r="H1202" s="44" t="s">
        <v>542</v>
      </c>
      <c r="J1202" s="30">
        <v>19.22</v>
      </c>
      <c r="K1202" s="30">
        <v>19.079999999999998</v>
      </c>
      <c r="L1202" s="61">
        <v>-7.2840790842871872E-3</v>
      </c>
      <c r="N1202" s="81">
        <v>0</v>
      </c>
      <c r="O1202" s="31"/>
      <c r="P1202" s="22">
        <v>46142</v>
      </c>
      <c r="Q1202" s="8">
        <v>8.23</v>
      </c>
      <c r="R1202" s="8"/>
      <c r="T1202" s="8" t="s">
        <v>3432</v>
      </c>
      <c r="U1202" s="8" t="s">
        <v>542</v>
      </c>
      <c r="V1202" s="8" t="s">
        <v>542</v>
      </c>
      <c r="W1202" s="33" t="s">
        <v>542</v>
      </c>
      <c r="AQ1202" s="39"/>
      <c r="AR1202" s="17">
        <v>19.079999999999998</v>
      </c>
      <c r="AS1202" s="62">
        <v>-7.2840790842871872E-3</v>
      </c>
      <c r="AT1202" s="17" t="s">
        <v>635</v>
      </c>
      <c r="AU1202" s="17" t="s">
        <v>635</v>
      </c>
      <c r="AV1202" s="4">
        <v>-7.2840790842871872E-3</v>
      </c>
      <c r="AW1202" s="17" t="s">
        <v>635</v>
      </c>
      <c r="AX1202" s="17" t="s">
        <v>635</v>
      </c>
      <c r="AY1202" s="39"/>
      <c r="AZ1202" s="265">
        <v>0</v>
      </c>
      <c r="BA1202" s="265">
        <v>6.00961730077605E-3</v>
      </c>
      <c r="BB1202" s="265">
        <v>9.8817230949739092E-3</v>
      </c>
      <c r="BD1202" s="266">
        <v>1</v>
      </c>
    </row>
    <row r="1203" spans="2:56" ht="15" customHeight="1">
      <c r="B1203" s="5" t="s">
        <v>5779</v>
      </c>
      <c r="C1203" s="6" t="s">
        <v>2818</v>
      </c>
      <c r="D1203" s="6" t="s">
        <v>65</v>
      </c>
      <c r="E1203" s="6" t="s">
        <v>2819</v>
      </c>
      <c r="F1203" s="6" t="s">
        <v>62</v>
      </c>
      <c r="H1203" s="44" t="s">
        <v>542</v>
      </c>
      <c r="J1203" s="30">
        <v>8.6660000000000004</v>
      </c>
      <c r="K1203" s="30">
        <v>8.69</v>
      </c>
      <c r="L1203" s="61">
        <v>2.7694438033694091E-3</v>
      </c>
      <c r="N1203" s="81">
        <v>0</v>
      </c>
      <c r="O1203" s="31"/>
      <c r="P1203" s="22">
        <v>46174</v>
      </c>
      <c r="Q1203" s="8">
        <v>2.2847430000000002</v>
      </c>
      <c r="R1203" s="8"/>
      <c r="T1203" s="8" t="s">
        <v>3432</v>
      </c>
      <c r="U1203" s="8" t="s">
        <v>542</v>
      </c>
      <c r="V1203" s="8" t="s">
        <v>542</v>
      </c>
      <c r="W1203" s="33" t="s">
        <v>542</v>
      </c>
      <c r="AQ1203" s="39"/>
      <c r="AR1203" s="17">
        <v>8.69</v>
      </c>
      <c r="AS1203" s="62">
        <v>2.7694438033694091E-3</v>
      </c>
      <c r="AT1203" s="17" t="s">
        <v>635</v>
      </c>
      <c r="AU1203" s="17" t="s">
        <v>635</v>
      </c>
      <c r="AV1203" s="4">
        <v>2.7694438033694091E-3</v>
      </c>
      <c r="AW1203" s="17" t="s">
        <v>635</v>
      </c>
      <c r="AX1203" s="17" t="s">
        <v>635</v>
      </c>
      <c r="AY1203" s="39"/>
      <c r="AZ1203" s="265">
        <v>0</v>
      </c>
      <c r="BA1203" s="265">
        <v>1.52110448177342E-9</v>
      </c>
      <c r="BB1203" s="265">
        <v>2.02269224091691E-8</v>
      </c>
      <c r="BD1203" s="266">
        <v>1</v>
      </c>
    </row>
    <row r="1204" spans="2:56" ht="15" customHeight="1">
      <c r="B1204" s="5" t="s">
        <v>5779</v>
      </c>
      <c r="C1204" s="6" t="s">
        <v>2820</v>
      </c>
      <c r="D1204" s="6" t="s">
        <v>812</v>
      </c>
      <c r="E1204" s="6" t="s">
        <v>2821</v>
      </c>
      <c r="F1204" s="6" t="s">
        <v>5</v>
      </c>
      <c r="H1204" s="44" t="s">
        <v>542</v>
      </c>
      <c r="J1204" s="30">
        <v>20.76</v>
      </c>
      <c r="K1204" s="30">
        <v>20.92</v>
      </c>
      <c r="L1204" s="61">
        <v>7.7071290944124016E-3</v>
      </c>
      <c r="N1204" s="81">
        <v>0</v>
      </c>
      <c r="O1204" s="31"/>
      <c r="P1204" s="22" t="s">
        <v>635</v>
      </c>
      <c r="Q1204" s="8" t="s">
        <v>5880</v>
      </c>
      <c r="R1204" s="8"/>
      <c r="T1204" s="8" t="s">
        <v>3432</v>
      </c>
      <c r="U1204" s="8" t="s">
        <v>542</v>
      </c>
      <c r="V1204" s="8" t="s">
        <v>542</v>
      </c>
      <c r="W1204" s="33" t="s">
        <v>542</v>
      </c>
      <c r="AQ1204" s="39"/>
      <c r="AR1204" s="17">
        <v>20.92</v>
      </c>
      <c r="AS1204" s="62">
        <v>7.7071290944124016E-3</v>
      </c>
      <c r="AT1204" s="17" t="s">
        <v>635</v>
      </c>
      <c r="AU1204" s="17" t="s">
        <v>635</v>
      </c>
      <c r="AV1204" s="4">
        <v>7.7071290944124016E-3</v>
      </c>
      <c r="AW1204" s="17" t="s">
        <v>635</v>
      </c>
      <c r="AX1204" s="17" t="s">
        <v>635</v>
      </c>
      <c r="AY1204" s="39"/>
      <c r="AZ1204" s="265">
        <v>0</v>
      </c>
      <c r="BA1204" s="265">
        <v>0</v>
      </c>
      <c r="BB1204" s="265">
        <v>0</v>
      </c>
      <c r="BD1204" s="266">
        <v>1</v>
      </c>
    </row>
    <row r="1205" spans="2:56" ht="15" customHeight="1">
      <c r="B1205" s="5" t="s">
        <v>5779</v>
      </c>
      <c r="C1205" s="6" t="s">
        <v>4445</v>
      </c>
      <c r="D1205" s="6" t="s">
        <v>4440</v>
      </c>
      <c r="E1205" s="6" t="s">
        <v>4446</v>
      </c>
      <c r="F1205" s="6" t="s">
        <v>521</v>
      </c>
      <c r="H1205" s="44" t="s">
        <v>542</v>
      </c>
      <c r="J1205" s="30">
        <v>33.31</v>
      </c>
      <c r="K1205" s="30">
        <v>33.51</v>
      </c>
      <c r="L1205" s="61">
        <v>6.004202942059278E-3</v>
      </c>
      <c r="N1205" s="81">
        <v>0</v>
      </c>
      <c r="O1205" s="31"/>
      <c r="P1205" s="22" t="s">
        <v>635</v>
      </c>
      <c r="Q1205" s="8" t="s">
        <v>5880</v>
      </c>
      <c r="R1205" s="8"/>
      <c r="T1205" s="8" t="s">
        <v>3432</v>
      </c>
      <c r="U1205" s="8" t="s">
        <v>542</v>
      </c>
      <c r="V1205" s="8" t="s">
        <v>542</v>
      </c>
      <c r="W1205" s="33" t="s">
        <v>542</v>
      </c>
      <c r="AQ1205" s="39"/>
      <c r="AR1205" s="17">
        <v>33.51</v>
      </c>
      <c r="AS1205" s="62">
        <v>6.004202942059278E-3</v>
      </c>
      <c r="AT1205" s="17" t="s">
        <v>635</v>
      </c>
      <c r="AU1205" s="17" t="s">
        <v>635</v>
      </c>
      <c r="AV1205" s="4">
        <v>6.004202942059278E-3</v>
      </c>
      <c r="AW1205" s="17" t="s">
        <v>635</v>
      </c>
      <c r="AX1205" s="17" t="s">
        <v>635</v>
      </c>
      <c r="AY1205" s="39"/>
      <c r="AZ1205" s="265" t="s">
        <v>542</v>
      </c>
      <c r="BA1205" s="265" t="s">
        <v>542</v>
      </c>
      <c r="BB1205" s="265" t="s">
        <v>542</v>
      </c>
      <c r="BD1205" s="266" t="s">
        <v>542</v>
      </c>
    </row>
    <row r="1206" spans="2:56" ht="15" customHeight="1">
      <c r="B1206" s="5" t="s">
        <v>5779</v>
      </c>
      <c r="C1206" s="6" t="s">
        <v>2822</v>
      </c>
      <c r="D1206" s="6" t="s">
        <v>825</v>
      </c>
      <c r="E1206" s="6" t="s">
        <v>2823</v>
      </c>
      <c r="F1206" s="6" t="s">
        <v>521</v>
      </c>
      <c r="H1206" s="44" t="s">
        <v>542</v>
      </c>
      <c r="J1206" s="30">
        <v>185.46</v>
      </c>
      <c r="K1206" s="30">
        <v>184.51</v>
      </c>
      <c r="L1206" s="61">
        <v>-5.122398360832614E-3</v>
      </c>
      <c r="N1206" s="81">
        <v>0</v>
      </c>
      <c r="O1206" s="31"/>
      <c r="P1206" s="22" t="s">
        <v>635</v>
      </c>
      <c r="Q1206" s="8" t="s">
        <v>5880</v>
      </c>
      <c r="R1206" s="8"/>
      <c r="T1206" s="8" t="s">
        <v>3432</v>
      </c>
      <c r="U1206" s="8" t="s">
        <v>542</v>
      </c>
      <c r="V1206" s="8" t="s">
        <v>542</v>
      </c>
      <c r="W1206" s="33" t="s">
        <v>542</v>
      </c>
      <c r="AQ1206" s="39"/>
      <c r="AR1206" s="17">
        <v>184.51</v>
      </c>
      <c r="AS1206" s="62">
        <v>-5.122398360832614E-3</v>
      </c>
      <c r="AT1206" s="17" t="s">
        <v>635</v>
      </c>
      <c r="AU1206" s="17" t="s">
        <v>635</v>
      </c>
      <c r="AV1206" s="4">
        <v>-5.122398360832614E-3</v>
      </c>
      <c r="AW1206" s="17" t="s">
        <v>635</v>
      </c>
      <c r="AX1206" s="17" t="s">
        <v>635</v>
      </c>
      <c r="AY1206" s="39"/>
      <c r="AZ1206" s="265">
        <v>0</v>
      </c>
      <c r="BA1206" s="265">
        <v>2.34478811402736E-8</v>
      </c>
      <c r="BB1206" s="265">
        <v>1.9503847001884801E-7</v>
      </c>
      <c r="BD1206" s="266">
        <v>1</v>
      </c>
    </row>
    <row r="1207" spans="2:56" ht="15" customHeight="1">
      <c r="B1207" s="5" t="s">
        <v>5779</v>
      </c>
      <c r="C1207" s="6" t="s">
        <v>2824</v>
      </c>
      <c r="D1207" s="6" t="s">
        <v>1070</v>
      </c>
      <c r="E1207" s="6" t="s">
        <v>2825</v>
      </c>
      <c r="F1207" s="6" t="s">
        <v>521</v>
      </c>
      <c r="H1207" s="44" t="s">
        <v>542</v>
      </c>
      <c r="J1207" s="30">
        <v>88.7</v>
      </c>
      <c r="K1207" s="30">
        <v>88.94</v>
      </c>
      <c r="L1207" s="61">
        <v>2.7057497181510737E-3</v>
      </c>
      <c r="N1207" s="81">
        <v>0</v>
      </c>
      <c r="O1207" s="31"/>
      <c r="P1207" s="22" t="s">
        <v>635</v>
      </c>
      <c r="Q1207" s="8" t="s">
        <v>5880</v>
      </c>
      <c r="R1207" s="8"/>
      <c r="S1207"/>
      <c r="T1207" s="8" t="s">
        <v>3432</v>
      </c>
      <c r="U1207" s="8" t="s">
        <v>542</v>
      </c>
      <c r="V1207" s="8" t="s">
        <v>542</v>
      </c>
      <c r="W1207" s="33" t="s">
        <v>542</v>
      </c>
      <c r="AQ1207" s="39"/>
      <c r="AR1207" s="17">
        <v>88.94</v>
      </c>
      <c r="AS1207" s="62">
        <v>2.7057497181510737E-3</v>
      </c>
      <c r="AT1207" s="17" t="s">
        <v>635</v>
      </c>
      <c r="AU1207" s="17" t="s">
        <v>635</v>
      </c>
      <c r="AV1207" s="4">
        <v>2.7057497181510737E-3</v>
      </c>
      <c r="AW1207" s="17" t="s">
        <v>635</v>
      </c>
      <c r="AX1207" s="17" t="s">
        <v>635</v>
      </c>
      <c r="AY1207" s="39"/>
      <c r="AZ1207" s="265">
        <v>0</v>
      </c>
      <c r="BA1207" s="265">
        <v>1.12144239034955E-8</v>
      </c>
      <c r="BB1207" s="265">
        <v>9.3281097221351303E-8</v>
      </c>
      <c r="BD1207" s="266">
        <v>1</v>
      </c>
    </row>
    <row r="1208" spans="2:56" ht="15" customHeight="1">
      <c r="B1208" s="5" t="s">
        <v>5779</v>
      </c>
      <c r="C1208" s="6" t="s">
        <v>1320</v>
      </c>
      <c r="D1208" s="6" t="s">
        <v>1317</v>
      </c>
      <c r="E1208" s="6" t="s">
        <v>1326</v>
      </c>
      <c r="F1208" s="6" t="s">
        <v>5</v>
      </c>
      <c r="H1208" s="44" t="s">
        <v>542</v>
      </c>
      <c r="J1208" s="30">
        <v>16159.87</v>
      </c>
      <c r="K1208" s="30">
        <v>16137.38</v>
      </c>
      <c r="L1208" s="61">
        <v>-1.3917191165524478E-3</v>
      </c>
      <c r="N1208" s="81">
        <v>-1</v>
      </c>
      <c r="O1208" s="31"/>
      <c r="P1208" s="22" t="s">
        <v>635</v>
      </c>
      <c r="Q1208" s="8" t="s">
        <v>5880</v>
      </c>
      <c r="R1208" s="8"/>
      <c r="S1208"/>
      <c r="T1208" s="8" t="s">
        <v>3433</v>
      </c>
      <c r="U1208" s="8">
        <v>3.7</v>
      </c>
      <c r="V1208" s="8">
        <v>5.2</v>
      </c>
      <c r="W1208" s="33">
        <v>5.2</v>
      </c>
      <c r="AQ1208" s="39"/>
      <c r="AR1208" s="17">
        <v>16137.38</v>
      </c>
      <c r="AS1208" s="62">
        <v>-1.3917191165524478E-3</v>
      </c>
      <c r="AT1208" s="17">
        <v>3.7</v>
      </c>
      <c r="AU1208" s="17">
        <v>5.2000000000000005E-2</v>
      </c>
      <c r="AV1208" s="4">
        <v>-1.3917191165524478E-3</v>
      </c>
      <c r="AW1208" s="17">
        <v>5.2</v>
      </c>
      <c r="AX1208" s="17" t="s">
        <v>635</v>
      </c>
      <c r="AY1208" s="39"/>
      <c r="AZ1208" s="265">
        <v>8.0271204678152002E-6</v>
      </c>
      <c r="BA1208" s="265">
        <v>4.5286016523358001E-6</v>
      </c>
      <c r="BB1208" s="265">
        <v>0</v>
      </c>
      <c r="BD1208" s="266">
        <v>1</v>
      </c>
    </row>
    <row r="1209" spans="2:56" ht="15" customHeight="1">
      <c r="B1209" s="5" t="s">
        <v>5779</v>
      </c>
      <c r="C1209" s="6" t="s">
        <v>2826</v>
      </c>
      <c r="D1209" s="6" t="s">
        <v>1161</v>
      </c>
      <c r="E1209" s="6" t="s">
        <v>2827</v>
      </c>
      <c r="F1209" s="6" t="s">
        <v>5</v>
      </c>
      <c r="H1209" s="44" t="s">
        <v>542</v>
      </c>
      <c r="J1209" s="30">
        <v>24.27</v>
      </c>
      <c r="K1209" s="30">
        <v>24.4</v>
      </c>
      <c r="L1209" s="61">
        <v>5.3564070869385194E-3</v>
      </c>
      <c r="N1209" s="81">
        <v>0</v>
      </c>
      <c r="O1209" s="31"/>
      <c r="P1209" s="22">
        <v>44378</v>
      </c>
      <c r="Q1209" s="8">
        <v>0.19366900000000001</v>
      </c>
      <c r="R1209" s="8"/>
      <c r="T1209" s="8" t="s">
        <v>3432</v>
      </c>
      <c r="U1209" s="8" t="s">
        <v>542</v>
      </c>
      <c r="V1209" s="8" t="s">
        <v>542</v>
      </c>
      <c r="W1209" s="33" t="s">
        <v>542</v>
      </c>
      <c r="AQ1209" s="39"/>
      <c r="AR1209" s="17">
        <v>24.4</v>
      </c>
      <c r="AS1209" s="62">
        <v>5.3564070869385194E-3</v>
      </c>
      <c r="AT1209" s="17" t="s">
        <v>635</v>
      </c>
      <c r="AU1209" s="17" t="s">
        <v>635</v>
      </c>
      <c r="AV1209" s="4">
        <v>5.3564070869385194E-3</v>
      </c>
      <c r="AW1209" s="17" t="s">
        <v>635</v>
      </c>
      <c r="AX1209" s="17" t="s">
        <v>635</v>
      </c>
      <c r="AY1209" s="39"/>
      <c r="AZ1209" s="265">
        <v>0</v>
      </c>
      <c r="BA1209" s="265">
        <v>3.51310136823023E-9</v>
      </c>
      <c r="BB1209" s="265">
        <v>2.9221826560007501E-8</v>
      </c>
      <c r="BD1209" s="266">
        <v>1</v>
      </c>
    </row>
    <row r="1210" spans="2:56" ht="15" customHeight="1">
      <c r="B1210" s="5" t="s">
        <v>5779</v>
      </c>
      <c r="C1210" s="6" t="s">
        <v>2828</v>
      </c>
      <c r="D1210" s="6" t="s">
        <v>1090</v>
      </c>
      <c r="E1210" s="6" t="s">
        <v>2829</v>
      </c>
      <c r="F1210" s="6" t="s">
        <v>521</v>
      </c>
      <c r="H1210" s="44" t="s">
        <v>542</v>
      </c>
      <c r="J1210" s="30">
        <v>1720.47</v>
      </c>
      <c r="K1210" s="30">
        <v>1687.25</v>
      </c>
      <c r="L1210" s="61">
        <v>-1.9308677280045594E-2</v>
      </c>
      <c r="N1210" s="81">
        <v>0</v>
      </c>
      <c r="O1210" s="31"/>
      <c r="P1210" s="22">
        <v>46006</v>
      </c>
      <c r="Q1210" s="8">
        <v>14.989710000000001</v>
      </c>
      <c r="R1210" s="8"/>
      <c r="T1210" s="8" t="s">
        <v>3432</v>
      </c>
      <c r="U1210" s="8" t="s">
        <v>542</v>
      </c>
      <c r="V1210" s="8" t="s">
        <v>542</v>
      </c>
      <c r="W1210" s="33" t="s">
        <v>542</v>
      </c>
      <c r="AQ1210" s="39"/>
      <c r="AR1210" s="17">
        <v>1687.25</v>
      </c>
      <c r="AS1210" s="62">
        <v>-1.9308677280045594E-2</v>
      </c>
      <c r="AT1210" s="17" t="s">
        <v>635</v>
      </c>
      <c r="AU1210" s="17" t="s">
        <v>635</v>
      </c>
      <c r="AV1210" s="4">
        <v>-1.9308677280045594E-2</v>
      </c>
      <c r="AW1210" s="17" t="s">
        <v>635</v>
      </c>
      <c r="AX1210" s="17" t="s">
        <v>635</v>
      </c>
      <c r="AY1210" s="39"/>
      <c r="AZ1210" s="265">
        <v>9.5097892771671596E-7</v>
      </c>
      <c r="BA1210" s="265">
        <v>8.3614930224821405E-7</v>
      </c>
      <c r="BB1210" s="265">
        <v>2.3304135308265999E-6</v>
      </c>
      <c r="BD1210" s="266">
        <v>1</v>
      </c>
    </row>
    <row r="1211" spans="2:56" ht="15" customHeight="1">
      <c r="B1211" s="5" t="s">
        <v>5779</v>
      </c>
      <c r="C1211" s="6" t="s">
        <v>1147</v>
      </c>
      <c r="D1211" s="6" t="s">
        <v>819</v>
      </c>
      <c r="E1211" s="6" t="s">
        <v>927</v>
      </c>
      <c r="F1211" s="6" t="s">
        <v>521</v>
      </c>
      <c r="H1211" s="44" t="s">
        <v>542</v>
      </c>
      <c r="J1211" s="30">
        <v>157.88999999999999</v>
      </c>
      <c r="K1211" s="30">
        <v>157.63999999999999</v>
      </c>
      <c r="L1211" s="61">
        <v>-1.5833808347583966E-3</v>
      </c>
      <c r="N1211" s="81">
        <v>0</v>
      </c>
      <c r="O1211" s="31"/>
      <c r="P1211" s="22" t="s">
        <v>635</v>
      </c>
      <c r="Q1211" s="8" t="s">
        <v>5880</v>
      </c>
      <c r="R1211" s="8"/>
      <c r="T1211" s="8" t="s">
        <v>3433</v>
      </c>
      <c r="U1211" s="8">
        <v>5.01</v>
      </c>
      <c r="V1211" s="8">
        <v>6.9</v>
      </c>
      <c r="W1211" s="33">
        <v>6.18</v>
      </c>
      <c r="AQ1211" s="39"/>
      <c r="AR1211" s="17">
        <v>157.63999999999999</v>
      </c>
      <c r="AS1211" s="62">
        <v>-1.5833808347583966E-3</v>
      </c>
      <c r="AT1211" s="17">
        <v>5.01</v>
      </c>
      <c r="AU1211" s="17">
        <v>6.1799999999999994E-2</v>
      </c>
      <c r="AV1211" s="4">
        <v>-1.5833808347583966E-3</v>
      </c>
      <c r="AW1211" s="17">
        <v>6.9</v>
      </c>
      <c r="AX1211" s="17" t="s">
        <v>635</v>
      </c>
      <c r="AY1211" s="39"/>
      <c r="AZ1211" s="265">
        <v>9.3729234815785809E-3</v>
      </c>
      <c r="BA1211" s="265">
        <v>1.99621802719605E-8</v>
      </c>
      <c r="BB1211" s="265">
        <v>0</v>
      </c>
      <c r="BD1211" s="266">
        <v>1</v>
      </c>
    </row>
    <row r="1212" spans="2:56" ht="15" customHeight="1">
      <c r="B1212" s="5" t="s">
        <v>5779</v>
      </c>
      <c r="C1212" s="6" t="s">
        <v>1281</v>
      </c>
      <c r="D1212" s="6" t="s">
        <v>1236</v>
      </c>
      <c r="E1212" s="6" t="s">
        <v>1237</v>
      </c>
      <c r="F1212" s="6" t="s">
        <v>521</v>
      </c>
      <c r="H1212" s="44" t="s">
        <v>542</v>
      </c>
      <c r="J1212" s="30">
        <v>96.480099999999993</v>
      </c>
      <c r="K1212" s="30">
        <v>96.658199999999994</v>
      </c>
      <c r="L1212" s="61">
        <v>1.8459765278020512E-3</v>
      </c>
      <c r="N1212" s="81">
        <v>0</v>
      </c>
      <c r="O1212" s="31"/>
      <c r="P1212" s="22">
        <v>46189</v>
      </c>
      <c r="Q1212" s="8">
        <v>1.329383</v>
      </c>
      <c r="R1212" s="8"/>
      <c r="T1212" s="8" t="s">
        <v>3433</v>
      </c>
      <c r="U1212" s="8">
        <v>3.3</v>
      </c>
      <c r="V1212" s="8">
        <v>11.9</v>
      </c>
      <c r="W1212" s="33">
        <v>2.1</v>
      </c>
      <c r="AQ1212" s="39"/>
      <c r="AR1212" s="17">
        <v>96.658199999999994</v>
      </c>
      <c r="AS1212" s="62">
        <v>1.8459765278020512E-3</v>
      </c>
      <c r="AT1212" s="17">
        <v>3.3</v>
      </c>
      <c r="AU1212" s="17">
        <v>2.1000000000000001E-2</v>
      </c>
      <c r="AV1212" s="4">
        <v>1.8459765278020512E-3</v>
      </c>
      <c r="AW1212" s="17">
        <v>11.9</v>
      </c>
      <c r="AX1212" s="17" t="s">
        <v>635</v>
      </c>
      <c r="AY1212" s="39"/>
      <c r="AZ1212" s="265">
        <v>2.64445797437587E-2</v>
      </c>
      <c r="BA1212" s="265">
        <v>3.0901490731080898E-3</v>
      </c>
      <c r="BB1212" s="265">
        <v>0</v>
      </c>
      <c r="BD1212" s="266">
        <v>1</v>
      </c>
    </row>
    <row r="1213" spans="2:56" ht="15" customHeight="1">
      <c r="B1213" s="5" t="s">
        <v>5779</v>
      </c>
      <c r="C1213" s="6" t="s">
        <v>1201</v>
      </c>
      <c r="D1213" s="6" t="s">
        <v>1080</v>
      </c>
      <c r="E1213" s="6" t="s">
        <v>1081</v>
      </c>
      <c r="F1213" s="6" t="s">
        <v>521</v>
      </c>
      <c r="H1213" s="44" t="s">
        <v>542</v>
      </c>
      <c r="J1213" s="30">
        <v>217.28749999999999</v>
      </c>
      <c r="K1213" s="30">
        <v>217.33879999999999</v>
      </c>
      <c r="L1213" s="61">
        <v>2.3609273428060185E-4</v>
      </c>
      <c r="N1213" s="81">
        <v>0</v>
      </c>
      <c r="O1213" s="31"/>
      <c r="P1213" s="22">
        <v>46190</v>
      </c>
      <c r="Q1213" s="8">
        <v>1.7064600000000001</v>
      </c>
      <c r="R1213" s="8"/>
      <c r="S1213"/>
      <c r="T1213" s="8" t="s">
        <v>3433</v>
      </c>
      <c r="U1213" s="8">
        <v>3.8</v>
      </c>
      <c r="V1213" s="8">
        <v>9.1999999999999993</v>
      </c>
      <c r="W1213" s="33">
        <v>7.8</v>
      </c>
      <c r="AQ1213" s="39"/>
      <c r="AR1213" s="17">
        <v>217.33879999999999</v>
      </c>
      <c r="AS1213" s="62">
        <v>2.3609273428060185E-4</v>
      </c>
      <c r="AT1213" s="17">
        <v>3.8</v>
      </c>
      <c r="AU1213" s="17">
        <v>7.8E-2</v>
      </c>
      <c r="AV1213" s="4">
        <v>2.3609273428060185E-4</v>
      </c>
      <c r="AW1213" s="17">
        <v>9.1999999999999993</v>
      </c>
      <c r="AX1213" s="17" t="s">
        <v>635</v>
      </c>
      <c r="AY1213" s="39"/>
      <c r="AZ1213" s="265" t="s">
        <v>542</v>
      </c>
      <c r="BA1213" s="265" t="s">
        <v>542</v>
      </c>
      <c r="BB1213" s="265" t="s">
        <v>542</v>
      </c>
      <c r="BD1213" s="266" t="s">
        <v>542</v>
      </c>
    </row>
    <row r="1214" spans="2:56" ht="15" customHeight="1">
      <c r="B1214" s="5" t="s">
        <v>5779</v>
      </c>
      <c r="C1214" s="6" t="s">
        <v>1042</v>
      </c>
      <c r="D1214" s="6" t="s">
        <v>854</v>
      </c>
      <c r="E1214" s="6" t="s">
        <v>852</v>
      </c>
      <c r="F1214" s="6" t="s">
        <v>521</v>
      </c>
      <c r="H1214" s="44" t="s">
        <v>542</v>
      </c>
      <c r="J1214" s="30">
        <v>1846.99</v>
      </c>
      <c r="K1214" s="30">
        <v>1828.4</v>
      </c>
      <c r="L1214" s="61">
        <v>-1.0065024715889104E-2</v>
      </c>
      <c r="N1214" s="81">
        <v>0</v>
      </c>
      <c r="O1214" s="31"/>
      <c r="P1214" s="22" t="s">
        <v>635</v>
      </c>
      <c r="Q1214" s="8" t="s">
        <v>5880</v>
      </c>
      <c r="R1214" s="8"/>
      <c r="S1214"/>
      <c r="T1214" s="8" t="s">
        <v>3433</v>
      </c>
      <c r="U1214" s="8">
        <v>1.89</v>
      </c>
      <c r="V1214" s="8">
        <v>0.5</v>
      </c>
      <c r="W1214" s="33">
        <v>1.02</v>
      </c>
      <c r="AQ1214" s="39"/>
      <c r="AR1214" s="17">
        <v>1828.4</v>
      </c>
      <c r="AS1214" s="62">
        <v>-1.0065024715889104E-2</v>
      </c>
      <c r="AT1214" s="17">
        <v>1.89</v>
      </c>
      <c r="AU1214" s="17">
        <v>1.0200000000000001E-2</v>
      </c>
      <c r="AV1214" s="4">
        <v>-1.0065024715889104E-2</v>
      </c>
      <c r="AW1214" s="17">
        <v>0.5</v>
      </c>
      <c r="AX1214" s="17" t="s">
        <v>635</v>
      </c>
      <c r="AY1214" s="39"/>
      <c r="AZ1214" s="265">
        <v>8.0134384517463096E-7</v>
      </c>
      <c r="BA1214" s="265">
        <v>0</v>
      </c>
      <c r="BB1214" s="265">
        <v>0</v>
      </c>
      <c r="BD1214" s="266">
        <v>1</v>
      </c>
    </row>
    <row r="1215" spans="2:56" ht="15" customHeight="1">
      <c r="B1215" s="5" t="s">
        <v>5779</v>
      </c>
      <c r="C1215" s="6" t="s">
        <v>2830</v>
      </c>
      <c r="D1215" s="6" t="s">
        <v>832</v>
      </c>
      <c r="E1215" s="6" t="s">
        <v>2831</v>
      </c>
      <c r="F1215" s="6" t="s">
        <v>5</v>
      </c>
      <c r="H1215" s="44" t="s">
        <v>542</v>
      </c>
      <c r="J1215" s="30">
        <v>29.195</v>
      </c>
      <c r="K1215" s="30">
        <v>29.93</v>
      </c>
      <c r="L1215" s="61">
        <v>2.5175543757492758E-2</v>
      </c>
      <c r="N1215" s="81">
        <v>0</v>
      </c>
      <c r="O1215" s="31"/>
      <c r="P1215" s="22">
        <v>46218</v>
      </c>
      <c r="Q1215" s="8">
        <v>0.75843799999999995</v>
      </c>
      <c r="R1215" s="8"/>
      <c r="T1215" s="8" t="s">
        <v>3432</v>
      </c>
      <c r="U1215" s="8" t="s">
        <v>542</v>
      </c>
      <c r="V1215" s="8" t="s">
        <v>542</v>
      </c>
      <c r="W1215" s="33" t="s">
        <v>542</v>
      </c>
      <c r="AQ1215" s="39"/>
      <c r="AR1215" s="17">
        <v>29.93</v>
      </c>
      <c r="AS1215" s="62">
        <v>2.5175543757492758E-2</v>
      </c>
      <c r="AT1215" s="17" t="s">
        <v>635</v>
      </c>
      <c r="AU1215" s="17" t="s">
        <v>635</v>
      </c>
      <c r="AV1215" s="4">
        <v>2.5175543757492758E-2</v>
      </c>
      <c r="AW1215" s="17" t="s">
        <v>635</v>
      </c>
      <c r="AX1215" s="17" t="s">
        <v>635</v>
      </c>
      <c r="AY1215" s="39"/>
      <c r="AZ1215" s="265" t="s">
        <v>542</v>
      </c>
      <c r="BA1215" s="265" t="s">
        <v>542</v>
      </c>
      <c r="BB1215" s="265" t="s">
        <v>542</v>
      </c>
      <c r="BD1215" s="266" t="s">
        <v>542</v>
      </c>
    </row>
    <row r="1216" spans="2:56" ht="15" customHeight="1">
      <c r="B1216" s="5" t="s">
        <v>5779</v>
      </c>
      <c r="C1216" s="6" t="s">
        <v>4157</v>
      </c>
      <c r="D1216" s="6" t="s">
        <v>4402</v>
      </c>
      <c r="E1216" s="6" t="s">
        <v>4493</v>
      </c>
      <c r="F1216" s="6" t="s">
        <v>521</v>
      </c>
      <c r="H1216" s="44" t="s">
        <v>542</v>
      </c>
      <c r="J1216" s="30">
        <v>50.53</v>
      </c>
      <c r="K1216" s="30">
        <v>51.18</v>
      </c>
      <c r="L1216" s="61">
        <v>1.2863645359192599E-2</v>
      </c>
      <c r="N1216" s="81">
        <v>1</v>
      </c>
      <c r="O1216" s="31"/>
      <c r="P1216" s="22" t="s">
        <v>635</v>
      </c>
      <c r="Q1216" s="8" t="s">
        <v>5880</v>
      </c>
      <c r="R1216" s="8"/>
      <c r="T1216" s="8" t="s">
        <v>3432</v>
      </c>
      <c r="U1216" s="8" t="s">
        <v>542</v>
      </c>
      <c r="V1216" s="8" t="s">
        <v>542</v>
      </c>
      <c r="W1216" s="33" t="s">
        <v>542</v>
      </c>
      <c r="AQ1216" s="39"/>
      <c r="AR1216" s="17">
        <v>51.18</v>
      </c>
      <c r="AS1216" s="62">
        <v>1.2863645359192599E-2</v>
      </c>
      <c r="AT1216" s="17" t="s">
        <v>635</v>
      </c>
      <c r="AU1216" s="17" t="s">
        <v>635</v>
      </c>
      <c r="AV1216" s="4">
        <v>1.2863645359192599E-2</v>
      </c>
      <c r="AW1216" s="17" t="s">
        <v>635</v>
      </c>
      <c r="AX1216" s="17" t="s">
        <v>635</v>
      </c>
      <c r="AY1216" s="39"/>
      <c r="AZ1216" s="265" t="s">
        <v>542</v>
      </c>
      <c r="BA1216" s="265" t="s">
        <v>542</v>
      </c>
      <c r="BB1216" s="265" t="s">
        <v>542</v>
      </c>
      <c r="BD1216" s="266" t="s">
        <v>542</v>
      </c>
    </row>
    <row r="1217" spans="2:56" ht="15" customHeight="1">
      <c r="B1217" s="5" t="s">
        <v>5779</v>
      </c>
      <c r="C1217" s="6" t="s">
        <v>2832</v>
      </c>
      <c r="D1217" s="6" t="s">
        <v>836</v>
      </c>
      <c r="E1217" s="6" t="s">
        <v>2833</v>
      </c>
      <c r="F1217" s="6" t="s">
        <v>521</v>
      </c>
      <c r="H1217" s="44" t="s">
        <v>542</v>
      </c>
      <c r="J1217" s="30">
        <v>931.995</v>
      </c>
      <c r="K1217" s="30">
        <v>931.07100000000003</v>
      </c>
      <c r="L1217" s="61">
        <v>-9.9142162779841669E-4</v>
      </c>
      <c r="N1217" s="81">
        <v>2</v>
      </c>
      <c r="O1217" s="31"/>
      <c r="P1217" s="22">
        <v>45565</v>
      </c>
      <c r="Q1217" s="8">
        <v>4.0583</v>
      </c>
      <c r="R1217" s="8"/>
      <c r="T1217" s="8" t="s">
        <v>3432</v>
      </c>
      <c r="U1217" s="8" t="s">
        <v>542</v>
      </c>
      <c r="V1217" s="8" t="s">
        <v>542</v>
      </c>
      <c r="W1217" s="33" t="s">
        <v>542</v>
      </c>
      <c r="AQ1217" s="39"/>
      <c r="AR1217" s="17">
        <v>931.07100000000003</v>
      </c>
      <c r="AS1217" s="62">
        <v>-9.9142162779841669E-4</v>
      </c>
      <c r="AT1217" s="17" t="s">
        <v>635</v>
      </c>
      <c r="AU1217" s="17" t="s">
        <v>635</v>
      </c>
      <c r="AV1217" s="4">
        <v>-9.9142162779841669E-4</v>
      </c>
      <c r="AW1217" s="17" t="s">
        <v>635</v>
      </c>
      <c r="AX1217" s="17" t="s">
        <v>635</v>
      </c>
      <c r="AY1217" s="39"/>
      <c r="AZ1217" s="265">
        <v>0</v>
      </c>
      <c r="BA1217" s="265">
        <v>1.18375030734016E-7</v>
      </c>
      <c r="BB1217" s="265">
        <v>9.8169804092687993E-7</v>
      </c>
      <c r="BD1217" s="266">
        <v>1</v>
      </c>
    </row>
    <row r="1218" spans="2:56" ht="15" customHeight="1">
      <c r="B1218" s="5" t="s">
        <v>5779</v>
      </c>
      <c r="C1218" s="6" t="s">
        <v>1565</v>
      </c>
      <c r="D1218" s="6" t="s">
        <v>1563</v>
      </c>
      <c r="E1218" s="6" t="s">
        <v>1564</v>
      </c>
      <c r="F1218" s="6" t="s">
        <v>521</v>
      </c>
      <c r="H1218" s="44" t="s">
        <v>542</v>
      </c>
      <c r="J1218" s="30">
        <v>148.87729999999999</v>
      </c>
      <c r="K1218" s="30">
        <v>148.50120000000001</v>
      </c>
      <c r="L1218" s="61">
        <v>-2.5262414081930196E-3</v>
      </c>
      <c r="N1218" s="81">
        <v>0</v>
      </c>
      <c r="O1218" s="31"/>
      <c r="P1218" s="22" t="s">
        <v>635</v>
      </c>
      <c r="Q1218" s="8" t="s">
        <v>5880</v>
      </c>
      <c r="R1218" s="8"/>
      <c r="T1218" s="8" t="s">
        <v>3433</v>
      </c>
      <c r="U1218" s="8">
        <v>5.9</v>
      </c>
      <c r="V1218" s="8">
        <v>6.1</v>
      </c>
      <c r="W1218" s="33">
        <v>5.4</v>
      </c>
      <c r="AQ1218" s="39"/>
      <c r="AR1218" s="17">
        <v>148.50120000000001</v>
      </c>
      <c r="AS1218" s="62">
        <v>-2.5262414081930196E-3</v>
      </c>
      <c r="AT1218" s="17">
        <v>5.9</v>
      </c>
      <c r="AU1218" s="17">
        <v>5.4000000000000006E-2</v>
      </c>
      <c r="AV1218" s="4">
        <v>-2.5262414081930196E-3</v>
      </c>
      <c r="AW1218" s="17">
        <v>6.1</v>
      </c>
      <c r="AX1218" s="17" t="s">
        <v>635</v>
      </c>
      <c r="AY1218" s="39"/>
      <c r="AZ1218" s="265">
        <v>1.28539297442071E-7</v>
      </c>
      <c r="BA1218" s="265">
        <v>2.3340143269005E-8</v>
      </c>
      <c r="BB1218" s="265">
        <v>2.8651647516612701E-7</v>
      </c>
      <c r="BD1218" s="266">
        <v>1</v>
      </c>
    </row>
    <row r="1219" spans="2:56" ht="15" customHeight="1">
      <c r="B1219" s="5" t="s">
        <v>5779</v>
      </c>
      <c r="C1219" s="6" t="s">
        <v>1534</v>
      </c>
      <c r="D1219" s="6" t="s">
        <v>1531</v>
      </c>
      <c r="E1219" s="6" t="s">
        <v>1535</v>
      </c>
      <c r="F1219" s="6" t="s">
        <v>521</v>
      </c>
      <c r="H1219" s="44" t="s">
        <v>542</v>
      </c>
      <c r="J1219" s="30">
        <v>147.3998</v>
      </c>
      <c r="K1219" s="30">
        <v>147.02680000000001</v>
      </c>
      <c r="L1219" s="61">
        <v>-2.5305326058786548E-3</v>
      </c>
      <c r="N1219" s="81">
        <v>0</v>
      </c>
      <c r="O1219" s="31"/>
      <c r="P1219" s="22" t="s">
        <v>635</v>
      </c>
      <c r="Q1219" s="8" t="s">
        <v>5880</v>
      </c>
      <c r="R1219" s="8"/>
      <c r="T1219" s="8" t="s">
        <v>3433</v>
      </c>
      <c r="U1219" s="8">
        <v>5.9</v>
      </c>
      <c r="V1219" s="8">
        <v>6.12</v>
      </c>
      <c r="W1219" s="33">
        <v>5.4</v>
      </c>
      <c r="AQ1219" s="39"/>
      <c r="AR1219" s="17">
        <v>147.02680000000001</v>
      </c>
      <c r="AS1219" s="62">
        <v>-2.5305326058786548E-3</v>
      </c>
      <c r="AT1219" s="17">
        <v>5.9</v>
      </c>
      <c r="AU1219" s="17">
        <v>5.4000000000000006E-2</v>
      </c>
      <c r="AV1219" s="4">
        <v>-2.5305326058786548E-3</v>
      </c>
      <c r="AW1219" s="17">
        <v>6.12</v>
      </c>
      <c r="AX1219" s="17" t="s">
        <v>635</v>
      </c>
      <c r="AY1219" s="39"/>
      <c r="AZ1219" s="265">
        <v>6.4591092380718905E-8</v>
      </c>
      <c r="BA1219" s="265">
        <v>1.88222534231359E-8</v>
      </c>
      <c r="BB1219" s="265">
        <v>1.55012571274103E-7</v>
      </c>
      <c r="BD1219" s="266">
        <v>1</v>
      </c>
    </row>
    <row r="1220" spans="2:56" ht="15" customHeight="1">
      <c r="B1220" s="5" t="s">
        <v>5779</v>
      </c>
      <c r="C1220" s="6" t="s">
        <v>4840</v>
      </c>
      <c r="D1220" s="6" t="s">
        <v>4408</v>
      </c>
      <c r="E1220" s="6" t="s">
        <v>4409</v>
      </c>
      <c r="F1220" s="6" t="s">
        <v>86</v>
      </c>
      <c r="H1220" s="44" t="s">
        <v>542</v>
      </c>
      <c r="J1220" s="30">
        <v>465.36290000000002</v>
      </c>
      <c r="K1220" s="30">
        <v>461.38780000000003</v>
      </c>
      <c r="L1220" s="61">
        <v>-8.541935766688713E-3</v>
      </c>
      <c r="N1220" s="81">
        <v>-1</v>
      </c>
      <c r="O1220" s="31"/>
      <c r="P1220" s="22" t="s">
        <v>635</v>
      </c>
      <c r="Q1220" s="8" t="s">
        <v>5880</v>
      </c>
      <c r="R1220" s="8"/>
      <c r="T1220" s="8" t="s">
        <v>3432</v>
      </c>
      <c r="U1220" s="8" t="s">
        <v>542</v>
      </c>
      <c r="V1220" s="8" t="s">
        <v>542</v>
      </c>
      <c r="W1220" s="33" t="s">
        <v>542</v>
      </c>
      <c r="AQ1220" s="39"/>
      <c r="AR1220" s="17">
        <v>461.38780000000003</v>
      </c>
      <c r="AS1220" s="62">
        <v>-8.541935766688713E-3</v>
      </c>
      <c r="AT1220" s="17" t="s">
        <v>635</v>
      </c>
      <c r="AU1220" s="17" t="s">
        <v>635</v>
      </c>
      <c r="AV1220" s="4">
        <v>-8.541935766688713E-3</v>
      </c>
      <c r="AW1220" s="17" t="s">
        <v>635</v>
      </c>
      <c r="AX1220" s="17" t="s">
        <v>635</v>
      </c>
      <c r="AY1220" s="39"/>
      <c r="AZ1220" s="265">
        <v>0</v>
      </c>
      <c r="BA1220" s="265">
        <v>5.9254137490042599E-10</v>
      </c>
      <c r="BB1220" s="265">
        <v>5.4590595149092897E-9</v>
      </c>
      <c r="BD1220" s="266">
        <v>1</v>
      </c>
    </row>
    <row r="1221" spans="2:56" ht="15" customHeight="1">
      <c r="B1221" s="5" t="s">
        <v>5779</v>
      </c>
      <c r="C1221" s="6" t="s">
        <v>1592</v>
      </c>
      <c r="D1221" s="6" t="s">
        <v>1553</v>
      </c>
      <c r="E1221" s="6" t="s">
        <v>1554</v>
      </c>
      <c r="F1221" s="6" t="s">
        <v>521</v>
      </c>
      <c r="H1221" s="44" t="s">
        <v>542</v>
      </c>
      <c r="J1221" s="30">
        <v>15.428000000000001</v>
      </c>
      <c r="K1221" s="30">
        <v>15.432</v>
      </c>
      <c r="L1221" s="61">
        <v>2.5926886180971387E-4</v>
      </c>
      <c r="N1221" s="81">
        <v>0</v>
      </c>
      <c r="O1221" s="31"/>
      <c r="P1221" s="22" t="s">
        <v>635</v>
      </c>
      <c r="Q1221" s="8" t="s">
        <v>5880</v>
      </c>
      <c r="R1221" s="8"/>
      <c r="S1221"/>
      <c r="T1221" s="8" t="s">
        <v>3433</v>
      </c>
      <c r="U1221" s="8">
        <v>3.8</v>
      </c>
      <c r="V1221" s="8">
        <v>9.1999999999999993</v>
      </c>
      <c r="W1221" s="33">
        <v>7.8</v>
      </c>
      <c r="AQ1221" s="39"/>
      <c r="AR1221" s="17">
        <v>15.432</v>
      </c>
      <c r="AS1221" s="62">
        <v>2.5926886180971387E-4</v>
      </c>
      <c r="AT1221" s="17">
        <v>3.8</v>
      </c>
      <c r="AU1221" s="17">
        <v>7.8E-2</v>
      </c>
      <c r="AV1221" s="4">
        <v>2.5926886180971387E-4</v>
      </c>
      <c r="AW1221" s="17">
        <v>9.1999999999999993</v>
      </c>
      <c r="AX1221" s="17" t="s">
        <v>635</v>
      </c>
      <c r="AY1221" s="39"/>
      <c r="AZ1221" s="265">
        <v>4.1106473057995703E-2</v>
      </c>
      <c r="BA1221" s="265">
        <v>5.2831438959163599E-3</v>
      </c>
      <c r="BB1221" s="265">
        <v>1.886945559197E-8</v>
      </c>
      <c r="BD1221" s="266">
        <v>1</v>
      </c>
    </row>
    <row r="1222" spans="2:56" ht="15" customHeight="1">
      <c r="B1222" s="5" t="s">
        <v>5779</v>
      </c>
      <c r="C1222" s="6" t="s">
        <v>1595</v>
      </c>
      <c r="D1222" s="6" t="s">
        <v>1584</v>
      </c>
      <c r="E1222" s="6" t="s">
        <v>1554</v>
      </c>
      <c r="F1222" s="6" t="s">
        <v>521</v>
      </c>
      <c r="H1222" s="44" t="s">
        <v>542</v>
      </c>
      <c r="J1222" s="30">
        <v>15.428000000000001</v>
      </c>
      <c r="K1222" s="30">
        <v>15.432</v>
      </c>
      <c r="L1222" s="61">
        <v>2.5926886180971387E-4</v>
      </c>
      <c r="N1222" s="81">
        <v>0</v>
      </c>
      <c r="O1222" s="31"/>
      <c r="P1222" s="22" t="s">
        <v>635</v>
      </c>
      <c r="Q1222" s="8" t="s">
        <v>5880</v>
      </c>
      <c r="R1222" s="8"/>
      <c r="S1222"/>
      <c r="T1222" s="8" t="s">
        <v>3433</v>
      </c>
      <c r="U1222" s="8">
        <v>3.8</v>
      </c>
      <c r="V1222" s="8">
        <v>9.1999999999999993</v>
      </c>
      <c r="W1222" s="33">
        <v>7.8</v>
      </c>
      <c r="AQ1222" s="39"/>
      <c r="AR1222" s="17">
        <v>15.432</v>
      </c>
      <c r="AS1222" s="62">
        <v>2.5926886180971387E-4</v>
      </c>
      <c r="AT1222" s="17">
        <v>3.8</v>
      </c>
      <c r="AU1222" s="17">
        <v>7.8E-2</v>
      </c>
      <c r="AV1222" s="4">
        <v>2.5926886180971387E-4</v>
      </c>
      <c r="AW1222" s="17">
        <v>9.1999999999999993</v>
      </c>
      <c r="AX1222" s="17" t="s">
        <v>635</v>
      </c>
      <c r="AY1222" s="39"/>
      <c r="AZ1222" s="265">
        <v>0</v>
      </c>
      <c r="BA1222" s="265">
        <v>0</v>
      </c>
      <c r="BB1222" s="265">
        <v>0</v>
      </c>
      <c r="BD1222" s="266">
        <v>1</v>
      </c>
    </row>
    <row r="1223" spans="2:56" ht="15" customHeight="1">
      <c r="B1223" s="5" t="s">
        <v>5779</v>
      </c>
      <c r="C1223" s="6" t="s">
        <v>4580</v>
      </c>
      <c r="D1223" s="6" t="s">
        <v>1503</v>
      </c>
      <c r="E1223" s="6" t="s">
        <v>1504</v>
      </c>
      <c r="F1223" s="6" t="s">
        <v>521</v>
      </c>
      <c r="H1223" s="44" t="s">
        <v>542</v>
      </c>
      <c r="J1223" s="30">
        <v>10.59</v>
      </c>
      <c r="K1223" s="30">
        <v>10.59</v>
      </c>
      <c r="L1223" s="61">
        <v>0</v>
      </c>
      <c r="N1223" s="81">
        <v>0</v>
      </c>
      <c r="O1223" s="31"/>
      <c r="P1223" s="22">
        <v>46224</v>
      </c>
      <c r="Q1223" s="8">
        <v>0.18713199999999999</v>
      </c>
      <c r="R1223" s="8"/>
      <c r="S1223"/>
      <c r="T1223" s="8" t="s">
        <v>3433</v>
      </c>
      <c r="U1223" s="8">
        <v>0.13</v>
      </c>
      <c r="V1223" s="8">
        <v>9.61</v>
      </c>
      <c r="W1223" s="33">
        <v>9.34</v>
      </c>
      <c r="AQ1223" s="39"/>
      <c r="AR1223" s="17">
        <v>10.59</v>
      </c>
      <c r="AS1223" s="62">
        <v>0</v>
      </c>
      <c r="AT1223" s="17">
        <v>0.13</v>
      </c>
      <c r="AU1223" s="17">
        <v>9.3399999999999997E-2</v>
      </c>
      <c r="AV1223" s="4">
        <v>0</v>
      </c>
      <c r="AW1223" s="17">
        <v>9.61</v>
      </c>
      <c r="AX1223" s="17" t="s">
        <v>635</v>
      </c>
      <c r="AY1223" s="39"/>
      <c r="AZ1223" s="265">
        <v>2.55895613253634E-2</v>
      </c>
      <c r="BA1223" s="265">
        <v>9.9696924232540302E-5</v>
      </c>
      <c r="BB1223" s="265">
        <v>0</v>
      </c>
      <c r="BD1223" s="266">
        <v>1</v>
      </c>
    </row>
    <row r="1224" spans="2:56" ht="15" customHeight="1">
      <c r="B1224" s="5" t="s">
        <v>5779</v>
      </c>
      <c r="C1224" s="6" t="s">
        <v>4424</v>
      </c>
      <c r="D1224" s="6" t="s">
        <v>4422</v>
      </c>
      <c r="E1224" s="6" t="s">
        <v>4425</v>
      </c>
      <c r="F1224" s="6" t="s">
        <v>521</v>
      </c>
      <c r="H1224" s="44" t="s">
        <v>542</v>
      </c>
      <c r="J1224" s="30">
        <v>17.940000000000001</v>
      </c>
      <c r="K1224" s="30">
        <v>17.940000000000001</v>
      </c>
      <c r="L1224" s="61">
        <v>0</v>
      </c>
      <c r="N1224" s="81">
        <v>0</v>
      </c>
      <c r="O1224" s="31"/>
      <c r="P1224" s="22" t="s">
        <v>635</v>
      </c>
      <c r="Q1224" s="8" t="s">
        <v>5880</v>
      </c>
      <c r="R1224" s="8"/>
      <c r="S1224"/>
      <c r="T1224" s="8" t="s">
        <v>3433</v>
      </c>
      <c r="U1224" s="8">
        <v>0.13</v>
      </c>
      <c r="V1224" s="8">
        <v>9.61</v>
      </c>
      <c r="W1224" s="33">
        <v>9.34</v>
      </c>
      <c r="AQ1224" s="39"/>
      <c r="AR1224" s="17">
        <v>17.940000000000001</v>
      </c>
      <c r="AS1224" s="62">
        <v>0</v>
      </c>
      <c r="AT1224" s="17">
        <v>0.13</v>
      </c>
      <c r="AU1224" s="17">
        <v>9.3399999999999997E-2</v>
      </c>
      <c r="AV1224" s="4">
        <v>0</v>
      </c>
      <c r="AW1224" s="17">
        <v>9.61</v>
      </c>
      <c r="AX1224" s="17" t="s">
        <v>635</v>
      </c>
      <c r="AY1224" s="39"/>
      <c r="AZ1224" s="265" t="s">
        <v>542</v>
      </c>
      <c r="BA1224" s="265" t="s">
        <v>542</v>
      </c>
      <c r="BB1224" s="265" t="s">
        <v>542</v>
      </c>
      <c r="BD1224" s="266" t="s">
        <v>542</v>
      </c>
    </row>
    <row r="1225" spans="2:56" ht="15" customHeight="1">
      <c r="B1225" s="6" t="s">
        <v>5779</v>
      </c>
      <c r="C1225" s="6" t="s">
        <v>4717</v>
      </c>
      <c r="D1225" s="6" t="s">
        <v>3119</v>
      </c>
      <c r="E1225" s="6" t="s">
        <v>3120</v>
      </c>
      <c r="F1225" s="6" t="s">
        <v>62</v>
      </c>
      <c r="H1225" s="44" t="s">
        <v>542</v>
      </c>
      <c r="J1225" s="30">
        <v>4.9327690000000004</v>
      </c>
      <c r="K1225" s="30">
        <v>4.936032</v>
      </c>
      <c r="L1225" s="61">
        <v>6.61494588536371E-4</v>
      </c>
      <c r="N1225" s="81">
        <v>0</v>
      </c>
      <c r="O1225" s="219"/>
      <c r="P1225" s="22">
        <v>46143</v>
      </c>
      <c r="Q1225" s="8">
        <v>8.7468310000000002</v>
      </c>
      <c r="R1225" s="8"/>
      <c r="S1225"/>
      <c r="T1225" s="8" t="s">
        <v>3432</v>
      </c>
      <c r="U1225" s="8" t="s">
        <v>542</v>
      </c>
      <c r="V1225" s="8" t="s">
        <v>542</v>
      </c>
      <c r="W1225" s="33" t="s">
        <v>542</v>
      </c>
      <c r="AQ1225" s="39"/>
      <c r="AR1225" s="17">
        <v>4.936032</v>
      </c>
      <c r="AS1225" s="62">
        <v>6.61494588536371E-4</v>
      </c>
      <c r="AT1225" s="17" t="s">
        <v>635</v>
      </c>
      <c r="AU1225" s="17" t="s">
        <v>635</v>
      </c>
      <c r="AV1225" s="4">
        <v>6.61494588536371E-4</v>
      </c>
      <c r="AW1225" s="17" t="s">
        <v>635</v>
      </c>
      <c r="AX1225" s="17" t="s">
        <v>635</v>
      </c>
      <c r="AY1225" s="39"/>
      <c r="AZ1225" s="265" t="s">
        <v>542</v>
      </c>
      <c r="BA1225" s="265" t="s">
        <v>542</v>
      </c>
      <c r="BB1225" s="265" t="s">
        <v>542</v>
      </c>
      <c r="BD1225" s="266" t="s">
        <v>542</v>
      </c>
    </row>
    <row r="1226" spans="2:56" ht="15" customHeight="1">
      <c r="B1226" s="6" t="s">
        <v>5779</v>
      </c>
      <c r="C1226" s="6" t="s">
        <v>3121</v>
      </c>
      <c r="D1226" s="6" t="s">
        <v>3122</v>
      </c>
      <c r="E1226" s="6" t="s">
        <v>3123</v>
      </c>
      <c r="F1226" s="6" t="s">
        <v>62</v>
      </c>
      <c r="H1226" s="44" t="s">
        <v>542</v>
      </c>
      <c r="J1226" s="30">
        <v>1.8443890000000001</v>
      </c>
      <c r="K1226" s="30">
        <v>1.8456170000000001</v>
      </c>
      <c r="L1226" s="61">
        <v>6.6580314673325702E-4</v>
      </c>
      <c r="N1226" s="81">
        <v>0</v>
      </c>
      <c r="O1226" s="219"/>
      <c r="P1226" s="22">
        <v>46143</v>
      </c>
      <c r="Q1226" s="8">
        <v>3.4466999999999999</v>
      </c>
      <c r="R1226" s="8"/>
      <c r="S1226"/>
      <c r="T1226" s="8" t="s">
        <v>3432</v>
      </c>
      <c r="U1226" s="8" t="s">
        <v>542</v>
      </c>
      <c r="V1226" s="8" t="s">
        <v>542</v>
      </c>
      <c r="W1226" s="33" t="s">
        <v>542</v>
      </c>
      <c r="AQ1226" s="39"/>
      <c r="AR1226" s="17">
        <v>1.8456170000000001</v>
      </c>
      <c r="AS1226" s="62">
        <v>6.6580314673325702E-4</v>
      </c>
      <c r="AT1226" s="17" t="s">
        <v>635</v>
      </c>
      <c r="AU1226" s="17" t="s">
        <v>635</v>
      </c>
      <c r="AV1226" s="4">
        <v>6.6580314673325702E-4</v>
      </c>
      <c r="AW1226" s="17" t="s">
        <v>635</v>
      </c>
      <c r="AX1226" s="17" t="s">
        <v>635</v>
      </c>
      <c r="AY1226" s="39"/>
      <c r="AZ1226" s="265">
        <v>0</v>
      </c>
      <c r="BA1226" s="265">
        <v>5.19413143708166E-10</v>
      </c>
      <c r="BB1226" s="265">
        <v>4.00426209573157E-9</v>
      </c>
      <c r="BD1226" s="266">
        <v>1</v>
      </c>
    </row>
    <row r="1227" spans="2:56" ht="15" customHeight="1">
      <c r="B1227" s="6" t="s">
        <v>5779</v>
      </c>
      <c r="C1227" s="6" t="s">
        <v>615</v>
      </c>
      <c r="D1227" s="6" t="s">
        <v>100</v>
      </c>
      <c r="E1227" s="6" t="s">
        <v>616</v>
      </c>
      <c r="F1227" s="6" t="s">
        <v>521</v>
      </c>
      <c r="H1227" s="44" t="s">
        <v>542</v>
      </c>
      <c r="J1227" s="30">
        <v>32.33</v>
      </c>
      <c r="K1227" s="30">
        <v>32.270000000000003</v>
      </c>
      <c r="L1227" s="61">
        <v>-1.8558614290131725E-3</v>
      </c>
      <c r="N1227" s="81">
        <v>0</v>
      </c>
      <c r="O1227" s="219"/>
      <c r="P1227" s="22" t="s">
        <v>635</v>
      </c>
      <c r="Q1227" s="8" t="s">
        <v>5880</v>
      </c>
      <c r="R1227" s="8"/>
      <c r="S1227"/>
      <c r="T1227" s="8" t="s">
        <v>3433</v>
      </c>
      <c r="U1227" s="8">
        <v>4.05</v>
      </c>
      <c r="V1227" s="8">
        <v>9.6300000000000008</v>
      </c>
      <c r="W1227" s="33">
        <v>9.5299999999999994</v>
      </c>
      <c r="AQ1227" s="39"/>
      <c r="AR1227" s="17">
        <v>32.270000000000003</v>
      </c>
      <c r="AS1227" s="62">
        <v>-1.8558614290131725E-3</v>
      </c>
      <c r="AT1227" s="17">
        <v>4.05</v>
      </c>
      <c r="AU1227" s="17">
        <v>9.5299999999999996E-2</v>
      </c>
      <c r="AV1227" s="4">
        <v>-1.8558614290131725E-3</v>
      </c>
      <c r="AW1227" s="17">
        <v>9.6300000000000008</v>
      </c>
      <c r="AX1227" s="17" t="s">
        <v>635</v>
      </c>
      <c r="AY1227" s="39"/>
      <c r="AZ1227" s="265">
        <v>0</v>
      </c>
      <c r="BA1227" s="265">
        <v>0</v>
      </c>
      <c r="BB1227" s="265">
        <v>0</v>
      </c>
      <c r="BD1227" s="266">
        <v>1</v>
      </c>
    </row>
    <row r="1228" spans="2:56" ht="15" customHeight="1">
      <c r="B1228" s="6" t="s">
        <v>5779</v>
      </c>
      <c r="C1228" s="6" t="s">
        <v>4443</v>
      </c>
      <c r="D1228" s="6" t="s">
        <v>4435</v>
      </c>
      <c r="E1228" s="6" t="s">
        <v>4444</v>
      </c>
      <c r="F1228" s="6" t="s">
        <v>5</v>
      </c>
      <c r="H1228" s="44" t="s">
        <v>542</v>
      </c>
      <c r="J1228" s="30">
        <v>1.5309999999999999</v>
      </c>
      <c r="K1228" s="30">
        <v>1.5389999999999999</v>
      </c>
      <c r="L1228" s="61">
        <v>5.2253429131285944E-3</v>
      </c>
      <c r="N1228" s="81">
        <v>0</v>
      </c>
      <c r="O1228" s="219"/>
      <c r="P1228" s="22">
        <v>46174</v>
      </c>
      <c r="Q1228" s="8" t="s">
        <v>5880</v>
      </c>
      <c r="R1228" s="8"/>
      <c r="S1228"/>
      <c r="T1228" s="8" t="s">
        <v>3432</v>
      </c>
      <c r="U1228" s="8" t="s">
        <v>542</v>
      </c>
      <c r="V1228" s="8" t="s">
        <v>542</v>
      </c>
      <c r="W1228" s="33" t="s">
        <v>542</v>
      </c>
      <c r="AQ1228" s="39"/>
      <c r="AR1228" s="17">
        <v>1.5389999999999999</v>
      </c>
      <c r="AS1228" s="62">
        <v>5.2253429131285944E-3</v>
      </c>
      <c r="AT1228" s="17" t="s">
        <v>635</v>
      </c>
      <c r="AU1228" s="17" t="s">
        <v>635</v>
      </c>
      <c r="AV1228" s="4">
        <v>5.2253429131285944E-3</v>
      </c>
      <c r="AW1228" s="17" t="s">
        <v>635</v>
      </c>
      <c r="AX1228" s="17" t="s">
        <v>635</v>
      </c>
      <c r="AY1228" s="39"/>
      <c r="AZ1228" s="265">
        <v>0</v>
      </c>
      <c r="BA1228" s="265">
        <v>3.93807079711378E-10</v>
      </c>
      <c r="BB1228" s="265">
        <v>3.0139117285995601E-9</v>
      </c>
      <c r="BD1228" s="266">
        <v>1</v>
      </c>
    </row>
    <row r="1229" spans="2:56" ht="15" customHeight="1">
      <c r="B1229" s="5" t="s">
        <v>5779</v>
      </c>
      <c r="C1229" s="6" t="s">
        <v>4426</v>
      </c>
      <c r="D1229" s="6" t="s">
        <v>4423</v>
      </c>
      <c r="E1229" s="6" t="s">
        <v>4427</v>
      </c>
      <c r="F1229" s="6" t="s">
        <v>521</v>
      </c>
      <c r="H1229" s="44" t="s">
        <v>542</v>
      </c>
      <c r="J1229" s="30">
        <v>46.473520499999999</v>
      </c>
      <c r="K1229" s="30">
        <v>47.7223635</v>
      </c>
      <c r="L1229" s="61">
        <v>2.6872141093765345E-2</v>
      </c>
      <c r="N1229" s="81">
        <v>0</v>
      </c>
      <c r="O1229" s="31"/>
      <c r="P1229" s="22" t="s">
        <v>635</v>
      </c>
      <c r="Q1229" s="8" t="s">
        <v>5880</v>
      </c>
      <c r="R1229" s="8"/>
      <c r="S1229"/>
      <c r="T1229" s="8" t="s">
        <v>3432</v>
      </c>
      <c r="U1229" s="8" t="s">
        <v>542</v>
      </c>
      <c r="V1229" s="8" t="s">
        <v>542</v>
      </c>
      <c r="W1229" s="33" t="s">
        <v>542</v>
      </c>
      <c r="AQ1229" s="39"/>
      <c r="AR1229" s="17">
        <v>47.7223635</v>
      </c>
      <c r="AS1229" s="62">
        <v>2.6872141093765345E-2</v>
      </c>
      <c r="AT1229" s="17" t="s">
        <v>635</v>
      </c>
      <c r="AU1229" s="17" t="s">
        <v>635</v>
      </c>
      <c r="AV1229" s="4">
        <v>2.6872141093765345E-2</v>
      </c>
      <c r="AW1229" s="17" t="s">
        <v>635</v>
      </c>
      <c r="AX1229" s="17" t="s">
        <v>635</v>
      </c>
      <c r="AY1229" s="39"/>
      <c r="AZ1229" s="265" t="s">
        <v>542</v>
      </c>
      <c r="BA1229" s="265" t="s">
        <v>542</v>
      </c>
      <c r="BB1229" s="265" t="s">
        <v>542</v>
      </c>
      <c r="BD1229" s="266" t="s">
        <v>542</v>
      </c>
    </row>
    <row r="1230" spans="2:56" ht="15" customHeight="1">
      <c r="B1230" s="5" t="s">
        <v>5779</v>
      </c>
      <c r="C1230" s="6" t="s">
        <v>4682</v>
      </c>
      <c r="D1230" s="6" t="s">
        <v>4673</v>
      </c>
      <c r="E1230" s="6" t="s">
        <v>4683</v>
      </c>
      <c r="F1230" s="6" t="s">
        <v>5</v>
      </c>
      <c r="H1230" s="44" t="s">
        <v>542</v>
      </c>
      <c r="J1230" s="30">
        <v>124.64</v>
      </c>
      <c r="K1230" s="30">
        <v>124.56</v>
      </c>
      <c r="L1230" s="61">
        <v>-6.4184852374837842E-4</v>
      </c>
      <c r="N1230" s="81">
        <v>0</v>
      </c>
      <c r="O1230" s="31"/>
      <c r="P1230" s="22" t="s">
        <v>635</v>
      </c>
      <c r="Q1230" s="8" t="s">
        <v>5880</v>
      </c>
      <c r="R1230" s="8"/>
      <c r="S1230"/>
      <c r="T1230" s="8" t="s">
        <v>3433</v>
      </c>
      <c r="U1230" s="8">
        <v>1.5</v>
      </c>
      <c r="V1230" s="8">
        <v>6.3</v>
      </c>
      <c r="W1230" s="33">
        <v>5</v>
      </c>
      <c r="AQ1230" s="39"/>
      <c r="AR1230" s="17">
        <v>124.56</v>
      </c>
      <c r="AS1230" s="62">
        <v>-6.4184852374837842E-4</v>
      </c>
      <c r="AT1230" s="17">
        <v>1.5</v>
      </c>
      <c r="AU1230" s="17">
        <v>0.05</v>
      </c>
      <c r="AV1230" s="4">
        <v>-6.4184852374837842E-4</v>
      </c>
      <c r="AW1230" s="17">
        <v>6.3</v>
      </c>
      <c r="AX1230" s="17" t="s">
        <v>635</v>
      </c>
      <c r="AY1230" s="39"/>
      <c r="AZ1230" s="265">
        <v>7.7019330420251005E-8</v>
      </c>
      <c r="BA1230" s="265">
        <v>3.26658347989159E-3</v>
      </c>
      <c r="BB1230" s="265">
        <v>0</v>
      </c>
      <c r="BD1230" s="266">
        <v>1</v>
      </c>
    </row>
    <row r="1231" spans="2:56" ht="15" customHeight="1">
      <c r="B1231" s="5" t="s">
        <v>5779</v>
      </c>
      <c r="C1231" s="6" t="s">
        <v>4935</v>
      </c>
      <c r="D1231" s="6" t="s">
        <v>4933</v>
      </c>
      <c r="E1231" s="6" t="s">
        <v>4937</v>
      </c>
      <c r="F1231" s="6" t="s">
        <v>5</v>
      </c>
      <c r="H1231" s="44" t="s">
        <v>542</v>
      </c>
      <c r="J1231" s="30">
        <v>191.35</v>
      </c>
      <c r="K1231" s="30">
        <v>191.31</v>
      </c>
      <c r="L1231" s="61">
        <v>-2.0904102430097105E-4</v>
      </c>
      <c r="N1231" s="81">
        <v>0</v>
      </c>
      <c r="O1231" s="31"/>
      <c r="P1231" s="22" t="s">
        <v>635</v>
      </c>
      <c r="Q1231" s="8" t="s">
        <v>5880</v>
      </c>
      <c r="R1231" s="8"/>
      <c r="S1231"/>
      <c r="T1231" s="8" t="s">
        <v>3433</v>
      </c>
      <c r="U1231" s="8">
        <v>1.5</v>
      </c>
      <c r="V1231" s="8">
        <v>7</v>
      </c>
      <c r="W1231" s="33">
        <v>6.5</v>
      </c>
      <c r="AQ1231" s="39"/>
      <c r="AR1231" s="17">
        <v>191.31</v>
      </c>
      <c r="AS1231" s="62">
        <v>-2.0904102430097105E-4</v>
      </c>
      <c r="AT1231" s="17">
        <v>1.5</v>
      </c>
      <c r="AU1231" s="17">
        <v>6.5000000000000002E-2</v>
      </c>
      <c r="AV1231" s="4">
        <v>-2.0904102430097105E-4</v>
      </c>
      <c r="AW1231" s="17">
        <v>7</v>
      </c>
      <c r="AX1231" s="17" t="s">
        <v>635</v>
      </c>
      <c r="AY1231" s="39"/>
      <c r="AZ1231" s="265">
        <v>1.1805162794346101E-7</v>
      </c>
      <c r="BA1231" s="265">
        <v>0</v>
      </c>
      <c r="BB1231" s="265">
        <v>0</v>
      </c>
      <c r="BD1231" s="266">
        <v>1</v>
      </c>
    </row>
    <row r="1232" spans="2:56" ht="15" customHeight="1">
      <c r="B1232" s="5" t="s">
        <v>5779</v>
      </c>
      <c r="C1232" s="6" t="s">
        <v>4581</v>
      </c>
      <c r="D1232" s="6" t="s">
        <v>651</v>
      </c>
      <c r="E1232" s="6" t="s">
        <v>3033</v>
      </c>
      <c r="F1232" s="6" t="s">
        <v>521</v>
      </c>
      <c r="H1232" s="44" t="s">
        <v>542</v>
      </c>
      <c r="J1232" s="30">
        <v>221.53</v>
      </c>
      <c r="K1232" s="30">
        <v>221.59</v>
      </c>
      <c r="L1232" s="61">
        <v>2.7084367805718657E-4</v>
      </c>
      <c r="N1232" s="81">
        <v>0</v>
      </c>
      <c r="O1232" s="31"/>
      <c r="P1232" s="22">
        <v>42373</v>
      </c>
      <c r="Q1232" s="8">
        <v>9.2072199999999995</v>
      </c>
      <c r="R1232" s="8"/>
      <c r="S1232"/>
      <c r="T1232" s="8" t="s">
        <v>3433</v>
      </c>
      <c r="U1232" s="8">
        <v>2.82</v>
      </c>
      <c r="V1232" s="8">
        <v>14.23</v>
      </c>
      <c r="W1232" s="33">
        <v>6.86</v>
      </c>
      <c r="AQ1232" s="39"/>
      <c r="AR1232" s="17">
        <v>221.59</v>
      </c>
      <c r="AS1232" s="62">
        <v>2.7084367805718657E-4</v>
      </c>
      <c r="AT1232" s="17">
        <v>2.82</v>
      </c>
      <c r="AU1232" s="17">
        <v>6.8600000000000008E-2</v>
      </c>
      <c r="AV1232" s="4">
        <v>2.7084367805718657E-4</v>
      </c>
      <c r="AW1232" s="17">
        <v>14.23</v>
      </c>
      <c r="AX1232" s="17" t="s">
        <v>635</v>
      </c>
      <c r="AY1232" s="39"/>
      <c r="AZ1232" s="265">
        <v>2.6858002500369599E-2</v>
      </c>
      <c r="BA1232" s="265">
        <v>0</v>
      </c>
      <c r="BB1232" s="265">
        <v>0</v>
      </c>
      <c r="BD1232" s="266">
        <v>1</v>
      </c>
    </row>
    <row r="1233" spans="2:56" ht="15" customHeight="1">
      <c r="B1233" s="5" t="s">
        <v>5779</v>
      </c>
      <c r="C1233" s="6" t="s">
        <v>1583</v>
      </c>
      <c r="D1233" s="6" t="s">
        <v>1259</v>
      </c>
      <c r="E1233" s="6" t="s">
        <v>1260</v>
      </c>
      <c r="F1233" s="6" t="s">
        <v>521</v>
      </c>
      <c r="H1233" s="44" t="s">
        <v>542</v>
      </c>
      <c r="J1233" s="30">
        <v>183.01179999999999</v>
      </c>
      <c r="K1233" s="30">
        <v>183.0506</v>
      </c>
      <c r="L1233" s="61">
        <v>2.1200818745015226E-4</v>
      </c>
      <c r="N1233" s="81">
        <v>0</v>
      </c>
      <c r="O1233" s="31"/>
      <c r="P1233" s="22" t="s">
        <v>635</v>
      </c>
      <c r="Q1233" s="8" t="s">
        <v>5880</v>
      </c>
      <c r="R1233" s="8"/>
      <c r="S1233"/>
      <c r="T1233" s="8" t="s">
        <v>3432</v>
      </c>
      <c r="U1233" s="8" t="s">
        <v>542</v>
      </c>
      <c r="V1233" s="8" t="s">
        <v>542</v>
      </c>
      <c r="W1233" s="33" t="s">
        <v>542</v>
      </c>
      <c r="AQ1233" s="39"/>
      <c r="AR1233" s="17">
        <v>183.0506</v>
      </c>
      <c r="AS1233" s="62">
        <v>2.1200818745015226E-4</v>
      </c>
      <c r="AT1233" s="17" t="s">
        <v>635</v>
      </c>
      <c r="AU1233" s="17" t="s">
        <v>635</v>
      </c>
      <c r="AV1233" s="4">
        <v>2.1200818745015226E-4</v>
      </c>
      <c r="AW1233" s="17" t="s">
        <v>635</v>
      </c>
      <c r="AX1233" s="17" t="s">
        <v>635</v>
      </c>
      <c r="AY1233" s="39"/>
      <c r="AZ1233" s="265">
        <v>0</v>
      </c>
      <c r="BA1233" s="265">
        <v>3.3087844681019302E-8</v>
      </c>
      <c r="BB1233" s="265">
        <v>3.4066097483127101E-7</v>
      </c>
      <c r="BD1233" s="266">
        <v>1</v>
      </c>
    </row>
    <row r="1234" spans="2:56" ht="15" customHeight="1">
      <c r="B1234" s="5" t="s">
        <v>5779</v>
      </c>
      <c r="C1234" s="6" t="s">
        <v>4814</v>
      </c>
      <c r="D1234" s="6" t="s">
        <v>4811</v>
      </c>
      <c r="E1234" s="6" t="s">
        <v>4815</v>
      </c>
      <c r="F1234" s="6" t="s">
        <v>521</v>
      </c>
      <c r="H1234" s="44" t="s">
        <v>542</v>
      </c>
      <c r="J1234" s="30">
        <v>113.68</v>
      </c>
      <c r="K1234" s="30">
        <v>113.62</v>
      </c>
      <c r="L1234" s="61">
        <v>-5.2779732582686201E-4</v>
      </c>
      <c r="N1234" s="81">
        <v>0</v>
      </c>
      <c r="O1234" s="31"/>
      <c r="P1234" s="22" t="s">
        <v>635</v>
      </c>
      <c r="Q1234" s="8" t="s">
        <v>5880</v>
      </c>
      <c r="R1234" s="8"/>
      <c r="S1234"/>
      <c r="T1234" s="8" t="s">
        <v>3433</v>
      </c>
      <c r="U1234" s="8">
        <v>4.32</v>
      </c>
      <c r="V1234" s="8">
        <v>4.96</v>
      </c>
      <c r="W1234" s="33">
        <v>4.96</v>
      </c>
      <c r="X1234" s="274"/>
      <c r="AQ1234" s="39"/>
      <c r="AR1234" s="17">
        <v>113.62</v>
      </c>
      <c r="AS1234" s="62">
        <v>-5.2779732582686201E-4</v>
      </c>
      <c r="AT1234" s="17">
        <v>4.32</v>
      </c>
      <c r="AU1234" s="17">
        <v>4.9599999999999998E-2</v>
      </c>
      <c r="AV1234" s="4">
        <v>-5.2779732582686201E-4</v>
      </c>
      <c r="AW1234" s="17">
        <v>4.96</v>
      </c>
      <c r="AX1234" s="17" t="s">
        <v>635</v>
      </c>
      <c r="AY1234" s="39"/>
      <c r="AZ1234" s="265">
        <v>7.3507978358628703E-5</v>
      </c>
      <c r="BA1234" s="265">
        <v>7.5616764236275394E-5</v>
      </c>
      <c r="BB1234" s="265">
        <v>0</v>
      </c>
      <c r="BD1234" s="266">
        <v>1</v>
      </c>
    </row>
    <row r="1235" spans="2:56" ht="15" customHeight="1">
      <c r="B1235" s="5" t="s">
        <v>5779</v>
      </c>
      <c r="C1235" s="6" t="s">
        <v>4806</v>
      </c>
      <c r="D1235" s="6" t="s">
        <v>4803</v>
      </c>
      <c r="E1235" s="6" t="s">
        <v>4805</v>
      </c>
      <c r="F1235" s="6" t="s">
        <v>521</v>
      </c>
      <c r="H1235" s="44" t="s">
        <v>542</v>
      </c>
      <c r="J1235" s="30">
        <v>156.65</v>
      </c>
      <c r="K1235" s="30">
        <v>156.26</v>
      </c>
      <c r="L1235" s="61">
        <v>-2.4896265560166997E-3</v>
      </c>
      <c r="N1235" s="81">
        <v>0</v>
      </c>
      <c r="O1235" s="31"/>
      <c r="P1235" s="22" t="s">
        <v>635</v>
      </c>
      <c r="Q1235" s="8" t="s">
        <v>5880</v>
      </c>
      <c r="R1235" s="8"/>
      <c r="T1235" s="8" t="s">
        <v>3433</v>
      </c>
      <c r="U1235" s="8">
        <v>4.26</v>
      </c>
      <c r="V1235" s="8">
        <v>5.93</v>
      </c>
      <c r="W1235" s="33">
        <v>5.49</v>
      </c>
      <c r="AQ1235" s="39"/>
      <c r="AR1235" s="17">
        <v>156.26</v>
      </c>
      <c r="AS1235" s="62">
        <v>-2.4896265560166997E-3</v>
      </c>
      <c r="AT1235" s="17">
        <v>4.26</v>
      </c>
      <c r="AU1235" s="17">
        <v>5.4900000000000004E-2</v>
      </c>
      <c r="AV1235" s="4">
        <v>-2.4896265560166997E-3</v>
      </c>
      <c r="AW1235" s="17">
        <v>5.93</v>
      </c>
      <c r="AX1235" s="17" t="s">
        <v>635</v>
      </c>
      <c r="AY1235" s="39"/>
      <c r="AZ1235" s="265">
        <v>4.0092081531572399E-2</v>
      </c>
      <c r="BA1235" s="265">
        <v>5.5944059342535202E-3</v>
      </c>
      <c r="BB1235" s="265">
        <v>1.64740517246051E-7</v>
      </c>
      <c r="BD1235" s="266">
        <v>1</v>
      </c>
    </row>
    <row r="1236" spans="2:56" ht="15" customHeight="1">
      <c r="B1236" s="5" t="s">
        <v>5779</v>
      </c>
      <c r="C1236" s="6" t="s">
        <v>5228</v>
      </c>
      <c r="D1236" s="6" t="s">
        <v>5229</v>
      </c>
      <c r="E1236" s="6" t="s">
        <v>5230</v>
      </c>
      <c r="F1236" s="6" t="s">
        <v>521</v>
      </c>
      <c r="H1236" s="44" t="s">
        <v>542</v>
      </c>
      <c r="J1236" s="282">
        <v>27.014399999999998</v>
      </c>
      <c r="K1236" s="246">
        <v>25.8325</v>
      </c>
      <c r="L1236" s="61">
        <v>-4.3750740345889549E-2</v>
      </c>
      <c r="N1236" s="81">
        <v>0</v>
      </c>
      <c r="O1236" s="31"/>
      <c r="P1236" s="22" t="s">
        <v>635</v>
      </c>
      <c r="Q1236" s="8" t="s">
        <v>5880</v>
      </c>
      <c r="R1236" s="8"/>
      <c r="T1236" s="8" t="s">
        <v>3432</v>
      </c>
      <c r="U1236" s="8" t="s">
        <v>542</v>
      </c>
      <c r="V1236" s="8" t="s">
        <v>542</v>
      </c>
      <c r="W1236" s="33" t="s">
        <v>542</v>
      </c>
      <c r="AQ1236" s="39"/>
      <c r="AR1236" s="17">
        <v>25.8325</v>
      </c>
      <c r="AS1236" s="62">
        <v>-4.3750740345889549E-2</v>
      </c>
      <c r="AT1236" s="17" t="s">
        <v>635</v>
      </c>
      <c r="AU1236" s="17" t="s">
        <v>635</v>
      </c>
      <c r="AV1236" s="4">
        <v>-4.3750740345889549E-2</v>
      </c>
      <c r="AW1236" s="17" t="s">
        <v>635</v>
      </c>
      <c r="AX1236" s="17" t="s">
        <v>635</v>
      </c>
      <c r="AY1236" s="39"/>
      <c r="AZ1236" s="265">
        <v>0</v>
      </c>
      <c r="BA1236" s="265">
        <v>2.24140997294942E-3</v>
      </c>
      <c r="BB1236" s="265">
        <v>4.6431538781859603E-3</v>
      </c>
      <c r="BD1236" s="266">
        <v>1</v>
      </c>
    </row>
    <row r="1237" spans="2:56" ht="15" customHeight="1">
      <c r="B1237" s="5" t="s">
        <v>5779</v>
      </c>
      <c r="C1237" s="6" t="s">
        <v>5119</v>
      </c>
      <c r="D1237" s="6" t="s">
        <v>5053</v>
      </c>
      <c r="E1237" s="6" t="s">
        <v>5054</v>
      </c>
      <c r="F1237" s="6" t="s">
        <v>521</v>
      </c>
      <c r="H1237" s="44" t="s">
        <v>542</v>
      </c>
      <c r="J1237" s="30">
        <v>6.4845288999999999</v>
      </c>
      <c r="K1237" s="30">
        <v>6.4845288999999999</v>
      </c>
      <c r="L1237" s="61">
        <v>0</v>
      </c>
      <c r="N1237" s="81">
        <v>0</v>
      </c>
      <c r="O1237" s="31"/>
      <c r="P1237" s="22">
        <v>46238</v>
      </c>
      <c r="Q1237" s="8">
        <v>4.4686999999999998E-2</v>
      </c>
      <c r="R1237" s="8"/>
      <c r="S1237" s="7"/>
      <c r="T1237" s="8" t="s">
        <v>3432</v>
      </c>
      <c r="U1237" s="8" t="s">
        <v>542</v>
      </c>
      <c r="V1237" s="8" t="s">
        <v>542</v>
      </c>
      <c r="W1237" s="33" t="s">
        <v>542</v>
      </c>
      <c r="AQ1237" s="39"/>
      <c r="AR1237" s="17">
        <v>6.4845288999999999</v>
      </c>
      <c r="AS1237" s="62">
        <v>0</v>
      </c>
      <c r="AT1237" s="17" t="s">
        <v>635</v>
      </c>
      <c r="AU1237" s="17" t="s">
        <v>635</v>
      </c>
      <c r="AV1237" s="4">
        <v>0</v>
      </c>
      <c r="AW1237" s="17" t="s">
        <v>635</v>
      </c>
      <c r="AX1237" s="17" t="s">
        <v>635</v>
      </c>
      <c r="AY1237" s="39"/>
      <c r="AZ1237" s="265">
        <v>0</v>
      </c>
      <c r="BA1237" s="265">
        <v>0</v>
      </c>
      <c r="BB1237" s="265">
        <v>0</v>
      </c>
      <c r="BD1237" s="266">
        <v>1</v>
      </c>
    </row>
    <row r="1238" spans="2:56" ht="15" customHeight="1">
      <c r="B1238" s="5" t="s">
        <v>5779</v>
      </c>
      <c r="C1238" s="6" t="s">
        <v>5118</v>
      </c>
      <c r="D1238" s="6" t="s">
        <v>3111</v>
      </c>
      <c r="E1238" s="6" t="s">
        <v>3112</v>
      </c>
      <c r="F1238" s="6" t="s">
        <v>5</v>
      </c>
      <c r="H1238" s="44" t="s">
        <v>542</v>
      </c>
      <c r="J1238" s="30">
        <v>42.5715</v>
      </c>
      <c r="K1238" s="30">
        <v>42.651299999999999</v>
      </c>
      <c r="L1238" s="61">
        <v>1.8744934991719031E-3</v>
      </c>
      <c r="N1238" s="81">
        <v>0</v>
      </c>
      <c r="O1238" s="31"/>
      <c r="P1238" s="22" t="s">
        <v>635</v>
      </c>
      <c r="Q1238" s="8" t="s">
        <v>5880</v>
      </c>
      <c r="R1238" s="8"/>
      <c r="T1238" s="8" t="s">
        <v>3432</v>
      </c>
      <c r="U1238" s="8" t="s">
        <v>542</v>
      </c>
      <c r="V1238" s="8" t="s">
        <v>542</v>
      </c>
      <c r="W1238" s="33" t="s">
        <v>542</v>
      </c>
      <c r="AQ1238" s="39"/>
      <c r="AR1238" s="17">
        <v>42.651299999999999</v>
      </c>
      <c r="AS1238" s="62">
        <v>1.8744934991719031E-3</v>
      </c>
      <c r="AT1238" s="17" t="s">
        <v>635</v>
      </c>
      <c r="AU1238" s="17" t="s">
        <v>635</v>
      </c>
      <c r="AV1238" s="4">
        <v>1.8744934991719031E-3</v>
      </c>
      <c r="AW1238" s="17" t="s">
        <v>635</v>
      </c>
      <c r="AX1238" s="17" t="s">
        <v>635</v>
      </c>
      <c r="AY1238" s="39"/>
      <c r="AZ1238" s="265">
        <v>5.2765035238897201E-4</v>
      </c>
      <c r="BA1238" s="265">
        <v>2.6669943309431099E-3</v>
      </c>
      <c r="BB1238" s="265">
        <v>6.6969837560275497E-3</v>
      </c>
      <c r="BD1238" s="266">
        <v>1</v>
      </c>
    </row>
    <row r="1239" spans="2:56" ht="15" hidden="1" customHeight="1" outlineLevel="1">
      <c r="B1239" s="1" t="s">
        <v>1094</v>
      </c>
      <c r="C1239" s="38" t="s">
        <v>4442</v>
      </c>
      <c r="D1239" s="38" t="s">
        <v>3119</v>
      </c>
      <c r="E1239" s="38" t="s">
        <v>3120</v>
      </c>
      <c r="F1239" s="38" t="s">
        <v>62</v>
      </c>
      <c r="J1239"/>
      <c r="K1239"/>
      <c r="L1239"/>
      <c r="M1239"/>
      <c r="N1239"/>
      <c r="O1239"/>
      <c r="P1239"/>
      <c r="Q1239"/>
      <c r="R1239" s="8"/>
      <c r="S1239"/>
      <c r="T1239"/>
      <c r="U1239"/>
      <c r="Z1239" s="33"/>
      <c r="AA1239" s="33"/>
      <c r="AR1239" s="17">
        <v>0</v>
      </c>
      <c r="AS1239" s="62">
        <v>0</v>
      </c>
      <c r="AT1239" s="17" t="s">
        <v>635</v>
      </c>
      <c r="AU1239" s="17" t="s">
        <v>635</v>
      </c>
      <c r="AV1239" s="4">
        <v>0</v>
      </c>
      <c r="AW1239" s="17" t="s">
        <v>635</v>
      </c>
      <c r="AX1239" s="17" t="s">
        <v>635</v>
      </c>
      <c r="AY1239" s="39"/>
      <c r="AZ1239" s="265" t="s">
        <v>542</v>
      </c>
      <c r="BA1239" s="265" t="s">
        <v>542</v>
      </c>
      <c r="BB1239" s="265" t="s">
        <v>542</v>
      </c>
      <c r="BD1239" s="266" t="s">
        <v>542</v>
      </c>
    </row>
    <row r="1240" spans="2:56" ht="15" hidden="1" customHeight="1" outlineLevel="1">
      <c r="B1240" s="1" t="s">
        <v>1094</v>
      </c>
      <c r="C1240" s="38" t="s">
        <v>4430</v>
      </c>
      <c r="D1240" s="38" t="s">
        <v>4429</v>
      </c>
      <c r="E1240" s="38" t="s">
        <v>4431</v>
      </c>
      <c r="F1240" s="38" t="s">
        <v>521</v>
      </c>
      <c r="J1240"/>
      <c r="K1240"/>
      <c r="L1240"/>
      <c r="M1240"/>
      <c r="N1240"/>
      <c r="O1240"/>
      <c r="P1240"/>
      <c r="Q1240"/>
      <c r="R1240" s="8"/>
      <c r="S1240"/>
      <c r="T1240"/>
      <c r="U1240"/>
      <c r="Z1240" s="33"/>
      <c r="AA1240" s="33"/>
      <c r="AR1240" s="17">
        <v>0</v>
      </c>
      <c r="AS1240" s="62">
        <v>0</v>
      </c>
      <c r="AT1240" s="17" t="s">
        <v>635</v>
      </c>
      <c r="AU1240" s="17" t="s">
        <v>635</v>
      </c>
      <c r="AV1240" s="4">
        <v>0</v>
      </c>
      <c r="AW1240" s="17" t="s">
        <v>635</v>
      </c>
      <c r="AX1240" s="17" t="s">
        <v>635</v>
      </c>
      <c r="AY1240" s="39"/>
      <c r="AZ1240" s="265" t="s">
        <v>542</v>
      </c>
      <c r="BA1240" s="265" t="s">
        <v>542</v>
      </c>
      <c r="BB1240" s="265" t="s">
        <v>542</v>
      </c>
      <c r="BD1240" s="266" t="s">
        <v>542</v>
      </c>
    </row>
    <row r="1241" spans="2:56" ht="15" hidden="1" customHeight="1" outlineLevel="1">
      <c r="B1241" s="1" t="s">
        <v>5779</v>
      </c>
      <c r="C1241" s="38" t="s">
        <v>4445</v>
      </c>
      <c r="D1241" s="38" t="s">
        <v>4440</v>
      </c>
      <c r="E1241" s="38" t="s">
        <v>4446</v>
      </c>
      <c r="F1241" s="38" t="s">
        <v>521</v>
      </c>
      <c r="J1241"/>
      <c r="K1241"/>
      <c r="L1241"/>
      <c r="M1241"/>
      <c r="N1241"/>
      <c r="O1241"/>
      <c r="P1241"/>
      <c r="Q1241"/>
      <c r="R1241" s="8"/>
      <c r="S1241"/>
      <c r="T1241"/>
      <c r="U1241"/>
      <c r="Z1241" s="33"/>
      <c r="AA1241" s="33"/>
      <c r="AR1241" s="17">
        <v>0</v>
      </c>
      <c r="AS1241" s="62">
        <v>0</v>
      </c>
      <c r="AT1241" s="17" t="s">
        <v>635</v>
      </c>
      <c r="AU1241" s="17" t="s">
        <v>635</v>
      </c>
      <c r="AV1241" s="4">
        <v>0</v>
      </c>
      <c r="AW1241" s="17" t="s">
        <v>635</v>
      </c>
      <c r="AX1241" s="17" t="s">
        <v>635</v>
      </c>
      <c r="AY1241" s="39"/>
      <c r="AZ1241" s="265" t="s">
        <v>542</v>
      </c>
      <c r="BA1241" s="265" t="s">
        <v>542</v>
      </c>
      <c r="BB1241" s="265" t="s">
        <v>542</v>
      </c>
      <c r="BD1241" s="266" t="s">
        <v>542</v>
      </c>
    </row>
    <row r="1242" spans="2:56" ht="15" hidden="1" customHeight="1" outlineLevel="1">
      <c r="B1242" s="1" t="s">
        <v>5779</v>
      </c>
      <c r="C1242" s="38" t="s">
        <v>2812</v>
      </c>
      <c r="D1242" s="38" t="s">
        <v>75</v>
      </c>
      <c r="E1242" s="38" t="s">
        <v>2813</v>
      </c>
      <c r="F1242" s="38" t="s">
        <v>521</v>
      </c>
      <c r="J1242"/>
      <c r="K1242"/>
      <c r="L1242"/>
      <c r="M1242"/>
      <c r="N1242"/>
      <c r="O1242"/>
      <c r="P1242"/>
      <c r="Q1242"/>
      <c r="R1242" s="8"/>
      <c r="S1242"/>
      <c r="T1242"/>
      <c r="U1242"/>
      <c r="Z1242" s="33"/>
      <c r="AA1242" s="33"/>
      <c r="AR1242" s="17">
        <v>0</v>
      </c>
      <c r="AS1242" s="62">
        <v>0</v>
      </c>
      <c r="AT1242" s="17" t="s">
        <v>635</v>
      </c>
      <c r="AU1242" s="17" t="s">
        <v>635</v>
      </c>
      <c r="AV1242" s="4">
        <v>0</v>
      </c>
      <c r="AW1242" s="17" t="s">
        <v>635</v>
      </c>
      <c r="AX1242" s="17" t="s">
        <v>635</v>
      </c>
      <c r="AY1242" s="39"/>
      <c r="AZ1242" s="265" t="s">
        <v>542</v>
      </c>
      <c r="BA1242" s="265" t="s">
        <v>542</v>
      </c>
      <c r="BB1242" s="265" t="s">
        <v>542</v>
      </c>
      <c r="BD1242" s="266" t="s">
        <v>542</v>
      </c>
    </row>
    <row r="1243" spans="2:56" ht="15" hidden="1" customHeight="1" outlineLevel="1">
      <c r="B1243" s="1" t="s">
        <v>5779</v>
      </c>
      <c r="C1243" s="38" t="s">
        <v>2814</v>
      </c>
      <c r="D1243" s="38" t="s">
        <v>64</v>
      </c>
      <c r="E1243" s="38" t="s">
        <v>2815</v>
      </c>
      <c r="F1243" s="38" t="s">
        <v>62</v>
      </c>
      <c r="J1243"/>
      <c r="K1243"/>
      <c r="L1243"/>
      <c r="M1243"/>
      <c r="N1243"/>
      <c r="O1243"/>
      <c r="P1243"/>
      <c r="Q1243"/>
      <c r="R1243" s="8"/>
      <c r="S1243"/>
      <c r="T1243"/>
      <c r="U1243"/>
      <c r="Z1243" s="33"/>
      <c r="AA1243" s="33"/>
      <c r="AR1243" s="17">
        <v>0</v>
      </c>
      <c r="AS1243" s="62">
        <v>0</v>
      </c>
      <c r="AT1243" s="17" t="s">
        <v>635</v>
      </c>
      <c r="AU1243" s="17" t="s">
        <v>635</v>
      </c>
      <c r="AV1243" s="4">
        <v>0</v>
      </c>
      <c r="AW1243" s="17" t="s">
        <v>635</v>
      </c>
      <c r="AX1243" s="17" t="s">
        <v>635</v>
      </c>
      <c r="AY1243" s="39"/>
      <c r="AZ1243" s="265" t="s">
        <v>542</v>
      </c>
      <c r="BA1243" s="265" t="s">
        <v>542</v>
      </c>
      <c r="BB1243" s="265" t="s">
        <v>542</v>
      </c>
      <c r="BD1243" s="266" t="s">
        <v>542</v>
      </c>
    </row>
    <row r="1244" spans="2:56" ht="15" hidden="1" customHeight="1" outlineLevel="1">
      <c r="B1244" s="1" t="s">
        <v>5779</v>
      </c>
      <c r="C1244" s="38" t="s">
        <v>2810</v>
      </c>
      <c r="D1244" s="38" t="s">
        <v>110</v>
      </c>
      <c r="E1244" s="38" t="s">
        <v>2811</v>
      </c>
      <c r="F1244" s="38" t="s">
        <v>5</v>
      </c>
      <c r="J1244"/>
      <c r="K1244"/>
      <c r="L1244"/>
      <c r="M1244"/>
      <c r="N1244"/>
      <c r="O1244"/>
      <c r="P1244"/>
      <c r="Q1244"/>
      <c r="R1244" s="8"/>
      <c r="S1244"/>
      <c r="T1244"/>
      <c r="U1244"/>
      <c r="Z1244" s="33"/>
      <c r="AA1244" s="33"/>
      <c r="AR1244" s="17">
        <v>0</v>
      </c>
      <c r="AS1244" s="62">
        <v>0</v>
      </c>
      <c r="AT1244" s="17" t="s">
        <v>635</v>
      </c>
      <c r="AU1244" s="17" t="s">
        <v>635</v>
      </c>
      <c r="AV1244" s="4">
        <v>0</v>
      </c>
      <c r="AW1244" s="17" t="s">
        <v>635</v>
      </c>
      <c r="AX1244" s="17" t="s">
        <v>635</v>
      </c>
      <c r="AY1244" s="39"/>
      <c r="AZ1244" s="265" t="s">
        <v>542</v>
      </c>
      <c r="BA1244" s="265" t="s">
        <v>542</v>
      </c>
      <c r="BB1244" s="265" t="s">
        <v>542</v>
      </c>
      <c r="BD1244" s="266" t="s">
        <v>542</v>
      </c>
    </row>
    <row r="1245" spans="2:56" ht="15" hidden="1" customHeight="1" outlineLevel="1">
      <c r="B1245" s="1" t="s">
        <v>5779</v>
      </c>
      <c r="C1245" s="38" t="s">
        <v>2802</v>
      </c>
      <c r="D1245" s="38" t="s">
        <v>69</v>
      </c>
      <c r="E1245" s="38" t="s">
        <v>2803</v>
      </c>
      <c r="F1245" s="38" t="s">
        <v>521</v>
      </c>
      <c r="J1245"/>
      <c r="K1245"/>
      <c r="L1245"/>
      <c r="M1245"/>
      <c r="N1245"/>
      <c r="O1245"/>
      <c r="P1245"/>
      <c r="Q1245"/>
      <c r="R1245" s="8"/>
      <c r="S1245"/>
      <c r="T1245"/>
      <c r="U1245"/>
      <c r="Z1245" s="33"/>
      <c r="AA1245" s="33"/>
      <c r="AR1245" s="17">
        <v>0</v>
      </c>
      <c r="AS1245" s="62">
        <v>0</v>
      </c>
      <c r="AT1245" s="17" t="s">
        <v>635</v>
      </c>
      <c r="AU1245" s="17" t="s">
        <v>635</v>
      </c>
      <c r="AV1245" s="4">
        <v>0</v>
      </c>
      <c r="AW1245" s="17" t="s">
        <v>635</v>
      </c>
      <c r="AX1245" s="17" t="s">
        <v>635</v>
      </c>
      <c r="AY1245" s="39"/>
      <c r="AZ1245" s="265" t="s">
        <v>542</v>
      </c>
      <c r="BA1245" s="265" t="s">
        <v>542</v>
      </c>
      <c r="BB1245" s="265" t="s">
        <v>542</v>
      </c>
      <c r="BD1245" s="266" t="s">
        <v>542</v>
      </c>
    </row>
    <row r="1246" spans="2:56" ht="15" hidden="1" customHeight="1" outlineLevel="1">
      <c r="B1246" s="1" t="s">
        <v>5779</v>
      </c>
      <c r="C1246" s="38" t="s">
        <v>2804</v>
      </c>
      <c r="D1246" s="38" t="s">
        <v>68</v>
      </c>
      <c r="E1246" s="38" t="s">
        <v>2805</v>
      </c>
      <c r="F1246" s="38" t="s">
        <v>521</v>
      </c>
      <c r="J1246"/>
      <c r="K1246"/>
      <c r="L1246"/>
      <c r="M1246"/>
      <c r="N1246"/>
      <c r="O1246"/>
      <c r="P1246"/>
      <c r="Q1246"/>
      <c r="R1246" s="8"/>
      <c r="S1246"/>
      <c r="T1246"/>
      <c r="U1246"/>
      <c r="Z1246" s="33"/>
      <c r="AA1246" s="33"/>
      <c r="AR1246" s="17">
        <v>0</v>
      </c>
      <c r="AS1246" s="62">
        <v>0</v>
      </c>
      <c r="AT1246" s="17" t="s">
        <v>635</v>
      </c>
      <c r="AU1246" s="17" t="s">
        <v>635</v>
      </c>
      <c r="AV1246" s="4">
        <v>0</v>
      </c>
      <c r="AW1246" s="17" t="s">
        <v>635</v>
      </c>
      <c r="AX1246" s="17" t="s">
        <v>635</v>
      </c>
      <c r="AY1246" s="39"/>
      <c r="AZ1246" s="265" t="s">
        <v>542</v>
      </c>
      <c r="BA1246" s="265" t="s">
        <v>542</v>
      </c>
      <c r="BB1246" s="265" t="s">
        <v>542</v>
      </c>
      <c r="BD1246" s="266" t="s">
        <v>542</v>
      </c>
    </row>
    <row r="1247" spans="2:56" ht="15" hidden="1" customHeight="1" outlineLevel="1">
      <c r="B1247" s="1" t="s">
        <v>5779</v>
      </c>
      <c r="C1247" s="38" t="s">
        <v>556</v>
      </c>
      <c r="D1247" s="38" t="s">
        <v>81</v>
      </c>
      <c r="E1247" s="38" t="s">
        <v>557</v>
      </c>
      <c r="F1247" s="38" t="s">
        <v>521</v>
      </c>
      <c r="J1247"/>
      <c r="K1247"/>
      <c r="L1247"/>
      <c r="M1247"/>
      <c r="N1247"/>
      <c r="O1247"/>
      <c r="P1247"/>
      <c r="Q1247"/>
      <c r="R1247" s="8"/>
      <c r="S1247"/>
      <c r="T1247"/>
      <c r="U1247"/>
      <c r="Z1247" s="33"/>
      <c r="AA1247" s="33"/>
      <c r="AR1247" s="17">
        <v>0</v>
      </c>
      <c r="AS1247" s="62">
        <v>0</v>
      </c>
      <c r="AT1247" s="17" t="s">
        <v>635</v>
      </c>
      <c r="AU1247" s="17" t="s">
        <v>635</v>
      </c>
      <c r="AV1247" s="4">
        <v>0</v>
      </c>
      <c r="AW1247" s="17" t="s">
        <v>635</v>
      </c>
      <c r="AX1247" s="17" t="s">
        <v>635</v>
      </c>
      <c r="AY1247" s="39"/>
      <c r="AZ1247" s="265" t="s">
        <v>542</v>
      </c>
      <c r="BA1247" s="265" t="s">
        <v>542</v>
      </c>
      <c r="BB1247" s="265" t="s">
        <v>542</v>
      </c>
      <c r="BD1247" s="266" t="s">
        <v>542</v>
      </c>
    </row>
    <row r="1248" spans="2:56" ht="15" hidden="1" customHeight="1" outlineLevel="1">
      <c r="B1248" s="1" t="s">
        <v>5779</v>
      </c>
      <c r="C1248" s="38" t="s">
        <v>2806</v>
      </c>
      <c r="D1248" s="38" t="s">
        <v>115</v>
      </c>
      <c r="E1248" s="38" t="s">
        <v>2807</v>
      </c>
      <c r="F1248" s="38" t="s">
        <v>521</v>
      </c>
      <c r="J1248"/>
      <c r="K1248"/>
      <c r="L1248"/>
      <c r="M1248"/>
      <c r="N1248"/>
      <c r="O1248"/>
      <c r="P1248"/>
      <c r="Q1248"/>
      <c r="R1248" s="8"/>
      <c r="S1248"/>
      <c r="T1248"/>
      <c r="U1248"/>
      <c r="Z1248" s="33"/>
      <c r="AA1248" s="33"/>
      <c r="AR1248" s="17">
        <v>0</v>
      </c>
      <c r="AS1248" s="62">
        <v>0</v>
      </c>
      <c r="AT1248" s="17" t="s">
        <v>635</v>
      </c>
      <c r="AU1248" s="17" t="s">
        <v>635</v>
      </c>
      <c r="AV1248" s="4">
        <v>0</v>
      </c>
      <c r="AW1248" s="17" t="s">
        <v>635</v>
      </c>
      <c r="AX1248" s="17" t="s">
        <v>635</v>
      </c>
      <c r="AY1248" s="39"/>
      <c r="AZ1248" s="265" t="s">
        <v>542</v>
      </c>
      <c r="BA1248" s="265" t="s">
        <v>542</v>
      </c>
      <c r="BB1248" s="265" t="s">
        <v>542</v>
      </c>
      <c r="BD1248" s="266" t="s">
        <v>542</v>
      </c>
    </row>
    <row r="1249" spans="2:56" ht="15" hidden="1" customHeight="1" outlineLevel="1">
      <c r="B1249" s="1" t="s">
        <v>5779</v>
      </c>
      <c r="C1249" s="38" t="s">
        <v>2808</v>
      </c>
      <c r="D1249" s="38" t="s">
        <v>421</v>
      </c>
      <c r="E1249" s="38" t="s">
        <v>2809</v>
      </c>
      <c r="F1249" s="38" t="s">
        <v>521</v>
      </c>
      <c r="J1249"/>
      <c r="K1249"/>
      <c r="L1249"/>
      <c r="M1249"/>
      <c r="N1249"/>
      <c r="O1249"/>
      <c r="P1249"/>
      <c r="Q1249"/>
      <c r="R1249" s="8"/>
      <c r="S1249"/>
      <c r="T1249"/>
      <c r="U1249"/>
      <c r="Z1249" s="33"/>
      <c r="AA1249" s="33"/>
      <c r="AR1249" s="17">
        <v>0</v>
      </c>
      <c r="AS1249" s="62">
        <v>0</v>
      </c>
      <c r="AT1249" s="17" t="s">
        <v>635</v>
      </c>
      <c r="AU1249" s="17" t="s">
        <v>635</v>
      </c>
      <c r="AV1249" s="4">
        <v>0</v>
      </c>
      <c r="AW1249" s="17" t="s">
        <v>635</v>
      </c>
      <c r="AX1249" s="17" t="s">
        <v>635</v>
      </c>
      <c r="AY1249" s="39"/>
      <c r="AZ1249" s="265" t="s">
        <v>542</v>
      </c>
      <c r="BA1249" s="265" t="s">
        <v>542</v>
      </c>
      <c r="BB1249" s="265" t="s">
        <v>542</v>
      </c>
      <c r="BD1249" s="266" t="s">
        <v>542</v>
      </c>
    </row>
    <row r="1250" spans="2:56" ht="15" hidden="1" customHeight="1" outlineLevel="1">
      <c r="B1250" s="1" t="s">
        <v>5779</v>
      </c>
      <c r="C1250" s="38" t="s">
        <v>2798</v>
      </c>
      <c r="D1250" s="38" t="s">
        <v>63</v>
      </c>
      <c r="E1250" s="38" t="s">
        <v>2799</v>
      </c>
      <c r="F1250" s="38" t="s">
        <v>5</v>
      </c>
      <c r="J1250"/>
      <c r="K1250"/>
      <c r="L1250"/>
      <c r="M1250"/>
      <c r="N1250"/>
      <c r="O1250"/>
      <c r="P1250"/>
      <c r="Q1250"/>
      <c r="R1250" s="8"/>
      <c r="S1250"/>
      <c r="T1250"/>
      <c r="U1250"/>
      <c r="Z1250" s="33"/>
      <c r="AA1250" s="33"/>
      <c r="AR1250" s="17">
        <v>0</v>
      </c>
      <c r="AS1250" s="62">
        <v>0</v>
      </c>
      <c r="AT1250" s="17" t="s">
        <v>635</v>
      </c>
      <c r="AU1250" s="17" t="s">
        <v>635</v>
      </c>
      <c r="AV1250" s="4">
        <v>0</v>
      </c>
      <c r="AW1250" s="17" t="s">
        <v>635</v>
      </c>
      <c r="AX1250" s="17" t="s">
        <v>635</v>
      </c>
      <c r="AY1250" s="39"/>
      <c r="AZ1250" s="265" t="s">
        <v>542</v>
      </c>
      <c r="BA1250" s="265" t="s">
        <v>542</v>
      </c>
      <c r="BB1250" s="265" t="s">
        <v>542</v>
      </c>
      <c r="BD1250" s="266" t="s">
        <v>542</v>
      </c>
    </row>
    <row r="1251" spans="2:56" ht="15" hidden="1" customHeight="1" outlineLevel="1">
      <c r="B1251" s="1" t="s">
        <v>5779</v>
      </c>
      <c r="C1251" s="38" t="s">
        <v>609</v>
      </c>
      <c r="D1251" s="38" t="s">
        <v>123</v>
      </c>
      <c r="E1251" s="38" t="s">
        <v>811</v>
      </c>
      <c r="F1251" s="38" t="s">
        <v>521</v>
      </c>
      <c r="J1251"/>
      <c r="K1251"/>
      <c r="L1251"/>
      <c r="M1251"/>
      <c r="N1251"/>
      <c r="O1251"/>
      <c r="P1251"/>
      <c r="Q1251"/>
      <c r="R1251" s="8"/>
      <c r="S1251"/>
      <c r="T1251"/>
      <c r="U1251"/>
      <c r="Z1251" s="33"/>
      <c r="AA1251" s="33"/>
      <c r="AR1251" s="17">
        <v>0</v>
      </c>
      <c r="AS1251" s="62">
        <v>0</v>
      </c>
      <c r="AT1251" s="17" t="s">
        <v>635</v>
      </c>
      <c r="AU1251" s="17" t="s">
        <v>635</v>
      </c>
      <c r="AV1251" s="4">
        <v>0</v>
      </c>
      <c r="AW1251" s="17" t="s">
        <v>635</v>
      </c>
      <c r="AX1251" s="17" t="s">
        <v>635</v>
      </c>
      <c r="AY1251" s="39"/>
      <c r="AZ1251" s="265" t="s">
        <v>542</v>
      </c>
      <c r="BA1251" s="265" t="s">
        <v>542</v>
      </c>
      <c r="BB1251" s="265" t="s">
        <v>542</v>
      </c>
      <c r="BD1251" s="266" t="s">
        <v>542</v>
      </c>
    </row>
    <row r="1252" spans="2:56" ht="15" hidden="1" customHeight="1" outlineLevel="1">
      <c r="B1252" s="1" t="s">
        <v>5779</v>
      </c>
      <c r="C1252" s="38" t="s">
        <v>584</v>
      </c>
      <c r="D1252" s="38" t="s">
        <v>101</v>
      </c>
      <c r="E1252" s="38" t="s">
        <v>585</v>
      </c>
      <c r="F1252" s="38" t="s">
        <v>521</v>
      </c>
      <c r="J1252"/>
      <c r="K1252"/>
      <c r="L1252"/>
      <c r="M1252"/>
      <c r="N1252"/>
      <c r="O1252"/>
      <c r="P1252"/>
      <c r="Q1252"/>
      <c r="R1252" s="8"/>
      <c r="S1252"/>
      <c r="T1252"/>
      <c r="U1252"/>
      <c r="Z1252" s="33"/>
      <c r="AA1252" s="33"/>
      <c r="AR1252" s="17">
        <v>0</v>
      </c>
      <c r="AS1252" s="62">
        <v>0</v>
      </c>
      <c r="AT1252" s="17" t="s">
        <v>635</v>
      </c>
      <c r="AU1252" s="17" t="s">
        <v>635</v>
      </c>
      <c r="AV1252" s="4">
        <v>0</v>
      </c>
      <c r="AW1252" s="17" t="s">
        <v>635</v>
      </c>
      <c r="AX1252" s="17" t="s">
        <v>635</v>
      </c>
      <c r="AY1252" s="39"/>
      <c r="AZ1252" s="265" t="s">
        <v>542</v>
      </c>
      <c r="BA1252" s="265" t="s">
        <v>542</v>
      </c>
      <c r="BB1252" s="265" t="s">
        <v>542</v>
      </c>
      <c r="BD1252" s="266" t="s">
        <v>542</v>
      </c>
    </row>
    <row r="1253" spans="2:56" ht="15" hidden="1" customHeight="1" outlineLevel="1">
      <c r="B1253" s="1" t="s">
        <v>5779</v>
      </c>
      <c r="C1253" s="38" t="s">
        <v>615</v>
      </c>
      <c r="D1253" s="38" t="s">
        <v>100</v>
      </c>
      <c r="E1253" s="38" t="s">
        <v>616</v>
      </c>
      <c r="F1253" s="38" t="s">
        <v>521</v>
      </c>
      <c r="J1253"/>
      <c r="K1253"/>
      <c r="L1253"/>
      <c r="M1253"/>
      <c r="N1253"/>
      <c r="O1253"/>
      <c r="P1253"/>
      <c r="Q1253"/>
      <c r="R1253" s="8"/>
      <c r="S1253"/>
      <c r="T1253"/>
      <c r="U1253"/>
      <c r="Z1253" s="33"/>
      <c r="AA1253" s="33"/>
      <c r="AR1253" s="17">
        <v>0</v>
      </c>
      <c r="AS1253" s="62">
        <v>0</v>
      </c>
      <c r="AT1253" s="17" t="s">
        <v>635</v>
      </c>
      <c r="AU1253" s="17" t="s">
        <v>635</v>
      </c>
      <c r="AV1253" s="4">
        <v>0</v>
      </c>
      <c r="AW1253" s="17" t="s">
        <v>635</v>
      </c>
      <c r="AX1253" s="17" t="s">
        <v>635</v>
      </c>
      <c r="AY1253" s="39"/>
      <c r="AZ1253" s="265">
        <v>0</v>
      </c>
      <c r="BA1253" s="265">
        <v>0</v>
      </c>
      <c r="BB1253" s="265">
        <v>0</v>
      </c>
      <c r="BD1253" s="266">
        <v>1</v>
      </c>
    </row>
    <row r="1254" spans="2:56" ht="15" hidden="1" customHeight="1" outlineLevel="1">
      <c r="B1254" s="1" t="s">
        <v>5779</v>
      </c>
      <c r="C1254" s="38" t="s">
        <v>2794</v>
      </c>
      <c r="D1254" s="38" t="s">
        <v>889</v>
      </c>
      <c r="E1254" s="38" t="s">
        <v>2795</v>
      </c>
      <c r="F1254" s="38" t="s">
        <v>521</v>
      </c>
      <c r="J1254"/>
      <c r="K1254"/>
      <c r="L1254"/>
      <c r="M1254"/>
      <c r="N1254"/>
      <c r="O1254"/>
      <c r="P1254"/>
      <c r="Q1254"/>
      <c r="R1254" s="8"/>
      <c r="S1254"/>
      <c r="T1254"/>
      <c r="U1254"/>
      <c r="Z1254" s="33"/>
      <c r="AA1254" s="33"/>
      <c r="AR1254" s="17">
        <v>0</v>
      </c>
      <c r="AS1254" s="62">
        <v>0</v>
      </c>
      <c r="AT1254" s="17" t="s">
        <v>635</v>
      </c>
      <c r="AU1254" s="17" t="s">
        <v>635</v>
      </c>
      <c r="AV1254" s="4">
        <v>0</v>
      </c>
      <c r="AW1254" s="17" t="s">
        <v>635</v>
      </c>
      <c r="AX1254" s="17" t="s">
        <v>635</v>
      </c>
      <c r="AY1254" s="39"/>
      <c r="AZ1254" s="265" t="s">
        <v>542</v>
      </c>
      <c r="BA1254" s="265" t="s">
        <v>542</v>
      </c>
      <c r="BB1254" s="265" t="s">
        <v>542</v>
      </c>
      <c r="BD1254" s="266" t="s">
        <v>542</v>
      </c>
    </row>
    <row r="1255" spans="2:56" ht="15" hidden="1" customHeight="1" outlineLevel="1">
      <c r="B1255" s="1" t="s">
        <v>5779</v>
      </c>
      <c r="C1255" s="38" t="s">
        <v>566</v>
      </c>
      <c r="D1255" s="38" t="s">
        <v>99</v>
      </c>
      <c r="E1255" s="38" t="s">
        <v>567</v>
      </c>
      <c r="F1255" s="38" t="s">
        <v>521</v>
      </c>
      <c r="J1255"/>
      <c r="K1255"/>
      <c r="L1255"/>
      <c r="M1255"/>
      <c r="N1255"/>
      <c r="O1255"/>
      <c r="P1255"/>
      <c r="Q1255"/>
      <c r="R1255" s="8"/>
      <c r="S1255"/>
      <c r="T1255"/>
      <c r="U1255"/>
      <c r="Z1255" s="33"/>
      <c r="AA1255" s="33"/>
      <c r="AR1255" s="17">
        <v>0</v>
      </c>
      <c r="AS1255" s="62">
        <v>0</v>
      </c>
      <c r="AT1255" s="17" t="s">
        <v>635</v>
      </c>
      <c r="AU1255" s="17" t="s">
        <v>635</v>
      </c>
      <c r="AV1255" s="4">
        <v>0</v>
      </c>
      <c r="AW1255" s="17" t="s">
        <v>635</v>
      </c>
      <c r="AX1255" s="17" t="s">
        <v>635</v>
      </c>
      <c r="AY1255" s="39"/>
      <c r="AZ1255" s="265" t="s">
        <v>542</v>
      </c>
      <c r="BA1255" s="265" t="s">
        <v>542</v>
      </c>
      <c r="BB1255" s="265" t="s">
        <v>542</v>
      </c>
      <c r="BD1255" s="266" t="s">
        <v>542</v>
      </c>
    </row>
    <row r="1256" spans="2:56" ht="15" hidden="1" customHeight="1" outlineLevel="1">
      <c r="B1256" s="1" t="s">
        <v>5779</v>
      </c>
      <c r="C1256" s="38" t="s">
        <v>2788</v>
      </c>
      <c r="D1256" s="38" t="s">
        <v>98</v>
      </c>
      <c r="E1256" s="38" t="s">
        <v>2789</v>
      </c>
      <c r="F1256" s="38" t="s">
        <v>5</v>
      </c>
      <c r="J1256"/>
      <c r="K1256"/>
      <c r="L1256"/>
      <c r="M1256"/>
      <c r="N1256"/>
      <c r="O1256"/>
      <c r="P1256"/>
      <c r="Q1256"/>
      <c r="R1256" s="8"/>
      <c r="S1256"/>
      <c r="T1256"/>
      <c r="U1256"/>
      <c r="Z1256" s="33"/>
      <c r="AA1256" s="33"/>
      <c r="AR1256" s="17">
        <v>0</v>
      </c>
      <c r="AS1256" s="62">
        <v>0</v>
      </c>
      <c r="AT1256" s="17" t="s">
        <v>635</v>
      </c>
      <c r="AU1256" s="17" t="s">
        <v>635</v>
      </c>
      <c r="AV1256" s="4">
        <v>0</v>
      </c>
      <c r="AW1256" s="17" t="s">
        <v>635</v>
      </c>
      <c r="AX1256" s="17" t="s">
        <v>635</v>
      </c>
      <c r="AY1256" s="39"/>
      <c r="AZ1256" s="265" t="s">
        <v>542</v>
      </c>
      <c r="BA1256" s="265" t="s">
        <v>542</v>
      </c>
      <c r="BB1256" s="265" t="s">
        <v>542</v>
      </c>
      <c r="BD1256" s="266" t="s">
        <v>542</v>
      </c>
    </row>
    <row r="1257" spans="2:56" ht="15" hidden="1" customHeight="1" outlineLevel="1">
      <c r="B1257" s="1" t="s">
        <v>5779</v>
      </c>
      <c r="C1257" s="38" t="s">
        <v>621</v>
      </c>
      <c r="D1257" s="38" t="s">
        <v>116</v>
      </c>
      <c r="E1257" s="38" t="s">
        <v>622</v>
      </c>
      <c r="F1257" s="38" t="s">
        <v>521</v>
      </c>
      <c r="J1257"/>
      <c r="K1257"/>
      <c r="L1257"/>
      <c r="M1257"/>
      <c r="N1257"/>
      <c r="O1257"/>
      <c r="P1257"/>
      <c r="Q1257"/>
      <c r="R1257" s="8"/>
      <c r="S1257"/>
      <c r="T1257"/>
      <c r="U1257"/>
      <c r="Z1257" s="33"/>
      <c r="AA1257" s="33"/>
      <c r="AR1257" s="17">
        <v>0</v>
      </c>
      <c r="AS1257" s="62">
        <v>0</v>
      </c>
      <c r="AT1257" s="17" t="s">
        <v>635</v>
      </c>
      <c r="AU1257" s="17" t="s">
        <v>635</v>
      </c>
      <c r="AV1257" s="4">
        <v>0</v>
      </c>
      <c r="AW1257" s="17" t="s">
        <v>635</v>
      </c>
      <c r="AX1257" s="17" t="s">
        <v>635</v>
      </c>
      <c r="AY1257" s="39"/>
      <c r="AZ1257" s="265" t="s">
        <v>542</v>
      </c>
      <c r="BA1257" s="265" t="s">
        <v>542</v>
      </c>
      <c r="BB1257" s="265" t="s">
        <v>542</v>
      </c>
      <c r="BD1257" s="266" t="s">
        <v>542</v>
      </c>
    </row>
    <row r="1258" spans="2:56" ht="15" hidden="1" customHeight="1" outlineLevel="1">
      <c r="B1258" s="1" t="s">
        <v>5779</v>
      </c>
      <c r="C1258" s="38" t="s">
        <v>604</v>
      </c>
      <c r="D1258" s="38" t="s">
        <v>102</v>
      </c>
      <c r="E1258" s="38" t="s">
        <v>605</v>
      </c>
      <c r="F1258" s="38" t="s">
        <v>521</v>
      </c>
      <c r="J1258"/>
      <c r="K1258"/>
      <c r="L1258"/>
      <c r="M1258"/>
      <c r="N1258"/>
      <c r="O1258"/>
      <c r="P1258"/>
      <c r="Q1258"/>
      <c r="R1258" s="8"/>
      <c r="S1258"/>
      <c r="T1258"/>
      <c r="U1258"/>
      <c r="Z1258" s="33"/>
      <c r="AA1258" s="33"/>
      <c r="AR1258" s="17">
        <v>0</v>
      </c>
      <c r="AS1258" s="62">
        <v>0</v>
      </c>
      <c r="AT1258" s="17" t="s">
        <v>635</v>
      </c>
      <c r="AU1258" s="17" t="s">
        <v>635</v>
      </c>
      <c r="AV1258" s="4">
        <v>0</v>
      </c>
      <c r="AW1258" s="17" t="s">
        <v>635</v>
      </c>
      <c r="AX1258" s="17" t="s">
        <v>635</v>
      </c>
      <c r="AY1258" s="39"/>
      <c r="AZ1258" s="265" t="s">
        <v>542</v>
      </c>
      <c r="BA1258" s="265" t="s">
        <v>542</v>
      </c>
      <c r="BB1258" s="265" t="s">
        <v>542</v>
      </c>
      <c r="BD1258" s="266" t="s">
        <v>542</v>
      </c>
    </row>
    <row r="1259" spans="2:56" ht="15" hidden="1" customHeight="1" outlineLevel="1">
      <c r="B1259" s="1" t="s">
        <v>5779</v>
      </c>
      <c r="C1259" s="38" t="s">
        <v>2786</v>
      </c>
      <c r="D1259" s="38" t="s">
        <v>97</v>
      </c>
      <c r="E1259" s="38" t="s">
        <v>2787</v>
      </c>
      <c r="F1259" s="38" t="s">
        <v>5</v>
      </c>
      <c r="J1259"/>
      <c r="K1259"/>
      <c r="L1259"/>
      <c r="M1259"/>
      <c r="N1259"/>
      <c r="O1259"/>
      <c r="P1259"/>
      <c r="Q1259"/>
      <c r="R1259" s="8"/>
      <c r="S1259"/>
      <c r="T1259"/>
      <c r="U1259"/>
      <c r="Z1259" s="33"/>
      <c r="AA1259" s="33"/>
      <c r="AR1259" s="17">
        <v>0</v>
      </c>
      <c r="AS1259" s="62">
        <v>0</v>
      </c>
      <c r="AT1259" s="17" t="s">
        <v>635</v>
      </c>
      <c r="AU1259" s="17" t="s">
        <v>635</v>
      </c>
      <c r="AV1259" s="4">
        <v>0</v>
      </c>
      <c r="AW1259" s="17" t="s">
        <v>635</v>
      </c>
      <c r="AX1259" s="17" t="s">
        <v>635</v>
      </c>
      <c r="AY1259" s="39"/>
      <c r="AZ1259" s="265" t="s">
        <v>542</v>
      </c>
      <c r="BA1259" s="265" t="s">
        <v>542</v>
      </c>
      <c r="BB1259" s="265" t="s">
        <v>542</v>
      </c>
      <c r="BD1259" s="266" t="s">
        <v>542</v>
      </c>
    </row>
    <row r="1260" spans="2:56" ht="15" hidden="1" customHeight="1" outlineLevel="1">
      <c r="B1260" s="1" t="s">
        <v>5779</v>
      </c>
      <c r="C1260" s="38" t="s">
        <v>2778</v>
      </c>
      <c r="D1260" s="38" t="s">
        <v>120</v>
      </c>
      <c r="E1260" s="38" t="s">
        <v>2779</v>
      </c>
      <c r="F1260" s="38" t="s">
        <v>521</v>
      </c>
      <c r="J1260"/>
      <c r="K1260"/>
      <c r="L1260"/>
      <c r="M1260"/>
      <c r="N1260"/>
      <c r="O1260"/>
      <c r="P1260"/>
      <c r="Q1260"/>
      <c r="R1260" s="8"/>
      <c r="S1260"/>
      <c r="T1260"/>
      <c r="U1260"/>
      <c r="Z1260" s="33"/>
      <c r="AA1260" s="33"/>
      <c r="AR1260" s="17">
        <v>0</v>
      </c>
      <c r="AS1260" s="62">
        <v>0</v>
      </c>
      <c r="AT1260" s="17" t="s">
        <v>635</v>
      </c>
      <c r="AU1260" s="17" t="s">
        <v>635</v>
      </c>
      <c r="AV1260" s="4">
        <v>0</v>
      </c>
      <c r="AW1260" s="17" t="s">
        <v>635</v>
      </c>
      <c r="AX1260" s="17" t="s">
        <v>635</v>
      </c>
      <c r="AY1260" s="39"/>
      <c r="AZ1260" s="265" t="s">
        <v>542</v>
      </c>
      <c r="BA1260" s="265" t="s">
        <v>542</v>
      </c>
      <c r="BB1260" s="265" t="s">
        <v>542</v>
      </c>
      <c r="BD1260" s="266" t="s">
        <v>542</v>
      </c>
    </row>
    <row r="1261" spans="2:56" ht="15" hidden="1" customHeight="1" outlineLevel="1">
      <c r="B1261" s="1" t="s">
        <v>5779</v>
      </c>
      <c r="C1261" s="38" t="s">
        <v>2780</v>
      </c>
      <c r="D1261" s="38" t="s">
        <v>103</v>
      </c>
      <c r="E1261" s="38" t="s">
        <v>2781</v>
      </c>
      <c r="F1261" s="38" t="s">
        <v>521</v>
      </c>
      <c r="J1261"/>
      <c r="K1261"/>
      <c r="L1261"/>
      <c r="M1261"/>
      <c r="N1261"/>
      <c r="O1261"/>
      <c r="P1261"/>
      <c r="Q1261"/>
      <c r="R1261" s="8"/>
      <c r="S1261"/>
      <c r="T1261"/>
      <c r="U1261"/>
      <c r="Z1261" s="33"/>
      <c r="AA1261" s="33"/>
      <c r="AR1261" s="17">
        <v>0</v>
      </c>
      <c r="AS1261" s="62">
        <v>0</v>
      </c>
      <c r="AT1261" s="17" t="s">
        <v>635</v>
      </c>
      <c r="AU1261" s="17" t="s">
        <v>635</v>
      </c>
      <c r="AV1261" s="4">
        <v>0</v>
      </c>
      <c r="AW1261" s="17" t="s">
        <v>635</v>
      </c>
      <c r="AX1261" s="17" t="s">
        <v>635</v>
      </c>
      <c r="AY1261" s="39"/>
      <c r="AZ1261" s="265" t="s">
        <v>542</v>
      </c>
      <c r="BA1261" s="265" t="s">
        <v>542</v>
      </c>
      <c r="BB1261" s="265" t="s">
        <v>542</v>
      </c>
      <c r="BD1261" s="266" t="s">
        <v>542</v>
      </c>
    </row>
    <row r="1262" spans="2:56" ht="15" hidden="1" customHeight="1" outlineLevel="1">
      <c r="B1262" s="1" t="s">
        <v>5779</v>
      </c>
      <c r="C1262" s="38" t="s">
        <v>559</v>
      </c>
      <c r="D1262" s="38" t="s">
        <v>88</v>
      </c>
      <c r="E1262" s="38" t="s">
        <v>560</v>
      </c>
      <c r="F1262" s="38" t="s">
        <v>5</v>
      </c>
      <c r="J1262"/>
      <c r="K1262"/>
      <c r="L1262"/>
      <c r="M1262"/>
      <c r="N1262"/>
      <c r="O1262"/>
      <c r="P1262"/>
      <c r="Q1262"/>
      <c r="R1262" s="8"/>
      <c r="S1262"/>
      <c r="T1262"/>
      <c r="U1262"/>
      <c r="Z1262" s="33"/>
      <c r="AA1262" s="33"/>
      <c r="AR1262" s="17">
        <v>0</v>
      </c>
      <c r="AS1262" s="62">
        <v>0</v>
      </c>
      <c r="AT1262" s="17" t="s">
        <v>635</v>
      </c>
      <c r="AU1262" s="17" t="s">
        <v>635</v>
      </c>
      <c r="AV1262" s="4">
        <v>0</v>
      </c>
      <c r="AW1262" s="17" t="s">
        <v>635</v>
      </c>
      <c r="AX1262" s="17" t="s">
        <v>635</v>
      </c>
      <c r="AY1262" s="39"/>
      <c r="AZ1262" s="265" t="s">
        <v>542</v>
      </c>
      <c r="BA1262" s="265" t="s">
        <v>542</v>
      </c>
      <c r="BB1262" s="265" t="s">
        <v>542</v>
      </c>
      <c r="BD1262" s="266" t="s">
        <v>542</v>
      </c>
    </row>
    <row r="1263" spans="2:56" ht="15" hidden="1" customHeight="1" outlineLevel="1">
      <c r="B1263" s="1" t="s">
        <v>5779</v>
      </c>
      <c r="C1263" s="38" t="s">
        <v>2782</v>
      </c>
      <c r="D1263" s="38" t="s">
        <v>108</v>
      </c>
      <c r="E1263" s="38" t="s">
        <v>2783</v>
      </c>
      <c r="F1263" s="38" t="s">
        <v>521</v>
      </c>
      <c r="J1263"/>
      <c r="K1263"/>
      <c r="L1263"/>
      <c r="M1263"/>
      <c r="N1263"/>
      <c r="O1263"/>
      <c r="P1263"/>
      <c r="Q1263"/>
      <c r="R1263" s="8"/>
      <c r="S1263"/>
      <c r="T1263"/>
      <c r="U1263"/>
      <c r="Z1263" s="33"/>
      <c r="AA1263" s="33"/>
      <c r="AR1263" s="17">
        <v>0</v>
      </c>
      <c r="AS1263" s="62">
        <v>0</v>
      </c>
      <c r="AT1263" s="17" t="s">
        <v>635</v>
      </c>
      <c r="AU1263" s="17" t="s">
        <v>635</v>
      </c>
      <c r="AV1263" s="4">
        <v>0</v>
      </c>
      <c r="AW1263" s="17" t="s">
        <v>635</v>
      </c>
      <c r="AX1263" s="17" t="s">
        <v>635</v>
      </c>
      <c r="AY1263" s="39"/>
      <c r="AZ1263" s="265" t="s">
        <v>542</v>
      </c>
      <c r="BA1263" s="265" t="s">
        <v>542</v>
      </c>
      <c r="BB1263" s="265" t="s">
        <v>542</v>
      </c>
      <c r="BD1263" s="266" t="s">
        <v>542</v>
      </c>
    </row>
    <row r="1264" spans="2:56" ht="15" hidden="1" customHeight="1" outlineLevel="1">
      <c r="B1264" s="1" t="s">
        <v>5779</v>
      </c>
      <c r="C1264" s="38" t="s">
        <v>608</v>
      </c>
      <c r="D1264" s="38" t="s">
        <v>104</v>
      </c>
      <c r="E1264" s="38" t="s">
        <v>805</v>
      </c>
      <c r="F1264" s="38" t="s">
        <v>521</v>
      </c>
      <c r="J1264"/>
      <c r="K1264"/>
      <c r="L1264"/>
      <c r="M1264"/>
      <c r="N1264"/>
      <c r="O1264"/>
      <c r="P1264"/>
      <c r="Q1264"/>
      <c r="R1264" s="8"/>
      <c r="S1264"/>
      <c r="T1264"/>
      <c r="U1264"/>
      <c r="Z1264" s="33"/>
      <c r="AA1264" s="33"/>
      <c r="AR1264" s="17">
        <v>0</v>
      </c>
      <c r="AS1264" s="62">
        <v>0</v>
      </c>
      <c r="AT1264" s="17" t="s">
        <v>635</v>
      </c>
      <c r="AU1264" s="17" t="s">
        <v>635</v>
      </c>
      <c r="AV1264" s="4">
        <v>0</v>
      </c>
      <c r="AW1264" s="17" t="s">
        <v>635</v>
      </c>
      <c r="AX1264" s="17" t="s">
        <v>635</v>
      </c>
      <c r="AY1264" s="39"/>
      <c r="AZ1264" s="265" t="s">
        <v>542</v>
      </c>
      <c r="BA1264" s="265" t="s">
        <v>542</v>
      </c>
      <c r="BB1264" s="265" t="s">
        <v>542</v>
      </c>
      <c r="BD1264" s="266" t="s">
        <v>542</v>
      </c>
    </row>
    <row r="1265" spans="2:56" ht="15" hidden="1" customHeight="1" outlineLevel="1">
      <c r="B1265" s="1" t="s">
        <v>5779</v>
      </c>
      <c r="C1265" s="38" t="s">
        <v>2774</v>
      </c>
      <c r="D1265" s="38" t="s">
        <v>378</v>
      </c>
      <c r="E1265" s="38" t="s">
        <v>2775</v>
      </c>
      <c r="F1265" s="38" t="s">
        <v>521</v>
      </c>
      <c r="J1265"/>
      <c r="K1265"/>
      <c r="L1265"/>
      <c r="M1265"/>
      <c r="N1265"/>
      <c r="O1265"/>
      <c r="P1265"/>
      <c r="Q1265"/>
      <c r="R1265" s="8"/>
      <c r="S1265"/>
      <c r="T1265"/>
      <c r="U1265"/>
      <c r="Z1265" s="33"/>
      <c r="AA1265" s="33"/>
      <c r="AR1265" s="17">
        <v>0</v>
      </c>
      <c r="AS1265" s="62">
        <v>0</v>
      </c>
      <c r="AT1265" s="17" t="s">
        <v>635</v>
      </c>
      <c r="AU1265" s="17" t="s">
        <v>635</v>
      </c>
      <c r="AV1265" s="4">
        <v>0</v>
      </c>
      <c r="AW1265" s="17" t="s">
        <v>635</v>
      </c>
      <c r="AX1265" s="17" t="s">
        <v>635</v>
      </c>
      <c r="AY1265" s="39"/>
      <c r="AZ1265" s="265" t="s">
        <v>542</v>
      </c>
      <c r="BA1265" s="265" t="s">
        <v>542</v>
      </c>
      <c r="BB1265" s="265" t="s">
        <v>542</v>
      </c>
      <c r="BD1265" s="266" t="s">
        <v>542</v>
      </c>
    </row>
    <row r="1266" spans="2:56" ht="15" hidden="1" customHeight="1" outlineLevel="1">
      <c r="B1266" s="1" t="s">
        <v>1094</v>
      </c>
      <c r="C1266" s="38" t="s">
        <v>572</v>
      </c>
      <c r="D1266" s="38" t="s">
        <v>114</v>
      </c>
      <c r="E1266" s="38" t="s">
        <v>573</v>
      </c>
      <c r="F1266" s="38" t="s">
        <v>5</v>
      </c>
      <c r="J1266"/>
      <c r="K1266"/>
      <c r="L1266"/>
      <c r="M1266"/>
      <c r="N1266"/>
      <c r="O1266"/>
      <c r="P1266"/>
      <c r="Q1266"/>
      <c r="R1266" s="8"/>
      <c r="S1266"/>
      <c r="T1266"/>
      <c r="U1266"/>
      <c r="Z1266" s="33"/>
      <c r="AA1266" s="33"/>
      <c r="AR1266" s="17">
        <v>0</v>
      </c>
      <c r="AS1266" s="62">
        <v>0</v>
      </c>
      <c r="AT1266" s="17" t="s">
        <v>635</v>
      </c>
      <c r="AU1266" s="17" t="s">
        <v>635</v>
      </c>
      <c r="AV1266" s="4">
        <v>0</v>
      </c>
      <c r="AW1266" s="17" t="s">
        <v>635</v>
      </c>
      <c r="AX1266" s="17" t="s">
        <v>635</v>
      </c>
      <c r="AY1266" s="39"/>
      <c r="AZ1266" s="265" t="s">
        <v>542</v>
      </c>
      <c r="BA1266" s="265" t="s">
        <v>542</v>
      </c>
      <c r="BB1266" s="265" t="s">
        <v>542</v>
      </c>
      <c r="BD1266" s="266" t="s">
        <v>542</v>
      </c>
    </row>
    <row r="1267" spans="2:56" ht="15" hidden="1" customHeight="1" outlineLevel="1">
      <c r="B1267" s="1" t="s">
        <v>5779</v>
      </c>
      <c r="C1267" s="38" t="s">
        <v>2768</v>
      </c>
      <c r="D1267" s="38" t="s">
        <v>89</v>
      </c>
      <c r="E1267" s="38" t="s">
        <v>2769</v>
      </c>
      <c r="F1267" s="38" t="s">
        <v>86</v>
      </c>
      <c r="J1267"/>
      <c r="K1267"/>
      <c r="L1267"/>
      <c r="M1267"/>
      <c r="N1267"/>
      <c r="O1267"/>
      <c r="P1267"/>
      <c r="Q1267"/>
      <c r="R1267" s="8"/>
      <c r="S1267"/>
      <c r="T1267"/>
      <c r="U1267"/>
      <c r="Z1267" s="33"/>
      <c r="AA1267" s="33"/>
      <c r="AR1267" s="17">
        <v>0</v>
      </c>
      <c r="AS1267" s="62">
        <v>0</v>
      </c>
      <c r="AT1267" s="17" t="s">
        <v>635</v>
      </c>
      <c r="AU1267" s="17" t="s">
        <v>635</v>
      </c>
      <c r="AV1267" s="4">
        <v>0</v>
      </c>
      <c r="AW1267" s="17" t="s">
        <v>635</v>
      </c>
      <c r="AX1267" s="17" t="s">
        <v>635</v>
      </c>
      <c r="AY1267" s="39"/>
      <c r="AZ1267" s="265" t="s">
        <v>542</v>
      </c>
      <c r="BA1267" s="265" t="s">
        <v>542</v>
      </c>
      <c r="BB1267" s="265" t="s">
        <v>542</v>
      </c>
      <c r="BD1267" s="266" t="s">
        <v>542</v>
      </c>
    </row>
    <row r="1268" spans="2:56" ht="15" hidden="1" customHeight="1" outlineLevel="1">
      <c r="B1268" s="1" t="s">
        <v>5779</v>
      </c>
      <c r="C1268" s="38" t="s">
        <v>593</v>
      </c>
      <c r="D1268" s="38" t="s">
        <v>71</v>
      </c>
      <c r="E1268" s="38" t="s">
        <v>601</v>
      </c>
      <c r="F1268" s="38" t="s">
        <v>521</v>
      </c>
      <c r="J1268"/>
      <c r="K1268"/>
      <c r="L1268"/>
      <c r="M1268"/>
      <c r="N1268"/>
      <c r="O1268"/>
      <c r="P1268"/>
      <c r="Q1268"/>
      <c r="R1268" s="8"/>
      <c r="S1268"/>
      <c r="T1268"/>
      <c r="U1268"/>
      <c r="Z1268" s="33"/>
      <c r="AA1268" s="33"/>
      <c r="AR1268" s="17">
        <v>0</v>
      </c>
      <c r="AS1268" s="62">
        <v>0</v>
      </c>
      <c r="AT1268" s="17" t="s">
        <v>635</v>
      </c>
      <c r="AU1268" s="17" t="s">
        <v>635</v>
      </c>
      <c r="AV1268" s="4">
        <v>0</v>
      </c>
      <c r="AW1268" s="17" t="s">
        <v>635</v>
      </c>
      <c r="AX1268" s="17" t="s">
        <v>635</v>
      </c>
      <c r="AY1268" s="39"/>
      <c r="AZ1268" s="265" t="s">
        <v>542</v>
      </c>
      <c r="BA1268" s="265" t="s">
        <v>542</v>
      </c>
      <c r="BB1268" s="265" t="s">
        <v>542</v>
      </c>
      <c r="BD1268" s="266" t="s">
        <v>542</v>
      </c>
    </row>
    <row r="1269" spans="2:56" ht="15" hidden="1" customHeight="1" outlineLevel="1">
      <c r="B1269" s="1" t="s">
        <v>5779</v>
      </c>
      <c r="C1269" s="38" t="s">
        <v>623</v>
      </c>
      <c r="D1269" s="38" t="s">
        <v>73</v>
      </c>
      <c r="E1269" s="38" t="s">
        <v>624</v>
      </c>
      <c r="F1269" s="38" t="s">
        <v>521</v>
      </c>
      <c r="J1269"/>
      <c r="K1269"/>
      <c r="L1269"/>
      <c r="M1269"/>
      <c r="N1269"/>
      <c r="O1269"/>
      <c r="P1269"/>
      <c r="Q1269"/>
      <c r="R1269" s="8"/>
      <c r="S1269"/>
      <c r="T1269"/>
      <c r="U1269"/>
      <c r="Z1269" s="33"/>
      <c r="AA1269" s="33"/>
      <c r="AR1269" s="17">
        <v>0</v>
      </c>
      <c r="AS1269" s="62">
        <v>0</v>
      </c>
      <c r="AT1269" s="17" t="s">
        <v>635</v>
      </c>
      <c r="AU1269" s="17" t="s">
        <v>635</v>
      </c>
      <c r="AV1269" s="4">
        <v>0</v>
      </c>
      <c r="AW1269" s="17" t="s">
        <v>635</v>
      </c>
      <c r="AX1269" s="17" t="s">
        <v>635</v>
      </c>
      <c r="AY1269" s="39"/>
      <c r="AZ1269" s="265" t="s">
        <v>542</v>
      </c>
      <c r="BA1269" s="265" t="s">
        <v>542</v>
      </c>
      <c r="BB1269" s="265" t="s">
        <v>542</v>
      </c>
      <c r="BD1269" s="266" t="s">
        <v>542</v>
      </c>
    </row>
    <row r="1270" spans="2:56" ht="15" hidden="1" customHeight="1" outlineLevel="1">
      <c r="B1270" s="1" t="s">
        <v>5779</v>
      </c>
      <c r="C1270" s="38" t="s">
        <v>2764</v>
      </c>
      <c r="D1270" s="38" t="s">
        <v>87</v>
      </c>
      <c r="E1270" s="38" t="s">
        <v>2765</v>
      </c>
      <c r="F1270" s="38" t="s">
        <v>521</v>
      </c>
      <c r="J1270"/>
      <c r="K1270"/>
      <c r="L1270"/>
      <c r="M1270"/>
      <c r="N1270"/>
      <c r="O1270"/>
      <c r="P1270"/>
      <c r="Q1270"/>
      <c r="R1270" s="8"/>
      <c r="S1270"/>
      <c r="T1270"/>
      <c r="U1270"/>
      <c r="Z1270" s="33"/>
      <c r="AA1270" s="33"/>
      <c r="AR1270" s="17">
        <v>0</v>
      </c>
      <c r="AS1270" s="62">
        <v>0</v>
      </c>
      <c r="AT1270" s="17" t="s">
        <v>635</v>
      </c>
      <c r="AU1270" s="17" t="s">
        <v>635</v>
      </c>
      <c r="AV1270" s="4">
        <v>0</v>
      </c>
      <c r="AW1270" s="17" t="s">
        <v>635</v>
      </c>
      <c r="AX1270" s="17" t="s">
        <v>635</v>
      </c>
      <c r="AY1270" s="39"/>
      <c r="AZ1270" s="265" t="s">
        <v>542</v>
      </c>
      <c r="BA1270" s="265" t="s">
        <v>542</v>
      </c>
      <c r="BB1270" s="265" t="s">
        <v>542</v>
      </c>
      <c r="BD1270" s="266" t="s">
        <v>542</v>
      </c>
    </row>
    <row r="1271" spans="2:56" ht="15" hidden="1" customHeight="1" outlineLevel="1">
      <c r="B1271" s="1" t="s">
        <v>5779</v>
      </c>
      <c r="C1271" s="38" t="s">
        <v>617</v>
      </c>
      <c r="D1271" s="38" t="s">
        <v>105</v>
      </c>
      <c r="E1271" s="38" t="s">
        <v>618</v>
      </c>
      <c r="F1271" s="38" t="s">
        <v>521</v>
      </c>
      <c r="J1271"/>
      <c r="K1271"/>
      <c r="L1271"/>
      <c r="M1271"/>
      <c r="N1271"/>
      <c r="O1271"/>
      <c r="P1271"/>
      <c r="Q1271"/>
      <c r="R1271" s="8"/>
      <c r="S1271"/>
      <c r="T1271"/>
      <c r="U1271"/>
      <c r="Z1271" s="33"/>
      <c r="AA1271" s="33"/>
      <c r="AR1271" s="17">
        <v>0</v>
      </c>
      <c r="AS1271" s="62">
        <v>0</v>
      </c>
      <c r="AT1271" s="17" t="s">
        <v>635</v>
      </c>
      <c r="AU1271" s="17" t="s">
        <v>635</v>
      </c>
      <c r="AV1271" s="4">
        <v>0</v>
      </c>
      <c r="AW1271" s="17" t="s">
        <v>635</v>
      </c>
      <c r="AX1271" s="17" t="s">
        <v>635</v>
      </c>
      <c r="AY1271" s="39"/>
      <c r="AZ1271" s="265" t="s">
        <v>542</v>
      </c>
      <c r="BA1271" s="265" t="s">
        <v>542</v>
      </c>
      <c r="BB1271" s="265" t="s">
        <v>542</v>
      </c>
      <c r="BD1271" s="266" t="s">
        <v>542</v>
      </c>
    </row>
    <row r="1272" spans="2:56" ht="15" hidden="1" customHeight="1" outlineLevel="1">
      <c r="B1272" s="1" t="s">
        <v>5779</v>
      </c>
      <c r="C1272" s="38" t="s">
        <v>2758</v>
      </c>
      <c r="D1272" s="38" t="s">
        <v>1034</v>
      </c>
      <c r="E1272" s="38" t="s">
        <v>2759</v>
      </c>
      <c r="F1272" s="38" t="s">
        <v>521</v>
      </c>
      <c r="J1272"/>
      <c r="K1272"/>
      <c r="L1272"/>
      <c r="M1272"/>
      <c r="N1272"/>
      <c r="O1272"/>
      <c r="P1272"/>
      <c r="Q1272"/>
      <c r="R1272" s="8"/>
      <c r="S1272"/>
      <c r="T1272"/>
      <c r="U1272"/>
      <c r="Z1272" s="33"/>
      <c r="AA1272" s="33"/>
      <c r="AR1272" s="17">
        <v>0</v>
      </c>
      <c r="AS1272" s="62">
        <v>0</v>
      </c>
      <c r="AT1272" s="17" t="s">
        <v>635</v>
      </c>
      <c r="AU1272" s="17" t="s">
        <v>635</v>
      </c>
      <c r="AV1272" s="4">
        <v>0</v>
      </c>
      <c r="AW1272" s="17" t="s">
        <v>635</v>
      </c>
      <c r="AX1272" s="17" t="s">
        <v>635</v>
      </c>
      <c r="AY1272" s="39"/>
      <c r="AZ1272" s="265" t="s">
        <v>542</v>
      </c>
      <c r="BA1272" s="265" t="s">
        <v>542</v>
      </c>
      <c r="BB1272" s="265" t="s">
        <v>542</v>
      </c>
      <c r="BD1272" s="266" t="s">
        <v>542</v>
      </c>
    </row>
    <row r="1273" spans="2:56" ht="15" hidden="1" customHeight="1" outlineLevel="1">
      <c r="B1273" s="1" t="s">
        <v>5779</v>
      </c>
      <c r="C1273" s="38" t="s">
        <v>2760</v>
      </c>
      <c r="D1273" s="38" t="s">
        <v>420</v>
      </c>
      <c r="E1273" s="38" t="s">
        <v>2761</v>
      </c>
      <c r="F1273" s="38" t="s">
        <v>521</v>
      </c>
      <c r="J1273"/>
      <c r="K1273"/>
      <c r="L1273"/>
      <c r="M1273"/>
      <c r="N1273"/>
      <c r="O1273"/>
      <c r="P1273"/>
      <c r="Q1273"/>
      <c r="R1273" s="8"/>
      <c r="S1273"/>
      <c r="T1273"/>
      <c r="U1273"/>
      <c r="Z1273" s="33"/>
      <c r="AA1273" s="33"/>
      <c r="AR1273" s="17">
        <v>0</v>
      </c>
      <c r="AS1273" s="62">
        <v>0</v>
      </c>
      <c r="AT1273" s="17" t="s">
        <v>635</v>
      </c>
      <c r="AU1273" s="17" t="s">
        <v>635</v>
      </c>
      <c r="AV1273" s="4">
        <v>0</v>
      </c>
      <c r="AW1273" s="17" t="s">
        <v>635</v>
      </c>
      <c r="AX1273" s="17" t="s">
        <v>635</v>
      </c>
      <c r="AY1273" s="39"/>
      <c r="AZ1273" s="265" t="s">
        <v>542</v>
      </c>
      <c r="BA1273" s="265" t="s">
        <v>542</v>
      </c>
      <c r="BB1273" s="265" t="s">
        <v>542</v>
      </c>
      <c r="BD1273" s="266" t="s">
        <v>542</v>
      </c>
    </row>
    <row r="1274" spans="2:56" ht="15" hidden="1" customHeight="1" outlineLevel="1">
      <c r="B1274" s="1" t="s">
        <v>5779</v>
      </c>
      <c r="C1274" s="38" t="s">
        <v>625</v>
      </c>
      <c r="D1274" s="38" t="s">
        <v>112</v>
      </c>
      <c r="E1274" s="38" t="s">
        <v>818</v>
      </c>
      <c r="F1274" s="38" t="s">
        <v>521</v>
      </c>
      <c r="J1274"/>
      <c r="K1274"/>
      <c r="L1274"/>
      <c r="M1274"/>
      <c r="N1274"/>
      <c r="O1274"/>
      <c r="P1274"/>
      <c r="Q1274"/>
      <c r="R1274" s="8"/>
      <c r="S1274"/>
      <c r="T1274"/>
      <c r="U1274"/>
      <c r="Z1274" s="33"/>
      <c r="AA1274" s="33"/>
      <c r="AR1274" s="17">
        <v>0</v>
      </c>
      <c r="AS1274" s="62">
        <v>0</v>
      </c>
      <c r="AT1274" s="17" t="s">
        <v>635</v>
      </c>
      <c r="AU1274" s="17" t="s">
        <v>635</v>
      </c>
      <c r="AV1274" s="4">
        <v>0</v>
      </c>
      <c r="AW1274" s="17" t="s">
        <v>635</v>
      </c>
      <c r="AX1274" s="17" t="s">
        <v>635</v>
      </c>
      <c r="AY1274" s="39"/>
      <c r="AZ1274" s="265" t="s">
        <v>542</v>
      </c>
      <c r="BA1274" s="265" t="s">
        <v>542</v>
      </c>
      <c r="BB1274" s="265" t="s">
        <v>542</v>
      </c>
      <c r="BD1274" s="266" t="s">
        <v>542</v>
      </c>
    </row>
    <row r="1275" spans="2:56" ht="15" hidden="1" customHeight="1" outlineLevel="1">
      <c r="B1275" s="1" t="s">
        <v>1094</v>
      </c>
      <c r="C1275" s="38" t="s">
        <v>590</v>
      </c>
      <c r="D1275" s="38" t="s">
        <v>1155</v>
      </c>
      <c r="E1275" s="38" t="s">
        <v>4105</v>
      </c>
      <c r="F1275" s="38" t="s">
        <v>521</v>
      </c>
      <c r="J1275"/>
      <c r="K1275"/>
      <c r="L1275"/>
      <c r="M1275"/>
      <c r="N1275"/>
      <c r="O1275"/>
      <c r="P1275"/>
      <c r="Q1275"/>
      <c r="R1275" s="8"/>
      <c r="S1275"/>
      <c r="T1275"/>
      <c r="U1275"/>
      <c r="Z1275" s="33"/>
      <c r="AA1275" s="33"/>
      <c r="AR1275" s="17">
        <v>0</v>
      </c>
      <c r="AS1275" s="62">
        <v>0</v>
      </c>
      <c r="AT1275" s="17" t="s">
        <v>635</v>
      </c>
      <c r="AU1275" s="17" t="s">
        <v>635</v>
      </c>
      <c r="AV1275" s="4">
        <v>0</v>
      </c>
      <c r="AW1275" s="17" t="s">
        <v>635</v>
      </c>
      <c r="AX1275" s="17" t="s">
        <v>635</v>
      </c>
      <c r="AY1275" s="39"/>
      <c r="AZ1275" s="265" t="s">
        <v>542</v>
      </c>
      <c r="BA1275" s="265" t="s">
        <v>542</v>
      </c>
      <c r="BB1275" s="265" t="s">
        <v>542</v>
      </c>
      <c r="BD1275" s="266" t="s">
        <v>542</v>
      </c>
    </row>
    <row r="1276" spans="2:56" ht="15" hidden="1" customHeight="1" outlineLevel="1">
      <c r="B1276" s="1" t="s">
        <v>1094</v>
      </c>
      <c r="C1276" s="38" t="s">
        <v>4106</v>
      </c>
      <c r="D1276" s="38" t="s">
        <v>4107</v>
      </c>
      <c r="E1276" s="38" t="s">
        <v>4108</v>
      </c>
      <c r="F1276" s="38" t="s">
        <v>521</v>
      </c>
      <c r="J1276"/>
      <c r="K1276"/>
      <c r="L1276"/>
      <c r="M1276"/>
      <c r="N1276"/>
      <c r="O1276"/>
      <c r="P1276"/>
      <c r="Q1276"/>
      <c r="R1276" s="8"/>
      <c r="S1276"/>
      <c r="T1276"/>
      <c r="U1276"/>
      <c r="Z1276" s="33"/>
      <c r="AA1276" s="33"/>
      <c r="AR1276" s="17">
        <v>0</v>
      </c>
      <c r="AS1276" s="62">
        <v>0</v>
      </c>
      <c r="AT1276" s="17" t="s">
        <v>635</v>
      </c>
      <c r="AU1276" s="17" t="s">
        <v>635</v>
      </c>
      <c r="AV1276" s="4">
        <v>0</v>
      </c>
      <c r="AW1276" s="17" t="s">
        <v>635</v>
      </c>
      <c r="AX1276" s="17" t="s">
        <v>635</v>
      </c>
      <c r="AY1276" s="39"/>
      <c r="AZ1276" s="265" t="s">
        <v>542</v>
      </c>
      <c r="BA1276" s="265" t="s">
        <v>542</v>
      </c>
      <c r="BB1276" s="265" t="s">
        <v>542</v>
      </c>
      <c r="BD1276" s="266" t="s">
        <v>542</v>
      </c>
    </row>
    <row r="1277" spans="2:56" ht="15" hidden="1" customHeight="1" outlineLevel="1">
      <c r="B1277" s="1" t="s">
        <v>1094</v>
      </c>
      <c r="C1277" s="38" t="s">
        <v>4109</v>
      </c>
      <c r="D1277" s="38" t="s">
        <v>4110</v>
      </c>
      <c r="E1277" s="38" t="s">
        <v>4111</v>
      </c>
      <c r="F1277" s="38" t="s">
        <v>521</v>
      </c>
      <c r="J1277"/>
      <c r="K1277"/>
      <c r="L1277"/>
      <c r="M1277"/>
      <c r="N1277"/>
      <c r="O1277"/>
      <c r="P1277"/>
      <c r="Q1277"/>
      <c r="R1277" s="8"/>
      <c r="S1277"/>
      <c r="T1277"/>
      <c r="U1277"/>
      <c r="Z1277" s="33"/>
      <c r="AA1277" s="33"/>
      <c r="AR1277" s="17">
        <v>0</v>
      </c>
      <c r="AS1277" s="62">
        <v>0</v>
      </c>
      <c r="AT1277" s="17" t="s">
        <v>635</v>
      </c>
      <c r="AU1277" s="17" t="s">
        <v>635</v>
      </c>
      <c r="AV1277" s="4">
        <v>0</v>
      </c>
      <c r="AW1277" s="17" t="s">
        <v>635</v>
      </c>
      <c r="AX1277" s="17" t="s">
        <v>635</v>
      </c>
      <c r="AY1277" s="39"/>
      <c r="AZ1277" s="265" t="s">
        <v>542</v>
      </c>
      <c r="BA1277" s="265" t="s">
        <v>542</v>
      </c>
      <c r="BB1277" s="265" t="s">
        <v>542</v>
      </c>
      <c r="BD1277" s="266" t="s">
        <v>542</v>
      </c>
    </row>
    <row r="1278" spans="2:56" ht="15" hidden="1" customHeight="1" outlineLevel="1">
      <c r="B1278" s="1" t="s">
        <v>1094</v>
      </c>
      <c r="C1278" s="38" t="s">
        <v>807</v>
      </c>
      <c r="D1278" s="38" t="s">
        <v>808</v>
      </c>
      <c r="E1278" s="38" t="s">
        <v>809</v>
      </c>
      <c r="F1278" s="38" t="s">
        <v>5</v>
      </c>
      <c r="J1278"/>
      <c r="K1278"/>
      <c r="L1278"/>
      <c r="M1278"/>
      <c r="N1278"/>
      <c r="O1278"/>
      <c r="P1278"/>
      <c r="Q1278"/>
      <c r="R1278" s="8"/>
      <c r="S1278"/>
      <c r="T1278"/>
      <c r="U1278"/>
      <c r="Z1278" s="33"/>
      <c r="AA1278" s="33"/>
      <c r="AR1278" s="17">
        <v>0</v>
      </c>
      <c r="AS1278" s="62">
        <v>0</v>
      </c>
      <c r="AT1278" s="17" t="s">
        <v>635</v>
      </c>
      <c r="AU1278" s="17" t="s">
        <v>635</v>
      </c>
      <c r="AV1278" s="4">
        <v>0</v>
      </c>
      <c r="AW1278" s="17" t="s">
        <v>635</v>
      </c>
      <c r="AX1278" s="17" t="s">
        <v>635</v>
      </c>
      <c r="AY1278" s="39"/>
      <c r="AZ1278" s="265" t="s">
        <v>542</v>
      </c>
      <c r="BA1278" s="265" t="s">
        <v>542</v>
      </c>
      <c r="BB1278" s="265" t="s">
        <v>542</v>
      </c>
      <c r="BD1278" s="266" t="s">
        <v>542</v>
      </c>
    </row>
    <row r="1279" spans="2:56" ht="15" hidden="1" customHeight="1" outlineLevel="1">
      <c r="B1279" s="1" t="s">
        <v>1094</v>
      </c>
      <c r="C1279" s="38" t="s">
        <v>810</v>
      </c>
      <c r="D1279" s="38" t="s">
        <v>109</v>
      </c>
      <c r="E1279" s="38" t="s">
        <v>646</v>
      </c>
      <c r="F1279" s="38" t="s">
        <v>521</v>
      </c>
      <c r="J1279"/>
      <c r="K1279"/>
      <c r="L1279"/>
      <c r="M1279"/>
      <c r="N1279"/>
      <c r="O1279"/>
      <c r="P1279"/>
      <c r="Q1279"/>
      <c r="R1279" s="8"/>
      <c r="S1279"/>
      <c r="T1279"/>
      <c r="U1279"/>
      <c r="AR1279" s="17">
        <v>0</v>
      </c>
      <c r="AS1279" s="62">
        <v>0</v>
      </c>
      <c r="AT1279" s="17" t="s">
        <v>635</v>
      </c>
      <c r="AU1279" s="17" t="s">
        <v>635</v>
      </c>
      <c r="AV1279" s="4">
        <v>0</v>
      </c>
      <c r="AW1279" s="17" t="s">
        <v>635</v>
      </c>
      <c r="AX1279" s="17" t="s">
        <v>635</v>
      </c>
      <c r="AY1279" s="39"/>
      <c r="AZ1279" s="265" t="s">
        <v>542</v>
      </c>
      <c r="BA1279" s="265" t="s">
        <v>542</v>
      </c>
      <c r="BB1279" s="265" t="s">
        <v>542</v>
      </c>
      <c r="BD1279" s="266" t="s">
        <v>542</v>
      </c>
    </row>
    <row r="1280" spans="2:56" ht="15" customHeight="1" collapsed="1"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/>
      <c r="N1280"/>
      <c r="O1280"/>
      <c r="P1280"/>
      <c r="Q1280"/>
      <c r="R1280"/>
      <c r="S1280"/>
      <c r="T1280"/>
      <c r="U1280"/>
      <c r="AQ1280" s="1"/>
      <c r="AY1280" s="1"/>
      <c r="AZ1280" s="1"/>
      <c r="BA1280" s="1"/>
      <c r="BB1280" s="1"/>
      <c r="BC1280" s="1"/>
      <c r="BD1280" s="1"/>
    </row>
    <row r="1281" spans="2:56" ht="15" customHeight="1">
      <c r="B1281" s="83" t="s">
        <v>1647</v>
      </c>
      <c r="C1281" s="77"/>
      <c r="D1281" s="97"/>
      <c r="E1281" s="78"/>
      <c r="F1281" s="79"/>
      <c r="G1281" s="2"/>
      <c r="H1281" s="63" t="s">
        <v>1628</v>
      </c>
      <c r="I1281" s="2"/>
      <c r="J1281" s="327" t="s">
        <v>539</v>
      </c>
      <c r="K1281" s="328"/>
      <c r="L1281" s="329"/>
      <c r="M1281"/>
      <c r="N1281" s="72" t="s">
        <v>1644</v>
      </c>
      <c r="O1281"/>
      <c r="P1281" s="319" t="s">
        <v>1645</v>
      </c>
      <c r="Q1281" s="319"/>
      <c r="R1281" s="319"/>
      <c r="T1281" s="323" t="s">
        <v>1650</v>
      </c>
      <c r="U1281" s="324"/>
      <c r="V1281" s="324"/>
      <c r="W1281" s="325"/>
      <c r="Y1281" s="326" t="s">
        <v>4207</v>
      </c>
      <c r="Z1281" s="326"/>
      <c r="AQ1281" s="39"/>
      <c r="AR1281" s="303" t="s">
        <v>1633</v>
      </c>
      <c r="AS1281" s="303"/>
      <c r="AT1281" s="303"/>
      <c r="AU1281" s="303"/>
      <c r="AV1281" s="303"/>
      <c r="AW1281" s="303"/>
      <c r="AX1281" s="303"/>
      <c r="AY1281" s="39"/>
      <c r="AZ1281" s="39"/>
      <c r="BA1281" s="39"/>
      <c r="BB1281" s="39"/>
      <c r="BC1281" s="39"/>
      <c r="BD1281" s="39"/>
    </row>
    <row r="1282" spans="2:56" ht="15" customHeight="1">
      <c r="B1282" s="59" t="s">
        <v>906</v>
      </c>
      <c r="C1282" s="58" t="s">
        <v>2</v>
      </c>
      <c r="D1282" s="58" t="s">
        <v>1</v>
      </c>
      <c r="E1282" s="58" t="s">
        <v>660</v>
      </c>
      <c r="F1282" s="58" t="s">
        <v>661</v>
      </c>
      <c r="G1282" s="2"/>
      <c r="H1282" s="3" t="s">
        <v>1642</v>
      </c>
      <c r="I1282" s="2"/>
      <c r="J1282" s="52" t="s">
        <v>659</v>
      </c>
      <c r="K1282" s="52" t="s">
        <v>523</v>
      </c>
      <c r="L1282" s="52" t="s">
        <v>735</v>
      </c>
      <c r="M1282"/>
      <c r="N1282" s="55" t="s">
        <v>1646</v>
      </c>
      <c r="O1282"/>
      <c r="P1282" s="53" t="s">
        <v>1659</v>
      </c>
      <c r="Q1282" s="53" t="s">
        <v>1643</v>
      </c>
      <c r="R1282" s="53" t="s">
        <v>1269</v>
      </c>
      <c r="T1282" s="73" t="s">
        <v>1651</v>
      </c>
      <c r="U1282" s="73" t="s">
        <v>540</v>
      </c>
      <c r="V1282" s="73" t="s">
        <v>1023</v>
      </c>
      <c r="W1282" s="73" t="s">
        <v>537</v>
      </c>
      <c r="Y1282" s="69" t="s">
        <v>659</v>
      </c>
      <c r="Z1282" s="69" t="s">
        <v>523</v>
      </c>
      <c r="AQ1282" s="39"/>
      <c r="AR1282" s="57" t="s">
        <v>1632</v>
      </c>
      <c r="AS1282" s="278" t="s">
        <v>1631</v>
      </c>
      <c r="AT1282" s="57" t="s">
        <v>540</v>
      </c>
      <c r="AU1282" s="57" t="s">
        <v>993</v>
      </c>
      <c r="AV1282" s="57" t="s">
        <v>1002</v>
      </c>
      <c r="AW1282" s="57" t="s">
        <v>1023</v>
      </c>
      <c r="AX1282" s="57" t="s">
        <v>1140</v>
      </c>
      <c r="AY1282" s="39"/>
      <c r="AZ1282" s="39"/>
      <c r="BA1282" s="39"/>
      <c r="BB1282" s="39"/>
      <c r="BC1282" s="39"/>
      <c r="BD1282" s="39"/>
    </row>
    <row r="1283" spans="2:56" ht="15" customHeight="1">
      <c r="B1283" s="5" t="s">
        <v>1094</v>
      </c>
      <c r="C1283" s="6" t="s">
        <v>2834</v>
      </c>
      <c r="D1283" s="6" t="s">
        <v>2835</v>
      </c>
      <c r="E1283" s="6" t="s">
        <v>2836</v>
      </c>
      <c r="F1283" s="6" t="s">
        <v>3</v>
      </c>
      <c r="H1283" s="44" t="s">
        <v>542</v>
      </c>
      <c r="I1283" s="20"/>
      <c r="J1283" s="8">
        <v>91.337000000000003</v>
      </c>
      <c r="K1283" s="8">
        <v>91.325000000000003</v>
      </c>
      <c r="L1283" s="243">
        <v>-1.3138158687064916E-4</v>
      </c>
      <c r="M1283"/>
      <c r="N1283" s="81">
        <v>-1</v>
      </c>
      <c r="O1283"/>
      <c r="P1283" s="22" t="s">
        <v>635</v>
      </c>
      <c r="Q1283" s="8" t="s">
        <v>5880</v>
      </c>
      <c r="R1283" s="37"/>
      <c r="T1283" s="8" t="s">
        <v>3432</v>
      </c>
      <c r="U1283" s="8" t="s">
        <v>542</v>
      </c>
      <c r="V1283" s="8" t="s">
        <v>542</v>
      </c>
      <c r="W1283" s="33" t="s">
        <v>542</v>
      </c>
      <c r="Y1283" s="8"/>
      <c r="Z1283" s="8"/>
      <c r="AQ1283" s="39"/>
      <c r="AR1283" s="17">
        <v>91.325000000000003</v>
      </c>
      <c r="AS1283" s="62">
        <v>-1.3138158687064916E-4</v>
      </c>
      <c r="AT1283" s="17" t="s">
        <v>635</v>
      </c>
      <c r="AU1283" s="17" t="s">
        <v>635</v>
      </c>
      <c r="AV1283" s="4">
        <v>-1.3138158687064916E-4</v>
      </c>
      <c r="AW1283" s="17" t="s">
        <v>635</v>
      </c>
      <c r="AX1283" s="17" t="s">
        <v>635</v>
      </c>
      <c r="AY1283" s="39"/>
      <c r="AZ1283" s="265">
        <v>0</v>
      </c>
      <c r="BA1283" s="265">
        <v>0</v>
      </c>
      <c r="BB1283" s="265">
        <v>0</v>
      </c>
      <c r="BD1283" s="266">
        <v>1</v>
      </c>
    </row>
    <row r="1284" spans="2:56" ht="15" customHeight="1">
      <c r="B1284" s="5" t="s">
        <v>1094</v>
      </c>
      <c r="C1284" s="6" t="s">
        <v>1442</v>
      </c>
      <c r="D1284" s="6" t="s">
        <v>1441</v>
      </c>
      <c r="E1284" s="6" t="s">
        <v>1440</v>
      </c>
      <c r="F1284" s="6" t="s">
        <v>3</v>
      </c>
      <c r="H1284" s="44" t="s">
        <v>542</v>
      </c>
      <c r="I1284" s="20"/>
      <c r="J1284" s="8">
        <v>15.4397</v>
      </c>
      <c r="K1284" s="8">
        <v>15.440200000000001</v>
      </c>
      <c r="L1284" s="243">
        <v>3.2384048912925678E-5</v>
      </c>
      <c r="M1284"/>
      <c r="N1284" s="81">
        <v>0</v>
      </c>
      <c r="O1284"/>
      <c r="P1284" s="22" t="s">
        <v>635</v>
      </c>
      <c r="Q1284" s="8" t="s">
        <v>5880</v>
      </c>
      <c r="R1284" s="37"/>
      <c r="T1284" s="8" t="s">
        <v>3433</v>
      </c>
      <c r="U1284" s="8">
        <v>0.16</v>
      </c>
      <c r="V1284" s="8">
        <v>8.83</v>
      </c>
      <c r="W1284" s="33">
        <v>8.83</v>
      </c>
      <c r="Y1284" s="8"/>
      <c r="Z1284" s="8"/>
      <c r="AQ1284" s="39"/>
      <c r="AR1284" s="17">
        <v>15.440200000000001</v>
      </c>
      <c r="AS1284" s="62">
        <v>3.2384048912925678E-5</v>
      </c>
      <c r="AT1284" s="17">
        <v>0.16</v>
      </c>
      <c r="AU1284" s="17">
        <v>8.8300000000000003E-2</v>
      </c>
      <c r="AV1284" s="4">
        <v>3.2384048912925678E-5</v>
      </c>
      <c r="AW1284" s="17">
        <v>8.83</v>
      </c>
      <c r="AX1284" s="17" t="s">
        <v>635</v>
      </c>
      <c r="AY1284" s="39"/>
      <c r="AZ1284" s="265">
        <v>0</v>
      </c>
      <c r="BA1284" s="265">
        <v>0</v>
      </c>
      <c r="BB1284" s="265">
        <v>0</v>
      </c>
      <c r="BD1284" s="266">
        <v>1</v>
      </c>
    </row>
    <row r="1285" spans="2:56" ht="15" customHeight="1">
      <c r="B1285" s="5" t="s">
        <v>1094</v>
      </c>
      <c r="C1285" s="6" t="s">
        <v>1424</v>
      </c>
      <c r="D1285" s="6" t="s">
        <v>1425</v>
      </c>
      <c r="E1285" s="6" t="s">
        <v>1426</v>
      </c>
      <c r="F1285" s="6" t="s">
        <v>3</v>
      </c>
      <c r="H1285" s="44" t="s">
        <v>542</v>
      </c>
      <c r="I1285" s="20"/>
      <c r="J1285" s="8">
        <v>143.37</v>
      </c>
      <c r="K1285" s="8">
        <v>143.38</v>
      </c>
      <c r="L1285" s="243">
        <v>6.9749598939683466E-5</v>
      </c>
      <c r="M1285"/>
      <c r="N1285" s="81">
        <v>-1</v>
      </c>
      <c r="O1285"/>
      <c r="P1285" s="22" t="s">
        <v>635</v>
      </c>
      <c r="Q1285" s="8" t="s">
        <v>5880</v>
      </c>
      <c r="R1285" s="37"/>
      <c r="T1285" s="8" t="s">
        <v>3433</v>
      </c>
      <c r="U1285" s="8">
        <v>4.1100000000000003</v>
      </c>
      <c r="V1285" s="8">
        <v>11.11</v>
      </c>
      <c r="W1285" s="33">
        <v>10.4</v>
      </c>
      <c r="Y1285" s="8"/>
      <c r="Z1285" s="8"/>
      <c r="AQ1285" s="39"/>
      <c r="AR1285" s="17">
        <v>143.38</v>
      </c>
      <c r="AS1285" s="62">
        <v>6.9749598939683466E-5</v>
      </c>
      <c r="AT1285" s="17">
        <v>4.1100000000000003</v>
      </c>
      <c r="AU1285" s="17">
        <v>0.10400000000000001</v>
      </c>
      <c r="AV1285" s="4">
        <v>6.9749598939683466E-5</v>
      </c>
      <c r="AW1285" s="17">
        <v>11.11</v>
      </c>
      <c r="AX1285" s="17" t="s">
        <v>635</v>
      </c>
      <c r="AY1285" s="39"/>
      <c r="AZ1285" s="265" t="s">
        <v>542</v>
      </c>
      <c r="BA1285" s="265" t="s">
        <v>542</v>
      </c>
      <c r="BB1285" s="265" t="s">
        <v>542</v>
      </c>
      <c r="BD1285" s="266" t="s">
        <v>542</v>
      </c>
    </row>
    <row r="1286" spans="2:56" ht="15" customHeight="1">
      <c r="B1286" s="5" t="s">
        <v>1094</v>
      </c>
      <c r="C1286" s="6" t="s">
        <v>1195</v>
      </c>
      <c r="D1286" s="6" t="s">
        <v>1174</v>
      </c>
      <c r="E1286" s="6" t="s">
        <v>1175</v>
      </c>
      <c r="F1286" s="6" t="s">
        <v>3</v>
      </c>
      <c r="H1286" s="44" t="s">
        <v>542</v>
      </c>
      <c r="I1286" s="20"/>
      <c r="J1286" s="8">
        <v>46.13</v>
      </c>
      <c r="K1286" s="8">
        <v>46.12</v>
      </c>
      <c r="L1286" s="243">
        <v>-2.1677866897906739E-4</v>
      </c>
      <c r="M1286"/>
      <c r="N1286" s="81">
        <v>0</v>
      </c>
      <c r="O1286"/>
      <c r="P1286" s="22" t="s">
        <v>635</v>
      </c>
      <c r="Q1286" s="8" t="s">
        <v>5880</v>
      </c>
      <c r="R1286" s="37"/>
      <c r="T1286" s="8" t="s">
        <v>3432</v>
      </c>
      <c r="U1286" s="8" t="s">
        <v>542</v>
      </c>
      <c r="V1286" s="8" t="s">
        <v>542</v>
      </c>
      <c r="W1286" s="33" t="s">
        <v>542</v>
      </c>
      <c r="Y1286" s="8"/>
      <c r="Z1286" s="8"/>
      <c r="AQ1286" s="39"/>
      <c r="AR1286" s="17">
        <v>46.12</v>
      </c>
      <c r="AS1286" s="62">
        <v>-2.1677866897906739E-4</v>
      </c>
      <c r="AT1286" s="17" t="s">
        <v>635</v>
      </c>
      <c r="AU1286" s="17" t="s">
        <v>635</v>
      </c>
      <c r="AV1286" s="4">
        <v>-2.1677866897906739E-4</v>
      </c>
      <c r="AW1286" s="17" t="s">
        <v>635</v>
      </c>
      <c r="AX1286" s="17" t="s">
        <v>635</v>
      </c>
      <c r="AY1286" s="39"/>
      <c r="AZ1286" s="265" t="s">
        <v>542</v>
      </c>
      <c r="BA1286" s="265" t="s">
        <v>542</v>
      </c>
      <c r="BB1286" s="265" t="s">
        <v>542</v>
      </c>
      <c r="BD1286" s="266" t="s">
        <v>542</v>
      </c>
    </row>
    <row r="1287" spans="2:56" ht="15" customHeight="1">
      <c r="B1287" s="5" t="s">
        <v>1094</v>
      </c>
      <c r="C1287" s="6" t="s">
        <v>2840</v>
      </c>
      <c r="D1287" s="6" t="s">
        <v>2841</v>
      </c>
      <c r="E1287" s="6" t="s">
        <v>2842</v>
      </c>
      <c r="F1287" s="6" t="s">
        <v>3</v>
      </c>
      <c r="H1287" s="44" t="s">
        <v>542</v>
      </c>
      <c r="I1287" s="20"/>
      <c r="J1287" s="8">
        <v>155.1</v>
      </c>
      <c r="K1287" s="8">
        <v>152.24</v>
      </c>
      <c r="L1287" s="243">
        <v>-1.8439716312056653E-2</v>
      </c>
      <c r="M1287"/>
      <c r="N1287" s="81">
        <v>0</v>
      </c>
      <c r="O1287"/>
      <c r="P1287" s="22" t="s">
        <v>635</v>
      </c>
      <c r="Q1287" s="8" t="s">
        <v>5880</v>
      </c>
      <c r="R1287" s="37"/>
      <c r="T1287" s="8" t="s">
        <v>3432</v>
      </c>
      <c r="U1287" s="8" t="s">
        <v>542</v>
      </c>
      <c r="V1287" s="8" t="s">
        <v>542</v>
      </c>
      <c r="W1287" s="33" t="s">
        <v>542</v>
      </c>
      <c r="Y1287" s="8"/>
      <c r="Z1287" s="8"/>
      <c r="AQ1287" s="39"/>
      <c r="AR1287" s="17">
        <v>152.24</v>
      </c>
      <c r="AS1287" s="62">
        <v>-1.8439716312056653E-2</v>
      </c>
      <c r="AT1287" s="17" t="s">
        <v>635</v>
      </c>
      <c r="AU1287" s="17" t="s">
        <v>635</v>
      </c>
      <c r="AV1287" s="4">
        <v>-1.8439716312056653E-2</v>
      </c>
      <c r="AW1287" s="17" t="s">
        <v>635</v>
      </c>
      <c r="AX1287" s="17" t="s">
        <v>635</v>
      </c>
      <c r="AY1287" s="39"/>
      <c r="AZ1287" s="265">
        <v>0</v>
      </c>
      <c r="BA1287" s="265">
        <v>0</v>
      </c>
      <c r="BB1287" s="265">
        <v>0</v>
      </c>
      <c r="BD1287" s="266">
        <v>1</v>
      </c>
    </row>
    <row r="1288" spans="2:56" ht="15" customHeight="1">
      <c r="B1288" s="5" t="s">
        <v>1094</v>
      </c>
      <c r="C1288" s="6" t="s">
        <v>4635</v>
      </c>
      <c r="D1288" s="6" t="s">
        <v>4636</v>
      </c>
      <c r="E1288" s="6" t="s">
        <v>4637</v>
      </c>
      <c r="F1288" s="6" t="s">
        <v>3</v>
      </c>
      <c r="H1288" s="44" t="s">
        <v>542</v>
      </c>
      <c r="I1288" s="20"/>
      <c r="J1288" s="8">
        <v>576.91</v>
      </c>
      <c r="K1288" s="8">
        <v>581.23</v>
      </c>
      <c r="L1288" s="243">
        <v>7.488169731847405E-3</v>
      </c>
      <c r="M1288"/>
      <c r="N1288" s="81">
        <v>0</v>
      </c>
      <c r="O1288"/>
      <c r="P1288" s="22" t="s">
        <v>635</v>
      </c>
      <c r="Q1288" s="8" t="s">
        <v>5880</v>
      </c>
      <c r="R1288" s="37"/>
      <c r="T1288" s="8" t="s">
        <v>3432</v>
      </c>
      <c r="U1288" s="8" t="s">
        <v>542</v>
      </c>
      <c r="V1288" s="8" t="s">
        <v>542</v>
      </c>
      <c r="W1288" s="33" t="s">
        <v>542</v>
      </c>
      <c r="Y1288" s="8"/>
      <c r="Z1288" s="8"/>
      <c r="AQ1288" s="39"/>
      <c r="AR1288" s="17">
        <v>581.23</v>
      </c>
      <c r="AS1288" s="62">
        <v>7.488169731847405E-3</v>
      </c>
      <c r="AT1288" s="17" t="s">
        <v>635</v>
      </c>
      <c r="AU1288" s="17" t="s">
        <v>635</v>
      </c>
      <c r="AV1288" s="4">
        <v>7.488169731847405E-3</v>
      </c>
      <c r="AW1288" s="17" t="s">
        <v>635</v>
      </c>
      <c r="AX1288" s="17" t="s">
        <v>635</v>
      </c>
      <c r="AY1288" s="39"/>
      <c r="AZ1288" s="265" t="s">
        <v>542</v>
      </c>
      <c r="BA1288" s="265" t="s">
        <v>542</v>
      </c>
      <c r="BB1288" s="265" t="s">
        <v>542</v>
      </c>
      <c r="BD1288" s="266" t="s">
        <v>542</v>
      </c>
    </row>
    <row r="1289" spans="2:56" ht="15" customHeight="1">
      <c r="B1289" s="5" t="s">
        <v>1094</v>
      </c>
      <c r="C1289" s="6" t="s">
        <v>4638</v>
      </c>
      <c r="D1289" s="6" t="s">
        <v>4639</v>
      </c>
      <c r="E1289" s="6" t="s">
        <v>4640</v>
      </c>
      <c r="F1289" s="6" t="s">
        <v>86</v>
      </c>
      <c r="H1289" s="44" t="s">
        <v>542</v>
      </c>
      <c r="I1289" s="20"/>
      <c r="J1289" s="8">
        <v>36049.440000000002</v>
      </c>
      <c r="K1289" s="8">
        <v>36077.14</v>
      </c>
      <c r="L1289" s="243">
        <v>7.6838918995680849E-4</v>
      </c>
      <c r="M1289"/>
      <c r="N1289" s="81">
        <v>0</v>
      </c>
      <c r="O1289"/>
      <c r="P1289" s="22" t="s">
        <v>635</v>
      </c>
      <c r="Q1289" s="8" t="s">
        <v>5880</v>
      </c>
      <c r="R1289" s="37"/>
      <c r="T1289" s="8" t="s">
        <v>3432</v>
      </c>
      <c r="U1289" s="8" t="s">
        <v>542</v>
      </c>
      <c r="V1289" s="8" t="s">
        <v>542</v>
      </c>
      <c r="W1289" s="33" t="s">
        <v>542</v>
      </c>
      <c r="Y1289" s="8"/>
      <c r="Z1289" s="8"/>
      <c r="AQ1289" s="39"/>
      <c r="AR1289" s="17">
        <v>36077.14</v>
      </c>
      <c r="AS1289" s="62">
        <v>7.6838918995680849E-4</v>
      </c>
      <c r="AT1289" s="17" t="s">
        <v>635</v>
      </c>
      <c r="AU1289" s="17" t="s">
        <v>635</v>
      </c>
      <c r="AV1289" s="4">
        <v>7.6838918995680849E-4</v>
      </c>
      <c r="AW1289" s="17" t="s">
        <v>635</v>
      </c>
      <c r="AX1289" s="17" t="s">
        <v>635</v>
      </c>
      <c r="AY1289" s="39"/>
      <c r="AZ1289" s="265" t="s">
        <v>542</v>
      </c>
      <c r="BA1289" s="265" t="s">
        <v>542</v>
      </c>
      <c r="BB1289" s="265" t="s">
        <v>542</v>
      </c>
      <c r="BD1289" s="266" t="s">
        <v>542</v>
      </c>
    </row>
    <row r="1290" spans="2:56" ht="15" customHeight="1">
      <c r="B1290" s="5" t="s">
        <v>1094</v>
      </c>
      <c r="C1290" s="6" t="s">
        <v>4215</v>
      </c>
      <c r="D1290" s="6" t="s">
        <v>4214</v>
      </c>
      <c r="E1290" s="6" t="s">
        <v>4213</v>
      </c>
      <c r="F1290" s="6" t="s">
        <v>3</v>
      </c>
      <c r="H1290" s="44" t="s">
        <v>542</v>
      </c>
      <c r="I1290" s="20"/>
      <c r="J1290" s="8">
        <v>156.86000000000001</v>
      </c>
      <c r="K1290" s="8">
        <v>156.816</v>
      </c>
      <c r="L1290" s="243">
        <v>-2.8050490883602119E-4</v>
      </c>
      <c r="M1290"/>
      <c r="N1290" s="81">
        <v>0</v>
      </c>
      <c r="O1290"/>
      <c r="P1290" s="22" t="s">
        <v>635</v>
      </c>
      <c r="Q1290" s="8" t="s">
        <v>5880</v>
      </c>
      <c r="R1290" s="37"/>
      <c r="T1290" s="8" t="s">
        <v>3433</v>
      </c>
      <c r="U1290" s="8">
        <v>2.5</v>
      </c>
      <c r="V1290" s="8">
        <v>6.93</v>
      </c>
      <c r="W1290" s="33">
        <v>6.41</v>
      </c>
      <c r="Y1290" s="8"/>
      <c r="Z1290" s="8"/>
      <c r="AQ1290" s="39"/>
      <c r="AR1290" s="17">
        <v>156.816</v>
      </c>
      <c r="AS1290" s="62">
        <v>-2.8050490883602119E-4</v>
      </c>
      <c r="AT1290" s="17">
        <v>2.5</v>
      </c>
      <c r="AU1290" s="17">
        <v>6.4100000000000004E-2</v>
      </c>
      <c r="AV1290" s="4">
        <v>-2.8050490883602119E-4</v>
      </c>
      <c r="AW1290" s="17">
        <v>6.93</v>
      </c>
      <c r="AX1290" s="17" t="s">
        <v>635</v>
      </c>
      <c r="AY1290" s="39"/>
      <c r="AZ1290" s="265">
        <v>0</v>
      </c>
      <c r="BA1290" s="265">
        <v>0</v>
      </c>
      <c r="BB1290" s="265">
        <v>0</v>
      </c>
      <c r="BD1290" s="266">
        <v>1</v>
      </c>
    </row>
    <row r="1291" spans="2:56" ht="15" customHeight="1">
      <c r="B1291" s="5" t="s">
        <v>1094</v>
      </c>
      <c r="C1291" s="6" t="s">
        <v>2846</v>
      </c>
      <c r="D1291" s="6" t="s">
        <v>2847</v>
      </c>
      <c r="E1291" s="6" t="s">
        <v>2848</v>
      </c>
      <c r="F1291" s="6" t="s">
        <v>3</v>
      </c>
      <c r="H1291" s="44" t="s">
        <v>542</v>
      </c>
      <c r="I1291" s="20"/>
      <c r="J1291" s="8">
        <v>51.76</v>
      </c>
      <c r="K1291" s="8">
        <v>52.58</v>
      </c>
      <c r="L1291" s="243">
        <v>1.584234930448214E-2</v>
      </c>
      <c r="M1291"/>
      <c r="N1291" s="81">
        <v>0</v>
      </c>
      <c r="O1291"/>
      <c r="P1291" s="22" t="s">
        <v>635</v>
      </c>
      <c r="Q1291" s="8" t="s">
        <v>5880</v>
      </c>
      <c r="R1291" s="37"/>
      <c r="T1291" s="8" t="s">
        <v>3432</v>
      </c>
      <c r="U1291" s="8" t="s">
        <v>542</v>
      </c>
      <c r="V1291" s="8" t="s">
        <v>542</v>
      </c>
      <c r="W1291" s="33" t="s">
        <v>542</v>
      </c>
      <c r="Y1291" s="8"/>
      <c r="Z1291" s="8"/>
      <c r="AQ1291" s="39"/>
      <c r="AR1291" s="17">
        <v>52.58</v>
      </c>
      <c r="AS1291" s="62">
        <v>1.584234930448214E-2</v>
      </c>
      <c r="AT1291" s="17" t="s">
        <v>635</v>
      </c>
      <c r="AU1291" s="17" t="s">
        <v>635</v>
      </c>
      <c r="AV1291" s="4">
        <v>1.584234930448214E-2</v>
      </c>
      <c r="AW1291" s="17" t="s">
        <v>635</v>
      </c>
      <c r="AX1291" s="17" t="s">
        <v>635</v>
      </c>
      <c r="AY1291" s="39"/>
      <c r="AZ1291" s="265" t="s">
        <v>542</v>
      </c>
      <c r="BA1291" s="265" t="s">
        <v>542</v>
      </c>
      <c r="BB1291" s="265" t="s">
        <v>542</v>
      </c>
      <c r="BD1291" s="266" t="s">
        <v>542</v>
      </c>
    </row>
    <row r="1292" spans="2:56" ht="15" customHeight="1">
      <c r="B1292" s="5" t="s">
        <v>1094</v>
      </c>
      <c r="C1292" s="6" t="s">
        <v>1284</v>
      </c>
      <c r="D1292" s="6" t="s">
        <v>1287</v>
      </c>
      <c r="E1292" s="6" t="s">
        <v>1285</v>
      </c>
      <c r="F1292" s="6" t="s">
        <v>3</v>
      </c>
      <c r="H1292" s="44" t="s">
        <v>542</v>
      </c>
      <c r="I1292" s="20"/>
      <c r="J1292" s="8">
        <v>1.1254999999999999</v>
      </c>
      <c r="K1292" s="8">
        <v>1.1249</v>
      </c>
      <c r="L1292" s="243">
        <v>-5.3309640159926452E-4</v>
      </c>
      <c r="M1292"/>
      <c r="N1292" s="81">
        <v>0</v>
      </c>
      <c r="O1292"/>
      <c r="P1292" s="22">
        <v>46193</v>
      </c>
      <c r="Q1292" s="8">
        <v>3.2812000000000001E-2</v>
      </c>
      <c r="R1292" s="37"/>
      <c r="T1292" s="8" t="s">
        <v>3433</v>
      </c>
      <c r="U1292" s="8">
        <v>4.08</v>
      </c>
      <c r="V1292" s="8">
        <v>8.1999999999999993</v>
      </c>
      <c r="W1292" s="33">
        <v>8.1999999999999993</v>
      </c>
      <c r="Y1292" s="8"/>
      <c r="Z1292" s="8"/>
      <c r="AA1292" s="101"/>
      <c r="AB1292" s="101"/>
      <c r="AQ1292" s="39"/>
      <c r="AR1292" s="17">
        <v>1.1249</v>
      </c>
      <c r="AS1292" s="62">
        <v>-5.3309640159926452E-4</v>
      </c>
      <c r="AT1292" s="17">
        <v>4.08</v>
      </c>
      <c r="AU1292" s="17">
        <v>8.199999999999999E-2</v>
      </c>
      <c r="AV1292" s="4">
        <v>-5.3309640159926452E-4</v>
      </c>
      <c r="AW1292" s="17">
        <v>8.1999999999999993</v>
      </c>
      <c r="AX1292" s="17" t="s">
        <v>635</v>
      </c>
      <c r="AY1292" s="39"/>
      <c r="AZ1292" s="265">
        <v>0</v>
      </c>
      <c r="BA1292" s="265">
        <v>0</v>
      </c>
      <c r="BB1292" s="265">
        <v>0</v>
      </c>
      <c r="BD1292" s="266">
        <v>1</v>
      </c>
    </row>
    <row r="1293" spans="2:56" ht="15" customHeight="1">
      <c r="B1293" s="5" t="s">
        <v>1094</v>
      </c>
      <c r="C1293" s="6" t="s">
        <v>2849</v>
      </c>
      <c r="D1293" s="6" t="s">
        <v>2850</v>
      </c>
      <c r="E1293" s="6" t="s">
        <v>2851</v>
      </c>
      <c r="F1293" s="6" t="s">
        <v>3</v>
      </c>
      <c r="H1293" s="44" t="s">
        <v>542</v>
      </c>
      <c r="I1293" s="20"/>
      <c r="J1293" s="8">
        <v>151.71</v>
      </c>
      <c r="K1293" s="8">
        <v>149.44999999999999</v>
      </c>
      <c r="L1293" s="243">
        <v>-1.4896842660338971E-2</v>
      </c>
      <c r="M1293"/>
      <c r="N1293" s="81">
        <v>0</v>
      </c>
      <c r="O1293"/>
      <c r="P1293" s="22" t="s">
        <v>635</v>
      </c>
      <c r="Q1293" s="8" t="s">
        <v>5880</v>
      </c>
      <c r="R1293" s="37"/>
      <c r="T1293" s="8" t="s">
        <v>3432</v>
      </c>
      <c r="U1293" s="8" t="s">
        <v>542</v>
      </c>
      <c r="V1293" s="8" t="s">
        <v>542</v>
      </c>
      <c r="W1293" s="33" t="s">
        <v>542</v>
      </c>
      <c r="Y1293" s="8"/>
      <c r="Z1293" s="8"/>
      <c r="AQ1293" s="39"/>
      <c r="AR1293" s="17">
        <v>149.44999999999999</v>
      </c>
      <c r="AS1293" s="62">
        <v>-1.4896842660338971E-2</v>
      </c>
      <c r="AT1293" s="17" t="s">
        <v>635</v>
      </c>
      <c r="AU1293" s="17" t="s">
        <v>635</v>
      </c>
      <c r="AV1293" s="4">
        <v>-1.4896842660338971E-2</v>
      </c>
      <c r="AW1293" s="17" t="s">
        <v>635</v>
      </c>
      <c r="AX1293" s="17" t="s">
        <v>635</v>
      </c>
      <c r="AY1293" s="39"/>
      <c r="AZ1293" s="265">
        <v>0</v>
      </c>
      <c r="BA1293" s="265">
        <v>0</v>
      </c>
      <c r="BB1293" s="265">
        <v>0</v>
      </c>
      <c r="BD1293" s="266">
        <v>1</v>
      </c>
    </row>
    <row r="1294" spans="2:56" ht="15" customHeight="1">
      <c r="B1294" s="5" t="s">
        <v>1094</v>
      </c>
      <c r="C1294" s="6" t="s">
        <v>1601</v>
      </c>
      <c r="D1294" s="6" t="s">
        <v>1602</v>
      </c>
      <c r="E1294" s="6" t="s">
        <v>1603</v>
      </c>
      <c r="F1294" s="6" t="s">
        <v>3</v>
      </c>
      <c r="H1294" s="44" t="s">
        <v>542</v>
      </c>
      <c r="I1294" s="20"/>
      <c r="J1294" s="8">
        <v>12.42202</v>
      </c>
      <c r="K1294" s="8">
        <v>12.38083</v>
      </c>
      <c r="L1294" s="243">
        <v>-3.3158858221127296E-3</v>
      </c>
      <c r="M1294"/>
      <c r="N1294" s="81">
        <v>0</v>
      </c>
      <c r="O1294"/>
      <c r="P1294" s="22" t="s">
        <v>635</v>
      </c>
      <c r="Q1294" s="8" t="s">
        <v>5880</v>
      </c>
      <c r="R1294" s="37"/>
      <c r="T1294" s="8" t="s">
        <v>3433</v>
      </c>
      <c r="U1294" s="8">
        <v>5.47</v>
      </c>
      <c r="V1294" s="8">
        <v>8.59</v>
      </c>
      <c r="W1294" s="33">
        <v>7.4</v>
      </c>
      <c r="Y1294" s="8"/>
      <c r="Z1294" s="8"/>
      <c r="AA1294" s="99"/>
      <c r="AQ1294" s="39"/>
      <c r="AR1294" s="17">
        <v>12.38083</v>
      </c>
      <c r="AS1294" s="62">
        <v>-3.3158858221127296E-3</v>
      </c>
      <c r="AT1294" s="17">
        <v>5.47</v>
      </c>
      <c r="AU1294" s="17">
        <v>7.400000000000001E-2</v>
      </c>
      <c r="AV1294" s="4">
        <v>-3.3158858221127296E-3</v>
      </c>
      <c r="AW1294" s="17">
        <v>8.59</v>
      </c>
      <c r="AX1294" s="17" t="s">
        <v>635</v>
      </c>
      <c r="AY1294" s="39"/>
      <c r="AZ1294" s="265">
        <v>0</v>
      </c>
      <c r="BA1294" s="265">
        <v>0</v>
      </c>
      <c r="BB1294" s="265">
        <v>0</v>
      </c>
      <c r="BD1294" s="266">
        <v>1</v>
      </c>
    </row>
    <row r="1295" spans="2:56" ht="15" customHeight="1">
      <c r="B1295" s="5" t="s">
        <v>1094</v>
      </c>
      <c r="C1295" s="6" t="s">
        <v>4547</v>
      </c>
      <c r="D1295" s="6" t="s">
        <v>4546</v>
      </c>
      <c r="E1295" s="6" t="s">
        <v>4548</v>
      </c>
      <c r="F1295" s="6" t="s">
        <v>3</v>
      </c>
      <c r="H1295" s="44" t="s">
        <v>542</v>
      </c>
      <c r="I1295" s="20"/>
      <c r="J1295" s="8">
        <v>2156.6999999999998</v>
      </c>
      <c r="K1295" s="8">
        <v>2153.9699999999998</v>
      </c>
      <c r="L1295" s="243">
        <v>-1.2658227848101333E-3</v>
      </c>
      <c r="M1295"/>
      <c r="N1295" s="81">
        <v>0</v>
      </c>
      <c r="O1295"/>
      <c r="P1295" s="22" t="s">
        <v>635</v>
      </c>
      <c r="Q1295" s="8" t="s">
        <v>5880</v>
      </c>
      <c r="R1295" s="37"/>
      <c r="T1295" s="8" t="s">
        <v>3433</v>
      </c>
      <c r="U1295" s="8">
        <v>3.7</v>
      </c>
      <c r="V1295" s="8">
        <v>6.7</v>
      </c>
      <c r="W1295" s="33">
        <v>6.7</v>
      </c>
      <c r="Y1295" s="8"/>
      <c r="Z1295" s="8"/>
      <c r="AQ1295" s="39"/>
      <c r="AR1295" s="17">
        <v>2153.9699999999998</v>
      </c>
      <c r="AS1295" s="62">
        <v>-1.2658227848101333E-3</v>
      </c>
      <c r="AT1295" s="17">
        <v>3.7</v>
      </c>
      <c r="AU1295" s="17">
        <v>6.7000000000000004E-2</v>
      </c>
      <c r="AV1295" s="4">
        <v>-1.2658227848101333E-3</v>
      </c>
      <c r="AW1295" s="17">
        <v>6.7</v>
      </c>
      <c r="AX1295" s="17" t="s">
        <v>635</v>
      </c>
      <c r="AY1295" s="39"/>
      <c r="AZ1295" s="265">
        <v>0</v>
      </c>
      <c r="BA1295" s="265">
        <v>0</v>
      </c>
      <c r="BB1295" s="265">
        <v>0</v>
      </c>
      <c r="BD1295" s="266">
        <v>1</v>
      </c>
    </row>
    <row r="1296" spans="2:56" ht="15" customHeight="1">
      <c r="B1296" s="5" t="s">
        <v>1094</v>
      </c>
      <c r="C1296" s="6" t="s">
        <v>2855</v>
      </c>
      <c r="D1296" s="6" t="s">
        <v>2856</v>
      </c>
      <c r="E1296" s="6" t="s">
        <v>2857</v>
      </c>
      <c r="F1296" s="6" t="s">
        <v>3</v>
      </c>
      <c r="H1296" s="44" t="s">
        <v>542</v>
      </c>
      <c r="I1296" s="20"/>
      <c r="J1296" s="8">
        <v>54.92</v>
      </c>
      <c r="K1296" s="8">
        <v>56.89</v>
      </c>
      <c r="L1296" s="243">
        <v>3.5870356882738541E-2</v>
      </c>
      <c r="M1296"/>
      <c r="N1296" s="81">
        <v>0</v>
      </c>
      <c r="O1296"/>
      <c r="P1296" s="22" t="s">
        <v>635</v>
      </c>
      <c r="Q1296" s="8" t="s">
        <v>5880</v>
      </c>
      <c r="R1296" s="37"/>
      <c r="T1296" s="8" t="s">
        <v>3432</v>
      </c>
      <c r="U1296" s="8" t="s">
        <v>542</v>
      </c>
      <c r="V1296" s="8" t="s">
        <v>542</v>
      </c>
      <c r="W1296" s="33" t="s">
        <v>542</v>
      </c>
      <c r="Y1296" s="8"/>
      <c r="Z1296" s="8"/>
      <c r="AQ1296" s="39"/>
      <c r="AR1296" s="17">
        <v>56.89</v>
      </c>
      <c r="AS1296" s="62">
        <v>3.5870356882738541E-2</v>
      </c>
      <c r="AT1296" s="17" t="s">
        <v>635</v>
      </c>
      <c r="AU1296" s="17" t="s">
        <v>635</v>
      </c>
      <c r="AV1296" s="4">
        <v>3.5870356882738541E-2</v>
      </c>
      <c r="AW1296" s="17" t="s">
        <v>635</v>
      </c>
      <c r="AX1296" s="17" t="s">
        <v>635</v>
      </c>
      <c r="AY1296" s="39"/>
      <c r="AZ1296" s="265" t="s">
        <v>542</v>
      </c>
      <c r="BA1296" s="265" t="s">
        <v>542</v>
      </c>
      <c r="BB1296" s="265" t="s">
        <v>542</v>
      </c>
      <c r="BD1296" s="266" t="s">
        <v>542</v>
      </c>
    </row>
    <row r="1297" spans="2:56" ht="15" customHeight="1">
      <c r="B1297" s="5" t="s">
        <v>1094</v>
      </c>
      <c r="C1297" s="6" t="s">
        <v>4398</v>
      </c>
      <c r="D1297" s="6" t="s">
        <v>4397</v>
      </c>
      <c r="E1297" s="6" t="s">
        <v>4396</v>
      </c>
      <c r="F1297" s="6" t="s">
        <v>5</v>
      </c>
      <c r="H1297" s="44" t="s">
        <v>542</v>
      </c>
      <c r="I1297" s="20"/>
      <c r="J1297" s="8">
        <v>19.79</v>
      </c>
      <c r="K1297" s="8">
        <v>20.18</v>
      </c>
      <c r="L1297" s="243">
        <v>1.9706922688226491E-2</v>
      </c>
      <c r="M1297"/>
      <c r="N1297" s="81">
        <v>0</v>
      </c>
      <c r="O1297"/>
      <c r="P1297" s="22" t="s">
        <v>635</v>
      </c>
      <c r="Q1297" s="8" t="s">
        <v>5880</v>
      </c>
      <c r="R1297" s="37"/>
      <c r="T1297" s="8" t="s">
        <v>3432</v>
      </c>
      <c r="U1297" s="8" t="s">
        <v>542</v>
      </c>
      <c r="V1297" s="8" t="s">
        <v>542</v>
      </c>
      <c r="W1297" s="33" t="s">
        <v>542</v>
      </c>
      <c r="Y1297" s="8"/>
      <c r="Z1297" s="8"/>
      <c r="AQ1297" s="39"/>
      <c r="AR1297" s="17">
        <v>20.18</v>
      </c>
      <c r="AS1297" s="62">
        <v>1.9706922688226491E-2</v>
      </c>
      <c r="AT1297" s="17" t="s">
        <v>635</v>
      </c>
      <c r="AU1297" s="17" t="s">
        <v>635</v>
      </c>
      <c r="AV1297" s="4">
        <v>1.9706922688226491E-2</v>
      </c>
      <c r="AW1297" s="17" t="s">
        <v>635</v>
      </c>
      <c r="AX1297" s="17" t="s">
        <v>635</v>
      </c>
      <c r="AY1297" s="39"/>
      <c r="AZ1297" s="265" t="s">
        <v>542</v>
      </c>
      <c r="BA1297" s="265" t="s">
        <v>542</v>
      </c>
      <c r="BB1297" s="265" t="s">
        <v>542</v>
      </c>
      <c r="BD1297" s="266" t="s">
        <v>542</v>
      </c>
    </row>
    <row r="1298" spans="2:56" ht="15" customHeight="1">
      <c r="B1298" s="5" t="s">
        <v>1094</v>
      </c>
      <c r="C1298" s="6" t="s">
        <v>2858</v>
      </c>
      <c r="D1298" s="6" t="s">
        <v>2859</v>
      </c>
      <c r="E1298" s="6" t="s">
        <v>2860</v>
      </c>
      <c r="F1298" s="6" t="s">
        <v>3</v>
      </c>
      <c r="H1298" s="44" t="s">
        <v>542</v>
      </c>
      <c r="I1298" s="20"/>
      <c r="J1298" s="8">
        <v>63.53</v>
      </c>
      <c r="K1298" s="8">
        <v>64.650000000000006</v>
      </c>
      <c r="L1298" s="243">
        <v>1.7629466393829674E-2</v>
      </c>
      <c r="M1298"/>
      <c r="N1298" s="81">
        <v>0</v>
      </c>
      <c r="O1298"/>
      <c r="P1298" s="22" t="s">
        <v>635</v>
      </c>
      <c r="Q1298" s="8" t="s">
        <v>5880</v>
      </c>
      <c r="R1298" s="37"/>
      <c r="T1298" s="8" t="s">
        <v>3432</v>
      </c>
      <c r="U1298" s="8" t="s">
        <v>542</v>
      </c>
      <c r="V1298" s="8" t="s">
        <v>542</v>
      </c>
      <c r="W1298" s="33" t="s">
        <v>542</v>
      </c>
      <c r="Y1298" s="8"/>
      <c r="Z1298" s="8"/>
      <c r="AQ1298" s="39"/>
      <c r="AR1298" s="17">
        <v>64.650000000000006</v>
      </c>
      <c r="AS1298" s="62">
        <v>1.7629466393829674E-2</v>
      </c>
      <c r="AT1298" s="17" t="s">
        <v>635</v>
      </c>
      <c r="AU1298" s="17" t="s">
        <v>635</v>
      </c>
      <c r="AV1298" s="4">
        <v>1.7629466393829674E-2</v>
      </c>
      <c r="AW1298" s="17" t="s">
        <v>635</v>
      </c>
      <c r="AX1298" s="17" t="s">
        <v>635</v>
      </c>
      <c r="AY1298" s="39"/>
      <c r="AZ1298" s="265">
        <v>0</v>
      </c>
      <c r="BA1298" s="265">
        <v>0</v>
      </c>
      <c r="BB1298" s="265">
        <v>0</v>
      </c>
      <c r="BD1298" s="266">
        <v>1</v>
      </c>
    </row>
    <row r="1299" spans="2:56" ht="15" customHeight="1">
      <c r="B1299" s="5" t="s">
        <v>1094</v>
      </c>
      <c r="C1299" s="6" t="s">
        <v>2869</v>
      </c>
      <c r="D1299" s="6" t="s">
        <v>2870</v>
      </c>
      <c r="E1299" s="6" t="s">
        <v>2871</v>
      </c>
      <c r="F1299" s="6" t="s">
        <v>3</v>
      </c>
      <c r="H1299" s="44" t="s">
        <v>542</v>
      </c>
      <c r="I1299" s="20"/>
      <c r="J1299" s="8">
        <v>96.08</v>
      </c>
      <c r="K1299" s="8">
        <v>96.35</v>
      </c>
      <c r="L1299" s="243">
        <v>2.8101582014987692E-3</v>
      </c>
      <c r="M1299"/>
      <c r="N1299" s="81">
        <v>0</v>
      </c>
      <c r="O1299"/>
      <c r="P1299" s="22" t="s">
        <v>635</v>
      </c>
      <c r="Q1299" s="8" t="s">
        <v>5880</v>
      </c>
      <c r="R1299" s="37"/>
      <c r="T1299" s="8" t="s">
        <v>3432</v>
      </c>
      <c r="U1299" s="8" t="s">
        <v>542</v>
      </c>
      <c r="V1299" s="8" t="s">
        <v>542</v>
      </c>
      <c r="W1299" s="33" t="s">
        <v>542</v>
      </c>
      <c r="Y1299" s="8"/>
      <c r="Z1299" s="8"/>
      <c r="AQ1299" s="39"/>
      <c r="AR1299" s="17">
        <v>96.35</v>
      </c>
      <c r="AS1299" s="62">
        <v>2.8101582014987692E-3</v>
      </c>
      <c r="AT1299" s="17" t="s">
        <v>635</v>
      </c>
      <c r="AU1299" s="17" t="s">
        <v>635</v>
      </c>
      <c r="AV1299" s="4">
        <v>2.8101582014987692E-3</v>
      </c>
      <c r="AW1299" s="17" t="s">
        <v>635</v>
      </c>
      <c r="AX1299" s="17" t="s">
        <v>635</v>
      </c>
      <c r="AY1299" s="39"/>
      <c r="AZ1299" s="265" t="s">
        <v>542</v>
      </c>
      <c r="BA1299" s="265" t="s">
        <v>542</v>
      </c>
      <c r="BB1299" s="265" t="s">
        <v>542</v>
      </c>
      <c r="BD1299" s="266" t="s">
        <v>542</v>
      </c>
    </row>
    <row r="1300" spans="2:56" ht="15" customHeight="1">
      <c r="B1300" s="5" t="s">
        <v>1094</v>
      </c>
      <c r="C1300" s="6" t="s">
        <v>2872</v>
      </c>
      <c r="D1300" s="6" t="s">
        <v>2873</v>
      </c>
      <c r="E1300" s="6" t="s">
        <v>2874</v>
      </c>
      <c r="F1300" s="6" t="s">
        <v>3</v>
      </c>
      <c r="H1300" s="44" t="s">
        <v>542</v>
      </c>
      <c r="I1300" s="20"/>
      <c r="J1300" s="8">
        <v>177.4</v>
      </c>
      <c r="K1300" s="8">
        <v>175.24</v>
      </c>
      <c r="L1300" s="243">
        <v>-1.2175873731679832E-2</v>
      </c>
      <c r="M1300"/>
      <c r="N1300" s="81">
        <v>-1</v>
      </c>
      <c r="O1300"/>
      <c r="P1300" s="22" t="s">
        <v>635</v>
      </c>
      <c r="Q1300" s="8" t="s">
        <v>5880</v>
      </c>
      <c r="R1300" s="37"/>
      <c r="T1300" s="8" t="s">
        <v>3432</v>
      </c>
      <c r="U1300" s="8" t="s">
        <v>542</v>
      </c>
      <c r="V1300" s="8" t="s">
        <v>542</v>
      </c>
      <c r="W1300" s="33" t="s">
        <v>542</v>
      </c>
      <c r="Y1300" s="8"/>
      <c r="Z1300" s="8"/>
      <c r="AQ1300" s="39"/>
      <c r="AR1300" s="17">
        <v>175.24</v>
      </c>
      <c r="AS1300" s="62">
        <v>-1.2175873731679832E-2</v>
      </c>
      <c r="AT1300" s="17" t="s">
        <v>635</v>
      </c>
      <c r="AU1300" s="17" t="s">
        <v>635</v>
      </c>
      <c r="AV1300" s="4">
        <v>-1.2175873731679832E-2</v>
      </c>
      <c r="AW1300" s="17" t="s">
        <v>635</v>
      </c>
      <c r="AX1300" s="17" t="s">
        <v>635</v>
      </c>
      <c r="AY1300" s="39"/>
      <c r="AZ1300" s="265" t="s">
        <v>542</v>
      </c>
      <c r="BA1300" s="265" t="s">
        <v>542</v>
      </c>
      <c r="BB1300" s="265" t="s">
        <v>542</v>
      </c>
      <c r="BD1300" s="266" t="s">
        <v>542</v>
      </c>
    </row>
    <row r="1301" spans="2:56" ht="15" customHeight="1">
      <c r="B1301" s="5" t="s">
        <v>1094</v>
      </c>
      <c r="C1301" s="6" t="s">
        <v>5103</v>
      </c>
      <c r="D1301" s="6" t="s">
        <v>5072</v>
      </c>
      <c r="E1301" s="6" t="s">
        <v>5104</v>
      </c>
      <c r="F1301" s="6" t="s">
        <v>3</v>
      </c>
      <c r="H1301" s="44" t="s">
        <v>542</v>
      </c>
      <c r="I1301" s="20"/>
      <c r="J1301" s="8">
        <v>282.49</v>
      </c>
      <c r="K1301" s="8">
        <v>272.73</v>
      </c>
      <c r="L1301" s="243">
        <v>-3.4549895571524658E-2</v>
      </c>
      <c r="M1301"/>
      <c r="N1301" s="81">
        <v>-1</v>
      </c>
      <c r="O1301"/>
      <c r="P1301" s="22" t="s">
        <v>635</v>
      </c>
      <c r="Q1301" s="8" t="s">
        <v>5880</v>
      </c>
      <c r="R1301" s="37"/>
      <c r="T1301" s="8" t="s">
        <v>3432</v>
      </c>
      <c r="U1301" s="8" t="s">
        <v>542</v>
      </c>
      <c r="V1301" s="8" t="s">
        <v>542</v>
      </c>
      <c r="W1301" s="33" t="s">
        <v>542</v>
      </c>
      <c r="Y1301" s="8"/>
      <c r="Z1301" s="8"/>
      <c r="AQ1301" s="39"/>
      <c r="AR1301" s="17">
        <v>272.73</v>
      </c>
      <c r="AS1301" s="62">
        <v>-3.4549895571524658E-2</v>
      </c>
      <c r="AT1301" s="17" t="s">
        <v>635</v>
      </c>
      <c r="AU1301" s="17" t="s">
        <v>635</v>
      </c>
      <c r="AV1301" s="4">
        <v>-3.4549895571524658E-2</v>
      </c>
      <c r="AW1301" s="17" t="s">
        <v>635</v>
      </c>
      <c r="AX1301" s="17" t="s">
        <v>635</v>
      </c>
      <c r="AY1301" s="39"/>
      <c r="AZ1301" s="265">
        <v>0</v>
      </c>
      <c r="BA1301" s="265">
        <v>0</v>
      </c>
      <c r="BB1301" s="265">
        <v>0</v>
      </c>
      <c r="BD1301" s="266">
        <v>1</v>
      </c>
    </row>
    <row r="1302" spans="2:56" ht="15" customHeight="1">
      <c r="B1302" s="5" t="s">
        <v>1094</v>
      </c>
      <c r="C1302" s="6" t="s">
        <v>2875</v>
      </c>
      <c r="D1302" s="6" t="s">
        <v>2876</v>
      </c>
      <c r="E1302" s="6" t="s">
        <v>2877</v>
      </c>
      <c r="F1302" s="6" t="s">
        <v>3</v>
      </c>
      <c r="H1302" s="44" t="s">
        <v>542</v>
      </c>
      <c r="I1302" s="20"/>
      <c r="J1302" s="8">
        <v>321.81</v>
      </c>
      <c r="K1302" s="8">
        <v>326.32</v>
      </c>
      <c r="L1302" s="243">
        <v>1.4014480594139345E-2</v>
      </c>
      <c r="M1302"/>
      <c r="N1302" s="81">
        <v>0</v>
      </c>
      <c r="O1302"/>
      <c r="P1302" s="22" t="s">
        <v>635</v>
      </c>
      <c r="Q1302" s="8" t="s">
        <v>5880</v>
      </c>
      <c r="R1302" s="37"/>
      <c r="T1302" s="8" t="s">
        <v>3432</v>
      </c>
      <c r="U1302" s="8" t="s">
        <v>542</v>
      </c>
      <c r="V1302" s="8" t="s">
        <v>542</v>
      </c>
      <c r="W1302" s="33" t="s">
        <v>542</v>
      </c>
      <c r="Y1302" s="8"/>
      <c r="Z1302" s="8"/>
      <c r="AQ1302" s="39"/>
      <c r="AR1302" s="17">
        <v>326.32</v>
      </c>
      <c r="AS1302" s="62">
        <v>1.4014480594139345E-2</v>
      </c>
      <c r="AT1302" s="17" t="s">
        <v>635</v>
      </c>
      <c r="AU1302" s="17" t="s">
        <v>635</v>
      </c>
      <c r="AV1302" s="4">
        <v>1.4014480594139345E-2</v>
      </c>
      <c r="AW1302" s="17" t="s">
        <v>635</v>
      </c>
      <c r="AX1302" s="17" t="s">
        <v>635</v>
      </c>
      <c r="AY1302" s="39"/>
      <c r="AZ1302" s="265">
        <v>0</v>
      </c>
      <c r="BA1302" s="265">
        <v>0</v>
      </c>
      <c r="BB1302" s="265">
        <v>0</v>
      </c>
      <c r="BD1302" s="266">
        <v>1</v>
      </c>
    </row>
    <row r="1303" spans="2:56" ht="15" customHeight="1">
      <c r="B1303" s="5" t="s">
        <v>1094</v>
      </c>
      <c r="C1303" s="6" t="s">
        <v>2878</v>
      </c>
      <c r="D1303" s="6" t="s">
        <v>2879</v>
      </c>
      <c r="E1303" s="6" t="s">
        <v>2880</v>
      </c>
      <c r="F1303" s="6" t="s">
        <v>3</v>
      </c>
      <c r="H1303" s="44" t="s">
        <v>542</v>
      </c>
      <c r="I1303" s="20"/>
      <c r="J1303" s="8">
        <v>225.72</v>
      </c>
      <c r="K1303" s="8">
        <v>227.66</v>
      </c>
      <c r="L1303" s="243">
        <v>8.5947191210349327E-3</v>
      </c>
      <c r="M1303"/>
      <c r="N1303" s="81">
        <v>0</v>
      </c>
      <c r="O1303"/>
      <c r="P1303" s="22" t="s">
        <v>635</v>
      </c>
      <c r="Q1303" s="8" t="s">
        <v>5880</v>
      </c>
      <c r="R1303" s="37"/>
      <c r="T1303" s="8" t="s">
        <v>3432</v>
      </c>
      <c r="U1303" s="8" t="s">
        <v>542</v>
      </c>
      <c r="V1303" s="8" t="s">
        <v>542</v>
      </c>
      <c r="W1303" s="33" t="s">
        <v>542</v>
      </c>
      <c r="Y1303" s="8"/>
      <c r="Z1303" s="8"/>
      <c r="AQ1303" s="39"/>
      <c r="AR1303" s="17">
        <v>227.66</v>
      </c>
      <c r="AS1303" s="62">
        <v>8.5947191210349327E-3</v>
      </c>
      <c r="AT1303" s="17" t="s">
        <v>635</v>
      </c>
      <c r="AU1303" s="17" t="s">
        <v>635</v>
      </c>
      <c r="AV1303" s="4">
        <v>8.5947191210349327E-3</v>
      </c>
      <c r="AW1303" s="17" t="s">
        <v>635</v>
      </c>
      <c r="AX1303" s="17" t="s">
        <v>635</v>
      </c>
      <c r="AY1303" s="39"/>
      <c r="AZ1303" s="265">
        <v>0</v>
      </c>
      <c r="BA1303" s="265">
        <v>0</v>
      </c>
      <c r="BB1303" s="265">
        <v>0</v>
      </c>
      <c r="BD1303" s="266">
        <v>1</v>
      </c>
    </row>
    <row r="1304" spans="2:56" ht="15" customHeight="1">
      <c r="B1304" s="5" t="s">
        <v>1094</v>
      </c>
      <c r="C1304" s="6" t="s">
        <v>2881</v>
      </c>
      <c r="D1304" s="6" t="s">
        <v>2882</v>
      </c>
      <c r="E1304" s="6" t="s">
        <v>2883</v>
      </c>
      <c r="F1304" s="6" t="s">
        <v>3</v>
      </c>
      <c r="H1304" s="44" t="s">
        <v>542</v>
      </c>
      <c r="I1304" s="20"/>
      <c r="J1304" s="8">
        <v>20.360399999999998</v>
      </c>
      <c r="K1304" s="8">
        <v>19.9848</v>
      </c>
      <c r="L1304" s="243">
        <v>-1.8447574703836844E-2</v>
      </c>
      <c r="M1304"/>
      <c r="N1304" s="81">
        <v>0</v>
      </c>
      <c r="O1304"/>
      <c r="P1304" s="22" t="s">
        <v>635</v>
      </c>
      <c r="Q1304" s="8" t="s">
        <v>5880</v>
      </c>
      <c r="R1304" s="37"/>
      <c r="T1304" s="8" t="s">
        <v>3432</v>
      </c>
      <c r="U1304" s="8" t="s">
        <v>542</v>
      </c>
      <c r="V1304" s="8" t="s">
        <v>542</v>
      </c>
      <c r="W1304" s="33" t="s">
        <v>542</v>
      </c>
      <c r="Y1304" s="8"/>
      <c r="Z1304" s="8"/>
      <c r="AQ1304" s="39"/>
      <c r="AR1304" s="17">
        <v>19.9848</v>
      </c>
      <c r="AS1304" s="62">
        <v>-1.8447574703836844E-2</v>
      </c>
      <c r="AT1304" s="17" t="s">
        <v>635</v>
      </c>
      <c r="AU1304" s="17" t="s">
        <v>635</v>
      </c>
      <c r="AV1304" s="4">
        <v>-1.8447574703836844E-2</v>
      </c>
      <c r="AW1304" s="17" t="s">
        <v>635</v>
      </c>
      <c r="AX1304" s="17" t="s">
        <v>635</v>
      </c>
      <c r="AY1304" s="39"/>
      <c r="AZ1304" s="265" t="s">
        <v>542</v>
      </c>
      <c r="BA1304" s="265" t="s">
        <v>542</v>
      </c>
      <c r="BB1304" s="265" t="s">
        <v>542</v>
      </c>
      <c r="BD1304" s="266" t="s">
        <v>542</v>
      </c>
    </row>
    <row r="1305" spans="2:56" ht="15" customHeight="1">
      <c r="B1305" s="5" t="s">
        <v>1094</v>
      </c>
      <c r="C1305" s="6" t="s">
        <v>2884</v>
      </c>
      <c r="D1305" s="6" t="s">
        <v>2885</v>
      </c>
      <c r="E1305" s="6" t="s">
        <v>2886</v>
      </c>
      <c r="F1305" s="6" t="s">
        <v>3</v>
      </c>
      <c r="H1305" s="44" t="s">
        <v>542</v>
      </c>
      <c r="I1305" s="20"/>
      <c r="J1305" s="8">
        <v>364.11</v>
      </c>
      <c r="K1305" s="8">
        <v>366.96</v>
      </c>
      <c r="L1305" s="243">
        <v>7.8273049353216884E-3</v>
      </c>
      <c r="M1305"/>
      <c r="N1305" s="81">
        <v>-1</v>
      </c>
      <c r="O1305"/>
      <c r="P1305" s="22" t="s">
        <v>635</v>
      </c>
      <c r="Q1305" s="8" t="s">
        <v>5880</v>
      </c>
      <c r="R1305" s="37"/>
      <c r="T1305" s="8" t="s">
        <v>3432</v>
      </c>
      <c r="U1305" s="8" t="s">
        <v>542</v>
      </c>
      <c r="V1305" s="8" t="s">
        <v>542</v>
      </c>
      <c r="W1305" s="33" t="s">
        <v>542</v>
      </c>
      <c r="Y1305" s="8"/>
      <c r="Z1305" s="8"/>
      <c r="AQ1305" s="39"/>
      <c r="AR1305" s="17">
        <v>366.96</v>
      </c>
      <c r="AS1305" s="62">
        <v>7.8273049353216884E-3</v>
      </c>
      <c r="AT1305" s="17" t="s">
        <v>635</v>
      </c>
      <c r="AU1305" s="17" t="s">
        <v>635</v>
      </c>
      <c r="AV1305" s="4">
        <v>7.8273049353216884E-3</v>
      </c>
      <c r="AW1305" s="17" t="s">
        <v>635</v>
      </c>
      <c r="AX1305" s="17" t="s">
        <v>635</v>
      </c>
      <c r="AY1305" s="39"/>
      <c r="AZ1305" s="265">
        <v>0</v>
      </c>
      <c r="BA1305" s="265">
        <v>0</v>
      </c>
      <c r="BB1305" s="265">
        <v>0</v>
      </c>
      <c r="BD1305" s="266">
        <v>1</v>
      </c>
    </row>
    <row r="1306" spans="2:56" ht="15" customHeight="1">
      <c r="B1306" s="5" t="s">
        <v>1094</v>
      </c>
      <c r="C1306" s="6" t="s">
        <v>2893</v>
      </c>
      <c r="D1306" s="6" t="s">
        <v>2894</v>
      </c>
      <c r="E1306" s="6" t="s">
        <v>2895</v>
      </c>
      <c r="F1306" s="6" t="s">
        <v>5</v>
      </c>
      <c r="H1306" s="44" t="s">
        <v>542</v>
      </c>
      <c r="I1306" s="20"/>
      <c r="J1306" s="8">
        <v>44.36</v>
      </c>
      <c r="K1306" s="8">
        <v>44.61</v>
      </c>
      <c r="L1306" s="243">
        <v>5.6357078449054132E-3</v>
      </c>
      <c r="M1306"/>
      <c r="N1306" s="81">
        <v>-1</v>
      </c>
      <c r="O1306"/>
      <c r="P1306" s="22" t="s">
        <v>635</v>
      </c>
      <c r="Q1306" s="8" t="s">
        <v>5880</v>
      </c>
      <c r="R1306" s="37"/>
      <c r="T1306" s="8" t="s">
        <v>3432</v>
      </c>
      <c r="U1306" s="8" t="s">
        <v>542</v>
      </c>
      <c r="V1306" s="8" t="s">
        <v>542</v>
      </c>
      <c r="W1306" s="33" t="s">
        <v>542</v>
      </c>
      <c r="Y1306" s="8"/>
      <c r="Z1306" s="8"/>
      <c r="AQ1306" s="39"/>
      <c r="AR1306" s="17">
        <v>44.61</v>
      </c>
      <c r="AS1306" s="62">
        <v>5.6357078449054132E-3</v>
      </c>
      <c r="AT1306" s="17" t="s">
        <v>635</v>
      </c>
      <c r="AU1306" s="17" t="s">
        <v>635</v>
      </c>
      <c r="AV1306" s="4">
        <v>5.6357078449054132E-3</v>
      </c>
      <c r="AW1306" s="17" t="s">
        <v>635</v>
      </c>
      <c r="AX1306" s="17" t="s">
        <v>635</v>
      </c>
      <c r="AY1306" s="39"/>
      <c r="AZ1306" s="265">
        <v>0</v>
      </c>
      <c r="BA1306" s="265">
        <v>0</v>
      </c>
      <c r="BB1306" s="265">
        <v>0</v>
      </c>
      <c r="BD1306" s="266">
        <v>1</v>
      </c>
    </row>
    <row r="1307" spans="2:56" ht="15" customHeight="1">
      <c r="B1307" s="5" t="s">
        <v>1094</v>
      </c>
      <c r="C1307" s="6" t="s">
        <v>4313</v>
      </c>
      <c r="D1307" s="6" t="s">
        <v>4314</v>
      </c>
      <c r="E1307" s="6" t="s">
        <v>4315</v>
      </c>
      <c r="F1307" s="6" t="s">
        <v>3</v>
      </c>
      <c r="H1307" s="44" t="s">
        <v>542</v>
      </c>
      <c r="I1307" s="20"/>
      <c r="J1307" s="8">
        <v>13.28</v>
      </c>
      <c r="K1307" s="8">
        <v>13.3</v>
      </c>
      <c r="L1307" s="243">
        <v>1.5060240963855609E-3</v>
      </c>
      <c r="M1307"/>
      <c r="N1307" s="81">
        <v>-1</v>
      </c>
      <c r="O1307"/>
      <c r="P1307" s="22" t="s">
        <v>635</v>
      </c>
      <c r="Q1307" s="8" t="s">
        <v>5880</v>
      </c>
      <c r="R1307" s="37"/>
      <c r="T1307" s="8" t="s">
        <v>3433</v>
      </c>
      <c r="U1307" s="8">
        <v>2.4700000000000002</v>
      </c>
      <c r="V1307" s="8">
        <v>5.17</v>
      </c>
      <c r="W1307" s="33">
        <v>3.27</v>
      </c>
      <c r="Y1307" s="8"/>
      <c r="Z1307" s="8"/>
      <c r="AQ1307" s="39"/>
      <c r="AR1307" s="17">
        <v>13.3</v>
      </c>
      <c r="AS1307" s="62">
        <v>1.5060240963855609E-3</v>
      </c>
      <c r="AT1307" s="17">
        <v>2.4700000000000002</v>
      </c>
      <c r="AU1307" s="17">
        <v>3.27E-2</v>
      </c>
      <c r="AV1307" s="4">
        <v>1.5060240963855609E-3</v>
      </c>
      <c r="AW1307" s="17">
        <v>5.17</v>
      </c>
      <c r="AX1307" s="17" t="s">
        <v>635</v>
      </c>
      <c r="AY1307" s="39"/>
      <c r="AZ1307" s="265" t="s">
        <v>542</v>
      </c>
      <c r="BA1307" s="265" t="s">
        <v>542</v>
      </c>
      <c r="BB1307" s="265" t="s">
        <v>542</v>
      </c>
      <c r="BD1307" s="266" t="s">
        <v>542</v>
      </c>
    </row>
    <row r="1308" spans="2:56" ht="15" customHeight="1">
      <c r="B1308" s="5" t="s">
        <v>1094</v>
      </c>
      <c r="C1308" s="6" t="s">
        <v>4310</v>
      </c>
      <c r="D1308" s="6" t="s">
        <v>4311</v>
      </c>
      <c r="E1308" s="6" t="s">
        <v>4312</v>
      </c>
      <c r="F1308" s="6" t="s">
        <v>3</v>
      </c>
      <c r="H1308" s="44" t="s">
        <v>542</v>
      </c>
      <c r="I1308" s="20"/>
      <c r="J1308" s="8">
        <v>280.27999999999997</v>
      </c>
      <c r="K1308" s="8">
        <v>282.20999999999998</v>
      </c>
      <c r="L1308" s="243">
        <v>6.8859711716855454E-3</v>
      </c>
      <c r="M1308"/>
      <c r="N1308" s="81">
        <v>0</v>
      </c>
      <c r="O1308"/>
      <c r="P1308" s="22" t="s">
        <v>635</v>
      </c>
      <c r="Q1308" s="8" t="s">
        <v>5880</v>
      </c>
      <c r="R1308" s="37"/>
      <c r="T1308" s="8" t="s">
        <v>3432</v>
      </c>
      <c r="U1308" s="8" t="s">
        <v>542</v>
      </c>
      <c r="V1308" s="8" t="s">
        <v>542</v>
      </c>
      <c r="W1308" s="33" t="s">
        <v>542</v>
      </c>
      <c r="Y1308" s="8"/>
      <c r="Z1308" s="8"/>
      <c r="AQ1308" s="39"/>
      <c r="AR1308" s="17">
        <v>282.20999999999998</v>
      </c>
      <c r="AS1308" s="62">
        <v>6.8859711716855454E-3</v>
      </c>
      <c r="AT1308" s="17" t="s">
        <v>635</v>
      </c>
      <c r="AU1308" s="17" t="s">
        <v>635</v>
      </c>
      <c r="AV1308" s="4">
        <v>6.8859711716855454E-3</v>
      </c>
      <c r="AW1308" s="17" t="s">
        <v>635</v>
      </c>
      <c r="AX1308" s="17" t="s">
        <v>635</v>
      </c>
      <c r="AY1308" s="39"/>
      <c r="AZ1308" s="265" t="s">
        <v>542</v>
      </c>
      <c r="BA1308" s="265" t="s">
        <v>542</v>
      </c>
      <c r="BB1308" s="265" t="s">
        <v>542</v>
      </c>
      <c r="BD1308" s="266" t="s">
        <v>542</v>
      </c>
    </row>
    <row r="1309" spans="2:56" ht="15" customHeight="1">
      <c r="B1309" s="5" t="s">
        <v>1094</v>
      </c>
      <c r="C1309" s="6" t="s">
        <v>2899</v>
      </c>
      <c r="D1309" s="6" t="s">
        <v>2900</v>
      </c>
      <c r="E1309" s="6" t="s">
        <v>2901</v>
      </c>
      <c r="F1309" s="6" t="s">
        <v>3</v>
      </c>
      <c r="H1309" s="44" t="s">
        <v>542</v>
      </c>
      <c r="I1309" s="20"/>
      <c r="J1309" s="8">
        <v>1606.22</v>
      </c>
      <c r="K1309" s="8">
        <v>1606.62</v>
      </c>
      <c r="L1309" s="243">
        <v>2.4903188853331315E-4</v>
      </c>
      <c r="M1309"/>
      <c r="N1309" s="81">
        <v>-1</v>
      </c>
      <c r="O1309"/>
      <c r="P1309" s="22" t="s">
        <v>635</v>
      </c>
      <c r="Q1309" s="8" t="s">
        <v>5880</v>
      </c>
      <c r="R1309" s="37"/>
      <c r="T1309" s="8" t="s">
        <v>3432</v>
      </c>
      <c r="U1309" s="8" t="s">
        <v>542</v>
      </c>
      <c r="V1309" s="8" t="s">
        <v>542</v>
      </c>
      <c r="W1309" s="33" t="s">
        <v>542</v>
      </c>
      <c r="Y1309" s="8"/>
      <c r="Z1309" s="8"/>
      <c r="AQ1309" s="39"/>
      <c r="AR1309" s="17">
        <v>1606.62</v>
      </c>
      <c r="AS1309" s="62">
        <v>2.4903188853331315E-4</v>
      </c>
      <c r="AT1309" s="17" t="s">
        <v>635</v>
      </c>
      <c r="AU1309" s="17" t="s">
        <v>635</v>
      </c>
      <c r="AV1309" s="4">
        <v>2.4903188853331315E-4</v>
      </c>
      <c r="AW1309" s="17" t="s">
        <v>635</v>
      </c>
      <c r="AX1309" s="17" t="s">
        <v>635</v>
      </c>
      <c r="AY1309" s="39"/>
      <c r="AZ1309" s="265" t="s">
        <v>542</v>
      </c>
      <c r="BA1309" s="265" t="s">
        <v>542</v>
      </c>
      <c r="BB1309" s="265" t="s">
        <v>542</v>
      </c>
      <c r="BD1309" s="266" t="s">
        <v>542</v>
      </c>
    </row>
    <row r="1310" spans="2:56" ht="15" customHeight="1">
      <c r="B1310" s="5" t="s">
        <v>1094</v>
      </c>
      <c r="C1310" s="6" t="s">
        <v>1346</v>
      </c>
      <c r="D1310" s="6" t="s">
        <v>1169</v>
      </c>
      <c r="E1310" s="6" t="s">
        <v>1170</v>
      </c>
      <c r="F1310" s="6" t="s">
        <v>3</v>
      </c>
      <c r="H1310" s="44" t="s">
        <v>542</v>
      </c>
      <c r="I1310" s="20"/>
      <c r="J1310" s="8">
        <v>148.023</v>
      </c>
      <c r="K1310" s="8">
        <v>148.023</v>
      </c>
      <c r="L1310" s="243">
        <v>0</v>
      </c>
      <c r="M1310"/>
      <c r="N1310" s="81">
        <v>-1</v>
      </c>
      <c r="O1310"/>
      <c r="P1310" s="22" t="s">
        <v>635</v>
      </c>
      <c r="Q1310" s="8" t="s">
        <v>5880</v>
      </c>
      <c r="R1310" s="37"/>
      <c r="T1310" s="8" t="s">
        <v>3432</v>
      </c>
      <c r="U1310" s="8" t="s">
        <v>542</v>
      </c>
      <c r="V1310" s="8" t="s">
        <v>542</v>
      </c>
      <c r="W1310" s="33" t="s">
        <v>542</v>
      </c>
      <c r="Y1310" s="8"/>
      <c r="Z1310" s="8"/>
      <c r="AQ1310" s="39"/>
      <c r="AR1310" s="17">
        <v>148.023</v>
      </c>
      <c r="AS1310" s="62">
        <v>0</v>
      </c>
      <c r="AT1310" s="17" t="s">
        <v>635</v>
      </c>
      <c r="AU1310" s="17" t="s">
        <v>635</v>
      </c>
      <c r="AV1310" s="4">
        <v>0</v>
      </c>
      <c r="AW1310" s="17" t="s">
        <v>635</v>
      </c>
      <c r="AX1310" s="17" t="s">
        <v>635</v>
      </c>
      <c r="AY1310" s="39"/>
      <c r="AZ1310" s="265" t="s">
        <v>542</v>
      </c>
      <c r="BA1310" s="265" t="s">
        <v>542</v>
      </c>
      <c r="BB1310" s="265" t="s">
        <v>542</v>
      </c>
      <c r="BD1310" s="266" t="s">
        <v>542</v>
      </c>
    </row>
    <row r="1311" spans="2:56" ht="15" customHeight="1">
      <c r="B1311" s="5" t="s">
        <v>1094</v>
      </c>
      <c r="C1311" s="6" t="s">
        <v>2902</v>
      </c>
      <c r="D1311" s="6" t="s">
        <v>2903</v>
      </c>
      <c r="E1311" s="6" t="s">
        <v>2904</v>
      </c>
      <c r="F1311" s="6" t="s">
        <v>3</v>
      </c>
      <c r="H1311" s="44" t="s">
        <v>542</v>
      </c>
      <c r="I1311" s="20"/>
      <c r="J1311" s="8">
        <v>34.17</v>
      </c>
      <c r="K1311" s="8">
        <v>33.28</v>
      </c>
      <c r="L1311" s="243">
        <v>-2.6046239391278925E-2</v>
      </c>
      <c r="M1311"/>
      <c r="N1311" s="81">
        <v>0</v>
      </c>
      <c r="O1311"/>
      <c r="P1311" s="22" t="s">
        <v>635</v>
      </c>
      <c r="Q1311" s="8" t="s">
        <v>5880</v>
      </c>
      <c r="R1311" s="37"/>
      <c r="T1311" s="8" t="s">
        <v>3432</v>
      </c>
      <c r="U1311" s="8" t="s">
        <v>542</v>
      </c>
      <c r="V1311" s="8" t="s">
        <v>542</v>
      </c>
      <c r="W1311" s="33" t="s">
        <v>542</v>
      </c>
      <c r="Y1311" s="8"/>
      <c r="Z1311" s="8"/>
      <c r="AQ1311" s="39"/>
      <c r="AR1311" s="17">
        <v>33.28</v>
      </c>
      <c r="AS1311" s="62">
        <v>-2.6046239391278925E-2</v>
      </c>
      <c r="AT1311" s="17" t="s">
        <v>635</v>
      </c>
      <c r="AU1311" s="17" t="s">
        <v>635</v>
      </c>
      <c r="AV1311" s="4">
        <v>-2.6046239391278925E-2</v>
      </c>
      <c r="AW1311" s="17" t="s">
        <v>635</v>
      </c>
      <c r="AX1311" s="17" t="s">
        <v>635</v>
      </c>
      <c r="AY1311" s="39"/>
      <c r="AZ1311" s="265">
        <v>0</v>
      </c>
      <c r="BA1311" s="265">
        <v>0</v>
      </c>
      <c r="BB1311" s="265">
        <v>0</v>
      </c>
      <c r="BD1311" s="266">
        <v>1</v>
      </c>
    </row>
    <row r="1312" spans="2:56" ht="15" customHeight="1">
      <c r="B1312" s="5" t="s">
        <v>1094</v>
      </c>
      <c r="C1312" s="6" t="s">
        <v>2905</v>
      </c>
      <c r="D1312" s="6" t="s">
        <v>2906</v>
      </c>
      <c r="E1312" s="6" t="s">
        <v>2907</v>
      </c>
      <c r="F1312" s="6" t="s">
        <v>3</v>
      </c>
      <c r="H1312" s="44" t="s">
        <v>542</v>
      </c>
      <c r="I1312" s="20"/>
      <c r="J1312" s="8">
        <v>16.64</v>
      </c>
      <c r="K1312" s="8">
        <v>16</v>
      </c>
      <c r="L1312" s="243">
        <v>-3.8461538461538547E-2</v>
      </c>
      <c r="M1312"/>
      <c r="N1312" s="81">
        <v>0</v>
      </c>
      <c r="O1312"/>
      <c r="P1312" s="22" t="s">
        <v>635</v>
      </c>
      <c r="Q1312" s="8" t="s">
        <v>5880</v>
      </c>
      <c r="R1312" s="37"/>
      <c r="T1312" s="8" t="s">
        <v>3432</v>
      </c>
      <c r="U1312" s="8" t="s">
        <v>542</v>
      </c>
      <c r="V1312" s="8" t="s">
        <v>542</v>
      </c>
      <c r="W1312" s="33" t="s">
        <v>542</v>
      </c>
      <c r="Y1312" s="8"/>
      <c r="Z1312" s="8"/>
      <c r="AQ1312" s="39"/>
      <c r="AR1312" s="17">
        <v>16</v>
      </c>
      <c r="AS1312" s="62">
        <v>-3.8461538461538547E-2</v>
      </c>
      <c r="AT1312" s="17" t="s">
        <v>635</v>
      </c>
      <c r="AU1312" s="17" t="s">
        <v>635</v>
      </c>
      <c r="AV1312" s="4">
        <v>-3.8461538461538547E-2</v>
      </c>
      <c r="AW1312" s="17" t="s">
        <v>635</v>
      </c>
      <c r="AX1312" s="17" t="s">
        <v>635</v>
      </c>
      <c r="AY1312" s="39"/>
      <c r="AZ1312" s="265">
        <v>0</v>
      </c>
      <c r="BA1312" s="265">
        <v>0</v>
      </c>
      <c r="BB1312" s="265">
        <v>0</v>
      </c>
      <c r="BD1312" s="266">
        <v>1</v>
      </c>
    </row>
    <row r="1313" spans="2:56" ht="15" customHeight="1">
      <c r="B1313" s="5" t="s">
        <v>1094</v>
      </c>
      <c r="C1313" s="6" t="s">
        <v>2909</v>
      </c>
      <c r="D1313" s="6" t="s">
        <v>2910</v>
      </c>
      <c r="E1313" s="6" t="s">
        <v>2911</v>
      </c>
      <c r="F1313" s="6" t="s">
        <v>5</v>
      </c>
      <c r="H1313" s="44" t="s">
        <v>542</v>
      </c>
      <c r="I1313" s="20"/>
      <c r="J1313" s="8">
        <v>133.1</v>
      </c>
      <c r="K1313" s="8">
        <v>131.72</v>
      </c>
      <c r="L1313" s="243">
        <v>-1.0368144252441702E-2</v>
      </c>
      <c r="M1313"/>
      <c r="N1313" s="81">
        <v>-1</v>
      </c>
      <c r="O1313"/>
      <c r="P1313" s="22" t="s">
        <v>635</v>
      </c>
      <c r="Q1313" s="8" t="s">
        <v>5880</v>
      </c>
      <c r="R1313" s="37"/>
      <c r="T1313" s="8" t="s">
        <v>3432</v>
      </c>
      <c r="U1313" s="8" t="s">
        <v>542</v>
      </c>
      <c r="V1313" s="8" t="s">
        <v>542</v>
      </c>
      <c r="W1313" s="33" t="s">
        <v>542</v>
      </c>
      <c r="Y1313" s="8"/>
      <c r="Z1313" s="8"/>
      <c r="AQ1313" s="39"/>
      <c r="AR1313" s="17">
        <v>131.72</v>
      </c>
      <c r="AS1313" s="62">
        <v>-1.0368144252441702E-2</v>
      </c>
      <c r="AT1313" s="17" t="s">
        <v>635</v>
      </c>
      <c r="AU1313" s="17" t="s">
        <v>635</v>
      </c>
      <c r="AV1313" s="4">
        <v>-1.0368144252441702E-2</v>
      </c>
      <c r="AW1313" s="17" t="s">
        <v>635</v>
      </c>
      <c r="AX1313" s="17" t="s">
        <v>635</v>
      </c>
      <c r="AY1313" s="39"/>
      <c r="AZ1313" s="265">
        <v>0</v>
      </c>
      <c r="BA1313" s="265">
        <v>0</v>
      </c>
      <c r="BB1313" s="265">
        <v>0</v>
      </c>
      <c r="BD1313" s="266">
        <v>1</v>
      </c>
    </row>
    <row r="1314" spans="2:56" ht="15" customHeight="1">
      <c r="B1314" s="5" t="s">
        <v>1094</v>
      </c>
      <c r="C1314" s="6" t="s">
        <v>2924</v>
      </c>
      <c r="D1314" s="6" t="s">
        <v>2925</v>
      </c>
      <c r="E1314" s="6" t="s">
        <v>2926</v>
      </c>
      <c r="F1314" s="6" t="s">
        <v>5</v>
      </c>
      <c r="H1314" s="44" t="s">
        <v>542</v>
      </c>
      <c r="I1314" s="20"/>
      <c r="J1314" s="8">
        <v>254.13</v>
      </c>
      <c r="K1314" s="8">
        <v>252.8</v>
      </c>
      <c r="L1314" s="243">
        <v>-5.2335418880100626E-3</v>
      </c>
      <c r="M1314"/>
      <c r="N1314" s="81">
        <v>0</v>
      </c>
      <c r="O1314"/>
      <c r="P1314" s="22" t="s">
        <v>635</v>
      </c>
      <c r="Q1314" s="8" t="s">
        <v>5880</v>
      </c>
      <c r="R1314" s="37"/>
      <c r="T1314" s="8" t="s">
        <v>3432</v>
      </c>
      <c r="U1314" s="8" t="s">
        <v>542</v>
      </c>
      <c r="V1314" s="8" t="s">
        <v>542</v>
      </c>
      <c r="W1314" s="33" t="s">
        <v>542</v>
      </c>
      <c r="Y1314" s="8"/>
      <c r="Z1314" s="8"/>
      <c r="AQ1314" s="39"/>
      <c r="AR1314" s="17">
        <v>252.8</v>
      </c>
      <c r="AS1314" s="62">
        <v>-5.2335418880100626E-3</v>
      </c>
      <c r="AT1314" s="17" t="s">
        <v>635</v>
      </c>
      <c r="AU1314" s="17" t="s">
        <v>635</v>
      </c>
      <c r="AV1314" s="4">
        <v>-5.2335418880100626E-3</v>
      </c>
      <c r="AW1314" s="17" t="s">
        <v>635</v>
      </c>
      <c r="AX1314" s="17" t="s">
        <v>635</v>
      </c>
      <c r="AY1314" s="39"/>
      <c r="AZ1314" s="265">
        <v>0</v>
      </c>
      <c r="BA1314" s="265">
        <v>0</v>
      </c>
      <c r="BB1314" s="265">
        <v>0</v>
      </c>
      <c r="BD1314" s="266">
        <v>1</v>
      </c>
    </row>
    <row r="1315" spans="2:56" ht="15" customHeight="1">
      <c r="B1315" s="5" t="s">
        <v>1094</v>
      </c>
      <c r="C1315" s="6" t="s">
        <v>4329</v>
      </c>
      <c r="D1315" s="6" t="s">
        <v>4328</v>
      </c>
      <c r="E1315" s="6" t="s">
        <v>4330</v>
      </c>
      <c r="F1315" s="6" t="s">
        <v>5</v>
      </c>
      <c r="H1315" s="44" t="s">
        <v>542</v>
      </c>
      <c r="I1315" s="20"/>
      <c r="J1315" s="8">
        <v>255.88</v>
      </c>
      <c r="K1315" s="8">
        <v>255.75</v>
      </c>
      <c r="L1315" s="243">
        <v>-5.0805064874159811E-4</v>
      </c>
      <c r="M1315"/>
      <c r="N1315" s="81">
        <v>0</v>
      </c>
      <c r="O1315"/>
      <c r="P1315" s="22">
        <v>43098</v>
      </c>
      <c r="Q1315" s="8">
        <v>0.99770000000000003</v>
      </c>
      <c r="R1315" s="37"/>
      <c r="T1315" s="8" t="s">
        <v>3432</v>
      </c>
      <c r="U1315" s="8" t="s">
        <v>542</v>
      </c>
      <c r="V1315" s="8" t="s">
        <v>542</v>
      </c>
      <c r="W1315" s="33" t="s">
        <v>542</v>
      </c>
      <c r="Y1315" s="8"/>
      <c r="Z1315" s="8"/>
      <c r="AQ1315" s="39"/>
      <c r="AR1315" s="17">
        <v>255.75</v>
      </c>
      <c r="AS1315" s="62">
        <v>-5.0805064874159811E-4</v>
      </c>
      <c r="AT1315" s="17" t="s">
        <v>635</v>
      </c>
      <c r="AU1315" s="17" t="s">
        <v>635</v>
      </c>
      <c r="AV1315" s="4">
        <v>-5.0805064874159811E-4</v>
      </c>
      <c r="AW1315" s="17" t="s">
        <v>635</v>
      </c>
      <c r="AX1315" s="17" t="s">
        <v>635</v>
      </c>
      <c r="AY1315" s="39"/>
      <c r="AZ1315" s="265">
        <v>0</v>
      </c>
      <c r="BA1315" s="265">
        <v>0</v>
      </c>
      <c r="BB1315" s="265">
        <v>0</v>
      </c>
      <c r="BD1315" s="266">
        <v>1</v>
      </c>
    </row>
    <row r="1316" spans="2:56" ht="15" customHeight="1">
      <c r="B1316" s="5" t="s">
        <v>1094</v>
      </c>
      <c r="C1316" s="6" t="s">
        <v>2927</v>
      </c>
      <c r="D1316" s="6" t="s">
        <v>2928</v>
      </c>
      <c r="E1316" s="6" t="s">
        <v>2929</v>
      </c>
      <c r="F1316" s="6" t="s">
        <v>5</v>
      </c>
      <c r="H1316" s="44" t="s">
        <v>542</v>
      </c>
      <c r="I1316" s="20"/>
      <c r="J1316" s="8">
        <v>250.62</v>
      </c>
      <c r="K1316" s="8">
        <v>250.49</v>
      </c>
      <c r="L1316" s="243">
        <v>-5.1871359029609376E-4</v>
      </c>
      <c r="M1316"/>
      <c r="N1316" s="81">
        <v>0</v>
      </c>
      <c r="O1316"/>
      <c r="P1316" s="22" t="s">
        <v>635</v>
      </c>
      <c r="Q1316" s="8" t="s">
        <v>5880</v>
      </c>
      <c r="R1316" s="37"/>
      <c r="T1316" s="8" t="s">
        <v>3432</v>
      </c>
      <c r="U1316" s="8" t="s">
        <v>542</v>
      </c>
      <c r="V1316" s="8" t="s">
        <v>542</v>
      </c>
      <c r="W1316" s="33" t="s">
        <v>542</v>
      </c>
      <c r="Y1316" s="8"/>
      <c r="Z1316" s="8"/>
      <c r="AQ1316" s="39"/>
      <c r="AR1316" s="17">
        <v>250.49</v>
      </c>
      <c r="AS1316" s="62">
        <v>-5.1871359029609376E-4</v>
      </c>
      <c r="AT1316" s="17" t="s">
        <v>635</v>
      </c>
      <c r="AU1316" s="17" t="s">
        <v>635</v>
      </c>
      <c r="AV1316" s="4">
        <v>-5.1871359029609376E-4</v>
      </c>
      <c r="AW1316" s="17" t="s">
        <v>635</v>
      </c>
      <c r="AX1316" s="17" t="s">
        <v>635</v>
      </c>
      <c r="AY1316" s="39"/>
      <c r="AZ1316" s="265">
        <v>0</v>
      </c>
      <c r="BA1316" s="265">
        <v>0</v>
      </c>
      <c r="BB1316" s="265">
        <v>0</v>
      </c>
      <c r="BD1316" s="266">
        <v>1</v>
      </c>
    </row>
    <row r="1317" spans="2:56" ht="15" customHeight="1">
      <c r="B1317" s="5" t="s">
        <v>1094</v>
      </c>
      <c r="C1317" s="6" t="s">
        <v>2932</v>
      </c>
      <c r="D1317" s="6" t="s">
        <v>2933</v>
      </c>
      <c r="E1317" s="6" t="s">
        <v>2934</v>
      </c>
      <c r="F1317" s="6" t="s">
        <v>3</v>
      </c>
      <c r="H1317" s="44" t="s">
        <v>542</v>
      </c>
      <c r="I1317" s="20"/>
      <c r="J1317" s="8">
        <v>603.98</v>
      </c>
      <c r="K1317" s="8">
        <v>608.36</v>
      </c>
      <c r="L1317" s="243">
        <v>7.251895758137783E-3</v>
      </c>
      <c r="M1317"/>
      <c r="N1317" s="81">
        <v>-1</v>
      </c>
      <c r="O1317"/>
      <c r="P1317" s="22" t="s">
        <v>635</v>
      </c>
      <c r="Q1317" s="8" t="s">
        <v>5880</v>
      </c>
      <c r="R1317" s="37"/>
      <c r="T1317" s="8" t="s">
        <v>3432</v>
      </c>
      <c r="U1317" s="8" t="s">
        <v>542</v>
      </c>
      <c r="V1317" s="8" t="s">
        <v>542</v>
      </c>
      <c r="W1317" s="33" t="s">
        <v>542</v>
      </c>
      <c r="Y1317" s="8"/>
      <c r="Z1317" s="8"/>
      <c r="AQ1317" s="39"/>
      <c r="AR1317" s="17">
        <v>608.36</v>
      </c>
      <c r="AS1317" s="62">
        <v>7.251895758137783E-3</v>
      </c>
      <c r="AT1317" s="17" t="s">
        <v>635</v>
      </c>
      <c r="AU1317" s="17" t="s">
        <v>635</v>
      </c>
      <c r="AV1317" s="4">
        <v>7.251895758137783E-3</v>
      </c>
      <c r="AW1317" s="17" t="s">
        <v>635</v>
      </c>
      <c r="AX1317" s="17" t="s">
        <v>635</v>
      </c>
      <c r="AY1317" s="39"/>
      <c r="AZ1317" s="265" t="s">
        <v>542</v>
      </c>
      <c r="BA1317" s="265" t="s">
        <v>542</v>
      </c>
      <c r="BB1317" s="265" t="s">
        <v>542</v>
      </c>
      <c r="BD1317" s="266" t="s">
        <v>542</v>
      </c>
    </row>
    <row r="1318" spans="2:56" ht="15" customHeight="1">
      <c r="B1318" s="5" t="s">
        <v>1094</v>
      </c>
      <c r="C1318" s="6" t="s">
        <v>4850</v>
      </c>
      <c r="D1318" s="6" t="s">
        <v>4713</v>
      </c>
      <c r="E1318" s="6" t="s">
        <v>4714</v>
      </c>
      <c r="F1318" s="6" t="s">
        <v>3</v>
      </c>
      <c r="H1318" s="44" t="s">
        <v>542</v>
      </c>
      <c r="I1318" s="20"/>
      <c r="J1318" s="8">
        <v>2378.9499999999998</v>
      </c>
      <c r="K1318" s="8">
        <v>2375.38</v>
      </c>
      <c r="L1318" s="243">
        <v>-1.50066205678967E-3</v>
      </c>
      <c r="M1318"/>
      <c r="N1318" s="81">
        <v>0</v>
      </c>
      <c r="O1318"/>
      <c r="P1318" s="22" t="s">
        <v>635</v>
      </c>
      <c r="Q1318" s="8" t="s">
        <v>5880</v>
      </c>
      <c r="R1318" s="37"/>
      <c r="T1318" s="8" t="s">
        <v>3433</v>
      </c>
      <c r="U1318" s="8">
        <v>3.29</v>
      </c>
      <c r="V1318" s="8">
        <v>6.01</v>
      </c>
      <c r="W1318" s="33">
        <v>6.01</v>
      </c>
      <c r="Y1318" s="8"/>
      <c r="Z1318" s="8"/>
      <c r="AQ1318" s="39"/>
      <c r="AR1318" s="17">
        <v>2375.38</v>
      </c>
      <c r="AS1318" s="62">
        <v>-1.50066205678967E-3</v>
      </c>
      <c r="AT1318" s="17">
        <v>3.29</v>
      </c>
      <c r="AU1318" s="17">
        <v>6.0100000000000001E-2</v>
      </c>
      <c r="AV1318" s="4">
        <v>-1.50066205678967E-3</v>
      </c>
      <c r="AW1318" s="17">
        <v>6.01</v>
      </c>
      <c r="AX1318" s="17" t="s">
        <v>635</v>
      </c>
      <c r="AY1318" s="39"/>
      <c r="AZ1318" s="265" t="s">
        <v>542</v>
      </c>
      <c r="BA1318" s="265" t="s">
        <v>542</v>
      </c>
      <c r="BB1318" s="265" t="s">
        <v>542</v>
      </c>
      <c r="BD1318" s="266" t="s">
        <v>542</v>
      </c>
    </row>
    <row r="1319" spans="2:56" ht="15" customHeight="1">
      <c r="B1319" s="5" t="s">
        <v>1094</v>
      </c>
      <c r="C1319" s="6" t="s">
        <v>2935</v>
      </c>
      <c r="D1319" s="6" t="s">
        <v>2936</v>
      </c>
      <c r="E1319" s="6" t="s">
        <v>2937</v>
      </c>
      <c r="F1319" s="6" t="s">
        <v>3</v>
      </c>
      <c r="H1319" s="44" t="s">
        <v>542</v>
      </c>
      <c r="I1319" s="20"/>
      <c r="J1319" s="8">
        <v>21.9392</v>
      </c>
      <c r="K1319" s="8">
        <v>21.9512</v>
      </c>
      <c r="L1319" s="243">
        <v>5.469661610268961E-4</v>
      </c>
      <c r="M1319"/>
      <c r="N1319" s="81">
        <v>0</v>
      </c>
      <c r="O1319"/>
      <c r="P1319" s="22" t="s">
        <v>635</v>
      </c>
      <c r="Q1319" s="8" t="s">
        <v>5880</v>
      </c>
      <c r="R1319" s="37"/>
      <c r="T1319" s="8" t="s">
        <v>3432</v>
      </c>
      <c r="U1319" s="8" t="s">
        <v>542</v>
      </c>
      <c r="V1319" s="8" t="s">
        <v>542</v>
      </c>
      <c r="W1319" s="33" t="s">
        <v>542</v>
      </c>
      <c r="Y1319" s="8"/>
      <c r="Z1319" s="8"/>
      <c r="AQ1319" s="39"/>
      <c r="AR1319" s="17">
        <v>21.9512</v>
      </c>
      <c r="AS1319" s="62">
        <v>5.469661610268961E-4</v>
      </c>
      <c r="AT1319" s="17" t="s">
        <v>635</v>
      </c>
      <c r="AU1319" s="17" t="s">
        <v>635</v>
      </c>
      <c r="AV1319" s="4">
        <v>5.469661610268961E-4</v>
      </c>
      <c r="AW1319" s="17" t="s">
        <v>635</v>
      </c>
      <c r="AX1319" s="17" t="s">
        <v>635</v>
      </c>
      <c r="AY1319" s="39"/>
      <c r="AZ1319" s="265">
        <v>0</v>
      </c>
      <c r="BA1319" s="265">
        <v>0</v>
      </c>
      <c r="BB1319" s="265">
        <v>0</v>
      </c>
      <c r="BD1319" s="266">
        <v>1</v>
      </c>
    </row>
    <row r="1320" spans="2:56" ht="15" customHeight="1">
      <c r="B1320" s="5" t="s">
        <v>1094</v>
      </c>
      <c r="C1320" s="6" t="s">
        <v>1176</v>
      </c>
      <c r="D1320" s="6" t="s">
        <v>1021</v>
      </c>
      <c r="E1320" s="6" t="s">
        <v>1022</v>
      </c>
      <c r="F1320" s="6" t="s">
        <v>5</v>
      </c>
      <c r="H1320" s="44" t="s">
        <v>542</v>
      </c>
      <c r="I1320" s="20"/>
      <c r="J1320" s="8">
        <v>1662.05</v>
      </c>
      <c r="K1320" s="8">
        <v>1659.7</v>
      </c>
      <c r="L1320" s="243">
        <v>-1.4139165488402661E-3</v>
      </c>
      <c r="M1320"/>
      <c r="N1320" s="81">
        <v>-1</v>
      </c>
      <c r="O1320"/>
      <c r="P1320" s="22" t="s">
        <v>635</v>
      </c>
      <c r="Q1320" s="8" t="s">
        <v>5880</v>
      </c>
      <c r="R1320" s="37"/>
      <c r="T1320" s="8" t="s">
        <v>3433</v>
      </c>
      <c r="U1320" s="8">
        <v>4.2699999999999996</v>
      </c>
      <c r="V1320" s="8">
        <v>5.59</v>
      </c>
      <c r="W1320" s="33">
        <v>3.45</v>
      </c>
      <c r="Y1320" s="8"/>
      <c r="Z1320" s="8"/>
      <c r="AQ1320" s="39"/>
      <c r="AR1320" s="17">
        <v>1659.7</v>
      </c>
      <c r="AS1320" s="62">
        <v>-1.4139165488402661E-3</v>
      </c>
      <c r="AT1320" s="17">
        <v>4.2699999999999996</v>
      </c>
      <c r="AU1320" s="17">
        <v>3.4500000000000003E-2</v>
      </c>
      <c r="AV1320" s="4">
        <v>-1.4139165488402661E-3</v>
      </c>
      <c r="AW1320" s="17">
        <v>5.59</v>
      </c>
      <c r="AX1320" s="17" t="s">
        <v>635</v>
      </c>
      <c r="AY1320" s="39"/>
      <c r="AZ1320" s="265">
        <v>0</v>
      </c>
      <c r="BA1320" s="265">
        <v>0</v>
      </c>
      <c r="BB1320" s="265">
        <v>0</v>
      </c>
      <c r="BD1320" s="266">
        <v>1</v>
      </c>
    </row>
    <row r="1321" spans="2:56" ht="15" customHeight="1">
      <c r="B1321" s="5" t="s">
        <v>1094</v>
      </c>
      <c r="C1321" s="6" t="s">
        <v>2938</v>
      </c>
      <c r="D1321" s="6" t="s">
        <v>2939</v>
      </c>
      <c r="E1321" s="6" t="s">
        <v>2940</v>
      </c>
      <c r="F1321" s="6" t="s">
        <v>3</v>
      </c>
      <c r="H1321" s="44" t="s">
        <v>542</v>
      </c>
      <c r="I1321" s="20"/>
      <c r="J1321" s="8">
        <v>36.24</v>
      </c>
      <c r="K1321" s="8">
        <v>35.57</v>
      </c>
      <c r="L1321" s="243">
        <v>-1.8487858719646866E-2</v>
      </c>
      <c r="M1321"/>
      <c r="N1321" s="81">
        <v>-1</v>
      </c>
      <c r="O1321"/>
      <c r="P1321" s="22" t="s">
        <v>635</v>
      </c>
      <c r="Q1321" s="8" t="s">
        <v>5880</v>
      </c>
      <c r="R1321" s="37"/>
      <c r="T1321" s="8" t="s">
        <v>3432</v>
      </c>
      <c r="U1321" s="8" t="s">
        <v>542</v>
      </c>
      <c r="V1321" s="8" t="s">
        <v>542</v>
      </c>
      <c r="W1321" s="33" t="s">
        <v>542</v>
      </c>
      <c r="Y1321" s="8"/>
      <c r="Z1321" s="8"/>
      <c r="AQ1321" s="39"/>
      <c r="AR1321" s="17">
        <v>35.57</v>
      </c>
      <c r="AS1321" s="62">
        <v>-1.8487858719646866E-2</v>
      </c>
      <c r="AT1321" s="17" t="s">
        <v>635</v>
      </c>
      <c r="AU1321" s="17" t="s">
        <v>635</v>
      </c>
      <c r="AV1321" s="4">
        <v>-1.8487858719646866E-2</v>
      </c>
      <c r="AW1321" s="17" t="s">
        <v>635</v>
      </c>
      <c r="AX1321" s="17" t="s">
        <v>635</v>
      </c>
      <c r="AY1321" s="39"/>
      <c r="AZ1321" s="265" t="s">
        <v>542</v>
      </c>
      <c r="BA1321" s="265" t="s">
        <v>542</v>
      </c>
      <c r="BB1321" s="265" t="s">
        <v>542</v>
      </c>
      <c r="BD1321" s="266" t="s">
        <v>542</v>
      </c>
    </row>
    <row r="1322" spans="2:56" ht="15" customHeight="1">
      <c r="B1322" s="5" t="s">
        <v>1094</v>
      </c>
      <c r="C1322" s="6" t="s">
        <v>2941</v>
      </c>
      <c r="D1322" s="6" t="s">
        <v>2942</v>
      </c>
      <c r="E1322" s="6" t="s">
        <v>2943</v>
      </c>
      <c r="F1322" s="6" t="s">
        <v>3</v>
      </c>
      <c r="H1322" s="44" t="s">
        <v>542</v>
      </c>
      <c r="I1322" s="20"/>
      <c r="J1322" s="8">
        <v>945.37</v>
      </c>
      <c r="K1322" s="8">
        <v>956.5</v>
      </c>
      <c r="L1322" s="243">
        <v>1.177316817753904E-2</v>
      </c>
      <c r="M1322"/>
      <c r="N1322" s="81">
        <v>0</v>
      </c>
      <c r="O1322"/>
      <c r="P1322" s="22" t="s">
        <v>635</v>
      </c>
      <c r="Q1322" s="8" t="s">
        <v>5880</v>
      </c>
      <c r="R1322" s="37"/>
      <c r="T1322" s="8" t="s">
        <v>3432</v>
      </c>
      <c r="U1322" s="8" t="s">
        <v>542</v>
      </c>
      <c r="V1322" s="8" t="s">
        <v>542</v>
      </c>
      <c r="W1322" s="33" t="s">
        <v>542</v>
      </c>
      <c r="Y1322" s="8"/>
      <c r="Z1322" s="8"/>
      <c r="AQ1322" s="39"/>
      <c r="AR1322" s="17">
        <v>956.5</v>
      </c>
      <c r="AS1322" s="62">
        <v>1.177316817753904E-2</v>
      </c>
      <c r="AT1322" s="17" t="s">
        <v>635</v>
      </c>
      <c r="AU1322" s="17" t="s">
        <v>635</v>
      </c>
      <c r="AV1322" s="4">
        <v>1.177316817753904E-2</v>
      </c>
      <c r="AW1322" s="17" t="s">
        <v>635</v>
      </c>
      <c r="AX1322" s="17" t="s">
        <v>635</v>
      </c>
      <c r="AY1322" s="39"/>
      <c r="AZ1322" s="265">
        <v>0</v>
      </c>
      <c r="BA1322" s="265">
        <v>0</v>
      </c>
      <c r="BB1322" s="265">
        <v>0</v>
      </c>
      <c r="BD1322" s="266">
        <v>1</v>
      </c>
    </row>
    <row r="1323" spans="2:56" ht="15" customHeight="1">
      <c r="B1323" s="5" t="s">
        <v>1094</v>
      </c>
      <c r="C1323" s="6" t="s">
        <v>1083</v>
      </c>
      <c r="D1323" s="6" t="s">
        <v>1060</v>
      </c>
      <c r="E1323" s="6" t="s">
        <v>2944</v>
      </c>
      <c r="F1323" s="6" t="s">
        <v>3</v>
      </c>
      <c r="H1323" s="44" t="s">
        <v>542</v>
      </c>
      <c r="I1323" s="20"/>
      <c r="J1323" s="8">
        <v>160.57</v>
      </c>
      <c r="K1323" s="8">
        <v>160.51</v>
      </c>
      <c r="L1323" s="243">
        <v>-3.7366880488265419E-4</v>
      </c>
      <c r="M1323"/>
      <c r="N1323" s="81">
        <v>0</v>
      </c>
      <c r="O1323"/>
      <c r="P1323" s="22" t="s">
        <v>635</v>
      </c>
      <c r="Q1323" s="8" t="s">
        <v>5880</v>
      </c>
      <c r="R1323" s="37"/>
      <c r="T1323" s="8" t="s">
        <v>3433</v>
      </c>
      <c r="U1323" s="8">
        <v>6.61</v>
      </c>
      <c r="V1323" s="8">
        <v>8.17</v>
      </c>
      <c r="W1323" s="33">
        <v>12.8</v>
      </c>
      <c r="Y1323" s="8"/>
      <c r="Z1323" s="8"/>
      <c r="AQ1323" s="39"/>
      <c r="AR1323" s="17">
        <v>160.51</v>
      </c>
      <c r="AS1323" s="62">
        <v>-3.7366880488265419E-4</v>
      </c>
      <c r="AT1323" s="17">
        <v>6.61</v>
      </c>
      <c r="AU1323" s="17">
        <v>0.128</v>
      </c>
      <c r="AV1323" s="4">
        <v>-3.7366880488265419E-4</v>
      </c>
      <c r="AW1323" s="17">
        <v>8.17</v>
      </c>
      <c r="AX1323" s="17" t="s">
        <v>635</v>
      </c>
      <c r="AY1323" s="39"/>
      <c r="AZ1323" s="265" t="s">
        <v>542</v>
      </c>
      <c r="BA1323" s="265" t="s">
        <v>542</v>
      </c>
      <c r="BB1323" s="265" t="s">
        <v>542</v>
      </c>
      <c r="BD1323" s="266" t="s">
        <v>542</v>
      </c>
    </row>
    <row r="1324" spans="2:56" ht="15" customHeight="1">
      <c r="B1324" s="5" t="s">
        <v>1094</v>
      </c>
      <c r="C1324" s="6" t="s">
        <v>4562</v>
      </c>
      <c r="D1324" s="6" t="s">
        <v>1061</v>
      </c>
      <c r="E1324" s="6" t="s">
        <v>1062</v>
      </c>
      <c r="F1324" s="6" t="s">
        <v>3</v>
      </c>
      <c r="H1324" s="44" t="s">
        <v>542</v>
      </c>
      <c r="I1324" s="20"/>
      <c r="J1324" s="8">
        <v>135.34</v>
      </c>
      <c r="K1324" s="8">
        <v>135.4</v>
      </c>
      <c r="L1324" s="243">
        <v>4.4332791488099765E-4</v>
      </c>
      <c r="M1324"/>
      <c r="N1324" s="81">
        <v>-1</v>
      </c>
      <c r="O1324"/>
      <c r="P1324" s="22" t="s">
        <v>635</v>
      </c>
      <c r="Q1324" s="8" t="s">
        <v>5880</v>
      </c>
      <c r="R1324" s="37"/>
      <c r="T1324" s="8" t="s">
        <v>3433</v>
      </c>
      <c r="U1324" s="8">
        <v>3.86</v>
      </c>
      <c r="V1324" s="8">
        <v>7.21</v>
      </c>
      <c r="W1324" s="33">
        <v>7.11</v>
      </c>
      <c r="Y1324" s="8"/>
      <c r="Z1324" s="8"/>
      <c r="AQ1324" s="39"/>
      <c r="AR1324" s="17">
        <v>135.4</v>
      </c>
      <c r="AS1324" s="62">
        <v>4.4332791488099765E-4</v>
      </c>
      <c r="AT1324" s="17">
        <v>3.86</v>
      </c>
      <c r="AU1324" s="17">
        <v>7.1099999999999997E-2</v>
      </c>
      <c r="AV1324" s="4">
        <v>4.4332791488099765E-4</v>
      </c>
      <c r="AW1324" s="17">
        <v>7.21</v>
      </c>
      <c r="AX1324" s="17" t="s">
        <v>635</v>
      </c>
      <c r="AY1324" s="39"/>
      <c r="AZ1324" s="265">
        <v>0</v>
      </c>
      <c r="BA1324" s="265">
        <v>0</v>
      </c>
      <c r="BB1324" s="265">
        <v>0</v>
      </c>
      <c r="BD1324" s="266">
        <v>1</v>
      </c>
    </row>
    <row r="1325" spans="2:56" ht="15" customHeight="1">
      <c r="B1325" s="5" t="s">
        <v>1094</v>
      </c>
      <c r="C1325" s="6" t="s">
        <v>2951</v>
      </c>
      <c r="D1325" s="6" t="s">
        <v>2952</v>
      </c>
      <c r="E1325" s="6" t="s">
        <v>2953</v>
      </c>
      <c r="F1325" s="6" t="s">
        <v>3</v>
      </c>
      <c r="H1325" s="44" t="s">
        <v>542</v>
      </c>
      <c r="I1325" s="20"/>
      <c r="J1325" s="8">
        <v>85.549199999999999</v>
      </c>
      <c r="K1325" s="8">
        <v>86.379400000000004</v>
      </c>
      <c r="L1325" s="243">
        <v>9.7043572587469651E-3</v>
      </c>
      <c r="M1325"/>
      <c r="N1325" s="81">
        <v>0</v>
      </c>
      <c r="O1325"/>
      <c r="P1325" s="22" t="s">
        <v>635</v>
      </c>
      <c r="Q1325" s="8" t="s">
        <v>5880</v>
      </c>
      <c r="R1325" s="37"/>
      <c r="T1325" s="8" t="s">
        <v>3432</v>
      </c>
      <c r="U1325" s="8" t="s">
        <v>542</v>
      </c>
      <c r="V1325" s="8" t="s">
        <v>542</v>
      </c>
      <c r="W1325" s="33" t="s">
        <v>542</v>
      </c>
      <c r="Y1325" s="8"/>
      <c r="Z1325" s="8"/>
      <c r="AQ1325" s="39"/>
      <c r="AR1325" s="17">
        <v>86.379400000000004</v>
      </c>
      <c r="AS1325" s="62">
        <v>9.7043572587469651E-3</v>
      </c>
      <c r="AT1325" s="17" t="s">
        <v>635</v>
      </c>
      <c r="AU1325" s="17" t="s">
        <v>635</v>
      </c>
      <c r="AV1325" s="4">
        <v>9.7043572587469651E-3</v>
      </c>
      <c r="AW1325" s="17" t="s">
        <v>635</v>
      </c>
      <c r="AX1325" s="17" t="s">
        <v>635</v>
      </c>
      <c r="AY1325" s="39"/>
      <c r="AZ1325" s="265" t="s">
        <v>542</v>
      </c>
      <c r="BA1325" s="265" t="s">
        <v>542</v>
      </c>
      <c r="BB1325" s="265" t="s">
        <v>542</v>
      </c>
      <c r="BD1325" s="266" t="s">
        <v>542</v>
      </c>
    </row>
    <row r="1326" spans="2:56" ht="15" customHeight="1">
      <c r="B1326" s="5" t="s">
        <v>1094</v>
      </c>
      <c r="C1326" s="6" t="s">
        <v>2954</v>
      </c>
      <c r="D1326" s="6" t="s">
        <v>648</v>
      </c>
      <c r="E1326" s="6" t="s">
        <v>2955</v>
      </c>
      <c r="F1326" s="6" t="s">
        <v>3</v>
      </c>
      <c r="H1326" s="44" t="s">
        <v>542</v>
      </c>
      <c r="I1326" s="20"/>
      <c r="J1326" s="8">
        <v>178.45</v>
      </c>
      <c r="K1326" s="8">
        <v>178.57</v>
      </c>
      <c r="L1326" s="243">
        <v>6.7245727094422669E-4</v>
      </c>
      <c r="M1326"/>
      <c r="N1326" s="81">
        <v>-1</v>
      </c>
      <c r="O1326"/>
      <c r="P1326" s="22" t="s">
        <v>635</v>
      </c>
      <c r="Q1326" s="8" t="s">
        <v>5880</v>
      </c>
      <c r="R1326" s="37"/>
      <c r="T1326" s="8" t="s">
        <v>3433</v>
      </c>
      <c r="U1326" s="8">
        <v>2.9</v>
      </c>
      <c r="V1326" s="8">
        <v>6</v>
      </c>
      <c r="W1326" s="33">
        <v>5.8</v>
      </c>
      <c r="Y1326" s="8"/>
      <c r="Z1326" s="8"/>
      <c r="AQ1326" s="39"/>
      <c r="AR1326" s="17">
        <v>178.57</v>
      </c>
      <c r="AS1326" s="62">
        <v>6.7245727094422669E-4</v>
      </c>
      <c r="AT1326" s="17">
        <v>2.9</v>
      </c>
      <c r="AU1326" s="17">
        <v>5.7999999999999996E-2</v>
      </c>
      <c r="AV1326" s="4">
        <v>6.7245727094422669E-4</v>
      </c>
      <c r="AW1326" s="17">
        <v>6</v>
      </c>
      <c r="AX1326" s="17" t="s">
        <v>635</v>
      </c>
      <c r="AY1326" s="39"/>
      <c r="AZ1326" s="265" t="s">
        <v>542</v>
      </c>
      <c r="BA1326" s="265" t="s">
        <v>542</v>
      </c>
      <c r="BB1326" s="265" t="s">
        <v>542</v>
      </c>
      <c r="BD1326" s="266" t="s">
        <v>542</v>
      </c>
    </row>
    <row r="1327" spans="2:56" ht="15" customHeight="1">
      <c r="B1327" s="5" t="s">
        <v>1094</v>
      </c>
      <c r="C1327" s="6" t="s">
        <v>2963</v>
      </c>
      <c r="D1327" s="6" t="s">
        <v>2964</v>
      </c>
      <c r="E1327" s="6" t="s">
        <v>2965</v>
      </c>
      <c r="F1327" s="6" t="s">
        <v>3</v>
      </c>
      <c r="H1327" s="44" t="s">
        <v>542</v>
      </c>
      <c r="I1327" s="20"/>
      <c r="J1327" s="8">
        <v>45.47</v>
      </c>
      <c r="K1327" s="8">
        <v>46.73</v>
      </c>
      <c r="L1327" s="243">
        <v>2.77105784033429E-2</v>
      </c>
      <c r="M1327"/>
      <c r="N1327" s="81">
        <v>0</v>
      </c>
      <c r="O1327"/>
      <c r="P1327" s="22">
        <v>45505</v>
      </c>
      <c r="Q1327" s="8">
        <v>0.1794</v>
      </c>
      <c r="R1327" s="37"/>
      <c r="T1327" s="8" t="s">
        <v>3432</v>
      </c>
      <c r="U1327" s="8" t="s">
        <v>542</v>
      </c>
      <c r="V1327" s="8" t="s">
        <v>542</v>
      </c>
      <c r="W1327" s="33" t="s">
        <v>542</v>
      </c>
      <c r="Y1327" s="8"/>
      <c r="Z1327" s="8"/>
      <c r="AQ1327" s="39"/>
      <c r="AR1327" s="17">
        <v>46.73</v>
      </c>
      <c r="AS1327" s="62">
        <v>2.77105784033429E-2</v>
      </c>
      <c r="AT1327" s="17" t="s">
        <v>635</v>
      </c>
      <c r="AU1327" s="17" t="s">
        <v>635</v>
      </c>
      <c r="AV1327" s="4">
        <v>2.77105784033429E-2</v>
      </c>
      <c r="AW1327" s="17" t="s">
        <v>635</v>
      </c>
      <c r="AX1327" s="17" t="s">
        <v>635</v>
      </c>
      <c r="AY1327" s="39"/>
      <c r="AZ1327" s="265">
        <v>0</v>
      </c>
      <c r="BA1327" s="265">
        <v>0</v>
      </c>
      <c r="BB1327" s="265">
        <v>0</v>
      </c>
      <c r="BD1327" s="266">
        <v>1</v>
      </c>
    </row>
    <row r="1328" spans="2:56" ht="15" customHeight="1">
      <c r="B1328" s="5" t="s">
        <v>1094</v>
      </c>
      <c r="C1328" s="6" t="s">
        <v>2969</v>
      </c>
      <c r="D1328" s="6" t="s">
        <v>2970</v>
      </c>
      <c r="E1328" s="6" t="s">
        <v>2971</v>
      </c>
      <c r="F1328" s="6" t="s">
        <v>5</v>
      </c>
      <c r="H1328" s="44" t="s">
        <v>542</v>
      </c>
      <c r="I1328" s="20"/>
      <c r="J1328" s="8">
        <v>545.14</v>
      </c>
      <c r="K1328" s="8">
        <v>539.29</v>
      </c>
      <c r="L1328" s="243">
        <v>-1.0731188318597096E-2</v>
      </c>
      <c r="M1328"/>
      <c r="N1328" s="81">
        <v>0</v>
      </c>
      <c r="O1328"/>
      <c r="P1328" s="22" t="s">
        <v>635</v>
      </c>
      <c r="Q1328" s="8" t="s">
        <v>5880</v>
      </c>
      <c r="R1328" s="37"/>
      <c r="T1328" s="8" t="s">
        <v>3432</v>
      </c>
      <c r="U1328" s="8" t="s">
        <v>542</v>
      </c>
      <c r="V1328" s="8" t="s">
        <v>542</v>
      </c>
      <c r="W1328" s="33" t="s">
        <v>542</v>
      </c>
      <c r="Y1328" s="8"/>
      <c r="Z1328" s="8"/>
      <c r="AQ1328" s="39"/>
      <c r="AR1328" s="17">
        <v>539.29</v>
      </c>
      <c r="AS1328" s="62">
        <v>-1.0731188318597096E-2</v>
      </c>
      <c r="AT1328" s="17" t="s">
        <v>635</v>
      </c>
      <c r="AU1328" s="17" t="s">
        <v>635</v>
      </c>
      <c r="AV1328" s="4">
        <v>-1.0731188318597096E-2</v>
      </c>
      <c r="AW1328" s="17" t="s">
        <v>635</v>
      </c>
      <c r="AX1328" s="17" t="s">
        <v>635</v>
      </c>
      <c r="AY1328" s="39"/>
      <c r="AZ1328" s="265" t="s">
        <v>542</v>
      </c>
      <c r="BA1328" s="265" t="s">
        <v>542</v>
      </c>
      <c r="BB1328" s="265" t="s">
        <v>542</v>
      </c>
      <c r="BD1328" s="266" t="s">
        <v>542</v>
      </c>
    </row>
    <row r="1329" spans="2:56" ht="15" customHeight="1">
      <c r="B1329" s="5" t="s">
        <v>1094</v>
      </c>
      <c r="C1329" s="6" t="s">
        <v>564</v>
      </c>
      <c r="D1329" s="6" t="s">
        <v>563</v>
      </c>
      <c r="E1329" s="6" t="s">
        <v>565</v>
      </c>
      <c r="F1329" s="6" t="s">
        <v>3</v>
      </c>
      <c r="H1329" s="44" t="s">
        <v>542</v>
      </c>
      <c r="I1329" s="20"/>
      <c r="J1329" s="8">
        <v>217.31</v>
      </c>
      <c r="K1329" s="8">
        <v>217.5</v>
      </c>
      <c r="L1329" s="243">
        <v>8.7432699829737004E-4</v>
      </c>
      <c r="M1329"/>
      <c r="N1329" s="81">
        <v>-1</v>
      </c>
      <c r="O1329"/>
      <c r="P1329" s="22" t="s">
        <v>635</v>
      </c>
      <c r="Q1329" s="8" t="s">
        <v>5880</v>
      </c>
      <c r="R1329" s="37"/>
      <c r="T1329" s="8" t="s">
        <v>3433</v>
      </c>
      <c r="U1329" s="8">
        <v>1.95</v>
      </c>
      <c r="V1329" s="8">
        <v>6.18</v>
      </c>
      <c r="W1329" s="33">
        <v>6.27</v>
      </c>
      <c r="Y1329" s="8"/>
      <c r="Z1329" s="8"/>
      <c r="AQ1329" s="39"/>
      <c r="AR1329" s="17">
        <v>217.5</v>
      </c>
      <c r="AS1329" s="62">
        <v>8.7432699829737004E-4</v>
      </c>
      <c r="AT1329" s="17">
        <v>1.95</v>
      </c>
      <c r="AU1329" s="17">
        <v>6.2699999999999992E-2</v>
      </c>
      <c r="AV1329" s="4">
        <v>8.7432699829737004E-4</v>
      </c>
      <c r="AW1329" s="17">
        <v>6.18</v>
      </c>
      <c r="AX1329" s="17" t="s">
        <v>635</v>
      </c>
      <c r="AY1329" s="39"/>
      <c r="AZ1329" s="265">
        <v>0</v>
      </c>
      <c r="BA1329" s="265">
        <v>0</v>
      </c>
      <c r="BB1329" s="265">
        <v>0</v>
      </c>
      <c r="BD1329" s="266">
        <v>1</v>
      </c>
    </row>
    <row r="1330" spans="2:56" ht="15" customHeight="1">
      <c r="B1330" s="5" t="s">
        <v>1094</v>
      </c>
      <c r="C1330" s="6" t="s">
        <v>2972</v>
      </c>
      <c r="D1330" s="6" t="s">
        <v>2973</v>
      </c>
      <c r="E1330" s="6" t="s">
        <v>2974</v>
      </c>
      <c r="F1330" s="6" t="s">
        <v>3</v>
      </c>
      <c r="H1330" s="44" t="s">
        <v>542</v>
      </c>
      <c r="I1330" s="20"/>
      <c r="J1330" s="8">
        <v>229.17</v>
      </c>
      <c r="K1330" s="8">
        <v>231.37</v>
      </c>
      <c r="L1330" s="243">
        <v>9.5998603656675119E-3</v>
      </c>
      <c r="M1330"/>
      <c r="N1330" s="81">
        <v>-1</v>
      </c>
      <c r="O1330"/>
      <c r="P1330" s="22" t="s">
        <v>635</v>
      </c>
      <c r="Q1330" s="8" t="s">
        <v>5880</v>
      </c>
      <c r="R1330" s="37"/>
      <c r="T1330" s="8" t="s">
        <v>3432</v>
      </c>
      <c r="U1330" s="8" t="s">
        <v>542</v>
      </c>
      <c r="V1330" s="8" t="s">
        <v>542</v>
      </c>
      <c r="W1330" s="33" t="s">
        <v>542</v>
      </c>
      <c r="Y1330" s="8"/>
      <c r="Z1330" s="8"/>
      <c r="AQ1330" s="39"/>
      <c r="AR1330" s="17">
        <v>231.37</v>
      </c>
      <c r="AS1330" s="62">
        <v>9.5998603656675119E-3</v>
      </c>
      <c r="AT1330" s="17" t="s">
        <v>635</v>
      </c>
      <c r="AU1330" s="17" t="s">
        <v>635</v>
      </c>
      <c r="AV1330" s="4">
        <v>9.5998603656675119E-3</v>
      </c>
      <c r="AW1330" s="17" t="s">
        <v>635</v>
      </c>
      <c r="AX1330" s="17" t="s">
        <v>635</v>
      </c>
      <c r="AY1330" s="39"/>
      <c r="AZ1330" s="265">
        <v>0</v>
      </c>
      <c r="BA1330" s="265">
        <v>0</v>
      </c>
      <c r="BB1330" s="265">
        <v>0</v>
      </c>
      <c r="BD1330" s="266">
        <v>1</v>
      </c>
    </row>
    <row r="1331" spans="2:56" ht="15" customHeight="1">
      <c r="B1331" s="5" t="s">
        <v>1094</v>
      </c>
      <c r="C1331" s="6" t="s">
        <v>2975</v>
      </c>
      <c r="D1331" s="6" t="s">
        <v>2976</v>
      </c>
      <c r="E1331" s="6" t="s">
        <v>2977</v>
      </c>
      <c r="F1331" s="6" t="s">
        <v>3</v>
      </c>
      <c r="H1331" s="44" t="s">
        <v>542</v>
      </c>
      <c r="I1331" s="20"/>
      <c r="J1331" s="8">
        <v>632.15</v>
      </c>
      <c r="K1331" s="8">
        <v>634.17999999999995</v>
      </c>
      <c r="L1331" s="243">
        <v>3.211263149568877E-3</v>
      </c>
      <c r="M1331"/>
      <c r="N1331" s="81">
        <v>-1</v>
      </c>
      <c r="O1331"/>
      <c r="P1331" s="22" t="s">
        <v>635</v>
      </c>
      <c r="Q1331" s="8" t="s">
        <v>5880</v>
      </c>
      <c r="R1331" s="37"/>
      <c r="T1331" s="8" t="s">
        <v>3432</v>
      </c>
      <c r="U1331" s="8" t="s">
        <v>542</v>
      </c>
      <c r="V1331" s="8" t="s">
        <v>542</v>
      </c>
      <c r="W1331" s="33" t="s">
        <v>542</v>
      </c>
      <c r="Y1331" s="8"/>
      <c r="Z1331" s="8"/>
      <c r="AQ1331" s="39"/>
      <c r="AR1331" s="17">
        <v>634.17999999999995</v>
      </c>
      <c r="AS1331" s="62">
        <v>3.211263149568877E-3</v>
      </c>
      <c r="AT1331" s="17" t="s">
        <v>635</v>
      </c>
      <c r="AU1331" s="17" t="s">
        <v>635</v>
      </c>
      <c r="AV1331" s="4">
        <v>3.211263149568877E-3</v>
      </c>
      <c r="AW1331" s="17" t="s">
        <v>635</v>
      </c>
      <c r="AX1331" s="17" t="s">
        <v>635</v>
      </c>
      <c r="AY1331" s="39"/>
      <c r="AZ1331" s="265">
        <v>0</v>
      </c>
      <c r="BA1331" s="265">
        <v>0</v>
      </c>
      <c r="BB1331" s="265">
        <v>0</v>
      </c>
      <c r="BD1331" s="266">
        <v>1</v>
      </c>
    </row>
    <row r="1332" spans="2:56" ht="15" customHeight="1">
      <c r="B1332" s="5" t="s">
        <v>1094</v>
      </c>
      <c r="C1332" s="6" t="s">
        <v>1311</v>
      </c>
      <c r="D1332" s="6" t="s">
        <v>1308</v>
      </c>
      <c r="E1332" s="6" t="s">
        <v>1309</v>
      </c>
      <c r="F1332" s="6" t="s">
        <v>3</v>
      </c>
      <c r="H1332" s="44" t="s">
        <v>542</v>
      </c>
      <c r="I1332" s="20"/>
      <c r="J1332" s="8">
        <v>143.53659999999999</v>
      </c>
      <c r="K1332" s="8">
        <v>144.1266</v>
      </c>
      <c r="L1332" s="243">
        <v>4.1104498782889021E-3</v>
      </c>
      <c r="M1332"/>
      <c r="N1332" s="81">
        <v>0</v>
      </c>
      <c r="O1332"/>
      <c r="P1332" s="22" t="s">
        <v>635</v>
      </c>
      <c r="Q1332" s="8" t="s">
        <v>5880</v>
      </c>
      <c r="R1332" s="37"/>
      <c r="T1332" s="8" t="s">
        <v>3433</v>
      </c>
      <c r="U1332" s="8">
        <v>6.9</v>
      </c>
      <c r="V1332" s="8">
        <v>1.8</v>
      </c>
      <c r="W1332" s="33">
        <v>2.6</v>
      </c>
      <c r="Y1332" s="8"/>
      <c r="Z1332" s="8"/>
      <c r="AQ1332" s="39"/>
      <c r="AR1332" s="17">
        <v>144.1266</v>
      </c>
      <c r="AS1332" s="62">
        <v>4.1104498782889021E-3</v>
      </c>
      <c r="AT1332" s="17">
        <v>6.9</v>
      </c>
      <c r="AU1332" s="17">
        <v>2.6000000000000002E-2</v>
      </c>
      <c r="AV1332" s="4">
        <v>4.1104498782889021E-3</v>
      </c>
      <c r="AW1332" s="17">
        <v>1.8</v>
      </c>
      <c r="AX1332" s="17" t="s">
        <v>635</v>
      </c>
      <c r="AY1332" s="39"/>
      <c r="AZ1332" s="265">
        <v>0</v>
      </c>
      <c r="BA1332" s="265">
        <v>0</v>
      </c>
      <c r="BB1332" s="265">
        <v>0</v>
      </c>
      <c r="BD1332" s="266">
        <v>1</v>
      </c>
    </row>
    <row r="1333" spans="2:56" ht="15" customHeight="1">
      <c r="B1333" s="5" t="s">
        <v>1094</v>
      </c>
      <c r="C1333" s="6" t="s">
        <v>5117</v>
      </c>
      <c r="D1333" s="6" t="s">
        <v>4476</v>
      </c>
      <c r="E1333" s="6" t="s">
        <v>4477</v>
      </c>
      <c r="F1333" s="6" t="s">
        <v>3</v>
      </c>
      <c r="H1333" s="44" t="s">
        <v>542</v>
      </c>
      <c r="I1333" s="20"/>
      <c r="J1333" s="8">
        <v>130.61000000000001</v>
      </c>
      <c r="K1333" s="8">
        <v>130.55000000000001</v>
      </c>
      <c r="L1333" s="243">
        <v>-4.5938289564351198E-4</v>
      </c>
      <c r="M1333"/>
      <c r="N1333" s="81">
        <v>0</v>
      </c>
      <c r="O1333"/>
      <c r="P1333" s="22" t="s">
        <v>635</v>
      </c>
      <c r="Q1333" s="8" t="s">
        <v>5880</v>
      </c>
      <c r="R1333" s="37"/>
      <c r="T1333" s="8" t="s">
        <v>3433</v>
      </c>
      <c r="U1333" s="8">
        <v>4.8</v>
      </c>
      <c r="V1333" s="8">
        <v>12.6</v>
      </c>
      <c r="W1333" s="33">
        <v>12.6</v>
      </c>
      <c r="Y1333" s="8"/>
      <c r="Z1333" s="8"/>
      <c r="AQ1333" s="39"/>
      <c r="AR1333" s="17">
        <v>130.55000000000001</v>
      </c>
      <c r="AS1333" s="62">
        <v>-4.5938289564351198E-4</v>
      </c>
      <c r="AT1333" s="17">
        <v>4.8</v>
      </c>
      <c r="AU1333" s="17">
        <v>0.126</v>
      </c>
      <c r="AV1333" s="4">
        <v>-4.5938289564351198E-4</v>
      </c>
      <c r="AW1333" s="17">
        <v>12.6</v>
      </c>
      <c r="AX1333" s="17" t="s">
        <v>635</v>
      </c>
      <c r="AY1333" s="39"/>
      <c r="AZ1333" s="265">
        <v>0</v>
      </c>
      <c r="BA1333" s="265">
        <v>0</v>
      </c>
      <c r="BB1333" s="265">
        <v>0</v>
      </c>
      <c r="BD1333" s="266">
        <v>1</v>
      </c>
    </row>
    <row r="1334" spans="2:56" ht="15" customHeight="1">
      <c r="B1334" s="5" t="s">
        <v>1094</v>
      </c>
      <c r="C1334" s="6" t="s">
        <v>627</v>
      </c>
      <c r="D1334" s="6" t="s">
        <v>626</v>
      </c>
      <c r="E1334" s="6" t="s">
        <v>628</v>
      </c>
      <c r="F1334" s="6" t="s">
        <v>5</v>
      </c>
      <c r="H1334" s="44" t="s">
        <v>542</v>
      </c>
      <c r="I1334" s="20"/>
      <c r="J1334" s="8">
        <v>98.28</v>
      </c>
      <c r="K1334" s="8">
        <v>98.24</v>
      </c>
      <c r="L1334" s="243">
        <v>-4.0700040700047957E-4</v>
      </c>
      <c r="M1334"/>
      <c r="N1334" s="81">
        <v>0</v>
      </c>
      <c r="O1334"/>
      <c r="P1334" s="22">
        <v>46087</v>
      </c>
      <c r="Q1334" s="8">
        <v>4.79</v>
      </c>
      <c r="R1334" s="37"/>
      <c r="T1334" s="8" t="s">
        <v>3433</v>
      </c>
      <c r="U1334" s="8">
        <v>2.9</v>
      </c>
      <c r="V1334" s="8">
        <v>6</v>
      </c>
      <c r="W1334" s="33">
        <v>5.8</v>
      </c>
      <c r="Y1334" s="8"/>
      <c r="Z1334" s="8"/>
      <c r="AQ1334" s="39"/>
      <c r="AR1334" s="17">
        <v>98.24</v>
      </c>
      <c r="AS1334" s="62">
        <v>-4.0700040700047957E-4</v>
      </c>
      <c r="AT1334" s="17">
        <v>2.9</v>
      </c>
      <c r="AU1334" s="17">
        <v>5.7999999999999996E-2</v>
      </c>
      <c r="AV1334" s="4">
        <v>-4.0700040700047957E-4</v>
      </c>
      <c r="AW1334" s="17">
        <v>6</v>
      </c>
      <c r="AX1334" s="17" t="s">
        <v>635</v>
      </c>
      <c r="AY1334" s="39"/>
      <c r="AZ1334" s="265">
        <v>0</v>
      </c>
      <c r="BA1334" s="265">
        <v>0</v>
      </c>
      <c r="BB1334" s="265">
        <v>0</v>
      </c>
      <c r="BD1334" s="266">
        <v>1</v>
      </c>
    </row>
    <row r="1335" spans="2:56" ht="15" customHeight="1">
      <c r="B1335" s="5" t="s">
        <v>1094</v>
      </c>
      <c r="C1335" s="6" t="s">
        <v>4238</v>
      </c>
      <c r="D1335" s="6" t="s">
        <v>4234</v>
      </c>
      <c r="E1335" s="6" t="s">
        <v>4235</v>
      </c>
      <c r="F1335" s="6" t="s">
        <v>3</v>
      </c>
      <c r="H1335" s="44" t="s">
        <v>542</v>
      </c>
      <c r="I1335" s="20"/>
      <c r="J1335" s="8">
        <v>185.41</v>
      </c>
      <c r="K1335" s="8">
        <v>185.45</v>
      </c>
      <c r="L1335" s="243">
        <v>2.1573809395381005E-4</v>
      </c>
      <c r="M1335"/>
      <c r="N1335" s="81">
        <v>-1</v>
      </c>
      <c r="O1335"/>
      <c r="P1335" s="22" t="s">
        <v>635</v>
      </c>
      <c r="Q1335" s="8" t="s">
        <v>5880</v>
      </c>
      <c r="R1335" s="37"/>
      <c r="T1335" s="8" t="s">
        <v>3433</v>
      </c>
      <c r="U1335" s="8">
        <v>6.84</v>
      </c>
      <c r="V1335" s="8">
        <v>8.51</v>
      </c>
      <c r="W1335" s="33">
        <v>10.41</v>
      </c>
      <c r="Y1335" s="8"/>
      <c r="Z1335" s="8"/>
      <c r="AQ1335" s="39"/>
      <c r="AR1335" s="17">
        <v>185.45</v>
      </c>
      <c r="AS1335" s="62">
        <v>2.1573809395381005E-4</v>
      </c>
      <c r="AT1335" s="17">
        <v>6.84</v>
      </c>
      <c r="AU1335" s="17">
        <v>0.1041</v>
      </c>
      <c r="AV1335" s="4">
        <v>2.1573809395381005E-4</v>
      </c>
      <c r="AW1335" s="17">
        <v>8.51</v>
      </c>
      <c r="AX1335" s="17" t="s">
        <v>635</v>
      </c>
      <c r="AY1335" s="39"/>
      <c r="AZ1335" s="265" t="s">
        <v>542</v>
      </c>
      <c r="BA1335" s="265" t="s">
        <v>542</v>
      </c>
      <c r="BB1335" s="265" t="s">
        <v>542</v>
      </c>
      <c r="BD1335" s="266" t="s">
        <v>542</v>
      </c>
    </row>
    <row r="1336" spans="2:56" ht="15" customHeight="1">
      <c r="B1336" s="5" t="s">
        <v>1094</v>
      </c>
      <c r="C1336" s="6" t="s">
        <v>4345</v>
      </c>
      <c r="D1336" s="6" t="s">
        <v>4344</v>
      </c>
      <c r="E1336" s="6" t="s">
        <v>4346</v>
      </c>
      <c r="F1336" s="6" t="s">
        <v>3</v>
      </c>
      <c r="H1336" s="44" t="s">
        <v>542</v>
      </c>
      <c r="I1336" s="20"/>
      <c r="J1336" s="8">
        <v>243.93</v>
      </c>
      <c r="K1336" s="8">
        <v>243.98</v>
      </c>
      <c r="L1336" s="243">
        <v>2.0497683761733221E-4</v>
      </c>
      <c r="M1336"/>
      <c r="N1336" s="81">
        <v>-1</v>
      </c>
      <c r="O1336"/>
      <c r="P1336" s="22" t="s">
        <v>635</v>
      </c>
      <c r="Q1336" s="8" t="s">
        <v>5880</v>
      </c>
      <c r="R1336" s="37"/>
      <c r="T1336" s="8" t="s">
        <v>3433</v>
      </c>
      <c r="U1336" s="8">
        <v>6.84</v>
      </c>
      <c r="V1336" s="8">
        <v>8.51</v>
      </c>
      <c r="W1336" s="33">
        <v>10.41</v>
      </c>
      <c r="Y1336" s="8"/>
      <c r="Z1336" s="8"/>
      <c r="AQ1336" s="39"/>
      <c r="AR1336" s="17">
        <v>243.98</v>
      </c>
      <c r="AS1336" s="62">
        <v>2.0497683761733221E-4</v>
      </c>
      <c r="AT1336" s="17">
        <v>6.84</v>
      </c>
      <c r="AU1336" s="17">
        <v>0.1041</v>
      </c>
      <c r="AV1336" s="4">
        <v>2.0497683761733221E-4</v>
      </c>
      <c r="AW1336" s="17">
        <v>8.51</v>
      </c>
      <c r="AX1336" s="17" t="s">
        <v>635</v>
      </c>
      <c r="AY1336" s="39"/>
      <c r="AZ1336" s="265" t="s">
        <v>542</v>
      </c>
      <c r="BA1336" s="265" t="s">
        <v>542</v>
      </c>
      <c r="BB1336" s="265" t="s">
        <v>542</v>
      </c>
      <c r="BD1336" s="266" t="s">
        <v>542</v>
      </c>
    </row>
    <row r="1337" spans="2:56" ht="15" customHeight="1">
      <c r="B1337" s="5" t="s">
        <v>1094</v>
      </c>
      <c r="C1337" s="6" t="s">
        <v>4520</v>
      </c>
      <c r="D1337" s="6" t="s">
        <v>4519</v>
      </c>
      <c r="E1337" s="6" t="s">
        <v>4521</v>
      </c>
      <c r="F1337" s="6" t="s">
        <v>3</v>
      </c>
      <c r="H1337" s="44" t="s">
        <v>542</v>
      </c>
      <c r="I1337" s="20"/>
      <c r="J1337" s="8">
        <v>173.98</v>
      </c>
      <c r="K1337" s="8">
        <v>174.09</v>
      </c>
      <c r="L1337" s="243">
        <v>6.3225658121623951E-4</v>
      </c>
      <c r="M1337"/>
      <c r="N1337" s="81">
        <v>-1</v>
      </c>
      <c r="O1337"/>
      <c r="P1337" s="22" t="s">
        <v>635</v>
      </c>
      <c r="Q1337" s="8" t="s">
        <v>5880</v>
      </c>
      <c r="R1337" s="37"/>
      <c r="T1337" s="8" t="s">
        <v>3433</v>
      </c>
      <c r="U1337" s="8">
        <v>6.72</v>
      </c>
      <c r="V1337" s="8">
        <v>9.5500000000000007</v>
      </c>
      <c r="W1337" s="33">
        <v>9.5500000000000007</v>
      </c>
      <c r="Y1337" s="8"/>
      <c r="Z1337" s="8"/>
      <c r="AQ1337" s="39"/>
      <c r="AR1337" s="17">
        <v>174.09</v>
      </c>
      <c r="AS1337" s="62">
        <v>6.3225658121623951E-4</v>
      </c>
      <c r="AT1337" s="17">
        <v>6.72</v>
      </c>
      <c r="AU1337" s="17">
        <v>9.5500000000000002E-2</v>
      </c>
      <c r="AV1337" s="4">
        <v>6.3225658121623951E-4</v>
      </c>
      <c r="AW1337" s="17">
        <v>9.5500000000000007</v>
      </c>
      <c r="AX1337" s="17" t="s">
        <v>635</v>
      </c>
      <c r="AY1337" s="39"/>
      <c r="AZ1337" s="265">
        <v>0</v>
      </c>
      <c r="BA1337" s="265">
        <v>0</v>
      </c>
      <c r="BB1337" s="265">
        <v>0</v>
      </c>
      <c r="BD1337" s="266">
        <v>1</v>
      </c>
    </row>
    <row r="1338" spans="2:56" ht="15" customHeight="1">
      <c r="B1338" s="5" t="s">
        <v>1094</v>
      </c>
      <c r="C1338" s="6" t="s">
        <v>4332</v>
      </c>
      <c r="D1338" s="6" t="s">
        <v>4324</v>
      </c>
      <c r="E1338" s="6" t="s">
        <v>4323</v>
      </c>
      <c r="F1338" s="6" t="s">
        <v>3</v>
      </c>
      <c r="H1338" s="44" t="s">
        <v>542</v>
      </c>
      <c r="I1338" s="20"/>
      <c r="J1338" s="8">
        <v>24.88</v>
      </c>
      <c r="K1338" s="8">
        <v>24.85</v>
      </c>
      <c r="L1338" s="243">
        <v>-1.205787781350387E-3</v>
      </c>
      <c r="M1338"/>
      <c r="N1338" s="81">
        <v>0</v>
      </c>
      <c r="O1338"/>
      <c r="P1338" s="22" t="s">
        <v>635</v>
      </c>
      <c r="Q1338" s="8" t="s">
        <v>5880</v>
      </c>
      <c r="R1338" s="37"/>
      <c r="T1338" s="8" t="s">
        <v>3432</v>
      </c>
      <c r="U1338" s="8" t="s">
        <v>542</v>
      </c>
      <c r="V1338" s="8" t="s">
        <v>542</v>
      </c>
      <c r="W1338" s="33" t="s">
        <v>542</v>
      </c>
      <c r="Y1338" s="8"/>
      <c r="Z1338" s="8"/>
      <c r="AQ1338" s="39"/>
      <c r="AR1338" s="17">
        <v>24.85</v>
      </c>
      <c r="AS1338" s="62">
        <v>-1.205787781350387E-3</v>
      </c>
      <c r="AT1338" s="17" t="s">
        <v>635</v>
      </c>
      <c r="AU1338" s="17" t="s">
        <v>635</v>
      </c>
      <c r="AV1338" s="4">
        <v>-1.205787781350387E-3</v>
      </c>
      <c r="AW1338" s="17" t="s">
        <v>635</v>
      </c>
      <c r="AX1338" s="17" t="s">
        <v>635</v>
      </c>
      <c r="AY1338" s="39"/>
      <c r="AZ1338" s="265" t="s">
        <v>542</v>
      </c>
      <c r="BA1338" s="265" t="s">
        <v>542</v>
      </c>
      <c r="BB1338" s="265" t="s">
        <v>542</v>
      </c>
      <c r="BD1338" s="266" t="s">
        <v>542</v>
      </c>
    </row>
    <row r="1339" spans="2:56" ht="15" customHeight="1">
      <c r="B1339" s="5" t="s">
        <v>1094</v>
      </c>
      <c r="C1339" s="6" t="s">
        <v>589</v>
      </c>
      <c r="D1339" s="6" t="s">
        <v>588</v>
      </c>
      <c r="E1339" s="6" t="s">
        <v>3003</v>
      </c>
      <c r="F1339" s="6" t="s">
        <v>3</v>
      </c>
      <c r="H1339" s="44" t="s">
        <v>542</v>
      </c>
      <c r="I1339" s="20"/>
      <c r="J1339" s="8">
        <v>2479.384</v>
      </c>
      <c r="K1339" s="8">
        <v>2476.0549999999998</v>
      </c>
      <c r="L1339" s="243">
        <v>-1.342672212130136E-3</v>
      </c>
      <c r="M1339"/>
      <c r="N1339" s="81">
        <v>0</v>
      </c>
      <c r="O1339"/>
      <c r="P1339" s="22" t="s">
        <v>635</v>
      </c>
      <c r="Q1339" s="8" t="s">
        <v>5880</v>
      </c>
      <c r="R1339" s="37"/>
      <c r="T1339" s="8" t="s">
        <v>3432</v>
      </c>
      <c r="U1339" s="8" t="s">
        <v>542</v>
      </c>
      <c r="V1339" s="8" t="s">
        <v>542</v>
      </c>
      <c r="W1339" s="33" t="s">
        <v>542</v>
      </c>
      <c r="Y1339" s="8"/>
      <c r="Z1339" s="8"/>
      <c r="AQ1339" s="39"/>
      <c r="AR1339" s="17">
        <v>2476.0549999999998</v>
      </c>
      <c r="AS1339" s="62">
        <v>-1.342672212130136E-3</v>
      </c>
      <c r="AT1339" s="17" t="s">
        <v>635</v>
      </c>
      <c r="AU1339" s="17" t="s">
        <v>635</v>
      </c>
      <c r="AV1339" s="4">
        <v>-1.342672212130136E-3</v>
      </c>
      <c r="AW1339" s="17" t="s">
        <v>635</v>
      </c>
      <c r="AX1339" s="17" t="s">
        <v>635</v>
      </c>
      <c r="AY1339" s="39"/>
      <c r="AZ1339" s="265">
        <v>0</v>
      </c>
      <c r="BA1339" s="265">
        <v>0</v>
      </c>
      <c r="BB1339" s="265">
        <v>0</v>
      </c>
      <c r="BD1339" s="266">
        <v>1</v>
      </c>
    </row>
    <row r="1340" spans="2:56" ht="15" customHeight="1">
      <c r="B1340" s="5" t="s">
        <v>1094</v>
      </c>
      <c r="C1340" s="6" t="s">
        <v>3010</v>
      </c>
      <c r="D1340" s="6" t="s">
        <v>650</v>
      </c>
      <c r="E1340" s="6" t="s">
        <v>3011</v>
      </c>
      <c r="F1340" s="6" t="s">
        <v>3</v>
      </c>
      <c r="H1340" s="44" t="s">
        <v>542</v>
      </c>
      <c r="I1340" s="20"/>
      <c r="J1340" s="8">
        <v>34.5</v>
      </c>
      <c r="K1340" s="8">
        <v>34.43</v>
      </c>
      <c r="L1340" s="243">
        <v>-2.0289855072463947E-3</v>
      </c>
      <c r="M1340"/>
      <c r="N1340" s="81">
        <v>-1</v>
      </c>
      <c r="O1340"/>
      <c r="P1340" s="22" t="s">
        <v>635</v>
      </c>
      <c r="Q1340" s="8" t="s">
        <v>5880</v>
      </c>
      <c r="R1340" s="37"/>
      <c r="T1340" s="8" t="s">
        <v>3432</v>
      </c>
      <c r="U1340" s="8" t="s">
        <v>542</v>
      </c>
      <c r="V1340" s="8" t="s">
        <v>542</v>
      </c>
      <c r="W1340" s="33" t="s">
        <v>542</v>
      </c>
      <c r="Y1340" s="8"/>
      <c r="Z1340" s="8"/>
      <c r="AQ1340" s="39"/>
      <c r="AR1340" s="17">
        <v>34.43</v>
      </c>
      <c r="AS1340" s="62">
        <v>-2.0289855072463947E-3</v>
      </c>
      <c r="AT1340" s="17" t="s">
        <v>635</v>
      </c>
      <c r="AU1340" s="17" t="s">
        <v>635</v>
      </c>
      <c r="AV1340" s="4">
        <v>-2.0289855072463947E-3</v>
      </c>
      <c r="AW1340" s="17" t="s">
        <v>635</v>
      </c>
      <c r="AX1340" s="17" t="s">
        <v>635</v>
      </c>
      <c r="AY1340" s="39"/>
      <c r="AZ1340" s="265">
        <v>0</v>
      </c>
      <c r="BA1340" s="265">
        <v>0</v>
      </c>
      <c r="BB1340" s="265">
        <v>0</v>
      </c>
      <c r="BD1340" s="266">
        <v>1</v>
      </c>
    </row>
    <row r="1341" spans="2:56" ht="15" customHeight="1">
      <c r="B1341" s="5" t="s">
        <v>1094</v>
      </c>
      <c r="C1341" s="6" t="s">
        <v>3012</v>
      </c>
      <c r="D1341" s="6" t="s">
        <v>3013</v>
      </c>
      <c r="E1341" s="6" t="s">
        <v>3014</v>
      </c>
      <c r="F1341" s="6" t="s">
        <v>3</v>
      </c>
      <c r="H1341" s="44" t="s">
        <v>542</v>
      </c>
      <c r="I1341" s="20"/>
      <c r="J1341" s="8">
        <v>315.95</v>
      </c>
      <c r="K1341" s="8">
        <v>323.48</v>
      </c>
      <c r="L1341" s="243">
        <v>2.3832884950150346E-2</v>
      </c>
      <c r="M1341"/>
      <c r="N1341" s="81">
        <v>0</v>
      </c>
      <c r="O1341"/>
      <c r="P1341" s="22" t="s">
        <v>635</v>
      </c>
      <c r="Q1341" s="8" t="s">
        <v>5880</v>
      </c>
      <c r="R1341" s="37"/>
      <c r="T1341" s="8" t="s">
        <v>3432</v>
      </c>
      <c r="U1341" s="8" t="s">
        <v>542</v>
      </c>
      <c r="V1341" s="8" t="s">
        <v>542</v>
      </c>
      <c r="W1341" s="33" t="s">
        <v>542</v>
      </c>
      <c r="Y1341" s="8"/>
      <c r="Z1341" s="8"/>
      <c r="AQ1341" s="39"/>
      <c r="AR1341" s="17">
        <v>323.48</v>
      </c>
      <c r="AS1341" s="62">
        <v>2.3832884950150346E-2</v>
      </c>
      <c r="AT1341" s="17" t="s">
        <v>635</v>
      </c>
      <c r="AU1341" s="17" t="s">
        <v>635</v>
      </c>
      <c r="AV1341" s="4">
        <v>2.3832884950150346E-2</v>
      </c>
      <c r="AW1341" s="17" t="s">
        <v>635</v>
      </c>
      <c r="AX1341" s="17" t="s">
        <v>635</v>
      </c>
      <c r="AY1341" s="39"/>
      <c r="AZ1341" s="265">
        <v>0</v>
      </c>
      <c r="BA1341" s="265">
        <v>0</v>
      </c>
      <c r="BB1341" s="265">
        <v>0</v>
      </c>
      <c r="BD1341" s="266">
        <v>1</v>
      </c>
    </row>
    <row r="1342" spans="2:56" ht="15" customHeight="1">
      <c r="B1342" s="5" t="s">
        <v>1094</v>
      </c>
      <c r="C1342" s="6" t="s">
        <v>4943</v>
      </c>
      <c r="D1342" s="6" t="s">
        <v>3013</v>
      </c>
      <c r="E1342" s="6" t="s">
        <v>3014</v>
      </c>
      <c r="F1342" s="6" t="s">
        <v>3</v>
      </c>
      <c r="H1342" s="44" t="s">
        <v>542</v>
      </c>
      <c r="I1342" s="20"/>
      <c r="J1342" s="8">
        <v>315.95</v>
      </c>
      <c r="K1342" s="8">
        <v>323.48</v>
      </c>
      <c r="L1342" s="243">
        <v>2.3832884950150346E-2</v>
      </c>
      <c r="M1342"/>
      <c r="N1342" s="81">
        <v>0</v>
      </c>
      <c r="O1342"/>
      <c r="P1342" s="22" t="s">
        <v>635</v>
      </c>
      <c r="Q1342" s="8" t="s">
        <v>5880</v>
      </c>
      <c r="R1342" s="37"/>
      <c r="T1342" s="8" t="s">
        <v>3432</v>
      </c>
      <c r="U1342" s="8" t="s">
        <v>542</v>
      </c>
      <c r="V1342" s="8" t="s">
        <v>542</v>
      </c>
      <c r="W1342" s="33" t="s">
        <v>542</v>
      </c>
      <c r="Y1342" s="8"/>
      <c r="Z1342" s="8"/>
      <c r="AQ1342" s="39"/>
      <c r="AR1342" s="17">
        <v>323.48</v>
      </c>
      <c r="AS1342" s="62">
        <v>2.3832884950150346E-2</v>
      </c>
      <c r="AT1342" s="17" t="s">
        <v>635</v>
      </c>
      <c r="AU1342" s="17" t="s">
        <v>635</v>
      </c>
      <c r="AV1342" s="4">
        <v>2.3832884950150346E-2</v>
      </c>
      <c r="AW1342" s="17" t="s">
        <v>635</v>
      </c>
      <c r="AX1342" s="17" t="s">
        <v>635</v>
      </c>
      <c r="AY1342" s="39"/>
      <c r="AZ1342" s="265" t="s">
        <v>542</v>
      </c>
      <c r="BA1342" s="265" t="s">
        <v>542</v>
      </c>
      <c r="BB1342" s="265" t="s">
        <v>542</v>
      </c>
      <c r="BD1342" s="266" t="s">
        <v>542</v>
      </c>
    </row>
    <row r="1343" spans="2:56" ht="15" customHeight="1">
      <c r="B1343" s="5" t="s">
        <v>1094</v>
      </c>
      <c r="C1343" s="6" t="s">
        <v>3018</v>
      </c>
      <c r="D1343" s="6" t="s">
        <v>3019</v>
      </c>
      <c r="E1343" s="6" t="s">
        <v>3020</v>
      </c>
      <c r="F1343" s="6" t="s">
        <v>5</v>
      </c>
      <c r="H1343" s="44" t="s">
        <v>542</v>
      </c>
      <c r="I1343" s="20"/>
      <c r="J1343" s="8">
        <v>1181.2</v>
      </c>
      <c r="K1343" s="8">
        <v>1173.8699999999999</v>
      </c>
      <c r="L1343" s="243">
        <v>-6.2055536742297024E-3</v>
      </c>
      <c r="M1343"/>
      <c r="N1343" s="81">
        <v>-1</v>
      </c>
      <c r="O1343"/>
      <c r="P1343" s="22" t="s">
        <v>635</v>
      </c>
      <c r="Q1343" s="8" t="s">
        <v>5880</v>
      </c>
      <c r="R1343" s="37"/>
      <c r="T1343" s="8" t="s">
        <v>3432</v>
      </c>
      <c r="U1343" s="8" t="s">
        <v>542</v>
      </c>
      <c r="V1343" s="8" t="s">
        <v>542</v>
      </c>
      <c r="W1343" s="33" t="s">
        <v>542</v>
      </c>
      <c r="Y1343" s="8"/>
      <c r="Z1343" s="8"/>
      <c r="AQ1343" s="39"/>
      <c r="AR1343" s="17">
        <v>1173.8699999999999</v>
      </c>
      <c r="AS1343" s="62">
        <v>-6.2055536742297024E-3</v>
      </c>
      <c r="AT1343" s="17" t="s">
        <v>635</v>
      </c>
      <c r="AU1343" s="17" t="s">
        <v>635</v>
      </c>
      <c r="AV1343" s="4">
        <v>-6.2055536742297024E-3</v>
      </c>
      <c r="AW1343" s="17" t="s">
        <v>635</v>
      </c>
      <c r="AX1343" s="17" t="s">
        <v>635</v>
      </c>
      <c r="AY1343" s="39"/>
      <c r="AZ1343" s="265" t="s">
        <v>542</v>
      </c>
      <c r="BA1343" s="265" t="s">
        <v>542</v>
      </c>
      <c r="BB1343" s="265" t="s">
        <v>542</v>
      </c>
      <c r="BD1343" s="266" t="s">
        <v>542</v>
      </c>
    </row>
    <row r="1344" spans="2:56" ht="15" customHeight="1">
      <c r="B1344" s="5" t="s">
        <v>1094</v>
      </c>
      <c r="C1344" s="6" t="s">
        <v>3024</v>
      </c>
      <c r="D1344" s="6" t="s">
        <v>3025</v>
      </c>
      <c r="E1344" s="6" t="s">
        <v>3026</v>
      </c>
      <c r="F1344" s="6" t="s">
        <v>3</v>
      </c>
      <c r="H1344" s="44" t="s">
        <v>542</v>
      </c>
      <c r="I1344" s="20"/>
      <c r="J1344" s="8">
        <v>252.66460000000001</v>
      </c>
      <c r="K1344" s="8">
        <v>252.7296</v>
      </c>
      <c r="L1344" s="243">
        <v>2.5725804089682391E-4</v>
      </c>
      <c r="M1344"/>
      <c r="N1344" s="81">
        <v>-1</v>
      </c>
      <c r="O1344"/>
      <c r="P1344" s="22" t="s">
        <v>635</v>
      </c>
      <c r="Q1344" s="8" t="s">
        <v>5880</v>
      </c>
      <c r="R1344" s="37"/>
      <c r="T1344" s="8" t="s">
        <v>3432</v>
      </c>
      <c r="U1344" s="8" t="s">
        <v>542</v>
      </c>
      <c r="V1344" s="8" t="s">
        <v>542</v>
      </c>
      <c r="W1344" s="33" t="s">
        <v>542</v>
      </c>
      <c r="Y1344" s="8"/>
      <c r="Z1344" s="8"/>
      <c r="AQ1344" s="39"/>
      <c r="AR1344" s="17">
        <v>252.7296</v>
      </c>
      <c r="AS1344" s="62">
        <v>2.5725804089682391E-4</v>
      </c>
      <c r="AT1344" s="17" t="s">
        <v>635</v>
      </c>
      <c r="AU1344" s="17" t="s">
        <v>635</v>
      </c>
      <c r="AV1344" s="4">
        <v>2.5725804089682391E-4</v>
      </c>
      <c r="AW1344" s="17" t="s">
        <v>635</v>
      </c>
      <c r="AX1344" s="17" t="s">
        <v>635</v>
      </c>
      <c r="AY1344" s="39"/>
      <c r="AZ1344" s="265" t="s">
        <v>542</v>
      </c>
      <c r="BA1344" s="265" t="s">
        <v>542</v>
      </c>
      <c r="BB1344" s="265" t="s">
        <v>542</v>
      </c>
      <c r="BD1344" s="266" t="s">
        <v>542</v>
      </c>
    </row>
    <row r="1345" spans="2:56" ht="15" customHeight="1">
      <c r="B1345" s="5" t="s">
        <v>1094</v>
      </c>
      <c r="C1345" s="6" t="s">
        <v>3027</v>
      </c>
      <c r="D1345" s="6" t="s">
        <v>3028</v>
      </c>
      <c r="E1345" s="6" t="s">
        <v>3029</v>
      </c>
      <c r="F1345" s="6" t="s">
        <v>3</v>
      </c>
      <c r="H1345" s="44" t="s">
        <v>542</v>
      </c>
      <c r="I1345" s="20"/>
      <c r="J1345" s="8">
        <v>207.59</v>
      </c>
      <c r="K1345" s="8">
        <v>204.87</v>
      </c>
      <c r="L1345" s="243">
        <v>-1.3102750614191416E-2</v>
      </c>
      <c r="M1345"/>
      <c r="N1345" s="81">
        <v>-1</v>
      </c>
      <c r="O1345"/>
      <c r="P1345" s="22" t="s">
        <v>635</v>
      </c>
      <c r="Q1345" s="8" t="s">
        <v>5880</v>
      </c>
      <c r="R1345" s="37"/>
      <c r="T1345" s="8" t="s">
        <v>3432</v>
      </c>
      <c r="U1345" s="8" t="s">
        <v>542</v>
      </c>
      <c r="V1345" s="8" t="s">
        <v>542</v>
      </c>
      <c r="W1345" s="33" t="s">
        <v>542</v>
      </c>
      <c r="Y1345" s="8"/>
      <c r="Z1345" s="8"/>
      <c r="AQ1345" s="39"/>
      <c r="AR1345" s="17">
        <v>204.87</v>
      </c>
      <c r="AS1345" s="62">
        <v>-1.3102750614191416E-2</v>
      </c>
      <c r="AT1345" s="17" t="s">
        <v>635</v>
      </c>
      <c r="AU1345" s="17" t="s">
        <v>635</v>
      </c>
      <c r="AV1345" s="4">
        <v>-1.3102750614191416E-2</v>
      </c>
      <c r="AW1345" s="17" t="s">
        <v>635</v>
      </c>
      <c r="AX1345" s="17" t="s">
        <v>635</v>
      </c>
      <c r="AY1345" s="39"/>
      <c r="AZ1345" s="265" t="s">
        <v>542</v>
      </c>
      <c r="BA1345" s="265" t="s">
        <v>542</v>
      </c>
      <c r="BB1345" s="265" t="s">
        <v>542</v>
      </c>
      <c r="BD1345" s="266" t="s">
        <v>542</v>
      </c>
    </row>
    <row r="1346" spans="2:56" ht="15" customHeight="1">
      <c r="B1346" s="5" t="s">
        <v>1094</v>
      </c>
      <c r="C1346" s="6" t="s">
        <v>829</v>
      </c>
      <c r="D1346" s="6" t="s">
        <v>830</v>
      </c>
      <c r="E1346" s="6" t="s">
        <v>831</v>
      </c>
      <c r="F1346" s="6" t="s">
        <v>3</v>
      </c>
      <c r="H1346" s="44" t="s">
        <v>542</v>
      </c>
      <c r="I1346" s="20"/>
      <c r="J1346" s="8">
        <v>182.50829999999999</v>
      </c>
      <c r="K1346" s="8">
        <v>181.82400000000001</v>
      </c>
      <c r="L1346" s="243">
        <v>-3.7494185195959817E-3</v>
      </c>
      <c r="M1346"/>
      <c r="N1346" s="81">
        <v>0</v>
      </c>
      <c r="O1346"/>
      <c r="P1346" s="22" t="s">
        <v>635</v>
      </c>
      <c r="Q1346" s="8" t="s">
        <v>5880</v>
      </c>
      <c r="R1346" s="37"/>
      <c r="T1346" s="8" t="s">
        <v>3433</v>
      </c>
      <c r="U1346" s="8">
        <v>7.33</v>
      </c>
      <c r="V1346" s="8">
        <v>6.9</v>
      </c>
      <c r="W1346" s="33">
        <v>5.54</v>
      </c>
      <c r="Y1346" s="8"/>
      <c r="Z1346" s="8"/>
      <c r="AQ1346" s="39"/>
      <c r="AR1346" s="17">
        <v>181.82400000000001</v>
      </c>
      <c r="AS1346" s="62">
        <v>-3.7494185195959817E-3</v>
      </c>
      <c r="AT1346" s="17">
        <v>7.33</v>
      </c>
      <c r="AU1346" s="17">
        <v>5.5399999999999998E-2</v>
      </c>
      <c r="AV1346" s="4">
        <v>-3.7494185195959817E-3</v>
      </c>
      <c r="AW1346" s="17">
        <v>6.9</v>
      </c>
      <c r="AX1346" s="17" t="s">
        <v>635</v>
      </c>
      <c r="AY1346" s="39"/>
      <c r="AZ1346" s="265" t="s">
        <v>542</v>
      </c>
      <c r="BA1346" s="265" t="s">
        <v>542</v>
      </c>
      <c r="BB1346" s="265" t="s">
        <v>542</v>
      </c>
      <c r="BD1346" s="266" t="s">
        <v>542</v>
      </c>
    </row>
    <row r="1347" spans="2:56" ht="15" customHeight="1">
      <c r="B1347" s="5" t="s">
        <v>1094</v>
      </c>
      <c r="C1347" s="6" t="s">
        <v>1229</v>
      </c>
      <c r="D1347" s="6" t="s">
        <v>1199</v>
      </c>
      <c r="E1347" s="6" t="s">
        <v>1200</v>
      </c>
      <c r="F1347" s="6" t="s">
        <v>3</v>
      </c>
      <c r="H1347" s="44" t="s">
        <v>542</v>
      </c>
      <c r="I1347" s="20"/>
      <c r="J1347" s="8">
        <v>228.17</v>
      </c>
      <c r="K1347" s="8">
        <v>228.06</v>
      </c>
      <c r="L1347" s="243">
        <v>-4.8209668229826086E-4</v>
      </c>
      <c r="M1347"/>
      <c r="N1347" s="81">
        <v>-1</v>
      </c>
      <c r="O1347"/>
      <c r="P1347" s="22" t="s">
        <v>635</v>
      </c>
      <c r="Q1347" s="8" t="s">
        <v>5880</v>
      </c>
      <c r="R1347" s="37"/>
      <c r="T1347" s="8" t="s">
        <v>3433</v>
      </c>
      <c r="U1347" s="8">
        <v>4.32</v>
      </c>
      <c r="V1347" s="8">
        <v>7.45</v>
      </c>
      <c r="W1347" s="33">
        <v>7.45</v>
      </c>
      <c r="Y1347" s="8"/>
      <c r="Z1347" s="8"/>
      <c r="AQ1347" s="39"/>
      <c r="AR1347" s="17">
        <v>228.06</v>
      </c>
      <c r="AS1347" s="62">
        <v>-4.8209668229826086E-4</v>
      </c>
      <c r="AT1347" s="17">
        <v>4.32</v>
      </c>
      <c r="AU1347" s="17">
        <v>7.4499999999999997E-2</v>
      </c>
      <c r="AV1347" s="4">
        <v>-4.8209668229826086E-4</v>
      </c>
      <c r="AW1347" s="17">
        <v>7.45</v>
      </c>
      <c r="AX1347" s="17" t="s">
        <v>635</v>
      </c>
      <c r="AY1347" s="39"/>
      <c r="AZ1347" s="265">
        <v>0</v>
      </c>
      <c r="BA1347" s="265">
        <v>0</v>
      </c>
      <c r="BB1347" s="265">
        <v>0</v>
      </c>
      <c r="BD1347" s="266">
        <v>1</v>
      </c>
    </row>
    <row r="1348" spans="2:56" ht="15" customHeight="1">
      <c r="B1348" s="5" t="s">
        <v>1094</v>
      </c>
      <c r="C1348" s="6" t="s">
        <v>4239</v>
      </c>
      <c r="D1348" s="6" t="s">
        <v>4236</v>
      </c>
      <c r="E1348" s="6" t="s">
        <v>4237</v>
      </c>
      <c r="F1348" s="6" t="s">
        <v>3</v>
      </c>
      <c r="H1348" s="44" t="s">
        <v>542</v>
      </c>
      <c r="I1348" s="20"/>
      <c r="J1348" s="8">
        <v>213.1695</v>
      </c>
      <c r="K1348" s="8">
        <v>211.66079999999999</v>
      </c>
      <c r="L1348" s="243">
        <v>-7.0774665231189138E-3</v>
      </c>
      <c r="M1348"/>
      <c r="N1348" s="81">
        <v>-1</v>
      </c>
      <c r="O1348"/>
      <c r="P1348" s="22" t="s">
        <v>635</v>
      </c>
      <c r="Q1348" s="8" t="s">
        <v>5880</v>
      </c>
      <c r="R1348" s="37"/>
      <c r="T1348" s="8" t="s">
        <v>3432</v>
      </c>
      <c r="U1348" s="8" t="s">
        <v>542</v>
      </c>
      <c r="V1348" s="8" t="s">
        <v>542</v>
      </c>
      <c r="W1348" s="33" t="s">
        <v>542</v>
      </c>
      <c r="Y1348" s="8"/>
      <c r="Z1348" s="8"/>
      <c r="AQ1348" s="39"/>
      <c r="AR1348" s="17">
        <v>211.66079999999999</v>
      </c>
      <c r="AS1348" s="62">
        <v>-7.0774665231189138E-3</v>
      </c>
      <c r="AT1348" s="17" t="s">
        <v>635</v>
      </c>
      <c r="AU1348" s="17" t="s">
        <v>635</v>
      </c>
      <c r="AV1348" s="4">
        <v>-7.0774665231189138E-3</v>
      </c>
      <c r="AW1348" s="17" t="s">
        <v>635</v>
      </c>
      <c r="AX1348" s="17" t="s">
        <v>635</v>
      </c>
      <c r="AY1348" s="39"/>
      <c r="AZ1348" s="265" t="s">
        <v>542</v>
      </c>
      <c r="BA1348" s="265" t="s">
        <v>542</v>
      </c>
      <c r="BB1348" s="265" t="s">
        <v>542</v>
      </c>
      <c r="BD1348" s="266" t="s">
        <v>542</v>
      </c>
    </row>
    <row r="1349" spans="2:56" ht="15" customHeight="1">
      <c r="B1349" s="5" t="s">
        <v>1094</v>
      </c>
      <c r="C1349" s="6" t="s">
        <v>3043</v>
      </c>
      <c r="D1349" s="6" t="s">
        <v>3044</v>
      </c>
      <c r="E1349" s="6" t="s">
        <v>3045</v>
      </c>
      <c r="F1349" s="6" t="s">
        <v>3</v>
      </c>
      <c r="H1349" s="44" t="s">
        <v>542</v>
      </c>
      <c r="I1349" s="20"/>
      <c r="J1349" s="8">
        <v>92.36</v>
      </c>
      <c r="K1349" s="8">
        <v>89.58</v>
      </c>
      <c r="L1349" s="243">
        <v>-3.0099610220874817E-2</v>
      </c>
      <c r="M1349"/>
      <c r="N1349" s="81">
        <v>-1</v>
      </c>
      <c r="O1349"/>
      <c r="P1349" s="22" t="s">
        <v>635</v>
      </c>
      <c r="Q1349" s="8" t="s">
        <v>5880</v>
      </c>
      <c r="R1349" s="37"/>
      <c r="T1349" s="8" t="s">
        <v>3432</v>
      </c>
      <c r="U1349" s="8" t="s">
        <v>542</v>
      </c>
      <c r="V1349" s="8" t="s">
        <v>542</v>
      </c>
      <c r="W1349" s="33" t="s">
        <v>542</v>
      </c>
      <c r="Y1349" s="8"/>
      <c r="Z1349" s="8"/>
      <c r="AQ1349" s="39"/>
      <c r="AR1349" s="17">
        <v>89.58</v>
      </c>
      <c r="AS1349" s="62">
        <v>-3.0099610220874817E-2</v>
      </c>
      <c r="AT1349" s="17" t="s">
        <v>635</v>
      </c>
      <c r="AU1349" s="17" t="s">
        <v>635</v>
      </c>
      <c r="AV1349" s="4">
        <v>-3.0099610220874817E-2</v>
      </c>
      <c r="AW1349" s="17" t="s">
        <v>635</v>
      </c>
      <c r="AX1349" s="17" t="s">
        <v>635</v>
      </c>
      <c r="AY1349" s="39"/>
      <c r="AZ1349" s="265">
        <v>0</v>
      </c>
      <c r="BA1349" s="265">
        <v>0</v>
      </c>
      <c r="BB1349" s="265">
        <v>0</v>
      </c>
      <c r="BD1349" s="266">
        <v>1</v>
      </c>
    </row>
    <row r="1350" spans="2:56" ht="15" customHeight="1">
      <c r="B1350" s="5" t="s">
        <v>1094</v>
      </c>
      <c r="C1350" s="6" t="s">
        <v>4357</v>
      </c>
      <c r="D1350" s="6" t="s">
        <v>4355</v>
      </c>
      <c r="E1350" s="6" t="s">
        <v>4356</v>
      </c>
      <c r="F1350" s="6" t="s">
        <v>3</v>
      </c>
      <c r="H1350" s="44" t="s">
        <v>542</v>
      </c>
      <c r="I1350" s="20"/>
      <c r="J1350" s="8">
        <v>84.16</v>
      </c>
      <c r="K1350" s="8">
        <v>84.14</v>
      </c>
      <c r="L1350" s="243">
        <v>-2.376425855512565E-4</v>
      </c>
      <c r="M1350"/>
      <c r="N1350" s="81">
        <v>0</v>
      </c>
      <c r="O1350"/>
      <c r="P1350" s="22">
        <v>46204</v>
      </c>
      <c r="Q1350" s="271">
        <v>0.49768699999999999</v>
      </c>
      <c r="R1350" s="37"/>
      <c r="T1350" s="8" t="s">
        <v>3433</v>
      </c>
      <c r="U1350" s="8">
        <v>0.35</v>
      </c>
      <c r="V1350" s="8">
        <v>11.15</v>
      </c>
      <c r="W1350" s="33">
        <v>9.1300000000000008</v>
      </c>
      <c r="Y1350" s="8"/>
      <c r="Z1350" s="8"/>
      <c r="AQ1350" s="39"/>
      <c r="AR1350" s="17">
        <v>84.14</v>
      </c>
      <c r="AS1350" s="62">
        <v>-2.376425855512565E-4</v>
      </c>
      <c r="AT1350" s="17">
        <v>0.35</v>
      </c>
      <c r="AU1350" s="17">
        <v>9.1300000000000006E-2</v>
      </c>
      <c r="AV1350" s="4">
        <v>-2.376425855512565E-4</v>
      </c>
      <c r="AW1350" s="17">
        <v>11.15</v>
      </c>
      <c r="AX1350" s="17" t="s">
        <v>635</v>
      </c>
      <c r="AY1350" s="39"/>
      <c r="AZ1350" s="265" t="s">
        <v>542</v>
      </c>
      <c r="BA1350" s="265" t="s">
        <v>542</v>
      </c>
      <c r="BB1350" s="265" t="s">
        <v>542</v>
      </c>
      <c r="BD1350" s="266" t="s">
        <v>542</v>
      </c>
    </row>
    <row r="1351" spans="2:56" ht="15" customHeight="1">
      <c r="B1351" s="5" t="s">
        <v>1094</v>
      </c>
      <c r="C1351" s="6" t="s">
        <v>4502</v>
      </c>
      <c r="D1351" s="6" t="s">
        <v>4501</v>
      </c>
      <c r="E1351" s="6" t="s">
        <v>4503</v>
      </c>
      <c r="F1351" s="6" t="s">
        <v>3</v>
      </c>
      <c r="H1351" s="44" t="s">
        <v>542</v>
      </c>
      <c r="I1351" s="20"/>
      <c r="J1351" s="8">
        <v>198.17</v>
      </c>
      <c r="K1351" s="8">
        <v>198.13</v>
      </c>
      <c r="L1351" s="243">
        <v>-2.0184689912694509E-4</v>
      </c>
      <c r="M1351"/>
      <c r="N1351" s="81">
        <v>0</v>
      </c>
      <c r="O1351"/>
      <c r="P1351" s="22" t="s">
        <v>635</v>
      </c>
      <c r="Q1351" s="8" t="s">
        <v>5880</v>
      </c>
      <c r="R1351" s="37"/>
      <c r="T1351" s="8" t="s">
        <v>3433</v>
      </c>
      <c r="U1351" s="8">
        <v>0.35</v>
      </c>
      <c r="V1351" s="8">
        <v>11.15</v>
      </c>
      <c r="W1351" s="33">
        <v>9.1300000000000008</v>
      </c>
      <c r="Y1351" s="8"/>
      <c r="Z1351" s="8"/>
      <c r="AQ1351" s="39"/>
      <c r="AR1351" s="17">
        <v>198.13</v>
      </c>
      <c r="AS1351" s="62">
        <v>-2.0184689912694509E-4</v>
      </c>
      <c r="AT1351" s="17">
        <v>0.35</v>
      </c>
      <c r="AU1351" s="17">
        <v>9.1300000000000006E-2</v>
      </c>
      <c r="AV1351" s="4">
        <v>-2.0184689912694509E-4</v>
      </c>
      <c r="AW1351" s="17">
        <v>11.15</v>
      </c>
      <c r="AX1351" s="17" t="s">
        <v>635</v>
      </c>
      <c r="AY1351" s="39"/>
      <c r="AZ1351" s="265" t="s">
        <v>542</v>
      </c>
      <c r="BA1351" s="265" t="s">
        <v>542</v>
      </c>
      <c r="BB1351" s="265" t="s">
        <v>542</v>
      </c>
      <c r="BD1351" s="266" t="s">
        <v>542</v>
      </c>
    </row>
    <row r="1352" spans="2:56" ht="15" customHeight="1">
      <c r="B1352" s="5" t="s">
        <v>1094</v>
      </c>
      <c r="C1352" s="6" t="s">
        <v>3058</v>
      </c>
      <c r="D1352" s="6" t="s">
        <v>3059</v>
      </c>
      <c r="E1352" s="6" t="s">
        <v>3060</v>
      </c>
      <c r="F1352" s="6" t="s">
        <v>86</v>
      </c>
      <c r="H1352" s="44" t="s">
        <v>542</v>
      </c>
      <c r="I1352" s="20"/>
      <c r="J1352" s="8">
        <v>3176</v>
      </c>
      <c r="K1352" s="8">
        <v>3079</v>
      </c>
      <c r="L1352" s="243">
        <v>-3.0541561712846388E-2</v>
      </c>
      <c r="M1352"/>
      <c r="N1352" s="81">
        <v>-1</v>
      </c>
      <c r="O1352"/>
      <c r="P1352" s="22" t="s">
        <v>635</v>
      </c>
      <c r="Q1352" s="8" t="s">
        <v>5880</v>
      </c>
      <c r="R1352" s="37"/>
      <c r="T1352" s="8" t="s">
        <v>3432</v>
      </c>
      <c r="U1352" s="8" t="s">
        <v>542</v>
      </c>
      <c r="V1352" s="8" t="s">
        <v>542</v>
      </c>
      <c r="W1352" s="33" t="s">
        <v>542</v>
      </c>
      <c r="Y1352" s="8"/>
      <c r="Z1352" s="8"/>
      <c r="AQ1352" s="39"/>
      <c r="AR1352" s="17">
        <v>3079</v>
      </c>
      <c r="AS1352" s="62">
        <v>-3.0541561712846388E-2</v>
      </c>
      <c r="AT1352" s="17" t="s">
        <v>635</v>
      </c>
      <c r="AU1352" s="17" t="s">
        <v>635</v>
      </c>
      <c r="AV1352" s="4">
        <v>-3.0541561712846388E-2</v>
      </c>
      <c r="AW1352" s="17" t="s">
        <v>635</v>
      </c>
      <c r="AX1352" s="17" t="s">
        <v>635</v>
      </c>
      <c r="AY1352" s="39"/>
      <c r="AZ1352" s="265">
        <v>0</v>
      </c>
      <c r="BA1352" s="265">
        <v>0</v>
      </c>
      <c r="BB1352" s="265">
        <v>0</v>
      </c>
      <c r="BD1352" s="266">
        <v>1</v>
      </c>
    </row>
    <row r="1353" spans="2:56" ht="15" customHeight="1">
      <c r="B1353" s="5" t="s">
        <v>1094</v>
      </c>
      <c r="C1353" s="6" t="s">
        <v>3061</v>
      </c>
      <c r="D1353" s="6" t="s">
        <v>3062</v>
      </c>
      <c r="E1353" s="6" t="s">
        <v>3063</v>
      </c>
      <c r="F1353" s="6" t="s">
        <v>86</v>
      </c>
      <c r="H1353" s="44" t="s">
        <v>542</v>
      </c>
      <c r="I1353" s="20"/>
      <c r="J1353" s="8">
        <v>13889.58</v>
      </c>
      <c r="K1353" s="8">
        <v>13882.65</v>
      </c>
      <c r="L1353" s="243">
        <v>-4.9893517298582601E-4</v>
      </c>
      <c r="M1353"/>
      <c r="N1353" s="81">
        <v>-1</v>
      </c>
      <c r="O1353"/>
      <c r="P1353" s="22" t="s">
        <v>635</v>
      </c>
      <c r="Q1353" s="8" t="s">
        <v>5880</v>
      </c>
      <c r="R1353" s="37"/>
      <c r="T1353" s="8" t="s">
        <v>3432</v>
      </c>
      <c r="U1353" s="8" t="s">
        <v>542</v>
      </c>
      <c r="V1353" s="8" t="s">
        <v>542</v>
      </c>
      <c r="W1353" s="33" t="s">
        <v>542</v>
      </c>
      <c r="Y1353" s="8"/>
      <c r="Z1353" s="8"/>
      <c r="AQ1353" s="39"/>
      <c r="AR1353" s="17">
        <v>13882.65</v>
      </c>
      <c r="AS1353" s="62">
        <v>-4.9893517298582601E-4</v>
      </c>
      <c r="AT1353" s="17" t="s">
        <v>635</v>
      </c>
      <c r="AU1353" s="17" t="s">
        <v>635</v>
      </c>
      <c r="AV1353" s="4">
        <v>-4.9893517298582601E-4</v>
      </c>
      <c r="AW1353" s="17" t="s">
        <v>635</v>
      </c>
      <c r="AX1353" s="17" t="s">
        <v>635</v>
      </c>
      <c r="AY1353" s="39"/>
      <c r="AZ1353" s="265" t="s">
        <v>542</v>
      </c>
      <c r="BA1353" s="265" t="s">
        <v>542</v>
      </c>
      <c r="BB1353" s="265" t="s">
        <v>542</v>
      </c>
      <c r="BD1353" s="266" t="s">
        <v>542</v>
      </c>
    </row>
    <row r="1354" spans="2:56" ht="15" customHeight="1">
      <c r="B1354" s="5" t="s">
        <v>1094</v>
      </c>
      <c r="C1354" s="6" t="s">
        <v>3074</v>
      </c>
      <c r="D1354" s="6" t="s">
        <v>3075</v>
      </c>
      <c r="E1354" s="6" t="s">
        <v>3076</v>
      </c>
      <c r="F1354" s="6" t="s">
        <v>5</v>
      </c>
      <c r="H1354" s="44" t="s">
        <v>542</v>
      </c>
      <c r="I1354" s="20"/>
      <c r="J1354" s="8">
        <v>81.040000000000006</v>
      </c>
      <c r="K1354" s="8">
        <v>81.28</v>
      </c>
      <c r="L1354" s="243">
        <v>2.9615004935834577E-3</v>
      </c>
      <c r="M1354"/>
      <c r="N1354" s="81">
        <v>0</v>
      </c>
      <c r="O1354"/>
      <c r="P1354" s="22" t="s">
        <v>635</v>
      </c>
      <c r="Q1354" s="8" t="s">
        <v>5880</v>
      </c>
      <c r="R1354" s="37"/>
      <c r="T1354" s="8" t="s">
        <v>3432</v>
      </c>
      <c r="U1354" s="8" t="s">
        <v>542</v>
      </c>
      <c r="V1354" s="8" t="s">
        <v>542</v>
      </c>
      <c r="W1354" s="33" t="s">
        <v>542</v>
      </c>
      <c r="Y1354" s="8"/>
      <c r="Z1354" s="8"/>
      <c r="AQ1354" s="39"/>
      <c r="AR1354" s="17">
        <v>81.28</v>
      </c>
      <c r="AS1354" s="62">
        <v>2.9615004935834577E-3</v>
      </c>
      <c r="AT1354" s="17" t="s">
        <v>635</v>
      </c>
      <c r="AU1354" s="17" t="s">
        <v>635</v>
      </c>
      <c r="AV1354" s="4">
        <v>2.9615004935834577E-3</v>
      </c>
      <c r="AW1354" s="17" t="s">
        <v>635</v>
      </c>
      <c r="AX1354" s="17" t="s">
        <v>635</v>
      </c>
      <c r="AY1354" s="39"/>
      <c r="AZ1354" s="265">
        <v>0</v>
      </c>
      <c r="BA1354" s="265">
        <v>0</v>
      </c>
      <c r="BB1354" s="265">
        <v>0</v>
      </c>
      <c r="BD1354" s="266">
        <v>1</v>
      </c>
    </row>
    <row r="1355" spans="2:56" ht="15" customHeight="1">
      <c r="B1355" s="5" t="s">
        <v>1094</v>
      </c>
      <c r="C1355" s="6" t="s">
        <v>3080</v>
      </c>
      <c r="D1355" s="6" t="s">
        <v>3081</v>
      </c>
      <c r="E1355" s="6" t="s">
        <v>3082</v>
      </c>
      <c r="F1355" s="6" t="s">
        <v>62</v>
      </c>
      <c r="H1355" s="44" t="s">
        <v>542</v>
      </c>
      <c r="I1355" s="20"/>
      <c r="J1355" s="8">
        <v>4430.1400000000003</v>
      </c>
      <c r="K1355" s="8">
        <v>4453.6400000000003</v>
      </c>
      <c r="L1355" s="243">
        <v>5.3045727674521093E-3</v>
      </c>
      <c r="M1355"/>
      <c r="N1355" s="81">
        <v>0</v>
      </c>
      <c r="O1355"/>
      <c r="P1355" s="22">
        <v>46204</v>
      </c>
      <c r="Q1355" s="8">
        <v>57.352200000000003</v>
      </c>
      <c r="R1355" s="37"/>
      <c r="T1355" s="8" t="s">
        <v>3432</v>
      </c>
      <c r="U1355" s="8" t="s">
        <v>542</v>
      </c>
      <c r="V1355" s="8" t="s">
        <v>542</v>
      </c>
      <c r="W1355" s="33" t="s">
        <v>542</v>
      </c>
      <c r="Y1355" s="8"/>
      <c r="Z1355" s="8"/>
      <c r="AQ1355" s="39"/>
      <c r="AR1355" s="17">
        <v>4453.6400000000003</v>
      </c>
      <c r="AS1355" s="62">
        <v>5.3045727674521093E-3</v>
      </c>
      <c r="AT1355" s="17" t="s">
        <v>635</v>
      </c>
      <c r="AU1355" s="17" t="s">
        <v>635</v>
      </c>
      <c r="AV1355" s="4">
        <v>5.3045727674521093E-3</v>
      </c>
      <c r="AW1355" s="17" t="s">
        <v>635</v>
      </c>
      <c r="AX1355" s="17" t="s">
        <v>635</v>
      </c>
      <c r="AY1355" s="39"/>
      <c r="AZ1355" s="265">
        <v>0</v>
      </c>
      <c r="BA1355" s="265">
        <v>0</v>
      </c>
      <c r="BB1355" s="265">
        <v>0</v>
      </c>
      <c r="BD1355" s="266">
        <v>1</v>
      </c>
    </row>
    <row r="1356" spans="2:56" ht="15" customHeight="1">
      <c r="B1356" s="5" t="s">
        <v>1094</v>
      </c>
      <c r="C1356" s="6" t="s">
        <v>4240</v>
      </c>
      <c r="D1356" s="6" t="s">
        <v>3083</v>
      </c>
      <c r="E1356" s="6" t="s">
        <v>3084</v>
      </c>
      <c r="F1356" s="6" t="s">
        <v>62</v>
      </c>
      <c r="H1356" s="44" t="s">
        <v>542</v>
      </c>
      <c r="I1356" s="20"/>
      <c r="J1356" s="8">
        <v>4369</v>
      </c>
      <c r="K1356" s="8">
        <v>4266</v>
      </c>
      <c r="L1356" s="243">
        <v>-2.3575188830395999E-2</v>
      </c>
      <c r="M1356"/>
      <c r="N1356" s="81">
        <v>0</v>
      </c>
      <c r="O1356"/>
      <c r="P1356" s="22">
        <v>46142</v>
      </c>
      <c r="Q1356" s="8">
        <v>30.64</v>
      </c>
      <c r="R1356" s="8"/>
      <c r="T1356" s="8" t="s">
        <v>3432</v>
      </c>
      <c r="U1356" s="8" t="s">
        <v>542</v>
      </c>
      <c r="V1356" s="8" t="s">
        <v>542</v>
      </c>
      <c r="W1356" s="33" t="s">
        <v>542</v>
      </c>
      <c r="Y1356" s="8"/>
      <c r="Z1356" s="8"/>
      <c r="AQ1356" s="39"/>
      <c r="AR1356" s="17">
        <v>4266</v>
      </c>
      <c r="AS1356" s="62">
        <v>-2.3575188830395999E-2</v>
      </c>
      <c r="AT1356" s="17" t="s">
        <v>635</v>
      </c>
      <c r="AU1356" s="17" t="s">
        <v>635</v>
      </c>
      <c r="AV1356" s="4">
        <v>-2.3575188830395999E-2</v>
      </c>
      <c r="AW1356" s="17" t="s">
        <v>635</v>
      </c>
      <c r="AX1356" s="17" t="s">
        <v>635</v>
      </c>
      <c r="AY1356" s="39"/>
      <c r="AZ1356" s="265" t="s">
        <v>542</v>
      </c>
      <c r="BA1356" s="265" t="s">
        <v>542</v>
      </c>
      <c r="BB1356" s="265" t="s">
        <v>542</v>
      </c>
      <c r="BD1356" s="266" t="s">
        <v>542</v>
      </c>
    </row>
    <row r="1357" spans="2:56" ht="15" customHeight="1">
      <c r="B1357" s="5" t="s">
        <v>1094</v>
      </c>
      <c r="C1357" s="6" t="s">
        <v>4616</v>
      </c>
      <c r="D1357" s="6" t="s">
        <v>925</v>
      </c>
      <c r="E1357" s="6" t="s">
        <v>924</v>
      </c>
      <c r="F1357" s="6" t="s">
        <v>3</v>
      </c>
      <c r="H1357" s="44" t="s">
        <v>542</v>
      </c>
      <c r="I1357" s="20"/>
      <c r="J1357" s="8">
        <v>18.57</v>
      </c>
      <c r="K1357" s="8">
        <v>18.54</v>
      </c>
      <c r="L1357" s="243">
        <v>-1.615508885298933E-3</v>
      </c>
      <c r="M1357"/>
      <c r="N1357" s="81">
        <v>-1</v>
      </c>
      <c r="O1357"/>
      <c r="P1357" s="22" t="s">
        <v>635</v>
      </c>
      <c r="Q1357" s="8" t="s">
        <v>5880</v>
      </c>
      <c r="R1357" s="37"/>
      <c r="T1357" s="8" t="s">
        <v>3433</v>
      </c>
      <c r="U1357" s="8">
        <v>6.5</v>
      </c>
      <c r="V1357" s="8">
        <v>6.49</v>
      </c>
      <c r="W1357" s="33">
        <v>6.49</v>
      </c>
      <c r="Y1357" s="8"/>
      <c r="Z1357" s="8"/>
      <c r="AQ1357" s="39"/>
      <c r="AR1357" s="17">
        <v>18.54</v>
      </c>
      <c r="AS1357" s="62">
        <v>-1.615508885298933E-3</v>
      </c>
      <c r="AT1357" s="17">
        <v>6.5</v>
      </c>
      <c r="AU1357" s="17">
        <v>6.4899999999999999E-2</v>
      </c>
      <c r="AV1357" s="4">
        <v>-1.615508885298933E-3</v>
      </c>
      <c r="AW1357" s="17">
        <v>6.49</v>
      </c>
      <c r="AX1357" s="17" t="s">
        <v>635</v>
      </c>
      <c r="AY1357" s="39"/>
      <c r="AZ1357" s="265">
        <v>0</v>
      </c>
      <c r="BA1357" s="265">
        <v>0</v>
      </c>
      <c r="BB1357" s="265">
        <v>0</v>
      </c>
      <c r="BD1357" s="266">
        <v>1</v>
      </c>
    </row>
    <row r="1358" spans="2:56" ht="15" customHeight="1">
      <c r="B1358" s="5" t="s">
        <v>1094</v>
      </c>
      <c r="C1358" s="6" t="s">
        <v>4852</v>
      </c>
      <c r="D1358" s="6" t="s">
        <v>3096</v>
      </c>
      <c r="E1358" s="6" t="s">
        <v>3097</v>
      </c>
      <c r="F1358" s="6" t="s">
        <v>5</v>
      </c>
      <c r="H1358" s="44" t="s">
        <v>542</v>
      </c>
      <c r="I1358" s="20"/>
      <c r="J1358" s="8">
        <v>2753.46</v>
      </c>
      <c r="K1358" s="8">
        <v>2725.47</v>
      </c>
      <c r="L1358" s="243">
        <v>-1.0165391906909904E-2</v>
      </c>
      <c r="M1358"/>
      <c r="N1358" s="81">
        <v>0</v>
      </c>
      <c r="O1358"/>
      <c r="P1358" s="22" t="s">
        <v>635</v>
      </c>
      <c r="Q1358" s="8" t="s">
        <v>5880</v>
      </c>
      <c r="R1358" s="37"/>
      <c r="T1358" s="8" t="s">
        <v>3432</v>
      </c>
      <c r="U1358" s="8" t="s">
        <v>542</v>
      </c>
      <c r="V1358" s="8" t="s">
        <v>542</v>
      </c>
      <c r="W1358" s="33" t="s">
        <v>542</v>
      </c>
      <c r="Y1358" s="8"/>
      <c r="Z1358" s="8"/>
      <c r="AQ1358" s="39"/>
      <c r="AR1358" s="17">
        <v>2725.47</v>
      </c>
      <c r="AS1358" s="62">
        <v>-1.0165391906909904E-2</v>
      </c>
      <c r="AT1358" s="17" t="s">
        <v>635</v>
      </c>
      <c r="AU1358" s="17" t="s">
        <v>635</v>
      </c>
      <c r="AV1358" s="4">
        <v>-1.0165391906909904E-2</v>
      </c>
      <c r="AW1358" s="17" t="s">
        <v>635</v>
      </c>
      <c r="AX1358" s="17" t="s">
        <v>635</v>
      </c>
      <c r="AY1358" s="39"/>
      <c r="AZ1358" s="265" t="s">
        <v>542</v>
      </c>
      <c r="BA1358" s="265" t="s">
        <v>542</v>
      </c>
      <c r="BB1358" s="265" t="s">
        <v>542</v>
      </c>
      <c r="BD1358" s="266" t="s">
        <v>542</v>
      </c>
    </row>
    <row r="1359" spans="2:56" ht="15" customHeight="1">
      <c r="B1359" s="5" t="s">
        <v>1094</v>
      </c>
      <c r="C1359" s="6" t="s">
        <v>611</v>
      </c>
      <c r="D1359" s="6" t="s">
        <v>610</v>
      </c>
      <c r="E1359" s="6" t="s">
        <v>612</v>
      </c>
      <c r="F1359" s="6" t="s">
        <v>3</v>
      </c>
      <c r="H1359" s="44" t="s">
        <v>542</v>
      </c>
      <c r="I1359" s="20"/>
      <c r="J1359" s="8">
        <v>20.238399999999999</v>
      </c>
      <c r="K1359" s="8">
        <v>20.2517</v>
      </c>
      <c r="L1359" s="243">
        <v>6.5716657443282145E-4</v>
      </c>
      <c r="M1359"/>
      <c r="N1359" s="81">
        <v>-1</v>
      </c>
      <c r="O1359"/>
      <c r="P1359" s="22">
        <v>46204</v>
      </c>
      <c r="Q1359" s="8">
        <v>0.73109999999999997</v>
      </c>
      <c r="R1359" s="37"/>
      <c r="T1359" s="8" t="s">
        <v>3433</v>
      </c>
      <c r="U1359" s="8">
        <v>2.83</v>
      </c>
      <c r="V1359" s="8">
        <v>5.46</v>
      </c>
      <c r="W1359" s="33">
        <v>4.91</v>
      </c>
      <c r="Y1359" s="8"/>
      <c r="Z1359" s="8"/>
      <c r="AQ1359" s="39"/>
      <c r="AR1359" s="17">
        <v>20.2517</v>
      </c>
      <c r="AS1359" s="62">
        <v>6.5716657443282145E-4</v>
      </c>
      <c r="AT1359" s="17">
        <v>2.83</v>
      </c>
      <c r="AU1359" s="17">
        <v>4.9100000000000005E-2</v>
      </c>
      <c r="AV1359" s="4">
        <v>6.5716657443282145E-4</v>
      </c>
      <c r="AW1359" s="17">
        <v>5.46</v>
      </c>
      <c r="AX1359" s="17" t="s">
        <v>635</v>
      </c>
      <c r="AY1359" s="39"/>
      <c r="AZ1359" s="265" t="s">
        <v>542</v>
      </c>
      <c r="BA1359" s="265" t="s">
        <v>542</v>
      </c>
      <c r="BB1359" s="265" t="s">
        <v>542</v>
      </c>
      <c r="BD1359" s="266" t="s">
        <v>542</v>
      </c>
    </row>
    <row r="1360" spans="2:56" ht="15" customHeight="1">
      <c r="B1360" s="5" t="s">
        <v>1094</v>
      </c>
      <c r="C1360" s="6" t="s">
        <v>985</v>
      </c>
      <c r="D1360" s="6" t="s">
        <v>839</v>
      </c>
      <c r="E1360" s="6" t="s">
        <v>840</v>
      </c>
      <c r="F1360" s="6" t="s">
        <v>3</v>
      </c>
      <c r="H1360" s="44" t="s">
        <v>542</v>
      </c>
      <c r="I1360" s="20"/>
      <c r="J1360" s="8">
        <v>65.209999999999994</v>
      </c>
      <c r="K1360" s="8">
        <v>65.02</v>
      </c>
      <c r="L1360" s="243">
        <v>-2.9136635485355056E-3</v>
      </c>
      <c r="M1360"/>
      <c r="N1360" s="81">
        <v>-1</v>
      </c>
      <c r="O1360"/>
      <c r="P1360" s="22" t="s">
        <v>635</v>
      </c>
      <c r="Q1360" s="8" t="s">
        <v>5880</v>
      </c>
      <c r="R1360" s="37"/>
      <c r="T1360" s="8" t="s">
        <v>3433</v>
      </c>
      <c r="U1360" s="8">
        <v>6.76</v>
      </c>
      <c r="V1360" s="8">
        <v>6.83</v>
      </c>
      <c r="W1360" s="33">
        <v>6.32</v>
      </c>
      <c r="Y1360" s="8"/>
      <c r="Z1360" s="8"/>
      <c r="AQ1360" s="39"/>
      <c r="AR1360" s="17">
        <v>65.02</v>
      </c>
      <c r="AS1360" s="62">
        <v>-2.9136635485355056E-3</v>
      </c>
      <c r="AT1360" s="17">
        <v>6.76</v>
      </c>
      <c r="AU1360" s="17">
        <v>6.3200000000000006E-2</v>
      </c>
      <c r="AV1360" s="4">
        <v>-2.9136635485355056E-3</v>
      </c>
      <c r="AW1360" s="17">
        <v>6.83</v>
      </c>
      <c r="AX1360" s="17" t="s">
        <v>635</v>
      </c>
      <c r="AY1360" s="39"/>
      <c r="AZ1360" s="265">
        <v>0</v>
      </c>
      <c r="BA1360" s="265">
        <v>0</v>
      </c>
      <c r="BB1360" s="265">
        <v>0</v>
      </c>
      <c r="BD1360" s="266">
        <v>1</v>
      </c>
    </row>
    <row r="1361" spans="2:56" ht="15" customHeight="1">
      <c r="B1361" s="5" t="s">
        <v>1094</v>
      </c>
      <c r="C1361" s="6" t="s">
        <v>3101</v>
      </c>
      <c r="D1361" s="6" t="s">
        <v>3102</v>
      </c>
      <c r="E1361" s="6" t="s">
        <v>3103</v>
      </c>
      <c r="F1361" s="6" t="s">
        <v>5</v>
      </c>
      <c r="H1361" s="44" t="s">
        <v>542</v>
      </c>
      <c r="I1361" s="20"/>
      <c r="J1361" s="8">
        <v>16.373999999999999</v>
      </c>
      <c r="K1361" s="8">
        <v>16.261299999999999</v>
      </c>
      <c r="L1361" s="243">
        <v>-6.8828630756077036E-3</v>
      </c>
      <c r="M1361"/>
      <c r="N1361" s="81">
        <v>-1</v>
      </c>
      <c r="O1361"/>
      <c r="P1361" s="22" t="s">
        <v>635</v>
      </c>
      <c r="Q1361" s="8" t="s">
        <v>5880</v>
      </c>
      <c r="R1361" s="37"/>
      <c r="T1361" s="8" t="s">
        <v>3432</v>
      </c>
      <c r="U1361" s="8" t="s">
        <v>542</v>
      </c>
      <c r="V1361" s="8" t="s">
        <v>542</v>
      </c>
      <c r="W1361" s="33" t="s">
        <v>542</v>
      </c>
      <c r="Y1361" s="8"/>
      <c r="Z1361" s="8"/>
      <c r="AQ1361" s="39"/>
      <c r="AR1361" s="17">
        <v>16.261299999999999</v>
      </c>
      <c r="AS1361" s="62">
        <v>-6.8828630756077036E-3</v>
      </c>
      <c r="AT1361" s="17" t="s">
        <v>635</v>
      </c>
      <c r="AU1361" s="17" t="s">
        <v>635</v>
      </c>
      <c r="AV1361" s="4">
        <v>-6.8828630756077036E-3</v>
      </c>
      <c r="AW1361" s="17" t="s">
        <v>635</v>
      </c>
      <c r="AX1361" s="17" t="s">
        <v>635</v>
      </c>
      <c r="AY1361" s="39"/>
      <c r="AZ1361" s="265" t="s">
        <v>542</v>
      </c>
      <c r="BA1361" s="265" t="s">
        <v>542</v>
      </c>
      <c r="BB1361" s="265" t="s">
        <v>542</v>
      </c>
      <c r="BD1361" s="266" t="s">
        <v>542</v>
      </c>
    </row>
    <row r="1362" spans="2:56" ht="15" customHeight="1">
      <c r="B1362" s="5" t="s">
        <v>1094</v>
      </c>
      <c r="C1362" s="6" t="s">
        <v>4853</v>
      </c>
      <c r="D1362" s="6" t="s">
        <v>653</v>
      </c>
      <c r="E1362" s="6" t="s">
        <v>3104</v>
      </c>
      <c r="F1362" s="6" t="s">
        <v>3</v>
      </c>
      <c r="H1362" s="44" t="s">
        <v>542</v>
      </c>
      <c r="I1362" s="20"/>
      <c r="J1362" s="8">
        <v>1949.48</v>
      </c>
      <c r="K1362" s="8">
        <v>1951.61</v>
      </c>
      <c r="L1362" s="243">
        <v>1.0925990520549433E-3</v>
      </c>
      <c r="M1362"/>
      <c r="N1362" s="81">
        <v>-1</v>
      </c>
      <c r="O1362"/>
      <c r="P1362" s="22" t="s">
        <v>635</v>
      </c>
      <c r="Q1362" s="8" t="s">
        <v>5880</v>
      </c>
      <c r="R1362" s="37"/>
      <c r="T1362" s="8" t="s">
        <v>3433</v>
      </c>
      <c r="U1362" s="8">
        <v>7.34</v>
      </c>
      <c r="V1362" s="8">
        <v>7.22</v>
      </c>
      <c r="W1362" s="33">
        <v>4.93</v>
      </c>
      <c r="Y1362" s="8"/>
      <c r="Z1362" s="8"/>
      <c r="AQ1362" s="39"/>
      <c r="AR1362" s="17">
        <v>1951.61</v>
      </c>
      <c r="AS1362" s="62">
        <v>1.0925990520549433E-3</v>
      </c>
      <c r="AT1362" s="17">
        <v>7.34</v>
      </c>
      <c r="AU1362" s="17">
        <v>4.9299999999999997E-2</v>
      </c>
      <c r="AV1362" s="4">
        <v>1.0925990520549433E-3</v>
      </c>
      <c r="AW1362" s="17">
        <v>7.22</v>
      </c>
      <c r="AX1362" s="17" t="s">
        <v>635</v>
      </c>
      <c r="AY1362" s="39"/>
      <c r="AZ1362" s="265">
        <v>0</v>
      </c>
      <c r="BA1362" s="265">
        <v>0</v>
      </c>
      <c r="BB1362" s="265">
        <v>0</v>
      </c>
      <c r="BD1362" s="266">
        <v>1</v>
      </c>
    </row>
    <row r="1363" spans="2:56" ht="15" customHeight="1">
      <c r="B1363" s="5" t="s">
        <v>1094</v>
      </c>
      <c r="C1363" s="6" t="s">
        <v>3105</v>
      </c>
      <c r="D1363" s="6" t="s">
        <v>3106</v>
      </c>
      <c r="E1363" s="6" t="s">
        <v>3107</v>
      </c>
      <c r="F1363" s="6" t="s">
        <v>5</v>
      </c>
      <c r="H1363" s="44" t="s">
        <v>542</v>
      </c>
      <c r="I1363" s="20"/>
      <c r="J1363" s="8">
        <v>2431.92</v>
      </c>
      <c r="K1363" s="8">
        <v>2416.87</v>
      </c>
      <c r="L1363" s="243">
        <v>-6.1885259383532842E-3</v>
      </c>
      <c r="M1363"/>
      <c r="N1363" s="81">
        <v>-1</v>
      </c>
      <c r="O1363"/>
      <c r="P1363" s="22" t="s">
        <v>635</v>
      </c>
      <c r="Q1363" s="8" t="s">
        <v>5880</v>
      </c>
      <c r="R1363" s="37"/>
      <c r="T1363" s="8" t="s">
        <v>3432</v>
      </c>
      <c r="U1363" s="8" t="s">
        <v>542</v>
      </c>
      <c r="V1363" s="8" t="s">
        <v>542</v>
      </c>
      <c r="W1363" s="33" t="s">
        <v>542</v>
      </c>
      <c r="Y1363" s="8"/>
      <c r="Z1363" s="8"/>
      <c r="AQ1363" s="39"/>
      <c r="AR1363" s="17">
        <v>2416.87</v>
      </c>
      <c r="AS1363" s="62">
        <v>-6.1885259383532842E-3</v>
      </c>
      <c r="AT1363" s="17" t="s">
        <v>635</v>
      </c>
      <c r="AU1363" s="17" t="s">
        <v>635</v>
      </c>
      <c r="AV1363" s="4">
        <v>-6.1885259383532842E-3</v>
      </c>
      <c r="AW1363" s="17" t="s">
        <v>635</v>
      </c>
      <c r="AX1363" s="17" t="s">
        <v>635</v>
      </c>
      <c r="AY1363" s="39"/>
      <c r="AZ1363" s="265">
        <v>0</v>
      </c>
      <c r="BA1363" s="265">
        <v>0</v>
      </c>
      <c r="BB1363" s="265">
        <v>0</v>
      </c>
      <c r="BD1363" s="266">
        <v>1</v>
      </c>
    </row>
    <row r="1364" spans="2:56" ht="15" customHeight="1">
      <c r="B1364" s="5" t="s">
        <v>1094</v>
      </c>
      <c r="C1364" s="6" t="s">
        <v>3108</v>
      </c>
      <c r="D1364" s="6" t="s">
        <v>3109</v>
      </c>
      <c r="E1364" s="6" t="s">
        <v>3110</v>
      </c>
      <c r="F1364" s="6" t="s">
        <v>5</v>
      </c>
      <c r="H1364" s="44" t="s">
        <v>542</v>
      </c>
      <c r="I1364" s="20"/>
      <c r="J1364" s="8">
        <v>42.528700000000001</v>
      </c>
      <c r="K1364" s="8">
        <v>42.044699999999999</v>
      </c>
      <c r="L1364" s="243">
        <v>-1.1380550075596019E-2</v>
      </c>
      <c r="M1364"/>
      <c r="N1364" s="81">
        <v>-1</v>
      </c>
      <c r="O1364"/>
      <c r="P1364" s="22">
        <v>46204</v>
      </c>
      <c r="Q1364" s="8">
        <v>0.3982</v>
      </c>
      <c r="R1364" s="37"/>
      <c r="T1364" s="8" t="s">
        <v>3432</v>
      </c>
      <c r="U1364" s="8" t="s">
        <v>542</v>
      </c>
      <c r="V1364" s="8" t="s">
        <v>542</v>
      </c>
      <c r="W1364" s="33" t="s">
        <v>542</v>
      </c>
      <c r="Y1364" s="8"/>
      <c r="Z1364" s="8"/>
      <c r="AQ1364" s="39"/>
      <c r="AR1364" s="17">
        <v>42.044699999999999</v>
      </c>
      <c r="AS1364" s="62">
        <v>-1.1380550075596019E-2</v>
      </c>
      <c r="AT1364" s="17" t="s">
        <v>635</v>
      </c>
      <c r="AU1364" s="17" t="s">
        <v>635</v>
      </c>
      <c r="AV1364" s="4">
        <v>-1.1380550075596019E-2</v>
      </c>
      <c r="AW1364" s="17" t="s">
        <v>635</v>
      </c>
      <c r="AX1364" s="17" t="s">
        <v>635</v>
      </c>
      <c r="AY1364" s="39"/>
      <c r="AZ1364" s="265" t="s">
        <v>542</v>
      </c>
      <c r="BA1364" s="265" t="s">
        <v>542</v>
      </c>
      <c r="BB1364" s="265" t="s">
        <v>542</v>
      </c>
      <c r="BD1364" s="266" t="s">
        <v>542</v>
      </c>
    </row>
    <row r="1365" spans="2:56" ht="15" customHeight="1">
      <c r="B1365" s="5" t="s">
        <v>1094</v>
      </c>
      <c r="C1365" s="6" t="s">
        <v>3113</v>
      </c>
      <c r="D1365" s="6" t="s">
        <v>3114</v>
      </c>
      <c r="E1365" s="6" t="s">
        <v>3115</v>
      </c>
      <c r="F1365" s="6" t="s">
        <v>3</v>
      </c>
      <c r="H1365" s="44" t="s">
        <v>542</v>
      </c>
      <c r="I1365" s="20"/>
      <c r="J1365" s="8">
        <v>23.35</v>
      </c>
      <c r="K1365" s="8">
        <v>23.75</v>
      </c>
      <c r="L1365" s="243">
        <v>1.7130620985010614E-2</v>
      </c>
      <c r="M1365"/>
      <c r="N1365" s="81">
        <v>0</v>
      </c>
      <c r="O1365"/>
      <c r="P1365" s="22" t="s">
        <v>635</v>
      </c>
      <c r="Q1365" s="8" t="s">
        <v>5880</v>
      </c>
      <c r="R1365" s="37"/>
      <c r="T1365" s="8" t="s">
        <v>3432</v>
      </c>
      <c r="U1365" s="8" t="s">
        <v>542</v>
      </c>
      <c r="V1365" s="8" t="s">
        <v>542</v>
      </c>
      <c r="W1365" s="33" t="s">
        <v>542</v>
      </c>
      <c r="Y1365" s="8"/>
      <c r="Z1365" s="8"/>
      <c r="AQ1365" s="39"/>
      <c r="AR1365" s="17">
        <v>23.75</v>
      </c>
      <c r="AS1365" s="62">
        <v>1.7130620985010614E-2</v>
      </c>
      <c r="AT1365" s="17" t="s">
        <v>635</v>
      </c>
      <c r="AU1365" s="17" t="s">
        <v>635</v>
      </c>
      <c r="AV1365" s="4">
        <v>1.7130620985010614E-2</v>
      </c>
      <c r="AW1365" s="17" t="s">
        <v>635</v>
      </c>
      <c r="AX1365" s="17" t="s">
        <v>635</v>
      </c>
      <c r="AY1365" s="39"/>
      <c r="AZ1365" s="265" t="s">
        <v>542</v>
      </c>
      <c r="BA1365" s="265" t="s">
        <v>542</v>
      </c>
      <c r="BB1365" s="265" t="s">
        <v>542</v>
      </c>
      <c r="BD1365" s="266" t="s">
        <v>542</v>
      </c>
    </row>
    <row r="1366" spans="2:56" ht="15" customHeight="1">
      <c r="B1366" s="5" t="s">
        <v>1094</v>
      </c>
      <c r="C1366" s="6" t="s">
        <v>3124</v>
      </c>
      <c r="D1366" s="6" t="s">
        <v>3125</v>
      </c>
      <c r="E1366" s="6" t="s">
        <v>3126</v>
      </c>
      <c r="F1366" s="6" t="s">
        <v>62</v>
      </c>
      <c r="H1366" s="44" t="s">
        <v>542</v>
      </c>
      <c r="I1366" s="20"/>
      <c r="J1366" s="8">
        <v>1394.27</v>
      </c>
      <c r="K1366" s="8">
        <v>1397.04</v>
      </c>
      <c r="L1366" s="243">
        <v>1.9867027189854891E-3</v>
      </c>
      <c r="M1366"/>
      <c r="N1366" s="81">
        <v>0</v>
      </c>
      <c r="O1366"/>
      <c r="P1366" s="22">
        <v>46023</v>
      </c>
      <c r="Q1366" s="8">
        <v>20.518545</v>
      </c>
      <c r="R1366" s="37"/>
      <c r="T1366" s="8" t="s">
        <v>3432</v>
      </c>
      <c r="U1366" s="8" t="s">
        <v>542</v>
      </c>
      <c r="V1366" s="8" t="s">
        <v>542</v>
      </c>
      <c r="W1366" s="33" t="s">
        <v>542</v>
      </c>
      <c r="Y1366" s="8"/>
      <c r="Z1366" s="8"/>
      <c r="AQ1366" s="39"/>
      <c r="AR1366" s="17">
        <v>1397.04</v>
      </c>
      <c r="AS1366" s="62">
        <v>1.9867027189854891E-3</v>
      </c>
      <c r="AT1366" s="17" t="s">
        <v>635</v>
      </c>
      <c r="AU1366" s="17" t="s">
        <v>635</v>
      </c>
      <c r="AV1366" s="4">
        <v>1.9867027189854891E-3</v>
      </c>
      <c r="AW1366" s="17" t="s">
        <v>635</v>
      </c>
      <c r="AX1366" s="17" t="s">
        <v>635</v>
      </c>
      <c r="AY1366" s="39"/>
      <c r="AZ1366" s="265">
        <v>0</v>
      </c>
      <c r="BA1366" s="265">
        <v>0</v>
      </c>
      <c r="BB1366" s="265">
        <v>0</v>
      </c>
      <c r="BD1366" s="266">
        <v>1</v>
      </c>
    </row>
    <row r="1367" spans="2:56" ht="15" customHeight="1">
      <c r="B1367" s="5" t="s">
        <v>1094</v>
      </c>
      <c r="C1367" s="6" t="s">
        <v>4394</v>
      </c>
      <c r="D1367" s="6" t="s">
        <v>4393</v>
      </c>
      <c r="E1367" s="6" t="s">
        <v>4395</v>
      </c>
      <c r="F1367" s="6" t="s">
        <v>3</v>
      </c>
      <c r="H1367" s="44" t="s">
        <v>542</v>
      </c>
      <c r="I1367" s="20"/>
      <c r="J1367" s="8">
        <v>254.678</v>
      </c>
      <c r="K1367" s="8">
        <v>254.74600000000001</v>
      </c>
      <c r="L1367" s="243">
        <v>2.6700382443722859E-4</v>
      </c>
      <c r="M1367"/>
      <c r="N1367" s="81">
        <v>0</v>
      </c>
      <c r="O1367"/>
      <c r="P1367" s="22" t="s">
        <v>635</v>
      </c>
      <c r="Q1367" s="8" t="s">
        <v>5880</v>
      </c>
      <c r="R1367" s="37"/>
      <c r="T1367" s="8" t="s">
        <v>3432</v>
      </c>
      <c r="U1367" s="8" t="s">
        <v>542</v>
      </c>
      <c r="V1367" s="8" t="s">
        <v>542</v>
      </c>
      <c r="W1367" s="33" t="s">
        <v>542</v>
      </c>
      <c r="Y1367" s="8"/>
      <c r="Z1367" s="8"/>
      <c r="AQ1367" s="39"/>
      <c r="AR1367" s="17">
        <v>254.74600000000001</v>
      </c>
      <c r="AS1367" s="62">
        <v>2.6700382443722859E-4</v>
      </c>
      <c r="AT1367" s="17" t="s">
        <v>635</v>
      </c>
      <c r="AU1367" s="17" t="s">
        <v>635</v>
      </c>
      <c r="AV1367" s="4">
        <v>2.6700382443722859E-4</v>
      </c>
      <c r="AW1367" s="17" t="s">
        <v>635</v>
      </c>
      <c r="AX1367" s="17" t="s">
        <v>635</v>
      </c>
      <c r="AY1367" s="39"/>
      <c r="AZ1367" s="265">
        <v>0</v>
      </c>
      <c r="BA1367" s="265">
        <v>0</v>
      </c>
      <c r="BB1367" s="265">
        <v>0</v>
      </c>
      <c r="BD1367" s="266">
        <v>1</v>
      </c>
    </row>
    <row r="1368" spans="2:56" ht="15" customHeight="1">
      <c r="B1368" s="5" t="s">
        <v>1094</v>
      </c>
      <c r="C1368" s="6" t="s">
        <v>3127</v>
      </c>
      <c r="D1368" s="6" t="s">
        <v>3128</v>
      </c>
      <c r="E1368" s="6" t="s">
        <v>3129</v>
      </c>
      <c r="F1368" s="6" t="s">
        <v>3</v>
      </c>
      <c r="H1368" s="44" t="s">
        <v>542</v>
      </c>
      <c r="I1368" s="20"/>
      <c r="J1368" s="8">
        <v>24.01</v>
      </c>
      <c r="K1368" s="8">
        <v>23.81</v>
      </c>
      <c r="L1368" s="243">
        <v>-8.3298625572679752E-3</v>
      </c>
      <c r="M1368"/>
      <c r="N1368" s="81">
        <v>-1</v>
      </c>
      <c r="O1368"/>
      <c r="P1368" s="22" t="s">
        <v>635</v>
      </c>
      <c r="Q1368" s="8" t="s">
        <v>5880</v>
      </c>
      <c r="R1368" s="37"/>
      <c r="T1368" s="8" t="s">
        <v>3432</v>
      </c>
      <c r="U1368" s="8" t="s">
        <v>542</v>
      </c>
      <c r="V1368" s="8" t="s">
        <v>542</v>
      </c>
      <c r="W1368" s="33" t="s">
        <v>542</v>
      </c>
      <c r="Y1368" s="8"/>
      <c r="Z1368" s="8"/>
      <c r="AQ1368" s="39"/>
      <c r="AR1368" s="17">
        <v>23.81</v>
      </c>
      <c r="AS1368" s="62">
        <v>-8.3298625572679752E-3</v>
      </c>
      <c r="AT1368" s="17" t="s">
        <v>635</v>
      </c>
      <c r="AU1368" s="17" t="s">
        <v>635</v>
      </c>
      <c r="AV1368" s="4">
        <v>-8.3298625572679752E-3</v>
      </c>
      <c r="AW1368" s="17" t="s">
        <v>635</v>
      </c>
      <c r="AX1368" s="17" t="s">
        <v>635</v>
      </c>
      <c r="AY1368" s="39"/>
      <c r="AZ1368" s="265">
        <v>0</v>
      </c>
      <c r="BA1368" s="265">
        <v>0</v>
      </c>
      <c r="BB1368" s="265">
        <v>0</v>
      </c>
      <c r="BD1368" s="266">
        <v>1</v>
      </c>
    </row>
    <row r="1369" spans="2:56" ht="15" customHeight="1">
      <c r="B1369" s="5" t="s">
        <v>1094</v>
      </c>
      <c r="C1369" s="6" t="s">
        <v>4202</v>
      </c>
      <c r="D1369" s="6" t="s">
        <v>4203</v>
      </c>
      <c r="E1369" s="6" t="s">
        <v>4204</v>
      </c>
      <c r="F1369" s="6" t="s">
        <v>3</v>
      </c>
      <c r="H1369" s="44" t="s">
        <v>542</v>
      </c>
      <c r="I1369" s="20"/>
      <c r="J1369" s="8">
        <v>72.58</v>
      </c>
      <c r="K1369" s="8">
        <v>72.88</v>
      </c>
      <c r="L1369" s="243">
        <v>4.1333700744006219E-3</v>
      </c>
      <c r="M1369"/>
      <c r="N1369" s="81">
        <v>-1</v>
      </c>
      <c r="O1369"/>
      <c r="P1369" s="22" t="s">
        <v>635</v>
      </c>
      <c r="Q1369" s="8" t="s">
        <v>5880</v>
      </c>
      <c r="R1369" s="37"/>
      <c r="T1369" s="8" t="s">
        <v>3432</v>
      </c>
      <c r="U1369" s="8" t="s">
        <v>542</v>
      </c>
      <c r="V1369" s="8" t="s">
        <v>542</v>
      </c>
      <c r="W1369" s="33" t="s">
        <v>542</v>
      </c>
      <c r="Y1369" s="8"/>
      <c r="Z1369" s="8"/>
      <c r="AQ1369" s="39"/>
      <c r="AR1369" s="17">
        <v>72.88</v>
      </c>
      <c r="AS1369" s="62">
        <v>4.1333700744006219E-3</v>
      </c>
      <c r="AT1369" s="17" t="s">
        <v>635</v>
      </c>
      <c r="AU1369" s="17" t="s">
        <v>635</v>
      </c>
      <c r="AV1369" s="4">
        <v>4.1333700744006219E-3</v>
      </c>
      <c r="AW1369" s="17" t="s">
        <v>635</v>
      </c>
      <c r="AX1369" s="17" t="s">
        <v>635</v>
      </c>
      <c r="AY1369" s="39"/>
      <c r="AZ1369" s="265" t="s">
        <v>542</v>
      </c>
      <c r="BA1369" s="265" t="s">
        <v>542</v>
      </c>
      <c r="BB1369" s="265" t="s">
        <v>542</v>
      </c>
      <c r="BD1369" s="266" t="s">
        <v>542</v>
      </c>
    </row>
    <row r="1370" spans="2:56" ht="15" customHeight="1">
      <c r="B1370" s="5" t="s">
        <v>1094</v>
      </c>
      <c r="C1370" s="6" t="s">
        <v>3130</v>
      </c>
      <c r="D1370" s="6" t="s">
        <v>3131</v>
      </c>
      <c r="E1370" s="6" t="s">
        <v>3132</v>
      </c>
      <c r="F1370" s="6" t="s">
        <v>5</v>
      </c>
      <c r="H1370" s="44" t="s">
        <v>542</v>
      </c>
      <c r="I1370" s="20"/>
      <c r="J1370" s="8">
        <v>129.63</v>
      </c>
      <c r="K1370" s="8">
        <v>127.63</v>
      </c>
      <c r="L1370" s="243">
        <v>-1.542852734706468E-2</v>
      </c>
      <c r="M1370"/>
      <c r="N1370" s="81">
        <v>0</v>
      </c>
      <c r="O1370"/>
      <c r="P1370" s="22" t="s">
        <v>635</v>
      </c>
      <c r="Q1370" s="8" t="s">
        <v>5880</v>
      </c>
      <c r="R1370" s="37"/>
      <c r="T1370" s="8" t="s">
        <v>3432</v>
      </c>
      <c r="U1370" s="8" t="s">
        <v>542</v>
      </c>
      <c r="V1370" s="8" t="s">
        <v>542</v>
      </c>
      <c r="W1370" s="33" t="s">
        <v>542</v>
      </c>
      <c r="Y1370" s="8"/>
      <c r="Z1370" s="8"/>
      <c r="AQ1370" s="39"/>
      <c r="AR1370" s="17">
        <v>127.63</v>
      </c>
      <c r="AS1370" s="62">
        <v>-1.542852734706468E-2</v>
      </c>
      <c r="AT1370" s="17" t="s">
        <v>635</v>
      </c>
      <c r="AU1370" s="17" t="s">
        <v>635</v>
      </c>
      <c r="AV1370" s="4">
        <v>-1.542852734706468E-2</v>
      </c>
      <c r="AW1370" s="17" t="s">
        <v>635</v>
      </c>
      <c r="AX1370" s="17" t="s">
        <v>635</v>
      </c>
      <c r="AY1370" s="39"/>
      <c r="AZ1370" s="265">
        <v>0</v>
      </c>
      <c r="BA1370" s="265">
        <v>0</v>
      </c>
      <c r="BB1370" s="265">
        <v>0</v>
      </c>
      <c r="BD1370" s="266">
        <v>1</v>
      </c>
    </row>
    <row r="1371" spans="2:56" ht="15" customHeight="1">
      <c r="B1371" s="5" t="s">
        <v>1094</v>
      </c>
      <c r="C1371" s="6" t="s">
        <v>1587</v>
      </c>
      <c r="D1371" s="6" t="s">
        <v>1586</v>
      </c>
      <c r="E1371" s="6" t="s">
        <v>1585</v>
      </c>
      <c r="F1371" s="6" t="s">
        <v>3</v>
      </c>
      <c r="H1371" s="44" t="s">
        <v>542</v>
      </c>
      <c r="I1371" s="20"/>
      <c r="J1371" s="8">
        <v>200.89</v>
      </c>
      <c r="K1371" s="8">
        <v>200.77</v>
      </c>
      <c r="L1371" s="243">
        <v>-5.9734182886139742E-4</v>
      </c>
      <c r="M1371"/>
      <c r="N1371" s="81">
        <v>0</v>
      </c>
      <c r="O1371"/>
      <c r="P1371" s="22" t="s">
        <v>635</v>
      </c>
      <c r="Q1371" s="8" t="s">
        <v>5880</v>
      </c>
      <c r="R1371" s="37"/>
      <c r="T1371" s="8" t="s">
        <v>3433</v>
      </c>
      <c r="U1371" s="8">
        <v>1.3</v>
      </c>
      <c r="V1371" s="8">
        <v>6.9</v>
      </c>
      <c r="W1371" s="33">
        <v>4.3</v>
      </c>
      <c r="Y1371" s="8"/>
      <c r="Z1371" s="8"/>
      <c r="AQ1371" s="39"/>
      <c r="AR1371" s="17">
        <v>200.77</v>
      </c>
      <c r="AS1371" s="62">
        <v>-5.9734182886139742E-4</v>
      </c>
      <c r="AT1371" s="17">
        <v>1.3</v>
      </c>
      <c r="AU1371" s="17">
        <v>4.2999999999999997E-2</v>
      </c>
      <c r="AV1371" s="4">
        <v>-5.9734182886139742E-4</v>
      </c>
      <c r="AW1371" s="17">
        <v>6.9</v>
      </c>
      <c r="AX1371" s="17" t="s">
        <v>635</v>
      </c>
      <c r="AY1371" s="39"/>
      <c r="AZ1371" s="265" t="s">
        <v>542</v>
      </c>
      <c r="BA1371" s="265" t="s">
        <v>542</v>
      </c>
      <c r="BB1371" s="265" t="s">
        <v>542</v>
      </c>
      <c r="BD1371" s="266" t="s">
        <v>542</v>
      </c>
    </row>
    <row r="1372" spans="2:56" ht="15" customHeight="1">
      <c r="B1372" s="5" t="s">
        <v>1094</v>
      </c>
      <c r="C1372" s="6" t="s">
        <v>3133</v>
      </c>
      <c r="D1372" s="6" t="s">
        <v>3134</v>
      </c>
      <c r="E1372" s="6" t="s">
        <v>3135</v>
      </c>
      <c r="F1372" s="6" t="s">
        <v>3</v>
      </c>
      <c r="H1372" s="44" t="s">
        <v>542</v>
      </c>
      <c r="I1372" s="20"/>
      <c r="J1372" s="8">
        <v>29.15</v>
      </c>
      <c r="K1372" s="8">
        <v>29.57</v>
      </c>
      <c r="L1372" s="243">
        <v>1.4408233276157922E-2</v>
      </c>
      <c r="M1372"/>
      <c r="N1372" s="81">
        <v>0</v>
      </c>
      <c r="O1372"/>
      <c r="P1372" s="22" t="s">
        <v>635</v>
      </c>
      <c r="Q1372" s="8" t="s">
        <v>5880</v>
      </c>
      <c r="R1372" s="37"/>
      <c r="T1372" s="8" t="s">
        <v>3432</v>
      </c>
      <c r="U1372" s="8" t="s">
        <v>542</v>
      </c>
      <c r="V1372" s="8" t="s">
        <v>542</v>
      </c>
      <c r="W1372" s="33" t="s">
        <v>542</v>
      </c>
      <c r="Y1372" s="8"/>
      <c r="Z1372" s="8"/>
      <c r="AQ1372" s="39"/>
      <c r="AR1372" s="17">
        <v>29.57</v>
      </c>
      <c r="AS1372" s="62">
        <v>1.4408233276157922E-2</v>
      </c>
      <c r="AT1372" s="17" t="s">
        <v>635</v>
      </c>
      <c r="AU1372" s="17" t="s">
        <v>635</v>
      </c>
      <c r="AV1372" s="4">
        <v>1.4408233276157922E-2</v>
      </c>
      <c r="AW1372" s="17" t="s">
        <v>635</v>
      </c>
      <c r="AX1372" s="17" t="s">
        <v>635</v>
      </c>
      <c r="AY1372" s="39"/>
      <c r="AZ1372" s="265">
        <v>0</v>
      </c>
      <c r="BA1372" s="265">
        <v>0</v>
      </c>
      <c r="BB1372" s="265">
        <v>0</v>
      </c>
      <c r="BD1372" s="266">
        <v>1</v>
      </c>
    </row>
    <row r="1373" spans="2:56" ht="15" customHeight="1">
      <c r="B1373" s="5" t="s">
        <v>1094</v>
      </c>
      <c r="C1373" s="6" t="s">
        <v>3136</v>
      </c>
      <c r="D1373" s="6" t="s">
        <v>3137</v>
      </c>
      <c r="E1373" s="6" t="s">
        <v>3138</v>
      </c>
      <c r="F1373" s="6" t="s">
        <v>62</v>
      </c>
      <c r="H1373" s="44" t="s">
        <v>542</v>
      </c>
      <c r="I1373" s="20"/>
      <c r="J1373" s="8">
        <v>381.95</v>
      </c>
      <c r="K1373" s="8">
        <v>373.88</v>
      </c>
      <c r="L1373" s="243">
        <v>-2.1128419950255273E-2</v>
      </c>
      <c r="M1373"/>
      <c r="N1373" s="81">
        <v>0</v>
      </c>
      <c r="O1373"/>
      <c r="P1373" s="22">
        <v>46204</v>
      </c>
      <c r="Q1373" s="8">
        <v>2.3443999999999998</v>
      </c>
      <c r="R1373" s="37"/>
      <c r="T1373" s="8" t="s">
        <v>3432</v>
      </c>
      <c r="U1373" s="8" t="s">
        <v>542</v>
      </c>
      <c r="V1373" s="8" t="s">
        <v>542</v>
      </c>
      <c r="W1373" s="33" t="s">
        <v>542</v>
      </c>
      <c r="Y1373" s="8"/>
      <c r="Z1373" s="8"/>
      <c r="AQ1373" s="39"/>
      <c r="AR1373" s="17">
        <v>373.88</v>
      </c>
      <c r="AS1373" s="62">
        <v>-2.1128419950255273E-2</v>
      </c>
      <c r="AT1373" s="17" t="s">
        <v>635</v>
      </c>
      <c r="AU1373" s="17" t="s">
        <v>635</v>
      </c>
      <c r="AV1373" s="4">
        <v>-2.1128419950255273E-2</v>
      </c>
      <c r="AW1373" s="17" t="s">
        <v>635</v>
      </c>
      <c r="AX1373" s="17" t="s">
        <v>635</v>
      </c>
      <c r="AY1373" s="39"/>
      <c r="AZ1373" s="265">
        <v>0</v>
      </c>
      <c r="BA1373" s="265">
        <v>0</v>
      </c>
      <c r="BB1373" s="265">
        <v>0</v>
      </c>
      <c r="BD1373" s="266">
        <v>1</v>
      </c>
    </row>
    <row r="1374" spans="2:56" ht="15" customHeight="1">
      <c r="B1374" s="5" t="s">
        <v>1094</v>
      </c>
      <c r="C1374" s="6" t="s">
        <v>4856</v>
      </c>
      <c r="D1374" s="6" t="s">
        <v>979</v>
      </c>
      <c r="E1374" s="6" t="s">
        <v>3139</v>
      </c>
      <c r="F1374" s="6" t="s">
        <v>3</v>
      </c>
      <c r="H1374" s="44" t="s">
        <v>542</v>
      </c>
      <c r="I1374" s="20"/>
      <c r="J1374" s="8">
        <v>133.25</v>
      </c>
      <c r="K1374" s="8">
        <v>133.30000000000001</v>
      </c>
      <c r="L1374" s="243">
        <v>3.7523452157617321E-4</v>
      </c>
      <c r="M1374"/>
      <c r="N1374" s="81">
        <v>-1</v>
      </c>
      <c r="O1374"/>
      <c r="P1374" s="22" t="s">
        <v>635</v>
      </c>
      <c r="Q1374" s="8" t="s">
        <v>5880</v>
      </c>
      <c r="R1374" s="37"/>
      <c r="T1374" s="8" t="s">
        <v>3433</v>
      </c>
      <c r="U1374" s="8">
        <v>6.26</v>
      </c>
      <c r="V1374" s="8">
        <v>8.3699999999999992</v>
      </c>
      <c r="W1374" s="33">
        <v>5.84</v>
      </c>
      <c r="Y1374" s="8"/>
      <c r="Z1374" s="8"/>
      <c r="AQ1374" s="39"/>
      <c r="AR1374" s="17">
        <v>133.30000000000001</v>
      </c>
      <c r="AS1374" s="62">
        <v>3.7523452157617321E-4</v>
      </c>
      <c r="AT1374" s="17">
        <v>6.26</v>
      </c>
      <c r="AU1374" s="17">
        <v>5.8400000000000001E-2</v>
      </c>
      <c r="AV1374" s="4">
        <v>3.7523452157617321E-4</v>
      </c>
      <c r="AW1374" s="17">
        <v>8.3699999999999992</v>
      </c>
      <c r="AX1374" s="17" t="s">
        <v>635</v>
      </c>
      <c r="AY1374" s="39"/>
      <c r="AZ1374" s="265">
        <v>0</v>
      </c>
      <c r="BA1374" s="265">
        <v>0</v>
      </c>
      <c r="BB1374" s="265">
        <v>0</v>
      </c>
      <c r="BD1374" s="266">
        <v>1</v>
      </c>
    </row>
    <row r="1375" spans="2:56" ht="15" customHeight="1">
      <c r="B1375" s="5" t="s">
        <v>1094</v>
      </c>
      <c r="C1375" s="6" t="s">
        <v>1347</v>
      </c>
      <c r="D1375" s="6" t="s">
        <v>981</v>
      </c>
      <c r="E1375" s="6" t="s">
        <v>982</v>
      </c>
      <c r="F1375" s="6" t="s">
        <v>3</v>
      </c>
      <c r="H1375" s="44" t="s">
        <v>542</v>
      </c>
      <c r="I1375" s="20"/>
      <c r="J1375" s="8">
        <v>1437.96</v>
      </c>
      <c r="K1375" s="8">
        <v>1438.16</v>
      </c>
      <c r="L1375" s="243">
        <v>1.3908592728584246E-4</v>
      </c>
      <c r="M1375"/>
      <c r="N1375" s="81">
        <v>-1</v>
      </c>
      <c r="O1375"/>
      <c r="P1375" s="22" t="s">
        <v>635</v>
      </c>
      <c r="Q1375" s="8" t="s">
        <v>5880</v>
      </c>
      <c r="R1375" s="37"/>
      <c r="T1375" s="8" t="s">
        <v>3433</v>
      </c>
      <c r="U1375" s="8">
        <v>4.8600000000000003</v>
      </c>
      <c r="V1375" s="8">
        <v>7.41</v>
      </c>
      <c r="W1375" s="33">
        <v>6.58</v>
      </c>
      <c r="Y1375" s="8"/>
      <c r="Z1375" s="8"/>
      <c r="AQ1375" s="39"/>
      <c r="AR1375" s="17">
        <v>1438.16</v>
      </c>
      <c r="AS1375" s="62">
        <v>1.3908592728584246E-4</v>
      </c>
      <c r="AT1375" s="17">
        <v>4.8600000000000003</v>
      </c>
      <c r="AU1375" s="17">
        <v>6.5799999999999997E-2</v>
      </c>
      <c r="AV1375" s="4">
        <v>1.3908592728584246E-4</v>
      </c>
      <c r="AW1375" s="17">
        <v>7.41</v>
      </c>
      <c r="AX1375" s="17" t="s">
        <v>635</v>
      </c>
      <c r="AY1375" s="39"/>
      <c r="AZ1375" s="265">
        <v>0</v>
      </c>
      <c r="BA1375" s="265">
        <v>0</v>
      </c>
      <c r="BB1375" s="265">
        <v>0</v>
      </c>
      <c r="BD1375" s="266">
        <v>1</v>
      </c>
    </row>
    <row r="1376" spans="2:56" ht="15" customHeight="1">
      <c r="B1376" s="5" t="s">
        <v>1094</v>
      </c>
      <c r="C1376" s="6" t="s">
        <v>5203</v>
      </c>
      <c r="D1376" s="6" t="s">
        <v>5204</v>
      </c>
      <c r="E1376" s="6" t="s">
        <v>5205</v>
      </c>
      <c r="F1376" s="6" t="s">
        <v>86</v>
      </c>
      <c r="H1376" s="44" t="s">
        <v>542</v>
      </c>
      <c r="I1376" s="20"/>
      <c r="J1376" s="8">
        <v>63799.94</v>
      </c>
      <c r="K1376" s="8">
        <v>63422.9</v>
      </c>
      <c r="L1376" s="243">
        <v>-5.9097234260722109E-3</v>
      </c>
      <c r="M1376"/>
      <c r="N1376" s="81">
        <v>0</v>
      </c>
      <c r="O1376"/>
      <c r="P1376" s="22" t="s">
        <v>635</v>
      </c>
      <c r="Q1376" s="8" t="s">
        <v>5880</v>
      </c>
      <c r="R1376" s="37"/>
      <c r="T1376" s="8" t="s">
        <v>3432</v>
      </c>
      <c r="U1376" s="8" t="s">
        <v>542</v>
      </c>
      <c r="V1376" s="8" t="s">
        <v>542</v>
      </c>
      <c r="W1376" s="33" t="s">
        <v>542</v>
      </c>
      <c r="Y1376" s="8"/>
      <c r="Z1376" s="8"/>
      <c r="AQ1376" s="39"/>
      <c r="AR1376" s="17">
        <v>63422.9</v>
      </c>
      <c r="AS1376" s="62">
        <v>-5.9097234260722109E-3</v>
      </c>
      <c r="AT1376" s="17" t="s">
        <v>635</v>
      </c>
      <c r="AU1376" s="17" t="s">
        <v>635</v>
      </c>
      <c r="AV1376" s="4">
        <v>-5.9097234260722109E-3</v>
      </c>
      <c r="AW1376" s="17" t="s">
        <v>635</v>
      </c>
      <c r="AX1376" s="17" t="s">
        <v>635</v>
      </c>
      <c r="AY1376" s="39"/>
      <c r="AZ1376" s="265">
        <v>0</v>
      </c>
      <c r="BA1376" s="265">
        <v>0</v>
      </c>
      <c r="BB1376" s="265">
        <v>0</v>
      </c>
      <c r="BD1376" s="266">
        <v>1</v>
      </c>
    </row>
    <row r="1377" spans="2:56" ht="15" customHeight="1">
      <c r="B1377" s="5" t="s">
        <v>1094</v>
      </c>
      <c r="C1377" s="6" t="s">
        <v>3143</v>
      </c>
      <c r="D1377" s="6" t="s">
        <v>3144</v>
      </c>
      <c r="E1377" s="6" t="s">
        <v>3145</v>
      </c>
      <c r="F1377" s="6" t="s">
        <v>3</v>
      </c>
      <c r="H1377" s="44" t="s">
        <v>542</v>
      </c>
      <c r="I1377" s="20"/>
      <c r="J1377" s="8">
        <v>237.81229999999999</v>
      </c>
      <c r="K1377" s="8">
        <v>238.01070000000001</v>
      </c>
      <c r="L1377" s="243">
        <v>8.342713980733496E-4</v>
      </c>
      <c r="M1377"/>
      <c r="N1377" s="81">
        <v>0</v>
      </c>
      <c r="O1377"/>
      <c r="P1377" s="22" t="s">
        <v>635</v>
      </c>
      <c r="Q1377" s="8" t="s">
        <v>5880</v>
      </c>
      <c r="R1377" s="37"/>
      <c r="T1377" s="8" t="s">
        <v>3432</v>
      </c>
      <c r="U1377" s="8" t="s">
        <v>542</v>
      </c>
      <c r="V1377" s="8" t="s">
        <v>542</v>
      </c>
      <c r="W1377" s="33" t="s">
        <v>542</v>
      </c>
      <c r="Y1377" s="8"/>
      <c r="Z1377" s="8"/>
      <c r="AQ1377" s="39"/>
      <c r="AR1377" s="17">
        <v>238.01070000000001</v>
      </c>
      <c r="AS1377" s="62">
        <v>8.342713980733496E-4</v>
      </c>
      <c r="AT1377" s="17" t="s">
        <v>635</v>
      </c>
      <c r="AU1377" s="17" t="s">
        <v>635</v>
      </c>
      <c r="AV1377" s="4">
        <v>8.342713980733496E-4</v>
      </c>
      <c r="AW1377" s="17" t="s">
        <v>635</v>
      </c>
      <c r="AX1377" s="17" t="s">
        <v>635</v>
      </c>
      <c r="AY1377" s="39"/>
      <c r="AZ1377" s="265">
        <v>0</v>
      </c>
      <c r="BA1377" s="265">
        <v>0</v>
      </c>
      <c r="BB1377" s="265">
        <v>0</v>
      </c>
      <c r="BD1377" s="266">
        <v>1</v>
      </c>
    </row>
    <row r="1378" spans="2:56" ht="15" customHeight="1">
      <c r="B1378" s="5" t="s">
        <v>1094</v>
      </c>
      <c r="C1378" s="6" t="s">
        <v>3146</v>
      </c>
      <c r="D1378" s="6" t="s">
        <v>3147</v>
      </c>
      <c r="E1378" s="6" t="s">
        <v>3148</v>
      </c>
      <c r="F1378" s="6" t="s">
        <v>5</v>
      </c>
      <c r="H1378" s="44" t="s">
        <v>542</v>
      </c>
      <c r="I1378" s="20"/>
      <c r="J1378" s="8">
        <v>3766.78</v>
      </c>
      <c r="K1378" s="8">
        <v>3612.29</v>
      </c>
      <c r="L1378" s="243">
        <v>-4.1013810203940793E-2</v>
      </c>
      <c r="M1378"/>
      <c r="N1378" s="81">
        <v>0</v>
      </c>
      <c r="O1378"/>
      <c r="P1378" s="22" t="s">
        <v>635</v>
      </c>
      <c r="Q1378" s="8" t="s">
        <v>5880</v>
      </c>
      <c r="R1378" s="37"/>
      <c r="T1378" s="8" t="s">
        <v>3432</v>
      </c>
      <c r="U1378" s="8" t="s">
        <v>542</v>
      </c>
      <c r="V1378" s="8" t="s">
        <v>542</v>
      </c>
      <c r="W1378" s="33" t="s">
        <v>542</v>
      </c>
      <c r="Y1378" s="8"/>
      <c r="Z1378" s="8"/>
      <c r="AQ1378" s="39"/>
      <c r="AR1378" s="17">
        <v>3612.29</v>
      </c>
      <c r="AS1378" s="62">
        <v>-4.1013810203940793E-2</v>
      </c>
      <c r="AT1378" s="17" t="s">
        <v>635</v>
      </c>
      <c r="AU1378" s="17" t="s">
        <v>635</v>
      </c>
      <c r="AV1378" s="4">
        <v>-4.1013810203940793E-2</v>
      </c>
      <c r="AW1378" s="17" t="s">
        <v>635</v>
      </c>
      <c r="AX1378" s="17" t="s">
        <v>635</v>
      </c>
      <c r="AY1378" s="39"/>
      <c r="AZ1378" s="265">
        <v>0</v>
      </c>
      <c r="BA1378" s="265">
        <v>0</v>
      </c>
      <c r="BB1378" s="265">
        <v>0</v>
      </c>
      <c r="BD1378" s="266">
        <v>1</v>
      </c>
    </row>
    <row r="1379" spans="2:56" ht="15" customHeight="1">
      <c r="B1379" s="5" t="s">
        <v>1094</v>
      </c>
      <c r="C1379" s="6" t="s">
        <v>3152</v>
      </c>
      <c r="D1379" s="6" t="s">
        <v>3153</v>
      </c>
      <c r="E1379" s="6" t="s">
        <v>3154</v>
      </c>
      <c r="F1379" s="6" t="s">
        <v>3</v>
      </c>
      <c r="H1379" s="44" t="s">
        <v>542</v>
      </c>
      <c r="I1379" s="20"/>
      <c r="J1379" s="8">
        <v>38.04</v>
      </c>
      <c r="K1379" s="8">
        <v>38.54</v>
      </c>
      <c r="L1379" s="243">
        <v>1.3144058885383725E-2</v>
      </c>
      <c r="M1379"/>
      <c r="N1379" s="81">
        <v>0</v>
      </c>
      <c r="O1379"/>
      <c r="P1379" s="22" t="s">
        <v>635</v>
      </c>
      <c r="Q1379" s="8" t="s">
        <v>5880</v>
      </c>
      <c r="R1379" s="37"/>
      <c r="T1379" s="8" t="s">
        <v>3432</v>
      </c>
      <c r="U1379" s="8" t="s">
        <v>542</v>
      </c>
      <c r="V1379" s="8" t="s">
        <v>542</v>
      </c>
      <c r="W1379" s="33" t="s">
        <v>542</v>
      </c>
      <c r="Y1379" s="8"/>
      <c r="Z1379" s="8"/>
      <c r="AQ1379" s="39"/>
      <c r="AR1379" s="17">
        <v>38.54</v>
      </c>
      <c r="AS1379" s="62">
        <v>1.3144058885383725E-2</v>
      </c>
      <c r="AT1379" s="17" t="s">
        <v>635</v>
      </c>
      <c r="AU1379" s="17" t="s">
        <v>635</v>
      </c>
      <c r="AV1379" s="4">
        <v>1.3144058885383725E-2</v>
      </c>
      <c r="AW1379" s="17" t="s">
        <v>635</v>
      </c>
      <c r="AX1379" s="17" t="s">
        <v>635</v>
      </c>
      <c r="AY1379" s="39"/>
      <c r="AZ1379" s="265">
        <v>0</v>
      </c>
      <c r="BA1379" s="265">
        <v>0</v>
      </c>
      <c r="BB1379" s="265">
        <v>0</v>
      </c>
      <c r="BD1379" s="266">
        <v>1</v>
      </c>
    </row>
    <row r="1380" spans="2:56" ht="15" customHeight="1">
      <c r="B1380" s="5" t="s">
        <v>1094</v>
      </c>
      <c r="C1380" s="6" t="s">
        <v>4909</v>
      </c>
      <c r="D1380" s="6" t="s">
        <v>1065</v>
      </c>
      <c r="E1380" s="6" t="s">
        <v>1066</v>
      </c>
      <c r="F1380" s="6" t="s">
        <v>3</v>
      </c>
      <c r="H1380" s="44" t="s">
        <v>542</v>
      </c>
      <c r="I1380" s="20"/>
      <c r="J1380" s="8">
        <v>157.69</v>
      </c>
      <c r="K1380" s="8">
        <v>157.77000000000001</v>
      </c>
      <c r="L1380" s="243">
        <v>5.0732449743184915E-4</v>
      </c>
      <c r="M1380"/>
      <c r="N1380" s="81">
        <v>-1</v>
      </c>
      <c r="O1380"/>
      <c r="P1380" s="22" t="s">
        <v>635</v>
      </c>
      <c r="Q1380" s="8" t="s">
        <v>5880</v>
      </c>
      <c r="R1380" s="37"/>
      <c r="T1380" s="8" t="s">
        <v>3433</v>
      </c>
      <c r="U1380" s="8">
        <v>5.3</v>
      </c>
      <c r="V1380" s="8">
        <v>7.6</v>
      </c>
      <c r="W1380" s="33">
        <v>7.6</v>
      </c>
      <c r="Y1380" s="8"/>
      <c r="Z1380" s="8"/>
      <c r="AQ1380" s="39"/>
      <c r="AR1380" s="17">
        <v>157.77000000000001</v>
      </c>
      <c r="AS1380" s="62">
        <v>5.0732449743184915E-4</v>
      </c>
      <c r="AT1380" s="17">
        <v>5.3</v>
      </c>
      <c r="AU1380" s="17">
        <v>7.5999999999999998E-2</v>
      </c>
      <c r="AV1380" s="4">
        <v>5.0732449743184915E-4</v>
      </c>
      <c r="AW1380" s="17">
        <v>7.6</v>
      </c>
      <c r="AX1380" s="17" t="s">
        <v>635</v>
      </c>
      <c r="AY1380" s="39"/>
      <c r="AZ1380" s="265">
        <v>0</v>
      </c>
      <c r="BA1380" s="265">
        <v>0</v>
      </c>
      <c r="BB1380" s="265">
        <v>0</v>
      </c>
      <c r="BD1380" s="266">
        <v>1</v>
      </c>
    </row>
    <row r="1381" spans="2:56" ht="15" customHeight="1">
      <c r="B1381" s="5" t="s">
        <v>1094</v>
      </c>
      <c r="C1381" s="6" t="s">
        <v>4551</v>
      </c>
      <c r="D1381" s="6" t="s">
        <v>4549</v>
      </c>
      <c r="E1381" s="6" t="s">
        <v>4550</v>
      </c>
      <c r="F1381" s="6" t="s">
        <v>3</v>
      </c>
      <c r="H1381" s="44" t="s">
        <v>542</v>
      </c>
      <c r="I1381" s="20"/>
      <c r="J1381" s="8">
        <v>30.42</v>
      </c>
      <c r="K1381" s="8">
        <v>30.856000000000002</v>
      </c>
      <c r="L1381" s="243">
        <v>1.4332675871137512E-2</v>
      </c>
      <c r="M1381"/>
      <c r="N1381" s="81">
        <v>-1</v>
      </c>
      <c r="O1381"/>
      <c r="P1381" s="22" t="s">
        <v>635</v>
      </c>
      <c r="Q1381" s="8" t="s">
        <v>5880</v>
      </c>
      <c r="R1381" s="37"/>
      <c r="T1381" s="8" t="s">
        <v>3432</v>
      </c>
      <c r="U1381" s="8" t="s">
        <v>542</v>
      </c>
      <c r="V1381" s="8" t="s">
        <v>542</v>
      </c>
      <c r="W1381" s="33" t="s">
        <v>542</v>
      </c>
      <c r="Y1381" s="8"/>
      <c r="Z1381" s="8"/>
      <c r="AQ1381" s="39"/>
      <c r="AR1381" s="17">
        <v>30.856000000000002</v>
      </c>
      <c r="AS1381" s="62">
        <v>1.4332675871137512E-2</v>
      </c>
      <c r="AT1381" s="17" t="s">
        <v>635</v>
      </c>
      <c r="AU1381" s="17" t="s">
        <v>635</v>
      </c>
      <c r="AV1381" s="4">
        <v>1.4332675871137512E-2</v>
      </c>
      <c r="AW1381" s="17" t="s">
        <v>635</v>
      </c>
      <c r="AX1381" s="17" t="s">
        <v>635</v>
      </c>
      <c r="AY1381" s="39"/>
      <c r="AZ1381" s="265" t="s">
        <v>542</v>
      </c>
      <c r="BA1381" s="265" t="s">
        <v>542</v>
      </c>
      <c r="BB1381" s="265" t="s">
        <v>542</v>
      </c>
      <c r="BD1381" s="266" t="s">
        <v>542</v>
      </c>
    </row>
    <row r="1382" spans="2:56" ht="15" customHeight="1">
      <c r="B1382" s="5" t="s">
        <v>1094</v>
      </c>
      <c r="C1382" s="6" t="s">
        <v>4554</v>
      </c>
      <c r="D1382" s="6" t="s">
        <v>4552</v>
      </c>
      <c r="E1382" s="6" t="s">
        <v>4553</v>
      </c>
      <c r="F1382" s="6" t="s">
        <v>3</v>
      </c>
      <c r="H1382" s="44" t="s">
        <v>542</v>
      </c>
      <c r="I1382" s="20"/>
      <c r="J1382" s="8">
        <v>344.56</v>
      </c>
      <c r="K1382" s="8">
        <v>349.06</v>
      </c>
      <c r="L1382" s="243">
        <v>1.3060134664499623E-2</v>
      </c>
      <c r="M1382"/>
      <c r="N1382" s="81">
        <v>-1</v>
      </c>
      <c r="O1382"/>
      <c r="P1382" s="22" t="s">
        <v>635</v>
      </c>
      <c r="Q1382" s="8" t="s">
        <v>5880</v>
      </c>
      <c r="R1382" s="37"/>
      <c r="T1382" s="8" t="s">
        <v>3432</v>
      </c>
      <c r="U1382" s="8" t="s">
        <v>542</v>
      </c>
      <c r="V1382" s="8" t="s">
        <v>542</v>
      </c>
      <c r="W1382" s="33" t="s">
        <v>542</v>
      </c>
      <c r="Y1382" s="8"/>
      <c r="Z1382" s="8"/>
      <c r="AQ1382" s="39"/>
      <c r="AR1382" s="17">
        <v>349.06</v>
      </c>
      <c r="AS1382" s="62">
        <v>1.3060134664499623E-2</v>
      </c>
      <c r="AT1382" s="17" t="s">
        <v>635</v>
      </c>
      <c r="AU1382" s="17" t="s">
        <v>635</v>
      </c>
      <c r="AV1382" s="4">
        <v>1.3060134664499623E-2</v>
      </c>
      <c r="AW1382" s="17" t="s">
        <v>635</v>
      </c>
      <c r="AX1382" s="17" t="s">
        <v>635</v>
      </c>
      <c r="AY1382" s="39"/>
      <c r="AZ1382" s="265">
        <v>0</v>
      </c>
      <c r="BA1382" s="265">
        <v>0</v>
      </c>
      <c r="BB1382" s="265">
        <v>0</v>
      </c>
      <c r="BD1382" s="266">
        <v>1</v>
      </c>
    </row>
    <row r="1383" spans="2:56" ht="15" customHeight="1">
      <c r="B1383" s="5" t="s">
        <v>1094</v>
      </c>
      <c r="C1383" s="6" t="s">
        <v>592</v>
      </c>
      <c r="D1383" s="6" t="s">
        <v>591</v>
      </c>
      <c r="E1383" s="6" t="s">
        <v>3159</v>
      </c>
      <c r="F1383" s="6" t="s">
        <v>3</v>
      </c>
      <c r="H1383" s="44" t="s">
        <v>542</v>
      </c>
      <c r="I1383" s="20"/>
      <c r="J1383" s="8">
        <v>50.42</v>
      </c>
      <c r="K1383" s="8">
        <v>50.37</v>
      </c>
      <c r="L1383" s="243">
        <v>-9.9166997223332221E-4</v>
      </c>
      <c r="M1383"/>
      <c r="N1383" s="81">
        <v>0</v>
      </c>
      <c r="O1383"/>
      <c r="P1383" s="22" t="s">
        <v>635</v>
      </c>
      <c r="Q1383" s="8" t="s">
        <v>5880</v>
      </c>
      <c r="R1383" s="37"/>
      <c r="T1383" s="8" t="s">
        <v>3433</v>
      </c>
      <c r="U1383" s="8">
        <v>4.16</v>
      </c>
      <c r="V1383" s="8">
        <v>7.87</v>
      </c>
      <c r="W1383" s="33">
        <v>9.81</v>
      </c>
      <c r="Y1383" s="8"/>
      <c r="Z1383" s="8"/>
      <c r="AQ1383" s="39"/>
      <c r="AR1383" s="17">
        <v>50.37</v>
      </c>
      <c r="AS1383" s="62">
        <v>-9.9166997223332221E-4</v>
      </c>
      <c r="AT1383" s="17">
        <v>4.16</v>
      </c>
      <c r="AU1383" s="17">
        <v>9.8100000000000007E-2</v>
      </c>
      <c r="AV1383" s="4">
        <v>-9.9166997223332221E-4</v>
      </c>
      <c r="AW1383" s="17">
        <v>7.87</v>
      </c>
      <c r="AX1383" s="17" t="s">
        <v>635</v>
      </c>
      <c r="AY1383" s="39"/>
      <c r="AZ1383" s="265" t="s">
        <v>542</v>
      </c>
      <c r="BA1383" s="265" t="s">
        <v>542</v>
      </c>
      <c r="BB1383" s="265" t="s">
        <v>542</v>
      </c>
      <c r="BD1383" s="266" t="s">
        <v>542</v>
      </c>
    </row>
    <row r="1384" spans="2:56" ht="15" customHeight="1">
      <c r="B1384" s="5" t="s">
        <v>1094</v>
      </c>
      <c r="C1384" s="6" t="s">
        <v>4452</v>
      </c>
      <c r="D1384" s="6" t="s">
        <v>4438</v>
      </c>
      <c r="E1384" s="6" t="s">
        <v>4439</v>
      </c>
      <c r="F1384" s="6" t="s">
        <v>3</v>
      </c>
      <c r="H1384" s="44" t="s">
        <v>542</v>
      </c>
      <c r="I1384" s="20"/>
      <c r="J1384" s="8">
        <v>358.11500000000001</v>
      </c>
      <c r="K1384" s="8">
        <v>358.279</v>
      </c>
      <c r="L1384" s="243">
        <v>4.5795345070720472E-4</v>
      </c>
      <c r="M1384"/>
      <c r="N1384" s="81">
        <v>0</v>
      </c>
      <c r="O1384"/>
      <c r="P1384" s="22" t="s">
        <v>635</v>
      </c>
      <c r="Q1384" s="8" t="s">
        <v>5880</v>
      </c>
      <c r="R1384" s="37"/>
      <c r="T1384" s="8" t="s">
        <v>3432</v>
      </c>
      <c r="U1384" s="8" t="s">
        <v>542</v>
      </c>
      <c r="V1384" s="8" t="s">
        <v>542</v>
      </c>
      <c r="W1384" s="33" t="s">
        <v>542</v>
      </c>
      <c r="Y1384" s="8"/>
      <c r="Z1384" s="8"/>
      <c r="AQ1384" s="39"/>
      <c r="AR1384" s="17">
        <v>358.279</v>
      </c>
      <c r="AS1384" s="62">
        <v>4.5795345070720472E-4</v>
      </c>
      <c r="AT1384" s="17" t="s">
        <v>635</v>
      </c>
      <c r="AU1384" s="17" t="s">
        <v>635</v>
      </c>
      <c r="AV1384" s="4">
        <v>4.5795345070720472E-4</v>
      </c>
      <c r="AW1384" s="17" t="s">
        <v>635</v>
      </c>
      <c r="AX1384" s="17" t="s">
        <v>635</v>
      </c>
      <c r="AY1384" s="39"/>
      <c r="AZ1384" s="265" t="s">
        <v>542</v>
      </c>
      <c r="BA1384" s="265" t="s">
        <v>542</v>
      </c>
      <c r="BB1384" s="265" t="s">
        <v>542</v>
      </c>
      <c r="BD1384" s="266" t="s">
        <v>542</v>
      </c>
    </row>
    <row r="1385" spans="2:56" ht="15" customHeight="1">
      <c r="B1385" s="5" t="s">
        <v>1094</v>
      </c>
      <c r="C1385" s="6" t="s">
        <v>3160</v>
      </c>
      <c r="D1385" s="6" t="s">
        <v>3161</v>
      </c>
      <c r="E1385" s="6" t="s">
        <v>3162</v>
      </c>
      <c r="F1385" s="6" t="s">
        <v>3</v>
      </c>
      <c r="H1385" s="44" t="s">
        <v>542</v>
      </c>
      <c r="I1385" s="20"/>
      <c r="J1385" s="8">
        <v>22.27</v>
      </c>
      <c r="K1385" s="8">
        <v>22.35</v>
      </c>
      <c r="L1385" s="243">
        <v>3.5922766052987054E-3</v>
      </c>
      <c r="M1385"/>
      <c r="N1385" s="81">
        <v>-1</v>
      </c>
      <c r="O1385"/>
      <c r="P1385" s="22" t="s">
        <v>635</v>
      </c>
      <c r="Q1385" s="8" t="s">
        <v>5880</v>
      </c>
      <c r="R1385" s="37"/>
      <c r="T1385" s="8" t="s">
        <v>3432</v>
      </c>
      <c r="U1385" s="8" t="s">
        <v>542</v>
      </c>
      <c r="V1385" s="8" t="s">
        <v>542</v>
      </c>
      <c r="W1385" s="33" t="s">
        <v>542</v>
      </c>
      <c r="Y1385" s="8"/>
      <c r="Z1385" s="8"/>
      <c r="AQ1385" s="39"/>
      <c r="AR1385" s="17">
        <v>22.35</v>
      </c>
      <c r="AS1385" s="62">
        <v>3.5922766052987054E-3</v>
      </c>
      <c r="AT1385" s="17" t="s">
        <v>635</v>
      </c>
      <c r="AU1385" s="17" t="s">
        <v>635</v>
      </c>
      <c r="AV1385" s="4">
        <v>3.5922766052987054E-3</v>
      </c>
      <c r="AW1385" s="17" t="s">
        <v>635</v>
      </c>
      <c r="AX1385" s="17" t="s">
        <v>635</v>
      </c>
      <c r="AY1385" s="39"/>
      <c r="AZ1385" s="265" t="s">
        <v>542</v>
      </c>
      <c r="BA1385" s="265" t="s">
        <v>542</v>
      </c>
      <c r="BB1385" s="265" t="s">
        <v>542</v>
      </c>
      <c r="BD1385" s="266" t="s">
        <v>542</v>
      </c>
    </row>
    <row r="1386" spans="2:56" ht="15" customHeight="1">
      <c r="B1386" s="5" t="s">
        <v>1094</v>
      </c>
      <c r="C1386" s="6" t="s">
        <v>4905</v>
      </c>
      <c r="D1386" s="6" t="s">
        <v>4281</v>
      </c>
      <c r="E1386" s="6" t="s">
        <v>4282</v>
      </c>
      <c r="F1386" s="6" t="s">
        <v>3</v>
      </c>
      <c r="H1386" s="44" t="s">
        <v>542</v>
      </c>
      <c r="I1386" s="20"/>
      <c r="J1386" s="8">
        <v>1309.788</v>
      </c>
      <c r="K1386" s="8">
        <v>1309.8879999999999</v>
      </c>
      <c r="L1386" s="243">
        <v>7.6348233454481829E-5</v>
      </c>
      <c r="M1386"/>
      <c r="N1386" s="81">
        <v>-1</v>
      </c>
      <c r="O1386"/>
      <c r="P1386" s="22" t="s">
        <v>635</v>
      </c>
      <c r="Q1386" s="8" t="s">
        <v>5880</v>
      </c>
      <c r="R1386" s="37"/>
      <c r="T1386" s="8" t="s">
        <v>3433</v>
      </c>
      <c r="U1386" s="8">
        <v>0.18</v>
      </c>
      <c r="V1386" s="8">
        <v>9.75</v>
      </c>
      <c r="W1386" s="33">
        <v>6.23</v>
      </c>
      <c r="Y1386" s="8"/>
      <c r="Z1386" s="8"/>
      <c r="AQ1386" s="39"/>
      <c r="AR1386" s="17">
        <v>1309.8879999999999</v>
      </c>
      <c r="AS1386" s="62">
        <v>7.6348233454481829E-5</v>
      </c>
      <c r="AT1386" s="17">
        <v>0.18</v>
      </c>
      <c r="AU1386" s="17">
        <v>6.2300000000000001E-2</v>
      </c>
      <c r="AV1386" s="4">
        <v>7.6348233454481829E-5</v>
      </c>
      <c r="AW1386" s="17">
        <v>9.75</v>
      </c>
      <c r="AX1386" s="17" t="s">
        <v>635</v>
      </c>
      <c r="AY1386" s="39"/>
      <c r="AZ1386" s="265">
        <v>0</v>
      </c>
      <c r="BA1386" s="265">
        <v>0</v>
      </c>
      <c r="BB1386" s="265">
        <v>0</v>
      </c>
      <c r="BD1386" s="266">
        <v>1</v>
      </c>
    </row>
    <row r="1387" spans="2:56" ht="15" customHeight="1">
      <c r="B1387" s="5" t="s">
        <v>1094</v>
      </c>
      <c r="C1387" s="6" t="s">
        <v>4910</v>
      </c>
      <c r="D1387" s="6" t="s">
        <v>4281</v>
      </c>
      <c r="E1387" s="6" t="s">
        <v>4282</v>
      </c>
      <c r="F1387" s="6" t="s">
        <v>3</v>
      </c>
      <c r="H1387" s="44" t="s">
        <v>542</v>
      </c>
      <c r="I1387" s="20"/>
      <c r="J1387" s="8">
        <v>1309.788</v>
      </c>
      <c r="K1387" s="8">
        <v>1309.8879999999999</v>
      </c>
      <c r="L1387" s="243">
        <v>7.6348233454481829E-5</v>
      </c>
      <c r="M1387"/>
      <c r="N1387" s="81">
        <v>-1</v>
      </c>
      <c r="O1387"/>
      <c r="P1387" s="22" t="s">
        <v>635</v>
      </c>
      <c r="Q1387" s="8" t="s">
        <v>5880</v>
      </c>
      <c r="R1387" s="37"/>
      <c r="T1387" s="8" t="s">
        <v>3433</v>
      </c>
      <c r="U1387" s="8">
        <v>0.18</v>
      </c>
      <c r="V1387" s="8">
        <v>9.75</v>
      </c>
      <c r="W1387" s="33">
        <v>6.23</v>
      </c>
      <c r="Y1387" s="8"/>
      <c r="Z1387" s="8"/>
      <c r="AQ1387" s="39"/>
      <c r="AR1387" s="17">
        <v>1309.8879999999999</v>
      </c>
      <c r="AS1387" s="62">
        <v>7.6348233454481829E-5</v>
      </c>
      <c r="AT1387" s="17">
        <v>0.18</v>
      </c>
      <c r="AU1387" s="17">
        <v>6.2300000000000001E-2</v>
      </c>
      <c r="AV1387" s="4">
        <v>7.6348233454481829E-5</v>
      </c>
      <c r="AW1387" s="17">
        <v>9.75</v>
      </c>
      <c r="AX1387" s="17" t="s">
        <v>635</v>
      </c>
      <c r="AY1387" s="39"/>
      <c r="AZ1387" s="265" t="s">
        <v>542</v>
      </c>
      <c r="BA1387" s="265" t="s">
        <v>542</v>
      </c>
      <c r="BB1387" s="265" t="s">
        <v>542</v>
      </c>
      <c r="BD1387" s="266" t="s">
        <v>542</v>
      </c>
    </row>
    <row r="1388" spans="2:56" ht="15" customHeight="1">
      <c r="B1388" s="5" t="s">
        <v>1094</v>
      </c>
      <c r="C1388" s="6" t="s">
        <v>4453</v>
      </c>
      <c r="D1388" s="6" t="s">
        <v>4450</v>
      </c>
      <c r="E1388" s="6" t="s">
        <v>4451</v>
      </c>
      <c r="F1388" s="6" t="s">
        <v>3</v>
      </c>
      <c r="H1388" s="44" t="s">
        <v>542</v>
      </c>
      <c r="I1388" s="20"/>
      <c r="J1388" s="8">
        <v>111.76</v>
      </c>
      <c r="K1388" s="8">
        <v>111.82</v>
      </c>
      <c r="L1388" s="243">
        <v>5.3686471009295467E-4</v>
      </c>
      <c r="M1388"/>
      <c r="N1388" s="81">
        <v>0</v>
      </c>
      <c r="O1388"/>
      <c r="P1388" s="22">
        <v>46083</v>
      </c>
      <c r="Q1388" s="272" t="s">
        <v>5880</v>
      </c>
      <c r="R1388" s="37"/>
      <c r="T1388" s="8" t="s">
        <v>3432</v>
      </c>
      <c r="U1388" s="8" t="s">
        <v>542</v>
      </c>
      <c r="V1388" s="8" t="s">
        <v>542</v>
      </c>
      <c r="W1388" s="33" t="s">
        <v>542</v>
      </c>
      <c r="Y1388" s="8"/>
      <c r="Z1388" s="8"/>
      <c r="AQ1388" s="39"/>
      <c r="AR1388" s="17">
        <v>111.82</v>
      </c>
      <c r="AS1388" s="62">
        <v>5.3686471009295467E-4</v>
      </c>
      <c r="AT1388" s="17" t="s">
        <v>635</v>
      </c>
      <c r="AU1388" s="17" t="s">
        <v>635</v>
      </c>
      <c r="AV1388" s="4">
        <v>5.3686471009295467E-4</v>
      </c>
      <c r="AW1388" s="17" t="s">
        <v>635</v>
      </c>
      <c r="AX1388" s="17" t="s">
        <v>635</v>
      </c>
      <c r="AY1388" s="39"/>
      <c r="AZ1388" s="265" t="s">
        <v>542</v>
      </c>
      <c r="BA1388" s="265" t="s">
        <v>542</v>
      </c>
      <c r="BB1388" s="265" t="s">
        <v>542</v>
      </c>
      <c r="BD1388" s="266" t="s">
        <v>542</v>
      </c>
    </row>
    <row r="1389" spans="2:56" ht="15" customHeight="1">
      <c r="B1389" s="5" t="s">
        <v>1094</v>
      </c>
      <c r="C1389" s="6" t="s">
        <v>4807</v>
      </c>
      <c r="D1389" s="6" t="s">
        <v>4802</v>
      </c>
      <c r="E1389" s="6" t="s">
        <v>4804</v>
      </c>
      <c r="F1389" s="6" t="s">
        <v>3</v>
      </c>
      <c r="H1389" s="44" t="s">
        <v>542</v>
      </c>
      <c r="I1389" s="20"/>
      <c r="J1389" s="8">
        <v>213.75700000000001</v>
      </c>
      <c r="K1389" s="8">
        <v>213.32499999999999</v>
      </c>
      <c r="L1389" s="243">
        <v>-2.0209864472275907E-3</v>
      </c>
      <c r="M1389"/>
      <c r="N1389" s="81">
        <v>0</v>
      </c>
      <c r="O1389"/>
      <c r="P1389" s="22" t="s">
        <v>635</v>
      </c>
      <c r="Q1389" s="8" t="s">
        <v>5880</v>
      </c>
      <c r="R1389" s="37"/>
      <c r="T1389" s="8" t="s">
        <v>3433</v>
      </c>
      <c r="U1389" s="8">
        <v>5.34</v>
      </c>
      <c r="V1389" s="8">
        <v>10.39</v>
      </c>
      <c r="W1389" s="33">
        <v>7.08</v>
      </c>
      <c r="Y1389" s="8"/>
      <c r="Z1389" s="8"/>
      <c r="AQ1389" s="39"/>
      <c r="AR1389" s="17">
        <v>213.32499999999999</v>
      </c>
      <c r="AS1389" s="62">
        <v>-2.0209864472275907E-3</v>
      </c>
      <c r="AT1389" s="17">
        <v>5.34</v>
      </c>
      <c r="AU1389" s="17">
        <v>7.0800000000000002E-2</v>
      </c>
      <c r="AV1389" s="4">
        <v>-2.0209864472275907E-3</v>
      </c>
      <c r="AW1389" s="17">
        <v>10.39</v>
      </c>
      <c r="AX1389" s="17" t="s">
        <v>635</v>
      </c>
      <c r="AY1389" s="39"/>
      <c r="AZ1389" s="265">
        <v>0</v>
      </c>
      <c r="BA1389" s="265">
        <v>0</v>
      </c>
      <c r="BB1389" s="265">
        <v>0</v>
      </c>
      <c r="BD1389" s="266">
        <v>1</v>
      </c>
    </row>
    <row r="1390" spans="2:56" ht="15" customHeight="1">
      <c r="B1390" s="5" t="s">
        <v>1094</v>
      </c>
      <c r="C1390" s="6" t="s">
        <v>5544</v>
      </c>
      <c r="D1390" s="6" t="s">
        <v>5545</v>
      </c>
      <c r="E1390" s="6" t="s">
        <v>5546</v>
      </c>
      <c r="F1390" s="6" t="s">
        <v>3</v>
      </c>
      <c r="H1390" s="44" t="s">
        <v>542</v>
      </c>
      <c r="I1390" s="20"/>
      <c r="J1390" s="8">
        <v>186.96799999999999</v>
      </c>
      <c r="K1390" s="8">
        <v>186.59299999999999</v>
      </c>
      <c r="L1390" s="243">
        <v>-2.0056908134011842E-3</v>
      </c>
      <c r="M1390"/>
      <c r="N1390" s="81">
        <v>0</v>
      </c>
      <c r="O1390"/>
      <c r="P1390" s="22" t="s">
        <v>635</v>
      </c>
      <c r="Q1390" s="8" t="s">
        <v>5880</v>
      </c>
      <c r="R1390" s="37"/>
      <c r="T1390" s="8" t="s">
        <v>3433</v>
      </c>
      <c r="U1390" s="8">
        <v>5.0199999999999996</v>
      </c>
      <c r="V1390" s="8">
        <v>9.6</v>
      </c>
      <c r="W1390" s="33">
        <v>6.02</v>
      </c>
      <c r="Y1390" s="8"/>
      <c r="Z1390" s="8"/>
      <c r="AQ1390" s="39"/>
      <c r="AR1390" s="17">
        <v>186.59299999999999</v>
      </c>
      <c r="AS1390" s="62">
        <v>-2.0056908134011842E-3</v>
      </c>
      <c r="AT1390" s="17">
        <v>5.0199999999999996</v>
      </c>
      <c r="AU1390" s="17">
        <v>6.0199999999999997E-2</v>
      </c>
      <c r="AV1390" s="4">
        <v>-2.0056908134011842E-3</v>
      </c>
      <c r="AW1390" s="17">
        <v>9.6</v>
      </c>
      <c r="AX1390" s="17" t="s">
        <v>635</v>
      </c>
      <c r="AY1390" s="39"/>
      <c r="AZ1390" s="265" t="s">
        <v>542</v>
      </c>
      <c r="BA1390" s="265" t="s">
        <v>542</v>
      </c>
      <c r="BB1390" s="265" t="s">
        <v>542</v>
      </c>
      <c r="BD1390" s="266" t="s">
        <v>542</v>
      </c>
    </row>
    <row r="1391" spans="2:56" ht="15" customHeight="1">
      <c r="B1391" s="5" t="s">
        <v>1094</v>
      </c>
      <c r="C1391" s="6" t="s">
        <v>4849</v>
      </c>
      <c r="D1391" s="6" t="s">
        <v>3069</v>
      </c>
      <c r="E1391" s="6" t="s">
        <v>3070</v>
      </c>
      <c r="F1391" s="6" t="s">
        <v>3</v>
      </c>
      <c r="H1391" s="44" t="s">
        <v>542</v>
      </c>
      <c r="I1391" s="20"/>
      <c r="J1391" s="8">
        <v>274.70999999999998</v>
      </c>
      <c r="K1391" s="8">
        <v>272.86</v>
      </c>
      <c r="L1391" s="243">
        <v>-6.7343744312182707E-3</v>
      </c>
      <c r="M1391"/>
      <c r="N1391" s="81">
        <v>0</v>
      </c>
      <c r="O1391"/>
      <c r="P1391" s="22">
        <v>46024</v>
      </c>
      <c r="Q1391" s="8">
        <v>2.9344130000000002</v>
      </c>
      <c r="R1391" s="37"/>
      <c r="T1391" s="8" t="s">
        <v>3432</v>
      </c>
      <c r="U1391" s="8" t="s">
        <v>542</v>
      </c>
      <c r="V1391" s="8" t="s">
        <v>542</v>
      </c>
      <c r="W1391" s="33" t="s">
        <v>542</v>
      </c>
      <c r="Y1391" s="8"/>
      <c r="Z1391" s="8"/>
      <c r="AQ1391" s="39"/>
      <c r="AR1391" s="17">
        <v>272.86</v>
      </c>
      <c r="AS1391" s="62">
        <v>-6.7343744312182707E-3</v>
      </c>
      <c r="AT1391" s="17" t="s">
        <v>635</v>
      </c>
      <c r="AU1391" s="17" t="s">
        <v>635</v>
      </c>
      <c r="AV1391" s="4">
        <v>-6.7343744312182707E-3</v>
      </c>
      <c r="AW1391" s="17" t="s">
        <v>635</v>
      </c>
      <c r="AX1391" s="17" t="s">
        <v>635</v>
      </c>
      <c r="AY1391" s="39"/>
      <c r="AZ1391" s="265">
        <v>0</v>
      </c>
      <c r="BA1391" s="265">
        <v>0</v>
      </c>
      <c r="BB1391" s="265">
        <v>0</v>
      </c>
      <c r="BD1391" s="266">
        <v>1</v>
      </c>
    </row>
    <row r="1392" spans="2:56" ht="15" customHeight="1">
      <c r="B1392" s="5" t="s">
        <v>1094</v>
      </c>
      <c r="C1392" s="6" t="s">
        <v>4828</v>
      </c>
      <c r="D1392" s="6" t="s">
        <v>4825</v>
      </c>
      <c r="E1392" s="6" t="s">
        <v>4824</v>
      </c>
      <c r="F1392" s="6" t="s">
        <v>3</v>
      </c>
      <c r="H1392" s="44" t="s">
        <v>542</v>
      </c>
      <c r="I1392" s="20"/>
      <c r="J1392" s="8">
        <v>223.05199999999999</v>
      </c>
      <c r="K1392" s="8">
        <v>225.35499999999999</v>
      </c>
      <c r="L1392" s="243">
        <v>1.0324946649211908E-2</v>
      </c>
      <c r="M1392"/>
      <c r="N1392" s="81">
        <v>0</v>
      </c>
      <c r="O1392"/>
      <c r="P1392" s="22" t="s">
        <v>635</v>
      </c>
      <c r="Q1392" s="8" t="s">
        <v>5880</v>
      </c>
      <c r="R1392" s="37"/>
      <c r="T1392" s="8" t="s">
        <v>3432</v>
      </c>
      <c r="U1392" s="8" t="s">
        <v>542</v>
      </c>
      <c r="V1392" s="8" t="s">
        <v>542</v>
      </c>
      <c r="W1392" s="33" t="s">
        <v>542</v>
      </c>
      <c r="Y1392" s="8"/>
      <c r="Z1392" s="8"/>
      <c r="AQ1392" s="39"/>
      <c r="AR1392" s="17">
        <v>225.35499999999999</v>
      </c>
      <c r="AS1392" s="62">
        <v>1.0324946649211908E-2</v>
      </c>
      <c r="AT1392" s="17" t="s">
        <v>635</v>
      </c>
      <c r="AU1392" s="17" t="s">
        <v>635</v>
      </c>
      <c r="AV1392" s="4">
        <v>1.0324946649211908E-2</v>
      </c>
      <c r="AW1392" s="17" t="s">
        <v>635</v>
      </c>
      <c r="AX1392" s="17" t="s">
        <v>635</v>
      </c>
      <c r="AY1392" s="39"/>
      <c r="AZ1392" s="265" t="s">
        <v>542</v>
      </c>
      <c r="BA1392" s="265" t="s">
        <v>542</v>
      </c>
      <c r="BB1392" s="265" t="s">
        <v>542</v>
      </c>
      <c r="BD1392" s="266" t="s">
        <v>542</v>
      </c>
    </row>
    <row r="1393" spans="2:56" ht="15" customHeight="1">
      <c r="B1393" s="5" t="s">
        <v>1094</v>
      </c>
      <c r="C1393" s="6" t="s">
        <v>4829</v>
      </c>
      <c r="D1393" s="6" t="s">
        <v>4827</v>
      </c>
      <c r="E1393" s="6" t="s">
        <v>4826</v>
      </c>
      <c r="F1393" s="6" t="s">
        <v>3</v>
      </c>
      <c r="H1393" s="44" t="s">
        <v>542</v>
      </c>
      <c r="I1393" s="20"/>
      <c r="J1393" s="8">
        <v>168.55</v>
      </c>
      <c r="K1393" s="8">
        <v>168.22</v>
      </c>
      <c r="L1393" s="243">
        <v>-1.9578760011866869E-3</v>
      </c>
      <c r="M1393"/>
      <c r="N1393" s="81">
        <v>0</v>
      </c>
      <c r="O1393"/>
      <c r="P1393" s="22" t="s">
        <v>635</v>
      </c>
      <c r="Q1393" s="8" t="s">
        <v>5880</v>
      </c>
      <c r="R1393" s="37"/>
      <c r="T1393" s="8" t="s">
        <v>3433</v>
      </c>
      <c r="U1393" s="8">
        <v>6.72</v>
      </c>
      <c r="V1393" s="8">
        <v>9.5500000000000007</v>
      </c>
      <c r="W1393" s="33">
        <v>0.68</v>
      </c>
      <c r="Y1393" s="8"/>
      <c r="Z1393" s="8"/>
      <c r="AQ1393" s="39"/>
      <c r="AR1393" s="17">
        <v>168.22</v>
      </c>
      <c r="AS1393" s="62">
        <v>-1.9578760011866869E-3</v>
      </c>
      <c r="AT1393" s="17">
        <v>6.72</v>
      </c>
      <c r="AU1393" s="17">
        <v>6.8000000000000005E-3</v>
      </c>
      <c r="AV1393" s="4">
        <v>-1.9578760011866869E-3</v>
      </c>
      <c r="AW1393" s="17">
        <v>9.5500000000000007</v>
      </c>
      <c r="AX1393" s="17" t="s">
        <v>635</v>
      </c>
      <c r="AY1393" s="39"/>
      <c r="AZ1393" s="265">
        <v>0</v>
      </c>
      <c r="BA1393" s="265">
        <v>0</v>
      </c>
      <c r="BB1393" s="265">
        <v>0</v>
      </c>
      <c r="BD1393" s="266">
        <v>1</v>
      </c>
    </row>
    <row r="1394" spans="2:56" ht="15" customHeight="1">
      <c r="B1394" s="5" t="s">
        <v>1094</v>
      </c>
      <c r="C1394" s="6" t="s">
        <v>4838</v>
      </c>
      <c r="D1394" s="6" t="s">
        <v>4836</v>
      </c>
      <c r="E1394" s="6" t="s">
        <v>4837</v>
      </c>
      <c r="F1394" s="6" t="s">
        <v>521</v>
      </c>
      <c r="H1394" s="44" t="s">
        <v>542</v>
      </c>
      <c r="I1394" s="20"/>
      <c r="J1394" s="8">
        <v>14.1066</v>
      </c>
      <c r="K1394" s="8">
        <v>14.094099999999999</v>
      </c>
      <c r="L1394" s="243">
        <v>-8.8611004777916502E-4</v>
      </c>
      <c r="M1394"/>
      <c r="N1394" s="81">
        <v>0</v>
      </c>
      <c r="O1394"/>
      <c r="P1394" s="22" t="s">
        <v>635</v>
      </c>
      <c r="Q1394" s="8" t="s">
        <v>5880</v>
      </c>
      <c r="R1394" s="37"/>
      <c r="T1394" s="8" t="s">
        <v>3433</v>
      </c>
      <c r="U1394" s="8">
        <v>2.89</v>
      </c>
      <c r="V1394" s="8">
        <v>7.88</v>
      </c>
      <c r="W1394" s="33">
        <v>2.6</v>
      </c>
      <c r="Y1394" s="8"/>
      <c r="Z1394" s="8"/>
      <c r="AQ1394" s="39"/>
      <c r="AR1394" s="17">
        <v>14.094099999999999</v>
      </c>
      <c r="AS1394" s="62">
        <v>-8.8611004777916502E-4</v>
      </c>
      <c r="AT1394" s="17">
        <v>2.89</v>
      </c>
      <c r="AU1394" s="17">
        <v>2.6000000000000002E-2</v>
      </c>
      <c r="AV1394" s="4">
        <v>-8.8611004777916502E-4</v>
      </c>
      <c r="AW1394" s="17">
        <v>7.88</v>
      </c>
      <c r="AX1394" s="17" t="s">
        <v>635</v>
      </c>
      <c r="AY1394" s="39"/>
      <c r="AZ1394" s="265">
        <v>0</v>
      </c>
      <c r="BA1394" s="265">
        <v>0</v>
      </c>
      <c r="BB1394" s="265">
        <v>0</v>
      </c>
      <c r="BD1394" s="266">
        <v>1</v>
      </c>
    </row>
    <row r="1395" spans="2:56" ht="15" customHeight="1">
      <c r="B1395" s="5" t="s">
        <v>1094</v>
      </c>
      <c r="C1395" s="6" t="s">
        <v>4657</v>
      </c>
      <c r="D1395" s="6" t="s">
        <v>4658</v>
      </c>
      <c r="E1395" s="6" t="s">
        <v>4659</v>
      </c>
      <c r="F1395" s="6" t="s">
        <v>3</v>
      </c>
      <c r="H1395" s="44" t="s">
        <v>542</v>
      </c>
      <c r="I1395" s="20"/>
      <c r="J1395" s="8">
        <v>17.190000000000001</v>
      </c>
      <c r="K1395" s="8">
        <v>17.2</v>
      </c>
      <c r="L1395" s="243">
        <v>5.8173356602675419E-4</v>
      </c>
      <c r="M1395"/>
      <c r="N1395" s="81">
        <v>0</v>
      </c>
      <c r="O1395"/>
      <c r="P1395" s="22" t="s">
        <v>635</v>
      </c>
      <c r="Q1395" s="8" t="s">
        <v>5880</v>
      </c>
      <c r="R1395" s="37"/>
      <c r="T1395" s="8" t="s">
        <v>3432</v>
      </c>
      <c r="U1395" s="8" t="s">
        <v>542</v>
      </c>
      <c r="V1395" s="8" t="s">
        <v>542</v>
      </c>
      <c r="W1395" s="33" t="s">
        <v>542</v>
      </c>
      <c r="Y1395" s="8"/>
      <c r="Z1395" s="8"/>
      <c r="AQ1395" s="39"/>
      <c r="AR1395" s="17">
        <v>17.2</v>
      </c>
      <c r="AS1395" s="62">
        <v>5.8173356602675419E-4</v>
      </c>
      <c r="AT1395" s="17" t="s">
        <v>635</v>
      </c>
      <c r="AU1395" s="17" t="s">
        <v>635</v>
      </c>
      <c r="AV1395" s="4">
        <v>5.8173356602675419E-4</v>
      </c>
      <c r="AW1395" s="17" t="s">
        <v>635</v>
      </c>
      <c r="AX1395" s="17" t="s">
        <v>635</v>
      </c>
      <c r="AY1395" s="39"/>
      <c r="AZ1395" s="265" t="s">
        <v>542</v>
      </c>
      <c r="BA1395" s="265" t="s">
        <v>542</v>
      </c>
      <c r="BB1395" s="265" t="s">
        <v>542</v>
      </c>
      <c r="BD1395" s="266" t="s">
        <v>542</v>
      </c>
    </row>
    <row r="1396" spans="2:56" ht="15" customHeight="1">
      <c r="B1396" s="5" t="s">
        <v>1094</v>
      </c>
      <c r="C1396" s="6" t="s">
        <v>4618</v>
      </c>
      <c r="D1396" s="6" t="s">
        <v>4620</v>
      </c>
      <c r="E1396" s="6" t="s">
        <v>4622</v>
      </c>
      <c r="F1396" s="6" t="s">
        <v>62</v>
      </c>
      <c r="H1396" s="44" t="s">
        <v>542</v>
      </c>
      <c r="I1396" s="20"/>
      <c r="J1396" s="8">
        <v>244.488</v>
      </c>
      <c r="K1396" s="8">
        <v>247.482</v>
      </c>
      <c r="L1396" s="243">
        <v>1.2245999803671248E-2</v>
      </c>
      <c r="M1396"/>
      <c r="N1396" s="81">
        <v>0</v>
      </c>
      <c r="O1396"/>
      <c r="P1396" s="22" t="s">
        <v>635</v>
      </c>
      <c r="Q1396" s="8" t="s">
        <v>5880</v>
      </c>
      <c r="R1396" s="37"/>
      <c r="T1396" s="8" t="s">
        <v>3432</v>
      </c>
      <c r="U1396" s="8" t="s">
        <v>542</v>
      </c>
      <c r="V1396" s="8" t="s">
        <v>542</v>
      </c>
      <c r="W1396" s="33" t="s">
        <v>542</v>
      </c>
      <c r="Y1396" s="8"/>
      <c r="Z1396" s="8"/>
      <c r="AQ1396" s="39"/>
      <c r="AR1396" s="17">
        <v>247.482</v>
      </c>
      <c r="AS1396" s="62">
        <v>1.2245999803671248E-2</v>
      </c>
      <c r="AT1396" s="17" t="s">
        <v>635</v>
      </c>
      <c r="AU1396" s="17" t="s">
        <v>635</v>
      </c>
      <c r="AV1396" s="4">
        <v>1.2245999803671248E-2</v>
      </c>
      <c r="AW1396" s="17" t="s">
        <v>635</v>
      </c>
      <c r="AX1396" s="17" t="s">
        <v>635</v>
      </c>
      <c r="AY1396" s="39"/>
      <c r="AZ1396" s="265" t="s">
        <v>542</v>
      </c>
      <c r="BA1396" s="265" t="s">
        <v>542</v>
      </c>
      <c r="BB1396" s="265" t="s">
        <v>542</v>
      </c>
      <c r="BD1396" s="266" t="s">
        <v>542</v>
      </c>
    </row>
    <row r="1397" spans="2:56" ht="15" customHeight="1">
      <c r="B1397" s="5" t="s">
        <v>1094</v>
      </c>
      <c r="C1397" s="6" t="s">
        <v>4817</v>
      </c>
      <c r="D1397" s="6" t="s">
        <v>4759</v>
      </c>
      <c r="E1397" s="6" t="s">
        <v>4763</v>
      </c>
      <c r="F1397" s="6" t="s">
        <v>62</v>
      </c>
      <c r="H1397" s="44" t="s">
        <v>542</v>
      </c>
      <c r="I1397" s="20"/>
      <c r="J1397" s="8">
        <v>153.71</v>
      </c>
      <c r="K1397" s="8">
        <v>153.37</v>
      </c>
      <c r="L1397" s="243">
        <v>-2.2119575824605109E-3</v>
      </c>
      <c r="M1397"/>
      <c r="N1397" s="81">
        <v>0</v>
      </c>
      <c r="O1397"/>
      <c r="P1397" s="22" t="s">
        <v>635</v>
      </c>
      <c r="Q1397" s="8" t="s">
        <v>5880</v>
      </c>
      <c r="R1397" s="37"/>
      <c r="T1397" s="8" t="s">
        <v>3433</v>
      </c>
      <c r="U1397" s="8">
        <v>4.42</v>
      </c>
      <c r="V1397" s="8">
        <v>6.2</v>
      </c>
      <c r="W1397" s="33">
        <v>6.2</v>
      </c>
      <c r="Y1397" s="8"/>
      <c r="Z1397" s="8"/>
      <c r="AQ1397" s="39"/>
      <c r="AR1397" s="17">
        <v>153.37</v>
      </c>
      <c r="AS1397" s="62">
        <v>-2.2119575824605109E-3</v>
      </c>
      <c r="AT1397" s="17">
        <v>4.42</v>
      </c>
      <c r="AU1397" s="17">
        <v>6.2E-2</v>
      </c>
      <c r="AV1397" s="4">
        <v>-2.2119575824605109E-3</v>
      </c>
      <c r="AW1397" s="17">
        <v>6.2</v>
      </c>
      <c r="AX1397" s="17" t="s">
        <v>635</v>
      </c>
      <c r="AY1397" s="39"/>
      <c r="AZ1397" s="265" t="s">
        <v>542</v>
      </c>
      <c r="BA1397" s="265" t="s">
        <v>542</v>
      </c>
      <c r="BB1397" s="265" t="s">
        <v>542</v>
      </c>
      <c r="BD1397" s="266" t="s">
        <v>542</v>
      </c>
    </row>
    <row r="1398" spans="2:56" ht="15" customHeight="1">
      <c r="B1398" s="5" t="s">
        <v>1094</v>
      </c>
      <c r="C1398" s="6" t="s">
        <v>4756</v>
      </c>
      <c r="D1398" s="6" t="s">
        <v>3109</v>
      </c>
      <c r="E1398" s="6" t="s">
        <v>3110</v>
      </c>
      <c r="F1398" s="6" t="s">
        <v>5</v>
      </c>
      <c r="H1398" s="44" t="s">
        <v>542</v>
      </c>
      <c r="I1398" s="20"/>
      <c r="J1398" s="8">
        <v>42.044699999999999</v>
      </c>
      <c r="K1398" s="8">
        <v>41.413699999999999</v>
      </c>
      <c r="L1398" s="243">
        <v>-1.5007836897397264E-2</v>
      </c>
      <c r="M1398"/>
      <c r="N1398" s="81">
        <v>0</v>
      </c>
      <c r="O1398"/>
      <c r="P1398" s="22">
        <v>46204</v>
      </c>
      <c r="Q1398" s="8">
        <v>0.3982</v>
      </c>
      <c r="R1398" s="37"/>
      <c r="T1398" s="8" t="s">
        <v>3432</v>
      </c>
      <c r="U1398" s="8" t="s">
        <v>542</v>
      </c>
      <c r="V1398" s="8" t="s">
        <v>542</v>
      </c>
      <c r="W1398" s="33" t="s">
        <v>542</v>
      </c>
      <c r="Y1398" s="8"/>
      <c r="Z1398" s="8"/>
      <c r="AQ1398" s="39"/>
      <c r="AR1398" s="17">
        <v>41.413699999999999</v>
      </c>
      <c r="AS1398" s="62">
        <v>-1.5007836897397264E-2</v>
      </c>
      <c r="AT1398" s="17" t="s">
        <v>635</v>
      </c>
      <c r="AU1398" s="17" t="s">
        <v>635</v>
      </c>
      <c r="AV1398" s="4">
        <v>-1.5007836897397264E-2</v>
      </c>
      <c r="AW1398" s="17" t="s">
        <v>635</v>
      </c>
      <c r="AX1398" s="17" t="s">
        <v>635</v>
      </c>
      <c r="AY1398" s="39"/>
      <c r="AZ1398" s="265" t="s">
        <v>542</v>
      </c>
      <c r="BA1398" s="265" t="s">
        <v>542</v>
      </c>
      <c r="BB1398" s="265" t="s">
        <v>542</v>
      </c>
      <c r="BD1398" s="266" t="s">
        <v>542</v>
      </c>
    </row>
    <row r="1399" spans="2:56" ht="15" customHeight="1">
      <c r="B1399" s="5" t="s">
        <v>1094</v>
      </c>
      <c r="C1399" s="6" t="s">
        <v>4893</v>
      </c>
      <c r="D1399" s="6" t="s">
        <v>4889</v>
      </c>
      <c r="E1399" s="6" t="s">
        <v>4890</v>
      </c>
      <c r="F1399" s="6" t="s">
        <v>3</v>
      </c>
      <c r="H1399" s="44" t="s">
        <v>542</v>
      </c>
      <c r="I1399" s="20"/>
      <c r="J1399" s="8">
        <v>1957.71</v>
      </c>
      <c r="K1399" s="8">
        <v>1954.78</v>
      </c>
      <c r="L1399" s="243">
        <v>-1.4966465921919525E-3</v>
      </c>
      <c r="M1399"/>
      <c r="N1399" s="81">
        <v>0</v>
      </c>
      <c r="O1399"/>
      <c r="P1399" s="22" t="s">
        <v>635</v>
      </c>
      <c r="Q1399" s="8" t="s">
        <v>5880</v>
      </c>
      <c r="R1399" s="37"/>
      <c r="T1399" s="8" t="s">
        <v>3433</v>
      </c>
      <c r="U1399" s="8">
        <v>3.12</v>
      </c>
      <c r="V1399" s="8">
        <v>5.56</v>
      </c>
      <c r="W1399" s="33">
        <v>5.56</v>
      </c>
      <c r="Y1399" s="8"/>
      <c r="Z1399" s="8"/>
      <c r="AQ1399" s="39"/>
      <c r="AR1399" s="17">
        <v>1954.78</v>
      </c>
      <c r="AS1399" s="62">
        <v>-1.4966465921919525E-3</v>
      </c>
      <c r="AT1399" s="17">
        <v>3.12</v>
      </c>
      <c r="AU1399" s="17">
        <v>5.5599999999999997E-2</v>
      </c>
      <c r="AV1399" s="4">
        <v>-1.4966465921919525E-3</v>
      </c>
      <c r="AW1399" s="17">
        <v>5.56</v>
      </c>
      <c r="AX1399" s="17" t="s">
        <v>635</v>
      </c>
      <c r="AY1399" s="39"/>
      <c r="AZ1399" s="265" t="s">
        <v>542</v>
      </c>
      <c r="BA1399" s="265" t="s">
        <v>542</v>
      </c>
      <c r="BB1399" s="265" t="s">
        <v>542</v>
      </c>
      <c r="BD1399" s="266" t="s">
        <v>542</v>
      </c>
    </row>
    <row r="1400" spans="2:56" ht="15" customHeight="1">
      <c r="B1400" s="5" t="s">
        <v>1094</v>
      </c>
      <c r="C1400" s="6" t="s">
        <v>4962</v>
      </c>
      <c r="D1400" s="6" t="s">
        <v>4941</v>
      </c>
      <c r="E1400" s="6" t="s">
        <v>4942</v>
      </c>
      <c r="F1400" s="6" t="s">
        <v>5</v>
      </c>
      <c r="H1400" s="44" t="s">
        <v>542</v>
      </c>
      <c r="I1400" s="20"/>
      <c r="J1400" s="8">
        <v>1844.16</v>
      </c>
      <c r="K1400" s="8">
        <v>1841.33</v>
      </c>
      <c r="L1400" s="243">
        <v>-1.5345740065938474E-3</v>
      </c>
      <c r="M1400"/>
      <c r="N1400" s="81">
        <v>0</v>
      </c>
      <c r="O1400"/>
      <c r="P1400" s="22" t="s">
        <v>635</v>
      </c>
      <c r="Q1400" s="8" t="s">
        <v>5880</v>
      </c>
      <c r="R1400" s="37"/>
      <c r="T1400" s="8" t="s">
        <v>3433</v>
      </c>
      <c r="U1400" s="8">
        <v>3.16</v>
      </c>
      <c r="V1400" s="8">
        <v>5.61</v>
      </c>
      <c r="W1400" s="33">
        <v>5.61</v>
      </c>
      <c r="Y1400" s="8"/>
      <c r="Z1400" s="8"/>
      <c r="AQ1400" s="39"/>
      <c r="AR1400" s="17">
        <v>1841.33</v>
      </c>
      <c r="AS1400" s="62">
        <v>-1.5345740065938474E-3</v>
      </c>
      <c r="AT1400" s="17">
        <v>3.16</v>
      </c>
      <c r="AU1400" s="17">
        <v>5.6100000000000004E-2</v>
      </c>
      <c r="AV1400" s="4">
        <v>-1.5345740065938474E-3</v>
      </c>
      <c r="AW1400" s="17">
        <v>5.61</v>
      </c>
      <c r="AX1400" s="17" t="s">
        <v>635</v>
      </c>
      <c r="AY1400" s="39"/>
      <c r="AZ1400" s="265">
        <v>0</v>
      </c>
      <c r="BA1400" s="265">
        <v>0</v>
      </c>
      <c r="BB1400" s="265">
        <v>0</v>
      </c>
      <c r="BD1400" s="266">
        <v>1</v>
      </c>
    </row>
    <row r="1401" spans="2:56" ht="15" customHeight="1">
      <c r="B1401" s="5" t="s">
        <v>1094</v>
      </c>
      <c r="C1401" s="6" t="s">
        <v>4908</v>
      </c>
      <c r="D1401" s="6" t="s">
        <v>4907</v>
      </c>
      <c r="E1401" s="6" t="s">
        <v>4906</v>
      </c>
      <c r="F1401" s="6" t="s">
        <v>3</v>
      </c>
      <c r="H1401" s="44" t="s">
        <v>542</v>
      </c>
      <c r="I1401" s="20"/>
      <c r="J1401" s="8">
        <v>131.5</v>
      </c>
      <c r="K1401" s="8">
        <v>131.49</v>
      </c>
      <c r="L1401" s="243">
        <v>-7.604562737639764E-5</v>
      </c>
      <c r="M1401"/>
      <c r="N1401" s="81">
        <v>0</v>
      </c>
      <c r="O1401"/>
      <c r="P1401" s="22" t="s">
        <v>635</v>
      </c>
      <c r="Q1401" s="8" t="s">
        <v>5880</v>
      </c>
      <c r="R1401" s="37"/>
      <c r="T1401" s="8" t="s">
        <v>3433</v>
      </c>
      <c r="U1401" s="8">
        <v>3.06</v>
      </c>
      <c r="V1401" s="8">
        <v>7.19</v>
      </c>
      <c r="W1401" s="33">
        <v>4.25</v>
      </c>
      <c r="Y1401" s="8"/>
      <c r="Z1401" s="8"/>
      <c r="AQ1401" s="39"/>
      <c r="AR1401" s="17">
        <v>131.49</v>
      </c>
      <c r="AS1401" s="62">
        <v>-7.604562737639764E-5</v>
      </c>
      <c r="AT1401" s="17">
        <v>3.06</v>
      </c>
      <c r="AU1401" s="17">
        <v>4.2500000000000003E-2</v>
      </c>
      <c r="AV1401" s="4">
        <v>-7.604562737639764E-5</v>
      </c>
      <c r="AW1401" s="17">
        <v>7.19</v>
      </c>
      <c r="AX1401" s="17" t="s">
        <v>635</v>
      </c>
      <c r="AY1401" s="39"/>
      <c r="AZ1401" s="265" t="s">
        <v>542</v>
      </c>
      <c r="BA1401" s="265" t="s">
        <v>542</v>
      </c>
      <c r="BB1401" s="265" t="s">
        <v>542</v>
      </c>
      <c r="BD1401" s="266" t="s">
        <v>542</v>
      </c>
    </row>
    <row r="1402" spans="2:56" ht="15" customHeight="1">
      <c r="B1402" s="5" t="s">
        <v>1094</v>
      </c>
      <c r="C1402" s="6" t="s">
        <v>5111</v>
      </c>
      <c r="D1402" s="6" t="s">
        <v>5073</v>
      </c>
      <c r="E1402" s="6" t="s">
        <v>5112</v>
      </c>
      <c r="F1402" s="6" t="s">
        <v>3</v>
      </c>
      <c r="H1402" s="44" t="s">
        <v>542</v>
      </c>
      <c r="I1402" s="20"/>
      <c r="J1402" s="8">
        <v>130.30000000000001</v>
      </c>
      <c r="K1402" s="8">
        <v>130.29</v>
      </c>
      <c r="L1402" s="243">
        <v>-7.6745970836733512E-5</v>
      </c>
      <c r="M1402"/>
      <c r="N1402" s="81">
        <v>0</v>
      </c>
      <c r="O1402"/>
      <c r="P1402" s="22" t="s">
        <v>635</v>
      </c>
      <c r="Q1402" s="8" t="s">
        <v>5880</v>
      </c>
      <c r="R1402" s="37"/>
      <c r="T1402" s="8" t="s">
        <v>3433</v>
      </c>
      <c r="U1402" s="8">
        <v>2.87</v>
      </c>
      <c r="V1402" s="8">
        <v>7.31</v>
      </c>
      <c r="W1402" s="33">
        <v>4.6500000000000004</v>
      </c>
      <c r="Y1402" s="8"/>
      <c r="Z1402" s="8"/>
      <c r="AQ1402" s="39"/>
      <c r="AR1402" s="17">
        <v>130.29</v>
      </c>
      <c r="AS1402" s="62">
        <v>-7.6745970836733512E-5</v>
      </c>
      <c r="AT1402" s="17">
        <v>2.87</v>
      </c>
      <c r="AU1402" s="17">
        <v>4.6500000000000007E-2</v>
      </c>
      <c r="AV1402" s="4">
        <v>-7.6745970836733512E-5</v>
      </c>
      <c r="AW1402" s="17">
        <v>7.31</v>
      </c>
      <c r="AX1402" s="17" t="s">
        <v>635</v>
      </c>
      <c r="AY1402" s="39"/>
      <c r="AZ1402" s="265">
        <v>0</v>
      </c>
      <c r="BA1402" s="265">
        <v>0</v>
      </c>
      <c r="BB1402" s="265">
        <v>0</v>
      </c>
      <c r="BD1402" s="266">
        <v>1</v>
      </c>
    </row>
    <row r="1403" spans="2:56" ht="15" customHeight="1">
      <c r="B1403" s="5" t="s">
        <v>1094</v>
      </c>
      <c r="C1403" s="6" t="s">
        <v>4965</v>
      </c>
      <c r="D1403" s="6" t="s">
        <v>4964</v>
      </c>
      <c r="E1403" s="6" t="s">
        <v>4970</v>
      </c>
      <c r="F1403" s="6" t="s">
        <v>3</v>
      </c>
      <c r="H1403" s="44" t="s">
        <v>542</v>
      </c>
      <c r="I1403" s="20"/>
      <c r="J1403" s="8">
        <v>7.6660000000000004</v>
      </c>
      <c r="K1403" s="8">
        <v>7.6710000000000003</v>
      </c>
      <c r="L1403" s="243">
        <v>6.5223062875041649E-4</v>
      </c>
      <c r="M1403"/>
      <c r="N1403" s="81">
        <v>0</v>
      </c>
      <c r="O1403"/>
      <c r="P1403" s="22" t="s">
        <v>635</v>
      </c>
      <c r="Q1403" s="8" t="s">
        <v>5880</v>
      </c>
      <c r="R1403" s="37"/>
      <c r="T1403" s="8" t="s">
        <v>3433</v>
      </c>
      <c r="U1403" s="8">
        <v>3.56</v>
      </c>
      <c r="V1403" s="8">
        <v>0</v>
      </c>
      <c r="W1403" s="33">
        <v>0</v>
      </c>
      <c r="Y1403" s="8"/>
      <c r="Z1403" s="8"/>
      <c r="AQ1403" s="39"/>
      <c r="AR1403" s="17">
        <v>7.6710000000000003</v>
      </c>
      <c r="AS1403" s="62">
        <v>6.5223062875041649E-4</v>
      </c>
      <c r="AT1403" s="17">
        <v>3.56</v>
      </c>
      <c r="AU1403" s="17">
        <v>0</v>
      </c>
      <c r="AV1403" s="4">
        <v>6.5223062875041649E-4</v>
      </c>
      <c r="AW1403" s="17">
        <v>0</v>
      </c>
      <c r="AX1403" s="17" t="s">
        <v>635</v>
      </c>
      <c r="AY1403" s="39"/>
      <c r="AZ1403" s="265">
        <v>0</v>
      </c>
      <c r="BA1403" s="265">
        <v>0</v>
      </c>
      <c r="BB1403" s="265">
        <v>0</v>
      </c>
      <c r="BD1403" s="266">
        <v>1</v>
      </c>
    </row>
    <row r="1404" spans="2:56" ht="15" customHeight="1">
      <c r="B1404" s="5" t="s">
        <v>1094</v>
      </c>
      <c r="C1404" s="6" t="s">
        <v>4967</v>
      </c>
      <c r="D1404" s="6" t="s">
        <v>4966</v>
      </c>
      <c r="E1404" s="6" t="s">
        <v>4971</v>
      </c>
      <c r="F1404" s="6" t="s">
        <v>3</v>
      </c>
      <c r="H1404" s="44" t="s">
        <v>542</v>
      </c>
      <c r="I1404" s="20"/>
      <c r="J1404" s="8">
        <v>1801.799</v>
      </c>
      <c r="K1404" s="8">
        <v>1801.799</v>
      </c>
      <c r="L1404" s="243">
        <v>0</v>
      </c>
      <c r="M1404"/>
      <c r="N1404" s="81">
        <v>0</v>
      </c>
      <c r="O1404"/>
      <c r="P1404" s="22" t="s">
        <v>635</v>
      </c>
      <c r="Q1404" s="8" t="s">
        <v>5880</v>
      </c>
      <c r="R1404" s="37"/>
      <c r="T1404" s="8" t="s">
        <v>3433</v>
      </c>
      <c r="U1404" s="8">
        <v>2.88</v>
      </c>
      <c r="V1404" s="8">
        <v>10.1</v>
      </c>
      <c r="W1404" s="33">
        <v>6.6</v>
      </c>
      <c r="Y1404" s="8"/>
      <c r="Z1404" s="8"/>
      <c r="AQ1404" s="39"/>
      <c r="AR1404" s="17">
        <v>1801.799</v>
      </c>
      <c r="AS1404" s="62">
        <v>0</v>
      </c>
      <c r="AT1404" s="17">
        <v>2.88</v>
      </c>
      <c r="AU1404" s="17">
        <v>6.6000000000000003E-2</v>
      </c>
      <c r="AV1404" s="4">
        <v>0</v>
      </c>
      <c r="AW1404" s="17">
        <v>10.1</v>
      </c>
      <c r="AX1404" s="17" t="s">
        <v>635</v>
      </c>
      <c r="AY1404" s="39"/>
      <c r="AZ1404" s="265" t="s">
        <v>542</v>
      </c>
      <c r="BA1404" s="265" t="s">
        <v>542</v>
      </c>
      <c r="BB1404" s="265" t="s">
        <v>542</v>
      </c>
      <c r="BD1404" s="266" t="s">
        <v>542</v>
      </c>
    </row>
    <row r="1405" spans="2:56" ht="15" customHeight="1">
      <c r="B1405" s="5" t="s">
        <v>1094</v>
      </c>
      <c r="C1405" s="6" t="s">
        <v>5113</v>
      </c>
      <c r="D1405" s="6" t="s">
        <v>5074</v>
      </c>
      <c r="E1405" s="6" t="s">
        <v>5114</v>
      </c>
      <c r="F1405" s="6" t="s">
        <v>3</v>
      </c>
      <c r="H1405" s="44" t="s">
        <v>542</v>
      </c>
      <c r="I1405" s="20"/>
      <c r="J1405" s="8">
        <v>1910.1420000000001</v>
      </c>
      <c r="K1405" s="8">
        <v>1910.1420000000001</v>
      </c>
      <c r="L1405" s="243">
        <v>0</v>
      </c>
      <c r="M1405"/>
      <c r="N1405" s="81">
        <v>0</v>
      </c>
      <c r="O1405"/>
      <c r="P1405" s="22" t="s">
        <v>635</v>
      </c>
      <c r="Q1405" s="8" t="s">
        <v>5880</v>
      </c>
      <c r="R1405" s="37"/>
      <c r="T1405" s="8" t="s">
        <v>3433</v>
      </c>
      <c r="U1405" s="8">
        <v>2.88</v>
      </c>
      <c r="V1405" s="8">
        <v>10.1</v>
      </c>
      <c r="W1405" s="33">
        <v>6.6</v>
      </c>
      <c r="Y1405" s="8"/>
      <c r="Z1405" s="8"/>
      <c r="AQ1405" s="39"/>
      <c r="AR1405" s="17">
        <v>1910.1420000000001</v>
      </c>
      <c r="AS1405" s="62">
        <v>0</v>
      </c>
      <c r="AT1405" s="17">
        <v>2.88</v>
      </c>
      <c r="AU1405" s="17">
        <v>6.6000000000000003E-2</v>
      </c>
      <c r="AV1405" s="4">
        <v>0</v>
      </c>
      <c r="AW1405" s="17">
        <v>10.1</v>
      </c>
      <c r="AX1405" s="17" t="s">
        <v>635</v>
      </c>
      <c r="AY1405" s="39"/>
      <c r="AZ1405" s="265" t="s">
        <v>542</v>
      </c>
      <c r="BA1405" s="265" t="s">
        <v>542</v>
      </c>
      <c r="BB1405" s="265" t="s">
        <v>542</v>
      </c>
      <c r="BD1405" s="266" t="s">
        <v>542</v>
      </c>
    </row>
    <row r="1406" spans="2:56" ht="15" customHeight="1">
      <c r="B1406" s="5" t="s">
        <v>1094</v>
      </c>
      <c r="C1406" s="6" t="s">
        <v>5521</v>
      </c>
      <c r="D1406" s="6" t="s">
        <v>814</v>
      </c>
      <c r="E1406" s="6" t="s">
        <v>3158</v>
      </c>
      <c r="F1406" s="6" t="s">
        <v>5</v>
      </c>
      <c r="H1406" s="44" t="s">
        <v>542</v>
      </c>
      <c r="I1406" s="20"/>
      <c r="J1406" s="8">
        <v>19001.939999999999</v>
      </c>
      <c r="K1406" s="8">
        <v>19041.88</v>
      </c>
      <c r="L1406" s="243">
        <v>2.1018906490601896E-3</v>
      </c>
      <c r="M1406"/>
      <c r="N1406" s="81">
        <v>0</v>
      </c>
      <c r="O1406"/>
      <c r="P1406" s="22" t="s">
        <v>635</v>
      </c>
      <c r="Q1406" s="8" t="s">
        <v>5880</v>
      </c>
      <c r="R1406" s="37"/>
      <c r="T1406" s="8" t="s">
        <v>3433</v>
      </c>
      <c r="U1406" s="8">
        <v>1.86</v>
      </c>
      <c r="V1406" s="8">
        <v>3.86</v>
      </c>
      <c r="W1406" s="33">
        <v>0.27</v>
      </c>
      <c r="Y1406" s="8"/>
      <c r="Z1406" s="8"/>
      <c r="AQ1406" s="39"/>
      <c r="AR1406" s="17">
        <v>19041.88</v>
      </c>
      <c r="AS1406" s="62">
        <v>2.1018906490601896E-3</v>
      </c>
      <c r="AT1406" s="17">
        <v>1.86</v>
      </c>
      <c r="AU1406" s="17">
        <v>2.7000000000000001E-3</v>
      </c>
      <c r="AV1406" s="4">
        <v>2.1018906490601896E-3</v>
      </c>
      <c r="AW1406" s="17">
        <v>3.86</v>
      </c>
      <c r="AX1406" s="17" t="s">
        <v>635</v>
      </c>
      <c r="AY1406" s="39"/>
      <c r="AZ1406" s="265">
        <v>0</v>
      </c>
      <c r="BA1406" s="265">
        <v>0</v>
      </c>
      <c r="BB1406" s="265">
        <v>0</v>
      </c>
      <c r="BD1406" s="266">
        <v>1</v>
      </c>
    </row>
    <row r="1407" spans="2:56" ht="15" hidden="1" customHeight="1" outlineLevel="1">
      <c r="B1407" s="1" t="s">
        <v>1094</v>
      </c>
      <c r="C1407" s="43"/>
      <c r="D1407" s="38"/>
      <c r="E1407" s="38"/>
      <c r="F1407" s="38"/>
      <c r="I1407" s="20"/>
      <c r="J1407" s="8" t="e">
        <v>#N/A</v>
      </c>
      <c r="K1407" s="8" t="e">
        <v>#N/A</v>
      </c>
      <c r="L1407"/>
      <c r="N1407"/>
      <c r="O1407" s="31"/>
      <c r="P1407"/>
      <c r="Q1407"/>
      <c r="R1407"/>
      <c r="S1407" s="35">
        <v>0</v>
      </c>
      <c r="T1407"/>
      <c r="U1407"/>
      <c r="X1407" t="e">
        <v>#N/A</v>
      </c>
      <c r="Y1407" s="7"/>
      <c r="Z1407" s="7"/>
      <c r="AA1407" t="e">
        <v>#N/A</v>
      </c>
      <c r="AB1407" t="e">
        <v>#N/A</v>
      </c>
      <c r="AR1407" s="12" t="s">
        <v>635</v>
      </c>
      <c r="AS1407" s="255" t="s">
        <v>635</v>
      </c>
      <c r="AT1407" s="12" t="s">
        <v>635</v>
      </c>
      <c r="AU1407" s="12" t="s">
        <v>635</v>
      </c>
      <c r="AV1407" s="12" t="s">
        <v>635</v>
      </c>
      <c r="AW1407" s="12" t="s">
        <v>635</v>
      </c>
      <c r="AX1407" s="12" t="s">
        <v>635</v>
      </c>
      <c r="AY1407" s="39"/>
      <c r="AZ1407" s="265" t="s">
        <v>542</v>
      </c>
      <c r="BA1407" s="265" t="s">
        <v>542</v>
      </c>
      <c r="BB1407" s="265" t="s">
        <v>542</v>
      </c>
      <c r="BD1407" s="266" t="s">
        <v>542</v>
      </c>
    </row>
    <row r="1408" spans="2:56" ht="15" hidden="1" customHeight="1" outlineLevel="1">
      <c r="B1408" s="1" t="s">
        <v>1094</v>
      </c>
      <c r="C1408" s="43" t="s">
        <v>4855</v>
      </c>
      <c r="D1408" s="38" t="s">
        <v>3067</v>
      </c>
      <c r="E1408" s="38" t="s">
        <v>3068</v>
      </c>
      <c r="F1408" s="38" t="s">
        <v>3</v>
      </c>
      <c r="I1408" s="20"/>
      <c r="J1408" s="8" t="e">
        <v>#N/A</v>
      </c>
      <c r="K1408" s="8">
        <v>0</v>
      </c>
      <c r="L1408"/>
      <c r="N1408"/>
      <c r="O1408" s="31"/>
      <c r="P1408"/>
      <c r="Q1408"/>
      <c r="R1408"/>
      <c r="S1408" s="35">
        <v>0</v>
      </c>
      <c r="T1408"/>
      <c r="U1408"/>
      <c r="X1408" t="b">
        <v>1</v>
      </c>
      <c r="Y1408" s="7"/>
      <c r="Z1408" s="7"/>
      <c r="AA1408">
        <v>0</v>
      </c>
      <c r="AB1408">
        <v>0</v>
      </c>
      <c r="AR1408" s="12" t="s">
        <v>635</v>
      </c>
      <c r="AS1408" s="255" t="s">
        <v>635</v>
      </c>
      <c r="AT1408" s="12" t="s">
        <v>635</v>
      </c>
      <c r="AU1408" s="12" t="s">
        <v>635</v>
      </c>
      <c r="AV1408" s="12" t="s">
        <v>635</v>
      </c>
      <c r="AW1408" s="12" t="s">
        <v>635</v>
      </c>
      <c r="AX1408" s="12" t="s">
        <v>635</v>
      </c>
      <c r="AY1408" s="39"/>
      <c r="AZ1408" s="265" t="s">
        <v>542</v>
      </c>
      <c r="BA1408" s="265" t="s">
        <v>542</v>
      </c>
      <c r="BB1408" s="265" t="s">
        <v>542</v>
      </c>
      <c r="BD1408" s="266" t="s">
        <v>542</v>
      </c>
    </row>
    <row r="1409" spans="2:56" ht="15" hidden="1" customHeight="1" outlineLevel="1">
      <c r="B1409" s="1" t="s">
        <v>1094</v>
      </c>
      <c r="C1409" s="43" t="s">
        <v>3155</v>
      </c>
      <c r="D1409" s="38" t="s">
        <v>3156</v>
      </c>
      <c r="E1409" s="38" t="s">
        <v>3157</v>
      </c>
      <c r="F1409" s="38" t="s">
        <v>3</v>
      </c>
      <c r="I1409" s="20"/>
      <c r="J1409" s="8" t="s">
        <v>635</v>
      </c>
      <c r="K1409" s="8" t="e">
        <v>#N/A</v>
      </c>
      <c r="L1409"/>
      <c r="N1409"/>
      <c r="O1409" s="31"/>
      <c r="P1409"/>
      <c r="Q1409"/>
      <c r="R1409"/>
      <c r="S1409" s="35">
        <v>0</v>
      </c>
      <c r="T1409"/>
      <c r="U1409"/>
      <c r="X1409" t="e">
        <v>#N/A</v>
      </c>
      <c r="Y1409" s="7"/>
      <c r="Z1409" s="7"/>
      <c r="AA1409" t="e">
        <v>#N/A</v>
      </c>
      <c r="AB1409" t="e">
        <v>#N/A</v>
      </c>
      <c r="AR1409" s="12" t="s">
        <v>635</v>
      </c>
      <c r="AS1409" s="255" t="s">
        <v>635</v>
      </c>
      <c r="AT1409" s="12" t="s">
        <v>635</v>
      </c>
      <c r="AU1409" s="12" t="s">
        <v>635</v>
      </c>
      <c r="AV1409" s="12" t="s">
        <v>635</v>
      </c>
      <c r="AW1409" s="12" t="s">
        <v>635</v>
      </c>
      <c r="AX1409" s="12" t="s">
        <v>635</v>
      </c>
      <c r="AY1409" s="39"/>
      <c r="AZ1409" s="265" t="s">
        <v>542</v>
      </c>
      <c r="BA1409" s="265" t="s">
        <v>542</v>
      </c>
      <c r="BB1409" s="265" t="s">
        <v>542</v>
      </c>
      <c r="BD1409" s="266" t="s">
        <v>542</v>
      </c>
    </row>
    <row r="1410" spans="2:56" ht="15" hidden="1" customHeight="1" outlineLevel="1">
      <c r="B1410" s="1" t="s">
        <v>1094</v>
      </c>
      <c r="C1410" s="43" t="s">
        <v>2978</v>
      </c>
      <c r="D1410" s="38" t="s">
        <v>2979</v>
      </c>
      <c r="E1410" s="38" t="s">
        <v>2980</v>
      </c>
      <c r="F1410" s="38" t="s">
        <v>3</v>
      </c>
      <c r="I1410" s="20"/>
      <c r="J1410" s="8" t="s">
        <v>635</v>
      </c>
      <c r="K1410" s="8" t="e">
        <v>#N/A</v>
      </c>
      <c r="L1410"/>
      <c r="N1410"/>
      <c r="O1410" s="31"/>
      <c r="P1410"/>
      <c r="Q1410"/>
      <c r="R1410"/>
      <c r="S1410" s="35">
        <v>0</v>
      </c>
      <c r="T1410"/>
      <c r="U1410"/>
      <c r="X1410" t="e">
        <v>#N/A</v>
      </c>
      <c r="Y1410" s="7"/>
      <c r="Z1410" s="7"/>
      <c r="AA1410" t="e">
        <v>#N/A</v>
      </c>
      <c r="AB1410" t="e">
        <v>#N/A</v>
      </c>
      <c r="AR1410" s="12" t="s">
        <v>635</v>
      </c>
      <c r="AS1410" s="255" t="s">
        <v>635</v>
      </c>
      <c r="AT1410" s="12" t="s">
        <v>635</v>
      </c>
      <c r="AU1410" s="12" t="s">
        <v>635</v>
      </c>
      <c r="AV1410" s="12" t="s">
        <v>635</v>
      </c>
      <c r="AW1410" s="12" t="s">
        <v>635</v>
      </c>
      <c r="AX1410" s="12" t="s">
        <v>635</v>
      </c>
      <c r="AY1410" s="39"/>
      <c r="AZ1410" s="265" t="s">
        <v>542</v>
      </c>
      <c r="BA1410" s="265" t="s">
        <v>542</v>
      </c>
      <c r="BB1410" s="265" t="s">
        <v>542</v>
      </c>
      <c r="BD1410" s="266" t="s">
        <v>542</v>
      </c>
    </row>
    <row r="1411" spans="2:56" ht="15" hidden="1" customHeight="1" outlineLevel="1">
      <c r="B1411" s="1" t="s">
        <v>1094</v>
      </c>
      <c r="C1411" s="43" t="s">
        <v>2843</v>
      </c>
      <c r="D1411" s="38" t="s">
        <v>2844</v>
      </c>
      <c r="E1411" s="38" t="s">
        <v>2845</v>
      </c>
      <c r="F1411" s="38" t="s">
        <v>5</v>
      </c>
      <c r="I1411" s="20"/>
      <c r="J1411" s="8" t="s">
        <v>635</v>
      </c>
      <c r="K1411" s="8" t="e">
        <v>#N/A</v>
      </c>
      <c r="L1411"/>
      <c r="N1411"/>
      <c r="O1411" s="31"/>
      <c r="P1411"/>
      <c r="Q1411"/>
      <c r="R1411"/>
      <c r="S1411" s="35">
        <v>0</v>
      </c>
      <c r="T1411"/>
      <c r="U1411"/>
      <c r="X1411" t="e">
        <v>#N/A</v>
      </c>
      <c r="Y1411" s="7"/>
      <c r="Z1411" s="7"/>
      <c r="AA1411" t="e">
        <v>#N/A</v>
      </c>
      <c r="AB1411" t="e">
        <v>#N/A</v>
      </c>
      <c r="AR1411" s="12" t="s">
        <v>635</v>
      </c>
      <c r="AS1411" s="255" t="s">
        <v>635</v>
      </c>
      <c r="AT1411" s="12" t="s">
        <v>635</v>
      </c>
      <c r="AU1411" s="12" t="s">
        <v>635</v>
      </c>
      <c r="AV1411" s="12" t="s">
        <v>635</v>
      </c>
      <c r="AW1411" s="12" t="s">
        <v>635</v>
      </c>
      <c r="AX1411" s="12" t="s">
        <v>635</v>
      </c>
      <c r="AY1411" s="39"/>
      <c r="AZ1411" s="265" t="s">
        <v>542</v>
      </c>
      <c r="BA1411" s="265" t="s">
        <v>542</v>
      </c>
      <c r="BB1411" s="265" t="s">
        <v>542</v>
      </c>
      <c r="BD1411" s="266" t="s">
        <v>542</v>
      </c>
    </row>
    <row r="1412" spans="2:56" ht="15" hidden="1" customHeight="1" outlineLevel="1">
      <c r="B1412" s="1" t="s">
        <v>1094</v>
      </c>
      <c r="C1412" s="43" t="s">
        <v>3085</v>
      </c>
      <c r="D1412" s="38" t="s">
        <v>3086</v>
      </c>
      <c r="E1412" s="38" t="s">
        <v>3087</v>
      </c>
      <c r="F1412" s="38" t="s">
        <v>3</v>
      </c>
      <c r="I1412" s="20"/>
      <c r="J1412" s="8" t="s">
        <v>635</v>
      </c>
      <c r="K1412" s="8" t="e">
        <v>#N/A</v>
      </c>
      <c r="L1412"/>
      <c r="N1412"/>
      <c r="O1412" s="31"/>
      <c r="P1412"/>
      <c r="Q1412"/>
      <c r="R1412"/>
      <c r="S1412" s="35">
        <v>0</v>
      </c>
      <c r="T1412"/>
      <c r="U1412"/>
      <c r="X1412" t="e">
        <v>#N/A</v>
      </c>
      <c r="Y1412" s="7"/>
      <c r="Z1412" s="7"/>
      <c r="AA1412" t="e">
        <v>#N/A</v>
      </c>
      <c r="AB1412" t="e">
        <v>#N/A</v>
      </c>
      <c r="AR1412" s="12" t="s">
        <v>635</v>
      </c>
      <c r="AS1412" s="255" t="s">
        <v>635</v>
      </c>
      <c r="AT1412" s="12" t="s">
        <v>635</v>
      </c>
      <c r="AU1412" s="12" t="s">
        <v>635</v>
      </c>
      <c r="AV1412" s="12" t="s">
        <v>635</v>
      </c>
      <c r="AW1412" s="12" t="s">
        <v>635</v>
      </c>
      <c r="AX1412" s="12" t="s">
        <v>635</v>
      </c>
      <c r="AY1412" s="39"/>
      <c r="AZ1412" s="265" t="s">
        <v>542</v>
      </c>
      <c r="BA1412" s="265" t="s">
        <v>542</v>
      </c>
      <c r="BB1412" s="265" t="s">
        <v>542</v>
      </c>
      <c r="BD1412" s="266" t="s">
        <v>542</v>
      </c>
    </row>
    <row r="1413" spans="2:56" ht="15" hidden="1" customHeight="1" outlineLevel="1">
      <c r="B1413" s="1" t="s">
        <v>1094</v>
      </c>
      <c r="C1413" s="211" t="s">
        <v>4445</v>
      </c>
      <c r="D1413" s="38" t="s">
        <v>4440</v>
      </c>
      <c r="E1413" s="38" t="s">
        <v>4446</v>
      </c>
      <c r="F1413" s="38" t="s">
        <v>3</v>
      </c>
      <c r="I1413" s="20"/>
      <c r="J1413" s="8">
        <v>33.31</v>
      </c>
      <c r="K1413" s="8" t="e">
        <v>#N/A</v>
      </c>
      <c r="L1413"/>
      <c r="N1413"/>
      <c r="O1413" s="31"/>
      <c r="P1413"/>
      <c r="Q1413"/>
      <c r="R1413"/>
      <c r="S1413" s="35">
        <v>0</v>
      </c>
      <c r="T1413"/>
      <c r="U1413"/>
      <c r="X1413" t="e">
        <v>#N/A</v>
      </c>
      <c r="Y1413" s="7"/>
      <c r="Z1413" s="7"/>
      <c r="AA1413" t="e">
        <v>#N/A</v>
      </c>
      <c r="AB1413" t="e">
        <v>#N/A</v>
      </c>
      <c r="AR1413" s="12" t="s">
        <v>635</v>
      </c>
      <c r="AS1413" s="255" t="s">
        <v>635</v>
      </c>
      <c r="AT1413" s="12" t="s">
        <v>635</v>
      </c>
      <c r="AU1413" s="12" t="s">
        <v>635</v>
      </c>
      <c r="AV1413" s="12" t="s">
        <v>635</v>
      </c>
      <c r="AW1413" s="12" t="s">
        <v>635</v>
      </c>
      <c r="AX1413" s="12" t="s">
        <v>635</v>
      </c>
      <c r="AY1413" s="39"/>
      <c r="AZ1413" s="265" t="s">
        <v>542</v>
      </c>
      <c r="BA1413" s="265" t="s">
        <v>542</v>
      </c>
      <c r="BB1413" s="265" t="s">
        <v>542</v>
      </c>
      <c r="BD1413" s="266" t="s">
        <v>542</v>
      </c>
    </row>
    <row r="1414" spans="2:56" ht="15" hidden="1" customHeight="1" outlineLevel="1">
      <c r="B1414" s="1" t="s">
        <v>1094</v>
      </c>
      <c r="C1414" s="211" t="s">
        <v>1073</v>
      </c>
      <c r="D1414" s="38" t="s">
        <v>1072</v>
      </c>
      <c r="E1414" s="38" t="s">
        <v>1071</v>
      </c>
      <c r="F1414" s="38" t="s">
        <v>3</v>
      </c>
      <c r="I1414" s="20"/>
      <c r="J1414" s="8" t="s">
        <v>635</v>
      </c>
      <c r="K1414" s="8" t="e">
        <v>#N/A</v>
      </c>
      <c r="L1414"/>
      <c r="N1414"/>
      <c r="O1414" s="31"/>
      <c r="P1414"/>
      <c r="Q1414"/>
      <c r="R1414"/>
      <c r="S1414" s="35">
        <v>0</v>
      </c>
      <c r="T1414"/>
      <c r="U1414"/>
      <c r="X1414" t="e">
        <v>#N/A</v>
      </c>
      <c r="Y1414" s="7"/>
      <c r="Z1414" s="7"/>
      <c r="AA1414" t="e">
        <v>#N/A</v>
      </c>
      <c r="AB1414" t="e">
        <v>#N/A</v>
      </c>
      <c r="AR1414" s="12" t="s">
        <v>635</v>
      </c>
      <c r="AS1414" s="255" t="s">
        <v>635</v>
      </c>
      <c r="AT1414" s="12" t="s">
        <v>635</v>
      </c>
      <c r="AU1414" s="12" t="s">
        <v>635</v>
      </c>
      <c r="AV1414" s="12" t="s">
        <v>635</v>
      </c>
      <c r="AW1414" s="12" t="s">
        <v>635</v>
      </c>
      <c r="AX1414" s="12" t="s">
        <v>635</v>
      </c>
      <c r="AY1414" s="39"/>
      <c r="AZ1414" s="265" t="s">
        <v>542</v>
      </c>
      <c r="BA1414" s="265" t="s">
        <v>542</v>
      </c>
      <c r="BB1414" s="265" t="s">
        <v>542</v>
      </c>
      <c r="BD1414" s="266" t="s">
        <v>542</v>
      </c>
    </row>
    <row r="1415" spans="2:56" ht="15" hidden="1" customHeight="1" outlineLevel="1">
      <c r="B1415" s="1" t="s">
        <v>1094</v>
      </c>
      <c r="C1415" s="211" t="s">
        <v>963</v>
      </c>
      <c r="D1415" s="38" t="s">
        <v>964</v>
      </c>
      <c r="E1415" s="38" t="s">
        <v>965</v>
      </c>
      <c r="F1415" s="38" t="s">
        <v>3</v>
      </c>
      <c r="I1415" s="20"/>
      <c r="J1415" s="8" t="s">
        <v>635</v>
      </c>
      <c r="K1415" s="8" t="e">
        <v>#N/A</v>
      </c>
      <c r="L1415"/>
      <c r="N1415"/>
      <c r="O1415" s="31"/>
      <c r="P1415"/>
      <c r="Q1415"/>
      <c r="R1415"/>
      <c r="S1415" s="35">
        <v>0</v>
      </c>
      <c r="T1415"/>
      <c r="U1415"/>
      <c r="X1415" t="e">
        <v>#N/A</v>
      </c>
      <c r="Y1415" s="7"/>
      <c r="Z1415" s="7"/>
      <c r="AA1415" t="e">
        <v>#N/A</v>
      </c>
      <c r="AB1415" t="e">
        <v>#N/A</v>
      </c>
      <c r="AR1415" s="12" t="s">
        <v>635</v>
      </c>
      <c r="AS1415" s="255" t="s">
        <v>635</v>
      </c>
      <c r="AT1415" s="12" t="s">
        <v>635</v>
      </c>
      <c r="AU1415" s="12" t="s">
        <v>635</v>
      </c>
      <c r="AV1415" s="12" t="s">
        <v>635</v>
      </c>
      <c r="AW1415" s="12" t="s">
        <v>635</v>
      </c>
      <c r="AX1415" s="12" t="s">
        <v>635</v>
      </c>
      <c r="AY1415" s="39"/>
      <c r="AZ1415" s="265" t="s">
        <v>542</v>
      </c>
      <c r="BA1415" s="265" t="s">
        <v>542</v>
      </c>
      <c r="BB1415" s="265" t="s">
        <v>542</v>
      </c>
      <c r="BD1415" s="266" t="s">
        <v>542</v>
      </c>
    </row>
    <row r="1416" spans="2:56" ht="15" hidden="1" customHeight="1" outlineLevel="1">
      <c r="B1416" s="1" t="s">
        <v>1094</v>
      </c>
      <c r="C1416" s="43" t="s">
        <v>813</v>
      </c>
      <c r="D1416" s="38" t="s">
        <v>814</v>
      </c>
      <c r="E1416" s="38" t="s">
        <v>3158</v>
      </c>
      <c r="F1416" s="38" t="s">
        <v>5</v>
      </c>
      <c r="I1416" s="20"/>
      <c r="J1416" s="8" t="e">
        <v>#N/A</v>
      </c>
      <c r="K1416" s="8">
        <v>19041.88</v>
      </c>
      <c r="L1416"/>
      <c r="N1416"/>
      <c r="O1416" s="31"/>
      <c r="P1416"/>
      <c r="Q1416"/>
      <c r="R1416"/>
      <c r="S1416" s="35">
        <v>0</v>
      </c>
      <c r="T1416"/>
      <c r="U1416"/>
      <c r="X1416" t="b">
        <v>0</v>
      </c>
      <c r="Y1416" s="7"/>
      <c r="Z1416" s="7"/>
      <c r="AA1416">
        <v>19041.88</v>
      </c>
      <c r="AB1416">
        <v>19001.939999999999</v>
      </c>
      <c r="AR1416" s="12" t="s">
        <v>635</v>
      </c>
      <c r="AS1416" s="255" t="s">
        <v>635</v>
      </c>
      <c r="AT1416" s="12" t="s">
        <v>635</v>
      </c>
      <c r="AU1416" s="12" t="s">
        <v>635</v>
      </c>
      <c r="AV1416" s="12" t="s">
        <v>635</v>
      </c>
      <c r="AW1416" s="12" t="s">
        <v>635</v>
      </c>
      <c r="AX1416" s="12" t="s">
        <v>635</v>
      </c>
      <c r="AY1416" s="39"/>
      <c r="AZ1416" s="265" t="s">
        <v>542</v>
      </c>
      <c r="BA1416" s="265" t="s">
        <v>542</v>
      </c>
      <c r="BB1416" s="265" t="s">
        <v>542</v>
      </c>
      <c r="BD1416" s="266" t="s">
        <v>542</v>
      </c>
    </row>
    <row r="1417" spans="2:56" ht="15" hidden="1" customHeight="1" outlineLevel="1">
      <c r="B1417" s="1" t="s">
        <v>1094</v>
      </c>
      <c r="C1417" s="43" t="s">
        <v>3149</v>
      </c>
      <c r="D1417" s="38" t="s">
        <v>3150</v>
      </c>
      <c r="E1417" s="38" t="s">
        <v>3151</v>
      </c>
      <c r="F1417" s="38" t="s">
        <v>3</v>
      </c>
      <c r="I1417" s="20"/>
      <c r="J1417" s="8" t="s">
        <v>635</v>
      </c>
      <c r="K1417" s="8" t="e">
        <v>#N/A</v>
      </c>
      <c r="L1417"/>
      <c r="N1417"/>
      <c r="O1417" s="31"/>
      <c r="P1417"/>
      <c r="Q1417"/>
      <c r="R1417"/>
      <c r="S1417" s="35">
        <v>0</v>
      </c>
      <c r="T1417"/>
      <c r="U1417"/>
      <c r="X1417" t="e">
        <v>#N/A</v>
      </c>
      <c r="Y1417" s="7"/>
      <c r="Z1417" s="7"/>
      <c r="AA1417" t="e">
        <v>#N/A</v>
      </c>
      <c r="AB1417" t="e">
        <v>#N/A</v>
      </c>
      <c r="AR1417" s="12" t="s">
        <v>635</v>
      </c>
      <c r="AS1417" s="255" t="s">
        <v>635</v>
      </c>
      <c r="AT1417" s="12" t="s">
        <v>635</v>
      </c>
      <c r="AU1417" s="12" t="s">
        <v>635</v>
      </c>
      <c r="AV1417" s="12" t="s">
        <v>635</v>
      </c>
      <c r="AW1417" s="12" t="s">
        <v>635</v>
      </c>
      <c r="AX1417" s="12" t="s">
        <v>635</v>
      </c>
      <c r="AY1417" s="39"/>
      <c r="AZ1417" s="265" t="s">
        <v>542</v>
      </c>
      <c r="BA1417" s="265" t="s">
        <v>542</v>
      </c>
      <c r="BB1417" s="265" t="s">
        <v>542</v>
      </c>
      <c r="BD1417" s="266" t="s">
        <v>542</v>
      </c>
    </row>
    <row r="1418" spans="2:56" ht="15" hidden="1" customHeight="1" outlineLevel="1">
      <c r="B1418" s="1" t="s">
        <v>1094</v>
      </c>
      <c r="C1418" s="43" t="s">
        <v>3140</v>
      </c>
      <c r="D1418" s="38" t="s">
        <v>3141</v>
      </c>
      <c r="E1418" s="38" t="s">
        <v>3142</v>
      </c>
      <c r="F1418" s="38" t="s">
        <v>3</v>
      </c>
      <c r="I1418" s="20"/>
      <c r="J1418" s="8" t="s">
        <v>635</v>
      </c>
      <c r="K1418" s="8" t="e">
        <v>#N/A</v>
      </c>
      <c r="L1418"/>
      <c r="N1418"/>
      <c r="O1418" s="31"/>
      <c r="P1418"/>
      <c r="Q1418"/>
      <c r="R1418"/>
      <c r="S1418" s="35">
        <v>0</v>
      </c>
      <c r="T1418"/>
      <c r="U1418"/>
      <c r="X1418" t="e">
        <v>#N/A</v>
      </c>
      <c r="Y1418" s="7"/>
      <c r="Z1418" s="7"/>
      <c r="AA1418" t="e">
        <v>#N/A</v>
      </c>
      <c r="AB1418" t="e">
        <v>#N/A</v>
      </c>
      <c r="AR1418" s="12" t="s">
        <v>635</v>
      </c>
      <c r="AS1418" s="255" t="s">
        <v>635</v>
      </c>
      <c r="AT1418" s="12" t="s">
        <v>635</v>
      </c>
      <c r="AU1418" s="12" t="s">
        <v>635</v>
      </c>
      <c r="AV1418" s="12" t="s">
        <v>635</v>
      </c>
      <c r="AW1418" s="12" t="s">
        <v>635</v>
      </c>
      <c r="AX1418" s="12" t="s">
        <v>635</v>
      </c>
      <c r="AY1418" s="39"/>
      <c r="AZ1418" s="265" t="s">
        <v>542</v>
      </c>
      <c r="BA1418" s="265" t="s">
        <v>542</v>
      </c>
      <c r="BB1418" s="265" t="s">
        <v>542</v>
      </c>
      <c r="BD1418" s="266" t="s">
        <v>542</v>
      </c>
    </row>
    <row r="1419" spans="2:56" ht="15" hidden="1" customHeight="1" outlineLevel="1">
      <c r="B1419" s="1" t="s">
        <v>1094</v>
      </c>
      <c r="C1419" s="43" t="s">
        <v>1240</v>
      </c>
      <c r="D1419" s="38" t="s">
        <v>1238</v>
      </c>
      <c r="E1419" s="38" t="s">
        <v>1239</v>
      </c>
      <c r="F1419" s="38" t="s">
        <v>3</v>
      </c>
      <c r="I1419" s="20"/>
      <c r="J1419" s="8" t="e">
        <v>#N/A</v>
      </c>
      <c r="K1419" s="8" t="e">
        <v>#N/A</v>
      </c>
      <c r="L1419"/>
      <c r="N1419"/>
      <c r="O1419" s="31"/>
      <c r="P1419"/>
      <c r="Q1419"/>
      <c r="R1419"/>
      <c r="S1419" s="35">
        <v>0</v>
      </c>
      <c r="T1419"/>
      <c r="U1419"/>
      <c r="X1419" t="e">
        <v>#N/A</v>
      </c>
      <c r="Y1419" s="7"/>
      <c r="Z1419" s="7"/>
      <c r="AA1419" t="e">
        <v>#N/A</v>
      </c>
      <c r="AB1419" t="e">
        <v>#N/A</v>
      </c>
      <c r="AR1419" s="12" t="s">
        <v>635</v>
      </c>
      <c r="AS1419" s="255" t="s">
        <v>635</v>
      </c>
      <c r="AT1419" s="12" t="s">
        <v>635</v>
      </c>
      <c r="AU1419" s="12" t="s">
        <v>635</v>
      </c>
      <c r="AV1419" s="12" t="s">
        <v>635</v>
      </c>
      <c r="AW1419" s="12" t="s">
        <v>635</v>
      </c>
      <c r="AX1419" s="12" t="s">
        <v>635</v>
      </c>
      <c r="AY1419" s="39"/>
      <c r="AZ1419" s="265" t="s">
        <v>542</v>
      </c>
      <c r="BA1419" s="265" t="s">
        <v>542</v>
      </c>
      <c r="BB1419" s="265" t="s">
        <v>542</v>
      </c>
      <c r="BD1419" s="266" t="s">
        <v>542</v>
      </c>
    </row>
    <row r="1420" spans="2:56" ht="15" hidden="1" customHeight="1" outlineLevel="1">
      <c r="B1420" s="1" t="s">
        <v>1094</v>
      </c>
      <c r="C1420" s="43" t="s">
        <v>1562</v>
      </c>
      <c r="D1420" s="38" t="s">
        <v>917</v>
      </c>
      <c r="E1420" s="38" t="s">
        <v>918</v>
      </c>
      <c r="F1420" s="38" t="s">
        <v>3</v>
      </c>
      <c r="I1420" s="20"/>
      <c r="J1420" s="8" t="s">
        <v>635</v>
      </c>
      <c r="K1420" s="8" t="e">
        <v>#N/A</v>
      </c>
      <c r="L1420"/>
      <c r="N1420"/>
      <c r="O1420" s="31"/>
      <c r="P1420"/>
      <c r="Q1420"/>
      <c r="R1420"/>
      <c r="S1420" s="35">
        <v>0</v>
      </c>
      <c r="T1420"/>
      <c r="U1420"/>
      <c r="X1420" t="e">
        <v>#N/A</v>
      </c>
      <c r="Y1420" s="7"/>
      <c r="Z1420" s="7"/>
      <c r="AA1420" t="e">
        <v>#N/A</v>
      </c>
      <c r="AB1420" t="e">
        <v>#N/A</v>
      </c>
      <c r="AR1420" s="12" t="s">
        <v>635</v>
      </c>
      <c r="AS1420" s="255" t="s">
        <v>635</v>
      </c>
      <c r="AT1420" s="12" t="s">
        <v>635</v>
      </c>
      <c r="AU1420" s="12" t="s">
        <v>635</v>
      </c>
      <c r="AV1420" s="12" t="s">
        <v>635</v>
      </c>
      <c r="AW1420" s="12" t="s">
        <v>635</v>
      </c>
      <c r="AX1420" s="12" t="s">
        <v>635</v>
      </c>
      <c r="AY1420" s="39"/>
      <c r="AZ1420" s="265" t="s">
        <v>542</v>
      </c>
      <c r="BA1420" s="265" t="s">
        <v>542</v>
      </c>
      <c r="BB1420" s="265" t="s">
        <v>542</v>
      </c>
      <c r="BD1420" s="266" t="s">
        <v>542</v>
      </c>
    </row>
    <row r="1421" spans="2:56" ht="15" hidden="1" customHeight="1" outlineLevel="1">
      <c r="B1421" s="1" t="s">
        <v>1094</v>
      </c>
      <c r="C1421" s="43" t="s">
        <v>3116</v>
      </c>
      <c r="D1421" s="38" t="s">
        <v>3117</v>
      </c>
      <c r="E1421" s="38" t="s">
        <v>3118</v>
      </c>
      <c r="F1421" s="38" t="s">
        <v>5</v>
      </c>
      <c r="I1421" s="20"/>
      <c r="J1421" s="8" t="s">
        <v>635</v>
      </c>
      <c r="K1421" s="8" t="e">
        <v>#N/A</v>
      </c>
      <c r="L1421"/>
      <c r="N1421"/>
      <c r="O1421" s="31"/>
      <c r="P1421"/>
      <c r="Q1421"/>
      <c r="R1421"/>
      <c r="S1421" s="35">
        <v>0</v>
      </c>
      <c r="T1421"/>
      <c r="U1421"/>
      <c r="X1421" t="e">
        <v>#N/A</v>
      </c>
      <c r="Y1421" s="7"/>
      <c r="Z1421" s="7"/>
      <c r="AA1421" t="e">
        <v>#N/A</v>
      </c>
      <c r="AB1421" t="e">
        <v>#N/A</v>
      </c>
      <c r="AR1421" s="12" t="s">
        <v>635</v>
      </c>
      <c r="AS1421" s="255" t="s">
        <v>635</v>
      </c>
      <c r="AT1421" s="12" t="s">
        <v>635</v>
      </c>
      <c r="AU1421" s="12" t="s">
        <v>635</v>
      </c>
      <c r="AV1421" s="12" t="s">
        <v>635</v>
      </c>
      <c r="AW1421" s="12" t="s">
        <v>635</v>
      </c>
      <c r="AX1421" s="12" t="s">
        <v>635</v>
      </c>
      <c r="AY1421" s="39"/>
      <c r="AZ1421" s="265" t="s">
        <v>542</v>
      </c>
      <c r="BA1421" s="265" t="s">
        <v>542</v>
      </c>
      <c r="BB1421" s="265" t="s">
        <v>542</v>
      </c>
      <c r="BD1421" s="266" t="s">
        <v>542</v>
      </c>
    </row>
    <row r="1422" spans="2:56" ht="15" hidden="1" customHeight="1" outlineLevel="1">
      <c r="B1422" s="1" t="s">
        <v>1094</v>
      </c>
      <c r="C1422" s="43" t="s">
        <v>4854</v>
      </c>
      <c r="D1422" s="38" t="s">
        <v>631</v>
      </c>
      <c r="E1422" s="38" t="s">
        <v>632</v>
      </c>
      <c r="F1422" s="38" t="s">
        <v>5</v>
      </c>
      <c r="I1422" s="20"/>
      <c r="J1422" s="8" t="s">
        <v>635</v>
      </c>
      <c r="K1422" s="8" t="e">
        <v>#N/A</v>
      </c>
      <c r="L1422"/>
      <c r="N1422"/>
      <c r="O1422" s="31"/>
      <c r="P1422"/>
      <c r="Q1422"/>
      <c r="R1422"/>
      <c r="S1422" s="35">
        <v>0</v>
      </c>
      <c r="T1422"/>
      <c r="U1422"/>
      <c r="X1422" t="e">
        <v>#N/A</v>
      </c>
      <c r="Y1422" s="7"/>
      <c r="Z1422" s="7"/>
      <c r="AA1422" t="e">
        <v>#N/A</v>
      </c>
      <c r="AB1422" t="e">
        <v>#N/A</v>
      </c>
      <c r="AR1422" s="12" t="s">
        <v>635</v>
      </c>
      <c r="AS1422" s="255" t="s">
        <v>635</v>
      </c>
      <c r="AT1422" s="12" t="s">
        <v>635</v>
      </c>
      <c r="AU1422" s="12" t="s">
        <v>635</v>
      </c>
      <c r="AV1422" s="12" t="s">
        <v>635</v>
      </c>
      <c r="AW1422" s="12" t="s">
        <v>635</v>
      </c>
      <c r="AX1422" s="12" t="s">
        <v>635</v>
      </c>
      <c r="AY1422" s="39"/>
      <c r="AZ1422" s="265" t="s">
        <v>542</v>
      </c>
      <c r="BA1422" s="265" t="s">
        <v>542</v>
      </c>
      <c r="BB1422" s="265" t="s">
        <v>542</v>
      </c>
      <c r="BD1422" s="266" t="s">
        <v>542</v>
      </c>
    </row>
    <row r="1423" spans="2:56" ht="15" hidden="1" customHeight="1" outlineLevel="1">
      <c r="B1423" s="1" t="s">
        <v>1094</v>
      </c>
      <c r="C1423" s="43" t="s">
        <v>3098</v>
      </c>
      <c r="D1423" s="38" t="s">
        <v>3099</v>
      </c>
      <c r="E1423" s="38" t="s">
        <v>3100</v>
      </c>
      <c r="F1423" s="38" t="s">
        <v>5</v>
      </c>
      <c r="I1423" s="20"/>
      <c r="J1423" s="8" t="s">
        <v>635</v>
      </c>
      <c r="K1423" s="8" t="e">
        <v>#N/A</v>
      </c>
      <c r="L1423"/>
      <c r="N1423"/>
      <c r="O1423" s="31"/>
      <c r="P1423"/>
      <c r="Q1423"/>
      <c r="R1423"/>
      <c r="S1423" s="35">
        <v>0</v>
      </c>
      <c r="T1423"/>
      <c r="U1423"/>
      <c r="X1423" t="e">
        <v>#N/A</v>
      </c>
      <c r="Y1423" s="7"/>
      <c r="Z1423" s="7"/>
      <c r="AA1423" t="e">
        <v>#N/A</v>
      </c>
      <c r="AB1423" t="e">
        <v>#N/A</v>
      </c>
      <c r="AR1423" s="12" t="s">
        <v>635</v>
      </c>
      <c r="AS1423" s="255" t="s">
        <v>635</v>
      </c>
      <c r="AT1423" s="12" t="s">
        <v>635</v>
      </c>
      <c r="AU1423" s="12" t="s">
        <v>635</v>
      </c>
      <c r="AV1423" s="12" t="s">
        <v>635</v>
      </c>
      <c r="AW1423" s="12" t="s">
        <v>635</v>
      </c>
      <c r="AX1423" s="12" t="s">
        <v>635</v>
      </c>
      <c r="AY1423" s="39"/>
      <c r="AZ1423" s="265" t="s">
        <v>542</v>
      </c>
      <c r="BA1423" s="265" t="s">
        <v>542</v>
      </c>
      <c r="BB1423" s="265" t="s">
        <v>542</v>
      </c>
      <c r="BD1423" s="266" t="s">
        <v>542</v>
      </c>
    </row>
    <row r="1424" spans="2:56" ht="15" hidden="1" customHeight="1" outlineLevel="1">
      <c r="B1424" s="1" t="s">
        <v>1094</v>
      </c>
      <c r="C1424" s="43" t="s">
        <v>833</v>
      </c>
      <c r="D1424" s="38" t="s">
        <v>834</v>
      </c>
      <c r="E1424" s="38" t="s">
        <v>835</v>
      </c>
      <c r="F1424" s="38" t="s">
        <v>3</v>
      </c>
      <c r="I1424" s="20"/>
      <c r="J1424" s="8" t="s">
        <v>635</v>
      </c>
      <c r="K1424" s="8" t="e">
        <v>#N/A</v>
      </c>
      <c r="L1424"/>
      <c r="N1424"/>
      <c r="O1424" s="31"/>
      <c r="P1424"/>
      <c r="Q1424"/>
      <c r="R1424"/>
      <c r="S1424" s="35">
        <v>0</v>
      </c>
      <c r="T1424"/>
      <c r="U1424"/>
      <c r="X1424" t="e">
        <v>#N/A</v>
      </c>
      <c r="Y1424" s="7"/>
      <c r="Z1424" s="7"/>
      <c r="AA1424" t="e">
        <v>#N/A</v>
      </c>
      <c r="AB1424" t="e">
        <v>#N/A</v>
      </c>
      <c r="AR1424" s="12" t="s">
        <v>635</v>
      </c>
      <c r="AS1424" s="255" t="s">
        <v>635</v>
      </c>
      <c r="AT1424" s="12" t="s">
        <v>635</v>
      </c>
      <c r="AU1424" s="12" t="s">
        <v>635</v>
      </c>
      <c r="AV1424" s="12" t="s">
        <v>635</v>
      </c>
      <c r="AW1424" s="12" t="s">
        <v>635</v>
      </c>
      <c r="AX1424" s="12" t="s">
        <v>635</v>
      </c>
      <c r="AY1424" s="39"/>
      <c r="AZ1424" s="265" t="s">
        <v>542</v>
      </c>
      <c r="BA1424" s="265" t="s">
        <v>542</v>
      </c>
      <c r="BB1424" s="265" t="s">
        <v>542</v>
      </c>
      <c r="BD1424" s="266" t="s">
        <v>542</v>
      </c>
    </row>
    <row r="1425" spans="2:56" ht="15" hidden="1" customHeight="1" outlineLevel="1">
      <c r="B1425" s="1" t="s">
        <v>1094</v>
      </c>
      <c r="C1425" s="43" t="s">
        <v>3090</v>
      </c>
      <c r="D1425" s="38" t="s">
        <v>3091</v>
      </c>
      <c r="E1425" s="38" t="s">
        <v>3092</v>
      </c>
      <c r="F1425" s="38" t="s">
        <v>5</v>
      </c>
      <c r="I1425" s="20"/>
      <c r="J1425" s="8" t="s">
        <v>635</v>
      </c>
      <c r="K1425" s="8" t="e">
        <v>#N/A</v>
      </c>
      <c r="L1425"/>
      <c r="N1425"/>
      <c r="O1425" s="31"/>
      <c r="P1425"/>
      <c r="Q1425"/>
      <c r="R1425"/>
      <c r="S1425" s="35">
        <v>0</v>
      </c>
      <c r="T1425"/>
      <c r="U1425"/>
      <c r="X1425" t="e">
        <v>#N/A</v>
      </c>
      <c r="Y1425" s="7"/>
      <c r="Z1425" s="7"/>
      <c r="AA1425" t="e">
        <v>#N/A</v>
      </c>
      <c r="AB1425" t="e">
        <v>#N/A</v>
      </c>
      <c r="AR1425" s="12" t="s">
        <v>635</v>
      </c>
      <c r="AS1425" s="255" t="s">
        <v>635</v>
      </c>
      <c r="AT1425" s="12" t="s">
        <v>635</v>
      </c>
      <c r="AU1425" s="12" t="s">
        <v>635</v>
      </c>
      <c r="AV1425" s="12" t="s">
        <v>635</v>
      </c>
      <c r="AW1425" s="12" t="s">
        <v>635</v>
      </c>
      <c r="AX1425" s="12" t="s">
        <v>635</v>
      </c>
      <c r="AY1425" s="39"/>
      <c r="AZ1425" s="265" t="s">
        <v>542</v>
      </c>
      <c r="BA1425" s="265" t="s">
        <v>542</v>
      </c>
      <c r="BB1425" s="265" t="s">
        <v>542</v>
      </c>
      <c r="BD1425" s="266" t="s">
        <v>542</v>
      </c>
    </row>
    <row r="1426" spans="2:56" ht="15" hidden="1" customHeight="1" outlineLevel="1">
      <c r="B1426" s="1" t="s">
        <v>1094</v>
      </c>
      <c r="C1426" s="43" t="s">
        <v>3093</v>
      </c>
      <c r="D1426" s="38" t="s">
        <v>3094</v>
      </c>
      <c r="E1426" s="38" t="s">
        <v>3095</v>
      </c>
      <c r="F1426" s="38" t="s">
        <v>3</v>
      </c>
      <c r="I1426" s="20"/>
      <c r="J1426" s="8" t="s">
        <v>635</v>
      </c>
      <c r="K1426" s="8" t="e">
        <v>#N/A</v>
      </c>
      <c r="L1426"/>
      <c r="N1426"/>
      <c r="O1426" s="31"/>
      <c r="P1426"/>
      <c r="Q1426"/>
      <c r="R1426"/>
      <c r="S1426" s="35">
        <v>0</v>
      </c>
      <c r="T1426"/>
      <c r="U1426"/>
      <c r="X1426" t="e">
        <v>#N/A</v>
      </c>
      <c r="Y1426" s="7"/>
      <c r="Z1426" s="7"/>
      <c r="AA1426" t="e">
        <v>#N/A</v>
      </c>
      <c r="AB1426" t="e">
        <v>#N/A</v>
      </c>
      <c r="AR1426" s="12" t="s">
        <v>635</v>
      </c>
      <c r="AS1426" s="255" t="s">
        <v>635</v>
      </c>
      <c r="AT1426" s="12" t="s">
        <v>635</v>
      </c>
      <c r="AU1426" s="12" t="s">
        <v>635</v>
      </c>
      <c r="AV1426" s="12" t="s">
        <v>635</v>
      </c>
      <c r="AW1426" s="12" t="s">
        <v>635</v>
      </c>
      <c r="AX1426" s="12" t="s">
        <v>635</v>
      </c>
      <c r="AY1426" s="39"/>
      <c r="AZ1426" s="265" t="s">
        <v>542</v>
      </c>
      <c r="BA1426" s="265" t="s">
        <v>542</v>
      </c>
      <c r="BB1426" s="265" t="s">
        <v>542</v>
      </c>
      <c r="BD1426" s="266" t="s">
        <v>542</v>
      </c>
    </row>
    <row r="1427" spans="2:56" ht="15" hidden="1" customHeight="1" outlineLevel="1">
      <c r="B1427" s="1" t="s">
        <v>1094</v>
      </c>
      <c r="C1427" s="43" t="s">
        <v>3077</v>
      </c>
      <c r="D1427" s="38" t="s">
        <v>3078</v>
      </c>
      <c r="E1427" s="38" t="s">
        <v>3079</v>
      </c>
      <c r="F1427" s="38" t="s">
        <v>62</v>
      </c>
      <c r="I1427" s="20"/>
      <c r="J1427" s="8" t="s">
        <v>635</v>
      </c>
      <c r="K1427" s="8" t="e">
        <v>#N/A</v>
      </c>
      <c r="L1427"/>
      <c r="N1427"/>
      <c r="O1427" s="31"/>
      <c r="P1427"/>
      <c r="Q1427"/>
      <c r="R1427"/>
      <c r="S1427" s="35">
        <v>0</v>
      </c>
      <c r="T1427"/>
      <c r="U1427"/>
      <c r="X1427" t="e">
        <v>#N/A</v>
      </c>
      <c r="Y1427" s="7"/>
      <c r="Z1427" s="7"/>
      <c r="AA1427" t="e">
        <v>#N/A</v>
      </c>
      <c r="AB1427" t="e">
        <v>#N/A</v>
      </c>
      <c r="AR1427" s="12" t="s">
        <v>635</v>
      </c>
      <c r="AS1427" s="255" t="s">
        <v>635</v>
      </c>
      <c r="AT1427" s="12" t="s">
        <v>635</v>
      </c>
      <c r="AU1427" s="12" t="s">
        <v>635</v>
      </c>
      <c r="AV1427" s="12" t="s">
        <v>635</v>
      </c>
      <c r="AW1427" s="12" t="s">
        <v>635</v>
      </c>
      <c r="AX1427" s="12" t="s">
        <v>635</v>
      </c>
      <c r="AY1427" s="39"/>
      <c r="AZ1427" s="265" t="s">
        <v>542</v>
      </c>
      <c r="BA1427" s="265" t="s">
        <v>542</v>
      </c>
      <c r="BB1427" s="265" t="s">
        <v>542</v>
      </c>
      <c r="BD1427" s="266" t="s">
        <v>542</v>
      </c>
    </row>
    <row r="1428" spans="2:56" ht="15" hidden="1" customHeight="1" outlineLevel="1">
      <c r="B1428" s="1" t="s">
        <v>1094</v>
      </c>
      <c r="C1428" s="43" t="s">
        <v>3071</v>
      </c>
      <c r="D1428" s="38" t="s">
        <v>3072</v>
      </c>
      <c r="E1428" s="38" t="s">
        <v>3073</v>
      </c>
      <c r="F1428" s="38" t="s">
        <v>3</v>
      </c>
      <c r="I1428" s="20"/>
      <c r="J1428" s="8" t="s">
        <v>635</v>
      </c>
      <c r="K1428" s="8" t="e">
        <v>#N/A</v>
      </c>
      <c r="L1428"/>
      <c r="N1428"/>
      <c r="O1428" s="31"/>
      <c r="P1428"/>
      <c r="Q1428"/>
      <c r="R1428"/>
      <c r="S1428" s="35">
        <v>0</v>
      </c>
      <c r="T1428"/>
      <c r="U1428"/>
      <c r="X1428" t="e">
        <v>#N/A</v>
      </c>
      <c r="Y1428" s="7"/>
      <c r="Z1428" s="7"/>
      <c r="AA1428" t="e">
        <v>#N/A</v>
      </c>
      <c r="AB1428" t="e">
        <v>#N/A</v>
      </c>
      <c r="AR1428" s="12" t="s">
        <v>635</v>
      </c>
      <c r="AS1428" s="255" t="s">
        <v>635</v>
      </c>
      <c r="AT1428" s="12" t="s">
        <v>635</v>
      </c>
      <c r="AU1428" s="12" t="s">
        <v>635</v>
      </c>
      <c r="AV1428" s="12" t="s">
        <v>635</v>
      </c>
      <c r="AW1428" s="12" t="s">
        <v>635</v>
      </c>
      <c r="AX1428" s="12" t="s">
        <v>635</v>
      </c>
      <c r="AY1428" s="39"/>
      <c r="AZ1428" s="265" t="s">
        <v>542</v>
      </c>
      <c r="BA1428" s="265" t="s">
        <v>542</v>
      </c>
      <c r="BB1428" s="265" t="s">
        <v>542</v>
      </c>
      <c r="BD1428" s="266" t="s">
        <v>542</v>
      </c>
    </row>
    <row r="1429" spans="2:56" ht="15" hidden="1" customHeight="1" outlineLevel="1">
      <c r="B1429" s="1" t="s">
        <v>1094</v>
      </c>
      <c r="C1429" s="43" t="s">
        <v>3064</v>
      </c>
      <c r="D1429" s="38" t="s">
        <v>3065</v>
      </c>
      <c r="E1429" s="38" t="s">
        <v>3066</v>
      </c>
      <c r="F1429" s="38" t="s">
        <v>5</v>
      </c>
      <c r="I1429" s="20"/>
      <c r="J1429" s="8" t="s">
        <v>635</v>
      </c>
      <c r="K1429" s="8" t="e">
        <v>#N/A</v>
      </c>
      <c r="L1429"/>
      <c r="N1429"/>
      <c r="O1429" s="31"/>
      <c r="P1429"/>
      <c r="Q1429"/>
      <c r="R1429"/>
      <c r="S1429" s="35">
        <v>0</v>
      </c>
      <c r="T1429"/>
      <c r="U1429"/>
      <c r="X1429" t="e">
        <v>#N/A</v>
      </c>
      <c r="Y1429" s="7"/>
      <c r="Z1429" s="7"/>
      <c r="AA1429" t="e">
        <v>#N/A</v>
      </c>
      <c r="AB1429" t="e">
        <v>#N/A</v>
      </c>
      <c r="AR1429" s="12" t="s">
        <v>635</v>
      </c>
      <c r="AS1429" s="255" t="s">
        <v>635</v>
      </c>
      <c r="AT1429" s="12" t="s">
        <v>635</v>
      </c>
      <c r="AU1429" s="12" t="s">
        <v>635</v>
      </c>
      <c r="AV1429" s="12" t="s">
        <v>635</v>
      </c>
      <c r="AW1429" s="12" t="s">
        <v>635</v>
      </c>
      <c r="AX1429" s="12" t="s">
        <v>635</v>
      </c>
      <c r="AY1429" s="39"/>
      <c r="AZ1429" s="265" t="s">
        <v>542</v>
      </c>
      <c r="BA1429" s="265" t="s">
        <v>542</v>
      </c>
      <c r="BB1429" s="265" t="s">
        <v>542</v>
      </c>
      <c r="BD1429" s="266" t="s">
        <v>542</v>
      </c>
    </row>
    <row r="1430" spans="2:56" ht="15" hidden="1" customHeight="1" outlineLevel="1">
      <c r="B1430" s="1" t="s">
        <v>1094</v>
      </c>
      <c r="C1430" s="43" t="s">
        <v>3046</v>
      </c>
      <c r="D1430" s="38" t="s">
        <v>3047</v>
      </c>
      <c r="E1430" s="38" t="s">
        <v>3048</v>
      </c>
      <c r="F1430" s="38" t="s">
        <v>3</v>
      </c>
      <c r="I1430" s="20"/>
      <c r="J1430" s="8" t="s">
        <v>635</v>
      </c>
      <c r="K1430" s="8" t="e">
        <v>#N/A</v>
      </c>
      <c r="L1430"/>
      <c r="N1430"/>
      <c r="O1430" s="31"/>
      <c r="P1430"/>
      <c r="Q1430"/>
      <c r="R1430"/>
      <c r="S1430" s="35">
        <v>0</v>
      </c>
      <c r="T1430"/>
      <c r="U1430"/>
      <c r="X1430" t="e">
        <v>#N/A</v>
      </c>
      <c r="Y1430" s="7"/>
      <c r="Z1430" s="7"/>
      <c r="AA1430" t="e">
        <v>#N/A</v>
      </c>
      <c r="AB1430" t="e">
        <v>#N/A</v>
      </c>
      <c r="AR1430" s="12" t="s">
        <v>635</v>
      </c>
      <c r="AS1430" s="255" t="s">
        <v>635</v>
      </c>
      <c r="AT1430" s="12" t="s">
        <v>635</v>
      </c>
      <c r="AU1430" s="12" t="s">
        <v>635</v>
      </c>
      <c r="AV1430" s="12" t="s">
        <v>635</v>
      </c>
      <c r="AW1430" s="12" t="s">
        <v>635</v>
      </c>
      <c r="AX1430" s="12" t="s">
        <v>635</v>
      </c>
      <c r="AY1430" s="39"/>
      <c r="AZ1430" s="265" t="s">
        <v>542</v>
      </c>
      <c r="BA1430" s="265" t="s">
        <v>542</v>
      </c>
      <c r="BB1430" s="265" t="s">
        <v>542</v>
      </c>
      <c r="BD1430" s="266" t="s">
        <v>542</v>
      </c>
    </row>
    <row r="1431" spans="2:56" ht="15" hidden="1" customHeight="1" outlineLevel="1">
      <c r="B1431" s="1" t="s">
        <v>1094</v>
      </c>
      <c r="C1431" s="43" t="s">
        <v>3049</v>
      </c>
      <c r="D1431" s="38" t="s">
        <v>3050</v>
      </c>
      <c r="E1431" s="38" t="s">
        <v>3051</v>
      </c>
      <c r="F1431" s="38" t="s">
        <v>5</v>
      </c>
      <c r="I1431" s="20"/>
      <c r="J1431" s="8" t="s">
        <v>635</v>
      </c>
      <c r="K1431" s="8" t="e">
        <v>#N/A</v>
      </c>
      <c r="L1431"/>
      <c r="N1431"/>
      <c r="O1431" s="31"/>
      <c r="P1431"/>
      <c r="Q1431"/>
      <c r="R1431"/>
      <c r="S1431" s="35">
        <v>0</v>
      </c>
      <c r="T1431"/>
      <c r="U1431"/>
      <c r="X1431" t="e">
        <v>#N/A</v>
      </c>
      <c r="Y1431" s="7"/>
      <c r="Z1431" s="7"/>
      <c r="AA1431" t="e">
        <v>#N/A</v>
      </c>
      <c r="AB1431" t="e">
        <v>#N/A</v>
      </c>
      <c r="AR1431" s="12" t="s">
        <v>635</v>
      </c>
      <c r="AS1431" s="255" t="s">
        <v>635</v>
      </c>
      <c r="AT1431" s="12" t="s">
        <v>635</v>
      </c>
      <c r="AU1431" s="12" t="s">
        <v>635</v>
      </c>
      <c r="AV1431" s="12" t="s">
        <v>635</v>
      </c>
      <c r="AW1431" s="12" t="s">
        <v>635</v>
      </c>
      <c r="AX1431" s="12" t="s">
        <v>635</v>
      </c>
      <c r="AY1431" s="39"/>
      <c r="AZ1431" s="265" t="s">
        <v>542</v>
      </c>
      <c r="BA1431" s="265" t="s">
        <v>542</v>
      </c>
      <c r="BB1431" s="265" t="s">
        <v>542</v>
      </c>
      <c r="BD1431" s="266" t="s">
        <v>542</v>
      </c>
    </row>
    <row r="1432" spans="2:56" ht="15" hidden="1" customHeight="1" outlineLevel="1">
      <c r="B1432" s="1" t="s">
        <v>1094</v>
      </c>
      <c r="C1432" s="43" t="s">
        <v>3052</v>
      </c>
      <c r="D1432" s="38" t="s">
        <v>3053</v>
      </c>
      <c r="E1432" s="38" t="s">
        <v>3054</v>
      </c>
      <c r="F1432" s="38" t="s">
        <v>5</v>
      </c>
      <c r="I1432" s="20"/>
      <c r="J1432" s="8" t="s">
        <v>635</v>
      </c>
      <c r="K1432" s="8" t="e">
        <v>#N/A</v>
      </c>
      <c r="L1432"/>
      <c r="N1432"/>
      <c r="O1432" s="31"/>
      <c r="P1432"/>
      <c r="Q1432"/>
      <c r="R1432"/>
      <c r="S1432" s="35">
        <v>0</v>
      </c>
      <c r="T1432"/>
      <c r="U1432"/>
      <c r="X1432" t="e">
        <v>#N/A</v>
      </c>
      <c r="Y1432" s="7"/>
      <c r="Z1432" s="7"/>
      <c r="AA1432" t="e">
        <v>#N/A</v>
      </c>
      <c r="AB1432" t="e">
        <v>#N/A</v>
      </c>
      <c r="AR1432" s="12" t="s">
        <v>635</v>
      </c>
      <c r="AS1432" s="255" t="s">
        <v>635</v>
      </c>
      <c r="AT1432" s="12" t="s">
        <v>635</v>
      </c>
      <c r="AU1432" s="12" t="s">
        <v>635</v>
      </c>
      <c r="AV1432" s="12" t="s">
        <v>635</v>
      </c>
      <c r="AW1432" s="12" t="s">
        <v>635</v>
      </c>
      <c r="AX1432" s="12" t="s">
        <v>635</v>
      </c>
      <c r="AY1432" s="39"/>
      <c r="AZ1432" s="265" t="s">
        <v>542</v>
      </c>
      <c r="BA1432" s="265" t="s">
        <v>542</v>
      </c>
      <c r="BB1432" s="265" t="s">
        <v>542</v>
      </c>
      <c r="BD1432" s="266" t="s">
        <v>542</v>
      </c>
    </row>
    <row r="1433" spans="2:56" ht="15" hidden="1" customHeight="1" outlineLevel="1">
      <c r="B1433" s="1" t="s">
        <v>1094</v>
      </c>
      <c r="C1433" s="43" t="s">
        <v>908</v>
      </c>
      <c r="D1433" s="38" t="s">
        <v>909</v>
      </c>
      <c r="E1433" s="38" t="s">
        <v>910</v>
      </c>
      <c r="F1433" s="38" t="s">
        <v>3</v>
      </c>
      <c r="I1433" s="20"/>
      <c r="J1433" s="8" t="s">
        <v>635</v>
      </c>
      <c r="K1433" s="8" t="e">
        <v>#N/A</v>
      </c>
      <c r="L1433"/>
      <c r="N1433"/>
      <c r="O1433" s="31"/>
      <c r="P1433"/>
      <c r="Q1433"/>
      <c r="R1433"/>
      <c r="S1433" s="35">
        <v>0</v>
      </c>
      <c r="T1433"/>
      <c r="U1433"/>
      <c r="X1433" t="e">
        <v>#N/A</v>
      </c>
      <c r="Y1433" s="7"/>
      <c r="Z1433" s="7"/>
      <c r="AA1433" t="e">
        <v>#N/A</v>
      </c>
      <c r="AB1433" t="e">
        <v>#N/A</v>
      </c>
      <c r="AR1433" s="12" t="s">
        <v>635</v>
      </c>
      <c r="AS1433" s="255" t="s">
        <v>635</v>
      </c>
      <c r="AT1433" s="12" t="s">
        <v>635</v>
      </c>
      <c r="AU1433" s="12" t="s">
        <v>635</v>
      </c>
      <c r="AV1433" s="12" t="s">
        <v>635</v>
      </c>
      <c r="AW1433" s="12" t="s">
        <v>635</v>
      </c>
      <c r="AX1433" s="12" t="s">
        <v>635</v>
      </c>
      <c r="AY1433" s="39"/>
      <c r="AZ1433" s="265" t="s">
        <v>542</v>
      </c>
      <c r="BA1433" s="265" t="s">
        <v>542</v>
      </c>
      <c r="BB1433" s="265" t="s">
        <v>542</v>
      </c>
      <c r="BD1433" s="266" t="s">
        <v>542</v>
      </c>
    </row>
    <row r="1434" spans="2:56" ht="15" hidden="1" customHeight="1" outlineLevel="1">
      <c r="B1434" s="1" t="s">
        <v>1094</v>
      </c>
      <c r="C1434" s="43" t="s">
        <v>656</v>
      </c>
      <c r="D1434" s="38" t="s">
        <v>655</v>
      </c>
      <c r="E1434" s="38" t="s">
        <v>657</v>
      </c>
      <c r="F1434" s="38" t="s">
        <v>3</v>
      </c>
      <c r="I1434" s="20"/>
      <c r="J1434" s="8" t="s">
        <v>635</v>
      </c>
      <c r="K1434" s="8" t="e">
        <v>#N/A</v>
      </c>
      <c r="L1434"/>
      <c r="N1434"/>
      <c r="O1434" s="31"/>
      <c r="P1434"/>
      <c r="Q1434"/>
      <c r="R1434"/>
      <c r="S1434" s="35">
        <v>0</v>
      </c>
      <c r="T1434"/>
      <c r="U1434"/>
      <c r="X1434" t="e">
        <v>#N/A</v>
      </c>
      <c r="Y1434" s="7"/>
      <c r="Z1434" s="7"/>
      <c r="AA1434" t="e">
        <v>#N/A</v>
      </c>
      <c r="AB1434" t="e">
        <v>#N/A</v>
      </c>
      <c r="AR1434" s="12" t="s">
        <v>635</v>
      </c>
      <c r="AS1434" s="255" t="s">
        <v>635</v>
      </c>
      <c r="AT1434" s="12" t="s">
        <v>635</v>
      </c>
      <c r="AU1434" s="12" t="s">
        <v>635</v>
      </c>
      <c r="AV1434" s="12" t="s">
        <v>635</v>
      </c>
      <c r="AW1434" s="12" t="s">
        <v>635</v>
      </c>
      <c r="AX1434" s="12" t="s">
        <v>635</v>
      </c>
      <c r="AY1434" s="39"/>
      <c r="AZ1434" s="265" t="s">
        <v>542</v>
      </c>
      <c r="BA1434" s="265" t="s">
        <v>542</v>
      </c>
      <c r="BB1434" s="265" t="s">
        <v>542</v>
      </c>
      <c r="BD1434" s="266" t="s">
        <v>542</v>
      </c>
    </row>
    <row r="1435" spans="2:56" ht="15" hidden="1" customHeight="1" outlineLevel="1">
      <c r="B1435" s="1" t="s">
        <v>1094</v>
      </c>
      <c r="C1435" s="43" t="s">
        <v>1513</v>
      </c>
      <c r="D1435" s="38" t="s">
        <v>837</v>
      </c>
      <c r="E1435" s="38" t="s">
        <v>838</v>
      </c>
      <c r="F1435" s="38" t="s">
        <v>3</v>
      </c>
      <c r="I1435" s="20"/>
      <c r="J1435" s="8" t="s">
        <v>635</v>
      </c>
      <c r="K1435" s="8" t="e">
        <v>#N/A</v>
      </c>
      <c r="L1435"/>
      <c r="N1435"/>
      <c r="O1435" s="31"/>
      <c r="P1435"/>
      <c r="Q1435"/>
      <c r="R1435"/>
      <c r="S1435" s="35">
        <v>0</v>
      </c>
      <c r="T1435"/>
      <c r="U1435"/>
      <c r="X1435" t="e">
        <v>#N/A</v>
      </c>
      <c r="Y1435" s="7"/>
      <c r="Z1435" s="7"/>
      <c r="AA1435" t="e">
        <v>#N/A</v>
      </c>
      <c r="AB1435" t="e">
        <v>#N/A</v>
      </c>
      <c r="AR1435" s="12" t="s">
        <v>635</v>
      </c>
      <c r="AS1435" s="255" t="s">
        <v>635</v>
      </c>
      <c r="AT1435" s="12" t="s">
        <v>635</v>
      </c>
      <c r="AU1435" s="12" t="s">
        <v>635</v>
      </c>
      <c r="AV1435" s="12" t="s">
        <v>635</v>
      </c>
      <c r="AW1435" s="12" t="s">
        <v>635</v>
      </c>
      <c r="AX1435" s="12" t="s">
        <v>635</v>
      </c>
      <c r="AY1435" s="39"/>
      <c r="AZ1435" s="265" t="s">
        <v>542</v>
      </c>
      <c r="BA1435" s="265" t="s">
        <v>542</v>
      </c>
      <c r="BB1435" s="265" t="s">
        <v>542</v>
      </c>
      <c r="BD1435" s="266" t="s">
        <v>542</v>
      </c>
    </row>
    <row r="1436" spans="2:56" ht="15" hidden="1" customHeight="1" outlineLevel="1">
      <c r="B1436" s="1" t="s">
        <v>1094</v>
      </c>
      <c r="C1436" s="43" t="s">
        <v>984</v>
      </c>
      <c r="D1436" s="38" t="s">
        <v>841</v>
      </c>
      <c r="E1436" s="38" t="s">
        <v>842</v>
      </c>
      <c r="F1436" s="38" t="s">
        <v>3</v>
      </c>
      <c r="I1436" s="20"/>
      <c r="J1436" s="8" t="s">
        <v>635</v>
      </c>
      <c r="K1436" s="8" t="e">
        <v>#N/A</v>
      </c>
      <c r="L1436"/>
      <c r="N1436"/>
      <c r="O1436" s="31"/>
      <c r="P1436"/>
      <c r="Q1436"/>
      <c r="R1436"/>
      <c r="S1436" s="35">
        <v>0</v>
      </c>
      <c r="T1436"/>
      <c r="U1436"/>
      <c r="X1436" t="e">
        <v>#N/A</v>
      </c>
      <c r="Y1436" s="7"/>
      <c r="Z1436" s="7"/>
      <c r="AA1436" t="e">
        <v>#N/A</v>
      </c>
      <c r="AB1436" t="e">
        <v>#N/A</v>
      </c>
      <c r="AR1436" s="12" t="s">
        <v>635</v>
      </c>
      <c r="AS1436" s="255" t="s">
        <v>635</v>
      </c>
      <c r="AT1436" s="12" t="s">
        <v>635</v>
      </c>
      <c r="AU1436" s="12" t="s">
        <v>635</v>
      </c>
      <c r="AV1436" s="12" t="s">
        <v>635</v>
      </c>
      <c r="AW1436" s="12" t="s">
        <v>635</v>
      </c>
      <c r="AX1436" s="12" t="s">
        <v>635</v>
      </c>
      <c r="AY1436" s="39"/>
      <c r="AZ1436" s="265" t="s">
        <v>542</v>
      </c>
      <c r="BA1436" s="265" t="s">
        <v>542</v>
      </c>
      <c r="BB1436" s="265" t="s">
        <v>542</v>
      </c>
      <c r="BD1436" s="266" t="s">
        <v>542</v>
      </c>
    </row>
    <row r="1437" spans="2:56" ht="15" hidden="1" customHeight="1" outlineLevel="1">
      <c r="B1437" s="1" t="s">
        <v>1094</v>
      </c>
      <c r="C1437" s="43" t="s">
        <v>3055</v>
      </c>
      <c r="D1437" s="38" t="s">
        <v>3056</v>
      </c>
      <c r="E1437" s="38" t="s">
        <v>3057</v>
      </c>
      <c r="F1437" s="38" t="s">
        <v>5</v>
      </c>
      <c r="I1437" s="20"/>
      <c r="J1437" s="8" t="s">
        <v>635</v>
      </c>
      <c r="K1437" s="8" t="e">
        <v>#N/A</v>
      </c>
      <c r="L1437"/>
      <c r="N1437"/>
      <c r="O1437" s="31"/>
      <c r="P1437"/>
      <c r="Q1437"/>
      <c r="R1437"/>
      <c r="S1437" s="35">
        <v>0</v>
      </c>
      <c r="T1437"/>
      <c r="U1437"/>
      <c r="X1437" t="e">
        <v>#N/A</v>
      </c>
      <c r="Y1437" s="7"/>
      <c r="Z1437" s="7"/>
      <c r="AA1437" t="e">
        <v>#N/A</v>
      </c>
      <c r="AB1437" t="e">
        <v>#N/A</v>
      </c>
      <c r="AR1437" s="12" t="s">
        <v>635</v>
      </c>
      <c r="AS1437" s="255" t="s">
        <v>635</v>
      </c>
      <c r="AT1437" s="12" t="s">
        <v>635</v>
      </c>
      <c r="AU1437" s="12" t="s">
        <v>635</v>
      </c>
      <c r="AV1437" s="12" t="s">
        <v>635</v>
      </c>
      <c r="AW1437" s="12" t="s">
        <v>635</v>
      </c>
      <c r="AX1437" s="12" t="s">
        <v>635</v>
      </c>
      <c r="AY1437" s="39"/>
      <c r="AZ1437" s="265" t="s">
        <v>542</v>
      </c>
      <c r="BA1437" s="265" t="s">
        <v>542</v>
      </c>
      <c r="BB1437" s="265" t="s">
        <v>542</v>
      </c>
      <c r="BD1437" s="266" t="s">
        <v>542</v>
      </c>
    </row>
    <row r="1438" spans="2:56" ht="15" hidden="1" customHeight="1" outlineLevel="1">
      <c r="B1438" s="1" t="s">
        <v>1094</v>
      </c>
      <c r="C1438" s="43" t="s">
        <v>1243</v>
      </c>
      <c r="D1438" s="38" t="s">
        <v>1241</v>
      </c>
      <c r="E1438" s="38" t="s">
        <v>1242</v>
      </c>
      <c r="F1438" s="38" t="s">
        <v>3</v>
      </c>
      <c r="I1438" s="20"/>
      <c r="J1438" s="8" t="s">
        <v>635</v>
      </c>
      <c r="K1438" s="8" t="e">
        <v>#N/A</v>
      </c>
      <c r="L1438"/>
      <c r="N1438"/>
      <c r="O1438" s="31"/>
      <c r="P1438"/>
      <c r="Q1438"/>
      <c r="R1438"/>
      <c r="S1438" s="35">
        <v>0</v>
      </c>
      <c r="T1438"/>
      <c r="U1438"/>
      <c r="X1438" t="e">
        <v>#N/A</v>
      </c>
      <c r="Y1438" s="7"/>
      <c r="Z1438" s="7"/>
      <c r="AA1438" t="e">
        <v>#N/A</v>
      </c>
      <c r="AB1438" t="e">
        <v>#N/A</v>
      </c>
      <c r="AR1438" s="12" t="s">
        <v>635</v>
      </c>
      <c r="AS1438" s="255" t="s">
        <v>635</v>
      </c>
      <c r="AT1438" s="12" t="s">
        <v>635</v>
      </c>
      <c r="AU1438" s="12" t="s">
        <v>635</v>
      </c>
      <c r="AV1438" s="12" t="s">
        <v>635</v>
      </c>
      <c r="AW1438" s="12" t="s">
        <v>635</v>
      </c>
      <c r="AX1438" s="12" t="s">
        <v>635</v>
      </c>
      <c r="AY1438" s="39"/>
      <c r="AZ1438" s="265" t="s">
        <v>542</v>
      </c>
      <c r="BA1438" s="265" t="s">
        <v>542</v>
      </c>
      <c r="BB1438" s="265" t="s">
        <v>542</v>
      </c>
      <c r="BD1438" s="266" t="s">
        <v>542</v>
      </c>
    </row>
    <row r="1439" spans="2:56" ht="15" hidden="1" customHeight="1" outlineLevel="1">
      <c r="B1439" s="1" t="s">
        <v>1094</v>
      </c>
      <c r="C1439" s="43" t="s">
        <v>3034</v>
      </c>
      <c r="D1439" s="38" t="s">
        <v>3035</v>
      </c>
      <c r="E1439" s="38" t="s">
        <v>3036</v>
      </c>
      <c r="F1439" s="38" t="s">
        <v>3</v>
      </c>
      <c r="I1439" s="20"/>
      <c r="J1439" s="8" t="s">
        <v>635</v>
      </c>
      <c r="K1439" s="8" t="e">
        <v>#N/A</v>
      </c>
      <c r="L1439"/>
      <c r="N1439"/>
      <c r="O1439" s="31"/>
      <c r="P1439"/>
      <c r="Q1439"/>
      <c r="R1439"/>
      <c r="S1439" s="35">
        <v>0</v>
      </c>
      <c r="T1439"/>
      <c r="U1439"/>
      <c r="X1439" t="e">
        <v>#N/A</v>
      </c>
      <c r="Y1439" s="7"/>
      <c r="Z1439" s="7"/>
      <c r="AA1439" t="e">
        <v>#N/A</v>
      </c>
      <c r="AB1439" t="e">
        <v>#N/A</v>
      </c>
      <c r="AR1439" s="12" t="s">
        <v>635</v>
      </c>
      <c r="AS1439" s="255" t="s">
        <v>635</v>
      </c>
      <c r="AT1439" s="12" t="s">
        <v>635</v>
      </c>
      <c r="AU1439" s="12" t="s">
        <v>635</v>
      </c>
      <c r="AV1439" s="12" t="s">
        <v>635</v>
      </c>
      <c r="AW1439" s="12" t="s">
        <v>635</v>
      </c>
      <c r="AX1439" s="12" t="s">
        <v>635</v>
      </c>
      <c r="AY1439" s="39"/>
      <c r="AZ1439" s="265" t="s">
        <v>542</v>
      </c>
      <c r="BA1439" s="265" t="s">
        <v>542</v>
      </c>
      <c r="BB1439" s="265" t="s">
        <v>542</v>
      </c>
      <c r="BD1439" s="266" t="s">
        <v>542</v>
      </c>
    </row>
    <row r="1440" spans="2:56" ht="15" hidden="1" customHeight="1" outlineLevel="1">
      <c r="B1440" s="1" t="s">
        <v>1094</v>
      </c>
      <c r="C1440" s="43" t="s">
        <v>3037</v>
      </c>
      <c r="D1440" s="38" t="s">
        <v>3038</v>
      </c>
      <c r="E1440" s="38" t="s">
        <v>3039</v>
      </c>
      <c r="F1440" s="38" t="s">
        <v>5</v>
      </c>
      <c r="I1440" s="20"/>
      <c r="J1440" s="8" t="s">
        <v>635</v>
      </c>
      <c r="K1440" s="8" t="e">
        <v>#N/A</v>
      </c>
      <c r="L1440"/>
      <c r="N1440"/>
      <c r="O1440" s="31"/>
      <c r="P1440"/>
      <c r="Q1440"/>
      <c r="R1440"/>
      <c r="S1440" s="35">
        <v>0</v>
      </c>
      <c r="T1440"/>
      <c r="U1440"/>
      <c r="X1440" t="e">
        <v>#N/A</v>
      </c>
      <c r="Y1440" s="7"/>
      <c r="Z1440" s="7"/>
      <c r="AA1440" t="e">
        <v>#N/A</v>
      </c>
      <c r="AB1440" t="e">
        <v>#N/A</v>
      </c>
      <c r="AR1440" s="12" t="s">
        <v>635</v>
      </c>
      <c r="AS1440" s="255" t="s">
        <v>635</v>
      </c>
      <c r="AT1440" s="12" t="s">
        <v>635</v>
      </c>
      <c r="AU1440" s="12" t="s">
        <v>635</v>
      </c>
      <c r="AV1440" s="12" t="s">
        <v>635</v>
      </c>
      <c r="AW1440" s="12" t="s">
        <v>635</v>
      </c>
      <c r="AX1440" s="12" t="s">
        <v>635</v>
      </c>
      <c r="AY1440" s="39"/>
      <c r="AZ1440" s="265" t="s">
        <v>542</v>
      </c>
      <c r="BA1440" s="265" t="s">
        <v>542</v>
      </c>
      <c r="BB1440" s="265" t="s">
        <v>542</v>
      </c>
      <c r="BD1440" s="266" t="s">
        <v>542</v>
      </c>
    </row>
    <row r="1441" spans="2:56" ht="15" hidden="1" customHeight="1" outlineLevel="1">
      <c r="B1441" s="1" t="s">
        <v>1094</v>
      </c>
      <c r="C1441" s="43" t="s">
        <v>3040</v>
      </c>
      <c r="D1441" s="38" t="s">
        <v>3041</v>
      </c>
      <c r="E1441" s="38" t="s">
        <v>3042</v>
      </c>
      <c r="F1441" s="38" t="s">
        <v>5</v>
      </c>
      <c r="I1441" s="20"/>
      <c r="J1441" s="8" t="s">
        <v>635</v>
      </c>
      <c r="K1441" s="8" t="e">
        <v>#N/A</v>
      </c>
      <c r="L1441"/>
      <c r="N1441"/>
      <c r="O1441" s="31"/>
      <c r="P1441"/>
      <c r="Q1441"/>
      <c r="R1441"/>
      <c r="S1441" s="35">
        <v>0</v>
      </c>
      <c r="T1441"/>
      <c r="U1441"/>
      <c r="X1441" t="e">
        <v>#N/A</v>
      </c>
      <c r="Y1441" s="7"/>
      <c r="Z1441" s="7"/>
      <c r="AA1441" t="e">
        <v>#N/A</v>
      </c>
      <c r="AB1441" t="e">
        <v>#N/A</v>
      </c>
      <c r="AR1441" s="12" t="s">
        <v>635</v>
      </c>
      <c r="AS1441" s="255" t="s">
        <v>635</v>
      </c>
      <c r="AT1441" s="12" t="s">
        <v>635</v>
      </c>
      <c r="AU1441" s="12" t="s">
        <v>635</v>
      </c>
      <c r="AV1441" s="12" t="s">
        <v>635</v>
      </c>
      <c r="AW1441" s="12" t="s">
        <v>635</v>
      </c>
      <c r="AX1441" s="12" t="s">
        <v>635</v>
      </c>
      <c r="AY1441" s="39"/>
      <c r="AZ1441" s="265" t="s">
        <v>542</v>
      </c>
      <c r="BA1441" s="265" t="s">
        <v>542</v>
      </c>
      <c r="BB1441" s="265" t="s">
        <v>542</v>
      </c>
      <c r="BD1441" s="266" t="s">
        <v>542</v>
      </c>
    </row>
    <row r="1442" spans="2:56" ht="15" hidden="1" customHeight="1" outlineLevel="1">
      <c r="B1442" s="1" t="s">
        <v>1094</v>
      </c>
      <c r="C1442" s="43" t="s">
        <v>3030</v>
      </c>
      <c r="D1442" s="38" t="s">
        <v>3031</v>
      </c>
      <c r="E1442" s="38" t="s">
        <v>3032</v>
      </c>
      <c r="F1442" s="38" t="s">
        <v>5</v>
      </c>
      <c r="I1442" s="20"/>
      <c r="J1442" s="8" t="s">
        <v>635</v>
      </c>
      <c r="K1442" s="8" t="e">
        <v>#N/A</v>
      </c>
      <c r="L1442"/>
      <c r="N1442"/>
      <c r="O1442" s="31"/>
      <c r="P1442"/>
      <c r="Q1442"/>
      <c r="R1442"/>
      <c r="S1442" s="35">
        <v>0</v>
      </c>
      <c r="T1442"/>
      <c r="U1442"/>
      <c r="X1442" t="e">
        <v>#N/A</v>
      </c>
      <c r="Y1442" s="7"/>
      <c r="Z1442" s="7"/>
      <c r="AA1442" t="e">
        <v>#N/A</v>
      </c>
      <c r="AB1442" t="e">
        <v>#N/A</v>
      </c>
      <c r="AR1442" s="12" t="s">
        <v>635</v>
      </c>
      <c r="AS1442" s="255" t="s">
        <v>635</v>
      </c>
      <c r="AT1442" s="12" t="s">
        <v>635</v>
      </c>
      <c r="AU1442" s="12" t="s">
        <v>635</v>
      </c>
      <c r="AV1442" s="12" t="s">
        <v>635</v>
      </c>
      <c r="AW1442" s="12" t="s">
        <v>635</v>
      </c>
      <c r="AX1442" s="12" t="s">
        <v>635</v>
      </c>
      <c r="AY1442" s="39"/>
      <c r="AZ1442" s="265" t="s">
        <v>542</v>
      </c>
      <c r="BA1442" s="265" t="s">
        <v>542</v>
      </c>
      <c r="BB1442" s="265" t="s">
        <v>542</v>
      </c>
      <c r="BD1442" s="266" t="s">
        <v>542</v>
      </c>
    </row>
    <row r="1443" spans="2:56" ht="15" hidden="1" customHeight="1" outlineLevel="1">
      <c r="B1443" s="1" t="s">
        <v>1094</v>
      </c>
      <c r="C1443" s="43" t="s">
        <v>3021</v>
      </c>
      <c r="D1443" s="38" t="s">
        <v>3022</v>
      </c>
      <c r="E1443" s="38" t="s">
        <v>3023</v>
      </c>
      <c r="F1443" s="38" t="s">
        <v>86</v>
      </c>
      <c r="I1443" s="20"/>
      <c r="J1443" s="8" t="s">
        <v>635</v>
      </c>
      <c r="K1443" s="8" t="e">
        <v>#N/A</v>
      </c>
      <c r="L1443"/>
      <c r="N1443"/>
      <c r="O1443" s="31"/>
      <c r="P1443"/>
      <c r="Q1443"/>
      <c r="R1443"/>
      <c r="S1443" s="35">
        <v>0</v>
      </c>
      <c r="T1443"/>
      <c r="U1443"/>
      <c r="X1443" t="e">
        <v>#N/A</v>
      </c>
      <c r="Y1443" s="7"/>
      <c r="Z1443" s="7"/>
      <c r="AA1443" t="e">
        <v>#N/A</v>
      </c>
      <c r="AB1443" t="e">
        <v>#N/A</v>
      </c>
      <c r="AR1443" s="12" t="s">
        <v>635</v>
      </c>
      <c r="AS1443" s="255" t="s">
        <v>635</v>
      </c>
      <c r="AT1443" s="12" t="s">
        <v>635</v>
      </c>
      <c r="AU1443" s="12" t="s">
        <v>635</v>
      </c>
      <c r="AV1443" s="12" t="s">
        <v>635</v>
      </c>
      <c r="AW1443" s="12" t="s">
        <v>635</v>
      </c>
      <c r="AX1443" s="12" t="s">
        <v>635</v>
      </c>
      <c r="AY1443" s="39"/>
      <c r="AZ1443" s="265" t="s">
        <v>542</v>
      </c>
      <c r="BA1443" s="265" t="s">
        <v>542</v>
      </c>
      <c r="BB1443" s="265" t="s">
        <v>542</v>
      </c>
      <c r="BD1443" s="266" t="s">
        <v>542</v>
      </c>
    </row>
    <row r="1444" spans="2:56" ht="15" hidden="1" customHeight="1" outlineLevel="1">
      <c r="B1444" s="1" t="s">
        <v>1094</v>
      </c>
      <c r="C1444" s="43" t="s">
        <v>3015</v>
      </c>
      <c r="D1444" s="38" t="s">
        <v>3016</v>
      </c>
      <c r="E1444" s="38" t="s">
        <v>3017</v>
      </c>
      <c r="F1444" s="38" t="s">
        <v>3</v>
      </c>
      <c r="I1444" s="20"/>
      <c r="J1444" s="8" t="s">
        <v>635</v>
      </c>
      <c r="K1444" s="8" t="e">
        <v>#N/A</v>
      </c>
      <c r="L1444"/>
      <c r="N1444"/>
      <c r="O1444" s="31"/>
      <c r="P1444"/>
      <c r="Q1444"/>
      <c r="R1444"/>
      <c r="S1444" s="35">
        <v>0</v>
      </c>
      <c r="T1444"/>
      <c r="U1444"/>
      <c r="X1444" t="e">
        <v>#N/A</v>
      </c>
      <c r="Y1444" s="7"/>
      <c r="Z1444" s="7"/>
      <c r="AA1444" t="e">
        <v>#N/A</v>
      </c>
      <c r="AB1444" t="e">
        <v>#N/A</v>
      </c>
      <c r="AR1444" s="12" t="s">
        <v>635</v>
      </c>
      <c r="AS1444" s="255" t="s">
        <v>635</v>
      </c>
      <c r="AT1444" s="12" t="s">
        <v>635</v>
      </c>
      <c r="AU1444" s="12" t="s">
        <v>635</v>
      </c>
      <c r="AV1444" s="12" t="s">
        <v>635</v>
      </c>
      <c r="AW1444" s="12" t="s">
        <v>635</v>
      </c>
      <c r="AX1444" s="12" t="s">
        <v>635</v>
      </c>
      <c r="AY1444" s="39"/>
      <c r="AZ1444" s="265" t="s">
        <v>542</v>
      </c>
      <c r="BA1444" s="265" t="s">
        <v>542</v>
      </c>
      <c r="BB1444" s="265" t="s">
        <v>542</v>
      </c>
      <c r="BD1444" s="266" t="s">
        <v>542</v>
      </c>
    </row>
    <row r="1445" spans="2:56" ht="15" hidden="1" customHeight="1" outlineLevel="1">
      <c r="B1445" s="1" t="s">
        <v>1094</v>
      </c>
      <c r="C1445" s="43" t="s">
        <v>3004</v>
      </c>
      <c r="D1445" s="38" t="s">
        <v>3005</v>
      </c>
      <c r="E1445" s="38" t="s">
        <v>3006</v>
      </c>
      <c r="F1445" s="38" t="s">
        <v>62</v>
      </c>
      <c r="I1445" s="20"/>
      <c r="J1445" s="8" t="s">
        <v>635</v>
      </c>
      <c r="K1445" s="8" t="e">
        <v>#N/A</v>
      </c>
      <c r="L1445"/>
      <c r="N1445"/>
      <c r="O1445" s="31"/>
      <c r="P1445"/>
      <c r="Q1445"/>
      <c r="R1445"/>
      <c r="S1445" s="35">
        <v>0</v>
      </c>
      <c r="T1445"/>
      <c r="U1445"/>
      <c r="X1445" t="e">
        <v>#N/A</v>
      </c>
      <c r="Y1445" s="7"/>
      <c r="Z1445" s="7"/>
      <c r="AA1445" t="e">
        <v>#N/A</v>
      </c>
      <c r="AB1445" t="e">
        <v>#N/A</v>
      </c>
      <c r="AR1445" s="12" t="s">
        <v>635</v>
      </c>
      <c r="AS1445" s="255" t="s">
        <v>635</v>
      </c>
      <c r="AT1445" s="12" t="s">
        <v>635</v>
      </c>
      <c r="AU1445" s="12" t="s">
        <v>635</v>
      </c>
      <c r="AV1445" s="12" t="s">
        <v>635</v>
      </c>
      <c r="AW1445" s="12" t="s">
        <v>635</v>
      </c>
      <c r="AX1445" s="12" t="s">
        <v>635</v>
      </c>
      <c r="AY1445" s="39"/>
      <c r="AZ1445" s="265" t="s">
        <v>542</v>
      </c>
      <c r="BA1445" s="265" t="s">
        <v>542</v>
      </c>
      <c r="BB1445" s="265" t="s">
        <v>542</v>
      </c>
      <c r="BD1445" s="266" t="s">
        <v>542</v>
      </c>
    </row>
    <row r="1446" spans="2:56" ht="15" hidden="1" customHeight="1" outlineLevel="1">
      <c r="B1446" s="1" t="s">
        <v>1094</v>
      </c>
      <c r="C1446" s="43" t="s">
        <v>3007</v>
      </c>
      <c r="D1446" s="38" t="s">
        <v>3008</v>
      </c>
      <c r="E1446" s="38" t="s">
        <v>3009</v>
      </c>
      <c r="F1446" s="38" t="s">
        <v>3</v>
      </c>
      <c r="I1446" s="20"/>
      <c r="J1446" s="8" t="s">
        <v>635</v>
      </c>
      <c r="K1446" s="8" t="e">
        <v>#N/A</v>
      </c>
      <c r="L1446"/>
      <c r="N1446"/>
      <c r="O1446" s="31"/>
      <c r="P1446"/>
      <c r="Q1446"/>
      <c r="R1446"/>
      <c r="S1446" s="35">
        <v>0</v>
      </c>
      <c r="T1446"/>
      <c r="U1446"/>
      <c r="X1446" t="e">
        <v>#N/A</v>
      </c>
      <c r="Y1446" s="7"/>
      <c r="Z1446" s="7"/>
      <c r="AA1446" t="e">
        <v>#N/A</v>
      </c>
      <c r="AB1446" t="e">
        <v>#N/A</v>
      </c>
      <c r="AR1446" s="12" t="s">
        <v>635</v>
      </c>
      <c r="AS1446" s="255" t="s">
        <v>635</v>
      </c>
      <c r="AT1446" s="12" t="s">
        <v>635</v>
      </c>
      <c r="AU1446" s="12" t="s">
        <v>635</v>
      </c>
      <c r="AV1446" s="12" t="s">
        <v>635</v>
      </c>
      <c r="AW1446" s="12" t="s">
        <v>635</v>
      </c>
      <c r="AX1446" s="12" t="s">
        <v>635</v>
      </c>
      <c r="AY1446" s="39"/>
      <c r="AZ1446" s="265" t="s">
        <v>542</v>
      </c>
      <c r="BA1446" s="265" t="s">
        <v>542</v>
      </c>
      <c r="BB1446" s="265" t="s">
        <v>542</v>
      </c>
      <c r="BD1446" s="266" t="s">
        <v>542</v>
      </c>
    </row>
    <row r="1447" spans="2:56" ht="15" hidden="1" customHeight="1" outlineLevel="1">
      <c r="B1447" s="1" t="s">
        <v>1094</v>
      </c>
      <c r="C1447" s="43" t="s">
        <v>2997</v>
      </c>
      <c r="D1447" s="38" t="s">
        <v>2998</v>
      </c>
      <c r="E1447" s="38" t="s">
        <v>2999</v>
      </c>
      <c r="F1447" s="38" t="s">
        <v>5</v>
      </c>
      <c r="I1447" s="20"/>
      <c r="J1447" s="8" t="s">
        <v>635</v>
      </c>
      <c r="K1447" s="8" t="e">
        <v>#N/A</v>
      </c>
      <c r="L1447"/>
      <c r="N1447"/>
      <c r="O1447" s="31"/>
      <c r="P1447"/>
      <c r="Q1447"/>
      <c r="R1447"/>
      <c r="S1447" s="35">
        <v>0</v>
      </c>
      <c r="T1447"/>
      <c r="U1447"/>
      <c r="X1447" t="e">
        <v>#N/A</v>
      </c>
      <c r="Y1447" s="7"/>
      <c r="Z1447" s="7"/>
      <c r="AA1447" t="e">
        <v>#N/A</v>
      </c>
      <c r="AB1447" t="e">
        <v>#N/A</v>
      </c>
      <c r="AR1447" s="12" t="s">
        <v>635</v>
      </c>
      <c r="AS1447" s="255" t="s">
        <v>635</v>
      </c>
      <c r="AT1447" s="12" t="s">
        <v>635</v>
      </c>
      <c r="AU1447" s="12" t="s">
        <v>635</v>
      </c>
      <c r="AV1447" s="12" t="s">
        <v>635</v>
      </c>
      <c r="AW1447" s="12" t="s">
        <v>635</v>
      </c>
      <c r="AX1447" s="12" t="s">
        <v>635</v>
      </c>
      <c r="AY1447" s="39"/>
      <c r="AZ1447" s="265" t="s">
        <v>542</v>
      </c>
      <c r="BA1447" s="265" t="s">
        <v>542</v>
      </c>
      <c r="BB1447" s="265" t="s">
        <v>542</v>
      </c>
      <c r="BD1447" s="266" t="s">
        <v>542</v>
      </c>
    </row>
    <row r="1448" spans="2:56" ht="15" hidden="1" customHeight="1" outlineLevel="1">
      <c r="B1448" s="1" t="s">
        <v>1094</v>
      </c>
      <c r="C1448" s="43" t="s">
        <v>1561</v>
      </c>
      <c r="D1448" s="38" t="s">
        <v>824</v>
      </c>
      <c r="E1448" s="38" t="s">
        <v>928</v>
      </c>
      <c r="F1448" s="38" t="s">
        <v>3</v>
      </c>
      <c r="I1448" s="20"/>
      <c r="J1448" s="8" t="s">
        <v>635</v>
      </c>
      <c r="K1448" s="8" t="e">
        <v>#N/A</v>
      </c>
      <c r="L1448"/>
      <c r="N1448"/>
      <c r="O1448" s="31"/>
      <c r="P1448"/>
      <c r="Q1448"/>
      <c r="R1448"/>
      <c r="S1448" s="35">
        <v>0</v>
      </c>
      <c r="T1448"/>
      <c r="U1448"/>
      <c r="X1448" t="e">
        <v>#N/A</v>
      </c>
      <c r="Y1448" s="7"/>
      <c r="Z1448" s="7"/>
      <c r="AA1448" t="e">
        <v>#N/A</v>
      </c>
      <c r="AB1448" t="e">
        <v>#N/A</v>
      </c>
      <c r="AR1448" s="12" t="s">
        <v>635</v>
      </c>
      <c r="AS1448" s="255" t="s">
        <v>635</v>
      </c>
      <c r="AT1448" s="12" t="s">
        <v>635</v>
      </c>
      <c r="AU1448" s="12" t="s">
        <v>635</v>
      </c>
      <c r="AV1448" s="12" t="s">
        <v>635</v>
      </c>
      <c r="AW1448" s="12" t="s">
        <v>635</v>
      </c>
      <c r="AX1448" s="12" t="s">
        <v>635</v>
      </c>
      <c r="AY1448" s="39"/>
      <c r="AZ1448" s="265" t="s">
        <v>542</v>
      </c>
      <c r="BA1448" s="265" t="s">
        <v>542</v>
      </c>
      <c r="BB1448" s="265" t="s">
        <v>542</v>
      </c>
      <c r="BD1448" s="266" t="s">
        <v>542</v>
      </c>
    </row>
    <row r="1449" spans="2:56" ht="15" hidden="1" customHeight="1" outlineLevel="1">
      <c r="B1449" s="1" t="s">
        <v>1094</v>
      </c>
      <c r="C1449" s="43" t="s">
        <v>3000</v>
      </c>
      <c r="D1449" s="38" t="s">
        <v>3001</v>
      </c>
      <c r="E1449" s="38" t="s">
        <v>3002</v>
      </c>
      <c r="F1449" s="38" t="s">
        <v>3</v>
      </c>
      <c r="I1449" s="20"/>
      <c r="J1449" s="8" t="s">
        <v>635</v>
      </c>
      <c r="K1449" s="8" t="e">
        <v>#N/A</v>
      </c>
      <c r="L1449"/>
      <c r="N1449"/>
      <c r="O1449" s="31"/>
      <c r="P1449"/>
      <c r="Q1449"/>
      <c r="R1449"/>
      <c r="S1449" s="35">
        <v>0</v>
      </c>
      <c r="T1449"/>
      <c r="U1449"/>
      <c r="X1449" t="e">
        <v>#N/A</v>
      </c>
      <c r="Y1449" s="7"/>
      <c r="Z1449" s="7"/>
      <c r="AA1449" t="e">
        <v>#N/A</v>
      </c>
      <c r="AB1449" t="e">
        <v>#N/A</v>
      </c>
      <c r="AR1449" s="12" t="s">
        <v>635</v>
      </c>
      <c r="AS1449" s="255" t="s">
        <v>635</v>
      </c>
      <c r="AT1449" s="12" t="s">
        <v>635</v>
      </c>
      <c r="AU1449" s="12" t="s">
        <v>635</v>
      </c>
      <c r="AV1449" s="12" t="s">
        <v>635</v>
      </c>
      <c r="AW1449" s="12" t="s">
        <v>635</v>
      </c>
      <c r="AX1449" s="12" t="s">
        <v>635</v>
      </c>
      <c r="AY1449" s="39"/>
      <c r="AZ1449" s="265" t="s">
        <v>542</v>
      </c>
      <c r="BA1449" s="265" t="s">
        <v>542</v>
      </c>
      <c r="BB1449" s="265" t="s">
        <v>542</v>
      </c>
      <c r="BD1449" s="266" t="s">
        <v>542</v>
      </c>
    </row>
    <row r="1450" spans="2:56" ht="15" hidden="1" customHeight="1" outlineLevel="1">
      <c r="B1450" s="1" t="s">
        <v>1094</v>
      </c>
      <c r="C1450" s="43" t="s">
        <v>607</v>
      </c>
      <c r="D1450" s="38" t="s">
        <v>606</v>
      </c>
      <c r="E1450" s="38" t="s">
        <v>820</v>
      </c>
      <c r="F1450" s="38" t="s">
        <v>3</v>
      </c>
      <c r="I1450" s="20"/>
      <c r="J1450" s="8" t="s">
        <v>635</v>
      </c>
      <c r="K1450" s="8" t="e">
        <v>#N/A</v>
      </c>
      <c r="L1450"/>
      <c r="N1450"/>
      <c r="O1450" s="31"/>
      <c r="P1450"/>
      <c r="Q1450"/>
      <c r="R1450"/>
      <c r="S1450" s="35">
        <v>0</v>
      </c>
      <c r="T1450"/>
      <c r="U1450"/>
      <c r="X1450" t="e">
        <v>#N/A</v>
      </c>
      <c r="Y1450" s="7"/>
      <c r="Z1450" s="7"/>
      <c r="AA1450" t="e">
        <v>#N/A</v>
      </c>
      <c r="AB1450" t="e">
        <v>#N/A</v>
      </c>
      <c r="AR1450" s="12" t="s">
        <v>635</v>
      </c>
      <c r="AS1450" s="255" t="s">
        <v>635</v>
      </c>
      <c r="AT1450" s="12" t="s">
        <v>635</v>
      </c>
      <c r="AU1450" s="12" t="s">
        <v>635</v>
      </c>
      <c r="AV1450" s="12" t="s">
        <v>635</v>
      </c>
      <c r="AW1450" s="12" t="s">
        <v>635</v>
      </c>
      <c r="AX1450" s="12" t="s">
        <v>635</v>
      </c>
      <c r="AY1450" s="39"/>
      <c r="AZ1450" s="265" t="s">
        <v>542</v>
      </c>
      <c r="BA1450" s="265" t="s">
        <v>542</v>
      </c>
      <c r="BB1450" s="265" t="s">
        <v>542</v>
      </c>
      <c r="BD1450" s="266" t="s">
        <v>542</v>
      </c>
    </row>
    <row r="1451" spans="2:56" ht="15" hidden="1" customHeight="1" outlineLevel="1">
      <c r="B1451" s="1" t="s">
        <v>1094</v>
      </c>
      <c r="C1451" s="43" t="s">
        <v>2991</v>
      </c>
      <c r="D1451" s="38" t="s">
        <v>2992</v>
      </c>
      <c r="E1451" s="38" t="s">
        <v>2993</v>
      </c>
      <c r="F1451" s="38" t="s">
        <v>3</v>
      </c>
      <c r="I1451" s="20"/>
      <c r="J1451" s="8" t="s">
        <v>635</v>
      </c>
      <c r="K1451" s="8" t="e">
        <v>#N/A</v>
      </c>
      <c r="L1451"/>
      <c r="N1451"/>
      <c r="O1451" s="31"/>
      <c r="P1451"/>
      <c r="Q1451"/>
      <c r="R1451"/>
      <c r="S1451" s="35">
        <v>0</v>
      </c>
      <c r="T1451"/>
      <c r="U1451"/>
      <c r="X1451" t="e">
        <v>#N/A</v>
      </c>
      <c r="Y1451" s="7"/>
      <c r="Z1451" s="7"/>
      <c r="AA1451" t="e">
        <v>#N/A</v>
      </c>
      <c r="AB1451" t="e">
        <v>#N/A</v>
      </c>
      <c r="AR1451" s="12" t="s">
        <v>635</v>
      </c>
      <c r="AS1451" s="255" t="s">
        <v>635</v>
      </c>
      <c r="AT1451" s="12" t="s">
        <v>635</v>
      </c>
      <c r="AU1451" s="12" t="s">
        <v>635</v>
      </c>
      <c r="AV1451" s="12" t="s">
        <v>635</v>
      </c>
      <c r="AW1451" s="12" t="s">
        <v>635</v>
      </c>
      <c r="AX1451" s="12" t="s">
        <v>635</v>
      </c>
      <c r="AY1451" s="39"/>
      <c r="AZ1451" s="265" t="s">
        <v>542</v>
      </c>
      <c r="BA1451" s="265" t="s">
        <v>542</v>
      </c>
      <c r="BB1451" s="265" t="s">
        <v>542</v>
      </c>
      <c r="BD1451" s="266" t="s">
        <v>542</v>
      </c>
    </row>
    <row r="1452" spans="2:56" ht="15" hidden="1" customHeight="1" outlineLevel="1">
      <c r="B1452" s="1" t="s">
        <v>1094</v>
      </c>
      <c r="C1452" s="43" t="s">
        <v>2994</v>
      </c>
      <c r="D1452" s="38" t="s">
        <v>2995</v>
      </c>
      <c r="E1452" s="38" t="s">
        <v>2996</v>
      </c>
      <c r="F1452" s="38" t="s">
        <v>5</v>
      </c>
      <c r="I1452" s="20"/>
      <c r="J1452" s="8" t="s">
        <v>635</v>
      </c>
      <c r="K1452" s="8" t="e">
        <v>#N/A</v>
      </c>
      <c r="L1452"/>
      <c r="N1452"/>
      <c r="O1452" s="31"/>
      <c r="P1452"/>
      <c r="Q1452"/>
      <c r="R1452"/>
      <c r="S1452" s="35">
        <v>0</v>
      </c>
      <c r="T1452"/>
      <c r="U1452"/>
      <c r="X1452" t="e">
        <v>#N/A</v>
      </c>
      <c r="Y1452" s="7"/>
      <c r="Z1452" s="7"/>
      <c r="AA1452" t="e">
        <v>#N/A</v>
      </c>
      <c r="AB1452" t="e">
        <v>#N/A</v>
      </c>
      <c r="AR1452" s="12" t="s">
        <v>635</v>
      </c>
      <c r="AS1452" s="255" t="s">
        <v>635</v>
      </c>
      <c r="AT1452" s="12" t="s">
        <v>635</v>
      </c>
      <c r="AU1452" s="12" t="s">
        <v>635</v>
      </c>
      <c r="AV1452" s="12" t="s">
        <v>635</v>
      </c>
      <c r="AW1452" s="12" t="s">
        <v>635</v>
      </c>
      <c r="AX1452" s="12" t="s">
        <v>635</v>
      </c>
      <c r="AY1452" s="39"/>
      <c r="AZ1452" s="265" t="s">
        <v>542</v>
      </c>
      <c r="BA1452" s="265" t="s">
        <v>542</v>
      </c>
      <c r="BB1452" s="265" t="s">
        <v>542</v>
      </c>
      <c r="BD1452" s="266" t="s">
        <v>542</v>
      </c>
    </row>
    <row r="1453" spans="2:56" ht="15" hidden="1" customHeight="1" outlineLevel="1">
      <c r="B1453" s="1" t="s">
        <v>1094</v>
      </c>
      <c r="C1453" s="43" t="s">
        <v>2984</v>
      </c>
      <c r="D1453" s="38" t="s">
        <v>2985</v>
      </c>
      <c r="E1453" s="38" t="s">
        <v>2986</v>
      </c>
      <c r="F1453" s="38" t="s">
        <v>5</v>
      </c>
      <c r="I1453" s="20"/>
      <c r="J1453" s="8" t="s">
        <v>635</v>
      </c>
      <c r="K1453" s="8" t="e">
        <v>#N/A</v>
      </c>
      <c r="L1453"/>
      <c r="N1453"/>
      <c r="O1453" s="31"/>
      <c r="P1453"/>
      <c r="Q1453"/>
      <c r="R1453"/>
      <c r="S1453" s="35">
        <v>0</v>
      </c>
      <c r="T1453"/>
      <c r="U1453"/>
      <c r="X1453" t="e">
        <v>#N/A</v>
      </c>
      <c r="Y1453" s="7"/>
      <c r="Z1453" s="7"/>
      <c r="AA1453" t="e">
        <v>#N/A</v>
      </c>
      <c r="AB1453" t="e">
        <v>#N/A</v>
      </c>
      <c r="AR1453" s="12" t="s">
        <v>635</v>
      </c>
      <c r="AS1453" s="255" t="s">
        <v>635</v>
      </c>
      <c r="AT1453" s="12" t="s">
        <v>635</v>
      </c>
      <c r="AU1453" s="12" t="s">
        <v>635</v>
      </c>
      <c r="AV1453" s="12" t="s">
        <v>635</v>
      </c>
      <c r="AW1453" s="12" t="s">
        <v>635</v>
      </c>
      <c r="AX1453" s="12" t="s">
        <v>635</v>
      </c>
      <c r="AY1453" s="39"/>
      <c r="AZ1453" s="265" t="s">
        <v>542</v>
      </c>
      <c r="BA1453" s="265" t="s">
        <v>542</v>
      </c>
      <c r="BB1453" s="265" t="s">
        <v>542</v>
      </c>
      <c r="BD1453" s="266" t="s">
        <v>542</v>
      </c>
    </row>
    <row r="1454" spans="2:56" ht="15" hidden="1" customHeight="1" outlineLevel="1">
      <c r="B1454" s="1" t="s">
        <v>1094</v>
      </c>
      <c r="C1454" s="43" t="s">
        <v>2987</v>
      </c>
      <c r="D1454" s="38" t="s">
        <v>2988</v>
      </c>
      <c r="E1454" s="38" t="s">
        <v>2989</v>
      </c>
      <c r="F1454" s="38" t="s">
        <v>3</v>
      </c>
      <c r="I1454" s="20"/>
      <c r="J1454" s="8" t="s">
        <v>635</v>
      </c>
      <c r="K1454" s="8" t="e">
        <v>#N/A</v>
      </c>
      <c r="L1454"/>
      <c r="N1454"/>
      <c r="O1454" s="31"/>
      <c r="P1454"/>
      <c r="Q1454"/>
      <c r="R1454"/>
      <c r="S1454" s="35">
        <v>0</v>
      </c>
      <c r="T1454"/>
      <c r="U1454"/>
      <c r="X1454" t="e">
        <v>#N/A</v>
      </c>
      <c r="Y1454" s="7"/>
      <c r="Z1454" s="7"/>
      <c r="AA1454" t="e">
        <v>#N/A</v>
      </c>
      <c r="AB1454" t="e">
        <v>#N/A</v>
      </c>
      <c r="AR1454" s="12" t="s">
        <v>635</v>
      </c>
      <c r="AS1454" s="255" t="s">
        <v>635</v>
      </c>
      <c r="AT1454" s="12" t="s">
        <v>635</v>
      </c>
      <c r="AU1454" s="12" t="s">
        <v>635</v>
      </c>
      <c r="AV1454" s="12" t="s">
        <v>635</v>
      </c>
      <c r="AW1454" s="12" t="s">
        <v>635</v>
      </c>
      <c r="AX1454" s="12" t="s">
        <v>635</v>
      </c>
      <c r="AY1454" s="39"/>
      <c r="AZ1454" s="265" t="s">
        <v>542</v>
      </c>
      <c r="BA1454" s="265" t="s">
        <v>542</v>
      </c>
      <c r="BB1454" s="265" t="s">
        <v>542</v>
      </c>
      <c r="BD1454" s="266" t="s">
        <v>542</v>
      </c>
    </row>
    <row r="1455" spans="2:56" ht="15" hidden="1" customHeight="1" outlineLevel="1">
      <c r="B1455" s="1" t="s">
        <v>1094</v>
      </c>
      <c r="C1455" s="43" t="s">
        <v>579</v>
      </c>
      <c r="D1455" s="38" t="s">
        <v>578</v>
      </c>
      <c r="E1455" s="38" t="s">
        <v>2990</v>
      </c>
      <c r="F1455" s="38" t="s">
        <v>5</v>
      </c>
      <c r="I1455" s="20"/>
      <c r="J1455" s="8" t="s">
        <v>635</v>
      </c>
      <c r="K1455" s="8" t="e">
        <v>#N/A</v>
      </c>
      <c r="L1455"/>
      <c r="N1455"/>
      <c r="O1455" s="31"/>
      <c r="P1455"/>
      <c r="Q1455"/>
      <c r="R1455"/>
      <c r="S1455" s="35">
        <v>0</v>
      </c>
      <c r="T1455"/>
      <c r="U1455"/>
      <c r="X1455" t="e">
        <v>#N/A</v>
      </c>
      <c r="Y1455" s="7"/>
      <c r="Z1455" s="7"/>
      <c r="AA1455" t="e">
        <v>#N/A</v>
      </c>
      <c r="AB1455" t="e">
        <v>#N/A</v>
      </c>
      <c r="AR1455" s="12" t="s">
        <v>635</v>
      </c>
      <c r="AS1455" s="255" t="s">
        <v>635</v>
      </c>
      <c r="AT1455" s="12" t="s">
        <v>635</v>
      </c>
      <c r="AU1455" s="12" t="s">
        <v>635</v>
      </c>
      <c r="AV1455" s="12" t="s">
        <v>635</v>
      </c>
      <c r="AW1455" s="12" t="s">
        <v>635</v>
      </c>
      <c r="AX1455" s="12" t="s">
        <v>635</v>
      </c>
      <c r="AY1455" s="39"/>
      <c r="AZ1455" s="265" t="s">
        <v>542</v>
      </c>
      <c r="BA1455" s="265" t="s">
        <v>542</v>
      </c>
      <c r="BB1455" s="265" t="s">
        <v>542</v>
      </c>
      <c r="BD1455" s="266" t="s">
        <v>542</v>
      </c>
    </row>
    <row r="1456" spans="2:56" ht="15" hidden="1" customHeight="1" outlineLevel="1">
      <c r="B1456" s="1" t="s">
        <v>1094</v>
      </c>
      <c r="C1456" s="43" t="s">
        <v>2966</v>
      </c>
      <c r="D1456" s="38" t="s">
        <v>2967</v>
      </c>
      <c r="E1456" s="38" t="s">
        <v>2968</v>
      </c>
      <c r="F1456" s="38" t="s">
        <v>86</v>
      </c>
      <c r="I1456" s="20"/>
      <c r="J1456" s="8" t="s">
        <v>635</v>
      </c>
      <c r="K1456" s="8" t="e">
        <v>#N/A</v>
      </c>
      <c r="L1456"/>
      <c r="N1456"/>
      <c r="O1456" s="31"/>
      <c r="P1456"/>
      <c r="Q1456"/>
      <c r="R1456"/>
      <c r="S1456" s="35">
        <v>0</v>
      </c>
      <c r="T1456"/>
      <c r="U1456"/>
      <c r="X1456" t="e">
        <v>#N/A</v>
      </c>
      <c r="Y1456" s="7"/>
      <c r="Z1456" s="7"/>
      <c r="AA1456" t="e">
        <v>#N/A</v>
      </c>
      <c r="AB1456" t="e">
        <v>#N/A</v>
      </c>
      <c r="AR1456" s="12" t="s">
        <v>635</v>
      </c>
      <c r="AS1456" s="255" t="s">
        <v>635</v>
      </c>
      <c r="AT1456" s="12" t="s">
        <v>635</v>
      </c>
      <c r="AU1456" s="12" t="s">
        <v>635</v>
      </c>
      <c r="AV1456" s="12" t="s">
        <v>635</v>
      </c>
      <c r="AW1456" s="12" t="s">
        <v>635</v>
      </c>
      <c r="AX1456" s="12" t="s">
        <v>635</v>
      </c>
      <c r="AY1456" s="39"/>
      <c r="AZ1456" s="265" t="s">
        <v>542</v>
      </c>
      <c r="BA1456" s="265" t="s">
        <v>542</v>
      </c>
      <c r="BB1456" s="265" t="s">
        <v>542</v>
      </c>
      <c r="BD1456" s="266" t="s">
        <v>542</v>
      </c>
    </row>
    <row r="1457" spans="2:56" ht="15" hidden="1" customHeight="1" outlineLevel="1">
      <c r="B1457" s="1" t="s">
        <v>1094</v>
      </c>
      <c r="C1457" s="43" t="s">
        <v>575</v>
      </c>
      <c r="D1457" s="38" t="s">
        <v>574</v>
      </c>
      <c r="E1457" s="38" t="s">
        <v>576</v>
      </c>
      <c r="F1457" s="38" t="s">
        <v>3</v>
      </c>
      <c r="I1457" s="20"/>
      <c r="J1457" s="8" t="s">
        <v>635</v>
      </c>
      <c r="K1457" s="8" t="e">
        <v>#N/A</v>
      </c>
      <c r="L1457"/>
      <c r="N1457"/>
      <c r="O1457" s="31"/>
      <c r="P1457"/>
      <c r="Q1457"/>
      <c r="R1457"/>
      <c r="S1457" s="35">
        <v>0</v>
      </c>
      <c r="T1457"/>
      <c r="U1457"/>
      <c r="X1457" t="e">
        <v>#N/A</v>
      </c>
      <c r="Y1457" s="7"/>
      <c r="Z1457" s="7"/>
      <c r="AA1457" t="e">
        <v>#N/A</v>
      </c>
      <c r="AB1457" t="e">
        <v>#N/A</v>
      </c>
      <c r="AR1457" s="12" t="s">
        <v>635</v>
      </c>
      <c r="AS1457" s="255" t="s">
        <v>635</v>
      </c>
      <c r="AT1457" s="12" t="s">
        <v>635</v>
      </c>
      <c r="AU1457" s="12" t="s">
        <v>635</v>
      </c>
      <c r="AV1457" s="12" t="s">
        <v>635</v>
      </c>
      <c r="AW1457" s="12" t="s">
        <v>635</v>
      </c>
      <c r="AX1457" s="12" t="s">
        <v>635</v>
      </c>
      <c r="AY1457" s="39"/>
      <c r="AZ1457" s="265" t="s">
        <v>542</v>
      </c>
      <c r="BA1457" s="265" t="s">
        <v>542</v>
      </c>
      <c r="BB1457" s="265" t="s">
        <v>542</v>
      </c>
      <c r="BD1457" s="266" t="s">
        <v>542</v>
      </c>
    </row>
    <row r="1458" spans="2:56" ht="15" hidden="1" customHeight="1" outlineLevel="1">
      <c r="B1458" s="1" t="s">
        <v>1094</v>
      </c>
      <c r="C1458" s="43" t="s">
        <v>815</v>
      </c>
      <c r="D1458" s="38" t="s">
        <v>816</v>
      </c>
      <c r="E1458" s="38" t="s">
        <v>817</v>
      </c>
      <c r="F1458" s="38" t="s">
        <v>3</v>
      </c>
      <c r="I1458" s="20"/>
      <c r="J1458" s="8" t="s">
        <v>635</v>
      </c>
      <c r="K1458" s="8" t="e">
        <v>#N/A</v>
      </c>
      <c r="L1458"/>
      <c r="N1458"/>
      <c r="O1458" s="31"/>
      <c r="P1458"/>
      <c r="Q1458"/>
      <c r="R1458"/>
      <c r="S1458" s="35">
        <v>0</v>
      </c>
      <c r="T1458"/>
      <c r="U1458"/>
      <c r="X1458" t="e">
        <v>#N/A</v>
      </c>
      <c r="Y1458" s="7"/>
      <c r="Z1458" s="7"/>
      <c r="AA1458" t="e">
        <v>#N/A</v>
      </c>
      <c r="AB1458" t="e">
        <v>#N/A</v>
      </c>
      <c r="AR1458" s="12" t="s">
        <v>635</v>
      </c>
      <c r="AS1458" s="255" t="s">
        <v>635</v>
      </c>
      <c r="AT1458" s="12" t="s">
        <v>635</v>
      </c>
      <c r="AU1458" s="12" t="s">
        <v>635</v>
      </c>
      <c r="AV1458" s="12" t="s">
        <v>635</v>
      </c>
      <c r="AW1458" s="12" t="s">
        <v>635</v>
      </c>
      <c r="AX1458" s="12" t="s">
        <v>635</v>
      </c>
      <c r="AY1458" s="39"/>
      <c r="AZ1458" s="265" t="s">
        <v>542</v>
      </c>
      <c r="BA1458" s="265" t="s">
        <v>542</v>
      </c>
      <c r="BB1458" s="265" t="s">
        <v>542</v>
      </c>
      <c r="BD1458" s="266" t="s">
        <v>542</v>
      </c>
    </row>
    <row r="1459" spans="2:56" ht="15" hidden="1" customHeight="1" outlineLevel="1">
      <c r="B1459" s="1" t="s">
        <v>1094</v>
      </c>
      <c r="C1459" s="43" t="s">
        <v>2956</v>
      </c>
      <c r="D1459" s="38" t="s">
        <v>2957</v>
      </c>
      <c r="E1459" s="38" t="s">
        <v>2958</v>
      </c>
      <c r="F1459" s="38" t="s">
        <v>5</v>
      </c>
      <c r="I1459" s="20"/>
      <c r="J1459" s="8" t="s">
        <v>635</v>
      </c>
      <c r="K1459" s="8" t="e">
        <v>#N/A</v>
      </c>
      <c r="L1459"/>
      <c r="N1459"/>
      <c r="O1459" s="31"/>
      <c r="P1459"/>
      <c r="Q1459"/>
      <c r="R1459"/>
      <c r="S1459" s="35">
        <v>0</v>
      </c>
      <c r="T1459"/>
      <c r="U1459"/>
      <c r="X1459" t="e">
        <v>#N/A</v>
      </c>
      <c r="Y1459" s="7"/>
      <c r="Z1459" s="7"/>
      <c r="AA1459" t="e">
        <v>#N/A</v>
      </c>
      <c r="AB1459" t="e">
        <v>#N/A</v>
      </c>
      <c r="AR1459" s="12" t="s">
        <v>635</v>
      </c>
      <c r="AS1459" s="255" t="s">
        <v>635</v>
      </c>
      <c r="AT1459" s="12" t="s">
        <v>635</v>
      </c>
      <c r="AU1459" s="12" t="s">
        <v>635</v>
      </c>
      <c r="AV1459" s="12" t="s">
        <v>635</v>
      </c>
      <c r="AW1459" s="12" t="s">
        <v>635</v>
      </c>
      <c r="AX1459" s="12" t="s">
        <v>635</v>
      </c>
      <c r="AY1459" s="39"/>
      <c r="AZ1459" s="265" t="s">
        <v>542</v>
      </c>
      <c r="BA1459" s="265" t="s">
        <v>542</v>
      </c>
      <c r="BB1459" s="265" t="s">
        <v>542</v>
      </c>
      <c r="BD1459" s="266" t="s">
        <v>542</v>
      </c>
    </row>
    <row r="1460" spans="2:56" ht="15" hidden="1" customHeight="1" outlineLevel="1">
      <c r="B1460" s="1" t="s">
        <v>1094</v>
      </c>
      <c r="C1460" s="43" t="s">
        <v>595</v>
      </c>
      <c r="D1460" s="38" t="s">
        <v>594</v>
      </c>
      <c r="E1460" s="38" t="s">
        <v>2959</v>
      </c>
      <c r="F1460" s="38" t="s">
        <v>3</v>
      </c>
      <c r="I1460" s="20"/>
      <c r="J1460" s="8" t="s">
        <v>635</v>
      </c>
      <c r="K1460" s="8" t="e">
        <v>#N/A</v>
      </c>
      <c r="L1460"/>
      <c r="N1460"/>
      <c r="O1460" s="31"/>
      <c r="P1460"/>
      <c r="Q1460"/>
      <c r="R1460"/>
      <c r="S1460" s="35">
        <v>0</v>
      </c>
      <c r="T1460"/>
      <c r="U1460"/>
      <c r="X1460" t="e">
        <v>#N/A</v>
      </c>
      <c r="Y1460" s="7"/>
      <c r="Z1460" s="7"/>
      <c r="AA1460" t="e">
        <v>#N/A</v>
      </c>
      <c r="AB1460" t="e">
        <v>#N/A</v>
      </c>
      <c r="AR1460" s="12" t="s">
        <v>635</v>
      </c>
      <c r="AS1460" s="255" t="s">
        <v>635</v>
      </c>
      <c r="AT1460" s="12" t="s">
        <v>635</v>
      </c>
      <c r="AU1460" s="12" t="s">
        <v>635</v>
      </c>
      <c r="AV1460" s="12" t="s">
        <v>635</v>
      </c>
      <c r="AW1460" s="12" t="s">
        <v>635</v>
      </c>
      <c r="AX1460" s="12" t="s">
        <v>635</v>
      </c>
      <c r="AY1460" s="39"/>
      <c r="AZ1460" s="265" t="s">
        <v>542</v>
      </c>
      <c r="BA1460" s="265" t="s">
        <v>542</v>
      </c>
      <c r="BB1460" s="265" t="s">
        <v>542</v>
      </c>
      <c r="BD1460" s="266" t="s">
        <v>542</v>
      </c>
    </row>
    <row r="1461" spans="2:56" ht="15" hidden="1" customHeight="1" outlineLevel="1">
      <c r="B1461" s="1" t="s">
        <v>1094</v>
      </c>
      <c r="C1461" s="43" t="s">
        <v>2960</v>
      </c>
      <c r="D1461" s="38" t="s">
        <v>2961</v>
      </c>
      <c r="E1461" s="38" t="s">
        <v>2962</v>
      </c>
      <c r="F1461" s="38" t="s">
        <v>3</v>
      </c>
      <c r="I1461" s="20"/>
      <c r="J1461" s="8" t="s">
        <v>635</v>
      </c>
      <c r="K1461" s="8" t="e">
        <v>#N/A</v>
      </c>
      <c r="L1461"/>
      <c r="N1461"/>
      <c r="O1461" s="31"/>
      <c r="P1461"/>
      <c r="Q1461"/>
      <c r="R1461"/>
      <c r="S1461" s="35">
        <v>0</v>
      </c>
      <c r="T1461"/>
      <c r="U1461"/>
      <c r="X1461" t="e">
        <v>#N/A</v>
      </c>
      <c r="Y1461" s="7"/>
      <c r="Z1461" s="7"/>
      <c r="AA1461" t="e">
        <v>#N/A</v>
      </c>
      <c r="AB1461" t="e">
        <v>#N/A</v>
      </c>
      <c r="AR1461" s="12" t="s">
        <v>635</v>
      </c>
      <c r="AS1461" s="255" t="s">
        <v>635</v>
      </c>
      <c r="AT1461" s="12" t="s">
        <v>635</v>
      </c>
      <c r="AU1461" s="12" t="s">
        <v>635</v>
      </c>
      <c r="AV1461" s="12" t="s">
        <v>635</v>
      </c>
      <c r="AW1461" s="12" t="s">
        <v>635</v>
      </c>
      <c r="AX1461" s="12" t="s">
        <v>635</v>
      </c>
      <c r="AY1461" s="39"/>
      <c r="AZ1461" s="265" t="s">
        <v>542</v>
      </c>
      <c r="BA1461" s="265" t="s">
        <v>542</v>
      </c>
      <c r="BB1461" s="265" t="s">
        <v>542</v>
      </c>
      <c r="BD1461" s="266" t="s">
        <v>542</v>
      </c>
    </row>
    <row r="1462" spans="2:56" ht="15" hidden="1" customHeight="1" outlineLevel="1">
      <c r="B1462" s="1" t="s">
        <v>1094</v>
      </c>
      <c r="C1462" s="43" t="s">
        <v>2945</v>
      </c>
      <c r="D1462" s="38" t="s">
        <v>2946</v>
      </c>
      <c r="E1462" s="38" t="s">
        <v>2947</v>
      </c>
      <c r="F1462" s="38" t="s">
        <v>62</v>
      </c>
      <c r="I1462" s="20"/>
      <c r="J1462" s="8" t="s">
        <v>635</v>
      </c>
      <c r="K1462" s="8" t="e">
        <v>#N/A</v>
      </c>
      <c r="L1462"/>
      <c r="N1462"/>
      <c r="O1462" s="31"/>
      <c r="P1462"/>
      <c r="Q1462"/>
      <c r="R1462"/>
      <c r="S1462" s="35">
        <v>0</v>
      </c>
      <c r="T1462"/>
      <c r="U1462"/>
      <c r="X1462" t="e">
        <v>#N/A</v>
      </c>
      <c r="Y1462" s="7"/>
      <c r="Z1462" s="7"/>
      <c r="AA1462" t="e">
        <v>#N/A</v>
      </c>
      <c r="AB1462" t="e">
        <v>#N/A</v>
      </c>
      <c r="AR1462" s="12" t="s">
        <v>635</v>
      </c>
      <c r="AS1462" s="255" t="s">
        <v>635</v>
      </c>
      <c r="AT1462" s="12" t="s">
        <v>635</v>
      </c>
      <c r="AU1462" s="12" t="s">
        <v>635</v>
      </c>
      <c r="AV1462" s="12" t="s">
        <v>635</v>
      </c>
      <c r="AW1462" s="12" t="s">
        <v>635</v>
      </c>
      <c r="AX1462" s="12" t="s">
        <v>635</v>
      </c>
      <c r="AY1462" s="39"/>
      <c r="AZ1462" s="265" t="s">
        <v>542</v>
      </c>
      <c r="BA1462" s="265" t="s">
        <v>542</v>
      </c>
      <c r="BB1462" s="265" t="s">
        <v>542</v>
      </c>
      <c r="BD1462" s="266" t="s">
        <v>542</v>
      </c>
    </row>
    <row r="1463" spans="2:56" ht="15" hidden="1" customHeight="1" outlineLevel="1">
      <c r="B1463" s="1" t="s">
        <v>1094</v>
      </c>
      <c r="C1463" s="43" t="s">
        <v>1007</v>
      </c>
      <c r="D1463" s="38" t="s">
        <v>1005</v>
      </c>
      <c r="E1463" s="38" t="s">
        <v>1006</v>
      </c>
      <c r="F1463" s="38" t="s">
        <v>3</v>
      </c>
      <c r="I1463" s="20"/>
      <c r="J1463" s="8" t="s">
        <v>635</v>
      </c>
      <c r="K1463" s="8" t="e">
        <v>#N/A</v>
      </c>
      <c r="L1463"/>
      <c r="N1463"/>
      <c r="O1463" s="31"/>
      <c r="P1463"/>
      <c r="Q1463"/>
      <c r="R1463"/>
      <c r="S1463" s="35">
        <v>0</v>
      </c>
      <c r="T1463"/>
      <c r="U1463"/>
      <c r="X1463" t="e">
        <v>#N/A</v>
      </c>
      <c r="Y1463" s="7"/>
      <c r="Z1463" s="7"/>
      <c r="AA1463" t="e">
        <v>#N/A</v>
      </c>
      <c r="AB1463" t="e">
        <v>#N/A</v>
      </c>
      <c r="AR1463" s="12" t="s">
        <v>635</v>
      </c>
      <c r="AS1463" s="255" t="s">
        <v>635</v>
      </c>
      <c r="AT1463" s="12" t="s">
        <v>635</v>
      </c>
      <c r="AU1463" s="12" t="s">
        <v>635</v>
      </c>
      <c r="AV1463" s="12" t="s">
        <v>635</v>
      </c>
      <c r="AW1463" s="12" t="s">
        <v>635</v>
      </c>
      <c r="AX1463" s="12" t="s">
        <v>635</v>
      </c>
      <c r="AY1463" s="39"/>
      <c r="AZ1463" s="265" t="s">
        <v>542</v>
      </c>
      <c r="BA1463" s="265" t="s">
        <v>542</v>
      </c>
      <c r="BB1463" s="265" t="s">
        <v>542</v>
      </c>
      <c r="BD1463" s="266" t="s">
        <v>542</v>
      </c>
    </row>
    <row r="1464" spans="2:56" ht="15" hidden="1" customHeight="1" outlineLevel="1">
      <c r="B1464" s="1" t="s">
        <v>1094</v>
      </c>
      <c r="C1464" s="43" t="s">
        <v>1017</v>
      </c>
      <c r="D1464" s="38" t="s">
        <v>1008</v>
      </c>
      <c r="E1464" s="38" t="s">
        <v>1009</v>
      </c>
      <c r="F1464" s="38" t="s">
        <v>3</v>
      </c>
      <c r="I1464" s="20"/>
      <c r="J1464" s="8" t="s">
        <v>635</v>
      </c>
      <c r="K1464" s="8" t="e">
        <v>#N/A</v>
      </c>
      <c r="L1464"/>
      <c r="N1464"/>
      <c r="O1464" s="31"/>
      <c r="P1464"/>
      <c r="Q1464"/>
      <c r="R1464"/>
      <c r="S1464" s="35">
        <v>0</v>
      </c>
      <c r="T1464"/>
      <c r="U1464"/>
      <c r="X1464" t="e">
        <v>#N/A</v>
      </c>
      <c r="Y1464" s="7"/>
      <c r="Z1464" s="7"/>
      <c r="AA1464" t="e">
        <v>#N/A</v>
      </c>
      <c r="AB1464" t="e">
        <v>#N/A</v>
      </c>
      <c r="AR1464" s="12" t="s">
        <v>635</v>
      </c>
      <c r="AS1464" s="255" t="s">
        <v>635</v>
      </c>
      <c r="AT1464" s="12" t="s">
        <v>635</v>
      </c>
      <c r="AU1464" s="12" t="s">
        <v>635</v>
      </c>
      <c r="AV1464" s="12" t="s">
        <v>635</v>
      </c>
      <c r="AW1464" s="12" t="s">
        <v>635</v>
      </c>
      <c r="AX1464" s="12" t="s">
        <v>635</v>
      </c>
      <c r="AY1464" s="39"/>
      <c r="AZ1464" s="265" t="s">
        <v>542</v>
      </c>
      <c r="BA1464" s="265" t="s">
        <v>542</v>
      </c>
      <c r="BB1464" s="265" t="s">
        <v>542</v>
      </c>
      <c r="BD1464" s="266" t="s">
        <v>542</v>
      </c>
    </row>
    <row r="1465" spans="2:56" ht="15" hidden="1" customHeight="1" outlineLevel="1">
      <c r="B1465" s="1" t="s">
        <v>1094</v>
      </c>
      <c r="C1465" s="43" t="s">
        <v>2948</v>
      </c>
      <c r="D1465" s="38" t="s">
        <v>2949</v>
      </c>
      <c r="E1465" s="38" t="s">
        <v>2950</v>
      </c>
      <c r="F1465" s="38" t="s">
        <v>5</v>
      </c>
      <c r="I1465" s="20"/>
      <c r="J1465" s="8" t="s">
        <v>635</v>
      </c>
      <c r="K1465" s="8" t="e">
        <v>#N/A</v>
      </c>
      <c r="L1465"/>
      <c r="N1465"/>
      <c r="O1465" s="31"/>
      <c r="P1465"/>
      <c r="Q1465"/>
      <c r="R1465"/>
      <c r="S1465" s="35">
        <v>0</v>
      </c>
      <c r="T1465"/>
      <c r="U1465"/>
      <c r="X1465" t="e">
        <v>#N/A</v>
      </c>
      <c r="Y1465" s="7"/>
      <c r="Z1465" s="7"/>
      <c r="AA1465" t="e">
        <v>#N/A</v>
      </c>
      <c r="AB1465" t="e">
        <v>#N/A</v>
      </c>
      <c r="AR1465" s="12" t="s">
        <v>635</v>
      </c>
      <c r="AS1465" s="255" t="s">
        <v>635</v>
      </c>
      <c r="AT1465" s="12" t="s">
        <v>635</v>
      </c>
      <c r="AU1465" s="12" t="s">
        <v>635</v>
      </c>
      <c r="AV1465" s="12" t="s">
        <v>635</v>
      </c>
      <c r="AW1465" s="12" t="s">
        <v>635</v>
      </c>
      <c r="AX1465" s="12" t="s">
        <v>635</v>
      </c>
      <c r="AY1465" s="39"/>
      <c r="AZ1465" s="265" t="s">
        <v>542</v>
      </c>
      <c r="BA1465" s="265" t="s">
        <v>542</v>
      </c>
      <c r="BB1465" s="265" t="s">
        <v>542</v>
      </c>
      <c r="BD1465" s="266" t="s">
        <v>542</v>
      </c>
    </row>
    <row r="1466" spans="2:56" ht="15" hidden="1" customHeight="1" outlineLevel="1">
      <c r="B1466" s="1" t="s">
        <v>1094</v>
      </c>
      <c r="C1466" s="43" t="s">
        <v>1058</v>
      </c>
      <c r="D1466" s="38" t="s">
        <v>1059</v>
      </c>
      <c r="E1466" s="38" t="s">
        <v>1057</v>
      </c>
      <c r="F1466" s="38" t="s">
        <v>3</v>
      </c>
      <c r="I1466" s="20"/>
      <c r="J1466" s="8" t="s">
        <v>635</v>
      </c>
      <c r="K1466" s="8" t="e">
        <v>#N/A</v>
      </c>
      <c r="L1466"/>
      <c r="N1466"/>
      <c r="O1466" s="31"/>
      <c r="P1466"/>
      <c r="Q1466"/>
      <c r="R1466"/>
      <c r="S1466" s="35">
        <v>0</v>
      </c>
      <c r="T1466"/>
      <c r="U1466"/>
      <c r="X1466" t="e">
        <v>#N/A</v>
      </c>
      <c r="Y1466" s="7"/>
      <c r="Z1466" s="7"/>
      <c r="AA1466" t="e">
        <v>#N/A</v>
      </c>
      <c r="AB1466" t="e">
        <v>#N/A</v>
      </c>
      <c r="AR1466" s="12" t="s">
        <v>635</v>
      </c>
      <c r="AS1466" s="255" t="s">
        <v>635</v>
      </c>
      <c r="AT1466" s="12" t="s">
        <v>635</v>
      </c>
      <c r="AU1466" s="12" t="s">
        <v>635</v>
      </c>
      <c r="AV1466" s="12" t="s">
        <v>635</v>
      </c>
      <c r="AW1466" s="12" t="s">
        <v>635</v>
      </c>
      <c r="AX1466" s="12" t="s">
        <v>635</v>
      </c>
      <c r="AY1466" s="39"/>
      <c r="AZ1466" s="265" t="s">
        <v>542</v>
      </c>
      <c r="BA1466" s="265" t="s">
        <v>542</v>
      </c>
      <c r="BB1466" s="265" t="s">
        <v>542</v>
      </c>
      <c r="BD1466" s="266" t="s">
        <v>542</v>
      </c>
    </row>
    <row r="1467" spans="2:56" ht="15" hidden="1" customHeight="1" outlineLevel="1">
      <c r="B1467" s="1" t="s">
        <v>1094</v>
      </c>
      <c r="C1467" s="43">
        <v>527417246594</v>
      </c>
      <c r="D1467" s="38" t="s">
        <v>2930</v>
      </c>
      <c r="E1467" s="38" t="s">
        <v>2931</v>
      </c>
      <c r="F1467" s="38" t="s">
        <v>3</v>
      </c>
      <c r="I1467" s="20"/>
      <c r="J1467" s="8" t="s">
        <v>635</v>
      </c>
      <c r="K1467" s="8" t="e">
        <v>#N/A</v>
      </c>
      <c r="L1467"/>
      <c r="N1467"/>
      <c r="O1467" s="31"/>
      <c r="P1467"/>
      <c r="Q1467"/>
      <c r="R1467"/>
      <c r="S1467" s="35">
        <v>0</v>
      </c>
      <c r="T1467"/>
      <c r="U1467"/>
      <c r="X1467" t="e">
        <v>#N/A</v>
      </c>
      <c r="Y1467" s="7"/>
      <c r="Z1467" s="7"/>
      <c r="AA1467" t="e">
        <v>#N/A</v>
      </c>
      <c r="AB1467" t="e">
        <v>#N/A</v>
      </c>
      <c r="AR1467" s="12" t="s">
        <v>635</v>
      </c>
      <c r="AS1467" s="255" t="s">
        <v>635</v>
      </c>
      <c r="AT1467" s="12" t="s">
        <v>635</v>
      </c>
      <c r="AU1467" s="12" t="s">
        <v>635</v>
      </c>
      <c r="AV1467" s="12" t="s">
        <v>635</v>
      </c>
      <c r="AW1467" s="12" t="s">
        <v>635</v>
      </c>
      <c r="AX1467" s="12" t="s">
        <v>635</v>
      </c>
      <c r="AY1467" s="39"/>
      <c r="AZ1467" s="265" t="s">
        <v>542</v>
      </c>
      <c r="BA1467" s="265" t="s">
        <v>542</v>
      </c>
      <c r="BB1467" s="265" t="s">
        <v>542</v>
      </c>
      <c r="BD1467" s="266" t="s">
        <v>542</v>
      </c>
    </row>
    <row r="1468" spans="2:56" ht="15" hidden="1" customHeight="1" outlineLevel="1">
      <c r="B1468" s="1" t="s">
        <v>1094</v>
      </c>
      <c r="C1468" s="43" t="s">
        <v>2912</v>
      </c>
      <c r="D1468" s="38" t="s">
        <v>2913</v>
      </c>
      <c r="E1468" s="38" t="s">
        <v>2914</v>
      </c>
      <c r="F1468" s="38" t="s">
        <v>5</v>
      </c>
      <c r="I1468" s="20"/>
      <c r="J1468" s="8" t="s">
        <v>635</v>
      </c>
      <c r="K1468" s="8" t="e">
        <v>#N/A</v>
      </c>
      <c r="L1468"/>
      <c r="N1468"/>
      <c r="O1468" s="31"/>
      <c r="P1468"/>
      <c r="Q1468"/>
      <c r="R1468"/>
      <c r="S1468" s="35">
        <v>0</v>
      </c>
      <c r="T1468"/>
      <c r="U1468"/>
      <c r="X1468" t="e">
        <v>#N/A</v>
      </c>
      <c r="Y1468" s="7"/>
      <c r="Z1468" s="7"/>
      <c r="AA1468" t="e">
        <v>#N/A</v>
      </c>
      <c r="AB1468" t="e">
        <v>#N/A</v>
      </c>
      <c r="AR1468" s="12" t="s">
        <v>635</v>
      </c>
      <c r="AS1468" s="255" t="s">
        <v>635</v>
      </c>
      <c r="AT1468" s="12" t="s">
        <v>635</v>
      </c>
      <c r="AU1468" s="12" t="s">
        <v>635</v>
      </c>
      <c r="AV1468" s="12" t="s">
        <v>635</v>
      </c>
      <c r="AW1468" s="12" t="s">
        <v>635</v>
      </c>
      <c r="AX1468" s="12" t="s">
        <v>635</v>
      </c>
      <c r="AY1468" s="39"/>
      <c r="AZ1468" s="265" t="s">
        <v>542</v>
      </c>
      <c r="BA1468" s="265" t="s">
        <v>542</v>
      </c>
      <c r="BB1468" s="265" t="s">
        <v>542</v>
      </c>
      <c r="BD1468" s="266" t="s">
        <v>542</v>
      </c>
    </row>
    <row r="1469" spans="2:56" ht="15" hidden="1" customHeight="1" outlineLevel="1">
      <c r="B1469" s="1" t="s">
        <v>1094</v>
      </c>
      <c r="C1469" s="43" t="s">
        <v>2915</v>
      </c>
      <c r="D1469" s="38" t="s">
        <v>2916</v>
      </c>
      <c r="E1469" s="38" t="s">
        <v>2917</v>
      </c>
      <c r="F1469" s="38" t="s">
        <v>3</v>
      </c>
      <c r="I1469" s="20"/>
      <c r="J1469" s="8" t="s">
        <v>635</v>
      </c>
      <c r="K1469" s="8" t="e">
        <v>#N/A</v>
      </c>
      <c r="L1469"/>
      <c r="N1469"/>
      <c r="O1469" s="31"/>
      <c r="P1469"/>
      <c r="Q1469"/>
      <c r="R1469"/>
      <c r="S1469" s="35">
        <v>0</v>
      </c>
      <c r="T1469"/>
      <c r="U1469"/>
      <c r="X1469" t="e">
        <v>#N/A</v>
      </c>
      <c r="Y1469" s="7"/>
      <c r="Z1469" s="7"/>
      <c r="AA1469" t="e">
        <v>#N/A</v>
      </c>
      <c r="AB1469" t="e">
        <v>#N/A</v>
      </c>
      <c r="AR1469" s="12" t="s">
        <v>635</v>
      </c>
      <c r="AS1469" s="255" t="s">
        <v>635</v>
      </c>
      <c r="AT1469" s="12" t="s">
        <v>635</v>
      </c>
      <c r="AU1469" s="12" t="s">
        <v>635</v>
      </c>
      <c r="AV1469" s="12" t="s">
        <v>635</v>
      </c>
      <c r="AW1469" s="12" t="s">
        <v>635</v>
      </c>
      <c r="AX1469" s="12" t="s">
        <v>635</v>
      </c>
      <c r="AY1469" s="39"/>
      <c r="AZ1469" s="265" t="s">
        <v>542</v>
      </c>
      <c r="BA1469" s="265" t="s">
        <v>542</v>
      </c>
      <c r="BB1469" s="265" t="s">
        <v>542</v>
      </c>
      <c r="BD1469" s="266" t="s">
        <v>542</v>
      </c>
    </row>
    <row r="1470" spans="2:56" ht="15" hidden="1" customHeight="1" outlineLevel="1">
      <c r="B1470" s="1" t="s">
        <v>1094</v>
      </c>
      <c r="C1470" s="43" t="s">
        <v>2918</v>
      </c>
      <c r="D1470" s="38" t="s">
        <v>2919</v>
      </c>
      <c r="E1470" s="38" t="s">
        <v>2920</v>
      </c>
      <c r="F1470" s="38" t="s">
        <v>5</v>
      </c>
      <c r="I1470" s="20"/>
      <c r="J1470" s="8" t="s">
        <v>635</v>
      </c>
      <c r="K1470" s="8" t="e">
        <v>#N/A</v>
      </c>
      <c r="L1470"/>
      <c r="N1470"/>
      <c r="O1470" s="31"/>
      <c r="P1470"/>
      <c r="Q1470"/>
      <c r="R1470"/>
      <c r="S1470" s="35">
        <v>0</v>
      </c>
      <c r="T1470"/>
      <c r="U1470"/>
      <c r="X1470" t="e">
        <v>#N/A</v>
      </c>
      <c r="Y1470" s="7"/>
      <c r="Z1470" s="7"/>
      <c r="AA1470" t="e">
        <v>#N/A</v>
      </c>
      <c r="AB1470" t="e">
        <v>#N/A</v>
      </c>
      <c r="AR1470" s="12" t="s">
        <v>635</v>
      </c>
      <c r="AS1470" s="255" t="s">
        <v>635</v>
      </c>
      <c r="AT1470" s="12" t="s">
        <v>635</v>
      </c>
      <c r="AU1470" s="12" t="s">
        <v>635</v>
      </c>
      <c r="AV1470" s="12" t="s">
        <v>635</v>
      </c>
      <c r="AW1470" s="12" t="s">
        <v>635</v>
      </c>
      <c r="AX1470" s="12" t="s">
        <v>635</v>
      </c>
      <c r="AY1470" s="39"/>
      <c r="AZ1470" s="265" t="s">
        <v>542</v>
      </c>
      <c r="BA1470" s="265" t="s">
        <v>542</v>
      </c>
      <c r="BB1470" s="265" t="s">
        <v>542</v>
      </c>
      <c r="BD1470" s="266" t="s">
        <v>542</v>
      </c>
    </row>
    <row r="1471" spans="2:56" ht="15" hidden="1" customHeight="1" outlineLevel="1">
      <c r="B1471" s="1" t="s">
        <v>1094</v>
      </c>
      <c r="C1471" s="43" t="s">
        <v>1138</v>
      </c>
      <c r="D1471" s="38" t="s">
        <v>1136</v>
      </c>
      <c r="E1471" s="38" t="s">
        <v>1137</v>
      </c>
      <c r="F1471" s="38" t="s">
        <v>3</v>
      </c>
      <c r="I1471" s="20"/>
      <c r="J1471" s="8" t="s">
        <v>635</v>
      </c>
      <c r="K1471" s="8" t="e">
        <v>#N/A</v>
      </c>
      <c r="L1471"/>
      <c r="N1471"/>
      <c r="O1471" s="31"/>
      <c r="P1471"/>
      <c r="Q1471"/>
      <c r="R1471"/>
      <c r="S1471" s="35">
        <v>0</v>
      </c>
      <c r="T1471"/>
      <c r="U1471"/>
      <c r="X1471" t="e">
        <v>#N/A</v>
      </c>
      <c r="Y1471" s="7"/>
      <c r="Z1471" s="7"/>
      <c r="AA1471" t="e">
        <v>#N/A</v>
      </c>
      <c r="AB1471" t="e">
        <v>#N/A</v>
      </c>
      <c r="AR1471" s="12" t="s">
        <v>635</v>
      </c>
      <c r="AS1471" s="255" t="s">
        <v>635</v>
      </c>
      <c r="AT1471" s="12" t="s">
        <v>635</v>
      </c>
      <c r="AU1471" s="12" t="s">
        <v>635</v>
      </c>
      <c r="AV1471" s="12" t="s">
        <v>635</v>
      </c>
      <c r="AW1471" s="12" t="s">
        <v>635</v>
      </c>
      <c r="AX1471" s="12" t="s">
        <v>635</v>
      </c>
      <c r="AY1471" s="39"/>
      <c r="AZ1471" s="265" t="s">
        <v>542</v>
      </c>
      <c r="BA1471" s="265" t="s">
        <v>542</v>
      </c>
      <c r="BB1471" s="265" t="s">
        <v>542</v>
      </c>
      <c r="BD1471" s="266" t="s">
        <v>542</v>
      </c>
    </row>
    <row r="1472" spans="2:56" ht="15" hidden="1" customHeight="1" outlineLevel="1">
      <c r="B1472" s="1" t="s">
        <v>1094</v>
      </c>
      <c r="C1472" s="43" t="s">
        <v>1210</v>
      </c>
      <c r="D1472" s="38" t="s">
        <v>1197</v>
      </c>
      <c r="E1472" s="38" t="s">
        <v>1198</v>
      </c>
      <c r="F1472" s="38" t="s">
        <v>3</v>
      </c>
      <c r="I1472" s="20"/>
      <c r="J1472" s="8" t="s">
        <v>635</v>
      </c>
      <c r="K1472" s="8" t="e">
        <v>#N/A</v>
      </c>
      <c r="L1472"/>
      <c r="N1472"/>
      <c r="O1472" s="31"/>
      <c r="P1472"/>
      <c r="Q1472"/>
      <c r="R1472"/>
      <c r="S1472" s="35">
        <v>0</v>
      </c>
      <c r="T1472"/>
      <c r="U1472"/>
      <c r="X1472" t="e">
        <v>#N/A</v>
      </c>
      <c r="Y1472" s="7"/>
      <c r="Z1472" s="7"/>
      <c r="AA1472" t="e">
        <v>#N/A</v>
      </c>
      <c r="AB1472" t="e">
        <v>#N/A</v>
      </c>
      <c r="AR1472" s="12" t="s">
        <v>635</v>
      </c>
      <c r="AS1472" s="255" t="s">
        <v>635</v>
      </c>
      <c r="AT1472" s="12" t="s">
        <v>635</v>
      </c>
      <c r="AU1472" s="12" t="s">
        <v>635</v>
      </c>
      <c r="AV1472" s="12" t="s">
        <v>635</v>
      </c>
      <c r="AW1472" s="12" t="s">
        <v>635</v>
      </c>
      <c r="AX1472" s="12" t="s">
        <v>635</v>
      </c>
      <c r="AY1472" s="39"/>
      <c r="AZ1472" s="265" t="s">
        <v>542</v>
      </c>
      <c r="BA1472" s="265" t="s">
        <v>542</v>
      </c>
      <c r="BB1472" s="265" t="s">
        <v>542</v>
      </c>
      <c r="BD1472" s="266" t="s">
        <v>542</v>
      </c>
    </row>
    <row r="1473" spans="2:56" ht="15" hidden="1" customHeight="1" outlineLevel="1">
      <c r="B1473" s="1" t="s">
        <v>1094</v>
      </c>
      <c r="C1473" s="43" t="s">
        <v>2921</v>
      </c>
      <c r="D1473" s="38" t="s">
        <v>2922</v>
      </c>
      <c r="E1473" s="38" t="s">
        <v>2923</v>
      </c>
      <c r="F1473" s="38" t="s">
        <v>3</v>
      </c>
      <c r="I1473" s="20"/>
      <c r="J1473" s="8" t="s">
        <v>635</v>
      </c>
      <c r="K1473" s="8" t="e">
        <v>#N/A</v>
      </c>
      <c r="L1473"/>
      <c r="N1473"/>
      <c r="O1473" s="31"/>
      <c r="P1473"/>
      <c r="Q1473"/>
      <c r="R1473"/>
      <c r="S1473" s="35">
        <v>0</v>
      </c>
      <c r="T1473"/>
      <c r="U1473"/>
      <c r="X1473" t="e">
        <v>#N/A</v>
      </c>
      <c r="Y1473" s="7"/>
      <c r="Z1473" s="7"/>
      <c r="AA1473" t="e">
        <v>#N/A</v>
      </c>
      <c r="AB1473" t="e">
        <v>#N/A</v>
      </c>
      <c r="AR1473" s="12" t="s">
        <v>635</v>
      </c>
      <c r="AS1473" s="255" t="s">
        <v>635</v>
      </c>
      <c r="AT1473" s="12" t="s">
        <v>635</v>
      </c>
      <c r="AU1473" s="12" t="s">
        <v>635</v>
      </c>
      <c r="AV1473" s="12" t="s">
        <v>635</v>
      </c>
      <c r="AW1473" s="12" t="s">
        <v>635</v>
      </c>
      <c r="AX1473" s="12" t="s">
        <v>635</v>
      </c>
      <c r="AY1473" s="39"/>
      <c r="AZ1473" s="265" t="s">
        <v>542</v>
      </c>
      <c r="BA1473" s="265" t="s">
        <v>542</v>
      </c>
      <c r="BB1473" s="265" t="s">
        <v>542</v>
      </c>
      <c r="BD1473" s="266" t="s">
        <v>542</v>
      </c>
    </row>
    <row r="1474" spans="2:56" ht="15" hidden="1" customHeight="1" outlineLevel="1">
      <c r="B1474" s="1" t="s">
        <v>1094</v>
      </c>
      <c r="C1474" s="43" t="s">
        <v>1093</v>
      </c>
      <c r="D1474" s="38" t="s">
        <v>1091</v>
      </c>
      <c r="E1474" s="38" t="s">
        <v>1092</v>
      </c>
      <c r="F1474" s="38" t="s">
        <v>3</v>
      </c>
      <c r="I1474" s="20"/>
      <c r="J1474" s="8" t="s">
        <v>635</v>
      </c>
      <c r="K1474" s="8" t="e">
        <v>#N/A</v>
      </c>
      <c r="L1474"/>
      <c r="N1474"/>
      <c r="O1474" s="31"/>
      <c r="P1474"/>
      <c r="Q1474"/>
      <c r="R1474"/>
      <c r="S1474" s="35">
        <v>0</v>
      </c>
      <c r="T1474"/>
      <c r="U1474"/>
      <c r="X1474" t="e">
        <v>#N/A</v>
      </c>
      <c r="Y1474" s="7"/>
      <c r="Z1474" s="7"/>
      <c r="AA1474" t="e">
        <v>#N/A</v>
      </c>
      <c r="AB1474" t="e">
        <v>#N/A</v>
      </c>
      <c r="AR1474" s="12" t="s">
        <v>635</v>
      </c>
      <c r="AS1474" s="255" t="s">
        <v>635</v>
      </c>
      <c r="AT1474" s="12" t="s">
        <v>635</v>
      </c>
      <c r="AU1474" s="12" t="s">
        <v>635</v>
      </c>
      <c r="AV1474" s="12" t="s">
        <v>635</v>
      </c>
      <c r="AW1474" s="12" t="s">
        <v>635</v>
      </c>
      <c r="AX1474" s="12" t="s">
        <v>635</v>
      </c>
      <c r="AY1474" s="39"/>
      <c r="AZ1474" s="265" t="s">
        <v>542</v>
      </c>
      <c r="BA1474" s="265" t="s">
        <v>542</v>
      </c>
      <c r="BB1474" s="265" t="s">
        <v>542</v>
      </c>
      <c r="BD1474" s="266" t="s">
        <v>542</v>
      </c>
    </row>
    <row r="1475" spans="2:56" ht="15" hidden="1" customHeight="1" outlineLevel="1">
      <c r="B1475" s="1" t="s">
        <v>1094</v>
      </c>
      <c r="C1475" s="43" t="s">
        <v>1148</v>
      </c>
      <c r="D1475" s="38" t="s">
        <v>1149</v>
      </c>
      <c r="E1475" s="38" t="s">
        <v>1151</v>
      </c>
      <c r="F1475" s="38" t="s">
        <v>3</v>
      </c>
      <c r="I1475" s="20"/>
      <c r="J1475" s="8" t="s">
        <v>635</v>
      </c>
      <c r="K1475" s="8" t="e">
        <v>#N/A</v>
      </c>
      <c r="L1475"/>
      <c r="N1475"/>
      <c r="O1475" s="31"/>
      <c r="P1475"/>
      <c r="Q1475"/>
      <c r="R1475"/>
      <c r="S1475" s="35">
        <v>0</v>
      </c>
      <c r="T1475"/>
      <c r="U1475"/>
      <c r="X1475" t="e">
        <v>#N/A</v>
      </c>
      <c r="Y1475" s="7"/>
      <c r="Z1475" s="7"/>
      <c r="AA1475" t="e">
        <v>#N/A</v>
      </c>
      <c r="AB1475" t="e">
        <v>#N/A</v>
      </c>
      <c r="AR1475" s="12" t="s">
        <v>635</v>
      </c>
      <c r="AS1475" s="255" t="s">
        <v>635</v>
      </c>
      <c r="AT1475" s="12" t="s">
        <v>635</v>
      </c>
      <c r="AU1475" s="12" t="s">
        <v>635</v>
      </c>
      <c r="AV1475" s="12" t="s">
        <v>635</v>
      </c>
      <c r="AW1475" s="12" t="s">
        <v>635</v>
      </c>
      <c r="AX1475" s="12" t="s">
        <v>635</v>
      </c>
      <c r="AY1475" s="39"/>
      <c r="AZ1475" s="265" t="s">
        <v>542</v>
      </c>
      <c r="BA1475" s="265" t="s">
        <v>542</v>
      </c>
      <c r="BB1475" s="265" t="s">
        <v>542</v>
      </c>
      <c r="BD1475" s="266" t="s">
        <v>542</v>
      </c>
    </row>
    <row r="1476" spans="2:56" ht="15" hidden="1" customHeight="1" outlineLevel="1">
      <c r="B1476" s="1" t="s">
        <v>1094</v>
      </c>
      <c r="C1476" s="43" t="s">
        <v>1036</v>
      </c>
      <c r="D1476" s="38" t="s">
        <v>1035</v>
      </c>
      <c r="E1476" s="38" t="s">
        <v>1037</v>
      </c>
      <c r="F1476" s="38" t="s">
        <v>3</v>
      </c>
      <c r="I1476" s="20"/>
      <c r="J1476" s="8" t="s">
        <v>635</v>
      </c>
      <c r="K1476" s="8" t="e">
        <v>#N/A</v>
      </c>
      <c r="L1476"/>
      <c r="N1476"/>
      <c r="O1476" s="31"/>
      <c r="P1476"/>
      <c r="Q1476"/>
      <c r="R1476"/>
      <c r="S1476" s="35">
        <v>0</v>
      </c>
      <c r="T1476"/>
      <c r="U1476"/>
      <c r="X1476" t="e">
        <v>#N/A</v>
      </c>
      <c r="Y1476" s="7"/>
      <c r="Z1476" s="7"/>
      <c r="AA1476" t="e">
        <v>#N/A</v>
      </c>
      <c r="AB1476" t="e">
        <v>#N/A</v>
      </c>
      <c r="AR1476" s="12" t="s">
        <v>635</v>
      </c>
      <c r="AS1476" s="255" t="s">
        <v>635</v>
      </c>
      <c r="AT1476" s="12" t="s">
        <v>635</v>
      </c>
      <c r="AU1476" s="12" t="s">
        <v>635</v>
      </c>
      <c r="AV1476" s="12" t="s">
        <v>635</v>
      </c>
      <c r="AW1476" s="12" t="s">
        <v>635</v>
      </c>
      <c r="AX1476" s="12" t="s">
        <v>635</v>
      </c>
      <c r="AY1476" s="39"/>
      <c r="AZ1476" s="265" t="s">
        <v>542</v>
      </c>
      <c r="BA1476" s="265" t="s">
        <v>542</v>
      </c>
      <c r="BB1476" s="265" t="s">
        <v>542</v>
      </c>
      <c r="BD1476" s="266" t="s">
        <v>542</v>
      </c>
    </row>
    <row r="1477" spans="2:56" ht="15" hidden="1" customHeight="1" outlineLevel="1">
      <c r="B1477" s="1" t="s">
        <v>1094</v>
      </c>
      <c r="C1477" s="43" t="s">
        <v>2896</v>
      </c>
      <c r="D1477" s="38" t="s">
        <v>2897</v>
      </c>
      <c r="E1477" s="38" t="s">
        <v>2898</v>
      </c>
      <c r="F1477" s="38" t="s">
        <v>5</v>
      </c>
      <c r="I1477" s="20"/>
      <c r="J1477" s="8" t="s">
        <v>635</v>
      </c>
      <c r="K1477" s="8" t="e">
        <v>#N/A</v>
      </c>
      <c r="L1477"/>
      <c r="N1477"/>
      <c r="O1477" s="31"/>
      <c r="P1477"/>
      <c r="Q1477"/>
      <c r="R1477"/>
      <c r="S1477" s="35">
        <v>0</v>
      </c>
      <c r="T1477"/>
      <c r="U1477"/>
      <c r="X1477" t="e">
        <v>#N/A</v>
      </c>
      <c r="Y1477" s="7"/>
      <c r="Z1477" s="7"/>
      <c r="AA1477" t="e">
        <v>#N/A</v>
      </c>
      <c r="AB1477" t="e">
        <v>#N/A</v>
      </c>
      <c r="AR1477" s="12" t="s">
        <v>635</v>
      </c>
      <c r="AS1477" s="255" t="s">
        <v>635</v>
      </c>
      <c r="AT1477" s="12" t="s">
        <v>635</v>
      </c>
      <c r="AU1477" s="12" t="s">
        <v>635</v>
      </c>
      <c r="AV1477" s="12" t="s">
        <v>635</v>
      </c>
      <c r="AW1477" s="12" t="s">
        <v>635</v>
      </c>
      <c r="AX1477" s="12" t="s">
        <v>635</v>
      </c>
      <c r="AY1477" s="39"/>
      <c r="AZ1477" s="265" t="s">
        <v>542</v>
      </c>
      <c r="BA1477" s="265" t="s">
        <v>542</v>
      </c>
      <c r="BB1477" s="265" t="s">
        <v>542</v>
      </c>
      <c r="BD1477" s="266" t="s">
        <v>542</v>
      </c>
    </row>
    <row r="1478" spans="2:56" ht="15" hidden="1" customHeight="1" outlineLevel="1">
      <c r="B1478" s="1" t="s">
        <v>1094</v>
      </c>
      <c r="C1478" s="43" t="s">
        <v>2887</v>
      </c>
      <c r="D1478" s="38" t="s">
        <v>2888</v>
      </c>
      <c r="E1478" s="38" t="s">
        <v>2889</v>
      </c>
      <c r="F1478" s="38" t="s">
        <v>3</v>
      </c>
      <c r="I1478" s="20"/>
      <c r="J1478" s="8" t="s">
        <v>635</v>
      </c>
      <c r="K1478" s="8" t="e">
        <v>#N/A</v>
      </c>
      <c r="L1478"/>
      <c r="N1478"/>
      <c r="O1478" s="31"/>
      <c r="P1478"/>
      <c r="Q1478"/>
      <c r="R1478"/>
      <c r="S1478" s="35">
        <v>0</v>
      </c>
      <c r="T1478"/>
      <c r="U1478"/>
      <c r="X1478" t="e">
        <v>#N/A</v>
      </c>
      <c r="Y1478" s="7"/>
      <c r="Z1478" s="7"/>
      <c r="AA1478" t="e">
        <v>#N/A</v>
      </c>
      <c r="AB1478" t="e">
        <v>#N/A</v>
      </c>
      <c r="AR1478" s="12" t="s">
        <v>635</v>
      </c>
      <c r="AS1478" s="255" t="s">
        <v>635</v>
      </c>
      <c r="AT1478" s="12" t="s">
        <v>635</v>
      </c>
      <c r="AU1478" s="12" t="s">
        <v>635</v>
      </c>
      <c r="AV1478" s="12" t="s">
        <v>635</v>
      </c>
      <c r="AW1478" s="12" t="s">
        <v>635</v>
      </c>
      <c r="AX1478" s="12" t="s">
        <v>635</v>
      </c>
      <c r="AY1478" s="39"/>
      <c r="AZ1478" s="265" t="s">
        <v>542</v>
      </c>
      <c r="BA1478" s="265" t="s">
        <v>542</v>
      </c>
      <c r="BB1478" s="265" t="s">
        <v>542</v>
      </c>
      <c r="BD1478" s="266" t="s">
        <v>542</v>
      </c>
    </row>
    <row r="1479" spans="2:56" ht="15" hidden="1" customHeight="1" outlineLevel="1">
      <c r="B1479" s="1" t="s">
        <v>1094</v>
      </c>
      <c r="C1479" s="43" t="s">
        <v>2890</v>
      </c>
      <c r="D1479" s="38" t="s">
        <v>2891</v>
      </c>
      <c r="E1479" s="38" t="s">
        <v>2892</v>
      </c>
      <c r="F1479" s="38" t="s">
        <v>5</v>
      </c>
      <c r="I1479" s="20"/>
      <c r="J1479" s="8" t="s">
        <v>635</v>
      </c>
      <c r="K1479" s="8" t="e">
        <v>#N/A</v>
      </c>
      <c r="L1479"/>
      <c r="N1479"/>
      <c r="O1479" s="31"/>
      <c r="P1479"/>
      <c r="Q1479"/>
      <c r="R1479"/>
      <c r="S1479" s="35">
        <v>0</v>
      </c>
      <c r="T1479"/>
      <c r="U1479"/>
      <c r="X1479" t="e">
        <v>#N/A</v>
      </c>
      <c r="Y1479" s="7"/>
      <c r="Z1479" s="7"/>
      <c r="AA1479" t="e">
        <v>#N/A</v>
      </c>
      <c r="AB1479" t="e">
        <v>#N/A</v>
      </c>
      <c r="AR1479" s="12" t="s">
        <v>635</v>
      </c>
      <c r="AS1479" s="255" t="s">
        <v>635</v>
      </c>
      <c r="AT1479" s="12" t="s">
        <v>635</v>
      </c>
      <c r="AU1479" s="12" t="s">
        <v>635</v>
      </c>
      <c r="AV1479" s="12" t="s">
        <v>635</v>
      </c>
      <c r="AW1479" s="12" t="s">
        <v>635</v>
      </c>
      <c r="AX1479" s="12" t="s">
        <v>635</v>
      </c>
      <c r="AY1479" s="39"/>
      <c r="AZ1479" s="265" t="s">
        <v>542</v>
      </c>
      <c r="BA1479" s="265" t="s">
        <v>542</v>
      </c>
      <c r="BB1479" s="265" t="s">
        <v>542</v>
      </c>
      <c r="BD1479" s="266" t="s">
        <v>542</v>
      </c>
    </row>
    <row r="1480" spans="2:56" ht="15" hidden="1" customHeight="1" outlineLevel="1">
      <c r="B1480" s="1" t="s">
        <v>1094</v>
      </c>
      <c r="C1480" s="43" t="s">
        <v>2861</v>
      </c>
      <c r="D1480" s="38" t="s">
        <v>2862</v>
      </c>
      <c r="E1480" s="38" t="s">
        <v>2863</v>
      </c>
      <c r="F1480" s="38" t="s">
        <v>5</v>
      </c>
      <c r="I1480" s="20"/>
      <c r="J1480" s="8" t="s">
        <v>635</v>
      </c>
      <c r="K1480" s="8" t="e">
        <v>#N/A</v>
      </c>
      <c r="L1480"/>
      <c r="N1480"/>
      <c r="O1480" s="31"/>
      <c r="P1480"/>
      <c r="Q1480"/>
      <c r="R1480"/>
      <c r="S1480" s="35">
        <v>0</v>
      </c>
      <c r="T1480"/>
      <c r="U1480"/>
      <c r="X1480" t="e">
        <v>#N/A</v>
      </c>
      <c r="Y1480" s="7"/>
      <c r="Z1480" s="7"/>
      <c r="AA1480" t="e">
        <v>#N/A</v>
      </c>
      <c r="AB1480" t="e">
        <v>#N/A</v>
      </c>
      <c r="AR1480" s="12" t="s">
        <v>635</v>
      </c>
      <c r="AS1480" s="255" t="s">
        <v>635</v>
      </c>
      <c r="AT1480" s="12" t="s">
        <v>635</v>
      </c>
      <c r="AU1480" s="12" t="s">
        <v>635</v>
      </c>
      <c r="AV1480" s="12" t="s">
        <v>635</v>
      </c>
      <c r="AW1480" s="12" t="s">
        <v>635</v>
      </c>
      <c r="AX1480" s="12" t="s">
        <v>635</v>
      </c>
      <c r="AY1480" s="39"/>
      <c r="AZ1480" s="265" t="s">
        <v>542</v>
      </c>
      <c r="BA1480" s="265" t="s">
        <v>542</v>
      </c>
      <c r="BB1480" s="265" t="s">
        <v>542</v>
      </c>
      <c r="BD1480" s="266" t="s">
        <v>542</v>
      </c>
    </row>
    <row r="1481" spans="2:56" ht="15" hidden="1" customHeight="1" outlineLevel="1">
      <c r="B1481" s="1" t="s">
        <v>1094</v>
      </c>
      <c r="C1481" s="43" t="s">
        <v>4851</v>
      </c>
      <c r="D1481" s="38" t="s">
        <v>2864</v>
      </c>
      <c r="E1481" s="38" t="s">
        <v>2865</v>
      </c>
      <c r="F1481" s="38" t="s">
        <v>3</v>
      </c>
      <c r="I1481" s="20"/>
      <c r="J1481" s="8" t="s">
        <v>635</v>
      </c>
      <c r="K1481" s="8" t="e">
        <v>#N/A</v>
      </c>
      <c r="L1481"/>
      <c r="N1481"/>
      <c r="O1481" s="31"/>
      <c r="P1481"/>
      <c r="Q1481"/>
      <c r="R1481"/>
      <c r="S1481" s="35">
        <v>0</v>
      </c>
      <c r="T1481"/>
      <c r="U1481"/>
      <c r="X1481" t="e">
        <v>#N/A</v>
      </c>
      <c r="Y1481" s="7"/>
      <c r="Z1481" s="7"/>
      <c r="AA1481" t="e">
        <v>#N/A</v>
      </c>
      <c r="AB1481" t="e">
        <v>#N/A</v>
      </c>
      <c r="AR1481" s="12" t="s">
        <v>635</v>
      </c>
      <c r="AS1481" s="255" t="s">
        <v>635</v>
      </c>
      <c r="AT1481" s="12" t="s">
        <v>635</v>
      </c>
      <c r="AU1481" s="12" t="s">
        <v>635</v>
      </c>
      <c r="AV1481" s="12" t="s">
        <v>635</v>
      </c>
      <c r="AW1481" s="12" t="s">
        <v>635</v>
      </c>
      <c r="AX1481" s="12" t="s">
        <v>635</v>
      </c>
      <c r="AY1481" s="39"/>
      <c r="AZ1481" s="265" t="s">
        <v>542</v>
      </c>
      <c r="BA1481" s="265" t="s">
        <v>542</v>
      </c>
      <c r="BB1481" s="265" t="s">
        <v>542</v>
      </c>
      <c r="BD1481" s="266" t="s">
        <v>542</v>
      </c>
    </row>
    <row r="1482" spans="2:56" ht="15" hidden="1" customHeight="1" outlineLevel="1">
      <c r="B1482" s="1" t="s">
        <v>1094</v>
      </c>
      <c r="C1482" s="43" t="s">
        <v>2866</v>
      </c>
      <c r="D1482" s="38" t="s">
        <v>2867</v>
      </c>
      <c r="E1482" s="38" t="s">
        <v>2868</v>
      </c>
      <c r="F1482" s="38" t="s">
        <v>3</v>
      </c>
      <c r="I1482" s="20"/>
      <c r="J1482" s="8" t="s">
        <v>635</v>
      </c>
      <c r="K1482" s="8" t="e">
        <v>#N/A</v>
      </c>
      <c r="L1482"/>
      <c r="N1482"/>
      <c r="O1482" s="31"/>
      <c r="P1482"/>
      <c r="Q1482"/>
      <c r="R1482"/>
      <c r="S1482" s="35">
        <v>0</v>
      </c>
      <c r="T1482"/>
      <c r="U1482"/>
      <c r="X1482" t="e">
        <v>#N/A</v>
      </c>
      <c r="Y1482" s="7"/>
      <c r="Z1482" s="7"/>
      <c r="AA1482" t="e">
        <v>#N/A</v>
      </c>
      <c r="AB1482" t="e">
        <v>#N/A</v>
      </c>
      <c r="AR1482" s="12" t="s">
        <v>635</v>
      </c>
      <c r="AS1482" s="255" t="s">
        <v>635</v>
      </c>
      <c r="AT1482" s="12" t="s">
        <v>635</v>
      </c>
      <c r="AU1482" s="12" t="s">
        <v>635</v>
      </c>
      <c r="AV1482" s="12" t="s">
        <v>635</v>
      </c>
      <c r="AW1482" s="12" t="s">
        <v>635</v>
      </c>
      <c r="AX1482" s="12" t="s">
        <v>635</v>
      </c>
      <c r="AY1482" s="39"/>
      <c r="AZ1482" s="265" t="s">
        <v>542</v>
      </c>
      <c r="BA1482" s="265" t="s">
        <v>542</v>
      </c>
      <c r="BB1482" s="265" t="s">
        <v>542</v>
      </c>
      <c r="BD1482" s="266" t="s">
        <v>542</v>
      </c>
    </row>
    <row r="1483" spans="2:56" ht="15" hidden="1" customHeight="1" outlineLevel="1">
      <c r="B1483" s="1" t="s">
        <v>1094</v>
      </c>
      <c r="C1483" s="43" t="s">
        <v>2852</v>
      </c>
      <c r="D1483" s="38" t="s">
        <v>2853</v>
      </c>
      <c r="E1483" s="38" t="s">
        <v>2854</v>
      </c>
      <c r="F1483" s="38" t="s">
        <v>5</v>
      </c>
      <c r="I1483" s="20"/>
      <c r="J1483" s="8" t="s">
        <v>635</v>
      </c>
      <c r="K1483" s="8" t="e">
        <v>#N/A</v>
      </c>
      <c r="L1483"/>
      <c r="N1483"/>
      <c r="O1483" s="31"/>
      <c r="P1483"/>
      <c r="Q1483"/>
      <c r="R1483"/>
      <c r="S1483" s="35">
        <v>0</v>
      </c>
      <c r="T1483"/>
      <c r="U1483"/>
      <c r="X1483" t="e">
        <v>#N/A</v>
      </c>
      <c r="Y1483" s="7"/>
      <c r="Z1483" s="7"/>
      <c r="AA1483" t="e">
        <v>#N/A</v>
      </c>
      <c r="AB1483" t="e">
        <v>#N/A</v>
      </c>
      <c r="AR1483" s="12" t="s">
        <v>635</v>
      </c>
      <c r="AS1483" s="255" t="s">
        <v>635</v>
      </c>
      <c r="AT1483" s="12" t="s">
        <v>635</v>
      </c>
      <c r="AU1483" s="12" t="s">
        <v>635</v>
      </c>
      <c r="AV1483" s="12" t="s">
        <v>635</v>
      </c>
      <c r="AW1483" s="12" t="s">
        <v>635</v>
      </c>
      <c r="AX1483" s="12" t="s">
        <v>635</v>
      </c>
      <c r="AY1483" s="39"/>
      <c r="AZ1483" s="265" t="s">
        <v>542</v>
      </c>
      <c r="BA1483" s="265" t="s">
        <v>542</v>
      </c>
      <c r="BB1483" s="265" t="s">
        <v>542</v>
      </c>
      <c r="BD1483" s="266" t="s">
        <v>542</v>
      </c>
    </row>
    <row r="1484" spans="2:56" ht="15" hidden="1" customHeight="1" outlineLevel="1">
      <c r="B1484" s="1" t="s">
        <v>1094</v>
      </c>
      <c r="C1484" s="43" t="s">
        <v>2837</v>
      </c>
      <c r="D1484" s="38" t="s">
        <v>2838</v>
      </c>
      <c r="E1484" s="38" t="s">
        <v>2839</v>
      </c>
      <c r="F1484" s="38" t="s">
        <v>3</v>
      </c>
      <c r="I1484" s="20"/>
      <c r="J1484" s="8" t="s">
        <v>635</v>
      </c>
      <c r="K1484" s="8" t="e">
        <v>#N/A</v>
      </c>
      <c r="L1484"/>
      <c r="N1484"/>
      <c r="O1484" s="31"/>
      <c r="P1484"/>
      <c r="Q1484"/>
      <c r="R1484"/>
      <c r="S1484" s="35">
        <v>0</v>
      </c>
      <c r="T1484"/>
      <c r="U1484"/>
      <c r="X1484" t="e">
        <v>#N/A</v>
      </c>
      <c r="Y1484" s="7"/>
      <c r="Z1484" s="7"/>
      <c r="AA1484" t="e">
        <v>#N/A</v>
      </c>
      <c r="AB1484" t="e">
        <v>#N/A</v>
      </c>
      <c r="AR1484" s="12" t="s">
        <v>635</v>
      </c>
      <c r="AS1484" s="255" t="s">
        <v>635</v>
      </c>
      <c r="AT1484" s="12" t="s">
        <v>635</v>
      </c>
      <c r="AU1484" s="12" t="s">
        <v>635</v>
      </c>
      <c r="AV1484" s="12" t="s">
        <v>635</v>
      </c>
      <c r="AW1484" s="12" t="s">
        <v>635</v>
      </c>
      <c r="AX1484" s="12" t="s">
        <v>635</v>
      </c>
      <c r="AY1484" s="39"/>
      <c r="AZ1484" s="265" t="s">
        <v>542</v>
      </c>
      <c r="BA1484" s="265" t="s">
        <v>542</v>
      </c>
      <c r="BB1484" s="265" t="s">
        <v>542</v>
      </c>
      <c r="BD1484" s="266" t="s">
        <v>542</v>
      </c>
    </row>
    <row r="1485" spans="2:56" ht="15" hidden="1" customHeight="1" outlineLevel="1">
      <c r="B1485" s="1" t="s">
        <v>1094</v>
      </c>
      <c r="C1485" s="210" t="s">
        <v>1358</v>
      </c>
      <c r="D1485" s="38" t="s">
        <v>1359</v>
      </c>
      <c r="E1485" s="38" t="s">
        <v>1360</v>
      </c>
      <c r="F1485" s="38" t="s">
        <v>5</v>
      </c>
      <c r="I1485" s="20"/>
      <c r="J1485" s="8" t="s">
        <v>635</v>
      </c>
      <c r="K1485" s="8" t="e">
        <v>#N/A</v>
      </c>
      <c r="L1485"/>
      <c r="N1485"/>
      <c r="O1485" s="31"/>
      <c r="P1485"/>
      <c r="Q1485"/>
      <c r="R1485"/>
      <c r="S1485" s="35">
        <v>0</v>
      </c>
      <c r="T1485"/>
      <c r="U1485"/>
      <c r="X1485" t="e">
        <v>#N/A</v>
      </c>
      <c r="Y1485" s="7"/>
      <c r="Z1485" s="7"/>
      <c r="AA1485" t="e">
        <v>#N/A</v>
      </c>
      <c r="AB1485" t="e">
        <v>#N/A</v>
      </c>
      <c r="AR1485" s="12" t="s">
        <v>635</v>
      </c>
      <c r="AS1485" s="255" t="s">
        <v>635</v>
      </c>
      <c r="AT1485" s="12" t="s">
        <v>635</v>
      </c>
      <c r="AU1485" s="12" t="s">
        <v>635</v>
      </c>
      <c r="AV1485" s="12" t="s">
        <v>635</v>
      </c>
      <c r="AW1485" s="12" t="s">
        <v>635</v>
      </c>
      <c r="AX1485" s="12" t="s">
        <v>635</v>
      </c>
      <c r="AY1485" s="39"/>
      <c r="AZ1485" s="265" t="s">
        <v>542</v>
      </c>
      <c r="BA1485" s="265" t="s">
        <v>542</v>
      </c>
      <c r="BB1485" s="265" t="s">
        <v>542</v>
      </c>
      <c r="BD1485" s="266" t="s">
        <v>542</v>
      </c>
    </row>
    <row r="1486" spans="2:56" ht="15" hidden="1" customHeight="1" outlineLevel="1">
      <c r="B1486" s="1" t="s">
        <v>1094</v>
      </c>
      <c r="C1486" s="43" t="s">
        <v>2981</v>
      </c>
      <c r="D1486" s="38" t="s">
        <v>2982</v>
      </c>
      <c r="E1486" s="38" t="s">
        <v>2983</v>
      </c>
      <c r="F1486" s="38" t="s">
        <v>3</v>
      </c>
      <c r="I1486" s="20"/>
      <c r="J1486" s="8" t="s">
        <v>635</v>
      </c>
      <c r="K1486" s="8" t="e">
        <v>#N/A</v>
      </c>
      <c r="L1486"/>
      <c r="N1486"/>
      <c r="O1486" s="31"/>
      <c r="P1486"/>
      <c r="Q1486"/>
      <c r="R1486"/>
      <c r="S1486" s="35">
        <v>0</v>
      </c>
      <c r="T1486"/>
      <c r="U1486"/>
      <c r="X1486" t="e">
        <v>#N/A</v>
      </c>
      <c r="Y1486" s="7"/>
      <c r="Z1486" s="7"/>
      <c r="AA1486" t="e">
        <v>#N/A</v>
      </c>
      <c r="AB1486" t="e">
        <v>#N/A</v>
      </c>
      <c r="AR1486" s="12" t="s">
        <v>635</v>
      </c>
      <c r="AS1486" s="255" t="s">
        <v>635</v>
      </c>
      <c r="AT1486" s="12" t="s">
        <v>635</v>
      </c>
      <c r="AU1486" s="12" t="s">
        <v>635</v>
      </c>
      <c r="AV1486" s="12" t="s">
        <v>635</v>
      </c>
      <c r="AW1486" s="12" t="s">
        <v>635</v>
      </c>
      <c r="AX1486" s="12" t="s">
        <v>635</v>
      </c>
      <c r="AY1486" s="39"/>
      <c r="AZ1486" s="265" t="s">
        <v>542</v>
      </c>
      <c r="BA1486" s="265" t="s">
        <v>542</v>
      </c>
      <c r="BB1486" s="265" t="s">
        <v>542</v>
      </c>
      <c r="BD1486" s="266" t="s">
        <v>542</v>
      </c>
    </row>
    <row r="1487" spans="2:56" ht="15" hidden="1" customHeight="1" outlineLevel="1">
      <c r="B1487" s="1" t="s">
        <v>1094</v>
      </c>
      <c r="C1487" s="43" t="s">
        <v>1436</v>
      </c>
      <c r="D1487" s="38" t="s">
        <v>1437</v>
      </c>
      <c r="E1487" s="38" t="s">
        <v>1438</v>
      </c>
      <c r="F1487" s="38" t="s">
        <v>3</v>
      </c>
      <c r="I1487" s="20"/>
      <c r="J1487" s="8" t="s">
        <v>635</v>
      </c>
      <c r="K1487" s="8" t="e">
        <v>#N/A</v>
      </c>
      <c r="L1487"/>
      <c r="N1487"/>
      <c r="O1487" s="31"/>
      <c r="P1487"/>
      <c r="Q1487"/>
      <c r="R1487"/>
      <c r="S1487" s="35">
        <v>0</v>
      </c>
      <c r="T1487"/>
      <c r="U1487"/>
      <c r="X1487" t="e">
        <v>#N/A</v>
      </c>
      <c r="Y1487" s="7"/>
      <c r="Z1487" s="7"/>
      <c r="AA1487" t="e">
        <v>#N/A</v>
      </c>
      <c r="AB1487" t="e">
        <v>#N/A</v>
      </c>
      <c r="AR1487" s="12" t="s">
        <v>635</v>
      </c>
      <c r="AS1487" s="255" t="s">
        <v>635</v>
      </c>
      <c r="AT1487" s="12" t="s">
        <v>635</v>
      </c>
      <c r="AU1487" s="12" t="s">
        <v>635</v>
      </c>
      <c r="AV1487" s="12" t="s">
        <v>635</v>
      </c>
      <c r="AW1487" s="12" t="s">
        <v>635</v>
      </c>
      <c r="AX1487" s="12" t="s">
        <v>635</v>
      </c>
      <c r="AY1487" s="39"/>
      <c r="AZ1487" s="265" t="s">
        <v>542</v>
      </c>
      <c r="BA1487" s="265" t="s">
        <v>542</v>
      </c>
      <c r="BB1487" s="265" t="s">
        <v>542</v>
      </c>
      <c r="BD1487" s="266" t="s">
        <v>542</v>
      </c>
    </row>
    <row r="1488" spans="2:56" ht="15" hidden="1" customHeight="1" outlineLevel="1">
      <c r="B1488" s="1" t="s">
        <v>1094</v>
      </c>
      <c r="C1488" s="43" t="s">
        <v>821</v>
      </c>
      <c r="D1488" s="38" t="s">
        <v>649</v>
      </c>
      <c r="E1488" s="38" t="s">
        <v>822</v>
      </c>
      <c r="F1488" s="38" t="s">
        <v>3</v>
      </c>
      <c r="I1488" s="20"/>
      <c r="J1488" s="8" t="s">
        <v>635</v>
      </c>
      <c r="K1488" s="8" t="e">
        <v>#N/A</v>
      </c>
      <c r="L1488"/>
      <c r="N1488"/>
      <c r="O1488" s="31"/>
      <c r="P1488"/>
      <c r="Q1488"/>
      <c r="R1488"/>
      <c r="S1488" s="35">
        <v>0</v>
      </c>
      <c r="T1488"/>
      <c r="U1488"/>
      <c r="X1488" t="e">
        <v>#N/A</v>
      </c>
      <c r="Y1488" s="7"/>
      <c r="Z1488" s="7"/>
      <c r="AA1488" t="e">
        <v>#N/A</v>
      </c>
      <c r="AB1488" t="e">
        <v>#N/A</v>
      </c>
      <c r="AR1488" s="12" t="s">
        <v>635</v>
      </c>
      <c r="AS1488" s="255" t="s">
        <v>635</v>
      </c>
      <c r="AT1488" s="12" t="s">
        <v>635</v>
      </c>
      <c r="AU1488" s="12" t="s">
        <v>635</v>
      </c>
      <c r="AV1488" s="12" t="s">
        <v>635</v>
      </c>
      <c r="AW1488" s="12" t="s">
        <v>635</v>
      </c>
      <c r="AX1488" s="12" t="s">
        <v>635</v>
      </c>
      <c r="AY1488" s="39"/>
      <c r="AZ1488" s="265" t="s">
        <v>542</v>
      </c>
      <c r="BA1488" s="265" t="s">
        <v>542</v>
      </c>
      <c r="BB1488" s="265" t="s">
        <v>542</v>
      </c>
      <c r="BD1488" s="266" t="s">
        <v>542</v>
      </c>
    </row>
    <row r="1489" spans="2:58" ht="15" hidden="1" customHeight="1" outlineLevel="1">
      <c r="B1489" s="1" t="s">
        <v>1094</v>
      </c>
      <c r="C1489" s="43" t="s">
        <v>4112</v>
      </c>
      <c r="D1489" s="38" t="s">
        <v>4113</v>
      </c>
      <c r="E1489" s="38" t="s">
        <v>4114</v>
      </c>
      <c r="F1489" s="38" t="s">
        <v>5</v>
      </c>
      <c r="I1489" s="20"/>
      <c r="J1489" s="8" t="s">
        <v>635</v>
      </c>
      <c r="K1489" s="8" t="e">
        <v>#N/A</v>
      </c>
      <c r="L1489"/>
      <c r="N1489"/>
      <c r="O1489" s="31"/>
      <c r="P1489"/>
      <c r="Q1489"/>
      <c r="R1489"/>
      <c r="S1489" s="35">
        <v>0</v>
      </c>
      <c r="T1489"/>
      <c r="U1489"/>
      <c r="X1489" t="e">
        <v>#N/A</v>
      </c>
      <c r="Y1489" s="7"/>
      <c r="Z1489" s="7"/>
      <c r="AA1489" t="e">
        <v>#N/A</v>
      </c>
      <c r="AB1489" t="e">
        <v>#N/A</v>
      </c>
      <c r="AR1489" s="12" t="s">
        <v>635</v>
      </c>
      <c r="AS1489" s="255" t="s">
        <v>635</v>
      </c>
      <c r="AT1489" s="12" t="s">
        <v>635</v>
      </c>
      <c r="AU1489" s="12" t="s">
        <v>635</v>
      </c>
      <c r="AV1489" s="12" t="s">
        <v>635</v>
      </c>
      <c r="AW1489" s="12" t="s">
        <v>635</v>
      </c>
      <c r="AX1489" s="12" t="s">
        <v>635</v>
      </c>
      <c r="AY1489" s="39"/>
      <c r="AZ1489" s="265" t="s">
        <v>542</v>
      </c>
      <c r="BA1489" s="265" t="s">
        <v>542</v>
      </c>
      <c r="BB1489" s="265" t="s">
        <v>542</v>
      </c>
      <c r="BD1489" s="266" t="s">
        <v>542</v>
      </c>
    </row>
    <row r="1490" spans="2:58" ht="15" hidden="1" customHeight="1" outlineLevel="1">
      <c r="B1490" s="1" t="s">
        <v>1094</v>
      </c>
      <c r="C1490" s="43" t="s">
        <v>4115</v>
      </c>
      <c r="D1490" s="38" t="s">
        <v>4116</v>
      </c>
      <c r="E1490" s="38" t="s">
        <v>4117</v>
      </c>
      <c r="F1490" s="38" t="s">
        <v>86</v>
      </c>
      <c r="I1490" s="20"/>
      <c r="J1490" s="8" t="s">
        <v>635</v>
      </c>
      <c r="K1490" s="8" t="e">
        <v>#N/A</v>
      </c>
      <c r="L1490"/>
      <c r="N1490"/>
      <c r="O1490" s="31"/>
      <c r="P1490"/>
      <c r="Q1490"/>
      <c r="R1490"/>
      <c r="S1490" s="35">
        <v>0</v>
      </c>
      <c r="T1490"/>
      <c r="U1490"/>
      <c r="X1490" t="e">
        <v>#N/A</v>
      </c>
      <c r="Y1490" s="7"/>
      <c r="Z1490" s="7"/>
      <c r="AA1490" t="e">
        <v>#N/A</v>
      </c>
      <c r="AB1490" t="e">
        <v>#N/A</v>
      </c>
      <c r="AR1490" s="12" t="s">
        <v>635</v>
      </c>
      <c r="AS1490" s="255" t="s">
        <v>635</v>
      </c>
      <c r="AT1490" s="12" t="s">
        <v>635</v>
      </c>
      <c r="AU1490" s="12" t="s">
        <v>635</v>
      </c>
      <c r="AV1490" s="12" t="s">
        <v>635</v>
      </c>
      <c r="AW1490" s="12" t="s">
        <v>635</v>
      </c>
      <c r="AX1490" s="12" t="s">
        <v>635</v>
      </c>
      <c r="AY1490" s="39"/>
      <c r="AZ1490" s="265" t="s">
        <v>542</v>
      </c>
      <c r="BA1490" s="265" t="s">
        <v>542</v>
      </c>
      <c r="BB1490" s="265" t="s">
        <v>542</v>
      </c>
      <c r="BD1490" s="266" t="s">
        <v>542</v>
      </c>
    </row>
    <row r="1491" spans="2:58" ht="15" hidden="1" customHeight="1" outlineLevel="1">
      <c r="B1491" s="1" t="s">
        <v>1094</v>
      </c>
      <c r="C1491" s="43" t="s">
        <v>4118</v>
      </c>
      <c r="D1491" s="38" t="s">
        <v>4119</v>
      </c>
      <c r="E1491" s="38" t="s">
        <v>4120</v>
      </c>
      <c r="F1491" s="38" t="s">
        <v>62</v>
      </c>
      <c r="I1491" s="20"/>
      <c r="J1491" s="8" t="s">
        <v>635</v>
      </c>
      <c r="K1491" s="8" t="e">
        <v>#N/A</v>
      </c>
      <c r="L1491"/>
      <c r="N1491"/>
      <c r="O1491" s="31"/>
      <c r="P1491"/>
      <c r="Q1491"/>
      <c r="R1491"/>
      <c r="S1491" s="35">
        <v>0</v>
      </c>
      <c r="T1491"/>
      <c r="U1491"/>
      <c r="X1491" t="e">
        <v>#N/A</v>
      </c>
      <c r="Y1491" s="7"/>
      <c r="Z1491" s="7"/>
      <c r="AA1491" t="e">
        <v>#N/A</v>
      </c>
      <c r="AB1491" t="e">
        <v>#N/A</v>
      </c>
      <c r="AR1491" s="12" t="s">
        <v>635</v>
      </c>
      <c r="AS1491" s="255" t="s">
        <v>635</v>
      </c>
      <c r="AT1491" s="12" t="s">
        <v>635</v>
      </c>
      <c r="AU1491" s="12" t="s">
        <v>635</v>
      </c>
      <c r="AV1491" s="12" t="s">
        <v>635</v>
      </c>
      <c r="AW1491" s="12" t="s">
        <v>635</v>
      </c>
      <c r="AX1491" s="12" t="s">
        <v>635</v>
      </c>
      <c r="AY1491" s="39"/>
      <c r="AZ1491" s="265" t="s">
        <v>542</v>
      </c>
      <c r="BA1491" s="265" t="s">
        <v>542</v>
      </c>
      <c r="BB1491" s="265" t="s">
        <v>542</v>
      </c>
      <c r="BD1491" s="266" t="s">
        <v>542</v>
      </c>
    </row>
    <row r="1492" spans="2:58" ht="15" hidden="1" customHeight="1" outlineLevel="1">
      <c r="B1492" s="1" t="s">
        <v>1094</v>
      </c>
      <c r="C1492" s="43" t="s">
        <v>4121</v>
      </c>
      <c r="D1492" s="38" t="s">
        <v>4122</v>
      </c>
      <c r="E1492" s="38" t="s">
        <v>4123</v>
      </c>
      <c r="F1492" s="38" t="s">
        <v>3</v>
      </c>
      <c r="I1492" s="20"/>
      <c r="J1492" s="8" t="s">
        <v>635</v>
      </c>
      <c r="K1492" s="8" t="e">
        <v>#N/A</v>
      </c>
      <c r="L1492"/>
      <c r="N1492"/>
      <c r="O1492" s="31"/>
      <c r="P1492"/>
      <c r="Q1492"/>
      <c r="R1492"/>
      <c r="S1492" s="35">
        <v>0</v>
      </c>
      <c r="T1492"/>
      <c r="U1492"/>
      <c r="X1492" t="e">
        <v>#N/A</v>
      </c>
      <c r="Y1492" s="7"/>
      <c r="Z1492" s="7"/>
      <c r="AA1492" t="e">
        <v>#N/A</v>
      </c>
      <c r="AB1492" t="e">
        <v>#N/A</v>
      </c>
      <c r="AR1492" s="12" t="s">
        <v>635</v>
      </c>
      <c r="AS1492" s="255" t="s">
        <v>635</v>
      </c>
      <c r="AT1492" s="12" t="s">
        <v>635</v>
      </c>
      <c r="AU1492" s="12" t="s">
        <v>635</v>
      </c>
      <c r="AV1492" s="12" t="s">
        <v>635</v>
      </c>
      <c r="AW1492" s="12" t="s">
        <v>635</v>
      </c>
      <c r="AX1492" s="12" t="s">
        <v>635</v>
      </c>
      <c r="AY1492" s="39"/>
      <c r="AZ1492" s="265" t="s">
        <v>542</v>
      </c>
      <c r="BA1492" s="265" t="s">
        <v>542</v>
      </c>
      <c r="BB1492" s="265" t="s">
        <v>542</v>
      </c>
      <c r="BD1492" s="266" t="s">
        <v>542</v>
      </c>
    </row>
    <row r="1493" spans="2:58" ht="15" hidden="1" customHeight="1" outlineLevel="1">
      <c r="B1493" s="1" t="s">
        <v>1094</v>
      </c>
      <c r="C1493" s="43" t="s">
        <v>4124</v>
      </c>
      <c r="D1493" s="38" t="s">
        <v>4125</v>
      </c>
      <c r="E1493" s="38" t="s">
        <v>4126</v>
      </c>
      <c r="F1493" s="38" t="s">
        <v>5</v>
      </c>
      <c r="I1493" s="20"/>
      <c r="J1493" s="8" t="s">
        <v>635</v>
      </c>
      <c r="K1493" s="8" t="e">
        <v>#N/A</v>
      </c>
      <c r="L1493"/>
      <c r="N1493"/>
      <c r="O1493" s="31"/>
      <c r="P1493"/>
      <c r="Q1493"/>
      <c r="R1493"/>
      <c r="S1493" s="35">
        <v>0</v>
      </c>
      <c r="T1493"/>
      <c r="U1493"/>
      <c r="X1493" t="e">
        <v>#N/A</v>
      </c>
      <c r="Y1493" s="7"/>
      <c r="Z1493" s="7"/>
      <c r="AA1493" t="e">
        <v>#N/A</v>
      </c>
      <c r="AB1493" t="e">
        <v>#N/A</v>
      </c>
      <c r="AR1493" s="12" t="s">
        <v>635</v>
      </c>
      <c r="AS1493" s="255" t="s">
        <v>635</v>
      </c>
      <c r="AT1493" s="12" t="s">
        <v>635</v>
      </c>
      <c r="AU1493" s="12" t="s">
        <v>635</v>
      </c>
      <c r="AV1493" s="12" t="s">
        <v>635</v>
      </c>
      <c r="AW1493" s="12" t="s">
        <v>635</v>
      </c>
      <c r="AX1493" s="12" t="s">
        <v>635</v>
      </c>
      <c r="AY1493" s="39"/>
      <c r="AZ1493" s="265" t="s">
        <v>542</v>
      </c>
      <c r="BA1493" s="265" t="s">
        <v>542</v>
      </c>
      <c r="BB1493" s="265" t="s">
        <v>542</v>
      </c>
      <c r="BD1493" s="266" t="s">
        <v>542</v>
      </c>
    </row>
    <row r="1494" spans="2:58" ht="15" hidden="1" customHeight="1" outlineLevel="1">
      <c r="B1494" s="1" t="s">
        <v>1094</v>
      </c>
      <c r="C1494" s="43" t="s">
        <v>4127</v>
      </c>
      <c r="D1494" s="38" t="s">
        <v>4128</v>
      </c>
      <c r="E1494" s="38" t="s">
        <v>4129</v>
      </c>
      <c r="F1494" s="38" t="s">
        <v>5</v>
      </c>
      <c r="I1494" s="20"/>
      <c r="J1494" s="8" t="s">
        <v>635</v>
      </c>
      <c r="K1494" s="8" t="e">
        <v>#N/A</v>
      </c>
      <c r="L1494"/>
      <c r="N1494"/>
      <c r="O1494" s="31"/>
      <c r="P1494"/>
      <c r="Q1494"/>
      <c r="R1494"/>
      <c r="S1494" s="35">
        <v>0</v>
      </c>
      <c r="T1494"/>
      <c r="U1494"/>
      <c r="X1494" t="e">
        <v>#N/A</v>
      </c>
      <c r="Y1494" s="7"/>
      <c r="Z1494" s="7"/>
      <c r="AA1494" t="e">
        <v>#N/A</v>
      </c>
      <c r="AB1494" t="e">
        <v>#N/A</v>
      </c>
      <c r="AR1494" s="12" t="s">
        <v>635</v>
      </c>
      <c r="AS1494" s="255" t="s">
        <v>635</v>
      </c>
      <c r="AT1494" s="12" t="s">
        <v>635</v>
      </c>
      <c r="AU1494" s="12" t="s">
        <v>635</v>
      </c>
      <c r="AV1494" s="12" t="s">
        <v>635</v>
      </c>
      <c r="AW1494" s="12" t="s">
        <v>635</v>
      </c>
      <c r="AX1494" s="12" t="s">
        <v>635</v>
      </c>
      <c r="AY1494" s="39"/>
      <c r="AZ1494" s="265" t="s">
        <v>542</v>
      </c>
      <c r="BA1494" s="265" t="s">
        <v>542</v>
      </c>
      <c r="BB1494" s="265" t="s">
        <v>542</v>
      </c>
      <c r="BD1494" s="266" t="s">
        <v>542</v>
      </c>
    </row>
    <row r="1495" spans="2:58" ht="15" hidden="1" customHeight="1" outlineLevel="1">
      <c r="B1495" s="1" t="s">
        <v>1094</v>
      </c>
      <c r="C1495" s="43" t="s">
        <v>4130</v>
      </c>
      <c r="D1495" s="38" t="s">
        <v>4131</v>
      </c>
      <c r="E1495" s="38" t="s">
        <v>4132</v>
      </c>
      <c r="F1495" s="38" t="s">
        <v>521</v>
      </c>
      <c r="I1495" s="20"/>
      <c r="J1495" s="8" t="s">
        <v>635</v>
      </c>
      <c r="K1495" s="8" t="e">
        <v>#N/A</v>
      </c>
      <c r="L1495"/>
      <c r="N1495"/>
      <c r="O1495" s="31"/>
      <c r="P1495"/>
      <c r="Q1495"/>
      <c r="R1495"/>
      <c r="S1495" s="35">
        <v>0</v>
      </c>
      <c r="T1495"/>
      <c r="U1495"/>
      <c r="X1495" t="e">
        <v>#N/A</v>
      </c>
      <c r="Y1495" s="7"/>
      <c r="Z1495" s="7"/>
      <c r="AA1495" t="e">
        <v>#N/A</v>
      </c>
      <c r="AB1495" t="e">
        <v>#N/A</v>
      </c>
      <c r="AR1495" s="12" t="s">
        <v>635</v>
      </c>
      <c r="AS1495" s="255" t="s">
        <v>635</v>
      </c>
      <c r="AT1495" s="12" t="s">
        <v>635</v>
      </c>
      <c r="AU1495" s="12" t="s">
        <v>635</v>
      </c>
      <c r="AV1495" s="12" t="s">
        <v>635</v>
      </c>
      <c r="AW1495" s="12" t="s">
        <v>635</v>
      </c>
      <c r="AX1495" s="12" t="s">
        <v>635</v>
      </c>
      <c r="AY1495" s="39"/>
      <c r="AZ1495" s="265" t="s">
        <v>542</v>
      </c>
      <c r="BA1495" s="265" t="s">
        <v>542</v>
      </c>
      <c r="BB1495" s="265" t="s">
        <v>542</v>
      </c>
      <c r="BD1495" s="266" t="s">
        <v>542</v>
      </c>
    </row>
    <row r="1496" spans="2:58" ht="15" hidden="1" customHeight="1" outlineLevel="1">
      <c r="B1496" s="1" t="s">
        <v>1094</v>
      </c>
      <c r="C1496" s="43" t="s">
        <v>4133</v>
      </c>
      <c r="D1496" s="38" t="s">
        <v>4134</v>
      </c>
      <c r="E1496" s="38" t="s">
        <v>4135</v>
      </c>
      <c r="F1496" s="38" t="s">
        <v>5</v>
      </c>
      <c r="I1496" s="20"/>
      <c r="J1496" s="8" t="s">
        <v>635</v>
      </c>
      <c r="K1496" s="8" t="e">
        <v>#N/A</v>
      </c>
      <c r="L1496"/>
      <c r="N1496"/>
      <c r="O1496" s="31"/>
      <c r="P1496"/>
      <c r="Q1496"/>
      <c r="R1496"/>
      <c r="S1496" s="35">
        <v>0</v>
      </c>
      <c r="T1496"/>
      <c r="U1496"/>
      <c r="X1496" t="e">
        <v>#N/A</v>
      </c>
      <c r="Y1496" s="7"/>
      <c r="Z1496" s="7"/>
      <c r="AA1496" t="e">
        <v>#N/A</v>
      </c>
      <c r="AB1496" t="e">
        <v>#N/A</v>
      </c>
      <c r="AR1496" s="12" t="s">
        <v>635</v>
      </c>
      <c r="AS1496" s="255" t="s">
        <v>635</v>
      </c>
      <c r="AT1496" s="12" t="s">
        <v>635</v>
      </c>
      <c r="AU1496" s="12" t="s">
        <v>635</v>
      </c>
      <c r="AV1496" s="12" t="s">
        <v>635</v>
      </c>
      <c r="AW1496" s="12" t="s">
        <v>635</v>
      </c>
      <c r="AX1496" s="12" t="s">
        <v>635</v>
      </c>
      <c r="AY1496" s="39"/>
      <c r="AZ1496" s="265" t="s">
        <v>542</v>
      </c>
      <c r="BA1496" s="265" t="s">
        <v>542</v>
      </c>
      <c r="BB1496" s="265" t="s">
        <v>542</v>
      </c>
      <c r="BD1496" s="266" t="s">
        <v>542</v>
      </c>
    </row>
    <row r="1497" spans="2:58" ht="15" customHeight="1" collapsed="1">
      <c r="C1497" s="1"/>
      <c r="D1497" s="1"/>
      <c r="E1497" s="1"/>
      <c r="F1497" s="1"/>
      <c r="J1497" s="41"/>
      <c r="K1497" s="41"/>
      <c r="L1497" s="41"/>
      <c r="M1497" s="41"/>
      <c r="N1497" s="41"/>
      <c r="O1497" s="41"/>
      <c r="P1497" s="31"/>
      <c r="Q1497" s="41"/>
      <c r="R1497" s="41"/>
      <c r="S1497" s="41"/>
      <c r="T1497" s="41"/>
      <c r="U1497" s="41"/>
      <c r="V1497" s="1"/>
      <c r="W1497" s="1"/>
      <c r="X1497" s="1"/>
      <c r="Y1497" s="244"/>
      <c r="Z1497" s="244"/>
      <c r="AA1497" s="1"/>
      <c r="AB1497" s="1"/>
      <c r="AC1497" s="1"/>
      <c r="AD1497" s="1"/>
      <c r="AE1497" s="1"/>
      <c r="AF1497" s="1"/>
      <c r="AG1497" s="1"/>
      <c r="AH1497" s="1"/>
      <c r="AI1497" s="1"/>
      <c r="AJ1497" s="1"/>
      <c r="AQ1497" s="1"/>
      <c r="AY1497" s="1"/>
      <c r="AZ1497" s="1"/>
      <c r="BA1497" s="1"/>
      <c r="BB1497" s="1"/>
      <c r="BC1497" s="1"/>
      <c r="BD1497" s="1"/>
      <c r="BE1497" s="1"/>
    </row>
    <row r="1498" spans="2:58" ht="15" customHeight="1">
      <c r="B1498" s="84" t="s">
        <v>658</v>
      </c>
      <c r="C1498" s="77"/>
      <c r="D1498" s="77"/>
      <c r="E1498" s="77"/>
      <c r="F1498" s="77"/>
      <c r="H1498" s="63" t="s">
        <v>1628</v>
      </c>
      <c r="J1498" s="327" t="s">
        <v>539</v>
      </c>
      <c r="K1498" s="328"/>
      <c r="L1498" s="329"/>
      <c r="M1498" s="31"/>
      <c r="N1498" s="74" t="s">
        <v>1648</v>
      </c>
      <c r="O1498" s="31"/>
      <c r="P1498" s="323" t="s">
        <v>1650</v>
      </c>
      <c r="Q1498" s="324"/>
      <c r="R1498" s="324"/>
      <c r="S1498" s="325"/>
      <c r="T1498" s="31"/>
      <c r="U1498" s="31"/>
      <c r="V1498" s="31"/>
      <c r="W1498" s="31"/>
      <c r="X1498" s="31"/>
      <c r="Y1498" s="245"/>
      <c r="Z1498" s="245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31"/>
      <c r="AQ1498" s="31"/>
      <c r="AR1498" s="303" t="s">
        <v>1633</v>
      </c>
      <c r="AS1498" s="303"/>
      <c r="AT1498" s="303"/>
      <c r="AU1498" s="303"/>
      <c r="AV1498" s="303"/>
      <c r="AW1498" s="303"/>
      <c r="AX1498" s="303"/>
      <c r="AY1498" s="39"/>
      <c r="AZ1498" s="39"/>
      <c r="BA1498" s="39"/>
      <c r="BB1498" s="39"/>
      <c r="BC1498" s="39"/>
      <c r="BD1498" s="39"/>
      <c r="BE1498" s="39"/>
    </row>
    <row r="1499" spans="2:58" ht="15" customHeight="1">
      <c r="B1499" s="59" t="s">
        <v>906</v>
      </c>
      <c r="C1499" s="58" t="s">
        <v>2</v>
      </c>
      <c r="D1499" s="58" t="s">
        <v>1</v>
      </c>
      <c r="E1499" s="58" t="s">
        <v>660</v>
      </c>
      <c r="F1499" s="58" t="s">
        <v>661</v>
      </c>
      <c r="H1499" s="3" t="s">
        <v>1642</v>
      </c>
      <c r="J1499" s="52" t="s">
        <v>659</v>
      </c>
      <c r="K1499" s="52" t="s">
        <v>523</v>
      </c>
      <c r="L1499" s="52" t="s">
        <v>735</v>
      </c>
      <c r="M1499" s="31"/>
      <c r="N1499" s="75" t="s">
        <v>1649</v>
      </c>
      <c r="O1499" s="31"/>
      <c r="P1499" s="73" t="s">
        <v>1651</v>
      </c>
      <c r="Q1499" s="73" t="s">
        <v>540</v>
      </c>
      <c r="R1499" s="73" t="s">
        <v>1023</v>
      </c>
      <c r="S1499" s="73" t="s">
        <v>537</v>
      </c>
      <c r="T1499" s="31"/>
      <c r="U1499" s="31"/>
      <c r="V1499" s="31"/>
      <c r="W1499" s="31"/>
      <c r="X1499" s="31"/>
      <c r="Y1499" s="245"/>
      <c r="Z1499" s="245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31"/>
      <c r="AQ1499" s="31"/>
      <c r="AR1499" s="57" t="s">
        <v>1632</v>
      </c>
      <c r="AS1499" s="278" t="s">
        <v>1631</v>
      </c>
      <c r="AT1499" s="57" t="s">
        <v>540</v>
      </c>
      <c r="AU1499" s="57" t="s">
        <v>993</v>
      </c>
      <c r="AV1499" s="57" t="s">
        <v>1002</v>
      </c>
      <c r="AW1499" s="57" t="s">
        <v>1023</v>
      </c>
      <c r="AX1499" s="57" t="s">
        <v>1140</v>
      </c>
      <c r="AY1499" s="39"/>
      <c r="AZ1499" s="39"/>
      <c r="BA1499" s="39"/>
      <c r="BB1499" s="39"/>
      <c r="BC1499" s="39"/>
      <c r="BD1499" s="39"/>
      <c r="BE1499" s="39"/>
    </row>
    <row r="1500" spans="2:58" ht="15" customHeight="1">
      <c r="B1500" s="5" t="s">
        <v>5779</v>
      </c>
      <c r="C1500" s="6" t="s">
        <v>3163</v>
      </c>
      <c r="D1500" s="6" t="s">
        <v>328</v>
      </c>
      <c r="E1500" s="6" t="s">
        <v>662</v>
      </c>
      <c r="F1500" s="6" t="s">
        <v>521</v>
      </c>
      <c r="H1500" s="44" t="s">
        <v>542</v>
      </c>
      <c r="J1500" s="30">
        <v>125840.77099999999</v>
      </c>
      <c r="K1500" s="30">
        <v>125840.77099999999</v>
      </c>
      <c r="L1500" s="61">
        <v>0</v>
      </c>
      <c r="M1500" s="31"/>
      <c r="N1500" s="8" t="s">
        <v>542</v>
      </c>
      <c r="O1500" s="31"/>
      <c r="P1500" s="8" t="s">
        <v>3432</v>
      </c>
      <c r="Q1500" s="8" t="s">
        <v>542</v>
      </c>
      <c r="R1500" s="8" t="s">
        <v>542</v>
      </c>
      <c r="S1500" s="33" t="s">
        <v>542</v>
      </c>
      <c r="T1500" s="31"/>
      <c r="U1500" s="31"/>
      <c r="V1500" s="31"/>
      <c r="W1500" s="31"/>
      <c r="X1500" s="31"/>
      <c r="Y1500" s="245"/>
      <c r="Z1500" s="245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31"/>
      <c r="AQ1500" s="31"/>
      <c r="AR1500" s="17">
        <v>125840.77099999999</v>
      </c>
      <c r="AS1500" s="62">
        <v>0</v>
      </c>
      <c r="AT1500" s="17" t="s">
        <v>635</v>
      </c>
      <c r="AU1500" s="17" t="s">
        <v>635</v>
      </c>
      <c r="AV1500" s="17">
        <v>0</v>
      </c>
      <c r="AW1500" s="17" t="s">
        <v>635</v>
      </c>
      <c r="AX1500" s="17" t="s">
        <v>635</v>
      </c>
      <c r="AY1500" s="42"/>
      <c r="AZ1500" s="265">
        <v>0</v>
      </c>
      <c r="BA1500" s="265">
        <v>1.3633268935312999E-3</v>
      </c>
      <c r="BB1500" s="265">
        <v>7.0915592288870602E-3</v>
      </c>
      <c r="BD1500" s="266">
        <v>1</v>
      </c>
    </row>
    <row r="1501" spans="2:58" ht="15" customHeight="1">
      <c r="B1501" s="5" t="s">
        <v>5779</v>
      </c>
      <c r="C1501" s="6" t="s">
        <v>3164</v>
      </c>
      <c r="D1501" s="6" t="s">
        <v>3165</v>
      </c>
      <c r="E1501" s="6" t="s">
        <v>3166</v>
      </c>
      <c r="F1501" s="6" t="s">
        <v>519</v>
      </c>
      <c r="H1501" s="44" t="s">
        <v>542</v>
      </c>
      <c r="J1501" s="30">
        <v>219.98670000000001</v>
      </c>
      <c r="K1501" s="30">
        <v>219.98670000000001</v>
      </c>
      <c r="L1501" s="61">
        <v>0</v>
      </c>
      <c r="M1501" s="31"/>
      <c r="N1501" s="8" t="s">
        <v>542</v>
      </c>
      <c r="O1501" s="31"/>
      <c r="P1501" s="8" t="s">
        <v>3432</v>
      </c>
      <c r="Q1501" s="8" t="s">
        <v>542</v>
      </c>
      <c r="R1501" s="8" t="s">
        <v>542</v>
      </c>
      <c r="S1501" s="33" t="s">
        <v>542</v>
      </c>
      <c r="T1501" s="31"/>
      <c r="U1501" s="31"/>
      <c r="V1501" s="31"/>
      <c r="W1501" s="31"/>
      <c r="X1501" s="31"/>
      <c r="Y1501" s="245"/>
      <c r="Z1501" s="245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31"/>
      <c r="AQ1501" s="31"/>
      <c r="AR1501" s="17">
        <v>219.98670000000001</v>
      </c>
      <c r="AS1501" s="62">
        <v>0</v>
      </c>
      <c r="AT1501" s="17" t="s">
        <v>635</v>
      </c>
      <c r="AU1501" s="17" t="s">
        <v>635</v>
      </c>
      <c r="AV1501" s="17">
        <v>0</v>
      </c>
      <c r="AW1501" s="17" t="s">
        <v>635</v>
      </c>
      <c r="AX1501" s="17" t="s">
        <v>635</v>
      </c>
      <c r="AY1501" s="42"/>
      <c r="AZ1501" s="265">
        <v>0</v>
      </c>
      <c r="BA1501" s="265">
        <v>4.7886247002333301E-4</v>
      </c>
      <c r="BB1501" s="265">
        <v>9.957893737185179E-4</v>
      </c>
      <c r="BD1501" s="266">
        <v>1</v>
      </c>
    </row>
    <row r="1502" spans="2:58" ht="15" customHeight="1">
      <c r="B1502" s="5" t="s">
        <v>5779</v>
      </c>
      <c r="C1502" s="6" t="s">
        <v>3169</v>
      </c>
      <c r="D1502" s="6" t="s">
        <v>3169</v>
      </c>
      <c r="E1502" s="6" t="s">
        <v>3170</v>
      </c>
      <c r="F1502" s="6" t="s">
        <v>521</v>
      </c>
      <c r="H1502" s="44" t="s">
        <v>542</v>
      </c>
      <c r="J1502" s="30">
        <v>0.35120000000000001</v>
      </c>
      <c r="K1502" s="30">
        <v>0.35120000000000001</v>
      </c>
      <c r="L1502" s="61">
        <v>0</v>
      </c>
      <c r="M1502" s="31"/>
      <c r="N1502" s="8" t="s">
        <v>542</v>
      </c>
      <c r="O1502" s="31"/>
      <c r="P1502" s="8" t="s">
        <v>3432</v>
      </c>
      <c r="Q1502" s="8" t="s">
        <v>542</v>
      </c>
      <c r="R1502" s="8" t="s">
        <v>542</v>
      </c>
      <c r="S1502" s="33" t="s">
        <v>542</v>
      </c>
      <c r="T1502" s="31"/>
      <c r="U1502" s="31"/>
      <c r="V1502" s="31"/>
      <c r="W1502" s="31"/>
      <c r="X1502" s="31"/>
      <c r="Y1502" s="245"/>
      <c r="Z1502" s="245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31"/>
      <c r="AQ1502" s="31"/>
      <c r="AR1502" s="17">
        <v>0.35120000000000001</v>
      </c>
      <c r="AS1502" s="62">
        <v>0</v>
      </c>
      <c r="AT1502" s="17" t="s">
        <v>635</v>
      </c>
      <c r="AU1502" s="17" t="s">
        <v>635</v>
      </c>
      <c r="AV1502" s="17">
        <v>0</v>
      </c>
      <c r="AW1502" s="17" t="s">
        <v>635</v>
      </c>
      <c r="AX1502" s="17" t="s">
        <v>635</v>
      </c>
      <c r="AY1502" s="42"/>
      <c r="AZ1502" s="265">
        <v>0</v>
      </c>
      <c r="BA1502" s="265">
        <v>5.5210425456805998E-4</v>
      </c>
      <c r="BB1502" s="265">
        <v>1.5130961974555799E-3</v>
      </c>
      <c r="BD1502" s="266">
        <v>1</v>
      </c>
    </row>
    <row r="1503" spans="2:58" ht="15" customHeight="1">
      <c r="B1503" s="5" t="s">
        <v>5779</v>
      </c>
      <c r="C1503" s="6" t="s">
        <v>3171</v>
      </c>
      <c r="D1503" s="6" t="s">
        <v>46</v>
      </c>
      <c r="E1503" s="6" t="s">
        <v>3172</v>
      </c>
      <c r="F1503" s="6" t="s">
        <v>521</v>
      </c>
      <c r="H1503" s="44" t="s">
        <v>542</v>
      </c>
      <c r="J1503" s="30">
        <v>2.5846</v>
      </c>
      <c r="K1503" s="30">
        <v>2.5846</v>
      </c>
      <c r="L1503" s="61">
        <v>0</v>
      </c>
      <c r="M1503" s="31"/>
      <c r="N1503" s="8" t="s">
        <v>542</v>
      </c>
      <c r="O1503" s="31"/>
      <c r="P1503" s="8" t="s">
        <v>3432</v>
      </c>
      <c r="Q1503" s="8" t="s">
        <v>542</v>
      </c>
      <c r="R1503" s="8" t="s">
        <v>542</v>
      </c>
      <c r="S1503" s="33" t="s">
        <v>542</v>
      </c>
      <c r="T1503" s="31"/>
      <c r="U1503" s="31"/>
      <c r="V1503" s="31"/>
      <c r="W1503" s="31"/>
      <c r="X1503" s="31"/>
      <c r="Y1503" s="245"/>
      <c r="Z1503" s="245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31"/>
      <c r="AQ1503" s="31"/>
      <c r="AR1503" s="17">
        <v>2.5846</v>
      </c>
      <c r="AS1503" s="62">
        <v>0</v>
      </c>
      <c r="AT1503" s="17" t="s">
        <v>635</v>
      </c>
      <c r="AU1503" s="17" t="s">
        <v>635</v>
      </c>
      <c r="AV1503" s="17">
        <v>0</v>
      </c>
      <c r="AW1503" s="17" t="s">
        <v>635</v>
      </c>
      <c r="AX1503" s="17" t="s">
        <v>635</v>
      </c>
      <c r="AY1503" s="42"/>
      <c r="AZ1503" s="265">
        <v>0</v>
      </c>
      <c r="BA1503" s="265">
        <v>6.13894143163512E-4</v>
      </c>
      <c r="BB1503" s="265">
        <v>1.47142556769135E-3</v>
      </c>
      <c r="BD1503" s="266">
        <v>1</v>
      </c>
    </row>
    <row r="1504" spans="2:58" ht="15" customHeight="1">
      <c r="B1504" s="5" t="s">
        <v>5779</v>
      </c>
      <c r="C1504" s="6" t="s">
        <v>3173</v>
      </c>
      <c r="D1504" s="6" t="s">
        <v>3174</v>
      </c>
      <c r="E1504" s="6" t="s">
        <v>3175</v>
      </c>
      <c r="F1504" s="6" t="s">
        <v>521</v>
      </c>
      <c r="H1504" s="44" t="s">
        <v>542</v>
      </c>
      <c r="J1504" s="30">
        <v>8977.0811245000004</v>
      </c>
      <c r="K1504" s="30">
        <v>8977.0811245000004</v>
      </c>
      <c r="L1504" s="61">
        <v>0</v>
      </c>
      <c r="M1504" s="31"/>
      <c r="N1504" s="8" t="s">
        <v>542</v>
      </c>
      <c r="O1504" s="31"/>
      <c r="P1504" s="8" t="s">
        <v>3432</v>
      </c>
      <c r="Q1504" s="8" t="s">
        <v>542</v>
      </c>
      <c r="R1504" s="8" t="s">
        <v>542</v>
      </c>
      <c r="S1504" s="33" t="s">
        <v>542</v>
      </c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31"/>
      <c r="AQ1504" s="31"/>
      <c r="AR1504" s="17">
        <v>8977.0811245000004</v>
      </c>
      <c r="AS1504" s="62">
        <v>0</v>
      </c>
      <c r="AT1504" s="17" t="s">
        <v>635</v>
      </c>
      <c r="AU1504" s="17" t="s">
        <v>635</v>
      </c>
      <c r="AV1504" s="17">
        <v>0</v>
      </c>
      <c r="AW1504" s="17" t="s">
        <v>635</v>
      </c>
      <c r="AX1504" s="17" t="s">
        <v>635</v>
      </c>
      <c r="AY1504" s="42"/>
      <c r="AZ1504" s="265">
        <v>0</v>
      </c>
      <c r="BA1504" s="265">
        <v>3.1779461196097803E-4</v>
      </c>
      <c r="BB1504" s="265">
        <v>6.6085048928623397E-4</v>
      </c>
      <c r="BD1504" s="266">
        <v>1</v>
      </c>
      <c r="BE1504" s="273"/>
      <c r="BF1504" s="273"/>
    </row>
    <row r="1505" spans="2:56" ht="15" customHeight="1">
      <c r="B1505" s="5" t="s">
        <v>5779</v>
      </c>
      <c r="C1505" s="6" t="s">
        <v>3176</v>
      </c>
      <c r="D1505" s="6" t="s">
        <v>37</v>
      </c>
      <c r="E1505" s="6" t="s">
        <v>690</v>
      </c>
      <c r="F1505" s="6" t="s">
        <v>521</v>
      </c>
      <c r="H1505" s="44" t="s">
        <v>542</v>
      </c>
      <c r="J1505" s="30">
        <v>0.16</v>
      </c>
      <c r="K1505" s="30">
        <v>0.16</v>
      </c>
      <c r="L1505" s="61">
        <v>0</v>
      </c>
      <c r="M1505" s="31"/>
      <c r="N1505" s="8" t="s">
        <v>542</v>
      </c>
      <c r="O1505" s="31"/>
      <c r="P1505" s="8" t="s">
        <v>3432</v>
      </c>
      <c r="Q1505" s="8" t="s">
        <v>542</v>
      </c>
      <c r="R1505" s="8" t="s">
        <v>542</v>
      </c>
      <c r="S1505" s="33" t="s">
        <v>542</v>
      </c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31"/>
      <c r="AQ1505" s="31"/>
      <c r="AR1505" s="17">
        <v>0.16</v>
      </c>
      <c r="AS1505" s="62">
        <v>0</v>
      </c>
      <c r="AT1505" s="17" t="s">
        <v>635</v>
      </c>
      <c r="AU1505" s="17" t="s">
        <v>635</v>
      </c>
      <c r="AV1505" s="17">
        <v>0</v>
      </c>
      <c r="AW1505" s="17" t="s">
        <v>635</v>
      </c>
      <c r="AX1505" s="17" t="s">
        <v>635</v>
      </c>
      <c r="AY1505" s="42"/>
      <c r="AZ1505" s="265">
        <v>0</v>
      </c>
      <c r="BA1505" s="265">
        <v>2.7005647641337399E-4</v>
      </c>
      <c r="BB1505" s="265">
        <v>5.2414091155717603E-3</v>
      </c>
      <c r="BD1505" s="266">
        <v>1</v>
      </c>
    </row>
    <row r="1506" spans="2:56" ht="15" customHeight="1">
      <c r="B1506" s="5" t="s">
        <v>5779</v>
      </c>
      <c r="C1506" s="6" t="s">
        <v>3177</v>
      </c>
      <c r="D1506" s="6" t="s">
        <v>38</v>
      </c>
      <c r="E1506" s="6" t="s">
        <v>693</v>
      </c>
      <c r="F1506" s="6" t="s">
        <v>521</v>
      </c>
      <c r="H1506" s="44" t="s">
        <v>542</v>
      </c>
      <c r="J1506" s="30">
        <v>0.16</v>
      </c>
      <c r="K1506" s="30">
        <v>0.16</v>
      </c>
      <c r="L1506" s="61">
        <v>0</v>
      </c>
      <c r="M1506" s="31"/>
      <c r="N1506" s="8" t="s">
        <v>542</v>
      </c>
      <c r="O1506" s="31"/>
      <c r="P1506" s="8" t="s">
        <v>3432</v>
      </c>
      <c r="Q1506" s="8" t="s">
        <v>542</v>
      </c>
      <c r="R1506" s="8" t="s">
        <v>542</v>
      </c>
      <c r="S1506" s="33" t="s">
        <v>542</v>
      </c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31"/>
      <c r="AQ1506" s="31"/>
      <c r="AR1506" s="17">
        <v>0.16</v>
      </c>
      <c r="AS1506" s="62">
        <v>0</v>
      </c>
      <c r="AT1506" s="17" t="s">
        <v>635</v>
      </c>
      <c r="AU1506" s="17" t="s">
        <v>635</v>
      </c>
      <c r="AV1506" s="17">
        <v>0</v>
      </c>
      <c r="AW1506" s="17" t="s">
        <v>635</v>
      </c>
      <c r="AX1506" s="17" t="s">
        <v>635</v>
      </c>
      <c r="AY1506" s="42"/>
      <c r="AZ1506" s="265">
        <v>0</v>
      </c>
      <c r="BA1506" s="265">
        <v>2.7005647641337399E-4</v>
      </c>
      <c r="BB1506" s="265">
        <v>5.2414091155717603E-3</v>
      </c>
      <c r="BD1506" s="266">
        <v>1</v>
      </c>
    </row>
    <row r="1507" spans="2:56" ht="15" customHeight="1">
      <c r="B1507" s="5" t="s">
        <v>5779</v>
      </c>
      <c r="C1507" s="6" t="s">
        <v>3178</v>
      </c>
      <c r="D1507" s="6"/>
      <c r="E1507" s="6" t="s">
        <v>3179</v>
      </c>
      <c r="F1507" s="6" t="s">
        <v>521</v>
      </c>
      <c r="H1507" s="44" t="s">
        <v>542</v>
      </c>
      <c r="J1507" s="30">
        <v>561.09550000000002</v>
      </c>
      <c r="K1507" s="30">
        <v>561.09550000000002</v>
      </c>
      <c r="L1507" s="61">
        <v>0</v>
      </c>
      <c r="M1507" s="31"/>
      <c r="N1507" s="8" t="s">
        <v>542</v>
      </c>
      <c r="O1507" s="31"/>
      <c r="P1507" s="8" t="s">
        <v>3432</v>
      </c>
      <c r="Q1507" s="8" t="s">
        <v>542</v>
      </c>
      <c r="R1507" s="8" t="s">
        <v>542</v>
      </c>
      <c r="S1507" s="33" t="s">
        <v>542</v>
      </c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31"/>
      <c r="AQ1507" s="31"/>
      <c r="AR1507" s="17">
        <v>561.09550000000002</v>
      </c>
      <c r="AS1507" s="62">
        <v>0</v>
      </c>
      <c r="AT1507" s="17" t="s">
        <v>635</v>
      </c>
      <c r="AU1507" s="17" t="s">
        <v>635</v>
      </c>
      <c r="AV1507" s="17">
        <v>0</v>
      </c>
      <c r="AW1507" s="17" t="s">
        <v>635</v>
      </c>
      <c r="AX1507" s="17" t="s">
        <v>635</v>
      </c>
      <c r="AY1507" s="42"/>
      <c r="AZ1507" s="265">
        <v>0</v>
      </c>
      <c r="BA1507" s="265">
        <v>1.30295182993396E-3</v>
      </c>
      <c r="BB1507" s="265">
        <v>4.43322935733074E-3</v>
      </c>
      <c r="BD1507" s="266">
        <v>1</v>
      </c>
    </row>
    <row r="1508" spans="2:56" ht="15" customHeight="1">
      <c r="B1508" s="5" t="s">
        <v>5779</v>
      </c>
      <c r="C1508" s="6" t="s">
        <v>3180</v>
      </c>
      <c r="D1508" s="6" t="s">
        <v>1156</v>
      </c>
      <c r="E1508" s="6" t="s">
        <v>3181</v>
      </c>
      <c r="F1508" s="6" t="s">
        <v>521</v>
      </c>
      <c r="H1508" s="44" t="s">
        <v>542</v>
      </c>
      <c r="J1508" s="30">
        <v>1152.4032</v>
      </c>
      <c r="K1508" s="30">
        <v>1152.4032</v>
      </c>
      <c r="L1508" s="61">
        <v>0</v>
      </c>
      <c r="M1508" s="31"/>
      <c r="N1508" s="8" t="s">
        <v>542</v>
      </c>
      <c r="O1508" s="31"/>
      <c r="P1508" s="8" t="s">
        <v>3432</v>
      </c>
      <c r="Q1508" s="8" t="s">
        <v>542</v>
      </c>
      <c r="R1508" s="8" t="s">
        <v>542</v>
      </c>
      <c r="S1508" s="33" t="s">
        <v>542</v>
      </c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31"/>
      <c r="AQ1508" s="31"/>
      <c r="AR1508" s="17">
        <v>1152.4032</v>
      </c>
      <c r="AS1508" s="62">
        <v>0</v>
      </c>
      <c r="AT1508" s="17" t="s">
        <v>635</v>
      </c>
      <c r="AU1508" s="17" t="s">
        <v>635</v>
      </c>
      <c r="AV1508" s="17">
        <v>0</v>
      </c>
      <c r="AW1508" s="17" t="s">
        <v>635</v>
      </c>
      <c r="AX1508" s="17" t="s">
        <v>635</v>
      </c>
      <c r="AY1508" s="42"/>
      <c r="AZ1508" s="265">
        <v>0</v>
      </c>
      <c r="BA1508" s="265">
        <v>4.1926463277730001E-3</v>
      </c>
      <c r="BB1508" s="265">
        <v>0</v>
      </c>
      <c r="BD1508" s="266">
        <v>1</v>
      </c>
    </row>
    <row r="1509" spans="2:56" ht="15" customHeight="1">
      <c r="B1509" s="5" t="s">
        <v>5779</v>
      </c>
      <c r="C1509" s="6" t="s">
        <v>3182</v>
      </c>
      <c r="D1509" s="6" t="s">
        <v>47</v>
      </c>
      <c r="E1509" s="6" t="s">
        <v>3183</v>
      </c>
      <c r="F1509" s="6" t="s">
        <v>519</v>
      </c>
      <c r="H1509" s="44" t="s">
        <v>542</v>
      </c>
      <c r="J1509" s="30">
        <v>10805.93</v>
      </c>
      <c r="K1509" s="30">
        <v>10805.93</v>
      </c>
      <c r="L1509" s="61">
        <v>0</v>
      </c>
      <c r="M1509" s="31"/>
      <c r="N1509" s="8" t="s">
        <v>542</v>
      </c>
      <c r="O1509" s="31"/>
      <c r="P1509" s="8" t="s">
        <v>3432</v>
      </c>
      <c r="Q1509" s="8" t="s">
        <v>542</v>
      </c>
      <c r="R1509" s="8" t="s">
        <v>542</v>
      </c>
      <c r="S1509" s="33" t="s">
        <v>542</v>
      </c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31"/>
      <c r="AQ1509" s="31"/>
      <c r="AR1509" s="17">
        <v>10805.93</v>
      </c>
      <c r="AS1509" s="62">
        <v>0</v>
      </c>
      <c r="AT1509" s="17" t="s">
        <v>635</v>
      </c>
      <c r="AU1509" s="17" t="s">
        <v>635</v>
      </c>
      <c r="AV1509" s="17">
        <v>0</v>
      </c>
      <c r="AW1509" s="17" t="s">
        <v>635</v>
      </c>
      <c r="AX1509" s="17" t="s">
        <v>635</v>
      </c>
      <c r="AY1509" s="42"/>
      <c r="AZ1509" s="265">
        <v>0</v>
      </c>
      <c r="BA1509" s="265">
        <v>2.34256884414016E-4</v>
      </c>
      <c r="BB1509" s="265">
        <v>4.8797024574208901E-4</v>
      </c>
      <c r="BD1509" s="266">
        <v>1</v>
      </c>
    </row>
    <row r="1510" spans="2:56" ht="15" customHeight="1">
      <c r="B1510" s="5" t="s">
        <v>5779</v>
      </c>
      <c r="C1510" s="6" t="s">
        <v>3184</v>
      </c>
      <c r="D1510" s="6" t="s">
        <v>3184</v>
      </c>
      <c r="E1510" s="6" t="s">
        <v>3185</v>
      </c>
      <c r="F1510" s="6" t="s">
        <v>521</v>
      </c>
      <c r="H1510" s="44" t="s">
        <v>542</v>
      </c>
      <c r="J1510" s="30">
        <v>17558.77</v>
      </c>
      <c r="K1510" s="30">
        <v>17558.77</v>
      </c>
      <c r="L1510" s="61">
        <v>0</v>
      </c>
      <c r="M1510" s="31"/>
      <c r="N1510" s="8" t="s">
        <v>542</v>
      </c>
      <c r="O1510" s="31"/>
      <c r="P1510" s="8" t="s">
        <v>3432</v>
      </c>
      <c r="Q1510" s="8" t="s">
        <v>542</v>
      </c>
      <c r="R1510" s="8" t="s">
        <v>542</v>
      </c>
      <c r="S1510" s="33" t="s">
        <v>542</v>
      </c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31"/>
      <c r="AQ1510" s="31"/>
      <c r="AR1510" s="17">
        <v>17558.77</v>
      </c>
      <c r="AS1510" s="62">
        <v>0</v>
      </c>
      <c r="AT1510" s="17" t="s">
        <v>635</v>
      </c>
      <c r="AU1510" s="17" t="s">
        <v>635</v>
      </c>
      <c r="AV1510" s="17">
        <v>0</v>
      </c>
      <c r="AW1510" s="17" t="s">
        <v>635</v>
      </c>
      <c r="AX1510" s="17" t="s">
        <v>635</v>
      </c>
      <c r="AY1510" s="42"/>
      <c r="AZ1510" s="265">
        <v>0</v>
      </c>
      <c r="BA1510" s="265">
        <v>2.77496462801549E-4</v>
      </c>
      <c r="BB1510" s="265">
        <v>4.0624384771208101E-4</v>
      </c>
      <c r="BD1510" s="266">
        <v>1</v>
      </c>
    </row>
    <row r="1511" spans="2:56" ht="15" customHeight="1">
      <c r="B1511" s="5" t="s">
        <v>5779</v>
      </c>
      <c r="C1511" s="6" t="s">
        <v>3186</v>
      </c>
      <c r="D1511" s="6" t="s">
        <v>3187</v>
      </c>
      <c r="E1511" s="6" t="s">
        <v>3188</v>
      </c>
      <c r="F1511" s="6" t="s">
        <v>519</v>
      </c>
      <c r="H1511" s="44" t="s">
        <v>542</v>
      </c>
      <c r="J1511" s="30">
        <v>19738.849999999999</v>
      </c>
      <c r="K1511" s="30">
        <v>19738.849999999999</v>
      </c>
      <c r="L1511" s="61">
        <v>0</v>
      </c>
      <c r="M1511" s="31"/>
      <c r="N1511" s="8" t="s">
        <v>542</v>
      </c>
      <c r="O1511" s="31"/>
      <c r="P1511" s="8" t="s">
        <v>3432</v>
      </c>
      <c r="Q1511" s="8" t="s">
        <v>542</v>
      </c>
      <c r="R1511" s="8" t="s">
        <v>542</v>
      </c>
      <c r="S1511" s="33" t="s">
        <v>542</v>
      </c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31"/>
      <c r="AQ1511" s="31"/>
      <c r="AR1511" s="17">
        <v>19738.849999999999</v>
      </c>
      <c r="AS1511" s="62">
        <v>0</v>
      </c>
      <c r="AT1511" s="17" t="s">
        <v>635</v>
      </c>
      <c r="AU1511" s="17" t="s">
        <v>635</v>
      </c>
      <c r="AV1511" s="17">
        <v>0</v>
      </c>
      <c r="AW1511" s="17" t="s">
        <v>635</v>
      </c>
      <c r="AX1511" s="17" t="s">
        <v>635</v>
      </c>
      <c r="AY1511" s="42"/>
      <c r="AZ1511" s="265">
        <v>0</v>
      </c>
      <c r="BA1511" s="265">
        <v>0</v>
      </c>
      <c r="BB1511" s="265">
        <v>0</v>
      </c>
      <c r="BD1511" s="266">
        <v>1</v>
      </c>
    </row>
    <row r="1512" spans="2:56" ht="15" customHeight="1">
      <c r="B1512" s="5" t="s">
        <v>5779</v>
      </c>
      <c r="C1512" s="6" t="s">
        <v>3189</v>
      </c>
      <c r="D1512" s="6" t="s">
        <v>3190</v>
      </c>
      <c r="E1512" s="6" t="s">
        <v>3191</v>
      </c>
      <c r="F1512" s="6" t="s">
        <v>521</v>
      </c>
      <c r="H1512" s="44" t="s">
        <v>542</v>
      </c>
      <c r="J1512" s="30">
        <v>4.3800000000000002E-3</v>
      </c>
      <c r="K1512" s="30">
        <v>4.3800000000000002E-3</v>
      </c>
      <c r="L1512" s="61">
        <v>0</v>
      </c>
      <c r="M1512" s="31"/>
      <c r="N1512" s="8" t="s">
        <v>542</v>
      </c>
      <c r="O1512" s="31"/>
      <c r="P1512" s="8" t="s">
        <v>3432</v>
      </c>
      <c r="Q1512" s="8" t="s">
        <v>542</v>
      </c>
      <c r="R1512" s="8" t="s">
        <v>542</v>
      </c>
      <c r="S1512" s="33" t="s">
        <v>542</v>
      </c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31"/>
      <c r="AQ1512" s="31"/>
      <c r="AR1512" s="17">
        <v>4.3800000000000002E-3</v>
      </c>
      <c r="AS1512" s="62">
        <v>0</v>
      </c>
      <c r="AT1512" s="17" t="s">
        <v>635</v>
      </c>
      <c r="AU1512" s="17" t="s">
        <v>635</v>
      </c>
      <c r="AV1512" s="17">
        <v>0</v>
      </c>
      <c r="AW1512" s="17" t="s">
        <v>635</v>
      </c>
      <c r="AX1512" s="17" t="s">
        <v>635</v>
      </c>
      <c r="AY1512" s="42"/>
      <c r="AZ1512" s="265">
        <v>0</v>
      </c>
      <c r="BA1512" s="265">
        <v>1.3290419850456001E-8</v>
      </c>
      <c r="BB1512" s="265">
        <v>2.76372856254466E-8</v>
      </c>
      <c r="BD1512" s="266">
        <v>1</v>
      </c>
    </row>
    <row r="1513" spans="2:56" ht="15" customHeight="1">
      <c r="B1513" s="5" t="s">
        <v>5779</v>
      </c>
      <c r="C1513" s="6" t="s">
        <v>3192</v>
      </c>
      <c r="D1513" s="6" t="s">
        <v>29</v>
      </c>
      <c r="E1513" s="6" t="s">
        <v>3193</v>
      </c>
      <c r="F1513" s="6" t="s">
        <v>519</v>
      </c>
      <c r="H1513" s="44" t="s">
        <v>542</v>
      </c>
      <c r="J1513" s="30">
        <v>0.246169</v>
      </c>
      <c r="K1513" s="30">
        <v>0.246169</v>
      </c>
      <c r="L1513" s="61">
        <v>0</v>
      </c>
      <c r="M1513" s="31"/>
      <c r="N1513" s="8" t="s">
        <v>542</v>
      </c>
      <c r="O1513" s="31"/>
      <c r="P1513" s="8" t="s">
        <v>3432</v>
      </c>
      <c r="Q1513" s="8" t="s">
        <v>542</v>
      </c>
      <c r="R1513" s="8" t="s">
        <v>542</v>
      </c>
      <c r="S1513" s="33" t="s">
        <v>542</v>
      </c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31"/>
      <c r="AQ1513" s="31"/>
      <c r="AR1513" s="17">
        <v>0.246169</v>
      </c>
      <c r="AS1513" s="62">
        <v>0</v>
      </c>
      <c r="AT1513" s="17" t="s">
        <v>635</v>
      </c>
      <c r="AU1513" s="17" t="s">
        <v>635</v>
      </c>
      <c r="AV1513" s="17">
        <v>0</v>
      </c>
      <c r="AW1513" s="17" t="s">
        <v>635</v>
      </c>
      <c r="AX1513" s="17" t="s">
        <v>635</v>
      </c>
      <c r="AY1513" s="42"/>
      <c r="AZ1513" s="265">
        <v>0</v>
      </c>
      <c r="BA1513" s="265">
        <v>4.1298096594073699E-5</v>
      </c>
      <c r="BB1513" s="265">
        <v>8.58789111431741E-5</v>
      </c>
      <c r="BD1513" s="266">
        <v>1</v>
      </c>
    </row>
    <row r="1514" spans="2:56" ht="15" customHeight="1">
      <c r="B1514" s="5" t="s">
        <v>5779</v>
      </c>
      <c r="C1514" s="6" t="s">
        <v>3194</v>
      </c>
      <c r="D1514" s="6"/>
      <c r="E1514" s="6" t="s">
        <v>3195</v>
      </c>
      <c r="F1514" s="6" t="s">
        <v>521</v>
      </c>
      <c r="H1514" s="44" t="s">
        <v>542</v>
      </c>
      <c r="J1514" s="30">
        <v>11007.664781199999</v>
      </c>
      <c r="K1514" s="30">
        <v>11007.664781199999</v>
      </c>
      <c r="L1514" s="61">
        <v>0</v>
      </c>
      <c r="M1514" s="31"/>
      <c r="N1514" s="8" t="s">
        <v>542</v>
      </c>
      <c r="O1514" s="31"/>
      <c r="P1514" s="8" t="s">
        <v>3432</v>
      </c>
      <c r="Q1514" s="8" t="s">
        <v>542</v>
      </c>
      <c r="R1514" s="8" t="s">
        <v>542</v>
      </c>
      <c r="S1514" s="33" t="s">
        <v>542</v>
      </c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31"/>
      <c r="AQ1514" s="31"/>
      <c r="AR1514" s="17">
        <v>11007.664781199999</v>
      </c>
      <c r="AS1514" s="62">
        <v>0</v>
      </c>
      <c r="AT1514" s="17" t="s">
        <v>635</v>
      </c>
      <c r="AU1514" s="17" t="s">
        <v>635</v>
      </c>
      <c r="AV1514" s="17">
        <v>0</v>
      </c>
      <c r="AW1514" s="17" t="s">
        <v>635</v>
      </c>
      <c r="AX1514" s="17" t="s">
        <v>635</v>
      </c>
      <c r="AY1514" s="42"/>
      <c r="AZ1514" s="265">
        <v>0</v>
      </c>
      <c r="BA1514" s="265">
        <v>2.5050768238908498E-3</v>
      </c>
      <c r="BB1514" s="265">
        <v>0</v>
      </c>
      <c r="BD1514" s="266">
        <v>1</v>
      </c>
    </row>
    <row r="1515" spans="2:56" ht="15" customHeight="1">
      <c r="B1515" s="5" t="s">
        <v>5779</v>
      </c>
      <c r="C1515" s="6" t="s">
        <v>3196</v>
      </c>
      <c r="D1515" s="6" t="s">
        <v>39</v>
      </c>
      <c r="E1515" s="6" t="s">
        <v>3197</v>
      </c>
      <c r="F1515" s="6" t="s">
        <v>521</v>
      </c>
      <c r="H1515" s="44" t="s">
        <v>542</v>
      </c>
      <c r="J1515" s="30">
        <v>0.28789999999999999</v>
      </c>
      <c r="K1515" s="30">
        <v>0.28789999999999999</v>
      </c>
      <c r="L1515" s="61">
        <v>0</v>
      </c>
      <c r="M1515" s="31"/>
      <c r="N1515" s="8" t="s">
        <v>542</v>
      </c>
      <c r="O1515" s="31"/>
      <c r="P1515" s="8" t="s">
        <v>3432</v>
      </c>
      <c r="Q1515" s="8" t="s">
        <v>542</v>
      </c>
      <c r="R1515" s="8" t="s">
        <v>542</v>
      </c>
      <c r="S1515" s="33" t="s">
        <v>542</v>
      </c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31"/>
      <c r="AQ1515" s="31"/>
      <c r="AR1515" s="17">
        <v>0.28789999999999999</v>
      </c>
      <c r="AS1515" s="62">
        <v>0</v>
      </c>
      <c r="AT1515" s="17" t="s">
        <v>635</v>
      </c>
      <c r="AU1515" s="17" t="s">
        <v>635</v>
      </c>
      <c r="AV1515" s="17">
        <v>0</v>
      </c>
      <c r="AW1515" s="17" t="s">
        <v>635</v>
      </c>
      <c r="AX1515" s="17" t="s">
        <v>635</v>
      </c>
      <c r="AY1515" s="42"/>
      <c r="AZ1515" s="265">
        <v>0</v>
      </c>
      <c r="BA1515" s="265">
        <v>1.0879616231767E-3</v>
      </c>
      <c r="BB1515" s="265">
        <v>4.35722813347501E-3</v>
      </c>
      <c r="BD1515" s="266">
        <v>1</v>
      </c>
    </row>
    <row r="1516" spans="2:56" ht="15" customHeight="1">
      <c r="B1516" s="5" t="s">
        <v>5779</v>
      </c>
      <c r="C1516" s="6" t="s">
        <v>3201</v>
      </c>
      <c r="D1516" s="6" t="s">
        <v>3202</v>
      </c>
      <c r="E1516" s="6" t="s">
        <v>3203</v>
      </c>
      <c r="F1516" s="6" t="s">
        <v>521</v>
      </c>
      <c r="H1516" s="44" t="s">
        <v>542</v>
      </c>
      <c r="J1516" s="30">
        <v>66730.273000000001</v>
      </c>
      <c r="K1516" s="30">
        <v>66730.273000000001</v>
      </c>
      <c r="L1516" s="61">
        <v>0</v>
      </c>
      <c r="M1516" s="31"/>
      <c r="N1516" s="8" t="s">
        <v>542</v>
      </c>
      <c r="O1516" s="31"/>
      <c r="P1516" s="8" t="s">
        <v>3432</v>
      </c>
      <c r="Q1516" s="8" t="s">
        <v>542</v>
      </c>
      <c r="R1516" s="8" t="s">
        <v>542</v>
      </c>
      <c r="S1516" s="33" t="s">
        <v>542</v>
      </c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31"/>
      <c r="AQ1516" s="31"/>
      <c r="AR1516" s="17">
        <v>66730.273000000001</v>
      </c>
      <c r="AS1516" s="62">
        <v>0</v>
      </c>
      <c r="AT1516" s="17" t="s">
        <v>635</v>
      </c>
      <c r="AU1516" s="17" t="s">
        <v>635</v>
      </c>
      <c r="AV1516" s="17">
        <v>0</v>
      </c>
      <c r="AW1516" s="17" t="s">
        <v>635</v>
      </c>
      <c r="AX1516" s="17" t="s">
        <v>635</v>
      </c>
      <c r="AY1516" s="42"/>
      <c r="AZ1516" s="265">
        <v>0</v>
      </c>
      <c r="BA1516" s="265">
        <v>1.5864175652543599E-3</v>
      </c>
      <c r="BB1516" s="265">
        <v>3.8156385704616598E-3</v>
      </c>
      <c r="BD1516" s="266">
        <v>1</v>
      </c>
    </row>
    <row r="1517" spans="2:56" ht="15" customHeight="1">
      <c r="B1517" s="5" t="s">
        <v>5779</v>
      </c>
      <c r="C1517" s="6" t="s">
        <v>3204</v>
      </c>
      <c r="D1517" s="6" t="s">
        <v>3205</v>
      </c>
      <c r="E1517" s="6" t="s">
        <v>3206</v>
      </c>
      <c r="F1517" s="6" t="s">
        <v>5</v>
      </c>
      <c r="H1517" s="44" t="s">
        <v>542</v>
      </c>
      <c r="J1517" s="30">
        <v>16366.816000000001</v>
      </c>
      <c r="K1517" s="30">
        <v>16366.816000000001</v>
      </c>
      <c r="L1517" s="61">
        <v>0</v>
      </c>
      <c r="M1517" s="31"/>
      <c r="N1517" s="8" t="s">
        <v>542</v>
      </c>
      <c r="O1517" s="31"/>
      <c r="P1517" s="8" t="s">
        <v>3432</v>
      </c>
      <c r="Q1517" s="8" t="s">
        <v>542</v>
      </c>
      <c r="R1517" s="8" t="s">
        <v>542</v>
      </c>
      <c r="S1517" s="33" t="s">
        <v>542</v>
      </c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31"/>
      <c r="AQ1517" s="31"/>
      <c r="AR1517" s="17">
        <v>16366.816000000001</v>
      </c>
      <c r="AS1517" s="62">
        <v>0</v>
      </c>
      <c r="AT1517" s="17" t="s">
        <v>635</v>
      </c>
      <c r="AU1517" s="17" t="s">
        <v>635</v>
      </c>
      <c r="AV1517" s="17">
        <v>0</v>
      </c>
      <c r="AW1517" s="17" t="s">
        <v>635</v>
      </c>
      <c r="AX1517" s="17" t="s">
        <v>635</v>
      </c>
      <c r="AY1517" s="42"/>
      <c r="AZ1517" s="265">
        <v>0</v>
      </c>
      <c r="BA1517" s="265">
        <v>2.8118562172689301E-5</v>
      </c>
      <c r="BB1517" s="265">
        <v>0</v>
      </c>
      <c r="BD1517" s="266">
        <v>1</v>
      </c>
    </row>
    <row r="1518" spans="2:56" ht="15" customHeight="1">
      <c r="B1518" s="5" t="s">
        <v>5779</v>
      </c>
      <c r="C1518" s="6" t="s">
        <v>3209</v>
      </c>
      <c r="D1518" s="6" t="s">
        <v>3210</v>
      </c>
      <c r="E1518" s="6" t="s">
        <v>3211</v>
      </c>
      <c r="F1518" s="6" t="s">
        <v>5</v>
      </c>
      <c r="H1518" s="44" t="s">
        <v>542</v>
      </c>
      <c r="J1518" s="30">
        <v>32603.014869999999</v>
      </c>
      <c r="K1518" s="30">
        <v>32603.014869999999</v>
      </c>
      <c r="L1518" s="61">
        <v>0</v>
      </c>
      <c r="M1518" s="31"/>
      <c r="N1518" s="8" t="s">
        <v>542</v>
      </c>
      <c r="O1518" s="31"/>
      <c r="P1518" s="8" t="s">
        <v>3432</v>
      </c>
      <c r="Q1518" s="8" t="s">
        <v>542</v>
      </c>
      <c r="R1518" s="8" t="s">
        <v>542</v>
      </c>
      <c r="S1518" s="33" t="s">
        <v>542</v>
      </c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31"/>
      <c r="AQ1518" s="31"/>
      <c r="AR1518" s="17">
        <v>32603.014869999999</v>
      </c>
      <c r="AS1518" s="62">
        <v>0</v>
      </c>
      <c r="AT1518" s="17" t="s">
        <v>635</v>
      </c>
      <c r="AU1518" s="17" t="s">
        <v>635</v>
      </c>
      <c r="AV1518" s="17">
        <v>0</v>
      </c>
      <c r="AW1518" s="17" t="s">
        <v>635</v>
      </c>
      <c r="AX1518" s="17" t="s">
        <v>635</v>
      </c>
      <c r="AY1518" s="42"/>
      <c r="AZ1518" s="265">
        <v>0</v>
      </c>
      <c r="BA1518" s="265">
        <v>0</v>
      </c>
      <c r="BB1518" s="265">
        <v>0</v>
      </c>
      <c r="BD1518" s="266">
        <v>1</v>
      </c>
    </row>
    <row r="1519" spans="2:56" ht="15" customHeight="1">
      <c r="B1519" s="5" t="s">
        <v>5779</v>
      </c>
      <c r="C1519" s="6" t="s">
        <v>3212</v>
      </c>
      <c r="D1519" s="6" t="s">
        <v>346</v>
      </c>
      <c r="E1519" s="6" t="s">
        <v>3213</v>
      </c>
      <c r="F1519" s="6" t="s">
        <v>521</v>
      </c>
      <c r="H1519" s="44" t="s">
        <v>542</v>
      </c>
      <c r="J1519" s="30">
        <v>48533.43</v>
      </c>
      <c r="K1519" s="30">
        <v>48533.43</v>
      </c>
      <c r="L1519" s="61">
        <v>0</v>
      </c>
      <c r="M1519" s="31"/>
      <c r="N1519" s="8" t="s">
        <v>542</v>
      </c>
      <c r="O1519" s="31"/>
      <c r="P1519" s="8" t="s">
        <v>3432</v>
      </c>
      <c r="Q1519" s="8" t="s">
        <v>542</v>
      </c>
      <c r="R1519" s="8" t="s">
        <v>542</v>
      </c>
      <c r="S1519" s="33" t="s">
        <v>542</v>
      </c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31"/>
      <c r="AQ1519" s="31"/>
      <c r="AR1519" s="17">
        <v>48533.43</v>
      </c>
      <c r="AS1519" s="62">
        <v>0</v>
      </c>
      <c r="AT1519" s="17" t="s">
        <v>635</v>
      </c>
      <c r="AU1519" s="17" t="s">
        <v>635</v>
      </c>
      <c r="AV1519" s="17">
        <v>0</v>
      </c>
      <c r="AW1519" s="17" t="s">
        <v>635</v>
      </c>
      <c r="AX1519" s="17" t="s">
        <v>635</v>
      </c>
      <c r="AY1519" s="42"/>
      <c r="AZ1519" s="265">
        <v>0</v>
      </c>
      <c r="BA1519" s="265">
        <v>0</v>
      </c>
      <c r="BB1519" s="265">
        <v>0</v>
      </c>
      <c r="BD1519" s="266">
        <v>1</v>
      </c>
    </row>
    <row r="1520" spans="2:56" ht="15" customHeight="1">
      <c r="B1520" s="5" t="s">
        <v>5779</v>
      </c>
      <c r="C1520" s="6" t="s">
        <v>3214</v>
      </c>
      <c r="D1520" s="6" t="s">
        <v>324</v>
      </c>
      <c r="E1520" s="6" t="s">
        <v>3215</v>
      </c>
      <c r="F1520" s="6" t="s">
        <v>521</v>
      </c>
      <c r="H1520" s="44" t="s">
        <v>542</v>
      </c>
      <c r="J1520" s="30">
        <v>6809136.8200000003</v>
      </c>
      <c r="K1520" s="30">
        <v>6809136.8200000003</v>
      </c>
      <c r="L1520" s="61">
        <v>0</v>
      </c>
      <c r="M1520" s="31"/>
      <c r="N1520" s="8" t="s">
        <v>542</v>
      </c>
      <c r="O1520" s="31"/>
      <c r="P1520" s="8" t="s">
        <v>3432</v>
      </c>
      <c r="Q1520" s="8" t="s">
        <v>542</v>
      </c>
      <c r="R1520" s="8" t="s">
        <v>542</v>
      </c>
      <c r="S1520" s="33" t="s">
        <v>542</v>
      </c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31"/>
      <c r="AQ1520" s="31"/>
      <c r="AR1520" s="17">
        <v>6809136.8200000003</v>
      </c>
      <c r="AS1520" s="62">
        <v>0</v>
      </c>
      <c r="AT1520" s="17" t="s">
        <v>635</v>
      </c>
      <c r="AU1520" s="17" t="s">
        <v>635</v>
      </c>
      <c r="AV1520" s="17">
        <v>0</v>
      </c>
      <c r="AW1520" s="17" t="s">
        <v>635</v>
      </c>
      <c r="AX1520" s="17" t="s">
        <v>635</v>
      </c>
      <c r="AY1520" s="42"/>
      <c r="AZ1520" s="265">
        <v>0</v>
      </c>
      <c r="BA1520" s="265">
        <v>1.05592345408916E-2</v>
      </c>
      <c r="BB1520" s="265">
        <v>0</v>
      </c>
      <c r="BD1520" s="266">
        <v>1</v>
      </c>
    </row>
    <row r="1521" spans="2:56" ht="15" customHeight="1">
      <c r="B1521" s="5" t="s">
        <v>5779</v>
      </c>
      <c r="C1521" s="6" t="s">
        <v>3216</v>
      </c>
      <c r="D1521" s="6" t="s">
        <v>343</v>
      </c>
      <c r="E1521" s="6" t="s">
        <v>344</v>
      </c>
      <c r="F1521" s="6" t="s">
        <v>521</v>
      </c>
      <c r="H1521" s="44" t="s">
        <v>542</v>
      </c>
      <c r="J1521" s="30">
        <v>171038.16399999999</v>
      </c>
      <c r="K1521" s="30">
        <v>171038.16399999999</v>
      </c>
      <c r="L1521" s="61">
        <v>0</v>
      </c>
      <c r="M1521" s="31"/>
      <c r="N1521" s="8" t="s">
        <v>542</v>
      </c>
      <c r="O1521" s="31"/>
      <c r="P1521" s="8" t="s">
        <v>3432</v>
      </c>
      <c r="Q1521" s="8" t="s">
        <v>542</v>
      </c>
      <c r="R1521" s="8" t="s">
        <v>542</v>
      </c>
      <c r="S1521" s="33" t="s">
        <v>542</v>
      </c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31"/>
      <c r="AQ1521" s="31"/>
      <c r="AR1521" s="17">
        <v>171038.16399999999</v>
      </c>
      <c r="AS1521" s="62">
        <v>0</v>
      </c>
      <c r="AT1521" s="17" t="s">
        <v>635</v>
      </c>
      <c r="AU1521" s="17" t="s">
        <v>635</v>
      </c>
      <c r="AV1521" s="17">
        <v>0</v>
      </c>
      <c r="AW1521" s="17" t="s">
        <v>635</v>
      </c>
      <c r="AX1521" s="17" t="s">
        <v>635</v>
      </c>
      <c r="AY1521" s="42"/>
      <c r="AZ1521" s="265">
        <v>0</v>
      </c>
      <c r="BA1521" s="265">
        <v>0</v>
      </c>
      <c r="BB1521" s="265">
        <v>0</v>
      </c>
      <c r="BD1521" s="266">
        <v>1</v>
      </c>
    </row>
    <row r="1522" spans="2:56" ht="15" customHeight="1">
      <c r="B1522" s="5" t="s">
        <v>5779</v>
      </c>
      <c r="C1522" s="6" t="s">
        <v>3219</v>
      </c>
      <c r="D1522" s="6" t="s">
        <v>335</v>
      </c>
      <c r="E1522" s="6" t="s">
        <v>3220</v>
      </c>
      <c r="F1522" s="6" t="s">
        <v>521</v>
      </c>
      <c r="H1522" s="44" t="s">
        <v>542</v>
      </c>
      <c r="J1522" s="30">
        <v>3081.7289999999998</v>
      </c>
      <c r="K1522" s="30">
        <v>3081.7289999999998</v>
      </c>
      <c r="L1522" s="61">
        <v>0</v>
      </c>
      <c r="M1522" s="31"/>
      <c r="N1522" s="8" t="s">
        <v>542</v>
      </c>
      <c r="O1522" s="31"/>
      <c r="P1522" s="8" t="s">
        <v>3432</v>
      </c>
      <c r="Q1522" s="8" t="s">
        <v>542</v>
      </c>
      <c r="R1522" s="8" t="s">
        <v>542</v>
      </c>
      <c r="S1522" s="33" t="s">
        <v>542</v>
      </c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31"/>
      <c r="AQ1522" s="31"/>
      <c r="AR1522" s="17">
        <v>3081.7289999999998</v>
      </c>
      <c r="AS1522" s="62">
        <v>0</v>
      </c>
      <c r="AT1522" s="17" t="s">
        <v>635</v>
      </c>
      <c r="AU1522" s="17" t="s">
        <v>635</v>
      </c>
      <c r="AV1522" s="17">
        <v>0</v>
      </c>
      <c r="AW1522" s="17" t="s">
        <v>635</v>
      </c>
      <c r="AX1522" s="17" t="s">
        <v>635</v>
      </c>
      <c r="AY1522" s="42"/>
      <c r="AZ1522" s="265">
        <v>0</v>
      </c>
      <c r="BA1522" s="265">
        <v>0</v>
      </c>
      <c r="BB1522" s="265">
        <v>0</v>
      </c>
      <c r="BD1522" s="266">
        <v>1</v>
      </c>
    </row>
    <row r="1523" spans="2:56" ht="15" customHeight="1">
      <c r="B1523" s="5" t="s">
        <v>5779</v>
      </c>
      <c r="C1523" s="6" t="s">
        <v>3221</v>
      </c>
      <c r="D1523" s="6" t="s">
        <v>354</v>
      </c>
      <c r="E1523" s="6" t="s">
        <v>3222</v>
      </c>
      <c r="F1523" s="6" t="s">
        <v>521</v>
      </c>
      <c r="H1523" s="44" t="s">
        <v>542</v>
      </c>
      <c r="J1523" s="30">
        <v>239895.79699999999</v>
      </c>
      <c r="K1523" s="30">
        <v>239895.79699999999</v>
      </c>
      <c r="L1523" s="61">
        <v>0</v>
      </c>
      <c r="M1523" s="31"/>
      <c r="N1523" s="8" t="s">
        <v>542</v>
      </c>
      <c r="O1523" s="31"/>
      <c r="P1523" s="8" t="s">
        <v>3432</v>
      </c>
      <c r="Q1523" s="8" t="s">
        <v>542</v>
      </c>
      <c r="R1523" s="8" t="s">
        <v>542</v>
      </c>
      <c r="S1523" s="33" t="s">
        <v>542</v>
      </c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31"/>
      <c r="AQ1523" s="31"/>
      <c r="AR1523" s="17">
        <v>239895.79699999999</v>
      </c>
      <c r="AS1523" s="62">
        <v>0</v>
      </c>
      <c r="AT1523" s="17" t="s">
        <v>635</v>
      </c>
      <c r="AU1523" s="17" t="s">
        <v>635</v>
      </c>
      <c r="AV1523" s="17">
        <v>0</v>
      </c>
      <c r="AW1523" s="17" t="s">
        <v>635</v>
      </c>
      <c r="AX1523" s="17" t="s">
        <v>635</v>
      </c>
      <c r="AY1523" s="42"/>
      <c r="AZ1523" s="265">
        <v>0</v>
      </c>
      <c r="BA1523" s="265">
        <v>1.8754432462712799E-4</v>
      </c>
      <c r="BB1523" s="265">
        <v>3.90075826102078E-4</v>
      </c>
      <c r="BD1523" s="266">
        <v>1</v>
      </c>
    </row>
    <row r="1524" spans="2:56" ht="15" customHeight="1">
      <c r="B1524" s="5" t="s">
        <v>5779</v>
      </c>
      <c r="C1524" s="6" t="s">
        <v>3223</v>
      </c>
      <c r="D1524" s="6" t="s">
        <v>342</v>
      </c>
      <c r="E1524" s="6" t="s">
        <v>3224</v>
      </c>
      <c r="F1524" s="6" t="s">
        <v>5</v>
      </c>
      <c r="H1524" s="44" t="s">
        <v>542</v>
      </c>
      <c r="J1524" s="30">
        <v>257960.85699999999</v>
      </c>
      <c r="K1524" s="30">
        <v>257960.85699999999</v>
      </c>
      <c r="L1524" s="61">
        <v>0</v>
      </c>
      <c r="M1524" s="31"/>
      <c r="N1524" s="8" t="s">
        <v>542</v>
      </c>
      <c r="O1524" s="31"/>
      <c r="P1524" s="8" t="s">
        <v>3432</v>
      </c>
      <c r="Q1524" s="8" t="s">
        <v>542</v>
      </c>
      <c r="R1524" s="8" t="s">
        <v>542</v>
      </c>
      <c r="S1524" s="33" t="s">
        <v>542</v>
      </c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31"/>
      <c r="AQ1524" s="31"/>
      <c r="AR1524" s="17">
        <v>257960.85699999999</v>
      </c>
      <c r="AS1524" s="62">
        <v>0</v>
      </c>
      <c r="AT1524" s="17" t="s">
        <v>635</v>
      </c>
      <c r="AU1524" s="17" t="s">
        <v>635</v>
      </c>
      <c r="AV1524" s="17">
        <v>0</v>
      </c>
      <c r="AW1524" s="17" t="s">
        <v>635</v>
      </c>
      <c r="AX1524" s="17" t="s">
        <v>635</v>
      </c>
      <c r="AY1524" s="42"/>
      <c r="AZ1524" s="265">
        <v>0</v>
      </c>
      <c r="BA1524" s="265">
        <v>0</v>
      </c>
      <c r="BB1524" s="265">
        <v>0</v>
      </c>
      <c r="BD1524" s="266">
        <v>1</v>
      </c>
    </row>
    <row r="1525" spans="2:56" ht="15" customHeight="1">
      <c r="B1525" s="5" t="s">
        <v>5779</v>
      </c>
      <c r="C1525" s="6" t="s">
        <v>3225</v>
      </c>
      <c r="D1525" s="6" t="s">
        <v>321</v>
      </c>
      <c r="E1525" s="6" t="s">
        <v>3226</v>
      </c>
      <c r="F1525" s="6" t="s">
        <v>521</v>
      </c>
      <c r="H1525" s="44" t="s">
        <v>542</v>
      </c>
      <c r="J1525" s="30">
        <v>54793.216999999997</v>
      </c>
      <c r="K1525" s="30">
        <v>54793.216999999997</v>
      </c>
      <c r="L1525" s="61">
        <v>0</v>
      </c>
      <c r="M1525" s="31"/>
      <c r="N1525" s="8" t="s">
        <v>542</v>
      </c>
      <c r="O1525" s="31"/>
      <c r="P1525" s="8" t="s">
        <v>3432</v>
      </c>
      <c r="Q1525" s="8" t="s">
        <v>542</v>
      </c>
      <c r="R1525" s="8" t="s">
        <v>542</v>
      </c>
      <c r="S1525" s="33" t="s">
        <v>542</v>
      </c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31"/>
      <c r="AQ1525" s="31"/>
      <c r="AR1525" s="17">
        <v>54793.216999999997</v>
      </c>
      <c r="AS1525" s="62">
        <v>0</v>
      </c>
      <c r="AT1525" s="17" t="s">
        <v>635</v>
      </c>
      <c r="AU1525" s="17" t="s">
        <v>635</v>
      </c>
      <c r="AV1525" s="17">
        <v>0</v>
      </c>
      <c r="AW1525" s="17" t="s">
        <v>635</v>
      </c>
      <c r="AX1525" s="17" t="s">
        <v>635</v>
      </c>
      <c r="AY1525" s="42"/>
      <c r="AZ1525" s="265">
        <v>0</v>
      </c>
      <c r="BA1525" s="265">
        <v>6.4316238245550495E-4</v>
      </c>
      <c r="BB1525" s="265">
        <v>2.4645370684600199E-3</v>
      </c>
      <c r="BD1525" s="266">
        <v>1</v>
      </c>
    </row>
    <row r="1526" spans="2:56" ht="15" customHeight="1">
      <c r="B1526" s="5" t="s">
        <v>5779</v>
      </c>
      <c r="C1526" s="6" t="s">
        <v>3227</v>
      </c>
      <c r="D1526" s="6" t="s">
        <v>329</v>
      </c>
      <c r="E1526" s="6" t="s">
        <v>3228</v>
      </c>
      <c r="F1526" s="6" t="s">
        <v>521</v>
      </c>
      <c r="H1526" s="44" t="s">
        <v>542</v>
      </c>
      <c r="J1526" s="30">
        <v>263.46699999999998</v>
      </c>
      <c r="K1526" s="30">
        <v>263.46699999999998</v>
      </c>
      <c r="L1526" s="61">
        <v>0</v>
      </c>
      <c r="M1526" s="31"/>
      <c r="N1526" s="8" t="s">
        <v>542</v>
      </c>
      <c r="O1526" s="31"/>
      <c r="P1526" s="8" t="s">
        <v>3432</v>
      </c>
      <c r="Q1526" s="8" t="s">
        <v>542</v>
      </c>
      <c r="R1526" s="8" t="s">
        <v>542</v>
      </c>
      <c r="S1526" s="33" t="s">
        <v>542</v>
      </c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31"/>
      <c r="AQ1526" s="31"/>
      <c r="AR1526" s="17">
        <v>263.46699999999998</v>
      </c>
      <c r="AS1526" s="62">
        <v>0</v>
      </c>
      <c r="AT1526" s="17" t="s">
        <v>635</v>
      </c>
      <c r="AU1526" s="17" t="s">
        <v>635</v>
      </c>
      <c r="AV1526" s="17">
        <v>0</v>
      </c>
      <c r="AW1526" s="17" t="s">
        <v>635</v>
      </c>
      <c r="AX1526" s="17" t="s">
        <v>635</v>
      </c>
      <c r="AY1526" s="42"/>
      <c r="AZ1526" s="265">
        <v>0</v>
      </c>
      <c r="BA1526" s="265">
        <v>1.3358186830063899E-5</v>
      </c>
      <c r="BB1526" s="265">
        <v>1.2351595108006E-5</v>
      </c>
      <c r="BD1526" s="266">
        <v>1</v>
      </c>
    </row>
    <row r="1527" spans="2:56" ht="15" customHeight="1">
      <c r="B1527" s="5" t="s">
        <v>5779</v>
      </c>
      <c r="C1527" s="6" t="s">
        <v>3229</v>
      </c>
      <c r="D1527" s="6" t="s">
        <v>330</v>
      </c>
      <c r="E1527" s="6" t="s">
        <v>3230</v>
      </c>
      <c r="F1527" s="6" t="s">
        <v>521</v>
      </c>
      <c r="H1527" s="44" t="s">
        <v>542</v>
      </c>
      <c r="J1527" s="30">
        <v>950576.74399999995</v>
      </c>
      <c r="K1527" s="30">
        <v>950576.74399999995</v>
      </c>
      <c r="L1527" s="61">
        <v>0</v>
      </c>
      <c r="M1527" s="31"/>
      <c r="N1527" s="8" t="s">
        <v>542</v>
      </c>
      <c r="O1527" s="31"/>
      <c r="P1527" s="8" t="s">
        <v>3432</v>
      </c>
      <c r="Q1527" s="8" t="s">
        <v>542</v>
      </c>
      <c r="R1527" s="8" t="s">
        <v>542</v>
      </c>
      <c r="S1527" s="33" t="s">
        <v>542</v>
      </c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31"/>
      <c r="AQ1527" s="31"/>
      <c r="AR1527" s="17">
        <v>950576.74399999995</v>
      </c>
      <c r="AS1527" s="62">
        <v>0</v>
      </c>
      <c r="AT1527" s="17" t="s">
        <v>635</v>
      </c>
      <c r="AU1527" s="17" t="s">
        <v>635</v>
      </c>
      <c r="AV1527" s="17">
        <v>0</v>
      </c>
      <c r="AW1527" s="17" t="s">
        <v>635</v>
      </c>
      <c r="AX1527" s="17" t="s">
        <v>635</v>
      </c>
      <c r="AY1527" s="42"/>
      <c r="AZ1527" s="265">
        <v>0</v>
      </c>
      <c r="BA1527" s="265">
        <v>2.80118064963303E-3</v>
      </c>
      <c r="BB1527" s="265">
        <v>1.55334007303129E-2</v>
      </c>
      <c r="BD1527" s="266">
        <v>1</v>
      </c>
    </row>
    <row r="1528" spans="2:56" ht="15" customHeight="1">
      <c r="B1528" s="5" t="s">
        <v>5779</v>
      </c>
      <c r="C1528" s="6" t="s">
        <v>3231</v>
      </c>
      <c r="D1528" s="6" t="s">
        <v>358</v>
      </c>
      <c r="E1528" s="6" t="s">
        <v>3232</v>
      </c>
      <c r="F1528" s="6" t="s">
        <v>521</v>
      </c>
      <c r="H1528" s="44" t="s">
        <v>542</v>
      </c>
      <c r="J1528" s="30">
        <v>80310.676000000007</v>
      </c>
      <c r="K1528" s="30">
        <v>80310.676000000007</v>
      </c>
      <c r="L1528" s="61">
        <v>0</v>
      </c>
      <c r="M1528" s="31"/>
      <c r="N1528" s="8" t="s">
        <v>542</v>
      </c>
      <c r="O1528" s="31"/>
      <c r="P1528" s="8" t="s">
        <v>3432</v>
      </c>
      <c r="Q1528" s="8" t="s">
        <v>542</v>
      </c>
      <c r="R1528" s="8" t="s">
        <v>542</v>
      </c>
      <c r="S1528" s="33" t="s">
        <v>542</v>
      </c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31"/>
      <c r="AQ1528" s="31"/>
      <c r="AR1528" s="17">
        <v>80310.676000000007</v>
      </c>
      <c r="AS1528" s="62">
        <v>0</v>
      </c>
      <c r="AT1528" s="17" t="s">
        <v>635</v>
      </c>
      <c r="AU1528" s="17" t="s">
        <v>635</v>
      </c>
      <c r="AV1528" s="17">
        <v>0</v>
      </c>
      <c r="AW1528" s="17" t="s">
        <v>635</v>
      </c>
      <c r="AX1528" s="17" t="s">
        <v>635</v>
      </c>
      <c r="AY1528" s="42"/>
      <c r="AZ1528" s="265">
        <v>0</v>
      </c>
      <c r="BA1528" s="265">
        <v>1.3053715879146599E-4</v>
      </c>
      <c r="BB1528" s="265">
        <v>4.25292393726616E-4</v>
      </c>
      <c r="BD1528" s="266">
        <v>1</v>
      </c>
    </row>
    <row r="1529" spans="2:56" ht="15" customHeight="1">
      <c r="B1529" s="5" t="s">
        <v>5779</v>
      </c>
      <c r="C1529" s="6" t="s">
        <v>3233</v>
      </c>
      <c r="D1529" s="6" t="s">
        <v>316</v>
      </c>
      <c r="E1529" s="6" t="s">
        <v>3234</v>
      </c>
      <c r="F1529" s="6" t="s">
        <v>5</v>
      </c>
      <c r="H1529" s="44" t="s">
        <v>542</v>
      </c>
      <c r="J1529" s="30">
        <v>45976.792999999998</v>
      </c>
      <c r="K1529" s="30">
        <v>45976.792999999998</v>
      </c>
      <c r="L1529" s="61">
        <v>0</v>
      </c>
      <c r="M1529" s="31"/>
      <c r="N1529" s="8" t="s">
        <v>542</v>
      </c>
      <c r="O1529" s="31"/>
      <c r="P1529" s="8" t="s">
        <v>3432</v>
      </c>
      <c r="Q1529" s="8" t="s">
        <v>542</v>
      </c>
      <c r="R1529" s="8" t="s">
        <v>542</v>
      </c>
      <c r="S1529" s="33" t="s">
        <v>542</v>
      </c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31"/>
      <c r="AQ1529" s="31"/>
      <c r="AR1529" s="17">
        <v>45976.792999999998</v>
      </c>
      <c r="AS1529" s="62">
        <v>0</v>
      </c>
      <c r="AT1529" s="17" t="s">
        <v>635</v>
      </c>
      <c r="AU1529" s="17" t="s">
        <v>635</v>
      </c>
      <c r="AV1529" s="17">
        <v>0</v>
      </c>
      <c r="AW1529" s="17" t="s">
        <v>635</v>
      </c>
      <c r="AX1529" s="17" t="s">
        <v>635</v>
      </c>
      <c r="AY1529" s="42"/>
      <c r="AZ1529" s="265">
        <v>0</v>
      </c>
      <c r="BA1529" s="265">
        <v>1.1582132162768101E-4</v>
      </c>
      <c r="BB1529" s="265">
        <v>2.40849498590299E-4</v>
      </c>
      <c r="BD1529" s="266">
        <v>1</v>
      </c>
    </row>
    <row r="1530" spans="2:56" ht="15" customHeight="1">
      <c r="B1530" s="5" t="s">
        <v>5779</v>
      </c>
      <c r="C1530" s="6" t="s">
        <v>3235</v>
      </c>
      <c r="D1530" s="6" t="s">
        <v>360</v>
      </c>
      <c r="E1530" s="6" t="s">
        <v>3236</v>
      </c>
      <c r="F1530" s="6" t="s">
        <v>521</v>
      </c>
      <c r="H1530" s="44" t="s">
        <v>542</v>
      </c>
      <c r="J1530" s="30">
        <v>12728.422</v>
      </c>
      <c r="K1530" s="30">
        <v>12728.422</v>
      </c>
      <c r="L1530" s="61">
        <v>0</v>
      </c>
      <c r="M1530" s="31"/>
      <c r="N1530" s="8" t="s">
        <v>542</v>
      </c>
      <c r="O1530" s="31"/>
      <c r="P1530" s="8" t="s">
        <v>3432</v>
      </c>
      <c r="Q1530" s="8" t="s">
        <v>542</v>
      </c>
      <c r="R1530" s="8" t="s">
        <v>542</v>
      </c>
      <c r="S1530" s="33" t="s">
        <v>542</v>
      </c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31"/>
      <c r="AQ1530" s="31"/>
      <c r="AR1530" s="17">
        <v>12728.422</v>
      </c>
      <c r="AS1530" s="62">
        <v>0</v>
      </c>
      <c r="AT1530" s="17" t="s">
        <v>635</v>
      </c>
      <c r="AU1530" s="17" t="s">
        <v>635</v>
      </c>
      <c r="AV1530" s="17">
        <v>0</v>
      </c>
      <c r="AW1530" s="17" t="s">
        <v>635</v>
      </c>
      <c r="AX1530" s="17" t="s">
        <v>635</v>
      </c>
      <c r="AY1530" s="42"/>
      <c r="AZ1530" s="265">
        <v>0</v>
      </c>
      <c r="BA1530" s="265">
        <v>0</v>
      </c>
      <c r="BB1530" s="265">
        <v>0</v>
      </c>
      <c r="BD1530" s="266">
        <v>1</v>
      </c>
    </row>
    <row r="1531" spans="2:56" ht="15" customHeight="1">
      <c r="B1531" s="5" t="s">
        <v>5779</v>
      </c>
      <c r="C1531" s="6" t="s">
        <v>3237</v>
      </c>
      <c r="D1531" s="6" t="s">
        <v>0</v>
      </c>
      <c r="E1531" s="6" t="s">
        <v>318</v>
      </c>
      <c r="F1531" s="6" t="s">
        <v>521</v>
      </c>
      <c r="H1531" s="44" t="s">
        <v>542</v>
      </c>
      <c r="J1531" s="30">
        <v>20037</v>
      </c>
      <c r="K1531" s="30">
        <v>20037</v>
      </c>
      <c r="L1531" s="61">
        <v>0</v>
      </c>
      <c r="M1531" s="31"/>
      <c r="N1531" s="8" t="s">
        <v>542</v>
      </c>
      <c r="O1531" s="31"/>
      <c r="P1531" s="8" t="s">
        <v>3432</v>
      </c>
      <c r="Q1531" s="8" t="s">
        <v>542</v>
      </c>
      <c r="R1531" s="8" t="s">
        <v>542</v>
      </c>
      <c r="S1531" s="33" t="s">
        <v>542</v>
      </c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31"/>
      <c r="AQ1531" s="31"/>
      <c r="AR1531" s="17">
        <v>20037</v>
      </c>
      <c r="AS1531" s="62">
        <v>0</v>
      </c>
      <c r="AT1531" s="17" t="s">
        <v>635</v>
      </c>
      <c r="AU1531" s="17" t="s">
        <v>635</v>
      </c>
      <c r="AV1531" s="17">
        <v>0</v>
      </c>
      <c r="AW1531" s="17" t="s">
        <v>635</v>
      </c>
      <c r="AX1531" s="17" t="s">
        <v>635</v>
      </c>
      <c r="AY1531" s="42"/>
      <c r="AZ1531" s="265">
        <v>0</v>
      </c>
      <c r="BA1531" s="265">
        <v>0</v>
      </c>
      <c r="BB1531" s="265">
        <v>0</v>
      </c>
      <c r="BD1531" s="266">
        <v>1</v>
      </c>
    </row>
    <row r="1532" spans="2:56" ht="15" customHeight="1">
      <c r="B1532" s="5" t="s">
        <v>5779</v>
      </c>
      <c r="C1532" s="6" t="s">
        <v>3238</v>
      </c>
      <c r="D1532" s="6" t="s">
        <v>356</v>
      </c>
      <c r="E1532" s="6" t="s">
        <v>357</v>
      </c>
      <c r="F1532" s="6" t="s">
        <v>521</v>
      </c>
      <c r="H1532" s="44" t="s">
        <v>542</v>
      </c>
      <c r="J1532" s="30">
        <v>53925.120000000003</v>
      </c>
      <c r="K1532" s="30">
        <v>53925.120000000003</v>
      </c>
      <c r="L1532" s="61">
        <v>0</v>
      </c>
      <c r="M1532" s="31"/>
      <c r="N1532" s="8" t="s">
        <v>542</v>
      </c>
      <c r="O1532" s="31"/>
      <c r="P1532" s="8" t="s">
        <v>3432</v>
      </c>
      <c r="Q1532" s="8" t="s">
        <v>542</v>
      </c>
      <c r="R1532" s="8" t="s">
        <v>542</v>
      </c>
      <c r="S1532" s="33" t="s">
        <v>542</v>
      </c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31"/>
      <c r="AQ1532" s="31"/>
      <c r="AR1532" s="17">
        <v>53925.120000000003</v>
      </c>
      <c r="AS1532" s="62">
        <v>0</v>
      </c>
      <c r="AT1532" s="17" t="s">
        <v>635</v>
      </c>
      <c r="AU1532" s="17" t="s">
        <v>635</v>
      </c>
      <c r="AV1532" s="17">
        <v>0</v>
      </c>
      <c r="AW1532" s="17" t="s">
        <v>635</v>
      </c>
      <c r="AX1532" s="17" t="s">
        <v>635</v>
      </c>
      <c r="AY1532" s="42"/>
      <c r="AZ1532" s="265">
        <v>0</v>
      </c>
      <c r="BA1532" s="265">
        <v>0</v>
      </c>
      <c r="BB1532" s="265">
        <v>0</v>
      </c>
      <c r="BD1532" s="266">
        <v>1</v>
      </c>
    </row>
    <row r="1533" spans="2:56" ht="15" customHeight="1">
      <c r="B1533" s="5" t="s">
        <v>5779</v>
      </c>
      <c r="C1533" s="6" t="s">
        <v>3239</v>
      </c>
      <c r="D1533" s="6" t="s">
        <v>347</v>
      </c>
      <c r="E1533" s="6" t="s">
        <v>348</v>
      </c>
      <c r="F1533" s="6" t="s">
        <v>521</v>
      </c>
      <c r="H1533" s="44" t="s">
        <v>542</v>
      </c>
      <c r="J1533" s="30">
        <v>129642.796</v>
      </c>
      <c r="K1533" s="30">
        <v>129642.796</v>
      </c>
      <c r="L1533" s="61">
        <v>0</v>
      </c>
      <c r="M1533" s="31"/>
      <c r="N1533" s="8" t="s">
        <v>542</v>
      </c>
      <c r="O1533" s="31"/>
      <c r="P1533" s="8" t="s">
        <v>3432</v>
      </c>
      <c r="Q1533" s="8" t="s">
        <v>542</v>
      </c>
      <c r="R1533" s="8" t="s">
        <v>542</v>
      </c>
      <c r="S1533" s="33" t="s">
        <v>542</v>
      </c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31"/>
      <c r="AQ1533" s="31"/>
      <c r="AR1533" s="17">
        <v>129642.796</v>
      </c>
      <c r="AS1533" s="62">
        <v>0</v>
      </c>
      <c r="AT1533" s="17" t="s">
        <v>635</v>
      </c>
      <c r="AU1533" s="17" t="s">
        <v>635</v>
      </c>
      <c r="AV1533" s="17">
        <v>0</v>
      </c>
      <c r="AW1533" s="17" t="s">
        <v>635</v>
      </c>
      <c r="AX1533" s="17" t="s">
        <v>635</v>
      </c>
      <c r="AY1533" s="42"/>
      <c r="AZ1533" s="265">
        <v>0</v>
      </c>
      <c r="BA1533" s="265">
        <v>3.6523609888274499E-3</v>
      </c>
      <c r="BB1533" s="265">
        <v>1.6877861074946501E-2</v>
      </c>
      <c r="BD1533" s="266">
        <v>1</v>
      </c>
    </row>
    <row r="1534" spans="2:56" ht="15" customHeight="1">
      <c r="B1534" s="5" t="s">
        <v>5779</v>
      </c>
      <c r="C1534" s="6" t="s">
        <v>3242</v>
      </c>
      <c r="D1534" s="6" t="s">
        <v>339</v>
      </c>
      <c r="E1534" s="6" t="s">
        <v>340</v>
      </c>
      <c r="F1534" s="6" t="s">
        <v>521</v>
      </c>
      <c r="H1534" s="44" t="s">
        <v>542</v>
      </c>
      <c r="J1534" s="30">
        <v>179650.33799999999</v>
      </c>
      <c r="K1534" s="30">
        <v>179650.33799999999</v>
      </c>
      <c r="L1534" s="61">
        <v>0</v>
      </c>
      <c r="M1534" s="31"/>
      <c r="N1534" s="8" t="s">
        <v>542</v>
      </c>
      <c r="O1534" s="31"/>
      <c r="P1534" s="8" t="s">
        <v>3432</v>
      </c>
      <c r="Q1534" s="8" t="s">
        <v>542</v>
      </c>
      <c r="R1534" s="8" t="s">
        <v>542</v>
      </c>
      <c r="S1534" s="33" t="s">
        <v>542</v>
      </c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31"/>
      <c r="AQ1534" s="31"/>
      <c r="AR1534" s="17">
        <v>179650.33799999999</v>
      </c>
      <c r="AS1534" s="62">
        <v>0</v>
      </c>
      <c r="AT1534" s="17" t="s">
        <v>635</v>
      </c>
      <c r="AU1534" s="17" t="s">
        <v>635</v>
      </c>
      <c r="AV1534" s="17">
        <v>0</v>
      </c>
      <c r="AW1534" s="17" t="s">
        <v>635</v>
      </c>
      <c r="AX1534" s="17" t="s">
        <v>635</v>
      </c>
      <c r="AY1534" s="42"/>
      <c r="AZ1534" s="265">
        <v>0</v>
      </c>
      <c r="BA1534" s="265">
        <v>0</v>
      </c>
      <c r="BB1534" s="265">
        <v>0</v>
      </c>
      <c r="BD1534" s="266">
        <v>1</v>
      </c>
    </row>
    <row r="1535" spans="2:56" ht="15" customHeight="1">
      <c r="B1535" s="5" t="s">
        <v>5779</v>
      </c>
      <c r="C1535" s="6" t="s">
        <v>3243</v>
      </c>
      <c r="D1535" s="6" t="s">
        <v>350</v>
      </c>
      <c r="E1535" s="6" t="s">
        <v>351</v>
      </c>
      <c r="F1535" s="6" t="s">
        <v>521</v>
      </c>
      <c r="H1535" s="44" t="s">
        <v>542</v>
      </c>
      <c r="J1535" s="30">
        <v>218300</v>
      </c>
      <c r="K1535" s="30">
        <v>218300</v>
      </c>
      <c r="L1535" s="61">
        <v>0</v>
      </c>
      <c r="M1535" s="31"/>
      <c r="N1535" s="8" t="s">
        <v>542</v>
      </c>
      <c r="O1535" s="31"/>
      <c r="P1535" s="8" t="s">
        <v>3432</v>
      </c>
      <c r="Q1535" s="8" t="s">
        <v>542</v>
      </c>
      <c r="R1535" s="8" t="s">
        <v>542</v>
      </c>
      <c r="S1535" s="33" t="s">
        <v>542</v>
      </c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31"/>
      <c r="AQ1535" s="31"/>
      <c r="AR1535" s="17">
        <v>218300</v>
      </c>
      <c r="AS1535" s="62">
        <v>0</v>
      </c>
      <c r="AT1535" s="17" t="s">
        <v>635</v>
      </c>
      <c r="AU1535" s="17" t="s">
        <v>635</v>
      </c>
      <c r="AV1535" s="17">
        <v>0</v>
      </c>
      <c r="AW1535" s="17" t="s">
        <v>635</v>
      </c>
      <c r="AX1535" s="17" t="s">
        <v>635</v>
      </c>
      <c r="AY1535" s="42"/>
      <c r="AZ1535" s="265">
        <v>0</v>
      </c>
      <c r="BA1535" s="265">
        <v>6.9421017472448398E-3</v>
      </c>
      <c r="BB1535" s="265">
        <v>1.1548972793883E-2</v>
      </c>
      <c r="BD1535" s="266">
        <v>1</v>
      </c>
    </row>
    <row r="1536" spans="2:56" ht="15" customHeight="1">
      <c r="B1536" s="5" t="s">
        <v>5779</v>
      </c>
      <c r="C1536" s="6" t="s">
        <v>3244</v>
      </c>
      <c r="D1536" s="6" t="s">
        <v>359</v>
      </c>
      <c r="E1536" s="6" t="s">
        <v>3245</v>
      </c>
      <c r="F1536" s="6" t="s">
        <v>521</v>
      </c>
      <c r="H1536" s="44" t="s">
        <v>542</v>
      </c>
      <c r="J1536" s="30">
        <v>540766.098</v>
      </c>
      <c r="K1536" s="30">
        <v>540766.098</v>
      </c>
      <c r="L1536" s="61">
        <v>0</v>
      </c>
      <c r="M1536" s="31"/>
      <c r="N1536" s="8" t="s">
        <v>542</v>
      </c>
      <c r="O1536" s="31"/>
      <c r="P1536" s="8" t="s">
        <v>3432</v>
      </c>
      <c r="Q1536" s="8" t="s">
        <v>542</v>
      </c>
      <c r="R1536" s="8" t="s">
        <v>542</v>
      </c>
      <c r="S1536" s="33" t="s">
        <v>542</v>
      </c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31"/>
      <c r="AQ1536" s="31"/>
      <c r="AR1536" s="17">
        <v>540766.098</v>
      </c>
      <c r="AS1536" s="62">
        <v>0</v>
      </c>
      <c r="AT1536" s="17" t="s">
        <v>635</v>
      </c>
      <c r="AU1536" s="17" t="s">
        <v>635</v>
      </c>
      <c r="AV1536" s="17">
        <v>0</v>
      </c>
      <c r="AW1536" s="17" t="s">
        <v>635</v>
      </c>
      <c r="AX1536" s="17" t="s">
        <v>635</v>
      </c>
      <c r="AY1536" s="42"/>
      <c r="AZ1536" s="265">
        <v>0</v>
      </c>
      <c r="BA1536" s="265">
        <v>3.3536805508289202E-3</v>
      </c>
      <c r="BB1536" s="265">
        <v>4.6492949830819101E-3</v>
      </c>
      <c r="BD1536" s="266">
        <v>1</v>
      </c>
    </row>
    <row r="1537" spans="2:56" ht="15" customHeight="1">
      <c r="B1537" s="5" t="s">
        <v>5779</v>
      </c>
      <c r="C1537" s="6" t="s">
        <v>3246</v>
      </c>
      <c r="D1537" s="6" t="s">
        <v>325</v>
      </c>
      <c r="E1537" s="6" t="s">
        <v>326</v>
      </c>
      <c r="F1537" s="6" t="s">
        <v>521</v>
      </c>
      <c r="H1537" s="44" t="s">
        <v>542</v>
      </c>
      <c r="J1537" s="30">
        <v>1029297.526</v>
      </c>
      <c r="K1537" s="30">
        <v>1029297.526</v>
      </c>
      <c r="L1537" s="61">
        <v>0</v>
      </c>
      <c r="M1537" s="31"/>
      <c r="N1537" s="8" t="s">
        <v>542</v>
      </c>
      <c r="O1537" s="31"/>
      <c r="P1537" s="8" t="s">
        <v>3432</v>
      </c>
      <c r="Q1537" s="8" t="s">
        <v>542</v>
      </c>
      <c r="R1537" s="8" t="s">
        <v>542</v>
      </c>
      <c r="S1537" s="33" t="s">
        <v>542</v>
      </c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31"/>
      <c r="AQ1537" s="31"/>
      <c r="AR1537" s="17">
        <v>1029297.526</v>
      </c>
      <c r="AS1537" s="62">
        <v>0</v>
      </c>
      <c r="AT1537" s="17" t="s">
        <v>635</v>
      </c>
      <c r="AU1537" s="17" t="s">
        <v>635</v>
      </c>
      <c r="AV1537" s="17">
        <v>0</v>
      </c>
      <c r="AW1537" s="17" t="s">
        <v>635</v>
      </c>
      <c r="AX1537" s="17" t="s">
        <v>635</v>
      </c>
      <c r="AY1537" s="42"/>
      <c r="AZ1537" s="265">
        <v>0</v>
      </c>
      <c r="BA1537" s="265">
        <v>5.6110900955854796E-3</v>
      </c>
      <c r="BB1537" s="265">
        <v>3.3337717860476902E-3</v>
      </c>
      <c r="BD1537" s="266">
        <v>1</v>
      </c>
    </row>
    <row r="1538" spans="2:56" ht="15" customHeight="1">
      <c r="B1538" s="5" t="s">
        <v>5779</v>
      </c>
      <c r="C1538" s="6" t="s">
        <v>3247</v>
      </c>
      <c r="D1538" s="6" t="s">
        <v>319</v>
      </c>
      <c r="E1538" s="6" t="s">
        <v>320</v>
      </c>
      <c r="F1538" s="6" t="s">
        <v>521</v>
      </c>
      <c r="H1538" s="44" t="s">
        <v>542</v>
      </c>
      <c r="J1538" s="30">
        <v>181575.81700000001</v>
      </c>
      <c r="K1538" s="30">
        <v>181575.81700000001</v>
      </c>
      <c r="L1538" s="61">
        <v>0</v>
      </c>
      <c r="M1538" s="31"/>
      <c r="N1538" s="8" t="s">
        <v>542</v>
      </c>
      <c r="O1538" s="31"/>
      <c r="P1538" s="8" t="s">
        <v>3432</v>
      </c>
      <c r="Q1538" s="8" t="s">
        <v>542</v>
      </c>
      <c r="R1538" s="8" t="s">
        <v>542</v>
      </c>
      <c r="S1538" s="33" t="s">
        <v>542</v>
      </c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31"/>
      <c r="AQ1538" s="31"/>
      <c r="AR1538" s="17">
        <v>181575.81700000001</v>
      </c>
      <c r="AS1538" s="62">
        <v>0</v>
      </c>
      <c r="AT1538" s="17" t="s">
        <v>635</v>
      </c>
      <c r="AU1538" s="17" t="s">
        <v>635</v>
      </c>
      <c r="AV1538" s="17">
        <v>0</v>
      </c>
      <c r="AW1538" s="17" t="s">
        <v>635</v>
      </c>
      <c r="AX1538" s="17" t="s">
        <v>635</v>
      </c>
      <c r="AY1538" s="42"/>
      <c r="AZ1538" s="265">
        <v>0</v>
      </c>
      <c r="BA1538" s="265">
        <v>1.9707805029500198E-3</v>
      </c>
      <c r="BB1538" s="265">
        <v>1.82144225079704E-3</v>
      </c>
      <c r="BD1538" s="266">
        <v>1</v>
      </c>
    </row>
    <row r="1539" spans="2:56" ht="15" customHeight="1">
      <c r="B1539" s="5" t="s">
        <v>5779</v>
      </c>
      <c r="C1539" s="6" t="s">
        <v>3248</v>
      </c>
      <c r="D1539" s="6" t="s">
        <v>338</v>
      </c>
      <c r="E1539" s="6" t="s">
        <v>3249</v>
      </c>
      <c r="F1539" s="6" t="s">
        <v>521</v>
      </c>
      <c r="H1539" s="44" t="s">
        <v>542</v>
      </c>
      <c r="J1539" s="30">
        <v>10801612.808</v>
      </c>
      <c r="K1539" s="30">
        <v>10801612.808</v>
      </c>
      <c r="L1539" s="61">
        <v>0</v>
      </c>
      <c r="M1539" s="31"/>
      <c r="N1539" s="8" t="s">
        <v>542</v>
      </c>
      <c r="O1539" s="31"/>
      <c r="P1539" s="8" t="s">
        <v>3432</v>
      </c>
      <c r="Q1539" s="8" t="s">
        <v>542</v>
      </c>
      <c r="R1539" s="8" t="s">
        <v>542</v>
      </c>
      <c r="S1539" s="33" t="s">
        <v>542</v>
      </c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31"/>
      <c r="AQ1539" s="31"/>
      <c r="AR1539" s="17">
        <v>10801612.808</v>
      </c>
      <c r="AS1539" s="62">
        <v>0</v>
      </c>
      <c r="AT1539" s="17" t="s">
        <v>635</v>
      </c>
      <c r="AU1539" s="17" t="s">
        <v>635</v>
      </c>
      <c r="AV1539" s="17">
        <v>0</v>
      </c>
      <c r="AW1539" s="17" t="s">
        <v>635</v>
      </c>
      <c r="AX1539" s="17" t="s">
        <v>635</v>
      </c>
      <c r="AY1539" s="42"/>
      <c r="AZ1539" s="265">
        <v>0</v>
      </c>
      <c r="BA1539" s="265">
        <v>5.8799056740089497E-3</v>
      </c>
      <c r="BB1539" s="265">
        <v>3.2605862808912499E-2</v>
      </c>
      <c r="BD1539" s="266">
        <v>1</v>
      </c>
    </row>
    <row r="1540" spans="2:56" ht="15" customHeight="1">
      <c r="B1540" s="5" t="s">
        <v>5779</v>
      </c>
      <c r="C1540" s="6" t="s">
        <v>3250</v>
      </c>
      <c r="D1540" s="6" t="s">
        <v>857</v>
      </c>
      <c r="E1540" s="6" t="s">
        <v>858</v>
      </c>
      <c r="F1540" s="6" t="s">
        <v>521</v>
      </c>
      <c r="H1540" s="44" t="s">
        <v>542</v>
      </c>
      <c r="J1540" s="30">
        <v>2447103.4539999999</v>
      </c>
      <c r="K1540" s="30">
        <v>2447103.4539999999</v>
      </c>
      <c r="L1540" s="61">
        <v>0</v>
      </c>
      <c r="M1540" s="31"/>
      <c r="N1540" s="8" t="s">
        <v>542</v>
      </c>
      <c r="O1540" s="31"/>
      <c r="P1540" s="8" t="s">
        <v>3432</v>
      </c>
      <c r="Q1540" s="8" t="s">
        <v>542</v>
      </c>
      <c r="R1540" s="8" t="s">
        <v>542</v>
      </c>
      <c r="S1540" s="33" t="s">
        <v>542</v>
      </c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31"/>
      <c r="AQ1540" s="31"/>
      <c r="AR1540" s="17">
        <v>2447103.4539999999</v>
      </c>
      <c r="AS1540" s="62">
        <v>0</v>
      </c>
      <c r="AT1540" s="17" t="s">
        <v>635</v>
      </c>
      <c r="AU1540" s="17" t="s">
        <v>635</v>
      </c>
      <c r="AV1540" s="17">
        <v>0</v>
      </c>
      <c r="AW1540" s="17" t="s">
        <v>635</v>
      </c>
      <c r="AX1540" s="17" t="s">
        <v>635</v>
      </c>
      <c r="AY1540" s="42"/>
      <c r="AZ1540" s="265">
        <v>0</v>
      </c>
      <c r="BA1540" s="265">
        <v>1.05701014017128E-2</v>
      </c>
      <c r="BB1540" s="265">
        <v>0</v>
      </c>
      <c r="BD1540" s="266">
        <v>1</v>
      </c>
    </row>
    <row r="1541" spans="2:56" ht="15" customHeight="1">
      <c r="B1541" s="5" t="s">
        <v>5779</v>
      </c>
      <c r="C1541" s="6" t="s">
        <v>3251</v>
      </c>
      <c r="D1541" s="6" t="s">
        <v>893</v>
      </c>
      <c r="E1541" s="6" t="s">
        <v>894</v>
      </c>
      <c r="F1541" s="6" t="s">
        <v>521</v>
      </c>
      <c r="H1541" s="44" t="s">
        <v>542</v>
      </c>
      <c r="J1541" s="30">
        <v>8470708.5429999996</v>
      </c>
      <c r="K1541" s="30">
        <v>8470708.5429999996</v>
      </c>
      <c r="L1541" s="61">
        <v>0</v>
      </c>
      <c r="M1541" s="31"/>
      <c r="N1541" s="8" t="s">
        <v>542</v>
      </c>
      <c r="O1541" s="31"/>
      <c r="P1541" s="8" t="s">
        <v>3432</v>
      </c>
      <c r="Q1541" s="8" t="s">
        <v>542</v>
      </c>
      <c r="R1541" s="8" t="s">
        <v>542</v>
      </c>
      <c r="S1541" s="33" t="s">
        <v>542</v>
      </c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31"/>
      <c r="AQ1541" s="31"/>
      <c r="AR1541" s="17">
        <v>8470708.5429999996</v>
      </c>
      <c r="AS1541" s="62">
        <v>0</v>
      </c>
      <c r="AT1541" s="17" t="s">
        <v>635</v>
      </c>
      <c r="AU1541" s="17" t="s">
        <v>635</v>
      </c>
      <c r="AV1541" s="17">
        <v>0</v>
      </c>
      <c r="AW1541" s="17" t="s">
        <v>635</v>
      </c>
      <c r="AX1541" s="17" t="s">
        <v>635</v>
      </c>
      <c r="AY1541" s="42"/>
      <c r="AZ1541" s="265">
        <v>0</v>
      </c>
      <c r="BA1541" s="265">
        <v>2.51736172235489E-2</v>
      </c>
      <c r="BB1541" s="265">
        <v>0</v>
      </c>
      <c r="BD1541" s="266">
        <v>1</v>
      </c>
    </row>
    <row r="1542" spans="2:56" ht="15" customHeight="1">
      <c r="B1542" s="5" t="s">
        <v>5779</v>
      </c>
      <c r="C1542" s="6" t="s">
        <v>3252</v>
      </c>
      <c r="D1542" s="6" t="s">
        <v>322</v>
      </c>
      <c r="E1542" s="6" t="s">
        <v>323</v>
      </c>
      <c r="F1542" s="6" t="s">
        <v>521</v>
      </c>
      <c r="H1542" s="44" t="s">
        <v>542</v>
      </c>
      <c r="J1542" s="30">
        <v>1510167.7760000001</v>
      </c>
      <c r="K1542" s="30">
        <v>1510167.7760000001</v>
      </c>
      <c r="L1542" s="61">
        <v>0</v>
      </c>
      <c r="M1542" s="31"/>
      <c r="N1542" s="8" t="s">
        <v>542</v>
      </c>
      <c r="O1542" s="31"/>
      <c r="P1542" s="8" t="s">
        <v>3432</v>
      </c>
      <c r="Q1542" s="8" t="s">
        <v>542</v>
      </c>
      <c r="R1542" s="8" t="s">
        <v>542</v>
      </c>
      <c r="S1542" s="33" t="s">
        <v>542</v>
      </c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31"/>
      <c r="AQ1542" s="31"/>
      <c r="AR1542" s="17">
        <v>1510167.7760000001</v>
      </c>
      <c r="AS1542" s="62">
        <v>0</v>
      </c>
      <c r="AT1542" s="17" t="s">
        <v>635</v>
      </c>
      <c r="AU1542" s="17" t="s">
        <v>635</v>
      </c>
      <c r="AV1542" s="17">
        <v>0</v>
      </c>
      <c r="AW1542" s="17" t="s">
        <v>635</v>
      </c>
      <c r="AX1542" s="17" t="s">
        <v>635</v>
      </c>
      <c r="AY1542" s="42"/>
      <c r="AZ1542" s="265">
        <v>0</v>
      </c>
      <c r="BA1542" s="265">
        <v>4.4013206549768603E-3</v>
      </c>
      <c r="BB1542" s="265">
        <v>0</v>
      </c>
      <c r="BD1542" s="266">
        <v>1</v>
      </c>
    </row>
    <row r="1543" spans="2:56" ht="15" customHeight="1">
      <c r="B1543" s="5" t="s">
        <v>5779</v>
      </c>
      <c r="C1543" s="6" t="s">
        <v>3253</v>
      </c>
      <c r="D1543" s="6" t="s">
        <v>341</v>
      </c>
      <c r="E1543" s="6" t="s">
        <v>3254</v>
      </c>
      <c r="F1543" s="6" t="s">
        <v>521</v>
      </c>
      <c r="H1543" s="44" t="s">
        <v>542</v>
      </c>
      <c r="J1543" s="30">
        <v>726849.78599999996</v>
      </c>
      <c r="K1543" s="30">
        <v>726849.78599999996</v>
      </c>
      <c r="L1543" s="61">
        <v>0</v>
      </c>
      <c r="M1543" s="31"/>
      <c r="N1543" s="8" t="s">
        <v>542</v>
      </c>
      <c r="O1543" s="31"/>
      <c r="P1543" s="8" t="s">
        <v>3432</v>
      </c>
      <c r="Q1543" s="8" t="s">
        <v>542</v>
      </c>
      <c r="R1543" s="8" t="s">
        <v>542</v>
      </c>
      <c r="S1543" s="33" t="s">
        <v>542</v>
      </c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31"/>
      <c r="AQ1543" s="31"/>
      <c r="AR1543" s="17">
        <v>726849.78599999996</v>
      </c>
      <c r="AS1543" s="62">
        <v>0</v>
      </c>
      <c r="AT1543" s="17" t="s">
        <v>635</v>
      </c>
      <c r="AU1543" s="17" t="s">
        <v>635</v>
      </c>
      <c r="AV1543" s="17">
        <v>0</v>
      </c>
      <c r="AW1543" s="17" t="s">
        <v>635</v>
      </c>
      <c r="AX1543" s="17" t="s">
        <v>635</v>
      </c>
      <c r="AY1543" s="42"/>
      <c r="AZ1543" s="265">
        <v>0</v>
      </c>
      <c r="BA1543" s="265">
        <v>1.82383526680771E-3</v>
      </c>
      <c r="BB1543" s="265">
        <v>1.01137206367687E-2</v>
      </c>
      <c r="BD1543" s="266">
        <v>1</v>
      </c>
    </row>
    <row r="1544" spans="2:56" ht="15" customHeight="1">
      <c r="B1544" s="5" t="s">
        <v>5779</v>
      </c>
      <c r="C1544" s="6" t="s">
        <v>3255</v>
      </c>
      <c r="D1544" s="6" t="s">
        <v>345</v>
      </c>
      <c r="E1544" s="6" t="s">
        <v>3256</v>
      </c>
      <c r="F1544" s="6" t="s">
        <v>521</v>
      </c>
      <c r="H1544" s="44" t="s">
        <v>542</v>
      </c>
      <c r="J1544" s="30">
        <v>15058961.655999999</v>
      </c>
      <c r="K1544" s="30">
        <v>15058961.655999999</v>
      </c>
      <c r="L1544" s="61">
        <v>0</v>
      </c>
      <c r="M1544" s="31"/>
      <c r="N1544" s="8" t="s">
        <v>542</v>
      </c>
      <c r="O1544" s="31"/>
      <c r="P1544" s="8" t="s">
        <v>3432</v>
      </c>
      <c r="Q1544" s="8" t="s">
        <v>542</v>
      </c>
      <c r="R1544" s="8" t="s">
        <v>542</v>
      </c>
      <c r="S1544" s="33" t="s">
        <v>542</v>
      </c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31"/>
      <c r="AQ1544" s="31"/>
      <c r="AR1544" s="17">
        <v>15058961.655999999</v>
      </c>
      <c r="AS1544" s="62">
        <v>0</v>
      </c>
      <c r="AT1544" s="17" t="s">
        <v>635</v>
      </c>
      <c r="AU1544" s="17" t="s">
        <v>635</v>
      </c>
      <c r="AV1544" s="17">
        <v>0</v>
      </c>
      <c r="AW1544" s="17" t="s">
        <v>635</v>
      </c>
      <c r="AX1544" s="17" t="s">
        <v>635</v>
      </c>
      <c r="AY1544" s="42"/>
      <c r="AZ1544" s="265">
        <v>0</v>
      </c>
      <c r="BA1544" s="265">
        <v>1.03147581138951E-2</v>
      </c>
      <c r="BB1544" s="265">
        <v>0</v>
      </c>
      <c r="BD1544" s="266">
        <v>1</v>
      </c>
    </row>
    <row r="1545" spans="2:56" ht="15" customHeight="1">
      <c r="B1545" s="5" t="s">
        <v>5779</v>
      </c>
      <c r="C1545" s="6" t="s">
        <v>3257</v>
      </c>
      <c r="D1545" s="6" t="s">
        <v>336</v>
      </c>
      <c r="E1545" s="6" t="s">
        <v>337</v>
      </c>
      <c r="F1545" s="6" t="s">
        <v>5</v>
      </c>
      <c r="H1545" s="44" t="s">
        <v>542</v>
      </c>
      <c r="J1545" s="30">
        <v>18307582.552000001</v>
      </c>
      <c r="K1545" s="30">
        <v>18307582.552000001</v>
      </c>
      <c r="L1545" s="61">
        <v>0</v>
      </c>
      <c r="M1545" s="31"/>
      <c r="N1545" s="8" t="s">
        <v>542</v>
      </c>
      <c r="O1545" s="31"/>
      <c r="P1545" s="8" t="s">
        <v>3432</v>
      </c>
      <c r="Q1545" s="8" t="s">
        <v>542</v>
      </c>
      <c r="R1545" s="8" t="s">
        <v>542</v>
      </c>
      <c r="S1545" s="33" t="s">
        <v>542</v>
      </c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31"/>
      <c r="AQ1545" s="31"/>
      <c r="AR1545" s="17">
        <v>18307582.552000001</v>
      </c>
      <c r="AS1545" s="62">
        <v>0</v>
      </c>
      <c r="AT1545" s="17" t="s">
        <v>635</v>
      </c>
      <c r="AU1545" s="17" t="s">
        <v>635</v>
      </c>
      <c r="AV1545" s="17">
        <v>0</v>
      </c>
      <c r="AW1545" s="17" t="s">
        <v>635</v>
      </c>
      <c r="AX1545" s="17" t="s">
        <v>635</v>
      </c>
      <c r="AY1545" s="42"/>
      <c r="AZ1545" s="265">
        <v>0</v>
      </c>
      <c r="BA1545" s="265">
        <v>1.19781340403087E-2</v>
      </c>
      <c r="BB1545" s="265">
        <v>0</v>
      </c>
      <c r="BD1545" s="266">
        <v>1</v>
      </c>
    </row>
    <row r="1546" spans="2:56" ht="15" customHeight="1">
      <c r="B1546" s="5" t="s">
        <v>5779</v>
      </c>
      <c r="C1546" s="6" t="s">
        <v>3258</v>
      </c>
      <c r="D1546" s="6" t="s">
        <v>331</v>
      </c>
      <c r="E1546" s="6" t="s">
        <v>332</v>
      </c>
      <c r="F1546" s="6" t="s">
        <v>521</v>
      </c>
      <c r="H1546" s="44" t="s">
        <v>542</v>
      </c>
      <c r="J1546" s="30">
        <v>17128302.324999999</v>
      </c>
      <c r="K1546" s="30">
        <v>17128302.324999999</v>
      </c>
      <c r="L1546" s="61">
        <v>0</v>
      </c>
      <c r="M1546" s="31"/>
      <c r="N1546" s="8" t="s">
        <v>542</v>
      </c>
      <c r="O1546" s="31"/>
      <c r="P1546" s="8" t="s">
        <v>3432</v>
      </c>
      <c r="Q1546" s="8" t="s">
        <v>542</v>
      </c>
      <c r="R1546" s="8" t="s">
        <v>542</v>
      </c>
      <c r="S1546" s="33" t="s">
        <v>542</v>
      </c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31"/>
      <c r="AQ1546" s="31"/>
      <c r="AR1546" s="17">
        <v>17128302.324999999</v>
      </c>
      <c r="AS1546" s="62">
        <v>0</v>
      </c>
      <c r="AT1546" s="17" t="s">
        <v>635</v>
      </c>
      <c r="AU1546" s="17" t="s">
        <v>635</v>
      </c>
      <c r="AV1546" s="17">
        <v>0</v>
      </c>
      <c r="AW1546" s="17" t="s">
        <v>635</v>
      </c>
      <c r="AX1546" s="17" t="s">
        <v>635</v>
      </c>
      <c r="AY1546" s="42"/>
      <c r="AZ1546" s="265">
        <v>0</v>
      </c>
      <c r="BA1546" s="265">
        <v>7.77345931503953E-3</v>
      </c>
      <c r="BB1546" s="265">
        <v>0</v>
      </c>
      <c r="BD1546" s="266">
        <v>1</v>
      </c>
    </row>
    <row r="1547" spans="2:56" ht="15" customHeight="1">
      <c r="B1547" s="5" t="s">
        <v>5779</v>
      </c>
      <c r="C1547" s="6" t="s">
        <v>3259</v>
      </c>
      <c r="D1547" s="6" t="s">
        <v>349</v>
      </c>
      <c r="E1547" s="6" t="s">
        <v>3260</v>
      </c>
      <c r="F1547" s="6" t="s">
        <v>521</v>
      </c>
      <c r="H1547" s="44" t="s">
        <v>542</v>
      </c>
      <c r="J1547" s="30">
        <v>240940.92499999999</v>
      </c>
      <c r="K1547" s="30">
        <v>240940.92499999999</v>
      </c>
      <c r="L1547" s="61">
        <v>0</v>
      </c>
      <c r="M1547" s="31"/>
      <c r="N1547" s="8" t="s">
        <v>542</v>
      </c>
      <c r="O1547" s="31"/>
      <c r="P1547" s="8" t="s">
        <v>3432</v>
      </c>
      <c r="Q1547" s="8" t="s">
        <v>542</v>
      </c>
      <c r="R1547" s="8" t="s">
        <v>542</v>
      </c>
      <c r="S1547" s="33" t="s">
        <v>542</v>
      </c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31"/>
      <c r="AQ1547" s="31"/>
      <c r="AR1547" s="17">
        <v>240940.92499999999</v>
      </c>
      <c r="AS1547" s="62">
        <v>0</v>
      </c>
      <c r="AT1547" s="17" t="s">
        <v>635</v>
      </c>
      <c r="AU1547" s="17" t="s">
        <v>635</v>
      </c>
      <c r="AV1547" s="17">
        <v>0</v>
      </c>
      <c r="AW1547" s="17" t="s">
        <v>635</v>
      </c>
      <c r="AX1547" s="17" t="s">
        <v>635</v>
      </c>
      <c r="AY1547" s="15"/>
      <c r="AZ1547" s="265">
        <v>0</v>
      </c>
      <c r="BA1547" s="265">
        <v>1.2481243157704099E-2</v>
      </c>
      <c r="BB1547" s="265">
        <v>1.153537921158E-2</v>
      </c>
      <c r="BD1547" s="266">
        <v>1</v>
      </c>
    </row>
    <row r="1548" spans="2:56" ht="15" customHeight="1">
      <c r="B1548" s="5" t="s">
        <v>5779</v>
      </c>
      <c r="C1548" s="6" t="s">
        <v>3261</v>
      </c>
      <c r="D1548" s="6" t="s">
        <v>353</v>
      </c>
      <c r="E1548" s="6" t="s">
        <v>3262</v>
      </c>
      <c r="F1548" s="6" t="s">
        <v>5</v>
      </c>
      <c r="H1548" s="44" t="s">
        <v>542</v>
      </c>
      <c r="J1548" s="30">
        <v>2207732.7330299998</v>
      </c>
      <c r="K1548" s="30">
        <v>2207732.7330299998</v>
      </c>
      <c r="L1548" s="61">
        <v>0</v>
      </c>
      <c r="M1548" s="31"/>
      <c r="N1548" s="8" t="s">
        <v>542</v>
      </c>
      <c r="O1548" s="31"/>
      <c r="P1548" s="8" t="s">
        <v>3432</v>
      </c>
      <c r="Q1548" s="8" t="s">
        <v>542</v>
      </c>
      <c r="R1548" s="8" t="s">
        <v>542</v>
      </c>
      <c r="S1548" s="33" t="s">
        <v>542</v>
      </c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31"/>
      <c r="AQ1548" s="31"/>
      <c r="AR1548" s="17">
        <v>2207732.7330299998</v>
      </c>
      <c r="AS1548" s="62">
        <v>0</v>
      </c>
      <c r="AT1548" s="17" t="s">
        <v>635</v>
      </c>
      <c r="AU1548" s="17" t="s">
        <v>635</v>
      </c>
      <c r="AV1548" s="17">
        <v>0</v>
      </c>
      <c r="AW1548" s="17" t="s">
        <v>635</v>
      </c>
      <c r="AX1548" s="17" t="s">
        <v>635</v>
      </c>
      <c r="AY1548" s="15"/>
      <c r="AZ1548" s="265">
        <v>0</v>
      </c>
      <c r="BA1548" s="265">
        <v>8.24303590742331E-4</v>
      </c>
      <c r="BB1548" s="265">
        <v>0</v>
      </c>
      <c r="BD1548" s="266">
        <v>1</v>
      </c>
    </row>
    <row r="1549" spans="2:56" ht="15" customHeight="1">
      <c r="B1549" s="5" t="s">
        <v>5779</v>
      </c>
      <c r="C1549" s="6" t="s">
        <v>3263</v>
      </c>
      <c r="D1549" s="6" t="s">
        <v>333</v>
      </c>
      <c r="E1549" s="6" t="s">
        <v>334</v>
      </c>
      <c r="F1549" s="6" t="s">
        <v>521</v>
      </c>
      <c r="H1549" s="44" t="s">
        <v>542</v>
      </c>
      <c r="J1549" s="30">
        <v>1672308.0959999999</v>
      </c>
      <c r="K1549" s="30">
        <v>1672308.0959999999</v>
      </c>
      <c r="L1549" s="61">
        <v>0</v>
      </c>
      <c r="M1549" s="31"/>
      <c r="N1549" s="8" t="s">
        <v>542</v>
      </c>
      <c r="O1549" s="31"/>
      <c r="P1549" s="8" t="s">
        <v>3432</v>
      </c>
      <c r="Q1549" s="8" t="s">
        <v>542</v>
      </c>
      <c r="R1549" s="8" t="s">
        <v>542</v>
      </c>
      <c r="S1549" s="33" t="s">
        <v>542</v>
      </c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31"/>
      <c r="AQ1549" s="31"/>
      <c r="AR1549" s="17">
        <v>1672308.0959999999</v>
      </c>
      <c r="AS1549" s="62">
        <v>0</v>
      </c>
      <c r="AT1549" s="17" t="s">
        <v>635</v>
      </c>
      <c r="AU1549" s="17" t="s">
        <v>635</v>
      </c>
      <c r="AV1549" s="17">
        <v>0</v>
      </c>
      <c r="AW1549" s="17" t="s">
        <v>635</v>
      </c>
      <c r="AX1549" s="17" t="s">
        <v>635</v>
      </c>
      <c r="AY1549" s="42"/>
      <c r="AZ1549" s="265">
        <v>0</v>
      </c>
      <c r="BA1549" s="265">
        <v>2.7197650666145701E-3</v>
      </c>
      <c r="BB1549" s="265">
        <v>5.6557192264934499E-3</v>
      </c>
      <c r="BD1549" s="266">
        <v>1</v>
      </c>
    </row>
    <row r="1550" spans="2:56" ht="15" customHeight="1">
      <c r="B1550" s="5" t="s">
        <v>5779</v>
      </c>
      <c r="C1550" s="6" t="s">
        <v>3264</v>
      </c>
      <c r="D1550" s="6" t="s">
        <v>1026</v>
      </c>
      <c r="E1550" s="6" t="s">
        <v>1027</v>
      </c>
      <c r="F1550" s="6" t="s">
        <v>521</v>
      </c>
      <c r="H1550" s="44" t="s">
        <v>542</v>
      </c>
      <c r="J1550" s="30">
        <v>807165.91599999997</v>
      </c>
      <c r="K1550" s="30">
        <v>807165.91599999997</v>
      </c>
      <c r="L1550" s="61">
        <v>0</v>
      </c>
      <c r="M1550" s="31"/>
      <c r="N1550" s="8" t="s">
        <v>542</v>
      </c>
      <c r="O1550" s="31"/>
      <c r="P1550" s="8" t="s">
        <v>3432</v>
      </c>
      <c r="Q1550" s="8" t="s">
        <v>542</v>
      </c>
      <c r="R1550" s="8" t="s">
        <v>542</v>
      </c>
      <c r="S1550" s="33" t="s">
        <v>542</v>
      </c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31"/>
      <c r="AQ1550" s="31"/>
      <c r="AR1550" s="17">
        <v>807165.91599999997</v>
      </c>
      <c r="AS1550" s="62">
        <v>0</v>
      </c>
      <c r="AT1550" s="17" t="s">
        <v>635</v>
      </c>
      <c r="AU1550" s="17" t="s">
        <v>635</v>
      </c>
      <c r="AV1550" s="17">
        <v>0</v>
      </c>
      <c r="AW1550" s="17" t="s">
        <v>635</v>
      </c>
      <c r="AX1550" s="17" t="s">
        <v>635</v>
      </c>
      <c r="AZ1550" s="265">
        <v>0</v>
      </c>
      <c r="BA1550" s="265">
        <v>2.9567683333056598E-3</v>
      </c>
      <c r="BB1550" s="265">
        <v>0</v>
      </c>
      <c r="BD1550" s="266">
        <v>1</v>
      </c>
    </row>
    <row r="1551" spans="2:56" ht="15" customHeight="1">
      <c r="B1551" s="5" t="s">
        <v>5779</v>
      </c>
      <c r="C1551" s="6" t="s">
        <v>3265</v>
      </c>
      <c r="D1551" s="6" t="s">
        <v>1015</v>
      </c>
      <c r="E1551" s="6" t="s">
        <v>3266</v>
      </c>
      <c r="F1551" s="6" t="s">
        <v>521</v>
      </c>
      <c r="H1551" s="44" t="s">
        <v>542</v>
      </c>
      <c r="J1551" s="30">
        <v>7234458.7460000003</v>
      </c>
      <c r="K1551" s="30">
        <v>7234458.7460000003</v>
      </c>
      <c r="L1551" s="61">
        <v>0</v>
      </c>
      <c r="M1551" s="31"/>
      <c r="N1551" s="8" t="s">
        <v>542</v>
      </c>
      <c r="O1551" s="31"/>
      <c r="P1551" s="8" t="s">
        <v>3432</v>
      </c>
      <c r="Q1551" s="8" t="s">
        <v>542</v>
      </c>
      <c r="R1551" s="8" t="s">
        <v>542</v>
      </c>
      <c r="S1551" s="33" t="s">
        <v>542</v>
      </c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31"/>
      <c r="AQ1551" s="31"/>
      <c r="AR1551" s="17">
        <v>7234458.7460000003</v>
      </c>
      <c r="AS1551" s="62">
        <v>0</v>
      </c>
      <c r="AT1551" s="17" t="s">
        <v>635</v>
      </c>
      <c r="AU1551" s="17" t="s">
        <v>635</v>
      </c>
      <c r="AV1551" s="17">
        <v>0</v>
      </c>
      <c r="AW1551" s="17" t="s">
        <v>635</v>
      </c>
      <c r="AX1551" s="17" t="s">
        <v>635</v>
      </c>
      <c r="AZ1551" s="265">
        <v>0</v>
      </c>
      <c r="BA1551" s="265">
        <v>8.3827929503255596E-3</v>
      </c>
      <c r="BB1551" s="265">
        <v>0</v>
      </c>
      <c r="BD1551" s="266">
        <v>1</v>
      </c>
    </row>
    <row r="1552" spans="2:56" ht="15" customHeight="1">
      <c r="B1552" s="5" t="s">
        <v>5779</v>
      </c>
      <c r="C1552" s="6" t="s">
        <v>3267</v>
      </c>
      <c r="D1552" s="6" t="s">
        <v>352</v>
      </c>
      <c r="E1552" s="6" t="s">
        <v>3268</v>
      </c>
      <c r="F1552" s="6" t="s">
        <v>5</v>
      </c>
      <c r="H1552" s="44" t="s">
        <v>542</v>
      </c>
      <c r="J1552" s="30">
        <v>2852403.3251200002</v>
      </c>
      <c r="K1552" s="30">
        <v>2852403.3251200002</v>
      </c>
      <c r="L1552" s="61">
        <v>0</v>
      </c>
      <c r="M1552" s="31"/>
      <c r="N1552" s="8" t="s">
        <v>542</v>
      </c>
      <c r="O1552" s="31"/>
      <c r="P1552" s="8" t="s">
        <v>3432</v>
      </c>
      <c r="Q1552" s="8" t="s">
        <v>542</v>
      </c>
      <c r="R1552" s="8" t="s">
        <v>542</v>
      </c>
      <c r="S1552" s="33" t="s">
        <v>542</v>
      </c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31"/>
      <c r="AQ1552" s="31"/>
      <c r="AR1552" s="17">
        <v>2852403.3251200002</v>
      </c>
      <c r="AS1552" s="62">
        <v>0</v>
      </c>
      <c r="AT1552" s="17" t="s">
        <v>635</v>
      </c>
      <c r="AU1552" s="17" t="s">
        <v>635</v>
      </c>
      <c r="AV1552" s="17">
        <v>0</v>
      </c>
      <c r="AW1552" s="17" t="s">
        <v>635</v>
      </c>
      <c r="AX1552" s="17" t="s">
        <v>635</v>
      </c>
      <c r="AY1552" s="15"/>
      <c r="AZ1552" s="265">
        <v>0</v>
      </c>
      <c r="BA1552" s="265">
        <v>1.165366948914E-3</v>
      </c>
      <c r="BB1552" s="265">
        <v>0</v>
      </c>
      <c r="BD1552" s="266">
        <v>1</v>
      </c>
    </row>
    <row r="1553" spans="2:56" ht="15" customHeight="1">
      <c r="B1553" s="5" t="s">
        <v>5779</v>
      </c>
      <c r="C1553" s="6" t="s">
        <v>3269</v>
      </c>
      <c r="D1553" s="6" t="s">
        <v>327</v>
      </c>
      <c r="E1553" s="6" t="s">
        <v>3270</v>
      </c>
      <c r="F1553" s="6" t="s">
        <v>5</v>
      </c>
      <c r="H1553" s="44" t="s">
        <v>542</v>
      </c>
      <c r="J1553" s="30">
        <v>3943960.3840000001</v>
      </c>
      <c r="K1553" s="30">
        <v>3943960.3840000001</v>
      </c>
      <c r="L1553" s="61">
        <v>0</v>
      </c>
      <c r="M1553" s="31"/>
      <c r="N1553" s="8" t="s">
        <v>542</v>
      </c>
      <c r="O1553" s="31"/>
      <c r="P1553" s="8" t="s">
        <v>3432</v>
      </c>
      <c r="Q1553" s="8" t="s">
        <v>542</v>
      </c>
      <c r="R1553" s="8" t="s">
        <v>542</v>
      </c>
      <c r="S1553" s="33" t="s">
        <v>542</v>
      </c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31"/>
      <c r="AQ1553" s="31"/>
      <c r="AR1553" s="17">
        <v>3943960.3840000001</v>
      </c>
      <c r="AS1553" s="62">
        <v>0</v>
      </c>
      <c r="AT1553" s="17" t="s">
        <v>635</v>
      </c>
      <c r="AU1553" s="17" t="s">
        <v>635</v>
      </c>
      <c r="AV1553" s="17">
        <v>0</v>
      </c>
      <c r="AW1553" s="17" t="s">
        <v>635</v>
      </c>
      <c r="AX1553" s="17" t="s">
        <v>635</v>
      </c>
      <c r="AY1553" s="42"/>
      <c r="AZ1553" s="265">
        <v>0</v>
      </c>
      <c r="BA1553" s="265">
        <v>4.2149082863423299E-3</v>
      </c>
      <c r="BB1553" s="265">
        <v>0</v>
      </c>
      <c r="BD1553" s="266">
        <v>1</v>
      </c>
    </row>
    <row r="1554" spans="2:56" ht="15" customHeight="1">
      <c r="B1554" s="5" t="s">
        <v>5779</v>
      </c>
      <c r="C1554" s="6" t="s">
        <v>3271</v>
      </c>
      <c r="D1554" s="6" t="s">
        <v>994</v>
      </c>
      <c r="E1554" s="6" t="s">
        <v>3272</v>
      </c>
      <c r="F1554" s="6" t="s">
        <v>521</v>
      </c>
      <c r="H1554" s="44" t="s">
        <v>542</v>
      </c>
      <c r="J1554" s="30">
        <v>3866031.889</v>
      </c>
      <c r="K1554" s="30">
        <v>3866031.889</v>
      </c>
      <c r="L1554" s="61">
        <v>0</v>
      </c>
      <c r="M1554" s="31"/>
      <c r="N1554" s="8" t="s">
        <v>542</v>
      </c>
      <c r="O1554" s="31"/>
      <c r="P1554" s="8" t="s">
        <v>3432</v>
      </c>
      <c r="Q1554" s="8" t="s">
        <v>542</v>
      </c>
      <c r="R1554" s="8" t="s">
        <v>542</v>
      </c>
      <c r="S1554" s="33" t="s">
        <v>542</v>
      </c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31"/>
      <c r="AQ1554" s="31"/>
      <c r="AR1554" s="17">
        <v>3866031.889</v>
      </c>
      <c r="AS1554" s="62">
        <v>0</v>
      </c>
      <c r="AT1554" s="17" t="s">
        <v>635</v>
      </c>
      <c r="AU1554" s="17" t="s">
        <v>635</v>
      </c>
      <c r="AV1554" s="17">
        <v>0</v>
      </c>
      <c r="AW1554" s="17" t="s">
        <v>635</v>
      </c>
      <c r="AX1554" s="17" t="s">
        <v>635</v>
      </c>
      <c r="AY1554" s="42"/>
      <c r="AZ1554" s="265">
        <v>0</v>
      </c>
      <c r="BA1554" s="265">
        <v>1.59796064791798E-2</v>
      </c>
      <c r="BB1554" s="265">
        <v>0</v>
      </c>
      <c r="BD1554" s="266">
        <v>1</v>
      </c>
    </row>
    <row r="1555" spans="2:56" ht="15" customHeight="1">
      <c r="B1555" s="5" t="s">
        <v>5779</v>
      </c>
      <c r="C1555" s="6" t="s">
        <v>3273</v>
      </c>
      <c r="D1555" s="6" t="s">
        <v>958</v>
      </c>
      <c r="E1555" s="6" t="s">
        <v>959</v>
      </c>
      <c r="F1555" s="6" t="s">
        <v>521</v>
      </c>
      <c r="H1555" s="44" t="s">
        <v>542</v>
      </c>
      <c r="J1555" s="30">
        <v>109312.302</v>
      </c>
      <c r="K1555" s="30">
        <v>109312.302</v>
      </c>
      <c r="L1555" s="61">
        <v>0</v>
      </c>
      <c r="M1555" s="31"/>
      <c r="N1555" s="8" t="s">
        <v>542</v>
      </c>
      <c r="O1555" s="31"/>
      <c r="P1555" s="8" t="s">
        <v>3432</v>
      </c>
      <c r="Q1555" s="8" t="s">
        <v>542</v>
      </c>
      <c r="R1555" s="8" t="s">
        <v>542</v>
      </c>
      <c r="S1555" s="33" t="s">
        <v>542</v>
      </c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31"/>
      <c r="AQ1555" s="31"/>
      <c r="AR1555" s="17">
        <v>109312.302</v>
      </c>
      <c r="AS1555" s="62">
        <v>0</v>
      </c>
      <c r="AT1555" s="17" t="s">
        <v>635</v>
      </c>
      <c r="AU1555" s="17" t="s">
        <v>635</v>
      </c>
      <c r="AV1555" s="17">
        <v>0</v>
      </c>
      <c r="AW1555" s="17" t="s">
        <v>635</v>
      </c>
      <c r="AX1555" s="17" t="s">
        <v>635</v>
      </c>
      <c r="AY1555" s="42"/>
      <c r="AZ1555" s="265">
        <v>0</v>
      </c>
      <c r="BA1555" s="265">
        <v>1.2645717538637901E-2</v>
      </c>
      <c r="BB1555" s="265">
        <v>9.7714284033878999E-3</v>
      </c>
      <c r="BD1555" s="266">
        <v>1</v>
      </c>
    </row>
    <row r="1556" spans="2:56" ht="15" customHeight="1">
      <c r="B1556" s="5" t="s">
        <v>5779</v>
      </c>
      <c r="C1556" s="6" t="s">
        <v>3274</v>
      </c>
      <c r="D1556" s="6"/>
      <c r="E1556" s="6" t="s">
        <v>3275</v>
      </c>
      <c r="F1556" s="6" t="s">
        <v>521</v>
      </c>
      <c r="H1556" s="44" t="s">
        <v>542</v>
      </c>
      <c r="J1556" s="30">
        <v>1.2381</v>
      </c>
      <c r="K1556" s="30">
        <v>1.2381</v>
      </c>
      <c r="L1556" s="61">
        <v>0</v>
      </c>
      <c r="M1556" s="31"/>
      <c r="N1556" s="8" t="s">
        <v>542</v>
      </c>
      <c r="O1556" s="31"/>
      <c r="P1556" s="8" t="s">
        <v>3432</v>
      </c>
      <c r="Q1556" s="8" t="s">
        <v>542</v>
      </c>
      <c r="R1556" s="8" t="s">
        <v>542</v>
      </c>
      <c r="S1556" s="33" t="s">
        <v>542</v>
      </c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31"/>
      <c r="AQ1556" s="31"/>
      <c r="AR1556" s="17">
        <v>1.2381</v>
      </c>
      <c r="AS1556" s="62">
        <v>0</v>
      </c>
      <c r="AT1556" s="17" t="s">
        <v>635</v>
      </c>
      <c r="AU1556" s="17" t="s">
        <v>635</v>
      </c>
      <c r="AV1556" s="17">
        <v>0</v>
      </c>
      <c r="AW1556" s="17" t="s">
        <v>635</v>
      </c>
      <c r="AX1556" s="17" t="s">
        <v>635</v>
      </c>
      <c r="AY1556" s="15"/>
      <c r="AZ1556" s="265">
        <v>0</v>
      </c>
      <c r="BA1556" s="265">
        <v>4.2158234846539503E-3</v>
      </c>
      <c r="BB1556" s="265">
        <v>0</v>
      </c>
      <c r="BD1556" s="266">
        <v>1</v>
      </c>
    </row>
    <row r="1557" spans="2:56" ht="15" customHeight="1">
      <c r="B1557" s="5" t="s">
        <v>5779</v>
      </c>
      <c r="C1557" s="6" t="s">
        <v>934</v>
      </c>
      <c r="D1557" s="6" t="s">
        <v>933</v>
      </c>
      <c r="E1557" s="6" t="s">
        <v>727</v>
      </c>
      <c r="F1557" s="6" t="s">
        <v>521</v>
      </c>
      <c r="H1557" s="44" t="s">
        <v>542</v>
      </c>
      <c r="J1557" s="30">
        <v>1024.0448334</v>
      </c>
      <c r="K1557" s="30">
        <v>1024.0448334</v>
      </c>
      <c r="L1557" s="61">
        <v>0</v>
      </c>
      <c r="M1557" s="31"/>
      <c r="N1557" s="8" t="s">
        <v>542</v>
      </c>
      <c r="O1557" s="31"/>
      <c r="P1557" s="8" t="s">
        <v>3433</v>
      </c>
      <c r="Q1557" s="8">
        <v>2.11</v>
      </c>
      <c r="R1557" s="8">
        <v>6</v>
      </c>
      <c r="S1557" s="33">
        <v>6</v>
      </c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31"/>
      <c r="AQ1557" s="31"/>
      <c r="AR1557" s="17">
        <v>1024.0448334</v>
      </c>
      <c r="AS1557" s="62">
        <v>0</v>
      </c>
      <c r="AT1557" s="17">
        <v>2.11</v>
      </c>
      <c r="AU1557" s="17" t="s">
        <v>635</v>
      </c>
      <c r="AV1557" s="17">
        <v>0</v>
      </c>
      <c r="AW1557" s="17" t="s">
        <v>635</v>
      </c>
      <c r="AX1557" s="17" t="s">
        <v>635</v>
      </c>
      <c r="AY1557" s="42"/>
      <c r="AZ1557" s="265">
        <v>4.9930091286479799E-3</v>
      </c>
      <c r="BA1557" s="265">
        <v>1.7478577630448901E-4</v>
      </c>
      <c r="BB1557" s="265">
        <v>0</v>
      </c>
      <c r="BD1557" s="266">
        <v>1</v>
      </c>
    </row>
    <row r="1558" spans="2:56" ht="15" customHeight="1">
      <c r="B1558" s="5" t="s">
        <v>5779</v>
      </c>
      <c r="C1558" s="6" t="s">
        <v>671</v>
      </c>
      <c r="D1558" s="6" t="s">
        <v>49</v>
      </c>
      <c r="E1558" s="6" t="s">
        <v>48</v>
      </c>
      <c r="F1558" s="6" t="s">
        <v>519</v>
      </c>
      <c r="H1558" s="44" t="s">
        <v>542</v>
      </c>
      <c r="J1558" s="30">
        <v>60550.13</v>
      </c>
      <c r="K1558" s="30">
        <v>60550.13</v>
      </c>
      <c r="L1558" s="61">
        <v>0</v>
      </c>
      <c r="M1558" s="31"/>
      <c r="N1558" s="8" t="s">
        <v>542</v>
      </c>
      <c r="O1558" s="31"/>
      <c r="P1558" s="8" t="s">
        <v>3433</v>
      </c>
      <c r="Q1558" s="8">
        <v>3.77</v>
      </c>
      <c r="R1558" s="8">
        <v>6</v>
      </c>
      <c r="S1558" s="33">
        <v>6</v>
      </c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31"/>
      <c r="AQ1558" s="31"/>
      <c r="AR1558" s="17">
        <v>60550.13</v>
      </c>
      <c r="AS1558" s="62">
        <v>0</v>
      </c>
      <c r="AT1558" s="17">
        <v>3.77</v>
      </c>
      <c r="AU1558" s="17" t="s">
        <v>635</v>
      </c>
      <c r="AV1558" s="17">
        <v>0</v>
      </c>
      <c r="AW1558" s="17" t="s">
        <v>635</v>
      </c>
      <c r="AX1558" s="17" t="s">
        <v>635</v>
      </c>
      <c r="AY1558" s="42"/>
      <c r="AZ1558" s="265">
        <v>0</v>
      </c>
      <c r="BA1558" s="265">
        <v>2.7018297799852801E-3</v>
      </c>
      <c r="BB1558" s="265">
        <v>5.6184260678739202E-3</v>
      </c>
      <c r="BD1558" s="266">
        <v>1</v>
      </c>
    </row>
    <row r="1559" spans="2:56" ht="15" customHeight="1">
      <c r="B1559" s="5" t="s">
        <v>5779</v>
      </c>
      <c r="C1559" s="6" t="s">
        <v>639</v>
      </c>
      <c r="D1559" s="6" t="s">
        <v>668</v>
      </c>
      <c r="E1559" s="6" t="s">
        <v>669</v>
      </c>
      <c r="F1559" s="6" t="s">
        <v>521</v>
      </c>
      <c r="H1559" s="44" t="s">
        <v>542</v>
      </c>
      <c r="J1559" s="30">
        <v>8816.86</v>
      </c>
      <c r="K1559" s="30">
        <v>8816.86</v>
      </c>
      <c r="L1559" s="61">
        <v>0</v>
      </c>
      <c r="M1559" s="31"/>
      <c r="N1559" s="8" t="s">
        <v>542</v>
      </c>
      <c r="O1559" s="31"/>
      <c r="P1559" s="8" t="s">
        <v>3433</v>
      </c>
      <c r="Q1559" s="8">
        <v>1.5</v>
      </c>
      <c r="R1559" s="8">
        <v>6</v>
      </c>
      <c r="S1559" s="33">
        <v>6</v>
      </c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31"/>
      <c r="AQ1559" s="31"/>
      <c r="AR1559" s="17">
        <v>8816.86</v>
      </c>
      <c r="AS1559" s="62">
        <v>0</v>
      </c>
      <c r="AT1559" s="17">
        <v>1.5</v>
      </c>
      <c r="AU1559" s="17" t="s">
        <v>635</v>
      </c>
      <c r="AV1559" s="17">
        <v>0</v>
      </c>
      <c r="AW1559" s="17" t="s">
        <v>635</v>
      </c>
      <c r="AX1559" s="17" t="s">
        <v>635</v>
      </c>
      <c r="AY1559" s="42"/>
      <c r="AZ1559" s="265">
        <v>0</v>
      </c>
      <c r="BA1559" s="265">
        <v>1.54946615217029E-4</v>
      </c>
      <c r="BB1559" s="265">
        <v>0</v>
      </c>
      <c r="BD1559" s="266">
        <v>1</v>
      </c>
    </row>
    <row r="1560" spans="2:56" ht="15.75" customHeight="1">
      <c r="B1560" s="5" t="s">
        <v>5779</v>
      </c>
      <c r="C1560" s="6" t="s">
        <v>4158</v>
      </c>
      <c r="D1560" s="6"/>
      <c r="E1560" s="6" t="s">
        <v>4243</v>
      </c>
      <c r="F1560" s="6" t="s">
        <v>521</v>
      </c>
      <c r="H1560" s="44" t="s">
        <v>542</v>
      </c>
      <c r="J1560" s="30">
        <v>2.1635</v>
      </c>
      <c r="K1560" s="30">
        <v>2.1635</v>
      </c>
      <c r="L1560" s="61">
        <v>0</v>
      </c>
      <c r="M1560" s="31"/>
      <c r="N1560" s="8" t="s">
        <v>542</v>
      </c>
      <c r="O1560" s="31"/>
      <c r="P1560" s="8" t="s">
        <v>3432</v>
      </c>
      <c r="Q1560" s="8" t="s">
        <v>542</v>
      </c>
      <c r="R1560" s="8" t="s">
        <v>542</v>
      </c>
      <c r="S1560" s="33" t="s">
        <v>542</v>
      </c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31"/>
      <c r="AQ1560" s="31"/>
      <c r="AR1560" s="17">
        <v>2.1635</v>
      </c>
      <c r="AS1560" s="62">
        <v>0</v>
      </c>
      <c r="AT1560" s="17" t="s">
        <v>635</v>
      </c>
      <c r="AU1560" s="17" t="s">
        <v>635</v>
      </c>
      <c r="AV1560" s="17">
        <v>0</v>
      </c>
      <c r="AW1560" s="17" t="s">
        <v>635</v>
      </c>
      <c r="AX1560" s="17" t="s">
        <v>635</v>
      </c>
      <c r="AY1560" s="42"/>
      <c r="AZ1560" s="265" t="s">
        <v>542</v>
      </c>
      <c r="BA1560" s="265" t="s">
        <v>542</v>
      </c>
      <c r="BB1560" s="265" t="s">
        <v>542</v>
      </c>
      <c r="BD1560" s="266" t="s">
        <v>542</v>
      </c>
    </row>
    <row r="1561" spans="2:56" ht="15" hidden="1" customHeight="1" outlineLevel="1">
      <c r="B1561" s="1" t="s">
        <v>1094</v>
      </c>
      <c r="C1561" s="43" t="s">
        <v>3198</v>
      </c>
      <c r="D1561" s="38" t="s">
        <v>3199</v>
      </c>
      <c r="E1561" s="38" t="s">
        <v>3200</v>
      </c>
      <c r="F1561" s="45" t="s">
        <v>521</v>
      </c>
      <c r="J1561" s="31"/>
      <c r="K1561" s="31"/>
      <c r="L1561" s="31"/>
      <c r="M1561" s="31"/>
      <c r="N1561" s="31"/>
      <c r="O1561" s="31"/>
      <c r="P1561" s="8" t="s">
        <v>3432</v>
      </c>
      <c r="Q1561" s="8" t="s">
        <v>542</v>
      </c>
      <c r="R1561" s="8" t="s">
        <v>542</v>
      </c>
      <c r="S1561" s="33" t="s">
        <v>542</v>
      </c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31"/>
      <c r="AQ1561" s="31"/>
      <c r="AR1561" s="12" t="s">
        <v>635</v>
      </c>
      <c r="AS1561" s="255" t="s">
        <v>635</v>
      </c>
      <c r="AT1561" s="12" t="s">
        <v>635</v>
      </c>
      <c r="AU1561" s="12" t="s">
        <v>635</v>
      </c>
      <c r="AV1561" s="12" t="s">
        <v>635</v>
      </c>
      <c r="AW1561" s="12" t="s">
        <v>635</v>
      </c>
      <c r="AX1561" s="12" t="s">
        <v>635</v>
      </c>
      <c r="AY1561" s="39"/>
      <c r="AZ1561" s="265" t="s">
        <v>542</v>
      </c>
      <c r="BA1561" s="265" t="s">
        <v>542</v>
      </c>
      <c r="BB1561" s="265" t="s">
        <v>542</v>
      </c>
      <c r="BD1561" s="266" t="s">
        <v>542</v>
      </c>
    </row>
    <row r="1562" spans="2:56" ht="15" hidden="1" customHeight="1" outlineLevel="1">
      <c r="B1562" s="1" t="s">
        <v>1094</v>
      </c>
      <c r="C1562" s="43" t="s">
        <v>3240</v>
      </c>
      <c r="D1562" s="38" t="s">
        <v>317</v>
      </c>
      <c r="E1562" s="38" t="s">
        <v>3241</v>
      </c>
      <c r="F1562" s="45" t="s">
        <v>521</v>
      </c>
      <c r="J1562" s="31"/>
      <c r="K1562" s="31"/>
      <c r="L1562" s="31"/>
      <c r="M1562" s="31"/>
      <c r="N1562" s="31"/>
      <c r="O1562" s="31"/>
      <c r="P1562" s="8" t="s">
        <v>3432</v>
      </c>
      <c r="Q1562" s="8" t="s">
        <v>542</v>
      </c>
      <c r="R1562" s="8" t="s">
        <v>542</v>
      </c>
      <c r="S1562" s="33" t="s">
        <v>542</v>
      </c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31"/>
      <c r="AQ1562" s="31"/>
      <c r="AR1562" s="12" t="s">
        <v>635</v>
      </c>
      <c r="AS1562" s="255" t="s">
        <v>635</v>
      </c>
      <c r="AT1562" s="12" t="s">
        <v>635</v>
      </c>
      <c r="AU1562" s="12" t="s">
        <v>635</v>
      </c>
      <c r="AV1562" s="12" t="s">
        <v>635</v>
      </c>
      <c r="AW1562" s="12" t="s">
        <v>635</v>
      </c>
      <c r="AX1562" s="12" t="s">
        <v>635</v>
      </c>
      <c r="AY1562" s="39"/>
      <c r="AZ1562" s="265" t="s">
        <v>542</v>
      </c>
      <c r="BA1562" s="265" t="s">
        <v>542</v>
      </c>
      <c r="BB1562" s="265" t="s">
        <v>542</v>
      </c>
      <c r="BD1562" s="266" t="s">
        <v>542</v>
      </c>
    </row>
    <row r="1563" spans="2:56" ht="15" hidden="1" customHeight="1" outlineLevel="1">
      <c r="B1563" s="1" t="s">
        <v>1094</v>
      </c>
      <c r="C1563" s="43" t="s">
        <v>1606</v>
      </c>
      <c r="D1563" s="38" t="s">
        <v>1604</v>
      </c>
      <c r="E1563" s="38" t="s">
        <v>1605</v>
      </c>
      <c r="F1563" s="45" t="s">
        <v>521</v>
      </c>
      <c r="J1563" s="31"/>
      <c r="K1563" s="31"/>
      <c r="L1563" s="31"/>
      <c r="M1563" s="31"/>
      <c r="N1563" s="31"/>
      <c r="O1563" s="31"/>
      <c r="P1563" s="8" t="s">
        <v>3432</v>
      </c>
      <c r="Q1563" s="8" t="s">
        <v>542</v>
      </c>
      <c r="R1563" s="8" t="s">
        <v>542</v>
      </c>
      <c r="S1563" s="33" t="s">
        <v>542</v>
      </c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31"/>
      <c r="AQ1563" s="31"/>
      <c r="AR1563" s="12" t="s">
        <v>635</v>
      </c>
      <c r="AS1563" s="255" t="s">
        <v>635</v>
      </c>
      <c r="AT1563" s="12" t="s">
        <v>635</v>
      </c>
      <c r="AU1563" s="12" t="s">
        <v>635</v>
      </c>
      <c r="AV1563" s="12" t="s">
        <v>635</v>
      </c>
      <c r="AW1563" s="12" t="s">
        <v>635</v>
      </c>
      <c r="AX1563" s="12" t="s">
        <v>635</v>
      </c>
      <c r="AY1563" s="39"/>
      <c r="AZ1563" s="265" t="s">
        <v>542</v>
      </c>
      <c r="BA1563" s="265" t="s">
        <v>542</v>
      </c>
      <c r="BB1563" s="265" t="s">
        <v>542</v>
      </c>
      <c r="BD1563" s="266" t="s">
        <v>542</v>
      </c>
    </row>
    <row r="1564" spans="2:56" ht="15" hidden="1" customHeight="1" outlineLevel="1">
      <c r="B1564" s="1" t="s">
        <v>1094</v>
      </c>
      <c r="C1564" s="43" t="s">
        <v>3167</v>
      </c>
      <c r="D1564" s="38" t="s">
        <v>43</v>
      </c>
      <c r="E1564" s="38" t="s">
        <v>3168</v>
      </c>
      <c r="F1564" s="45" t="s">
        <v>521</v>
      </c>
      <c r="J1564" s="31"/>
      <c r="K1564" s="31"/>
      <c r="L1564" s="31"/>
      <c r="M1564" s="31"/>
      <c r="N1564" s="31"/>
      <c r="O1564" s="31"/>
      <c r="P1564" s="8" t="s">
        <v>3432</v>
      </c>
      <c r="Q1564" s="8" t="s">
        <v>542</v>
      </c>
      <c r="R1564" s="8" t="s">
        <v>542</v>
      </c>
      <c r="S1564" s="33" t="s">
        <v>542</v>
      </c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31"/>
      <c r="AQ1564" s="31"/>
      <c r="AR1564" s="12" t="s">
        <v>635</v>
      </c>
      <c r="AS1564" s="255" t="s">
        <v>635</v>
      </c>
      <c r="AT1564" s="12" t="s">
        <v>635</v>
      </c>
      <c r="AU1564" s="12" t="s">
        <v>635</v>
      </c>
      <c r="AV1564" s="12" t="s">
        <v>635</v>
      </c>
      <c r="AW1564" s="12" t="s">
        <v>635</v>
      </c>
      <c r="AX1564" s="12" t="s">
        <v>635</v>
      </c>
      <c r="AY1564" s="39"/>
      <c r="AZ1564" s="265" t="s">
        <v>542</v>
      </c>
      <c r="BA1564" s="265" t="s">
        <v>542</v>
      </c>
      <c r="BB1564" s="265" t="s">
        <v>542</v>
      </c>
      <c r="BD1564" s="266" t="s">
        <v>542</v>
      </c>
    </row>
    <row r="1565" spans="2:56" ht="15" hidden="1" customHeight="1" outlineLevel="1">
      <c r="B1565" s="1" t="s">
        <v>1094</v>
      </c>
      <c r="C1565" s="43" t="s">
        <v>3217</v>
      </c>
      <c r="D1565" s="38" t="s">
        <v>355</v>
      </c>
      <c r="E1565" s="38" t="s">
        <v>3218</v>
      </c>
      <c r="F1565" s="45" t="s">
        <v>521</v>
      </c>
      <c r="J1565" s="31"/>
      <c r="K1565" s="31"/>
      <c r="L1565" s="31"/>
      <c r="M1565" s="31"/>
      <c r="N1565" s="31"/>
      <c r="O1565" s="31"/>
      <c r="P1565" s="8" t="s">
        <v>3432</v>
      </c>
      <c r="Q1565" s="8" t="s">
        <v>542</v>
      </c>
      <c r="R1565" s="8" t="s">
        <v>542</v>
      </c>
      <c r="S1565" s="33" t="s">
        <v>542</v>
      </c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31"/>
      <c r="AQ1565" s="31"/>
      <c r="AR1565" s="12" t="s">
        <v>635</v>
      </c>
      <c r="AS1565" s="255" t="s">
        <v>635</v>
      </c>
      <c r="AT1565" s="12" t="s">
        <v>635</v>
      </c>
      <c r="AU1565" s="12" t="s">
        <v>635</v>
      </c>
      <c r="AV1565" s="12" t="s">
        <v>635</v>
      </c>
      <c r="AW1565" s="12" t="s">
        <v>635</v>
      </c>
      <c r="AX1565" s="12" t="s">
        <v>635</v>
      </c>
      <c r="AY1565" s="39"/>
      <c r="AZ1565" s="265" t="s">
        <v>542</v>
      </c>
      <c r="BA1565" s="265" t="s">
        <v>542</v>
      </c>
      <c r="BB1565" s="265" t="s">
        <v>542</v>
      </c>
      <c r="BD1565" s="266" t="s">
        <v>542</v>
      </c>
    </row>
    <row r="1566" spans="2:56" ht="15" hidden="1" customHeight="1" outlineLevel="1">
      <c r="B1566" s="1" t="s">
        <v>1094</v>
      </c>
      <c r="C1566" s="43" t="s">
        <v>3207</v>
      </c>
      <c r="D1566" s="38" t="s">
        <v>111</v>
      </c>
      <c r="E1566" s="38" t="s">
        <v>3208</v>
      </c>
      <c r="F1566" s="45" t="s">
        <v>5</v>
      </c>
      <c r="J1566" s="31"/>
      <c r="K1566" s="31"/>
      <c r="L1566" s="31"/>
      <c r="M1566" s="31"/>
      <c r="N1566" s="31"/>
      <c r="O1566" s="31"/>
      <c r="P1566" s="8" t="s">
        <v>3432</v>
      </c>
      <c r="Q1566" s="8" t="s">
        <v>542</v>
      </c>
      <c r="R1566" s="8" t="s">
        <v>542</v>
      </c>
      <c r="S1566" s="33" t="s">
        <v>542</v>
      </c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31"/>
      <c r="AQ1566" s="31"/>
      <c r="AR1566" s="12" t="s">
        <v>635</v>
      </c>
      <c r="AS1566" s="255" t="s">
        <v>635</v>
      </c>
      <c r="AT1566" s="12" t="s">
        <v>635</v>
      </c>
      <c r="AU1566" s="12" t="s">
        <v>635</v>
      </c>
      <c r="AV1566" s="12" t="s">
        <v>635</v>
      </c>
      <c r="AW1566" s="12" t="s">
        <v>635</v>
      </c>
      <c r="AX1566" s="12" t="s">
        <v>635</v>
      </c>
      <c r="AY1566" s="39"/>
      <c r="AZ1566" s="265" t="s">
        <v>542</v>
      </c>
      <c r="BA1566" s="265" t="s">
        <v>542</v>
      </c>
      <c r="BB1566" s="265" t="s">
        <v>542</v>
      </c>
      <c r="BD1566" s="266" t="s">
        <v>542</v>
      </c>
    </row>
    <row r="1567" spans="2:56" ht="15" hidden="1" customHeight="1" outlineLevel="1">
      <c r="B1567" s="1" t="s">
        <v>1094</v>
      </c>
      <c r="C1567" s="43" t="s">
        <v>698</v>
      </c>
      <c r="D1567" s="38" t="s">
        <v>40</v>
      </c>
      <c r="E1567" s="38" t="s">
        <v>699</v>
      </c>
      <c r="F1567" s="45" t="s">
        <v>521</v>
      </c>
      <c r="J1567" s="31"/>
      <c r="K1567" s="31"/>
      <c r="L1567" s="31"/>
      <c r="M1567" s="31"/>
      <c r="N1567" s="31"/>
      <c r="O1567" s="31"/>
      <c r="P1567" s="8" t="s">
        <v>3433</v>
      </c>
      <c r="Q1567" s="8" t="e">
        <v>#N/A</v>
      </c>
      <c r="R1567" s="8" t="e">
        <v>#N/A</v>
      </c>
      <c r="S1567" s="33" t="e">
        <v>#N/A</v>
      </c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31"/>
      <c r="AQ1567" s="31"/>
      <c r="AR1567" s="12" t="s">
        <v>635</v>
      </c>
      <c r="AS1567" s="255" t="s">
        <v>635</v>
      </c>
      <c r="AT1567" s="12" t="s">
        <v>635</v>
      </c>
      <c r="AU1567" s="12" t="s">
        <v>635</v>
      </c>
      <c r="AV1567" s="12" t="s">
        <v>635</v>
      </c>
      <c r="AW1567" s="12" t="s">
        <v>635</v>
      </c>
      <c r="AX1567" s="12" t="s">
        <v>635</v>
      </c>
      <c r="AY1567" s="39"/>
      <c r="AZ1567" s="265" t="s">
        <v>542</v>
      </c>
      <c r="BA1567" s="265" t="s">
        <v>542</v>
      </c>
      <c r="BB1567" s="265" t="s">
        <v>542</v>
      </c>
      <c r="BD1567" s="266" t="s">
        <v>542</v>
      </c>
    </row>
    <row r="1568" spans="2:56" ht="15" hidden="1" customHeight="1" outlineLevel="1">
      <c r="B1568" s="1" t="s">
        <v>1094</v>
      </c>
      <c r="C1568" s="43" t="s">
        <v>696</v>
      </c>
      <c r="D1568" s="38" t="s">
        <v>41</v>
      </c>
      <c r="E1568" s="38" t="s">
        <v>697</v>
      </c>
      <c r="F1568" s="45" t="s">
        <v>521</v>
      </c>
      <c r="J1568" s="31"/>
      <c r="K1568" s="31"/>
      <c r="L1568" s="31"/>
      <c r="M1568" s="31"/>
      <c r="N1568" s="31"/>
      <c r="O1568" s="31"/>
      <c r="P1568" s="8" t="s">
        <v>3432</v>
      </c>
      <c r="Q1568" s="8" t="s">
        <v>542</v>
      </c>
      <c r="R1568" s="8" t="s">
        <v>542</v>
      </c>
      <c r="S1568" s="33" t="s">
        <v>542</v>
      </c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31"/>
      <c r="AQ1568" s="31"/>
      <c r="AR1568" s="12" t="s">
        <v>635</v>
      </c>
      <c r="AS1568" s="255" t="s">
        <v>635</v>
      </c>
      <c r="AT1568" s="12" t="s">
        <v>635</v>
      </c>
      <c r="AU1568" s="12" t="s">
        <v>635</v>
      </c>
      <c r="AV1568" s="12" t="s">
        <v>635</v>
      </c>
      <c r="AW1568" s="12" t="s">
        <v>635</v>
      </c>
      <c r="AX1568" s="12" t="s">
        <v>635</v>
      </c>
      <c r="AY1568" s="39"/>
      <c r="AZ1568" s="265" t="s">
        <v>542</v>
      </c>
      <c r="BA1568" s="265" t="s">
        <v>542</v>
      </c>
      <c r="BB1568" s="265" t="s">
        <v>542</v>
      </c>
      <c r="BD1568" s="266" t="s">
        <v>542</v>
      </c>
    </row>
    <row r="1569" spans="2:56" ht="15" hidden="1" customHeight="1" outlineLevel="1">
      <c r="B1569" s="1" t="s">
        <v>1094</v>
      </c>
      <c r="C1569" s="43" t="s">
        <v>684</v>
      </c>
      <c r="D1569" s="38" t="s">
        <v>298</v>
      </c>
      <c r="E1569" s="38" t="s">
        <v>685</v>
      </c>
      <c r="F1569" s="45" t="s">
        <v>521</v>
      </c>
      <c r="J1569" s="31"/>
      <c r="K1569" s="31"/>
      <c r="L1569" s="31"/>
      <c r="M1569" s="31"/>
      <c r="N1569" s="31"/>
      <c r="O1569" s="31"/>
      <c r="P1569" s="8" t="s">
        <v>3432</v>
      </c>
      <c r="Q1569" s="8" t="s">
        <v>542</v>
      </c>
      <c r="R1569" s="8" t="s">
        <v>542</v>
      </c>
      <c r="S1569" s="33" t="s">
        <v>542</v>
      </c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31"/>
      <c r="AQ1569" s="31"/>
      <c r="AR1569" s="12" t="s">
        <v>635</v>
      </c>
      <c r="AS1569" s="255" t="s">
        <v>635</v>
      </c>
      <c r="AT1569" s="12" t="s">
        <v>635</v>
      </c>
      <c r="AU1569" s="12" t="s">
        <v>635</v>
      </c>
      <c r="AV1569" s="12" t="s">
        <v>635</v>
      </c>
      <c r="AW1569" s="12" t="s">
        <v>635</v>
      </c>
      <c r="AX1569" s="12" t="s">
        <v>635</v>
      </c>
      <c r="AY1569" s="39"/>
      <c r="AZ1569" s="265" t="s">
        <v>542</v>
      </c>
      <c r="BA1569" s="265" t="s">
        <v>542</v>
      </c>
      <c r="BB1569" s="265" t="s">
        <v>542</v>
      </c>
      <c r="BD1569" s="266" t="s">
        <v>542</v>
      </c>
    </row>
    <row r="1570" spans="2:56" ht="15" hidden="1" customHeight="1" outlineLevel="1">
      <c r="B1570" s="1" t="s">
        <v>1094</v>
      </c>
      <c r="C1570" s="43" t="s">
        <v>643</v>
      </c>
      <c r="D1570" s="38" t="s">
        <v>19</v>
      </c>
      <c r="E1570" s="38" t="s">
        <v>20</v>
      </c>
      <c r="F1570" s="45" t="s">
        <v>519</v>
      </c>
      <c r="J1570" s="31"/>
      <c r="K1570" s="31"/>
      <c r="L1570" s="31"/>
      <c r="M1570" s="31"/>
      <c r="N1570" s="31"/>
      <c r="O1570" s="31"/>
      <c r="P1570" s="8" t="s">
        <v>3432</v>
      </c>
      <c r="Q1570" s="8" t="s">
        <v>542</v>
      </c>
      <c r="R1570" s="8" t="s">
        <v>542</v>
      </c>
      <c r="S1570" s="33" t="s">
        <v>542</v>
      </c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31"/>
      <c r="AQ1570" s="31"/>
      <c r="AR1570" s="12" t="s">
        <v>635</v>
      </c>
      <c r="AS1570" s="255" t="s">
        <v>635</v>
      </c>
      <c r="AT1570" s="12" t="s">
        <v>635</v>
      </c>
      <c r="AU1570" s="12" t="s">
        <v>635</v>
      </c>
      <c r="AV1570" s="12" t="s">
        <v>635</v>
      </c>
      <c r="AW1570" s="12" t="s">
        <v>635</v>
      </c>
      <c r="AX1570" s="12" t="s">
        <v>635</v>
      </c>
      <c r="AY1570" s="39"/>
      <c r="AZ1570" s="265" t="s">
        <v>542</v>
      </c>
      <c r="BA1570" s="265" t="s">
        <v>542</v>
      </c>
      <c r="BB1570" s="265" t="s">
        <v>542</v>
      </c>
      <c r="BD1570" s="266" t="s">
        <v>542</v>
      </c>
    </row>
    <row r="1571" spans="2:56" ht="15" hidden="1" customHeight="1" outlineLevel="1">
      <c r="B1571" s="1" t="s">
        <v>1094</v>
      </c>
      <c r="C1571" s="43" t="s">
        <v>644</v>
      </c>
      <c r="D1571" s="38" t="s">
        <v>23</v>
      </c>
      <c r="E1571" s="38" t="s">
        <v>24</v>
      </c>
      <c r="F1571" s="45" t="s">
        <v>521</v>
      </c>
      <c r="J1571" s="31"/>
      <c r="K1571" s="31"/>
      <c r="L1571" s="31"/>
      <c r="M1571" s="31"/>
      <c r="N1571" s="31"/>
      <c r="O1571" s="31"/>
      <c r="P1571" s="8" t="s">
        <v>3432</v>
      </c>
      <c r="Q1571" s="8" t="s">
        <v>542</v>
      </c>
      <c r="R1571" s="8" t="s">
        <v>542</v>
      </c>
      <c r="S1571" s="33" t="s">
        <v>542</v>
      </c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31"/>
      <c r="AQ1571" s="31"/>
      <c r="AR1571" s="12" t="s">
        <v>635</v>
      </c>
      <c r="AS1571" s="255" t="s">
        <v>635</v>
      </c>
      <c r="AT1571" s="12" t="s">
        <v>635</v>
      </c>
      <c r="AU1571" s="12" t="s">
        <v>635</v>
      </c>
      <c r="AV1571" s="12" t="s">
        <v>635</v>
      </c>
      <c r="AW1571" s="12" t="s">
        <v>635</v>
      </c>
      <c r="AX1571" s="12" t="s">
        <v>635</v>
      </c>
      <c r="AY1571" s="39"/>
      <c r="AZ1571" s="265" t="s">
        <v>542</v>
      </c>
      <c r="BA1571" s="265" t="s">
        <v>542</v>
      </c>
      <c r="BB1571" s="265" t="s">
        <v>542</v>
      </c>
      <c r="BD1571" s="266" t="s">
        <v>542</v>
      </c>
    </row>
    <row r="1572" spans="2:56" ht="15" hidden="1" customHeight="1" outlineLevel="1">
      <c r="B1572" s="1" t="s">
        <v>1094</v>
      </c>
      <c r="C1572" s="43" t="s">
        <v>704</v>
      </c>
      <c r="D1572" s="38" t="s">
        <v>705</v>
      </c>
      <c r="E1572" s="38" t="s">
        <v>706</v>
      </c>
      <c r="F1572" s="45" t="s">
        <v>521</v>
      </c>
      <c r="J1572" s="31"/>
      <c r="K1572" s="31"/>
      <c r="L1572" s="31"/>
      <c r="M1572" s="31"/>
      <c r="N1572" s="31"/>
      <c r="O1572" s="31"/>
      <c r="P1572" s="8" t="s">
        <v>3433</v>
      </c>
      <c r="Q1572" s="8" t="e">
        <v>#N/A</v>
      </c>
      <c r="R1572" s="8" t="e">
        <v>#N/A</v>
      </c>
      <c r="S1572" s="33" t="e">
        <v>#N/A</v>
      </c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31"/>
      <c r="AQ1572" s="31"/>
      <c r="AR1572" s="12" t="s">
        <v>635</v>
      </c>
      <c r="AS1572" s="255" t="s">
        <v>635</v>
      </c>
      <c r="AT1572" s="12" t="s">
        <v>635</v>
      </c>
      <c r="AU1572" s="12" t="s">
        <v>635</v>
      </c>
      <c r="AV1572" s="12" t="s">
        <v>635</v>
      </c>
      <c r="AW1572" s="12" t="s">
        <v>635</v>
      </c>
      <c r="AX1572" s="12" t="s">
        <v>635</v>
      </c>
      <c r="AY1572" s="39"/>
      <c r="AZ1572" s="265" t="s">
        <v>542</v>
      </c>
      <c r="BA1572" s="265" t="s">
        <v>542</v>
      </c>
      <c r="BB1572" s="265" t="s">
        <v>542</v>
      </c>
      <c r="BD1572" s="266" t="s">
        <v>542</v>
      </c>
    </row>
    <row r="1573" spans="2:56" ht="15" hidden="1" customHeight="1" outlineLevel="1">
      <c r="B1573" s="1" t="s">
        <v>1094</v>
      </c>
      <c r="C1573" s="43" t="s">
        <v>702</v>
      </c>
      <c r="D1573" s="38" t="s">
        <v>44</v>
      </c>
      <c r="E1573" s="38" t="s">
        <v>703</v>
      </c>
      <c r="F1573" s="45" t="s">
        <v>521</v>
      </c>
      <c r="J1573" s="31"/>
      <c r="K1573" s="31"/>
      <c r="L1573" s="31"/>
      <c r="M1573" s="31"/>
      <c r="N1573" s="31"/>
      <c r="O1573" s="31"/>
      <c r="P1573" s="8" t="s">
        <v>3432</v>
      </c>
      <c r="Q1573" s="8" t="s">
        <v>542</v>
      </c>
      <c r="R1573" s="8" t="s">
        <v>542</v>
      </c>
      <c r="S1573" s="33" t="s">
        <v>542</v>
      </c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31"/>
      <c r="AQ1573" s="31"/>
      <c r="AR1573" s="12" t="s">
        <v>635</v>
      </c>
      <c r="AS1573" s="255" t="s">
        <v>635</v>
      </c>
      <c r="AT1573" s="12" t="s">
        <v>635</v>
      </c>
      <c r="AU1573" s="12" t="s">
        <v>635</v>
      </c>
      <c r="AV1573" s="12" t="s">
        <v>635</v>
      </c>
      <c r="AW1573" s="12" t="s">
        <v>635</v>
      </c>
      <c r="AX1573" s="12" t="s">
        <v>635</v>
      </c>
      <c r="AY1573" s="39"/>
      <c r="AZ1573" s="265" t="s">
        <v>542</v>
      </c>
      <c r="BA1573" s="265" t="s">
        <v>542</v>
      </c>
      <c r="BB1573" s="265" t="s">
        <v>542</v>
      </c>
      <c r="BD1573" s="266" t="s">
        <v>542</v>
      </c>
    </row>
    <row r="1574" spans="2:56" ht="15" hidden="1" customHeight="1" outlineLevel="1">
      <c r="B1574" s="1" t="s">
        <v>1094</v>
      </c>
      <c r="C1574" s="43" t="s">
        <v>1208</v>
      </c>
      <c r="D1574" s="38" t="s">
        <v>1206</v>
      </c>
      <c r="E1574" s="38" t="s">
        <v>1220</v>
      </c>
      <c r="F1574" s="45" t="s">
        <v>519</v>
      </c>
      <c r="J1574" s="31"/>
      <c r="K1574" s="31"/>
      <c r="L1574" s="31"/>
      <c r="M1574" s="31"/>
      <c r="N1574" s="31"/>
      <c r="O1574" s="31"/>
      <c r="P1574" s="8" t="s">
        <v>3433</v>
      </c>
      <c r="Q1574" s="8" t="e">
        <v>#N/A</v>
      </c>
      <c r="R1574" s="8" t="e">
        <v>#N/A</v>
      </c>
      <c r="S1574" s="33" t="e">
        <v>#N/A</v>
      </c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31"/>
      <c r="AQ1574" s="31"/>
      <c r="AR1574" s="12" t="s">
        <v>635</v>
      </c>
      <c r="AS1574" s="255" t="s">
        <v>635</v>
      </c>
      <c r="AT1574" s="12" t="s">
        <v>635</v>
      </c>
      <c r="AU1574" s="12" t="s">
        <v>635</v>
      </c>
      <c r="AV1574" s="12" t="s">
        <v>635</v>
      </c>
      <c r="AW1574" s="12" t="s">
        <v>635</v>
      </c>
      <c r="AX1574" s="12" t="s">
        <v>635</v>
      </c>
      <c r="AY1574" s="39"/>
      <c r="AZ1574" s="265" t="s">
        <v>542</v>
      </c>
      <c r="BA1574" s="265" t="s">
        <v>542</v>
      </c>
      <c r="BB1574" s="265" t="s">
        <v>542</v>
      </c>
      <c r="BD1574" s="266" t="s">
        <v>542</v>
      </c>
    </row>
    <row r="1575" spans="2:56" ht="15" hidden="1" customHeight="1" outlineLevel="1">
      <c r="B1575" s="1" t="s">
        <v>1094</v>
      </c>
      <c r="C1575" s="43" t="s">
        <v>1209</v>
      </c>
      <c r="D1575" s="38" t="s">
        <v>1207</v>
      </c>
      <c r="E1575" s="38" t="s">
        <v>1221</v>
      </c>
      <c r="F1575" s="45" t="s">
        <v>521</v>
      </c>
      <c r="J1575" s="31"/>
      <c r="K1575" s="31"/>
      <c r="L1575" s="31"/>
      <c r="M1575" s="31"/>
      <c r="N1575" s="31"/>
      <c r="O1575" s="31"/>
      <c r="P1575" s="8" t="s">
        <v>3433</v>
      </c>
      <c r="Q1575" s="8" t="e">
        <v>#N/A</v>
      </c>
      <c r="R1575" s="8" t="e">
        <v>#N/A</v>
      </c>
      <c r="S1575" s="33" t="e">
        <v>#N/A</v>
      </c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31"/>
      <c r="AQ1575" s="31"/>
      <c r="AR1575" s="12" t="s">
        <v>635</v>
      </c>
      <c r="AS1575" s="255" t="s">
        <v>635</v>
      </c>
      <c r="AT1575" s="12" t="s">
        <v>635</v>
      </c>
      <c r="AU1575" s="12" t="s">
        <v>635</v>
      </c>
      <c r="AV1575" s="12" t="s">
        <v>635</v>
      </c>
      <c r="AW1575" s="12" t="s">
        <v>635</v>
      </c>
      <c r="AX1575" s="12" t="s">
        <v>635</v>
      </c>
      <c r="AY1575" s="39"/>
      <c r="AZ1575" s="265" t="s">
        <v>542</v>
      </c>
      <c r="BA1575" s="265" t="s">
        <v>542</v>
      </c>
      <c r="BB1575" s="265" t="s">
        <v>542</v>
      </c>
      <c r="BD1575" s="266" t="s">
        <v>542</v>
      </c>
    </row>
    <row r="1576" spans="2:56" ht="15" hidden="1" customHeight="1" outlineLevel="1">
      <c r="B1576" s="1" t="s">
        <v>1094</v>
      </c>
      <c r="C1576" s="43" t="s">
        <v>637</v>
      </c>
      <c r="D1576" s="38" t="s">
        <v>1328</v>
      </c>
      <c r="E1576" s="38" t="s">
        <v>672</v>
      </c>
      <c r="F1576" s="45" t="s">
        <v>521</v>
      </c>
      <c r="J1576" s="31"/>
      <c r="K1576" s="31"/>
      <c r="L1576" s="31"/>
      <c r="M1576" s="31"/>
      <c r="N1576" s="31"/>
      <c r="O1576" s="31"/>
      <c r="P1576" s="8" t="s">
        <v>3432</v>
      </c>
      <c r="Q1576" s="8" t="s">
        <v>542</v>
      </c>
      <c r="R1576" s="8" t="s">
        <v>542</v>
      </c>
      <c r="S1576" s="33" t="s">
        <v>542</v>
      </c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31"/>
      <c r="AQ1576" s="31"/>
      <c r="AR1576" s="12" t="s">
        <v>635</v>
      </c>
      <c r="AS1576" s="255" t="s">
        <v>635</v>
      </c>
      <c r="AT1576" s="12" t="s">
        <v>635</v>
      </c>
      <c r="AU1576" s="12" t="s">
        <v>635</v>
      </c>
      <c r="AV1576" s="12" t="s">
        <v>635</v>
      </c>
      <c r="AW1576" s="12" t="s">
        <v>635</v>
      </c>
      <c r="AX1576" s="12" t="s">
        <v>635</v>
      </c>
      <c r="AY1576" s="39"/>
      <c r="AZ1576" s="265" t="s">
        <v>542</v>
      </c>
      <c r="BA1576" s="265" t="s">
        <v>542</v>
      </c>
      <c r="BB1576" s="265" t="s">
        <v>542</v>
      </c>
      <c r="BD1576" s="266" t="s">
        <v>542</v>
      </c>
    </row>
    <row r="1577" spans="2:56" ht="15" hidden="1" customHeight="1" outlineLevel="1">
      <c r="B1577" s="1" t="s">
        <v>1094</v>
      </c>
      <c r="C1577" s="43" t="s">
        <v>636</v>
      </c>
      <c r="D1577" s="38" t="s">
        <v>1329</v>
      </c>
      <c r="E1577" s="38" t="s">
        <v>672</v>
      </c>
      <c r="F1577" s="45" t="s">
        <v>519</v>
      </c>
      <c r="J1577" s="31"/>
      <c r="K1577" s="31"/>
      <c r="L1577" s="31"/>
      <c r="M1577" s="31"/>
      <c r="N1577" s="31"/>
      <c r="O1577" s="31"/>
      <c r="P1577" s="8" t="s">
        <v>3433</v>
      </c>
      <c r="Q1577" s="8" t="e">
        <v>#N/A</v>
      </c>
      <c r="R1577" s="8" t="e">
        <v>#N/A</v>
      </c>
      <c r="S1577" s="33" t="e">
        <v>#N/A</v>
      </c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31"/>
      <c r="AQ1577" s="31"/>
      <c r="AR1577" s="12" t="s">
        <v>635</v>
      </c>
      <c r="AS1577" s="255" t="s">
        <v>635</v>
      </c>
      <c r="AT1577" s="12" t="s">
        <v>635</v>
      </c>
      <c r="AU1577" s="12" t="s">
        <v>635</v>
      </c>
      <c r="AV1577" s="12" t="s">
        <v>635</v>
      </c>
      <c r="AW1577" s="12" t="s">
        <v>635</v>
      </c>
      <c r="AX1577" s="12" t="s">
        <v>635</v>
      </c>
      <c r="AY1577" s="39"/>
      <c r="AZ1577" s="265" t="s">
        <v>542</v>
      </c>
      <c r="BA1577" s="265" t="s">
        <v>542</v>
      </c>
      <c r="BB1577" s="265" t="s">
        <v>542</v>
      </c>
      <c r="BD1577" s="266" t="s">
        <v>542</v>
      </c>
    </row>
    <row r="1578" spans="2:56" ht="15" hidden="1" customHeight="1" outlineLevel="1">
      <c r="B1578" s="1" t="s">
        <v>1094</v>
      </c>
      <c r="C1578" s="43" t="s">
        <v>675</v>
      </c>
      <c r="D1578" s="38" t="s">
        <v>1330</v>
      </c>
      <c r="E1578" s="38" t="s">
        <v>676</v>
      </c>
      <c r="F1578" s="45" t="s">
        <v>521</v>
      </c>
      <c r="J1578" s="31"/>
      <c r="K1578" s="31"/>
      <c r="L1578" s="31"/>
      <c r="M1578" s="31"/>
      <c r="N1578" s="31"/>
      <c r="O1578" s="31"/>
      <c r="P1578" s="8" t="s">
        <v>3432</v>
      </c>
      <c r="Q1578" s="8" t="s">
        <v>542</v>
      </c>
      <c r="R1578" s="8" t="s">
        <v>542</v>
      </c>
      <c r="S1578" s="33" t="s">
        <v>542</v>
      </c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31"/>
      <c r="AQ1578" s="31"/>
      <c r="AR1578" s="12" t="s">
        <v>635</v>
      </c>
      <c r="AS1578" s="255" t="s">
        <v>635</v>
      </c>
      <c r="AT1578" s="12" t="s">
        <v>635</v>
      </c>
      <c r="AU1578" s="12" t="s">
        <v>635</v>
      </c>
      <c r="AV1578" s="12" t="s">
        <v>635</v>
      </c>
      <c r="AW1578" s="12" t="s">
        <v>635</v>
      </c>
      <c r="AX1578" s="12" t="s">
        <v>635</v>
      </c>
      <c r="AY1578" s="39"/>
      <c r="AZ1578" s="265" t="s">
        <v>542</v>
      </c>
      <c r="BA1578" s="265" t="s">
        <v>542</v>
      </c>
      <c r="BB1578" s="265" t="s">
        <v>542</v>
      </c>
      <c r="BD1578" s="266" t="s">
        <v>542</v>
      </c>
    </row>
    <row r="1579" spans="2:56" ht="15" hidden="1" customHeight="1" outlineLevel="1">
      <c r="B1579" s="1" t="s">
        <v>1094</v>
      </c>
      <c r="C1579" s="43" t="s">
        <v>596</v>
      </c>
      <c r="D1579" s="38" t="s">
        <v>1331</v>
      </c>
      <c r="E1579" s="46" t="s">
        <v>730</v>
      </c>
      <c r="F1579" s="45" t="s">
        <v>521</v>
      </c>
      <c r="J1579" s="31"/>
      <c r="K1579" s="31"/>
      <c r="L1579" s="31"/>
      <c r="M1579" s="31"/>
      <c r="N1579" s="31"/>
      <c r="O1579" s="31"/>
      <c r="P1579" s="8" t="s">
        <v>3432</v>
      </c>
      <c r="Q1579" s="8" t="s">
        <v>542</v>
      </c>
      <c r="R1579" s="8" t="s">
        <v>542</v>
      </c>
      <c r="S1579" s="33" t="s">
        <v>542</v>
      </c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31"/>
      <c r="AQ1579" s="31"/>
      <c r="AR1579" s="12" t="s">
        <v>635</v>
      </c>
      <c r="AS1579" s="255" t="s">
        <v>635</v>
      </c>
      <c r="AT1579" s="12" t="s">
        <v>635</v>
      </c>
      <c r="AU1579" s="12" t="s">
        <v>635</v>
      </c>
      <c r="AV1579" s="12" t="s">
        <v>635</v>
      </c>
      <c r="AW1579" s="12" t="s">
        <v>635</v>
      </c>
      <c r="AX1579" s="12" t="s">
        <v>635</v>
      </c>
      <c r="AY1579" s="39"/>
      <c r="AZ1579" s="265" t="s">
        <v>542</v>
      </c>
      <c r="BA1579" s="265" t="s">
        <v>542</v>
      </c>
      <c r="BB1579" s="265" t="s">
        <v>542</v>
      </c>
      <c r="BD1579" s="266" t="s">
        <v>542</v>
      </c>
    </row>
    <row r="1580" spans="2:56" ht="15" hidden="1" customHeight="1" outlineLevel="1">
      <c r="B1580" s="1" t="s">
        <v>1094</v>
      </c>
      <c r="C1580" s="43" t="s">
        <v>726</v>
      </c>
      <c r="D1580" s="38" t="s">
        <v>1332</v>
      </c>
      <c r="E1580" s="46" t="s">
        <v>727</v>
      </c>
      <c r="F1580" s="45" t="s">
        <v>521</v>
      </c>
      <c r="J1580" s="31"/>
      <c r="K1580" s="31"/>
      <c r="L1580" s="31"/>
      <c r="M1580" s="31"/>
      <c r="N1580" s="31"/>
      <c r="O1580" s="31"/>
      <c r="P1580" s="8" t="s">
        <v>3432</v>
      </c>
      <c r="Q1580" s="8" t="s">
        <v>542</v>
      </c>
      <c r="R1580" s="8" t="s">
        <v>542</v>
      </c>
      <c r="S1580" s="33" t="s">
        <v>542</v>
      </c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31"/>
      <c r="AQ1580" s="31"/>
      <c r="AR1580" s="12" t="s">
        <v>635</v>
      </c>
      <c r="AS1580" s="255" t="s">
        <v>635</v>
      </c>
      <c r="AT1580" s="12" t="s">
        <v>635</v>
      </c>
      <c r="AU1580" s="12" t="s">
        <v>635</v>
      </c>
      <c r="AV1580" s="12" t="s">
        <v>635</v>
      </c>
      <c r="AW1580" s="12" t="s">
        <v>635</v>
      </c>
      <c r="AX1580" s="12" t="s">
        <v>635</v>
      </c>
      <c r="AY1580" s="39"/>
      <c r="AZ1580" s="265" t="s">
        <v>542</v>
      </c>
      <c r="BA1580" s="265" t="s">
        <v>542</v>
      </c>
      <c r="BB1580" s="265" t="s">
        <v>542</v>
      </c>
      <c r="BD1580" s="266" t="s">
        <v>542</v>
      </c>
    </row>
    <row r="1581" spans="2:56" ht="15" hidden="1" customHeight="1" outlineLevel="1">
      <c r="B1581" s="1" t="s">
        <v>1094</v>
      </c>
      <c r="C1581" s="43" t="s">
        <v>652</v>
      </c>
      <c r="D1581" s="38" t="s">
        <v>1333</v>
      </c>
      <c r="E1581" s="46" t="s">
        <v>727</v>
      </c>
      <c r="F1581" s="45" t="s">
        <v>521</v>
      </c>
      <c r="J1581" s="31"/>
      <c r="K1581" s="31"/>
      <c r="L1581" s="31"/>
      <c r="M1581" s="31"/>
      <c r="N1581" s="31"/>
      <c r="O1581" s="31"/>
      <c r="P1581" s="8" t="s">
        <v>3432</v>
      </c>
      <c r="Q1581" s="8" t="s">
        <v>542</v>
      </c>
      <c r="R1581" s="8" t="s">
        <v>542</v>
      </c>
      <c r="S1581" s="33" t="s">
        <v>542</v>
      </c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31"/>
      <c r="AQ1581" s="31"/>
      <c r="AR1581" s="12" t="s">
        <v>635</v>
      </c>
      <c r="AS1581" s="255" t="s">
        <v>635</v>
      </c>
      <c r="AT1581" s="12" t="s">
        <v>635</v>
      </c>
      <c r="AU1581" s="12" t="s">
        <v>635</v>
      </c>
      <c r="AV1581" s="12" t="s">
        <v>635</v>
      </c>
      <c r="AW1581" s="12" t="s">
        <v>635</v>
      </c>
      <c r="AX1581" s="12" t="s">
        <v>635</v>
      </c>
      <c r="AY1581" s="39"/>
      <c r="AZ1581" s="265" t="s">
        <v>542</v>
      </c>
      <c r="BA1581" s="265" t="s">
        <v>542</v>
      </c>
      <c r="BB1581" s="265" t="s">
        <v>542</v>
      </c>
      <c r="BD1581" s="266" t="s">
        <v>542</v>
      </c>
    </row>
    <row r="1582" spans="2:56" ht="15" hidden="1" customHeight="1" outlineLevel="1">
      <c r="B1582" s="1" t="s">
        <v>1094</v>
      </c>
      <c r="C1582" s="38" t="s">
        <v>633</v>
      </c>
      <c r="D1582" s="38" t="s">
        <v>1334</v>
      </c>
      <c r="E1582" s="47" t="s">
        <v>634</v>
      </c>
      <c r="F1582" s="45" t="s">
        <v>519</v>
      </c>
      <c r="J1582" s="31"/>
      <c r="K1582" s="31"/>
      <c r="L1582" s="31"/>
      <c r="M1582" s="31"/>
      <c r="N1582" s="31"/>
      <c r="O1582" s="31"/>
      <c r="P1582" s="8" t="s">
        <v>3432</v>
      </c>
      <c r="Q1582" s="8" t="s">
        <v>542</v>
      </c>
      <c r="R1582" s="8" t="s">
        <v>542</v>
      </c>
      <c r="S1582" s="33" t="s">
        <v>542</v>
      </c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31"/>
      <c r="AQ1582" s="31"/>
      <c r="AR1582" s="12" t="s">
        <v>635</v>
      </c>
      <c r="AS1582" s="255" t="s">
        <v>635</v>
      </c>
      <c r="AT1582" s="12" t="s">
        <v>635</v>
      </c>
      <c r="AU1582" s="12" t="s">
        <v>635</v>
      </c>
      <c r="AV1582" s="12" t="s">
        <v>635</v>
      </c>
      <c r="AW1582" s="12" t="s">
        <v>635</v>
      </c>
      <c r="AX1582" s="12" t="s">
        <v>635</v>
      </c>
      <c r="AY1582" s="39"/>
      <c r="AZ1582" s="265" t="s">
        <v>542</v>
      </c>
      <c r="BA1582" s="265" t="s">
        <v>542</v>
      </c>
      <c r="BB1582" s="265" t="s">
        <v>542</v>
      </c>
      <c r="BD1582" s="266" t="s">
        <v>542</v>
      </c>
    </row>
    <row r="1583" spans="2:56" ht="15" hidden="1" customHeight="1" outlineLevel="1">
      <c r="B1583" s="1" t="s">
        <v>1094</v>
      </c>
      <c r="C1583" s="38" t="s">
        <v>667</v>
      </c>
      <c r="D1583" s="38" t="s">
        <v>1335</v>
      </c>
      <c r="E1583" s="47" t="s">
        <v>42</v>
      </c>
      <c r="F1583" s="45" t="s">
        <v>519</v>
      </c>
      <c r="J1583" s="31"/>
      <c r="K1583" s="31"/>
      <c r="L1583" s="31"/>
      <c r="M1583" s="31"/>
      <c r="N1583" s="31"/>
      <c r="O1583" s="31"/>
      <c r="P1583" s="8" t="s">
        <v>3432</v>
      </c>
      <c r="Q1583" s="8" t="s">
        <v>542</v>
      </c>
      <c r="R1583" s="8" t="s">
        <v>542</v>
      </c>
      <c r="S1583" s="33" t="s">
        <v>542</v>
      </c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31"/>
      <c r="AQ1583" s="31"/>
      <c r="AR1583" s="12" t="s">
        <v>635</v>
      </c>
      <c r="AS1583" s="255" t="s">
        <v>635</v>
      </c>
      <c r="AT1583" s="12" t="s">
        <v>635</v>
      </c>
      <c r="AU1583" s="12" t="s">
        <v>635</v>
      </c>
      <c r="AV1583" s="12" t="s">
        <v>635</v>
      </c>
      <c r="AW1583" s="12" t="s">
        <v>635</v>
      </c>
      <c r="AX1583" s="12" t="s">
        <v>635</v>
      </c>
      <c r="AY1583" s="39"/>
      <c r="AZ1583" s="265" t="s">
        <v>542</v>
      </c>
      <c r="BA1583" s="265" t="s">
        <v>542</v>
      </c>
      <c r="BB1583" s="265" t="s">
        <v>542</v>
      </c>
      <c r="BD1583" s="266" t="s">
        <v>542</v>
      </c>
    </row>
    <row r="1584" spans="2:56" ht="15" hidden="1" customHeight="1" outlineLevel="1">
      <c r="B1584" s="1" t="s">
        <v>1094</v>
      </c>
      <c r="C1584" s="38" t="s">
        <v>725</v>
      </c>
      <c r="D1584" s="38" t="s">
        <v>1336</v>
      </c>
      <c r="E1584" s="47" t="s">
        <v>662</v>
      </c>
      <c r="F1584" s="38" t="s">
        <v>521</v>
      </c>
      <c r="J1584" s="31"/>
      <c r="K1584" s="31"/>
      <c r="L1584" s="31"/>
      <c r="M1584" s="31"/>
      <c r="N1584" s="31"/>
      <c r="O1584" s="31"/>
      <c r="P1584" s="8" t="s">
        <v>3432</v>
      </c>
      <c r="Q1584" s="8" t="s">
        <v>542</v>
      </c>
      <c r="R1584" s="8" t="s">
        <v>542</v>
      </c>
      <c r="S1584" s="33" t="s">
        <v>542</v>
      </c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31"/>
      <c r="AQ1584" s="31"/>
      <c r="AR1584" s="12" t="s">
        <v>635</v>
      </c>
      <c r="AS1584" s="255" t="s">
        <v>635</v>
      </c>
      <c r="AT1584" s="12" t="s">
        <v>635</v>
      </c>
      <c r="AU1584" s="12" t="s">
        <v>635</v>
      </c>
      <c r="AV1584" s="12" t="s">
        <v>635</v>
      </c>
      <c r="AW1584" s="12" t="s">
        <v>635</v>
      </c>
      <c r="AX1584" s="12" t="s">
        <v>635</v>
      </c>
      <c r="AY1584" s="39"/>
      <c r="AZ1584" s="265" t="s">
        <v>542</v>
      </c>
      <c r="BA1584" s="265" t="s">
        <v>542</v>
      </c>
      <c r="BB1584" s="265" t="s">
        <v>542</v>
      </c>
      <c r="BD1584" s="266" t="s">
        <v>542</v>
      </c>
    </row>
    <row r="1585" spans="2:56" ht="15" hidden="1" customHeight="1" outlineLevel="1">
      <c r="B1585" s="1" t="s">
        <v>1094</v>
      </c>
      <c r="C1585" s="38" t="s">
        <v>713</v>
      </c>
      <c r="D1585" s="38" t="s">
        <v>1337</v>
      </c>
      <c r="E1585" s="47" t="s">
        <v>714</v>
      </c>
      <c r="F1585" s="45" t="s">
        <v>521</v>
      </c>
      <c r="J1585" s="31"/>
      <c r="K1585" s="31"/>
      <c r="L1585" s="31"/>
      <c r="M1585" s="31"/>
      <c r="N1585" s="31"/>
      <c r="O1585" s="31"/>
      <c r="P1585" s="8" t="s">
        <v>3432</v>
      </c>
      <c r="Q1585" s="8" t="s">
        <v>542</v>
      </c>
      <c r="R1585" s="8" t="s">
        <v>542</v>
      </c>
      <c r="S1585" s="33" t="s">
        <v>542</v>
      </c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31"/>
      <c r="AQ1585" s="31"/>
      <c r="AR1585" s="12" t="s">
        <v>635</v>
      </c>
      <c r="AS1585" s="255" t="s">
        <v>635</v>
      </c>
      <c r="AT1585" s="12" t="s">
        <v>635</v>
      </c>
      <c r="AU1585" s="12" t="s">
        <v>635</v>
      </c>
      <c r="AV1585" s="12" t="s">
        <v>635</v>
      </c>
      <c r="AW1585" s="12" t="s">
        <v>635</v>
      </c>
      <c r="AX1585" s="12" t="s">
        <v>635</v>
      </c>
      <c r="AY1585" s="39"/>
      <c r="AZ1585" s="265" t="s">
        <v>542</v>
      </c>
      <c r="BA1585" s="265" t="s">
        <v>542</v>
      </c>
      <c r="BB1585" s="265" t="s">
        <v>542</v>
      </c>
      <c r="BD1585" s="266" t="s">
        <v>542</v>
      </c>
    </row>
    <row r="1586" spans="2:56" ht="15" hidden="1" customHeight="1" outlineLevel="1">
      <c r="B1586" s="1" t="s">
        <v>1094</v>
      </c>
      <c r="C1586" s="38" t="s">
        <v>715</v>
      </c>
      <c r="D1586" s="38" t="s">
        <v>1338</v>
      </c>
      <c r="E1586" s="47" t="s">
        <v>716</v>
      </c>
      <c r="F1586" s="45" t="s">
        <v>521</v>
      </c>
      <c r="J1586" s="31"/>
      <c r="K1586" s="31"/>
      <c r="L1586" s="31"/>
      <c r="M1586" s="31"/>
      <c r="N1586" s="31"/>
      <c r="O1586" s="31"/>
      <c r="P1586" s="8" t="s">
        <v>3432</v>
      </c>
      <c r="Q1586" s="8" t="s">
        <v>542</v>
      </c>
      <c r="R1586" s="8" t="s">
        <v>542</v>
      </c>
      <c r="S1586" s="33" t="s">
        <v>542</v>
      </c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31"/>
      <c r="AQ1586" s="31"/>
      <c r="AR1586" s="12" t="s">
        <v>635</v>
      </c>
      <c r="AS1586" s="255" t="s">
        <v>635</v>
      </c>
      <c r="AT1586" s="12" t="s">
        <v>635</v>
      </c>
      <c r="AU1586" s="12" t="s">
        <v>635</v>
      </c>
      <c r="AV1586" s="12" t="s">
        <v>635</v>
      </c>
      <c r="AW1586" s="12" t="s">
        <v>635</v>
      </c>
      <c r="AX1586" s="12" t="s">
        <v>635</v>
      </c>
      <c r="AY1586" s="39"/>
      <c r="AZ1586" s="265" t="s">
        <v>542</v>
      </c>
      <c r="BA1586" s="265" t="s">
        <v>542</v>
      </c>
      <c r="BB1586" s="265" t="s">
        <v>542</v>
      </c>
      <c r="BD1586" s="266" t="s">
        <v>542</v>
      </c>
    </row>
    <row r="1587" spans="2:56" ht="15" hidden="1" customHeight="1" outlineLevel="1">
      <c r="B1587" s="1" t="s">
        <v>1094</v>
      </c>
      <c r="C1587" s="43" t="s">
        <v>717</v>
      </c>
      <c r="D1587" s="38" t="s">
        <v>1339</v>
      </c>
      <c r="E1587" s="47" t="s">
        <v>718</v>
      </c>
      <c r="F1587" s="45" t="s">
        <v>521</v>
      </c>
      <c r="J1587" s="31"/>
      <c r="K1587" s="31"/>
      <c r="L1587" s="31"/>
      <c r="M1587" s="31"/>
      <c r="N1587" s="31"/>
      <c r="O1587" s="31"/>
      <c r="P1587" s="8" t="s">
        <v>3432</v>
      </c>
      <c r="Q1587" s="8" t="s">
        <v>542</v>
      </c>
      <c r="R1587" s="8" t="s">
        <v>542</v>
      </c>
      <c r="S1587" s="33" t="s">
        <v>542</v>
      </c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31"/>
      <c r="AQ1587" s="31"/>
      <c r="AR1587" s="12" t="s">
        <v>635</v>
      </c>
      <c r="AS1587" s="255" t="s">
        <v>635</v>
      </c>
      <c r="AT1587" s="12" t="s">
        <v>635</v>
      </c>
      <c r="AU1587" s="12" t="s">
        <v>635</v>
      </c>
      <c r="AV1587" s="12" t="s">
        <v>635</v>
      </c>
      <c r="AW1587" s="12" t="s">
        <v>635</v>
      </c>
      <c r="AX1587" s="12" t="s">
        <v>635</v>
      </c>
      <c r="AY1587" s="39"/>
      <c r="AZ1587" s="265" t="s">
        <v>542</v>
      </c>
      <c r="BA1587" s="265" t="s">
        <v>542</v>
      </c>
      <c r="BB1587" s="265" t="s">
        <v>542</v>
      </c>
      <c r="BD1587" s="266" t="s">
        <v>542</v>
      </c>
    </row>
    <row r="1588" spans="2:56" ht="15" hidden="1" customHeight="1" outlineLevel="1">
      <c r="B1588" s="1" t="s">
        <v>1094</v>
      </c>
      <c r="C1588" s="43" t="s">
        <v>719</v>
      </c>
      <c r="D1588" s="38" t="s">
        <v>1340</v>
      </c>
      <c r="E1588" s="38" t="s">
        <v>720</v>
      </c>
      <c r="F1588" s="45" t="s">
        <v>5</v>
      </c>
      <c r="J1588" s="31"/>
      <c r="K1588" s="31"/>
      <c r="L1588" s="31"/>
      <c r="M1588" s="31"/>
      <c r="N1588" s="31"/>
      <c r="O1588" s="31"/>
      <c r="P1588" s="8" t="s">
        <v>3432</v>
      </c>
      <c r="Q1588" s="8" t="s">
        <v>542</v>
      </c>
      <c r="R1588" s="8" t="s">
        <v>542</v>
      </c>
      <c r="S1588" s="33" t="s">
        <v>542</v>
      </c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31"/>
      <c r="AQ1588" s="31"/>
      <c r="AR1588" s="12" t="s">
        <v>635</v>
      </c>
      <c r="AS1588" s="255" t="s">
        <v>635</v>
      </c>
      <c r="AT1588" s="12" t="s">
        <v>635</v>
      </c>
      <c r="AU1588" s="12" t="s">
        <v>635</v>
      </c>
      <c r="AV1588" s="12" t="s">
        <v>635</v>
      </c>
      <c r="AW1588" s="12" t="s">
        <v>635</v>
      </c>
      <c r="AX1588" s="12" t="s">
        <v>635</v>
      </c>
      <c r="AY1588" s="39"/>
      <c r="AZ1588" s="265" t="s">
        <v>542</v>
      </c>
      <c r="BA1588" s="265" t="s">
        <v>542</v>
      </c>
      <c r="BB1588" s="265" t="s">
        <v>542</v>
      </c>
      <c r="BD1588" s="266" t="s">
        <v>542</v>
      </c>
    </row>
    <row r="1589" spans="2:56" ht="15" hidden="1" customHeight="1" outlineLevel="1">
      <c r="B1589" s="1" t="s">
        <v>1094</v>
      </c>
      <c r="C1589" s="43" t="s">
        <v>721</v>
      </c>
      <c r="D1589" s="38" t="s">
        <v>1341</v>
      </c>
      <c r="E1589" s="38" t="s">
        <v>722</v>
      </c>
      <c r="F1589" s="45" t="s">
        <v>5</v>
      </c>
      <c r="J1589" s="31"/>
      <c r="K1589" s="31"/>
      <c r="L1589" s="31"/>
      <c r="M1589" s="31"/>
      <c r="N1589" s="31"/>
      <c r="O1589" s="31"/>
      <c r="P1589" s="8" t="s">
        <v>3432</v>
      </c>
      <c r="Q1589" s="8" t="s">
        <v>542</v>
      </c>
      <c r="R1589" s="8" t="s">
        <v>542</v>
      </c>
      <c r="S1589" s="33" t="s">
        <v>542</v>
      </c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31"/>
      <c r="AQ1589" s="31"/>
      <c r="AR1589" s="12" t="s">
        <v>635</v>
      </c>
      <c r="AS1589" s="255" t="s">
        <v>635</v>
      </c>
      <c r="AT1589" s="12" t="s">
        <v>635</v>
      </c>
      <c r="AU1589" s="12" t="s">
        <v>635</v>
      </c>
      <c r="AV1589" s="12" t="s">
        <v>635</v>
      </c>
      <c r="AW1589" s="12" t="s">
        <v>635</v>
      </c>
      <c r="AX1589" s="12" t="s">
        <v>635</v>
      </c>
      <c r="AY1589" s="39"/>
      <c r="AZ1589" s="265" t="s">
        <v>542</v>
      </c>
      <c r="BA1589" s="265" t="s">
        <v>542</v>
      </c>
      <c r="BB1589" s="265" t="s">
        <v>542</v>
      </c>
      <c r="BD1589" s="266" t="s">
        <v>542</v>
      </c>
    </row>
    <row r="1590" spans="2:56" ht="15" hidden="1" customHeight="1" outlineLevel="1">
      <c r="B1590" s="1" t="s">
        <v>1094</v>
      </c>
      <c r="C1590" s="43" t="s">
        <v>723</v>
      </c>
      <c r="D1590" s="38" t="s">
        <v>1342</v>
      </c>
      <c r="E1590" s="38" t="s">
        <v>724</v>
      </c>
      <c r="F1590" s="45" t="s">
        <v>521</v>
      </c>
      <c r="J1590" s="31"/>
      <c r="K1590" s="31"/>
      <c r="L1590" s="31"/>
      <c r="M1590" s="31"/>
      <c r="N1590" s="31"/>
      <c r="O1590" s="31"/>
      <c r="P1590" s="8" t="s">
        <v>3432</v>
      </c>
      <c r="Q1590" s="8" t="s">
        <v>542</v>
      </c>
      <c r="R1590" s="8" t="s">
        <v>542</v>
      </c>
      <c r="S1590" s="33" t="s">
        <v>542</v>
      </c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31"/>
      <c r="AQ1590" s="31"/>
      <c r="AR1590" s="12" t="s">
        <v>635</v>
      </c>
      <c r="AS1590" s="255" t="s">
        <v>635</v>
      </c>
      <c r="AT1590" s="12" t="s">
        <v>635</v>
      </c>
      <c r="AU1590" s="12" t="s">
        <v>635</v>
      </c>
      <c r="AV1590" s="12" t="s">
        <v>635</v>
      </c>
      <c r="AW1590" s="12" t="s">
        <v>635</v>
      </c>
      <c r="AX1590" s="12" t="s">
        <v>635</v>
      </c>
      <c r="AY1590" s="39"/>
      <c r="AZ1590" s="265" t="s">
        <v>542</v>
      </c>
      <c r="BA1590" s="265" t="s">
        <v>542</v>
      </c>
      <c r="BB1590" s="265" t="s">
        <v>542</v>
      </c>
      <c r="BD1590" s="266" t="s">
        <v>542</v>
      </c>
    </row>
    <row r="1591" spans="2:56" ht="15" hidden="1" customHeight="1" outlineLevel="1">
      <c r="B1591" s="1" t="s">
        <v>1094</v>
      </c>
      <c r="C1591" s="43" t="s">
        <v>707</v>
      </c>
      <c r="D1591" s="38" t="s">
        <v>1343</v>
      </c>
      <c r="E1591" s="38" t="s">
        <v>708</v>
      </c>
      <c r="F1591" s="38" t="s">
        <v>521</v>
      </c>
      <c r="J1591" s="31"/>
      <c r="K1591" s="31"/>
      <c r="L1591" s="31"/>
      <c r="M1591" s="31"/>
      <c r="N1591" s="31"/>
      <c r="O1591" s="31"/>
      <c r="P1591" s="8" t="s">
        <v>3432</v>
      </c>
      <c r="Q1591" s="8" t="s">
        <v>542</v>
      </c>
      <c r="R1591" s="8" t="s">
        <v>542</v>
      </c>
      <c r="S1591" s="33" t="s">
        <v>542</v>
      </c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31"/>
      <c r="AQ1591" s="31"/>
      <c r="AR1591" s="12" t="s">
        <v>635</v>
      </c>
      <c r="AS1591" s="255" t="s">
        <v>635</v>
      </c>
      <c r="AT1591" s="12" t="s">
        <v>635</v>
      </c>
      <c r="AU1591" s="12" t="s">
        <v>635</v>
      </c>
      <c r="AV1591" s="12" t="s">
        <v>635</v>
      </c>
      <c r="AW1591" s="12" t="s">
        <v>635</v>
      </c>
      <c r="AX1591" s="12" t="s">
        <v>635</v>
      </c>
      <c r="AY1591" s="39"/>
      <c r="AZ1591" s="265" t="s">
        <v>542</v>
      </c>
      <c r="BA1591" s="265" t="s">
        <v>542</v>
      </c>
      <c r="BB1591" s="265" t="s">
        <v>542</v>
      </c>
      <c r="BD1591" s="266" t="s">
        <v>542</v>
      </c>
    </row>
    <row r="1592" spans="2:56" ht="15" hidden="1" customHeight="1" outlineLevel="1">
      <c r="B1592" s="1" t="s">
        <v>1094</v>
      </c>
      <c r="C1592" s="43" t="s">
        <v>709</v>
      </c>
      <c r="D1592" s="38" t="s">
        <v>1344</v>
      </c>
      <c r="E1592" s="38" t="s">
        <v>710</v>
      </c>
      <c r="F1592" s="38" t="s">
        <v>521</v>
      </c>
      <c r="J1592" s="31"/>
      <c r="K1592" s="31"/>
      <c r="L1592" s="31"/>
      <c r="M1592" s="31"/>
      <c r="N1592" s="31"/>
      <c r="O1592" s="31"/>
      <c r="P1592" s="8" t="s">
        <v>3433</v>
      </c>
      <c r="Q1592" s="8" t="e">
        <v>#N/A</v>
      </c>
      <c r="R1592" s="8" t="e">
        <v>#N/A</v>
      </c>
      <c r="S1592" s="33" t="e">
        <v>#N/A</v>
      </c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31"/>
      <c r="AQ1592" s="31"/>
      <c r="AR1592" s="12" t="s">
        <v>635</v>
      </c>
      <c r="AS1592" s="255" t="s">
        <v>635</v>
      </c>
      <c r="AT1592" s="12" t="s">
        <v>635</v>
      </c>
      <c r="AU1592" s="12" t="s">
        <v>635</v>
      </c>
      <c r="AV1592" s="12" t="s">
        <v>635</v>
      </c>
      <c r="AW1592" s="12" t="s">
        <v>635</v>
      </c>
      <c r="AX1592" s="12" t="s">
        <v>635</v>
      </c>
      <c r="AY1592" s="39"/>
      <c r="AZ1592" s="265" t="s">
        <v>542</v>
      </c>
      <c r="BA1592" s="265" t="s">
        <v>542</v>
      </c>
      <c r="BB1592" s="265" t="s">
        <v>542</v>
      </c>
      <c r="BD1592" s="266" t="s">
        <v>542</v>
      </c>
    </row>
    <row r="1593" spans="2:56" ht="15" hidden="1" customHeight="1" outlineLevel="1">
      <c r="B1593" s="1" t="s">
        <v>1094</v>
      </c>
      <c r="C1593" s="43" t="s">
        <v>711</v>
      </c>
      <c r="D1593" s="38" t="s">
        <v>1345</v>
      </c>
      <c r="E1593" s="38" t="s">
        <v>712</v>
      </c>
      <c r="F1593" s="38" t="s">
        <v>5</v>
      </c>
      <c r="J1593" s="31"/>
      <c r="K1593" s="31"/>
      <c r="L1593" s="31"/>
      <c r="M1593" s="31"/>
      <c r="N1593" s="31"/>
      <c r="O1593" s="31"/>
      <c r="P1593" s="8" t="s">
        <v>3433</v>
      </c>
      <c r="Q1593" s="8" t="e">
        <v>#N/A</v>
      </c>
      <c r="R1593" s="8" t="e">
        <v>#N/A</v>
      </c>
      <c r="S1593" s="33" t="e">
        <v>#N/A</v>
      </c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31"/>
      <c r="AQ1593" s="31"/>
      <c r="AR1593" s="12" t="s">
        <v>635</v>
      </c>
      <c r="AS1593" s="255" t="s">
        <v>635</v>
      </c>
      <c r="AT1593" s="12" t="s">
        <v>635</v>
      </c>
      <c r="AU1593" s="12" t="s">
        <v>635</v>
      </c>
      <c r="AV1593" s="12" t="s">
        <v>635</v>
      </c>
      <c r="AW1593" s="12" t="s">
        <v>635</v>
      </c>
      <c r="AX1593" s="12" t="s">
        <v>635</v>
      </c>
      <c r="AY1593" s="39"/>
      <c r="AZ1593" s="265" t="s">
        <v>542</v>
      </c>
      <c r="BA1593" s="265" t="s">
        <v>542</v>
      </c>
      <c r="BB1593" s="265" t="s">
        <v>542</v>
      </c>
      <c r="BD1593" s="266" t="s">
        <v>542</v>
      </c>
    </row>
    <row r="1594" spans="2:56" ht="15" hidden="1" customHeight="1" outlineLevel="1">
      <c r="B1594" s="1" t="s">
        <v>1094</v>
      </c>
      <c r="C1594" s="43" t="s">
        <v>844</v>
      </c>
      <c r="D1594" s="38"/>
      <c r="E1594" s="38" t="s">
        <v>845</v>
      </c>
      <c r="F1594" s="38" t="s">
        <v>521</v>
      </c>
      <c r="J1594" s="31"/>
      <c r="K1594" s="31"/>
      <c r="L1594" s="31"/>
      <c r="M1594" s="31"/>
      <c r="N1594" s="31"/>
      <c r="O1594" s="31"/>
      <c r="P1594" s="8" t="s">
        <v>3432</v>
      </c>
      <c r="Q1594" s="8" t="s">
        <v>542</v>
      </c>
      <c r="R1594" s="8" t="s">
        <v>542</v>
      </c>
      <c r="S1594" s="33" t="s">
        <v>542</v>
      </c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31"/>
      <c r="AQ1594" s="31"/>
      <c r="AR1594" s="12" t="s">
        <v>635</v>
      </c>
      <c r="AS1594" s="255" t="s">
        <v>635</v>
      </c>
      <c r="AT1594" s="12" t="s">
        <v>635</v>
      </c>
      <c r="AU1594" s="12" t="s">
        <v>635</v>
      </c>
      <c r="AV1594" s="12" t="s">
        <v>635</v>
      </c>
      <c r="AW1594" s="12" t="s">
        <v>635</v>
      </c>
      <c r="AX1594" s="12" t="s">
        <v>635</v>
      </c>
      <c r="AY1594" s="39"/>
      <c r="AZ1594" s="265" t="s">
        <v>542</v>
      </c>
      <c r="BA1594" s="265" t="s">
        <v>542</v>
      </c>
      <c r="BB1594" s="265" t="s">
        <v>542</v>
      </c>
      <c r="BD1594" s="266" t="s">
        <v>542</v>
      </c>
    </row>
    <row r="1595" spans="2:56" ht="15" hidden="1" customHeight="1" outlineLevel="1">
      <c r="B1595" s="1" t="s">
        <v>1094</v>
      </c>
      <c r="C1595" s="43" t="s">
        <v>700</v>
      </c>
      <c r="D1595" s="38"/>
      <c r="E1595" s="38" t="s">
        <v>701</v>
      </c>
      <c r="F1595" s="38" t="s">
        <v>521</v>
      </c>
      <c r="J1595" s="31"/>
      <c r="K1595" s="31"/>
      <c r="L1595" s="31"/>
      <c r="M1595" s="31"/>
      <c r="N1595" s="31"/>
      <c r="O1595" s="31"/>
      <c r="P1595" s="8" t="s">
        <v>3432</v>
      </c>
      <c r="Q1595" s="8" t="s">
        <v>542</v>
      </c>
      <c r="R1595" s="8" t="s">
        <v>542</v>
      </c>
      <c r="S1595" s="33" t="s">
        <v>542</v>
      </c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31"/>
      <c r="AQ1595" s="31"/>
      <c r="AR1595" s="12" t="s">
        <v>635</v>
      </c>
      <c r="AS1595" s="255" t="s">
        <v>635</v>
      </c>
      <c r="AT1595" s="12" t="s">
        <v>635</v>
      </c>
      <c r="AU1595" s="12" t="s">
        <v>635</v>
      </c>
      <c r="AV1595" s="12" t="s">
        <v>635</v>
      </c>
      <c r="AW1595" s="12" t="s">
        <v>635</v>
      </c>
      <c r="AX1595" s="12" t="s">
        <v>635</v>
      </c>
      <c r="AY1595" s="39"/>
      <c r="AZ1595" s="265" t="s">
        <v>542</v>
      </c>
      <c r="BA1595" s="265" t="s">
        <v>542</v>
      </c>
      <c r="BB1595" s="265" t="s">
        <v>542</v>
      </c>
      <c r="BD1595" s="266" t="s">
        <v>542</v>
      </c>
    </row>
    <row r="1596" spans="2:56" ht="15" hidden="1" customHeight="1" outlineLevel="1">
      <c r="B1596" s="1" t="s">
        <v>1094</v>
      </c>
      <c r="C1596" s="43" t="s">
        <v>688</v>
      </c>
      <c r="D1596" s="38" t="s">
        <v>689</v>
      </c>
      <c r="E1596" s="38" t="s">
        <v>690</v>
      </c>
      <c r="F1596" s="38" t="s">
        <v>519</v>
      </c>
      <c r="J1596" s="31"/>
      <c r="K1596" s="31"/>
      <c r="L1596" s="31"/>
      <c r="M1596" s="31"/>
      <c r="N1596" s="31"/>
      <c r="O1596" s="31"/>
      <c r="P1596" s="8" t="s">
        <v>3432</v>
      </c>
      <c r="Q1596" s="8" t="s">
        <v>542</v>
      </c>
      <c r="R1596" s="8" t="s">
        <v>542</v>
      </c>
      <c r="S1596" s="33" t="s">
        <v>542</v>
      </c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31"/>
      <c r="AQ1596" s="31"/>
      <c r="AR1596" s="12" t="s">
        <v>635</v>
      </c>
      <c r="AS1596" s="255" t="s">
        <v>635</v>
      </c>
      <c r="AT1596" s="12" t="s">
        <v>635</v>
      </c>
      <c r="AU1596" s="12" t="s">
        <v>635</v>
      </c>
      <c r="AV1596" s="12" t="s">
        <v>635</v>
      </c>
      <c r="AW1596" s="12" t="s">
        <v>635</v>
      </c>
      <c r="AX1596" s="12" t="s">
        <v>635</v>
      </c>
      <c r="AY1596" s="39"/>
      <c r="AZ1596" s="265" t="s">
        <v>542</v>
      </c>
      <c r="BA1596" s="265" t="s">
        <v>542</v>
      </c>
      <c r="BB1596" s="265" t="s">
        <v>542</v>
      </c>
      <c r="BD1596" s="266" t="s">
        <v>542</v>
      </c>
    </row>
    <row r="1597" spans="2:56" ht="15" hidden="1" customHeight="1" outlineLevel="1">
      <c r="B1597" s="1" t="s">
        <v>1094</v>
      </c>
      <c r="C1597" s="43" t="s">
        <v>691</v>
      </c>
      <c r="D1597" s="38" t="s">
        <v>692</v>
      </c>
      <c r="E1597" s="38" t="s">
        <v>693</v>
      </c>
      <c r="F1597" s="38" t="s">
        <v>519</v>
      </c>
      <c r="J1597" s="31"/>
      <c r="K1597" s="31"/>
      <c r="L1597" s="31"/>
      <c r="M1597" s="31"/>
      <c r="N1597" s="31"/>
      <c r="O1597" s="31"/>
      <c r="P1597" s="8" t="s">
        <v>3433</v>
      </c>
      <c r="Q1597" s="8" t="e">
        <v>#N/A</v>
      </c>
      <c r="R1597" s="8" t="e">
        <v>#N/A</v>
      </c>
      <c r="S1597" s="33" t="e">
        <v>#N/A</v>
      </c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31"/>
      <c r="AQ1597" s="31"/>
      <c r="AR1597" s="12" t="s">
        <v>635</v>
      </c>
      <c r="AS1597" s="255" t="s">
        <v>635</v>
      </c>
      <c r="AT1597" s="12" t="s">
        <v>635</v>
      </c>
      <c r="AU1597" s="12" t="s">
        <v>635</v>
      </c>
      <c r="AV1597" s="12" t="s">
        <v>635</v>
      </c>
      <c r="AW1597" s="12" t="s">
        <v>635</v>
      </c>
      <c r="AX1597" s="12" t="s">
        <v>635</v>
      </c>
      <c r="AY1597" s="39"/>
      <c r="AZ1597" s="265" t="s">
        <v>542</v>
      </c>
      <c r="BA1597" s="265" t="s">
        <v>542</v>
      </c>
      <c r="BB1597" s="265" t="s">
        <v>542</v>
      </c>
      <c r="BD1597" s="266" t="s">
        <v>542</v>
      </c>
    </row>
    <row r="1598" spans="2:56" ht="15" hidden="1" customHeight="1" outlineLevel="1">
      <c r="B1598" s="1" t="s">
        <v>1094</v>
      </c>
      <c r="C1598" s="43" t="s">
        <v>694</v>
      </c>
      <c r="D1598" s="38"/>
      <c r="E1598" s="38" t="s">
        <v>695</v>
      </c>
      <c r="F1598" s="38" t="s">
        <v>521</v>
      </c>
      <c r="J1598" s="31"/>
      <c r="K1598" s="31"/>
      <c r="L1598" s="31"/>
      <c r="M1598" s="31"/>
      <c r="N1598" s="31"/>
      <c r="O1598" s="31"/>
      <c r="P1598" s="8" t="s">
        <v>3432</v>
      </c>
      <c r="Q1598" s="8" t="s">
        <v>542</v>
      </c>
      <c r="R1598" s="8" t="s">
        <v>542</v>
      </c>
      <c r="S1598" s="33" t="s">
        <v>542</v>
      </c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31"/>
      <c r="AQ1598" s="31"/>
      <c r="AR1598" s="12" t="s">
        <v>635</v>
      </c>
      <c r="AS1598" s="255" t="s">
        <v>635</v>
      </c>
      <c r="AT1598" s="12" t="s">
        <v>635</v>
      </c>
      <c r="AU1598" s="12" t="s">
        <v>635</v>
      </c>
      <c r="AV1598" s="12" t="s">
        <v>635</v>
      </c>
      <c r="AW1598" s="12" t="s">
        <v>635</v>
      </c>
      <c r="AX1598" s="12" t="s">
        <v>635</v>
      </c>
      <c r="AY1598" s="39"/>
      <c r="AZ1598" s="265" t="s">
        <v>542</v>
      </c>
      <c r="BA1598" s="265" t="s">
        <v>542</v>
      </c>
      <c r="BB1598" s="265" t="s">
        <v>542</v>
      </c>
      <c r="BD1598" s="266" t="s">
        <v>542</v>
      </c>
    </row>
    <row r="1599" spans="2:56" ht="15" hidden="1" customHeight="1" outlineLevel="1">
      <c r="B1599" s="1" t="s">
        <v>1094</v>
      </c>
      <c r="C1599" s="43" t="s">
        <v>686</v>
      </c>
      <c r="D1599" s="38" t="s">
        <v>687</v>
      </c>
      <c r="E1599" s="38" t="s">
        <v>640</v>
      </c>
      <c r="F1599" s="38" t="s">
        <v>521</v>
      </c>
      <c r="J1599" s="31"/>
      <c r="K1599" s="31"/>
      <c r="L1599" s="31"/>
      <c r="M1599" s="31"/>
      <c r="N1599" s="31"/>
      <c r="O1599" s="31"/>
      <c r="P1599" s="8" t="s">
        <v>3433</v>
      </c>
      <c r="Q1599" s="8" t="e">
        <v>#N/A</v>
      </c>
      <c r="R1599" s="8" t="e">
        <v>#N/A</v>
      </c>
      <c r="S1599" s="33" t="e">
        <v>#N/A</v>
      </c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31"/>
      <c r="AQ1599" s="31"/>
      <c r="AR1599" s="12" t="s">
        <v>635</v>
      </c>
      <c r="AS1599" s="255" t="s">
        <v>635</v>
      </c>
      <c r="AT1599" s="12" t="s">
        <v>635</v>
      </c>
      <c r="AU1599" s="12" t="s">
        <v>635</v>
      </c>
      <c r="AV1599" s="12" t="s">
        <v>635</v>
      </c>
      <c r="AW1599" s="12" t="s">
        <v>635</v>
      </c>
      <c r="AX1599" s="12" t="s">
        <v>635</v>
      </c>
      <c r="AY1599" s="39"/>
      <c r="AZ1599" s="265" t="s">
        <v>542</v>
      </c>
      <c r="BA1599" s="265" t="s">
        <v>542</v>
      </c>
      <c r="BB1599" s="265" t="s">
        <v>542</v>
      </c>
      <c r="BD1599" s="266" t="s">
        <v>542</v>
      </c>
    </row>
    <row r="1600" spans="2:56" ht="15" hidden="1" customHeight="1" outlineLevel="1">
      <c r="B1600" s="1" t="s">
        <v>1094</v>
      </c>
      <c r="C1600" s="43" t="s">
        <v>681</v>
      </c>
      <c r="D1600" s="38" t="s">
        <v>682</v>
      </c>
      <c r="E1600" s="38" t="s">
        <v>683</v>
      </c>
      <c r="F1600" s="38" t="s">
        <v>519</v>
      </c>
      <c r="J1600" s="31"/>
      <c r="K1600" s="31"/>
      <c r="L1600" s="31"/>
      <c r="M1600" s="31"/>
      <c r="N1600" s="31"/>
      <c r="O1600" s="31"/>
      <c r="P1600" s="8" t="s">
        <v>3432</v>
      </c>
      <c r="Q1600" s="8" t="s">
        <v>542</v>
      </c>
      <c r="R1600" s="8" t="s">
        <v>542</v>
      </c>
      <c r="S1600" s="33" t="s">
        <v>542</v>
      </c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31"/>
      <c r="AQ1600" s="31"/>
      <c r="AR1600" s="12" t="s">
        <v>635</v>
      </c>
      <c r="AS1600" s="255" t="s">
        <v>635</v>
      </c>
      <c r="AT1600" s="12" t="s">
        <v>635</v>
      </c>
      <c r="AU1600" s="12" t="s">
        <v>635</v>
      </c>
      <c r="AV1600" s="12" t="s">
        <v>635</v>
      </c>
      <c r="AW1600" s="12" t="s">
        <v>635</v>
      </c>
      <c r="AX1600" s="12" t="s">
        <v>635</v>
      </c>
      <c r="AY1600" s="39"/>
      <c r="AZ1600" s="265" t="s">
        <v>542</v>
      </c>
      <c r="BA1600" s="265" t="s">
        <v>542</v>
      </c>
      <c r="BB1600" s="265" t="s">
        <v>542</v>
      </c>
      <c r="BD1600" s="266" t="s">
        <v>542</v>
      </c>
    </row>
    <row r="1601" spans="2:57" ht="15" hidden="1" customHeight="1" outlineLevel="1">
      <c r="B1601" s="1" t="s">
        <v>1094</v>
      </c>
      <c r="C1601" s="43" t="s">
        <v>679</v>
      </c>
      <c r="D1601" s="38" t="s">
        <v>45</v>
      </c>
      <c r="E1601" s="38" t="s">
        <v>680</v>
      </c>
      <c r="F1601" s="38" t="s">
        <v>521</v>
      </c>
      <c r="J1601" s="31"/>
      <c r="K1601" s="31"/>
      <c r="L1601" s="31"/>
      <c r="M1601" s="31"/>
      <c r="N1601" s="31"/>
      <c r="O1601" s="31"/>
      <c r="P1601" s="8" t="s">
        <v>3432</v>
      </c>
      <c r="Q1601" s="8" t="s">
        <v>542</v>
      </c>
      <c r="R1601" s="8" t="s">
        <v>542</v>
      </c>
      <c r="S1601" s="33" t="s">
        <v>542</v>
      </c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31"/>
      <c r="AQ1601" s="31"/>
      <c r="AR1601" s="12" t="s">
        <v>635</v>
      </c>
      <c r="AS1601" s="255" t="s">
        <v>635</v>
      </c>
      <c r="AT1601" s="12" t="s">
        <v>635</v>
      </c>
      <c r="AU1601" s="12" t="s">
        <v>635</v>
      </c>
      <c r="AV1601" s="12" t="s">
        <v>635</v>
      </c>
      <c r="AW1601" s="12" t="s">
        <v>635</v>
      </c>
      <c r="AX1601" s="12" t="s">
        <v>635</v>
      </c>
      <c r="AY1601" s="39"/>
      <c r="AZ1601" s="265" t="s">
        <v>542</v>
      </c>
      <c r="BA1601" s="265" t="s">
        <v>542</v>
      </c>
      <c r="BB1601" s="265" t="s">
        <v>542</v>
      </c>
      <c r="BD1601" s="266" t="s">
        <v>542</v>
      </c>
    </row>
    <row r="1602" spans="2:57" ht="15" hidden="1" customHeight="1" outlineLevel="1">
      <c r="B1602" s="1" t="s">
        <v>1094</v>
      </c>
      <c r="C1602" s="43" t="s">
        <v>677</v>
      </c>
      <c r="D1602" s="38" t="s">
        <v>44</v>
      </c>
      <c r="E1602" s="38" t="s">
        <v>678</v>
      </c>
      <c r="F1602" s="38" t="s">
        <v>521</v>
      </c>
      <c r="J1602" s="31"/>
      <c r="K1602" s="31"/>
      <c r="L1602" s="31"/>
      <c r="M1602" s="31"/>
      <c r="N1602" s="31"/>
      <c r="O1602" s="31"/>
      <c r="P1602" s="8" t="s">
        <v>3433</v>
      </c>
      <c r="Q1602" s="8" t="e">
        <v>#N/A</v>
      </c>
      <c r="R1602" s="8" t="e">
        <v>#N/A</v>
      </c>
      <c r="S1602" s="33" t="e">
        <v>#N/A</v>
      </c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31"/>
      <c r="AQ1602" s="31"/>
      <c r="AR1602" s="12" t="s">
        <v>635</v>
      </c>
      <c r="AS1602" s="255" t="s">
        <v>635</v>
      </c>
      <c r="AT1602" s="12" t="s">
        <v>635</v>
      </c>
      <c r="AU1602" s="12" t="s">
        <v>635</v>
      </c>
      <c r="AV1602" s="12" t="s">
        <v>635</v>
      </c>
      <c r="AW1602" s="12" t="s">
        <v>635</v>
      </c>
      <c r="AX1602" s="12" t="s">
        <v>635</v>
      </c>
      <c r="AY1602" s="39"/>
      <c r="AZ1602" s="265" t="s">
        <v>542</v>
      </c>
      <c r="BA1602" s="265" t="s">
        <v>542</v>
      </c>
      <c r="BB1602" s="265" t="s">
        <v>542</v>
      </c>
      <c r="BD1602" s="266" t="s">
        <v>542</v>
      </c>
    </row>
    <row r="1603" spans="2:57" ht="15" hidden="1" customHeight="1" outlineLevel="1">
      <c r="B1603" s="1" t="s">
        <v>1094</v>
      </c>
      <c r="C1603" s="43" t="s">
        <v>673</v>
      </c>
      <c r="D1603" s="38" t="s">
        <v>30</v>
      </c>
      <c r="E1603" s="38" t="s">
        <v>672</v>
      </c>
      <c r="F1603" s="38" t="s">
        <v>519</v>
      </c>
      <c r="J1603" s="31"/>
      <c r="K1603" s="31"/>
      <c r="L1603" s="31"/>
      <c r="M1603" s="31"/>
      <c r="N1603" s="31"/>
      <c r="O1603" s="31"/>
      <c r="P1603" s="8" t="s">
        <v>3432</v>
      </c>
      <c r="Q1603" s="8" t="s">
        <v>542</v>
      </c>
      <c r="R1603" s="8" t="s">
        <v>542</v>
      </c>
      <c r="S1603" s="33" t="s">
        <v>542</v>
      </c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31"/>
      <c r="AQ1603" s="31"/>
      <c r="AR1603" s="12" t="s">
        <v>635</v>
      </c>
      <c r="AS1603" s="255" t="s">
        <v>635</v>
      </c>
      <c r="AT1603" s="12" t="s">
        <v>635</v>
      </c>
      <c r="AU1603" s="12" t="s">
        <v>635</v>
      </c>
      <c r="AV1603" s="12" t="s">
        <v>635</v>
      </c>
      <c r="AW1603" s="12" t="s">
        <v>635</v>
      </c>
      <c r="AX1603" s="12" t="s">
        <v>635</v>
      </c>
      <c r="AY1603" s="39"/>
      <c r="AZ1603" s="265" t="s">
        <v>542</v>
      </c>
      <c r="BA1603" s="265" t="s">
        <v>542</v>
      </c>
      <c r="BB1603" s="265" t="s">
        <v>542</v>
      </c>
      <c r="BD1603" s="266" t="s">
        <v>542</v>
      </c>
    </row>
    <row r="1604" spans="2:57" ht="15" hidden="1" customHeight="1" outlineLevel="1">
      <c r="B1604" s="1" t="s">
        <v>1094</v>
      </c>
      <c r="C1604" s="43" t="s">
        <v>843</v>
      </c>
      <c r="D1604" s="38" t="s">
        <v>668</v>
      </c>
      <c r="E1604" s="38" t="s">
        <v>669</v>
      </c>
      <c r="F1604" s="38" t="s">
        <v>521</v>
      </c>
      <c r="J1604" s="31"/>
      <c r="K1604" s="31"/>
      <c r="L1604" s="31"/>
      <c r="M1604" s="31"/>
      <c r="N1604" s="31"/>
      <c r="O1604" s="31"/>
      <c r="P1604"/>
      <c r="Q1604"/>
      <c r="R1604"/>
      <c r="S1604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31"/>
      <c r="AQ1604" s="31"/>
      <c r="AR1604" s="12" t="s">
        <v>635</v>
      </c>
      <c r="AS1604" s="255" t="s">
        <v>635</v>
      </c>
      <c r="AT1604" s="12" t="s">
        <v>635</v>
      </c>
      <c r="AU1604" s="12" t="s">
        <v>635</v>
      </c>
      <c r="AV1604" s="12" t="s">
        <v>635</v>
      </c>
      <c r="AW1604" s="12" t="s">
        <v>635</v>
      </c>
      <c r="AX1604" s="12" t="s">
        <v>635</v>
      </c>
      <c r="AY1604" s="39"/>
      <c r="AZ1604" s="265" t="s">
        <v>542</v>
      </c>
      <c r="BA1604" s="265" t="s">
        <v>542</v>
      </c>
      <c r="BB1604" s="265" t="s">
        <v>542</v>
      </c>
      <c r="BD1604" s="266" t="s">
        <v>542</v>
      </c>
    </row>
    <row r="1605" spans="2:57" ht="15" hidden="1" customHeight="1" outlineLevel="1">
      <c r="B1605" s="1" t="s">
        <v>1094</v>
      </c>
      <c r="C1605" s="43" t="s">
        <v>641</v>
      </c>
      <c r="D1605" s="38" t="s">
        <v>670</v>
      </c>
      <c r="E1605" s="38" t="s">
        <v>642</v>
      </c>
      <c r="F1605" s="38" t="s">
        <v>521</v>
      </c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31"/>
      <c r="AQ1605" s="31"/>
      <c r="AR1605" s="12" t="s">
        <v>635</v>
      </c>
      <c r="AS1605" s="255" t="s">
        <v>635</v>
      </c>
      <c r="AT1605" s="12" t="s">
        <v>635</v>
      </c>
      <c r="AU1605" s="12" t="s">
        <v>635</v>
      </c>
      <c r="AV1605" s="12" t="s">
        <v>635</v>
      </c>
      <c r="AW1605" s="12" t="s">
        <v>635</v>
      </c>
      <c r="AX1605" s="12" t="s">
        <v>635</v>
      </c>
      <c r="AY1605" s="39"/>
      <c r="AZ1605" s="265" t="s">
        <v>542</v>
      </c>
      <c r="BA1605" s="265" t="s">
        <v>542</v>
      </c>
      <c r="BB1605" s="265" t="s">
        <v>542</v>
      </c>
      <c r="BD1605" s="266" t="s">
        <v>542</v>
      </c>
    </row>
    <row r="1606" spans="2:57" ht="15" hidden="1" customHeight="1" outlineLevel="1">
      <c r="B1606" s="1" t="s">
        <v>1094</v>
      </c>
      <c r="C1606" s="43" t="s">
        <v>674</v>
      </c>
      <c r="D1606" s="38" t="s">
        <v>665</v>
      </c>
      <c r="E1606" s="38" t="s">
        <v>666</v>
      </c>
      <c r="F1606" s="38" t="s">
        <v>519</v>
      </c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31"/>
      <c r="AQ1606" s="31"/>
      <c r="AR1606" s="12" t="s">
        <v>635</v>
      </c>
      <c r="AS1606" s="255" t="s">
        <v>635</v>
      </c>
      <c r="AT1606" s="12" t="s">
        <v>635</v>
      </c>
      <c r="AU1606" s="12" t="s">
        <v>635</v>
      </c>
      <c r="AV1606" s="12" t="s">
        <v>635</v>
      </c>
      <c r="AW1606" s="12" t="s">
        <v>635</v>
      </c>
      <c r="AX1606" s="12" t="s">
        <v>635</v>
      </c>
      <c r="AY1606" s="39"/>
      <c r="AZ1606" s="265" t="s">
        <v>542</v>
      </c>
      <c r="BA1606" s="265" t="s">
        <v>542</v>
      </c>
      <c r="BB1606" s="265" t="s">
        <v>542</v>
      </c>
      <c r="BD1606" s="266" t="s">
        <v>542</v>
      </c>
    </row>
    <row r="1607" spans="2:57" ht="15" hidden="1" customHeight="1" outlineLevel="1">
      <c r="B1607" s="1" t="s">
        <v>1094</v>
      </c>
      <c r="C1607" s="43" t="s">
        <v>645</v>
      </c>
      <c r="D1607" s="38" t="s">
        <v>663</v>
      </c>
      <c r="E1607" s="38" t="s">
        <v>664</v>
      </c>
      <c r="F1607" s="38" t="s">
        <v>519</v>
      </c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31"/>
      <c r="AQ1607" s="31"/>
      <c r="AR1607" s="12" t="s">
        <v>635</v>
      </c>
      <c r="AS1607" s="255" t="s">
        <v>635</v>
      </c>
      <c r="AT1607" s="12" t="s">
        <v>635</v>
      </c>
      <c r="AU1607" s="12" t="s">
        <v>635</v>
      </c>
      <c r="AV1607" s="12" t="s">
        <v>635</v>
      </c>
      <c r="AW1607" s="12" t="s">
        <v>635</v>
      </c>
      <c r="AX1607" s="12" t="s">
        <v>635</v>
      </c>
      <c r="AY1607" s="39"/>
      <c r="AZ1607" s="265" t="s">
        <v>542</v>
      </c>
      <c r="BA1607" s="265" t="s">
        <v>542</v>
      </c>
      <c r="BB1607" s="265" t="s">
        <v>542</v>
      </c>
      <c r="BD1607" s="266" t="s">
        <v>542</v>
      </c>
    </row>
    <row r="1608" spans="2:57" ht="15" hidden="1" customHeight="1" outlineLevel="1">
      <c r="B1608" s="1" t="s">
        <v>1094</v>
      </c>
      <c r="C1608" s="16" t="s">
        <v>728</v>
      </c>
      <c r="D1608" s="16"/>
      <c r="E1608" s="48" t="s">
        <v>729</v>
      </c>
      <c r="F1608" s="16" t="s">
        <v>5</v>
      </c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31"/>
      <c r="AQ1608" s="31"/>
      <c r="AR1608" s="12" t="s">
        <v>635</v>
      </c>
      <c r="AS1608" s="255" t="s">
        <v>635</v>
      </c>
      <c r="AT1608" s="12" t="s">
        <v>635</v>
      </c>
      <c r="AU1608" s="12" t="s">
        <v>635</v>
      </c>
      <c r="AV1608" s="12" t="s">
        <v>635</v>
      </c>
      <c r="AW1608" s="12" t="s">
        <v>635</v>
      </c>
      <c r="AX1608" s="12" t="s">
        <v>635</v>
      </c>
      <c r="AZ1608" s="265" t="s">
        <v>542</v>
      </c>
      <c r="BA1608" s="265" t="s">
        <v>542</v>
      </c>
      <c r="BB1608" s="265" t="s">
        <v>542</v>
      </c>
      <c r="BD1608" s="266" t="s">
        <v>542</v>
      </c>
    </row>
    <row r="1609" spans="2:57" ht="15" customHeight="1" collapsed="1"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31"/>
      <c r="AQ1609" s="31"/>
      <c r="AR1609" s="40"/>
      <c r="AT1609" s="40"/>
      <c r="AU1609" s="40"/>
      <c r="AV1609" s="40"/>
      <c r="AW1609" s="40"/>
      <c r="AX1609" s="40"/>
      <c r="AY1609" s="39"/>
      <c r="AZ1609" s="39"/>
      <c r="BA1609" s="39"/>
      <c r="BB1609" s="39"/>
      <c r="BC1609" s="39"/>
      <c r="BD1609" s="39"/>
      <c r="BE1609" s="39"/>
    </row>
    <row r="1610" spans="2:57" ht="15" customHeight="1">
      <c r="B1610" s="85" t="s">
        <v>731</v>
      </c>
      <c r="C1610" s="86"/>
      <c r="D1610" s="86"/>
      <c r="E1610" s="86"/>
      <c r="F1610" s="87"/>
      <c r="H1610" s="63" t="s">
        <v>1628</v>
      </c>
      <c r="J1610" s="327" t="s">
        <v>539</v>
      </c>
      <c r="K1610" s="328"/>
      <c r="L1610" s="329"/>
      <c r="M1610" s="31"/>
      <c r="N1610" s="74" t="s">
        <v>1648</v>
      </c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31"/>
      <c r="AQ1610" s="31"/>
      <c r="AR1610" s="303" t="s">
        <v>1633</v>
      </c>
      <c r="AS1610" s="303"/>
      <c r="AT1610" s="303"/>
      <c r="AU1610" s="303"/>
      <c r="AV1610" s="303"/>
      <c r="AW1610" s="303"/>
      <c r="AX1610" s="303"/>
      <c r="AY1610" s="39"/>
      <c r="AZ1610" s="39"/>
      <c r="BA1610" s="39"/>
      <c r="BB1610" s="39"/>
      <c r="BC1610" s="39"/>
      <c r="BD1610" s="39"/>
      <c r="BE1610" s="39"/>
    </row>
    <row r="1611" spans="2:57" ht="15" customHeight="1">
      <c r="B1611" s="59" t="s">
        <v>906</v>
      </c>
      <c r="C1611" s="58" t="s">
        <v>2</v>
      </c>
      <c r="D1611" s="58" t="s">
        <v>1</v>
      </c>
      <c r="E1611" s="58" t="s">
        <v>660</v>
      </c>
      <c r="F1611" s="58" t="s">
        <v>661</v>
      </c>
      <c r="H1611" s="3" t="s">
        <v>1642</v>
      </c>
      <c r="J1611" s="52" t="s">
        <v>659</v>
      </c>
      <c r="K1611" s="52" t="s">
        <v>523</v>
      </c>
      <c r="L1611" s="52" t="s">
        <v>735</v>
      </c>
      <c r="M1611" s="31"/>
      <c r="N1611" s="75" t="s">
        <v>1649</v>
      </c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31"/>
      <c r="AQ1611" s="31"/>
      <c r="AR1611" s="57" t="s">
        <v>1632</v>
      </c>
      <c r="AS1611" s="278" t="s">
        <v>1631</v>
      </c>
      <c r="AT1611" s="57" t="s">
        <v>540</v>
      </c>
      <c r="AU1611" s="57" t="s">
        <v>993</v>
      </c>
      <c r="AV1611" s="57" t="s">
        <v>1002</v>
      </c>
      <c r="AW1611" s="57" t="s">
        <v>1023</v>
      </c>
      <c r="AX1611" s="57" t="s">
        <v>1140</v>
      </c>
      <c r="AY1611" s="42"/>
      <c r="AZ1611" s="42"/>
      <c r="BA1611" s="42"/>
      <c r="BB1611" s="42"/>
      <c r="BC1611" s="42"/>
      <c r="BD1611" s="42"/>
      <c r="BE1611" s="42"/>
    </row>
    <row r="1612" spans="2:57" ht="15" customHeight="1">
      <c r="B1612" s="5" t="s">
        <v>1094</v>
      </c>
      <c r="C1612" s="6" t="s">
        <v>3276</v>
      </c>
      <c r="D1612" s="6"/>
      <c r="E1612" s="6" t="s">
        <v>3277</v>
      </c>
      <c r="F1612" s="6" t="s">
        <v>521</v>
      </c>
      <c r="H1612" s="44" t="s">
        <v>542</v>
      </c>
      <c r="J1612" s="30">
        <v>1085.7218677999999</v>
      </c>
      <c r="K1612" s="30">
        <v>1085.7218677999999</v>
      </c>
      <c r="L1612" s="61">
        <v>0</v>
      </c>
      <c r="M1612" s="31"/>
      <c r="N1612" s="8" t="s">
        <v>542</v>
      </c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31"/>
      <c r="AQ1612" s="31"/>
      <c r="AR1612" s="17">
        <v>1085.7218677999999</v>
      </c>
      <c r="AS1612" s="62">
        <v>0</v>
      </c>
      <c r="AT1612" s="17" t="s">
        <v>635</v>
      </c>
      <c r="AU1612" s="17" t="s">
        <v>635</v>
      </c>
      <c r="AV1612" s="17">
        <v>0</v>
      </c>
      <c r="AW1612" s="17" t="s">
        <v>635</v>
      </c>
      <c r="AX1612" s="17" t="s">
        <v>635</v>
      </c>
      <c r="AY1612" s="42"/>
      <c r="AZ1612" s="265">
        <v>0</v>
      </c>
      <c r="BA1612" s="265">
        <v>0</v>
      </c>
      <c r="BB1612" s="265">
        <v>0</v>
      </c>
      <c r="BD1612" s="266">
        <v>1</v>
      </c>
    </row>
    <row r="1613" spans="2:57" ht="15" customHeight="1">
      <c r="B1613" s="5" t="s">
        <v>1094</v>
      </c>
      <c r="C1613" s="6" t="s">
        <v>3278</v>
      </c>
      <c r="D1613" s="6" t="s">
        <v>542</v>
      </c>
      <c r="E1613" s="6" t="s">
        <v>3279</v>
      </c>
      <c r="F1613" s="6" t="s">
        <v>521</v>
      </c>
      <c r="H1613" s="44" t="s">
        <v>542</v>
      </c>
      <c r="J1613" s="30">
        <v>1.0065</v>
      </c>
      <c r="K1613" s="30">
        <v>1.0065</v>
      </c>
      <c r="L1613" s="61">
        <v>0</v>
      </c>
      <c r="M1613" s="31"/>
      <c r="N1613" s="8" t="s">
        <v>542</v>
      </c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31"/>
      <c r="AQ1613" s="31"/>
      <c r="AR1613" s="17">
        <v>1.0065</v>
      </c>
      <c r="AS1613" s="62">
        <v>0</v>
      </c>
      <c r="AT1613" s="17" t="s">
        <v>635</v>
      </c>
      <c r="AU1613" s="17" t="s">
        <v>635</v>
      </c>
      <c r="AV1613" s="17">
        <v>0</v>
      </c>
      <c r="AW1613" s="17" t="s">
        <v>635</v>
      </c>
      <c r="AX1613" s="17" t="s">
        <v>635</v>
      </c>
      <c r="AY1613" s="42"/>
      <c r="AZ1613" s="265">
        <v>0</v>
      </c>
      <c r="BA1613" s="265">
        <v>0</v>
      </c>
      <c r="BB1613" s="265">
        <v>0</v>
      </c>
      <c r="BD1613" s="266">
        <v>1</v>
      </c>
    </row>
    <row r="1614" spans="2:57" ht="15" customHeight="1">
      <c r="B1614" s="5" t="s">
        <v>1094</v>
      </c>
      <c r="C1614" s="6" t="s">
        <v>3280</v>
      </c>
      <c r="D1614" s="6" t="s">
        <v>542</v>
      </c>
      <c r="E1614" s="6" t="s">
        <v>3281</v>
      </c>
      <c r="F1614" s="6" t="s">
        <v>519</v>
      </c>
      <c r="H1614" s="44" t="s">
        <v>542</v>
      </c>
      <c r="J1614" s="30">
        <v>7014.3276999999998</v>
      </c>
      <c r="K1614" s="30">
        <v>7014.3276999999998</v>
      </c>
      <c r="L1614" s="61">
        <v>0</v>
      </c>
      <c r="M1614" s="31"/>
      <c r="N1614" s="8" t="s">
        <v>542</v>
      </c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31"/>
      <c r="AQ1614" s="31"/>
      <c r="AR1614" s="17">
        <v>7014.3276999999998</v>
      </c>
      <c r="AS1614" s="62">
        <v>0</v>
      </c>
      <c r="AT1614" s="17" t="s">
        <v>635</v>
      </c>
      <c r="AU1614" s="17" t="s">
        <v>635</v>
      </c>
      <c r="AV1614" s="17">
        <v>0</v>
      </c>
      <c r="AW1614" s="17" t="s">
        <v>635</v>
      </c>
      <c r="AX1614" s="17" t="s">
        <v>635</v>
      </c>
      <c r="AY1614" s="42"/>
      <c r="AZ1614" s="265">
        <v>0</v>
      </c>
      <c r="BA1614" s="265">
        <v>0</v>
      </c>
      <c r="BB1614" s="265">
        <v>0</v>
      </c>
      <c r="BD1614" s="266">
        <v>1</v>
      </c>
    </row>
    <row r="1615" spans="2:57" ht="15" customHeight="1">
      <c r="B1615" s="5" t="s">
        <v>1094</v>
      </c>
      <c r="C1615" s="6" t="s">
        <v>4405</v>
      </c>
      <c r="D1615" s="6"/>
      <c r="E1615" s="6" t="s">
        <v>4404</v>
      </c>
      <c r="F1615" s="6" t="s">
        <v>519</v>
      </c>
      <c r="H1615" s="44" t="s">
        <v>542</v>
      </c>
      <c r="J1615" s="30">
        <v>1796.4772</v>
      </c>
      <c r="K1615" s="30">
        <v>1796.4772</v>
      </c>
      <c r="L1615" s="61">
        <v>0</v>
      </c>
      <c r="M1615" s="31"/>
      <c r="N1615" s="8" t="s">
        <v>542</v>
      </c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31"/>
      <c r="AQ1615" s="31"/>
      <c r="AR1615" s="17">
        <v>1796.4772</v>
      </c>
      <c r="AS1615" s="62">
        <v>0</v>
      </c>
      <c r="AT1615" s="17" t="s">
        <v>635</v>
      </c>
      <c r="AU1615" s="17" t="s">
        <v>635</v>
      </c>
      <c r="AV1615" s="17">
        <v>0</v>
      </c>
      <c r="AW1615" s="17" t="s">
        <v>635</v>
      </c>
      <c r="AX1615" s="17" t="s">
        <v>635</v>
      </c>
      <c r="AY1615" s="42"/>
      <c r="AZ1615" s="265">
        <v>0</v>
      </c>
      <c r="BA1615" s="265">
        <v>0</v>
      </c>
      <c r="BB1615" s="265">
        <v>0</v>
      </c>
      <c r="BD1615" s="266">
        <v>1</v>
      </c>
    </row>
    <row r="1616" spans="2:57" ht="15" customHeight="1">
      <c r="B1616" s="5" t="s">
        <v>1094</v>
      </c>
      <c r="C1616" s="6" t="s">
        <v>4974</v>
      </c>
      <c r="D1616" s="6"/>
      <c r="E1616" s="6" t="s">
        <v>4973</v>
      </c>
      <c r="F1616" s="6" t="s">
        <v>519</v>
      </c>
      <c r="H1616" s="44" t="s">
        <v>542</v>
      </c>
      <c r="J1616" s="30">
        <v>10.7886559</v>
      </c>
      <c r="K1616" s="30">
        <v>10.7886559</v>
      </c>
      <c r="L1616" s="61">
        <v>0</v>
      </c>
      <c r="M1616" s="31"/>
      <c r="N1616" s="8" t="s">
        <v>542</v>
      </c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31"/>
      <c r="AQ1616" s="31"/>
      <c r="AR1616" s="17">
        <v>10.7886559</v>
      </c>
      <c r="AS1616" s="62">
        <v>0</v>
      </c>
      <c r="AT1616" s="17" t="s">
        <v>635</v>
      </c>
      <c r="AU1616" s="17" t="s">
        <v>635</v>
      </c>
      <c r="AV1616" s="17">
        <v>0</v>
      </c>
      <c r="AW1616" s="17" t="s">
        <v>635</v>
      </c>
      <c r="AX1616" s="17" t="s">
        <v>635</v>
      </c>
      <c r="AY1616" s="42"/>
      <c r="AZ1616" s="265" t="s">
        <v>542</v>
      </c>
      <c r="BA1616" s="265" t="s">
        <v>542</v>
      </c>
      <c r="BB1616" s="265" t="s">
        <v>542</v>
      </c>
      <c r="BD1616" s="266" t="s">
        <v>542</v>
      </c>
    </row>
    <row r="1617" spans="2:56" ht="15" customHeight="1">
      <c r="B1617" s="5" t="s">
        <v>1094</v>
      </c>
      <c r="C1617" s="6" t="s">
        <v>3282</v>
      </c>
      <c r="D1617" s="6" t="s">
        <v>542</v>
      </c>
      <c r="E1617" s="6" t="s">
        <v>3283</v>
      </c>
      <c r="F1617" s="6" t="s">
        <v>521</v>
      </c>
      <c r="H1617" s="44" t="s">
        <v>542</v>
      </c>
      <c r="J1617" s="30">
        <v>2509638.179</v>
      </c>
      <c r="K1617" s="30">
        <v>2509638.179</v>
      </c>
      <c r="L1617" s="61">
        <v>0</v>
      </c>
      <c r="M1617" s="31"/>
      <c r="N1617" s="8" t="s">
        <v>542</v>
      </c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31"/>
      <c r="AQ1617" s="31"/>
      <c r="AR1617" s="17">
        <v>2509638.179</v>
      </c>
      <c r="AS1617" s="62">
        <v>0</v>
      </c>
      <c r="AT1617" s="17" t="s">
        <v>635</v>
      </c>
      <c r="AU1617" s="17" t="s">
        <v>635</v>
      </c>
      <c r="AV1617" s="17">
        <v>0</v>
      </c>
      <c r="AW1617" s="17" t="s">
        <v>635</v>
      </c>
      <c r="AX1617" s="17" t="s">
        <v>635</v>
      </c>
      <c r="AY1617" s="42"/>
      <c r="AZ1617" s="265">
        <v>0</v>
      </c>
      <c r="BA1617" s="265">
        <v>0</v>
      </c>
      <c r="BB1617" s="265">
        <v>0</v>
      </c>
      <c r="BD1617" s="266">
        <v>1</v>
      </c>
    </row>
    <row r="1618" spans="2:56" ht="15" customHeight="1">
      <c r="B1618" s="5" t="s">
        <v>1094</v>
      </c>
      <c r="C1618" s="6" t="s">
        <v>3284</v>
      </c>
      <c r="D1618" s="6" t="s">
        <v>542</v>
      </c>
      <c r="E1618" s="6" t="s">
        <v>3285</v>
      </c>
      <c r="F1618" s="6" t="s">
        <v>521</v>
      </c>
      <c r="H1618" s="44" t="s">
        <v>542</v>
      </c>
      <c r="J1618" s="30">
        <v>101842.336</v>
      </c>
      <c r="K1618" s="30">
        <v>101842.336</v>
      </c>
      <c r="L1618" s="61">
        <v>0</v>
      </c>
      <c r="M1618" s="31"/>
      <c r="N1618" s="8" t="s">
        <v>542</v>
      </c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31"/>
      <c r="AQ1618" s="31"/>
      <c r="AR1618" s="17">
        <v>101842.336</v>
      </c>
      <c r="AS1618" s="62">
        <v>0</v>
      </c>
      <c r="AT1618" s="17" t="s">
        <v>635</v>
      </c>
      <c r="AU1618" s="17" t="s">
        <v>635</v>
      </c>
      <c r="AV1618" s="17">
        <v>0</v>
      </c>
      <c r="AW1618" s="17" t="s">
        <v>635</v>
      </c>
      <c r="AX1618" s="17" t="s">
        <v>635</v>
      </c>
      <c r="AY1618" s="42"/>
      <c r="AZ1618" s="265">
        <v>0</v>
      </c>
      <c r="BA1618" s="265">
        <v>0</v>
      </c>
      <c r="BB1618" s="265">
        <v>0</v>
      </c>
      <c r="BD1618" s="266">
        <v>1</v>
      </c>
    </row>
    <row r="1619" spans="2:56" ht="15" customHeight="1">
      <c r="B1619" s="5" t="s">
        <v>1094</v>
      </c>
      <c r="C1619" s="6" t="s">
        <v>3286</v>
      </c>
      <c r="D1619" s="6" t="s">
        <v>3287</v>
      </c>
      <c r="E1619" s="6" t="s">
        <v>3288</v>
      </c>
      <c r="F1619" s="6" t="s">
        <v>5</v>
      </c>
      <c r="H1619" s="44" t="s">
        <v>542</v>
      </c>
      <c r="J1619" s="30">
        <v>2848230.3709999998</v>
      </c>
      <c r="K1619" s="30">
        <v>2848230.3709999998</v>
      </c>
      <c r="L1619" s="61">
        <v>0</v>
      </c>
      <c r="M1619" s="31"/>
      <c r="N1619" s="8" t="s">
        <v>542</v>
      </c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31"/>
      <c r="AQ1619" s="31"/>
      <c r="AR1619" s="17">
        <v>2848230.3709999998</v>
      </c>
      <c r="AS1619" s="62">
        <v>0</v>
      </c>
      <c r="AT1619" s="17" t="s">
        <v>635</v>
      </c>
      <c r="AU1619" s="17" t="s">
        <v>635</v>
      </c>
      <c r="AV1619" s="17">
        <v>0</v>
      </c>
      <c r="AW1619" s="17" t="s">
        <v>635</v>
      </c>
      <c r="AX1619" s="17" t="s">
        <v>635</v>
      </c>
      <c r="AY1619" s="42"/>
      <c r="AZ1619" s="265">
        <v>0</v>
      </c>
      <c r="BA1619" s="265">
        <v>0</v>
      </c>
      <c r="BB1619" s="265">
        <v>0</v>
      </c>
      <c r="BD1619" s="266">
        <v>1</v>
      </c>
    </row>
    <row r="1620" spans="2:56" ht="15" customHeight="1">
      <c r="B1620" s="5" t="s">
        <v>1094</v>
      </c>
      <c r="C1620" s="6" t="s">
        <v>3289</v>
      </c>
      <c r="D1620" s="6" t="s">
        <v>3290</v>
      </c>
      <c r="E1620" s="6" t="s">
        <v>3291</v>
      </c>
      <c r="F1620" s="6" t="s">
        <v>521</v>
      </c>
      <c r="H1620" s="44" t="s">
        <v>542</v>
      </c>
      <c r="J1620" s="30">
        <v>17538612</v>
      </c>
      <c r="K1620" s="30">
        <v>17538612</v>
      </c>
      <c r="L1620" s="61">
        <v>0</v>
      </c>
      <c r="M1620" s="31"/>
      <c r="N1620" s="8" t="s">
        <v>542</v>
      </c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31"/>
      <c r="AQ1620" s="31"/>
      <c r="AR1620" s="17">
        <v>17538612</v>
      </c>
      <c r="AS1620" s="62">
        <v>0</v>
      </c>
      <c r="AT1620" s="17" t="s">
        <v>635</v>
      </c>
      <c r="AU1620" s="17" t="s">
        <v>635</v>
      </c>
      <c r="AV1620" s="17">
        <v>0</v>
      </c>
      <c r="AW1620" s="17" t="s">
        <v>635</v>
      </c>
      <c r="AX1620" s="17" t="s">
        <v>635</v>
      </c>
      <c r="AY1620" s="42"/>
      <c r="AZ1620" s="265">
        <v>0</v>
      </c>
      <c r="BA1620" s="265">
        <v>0</v>
      </c>
      <c r="BB1620" s="265">
        <v>0</v>
      </c>
      <c r="BD1620" s="266">
        <v>1</v>
      </c>
    </row>
    <row r="1621" spans="2:56" ht="15" customHeight="1">
      <c r="B1621" s="5" t="s">
        <v>1094</v>
      </c>
      <c r="C1621" s="6" t="s">
        <v>3292</v>
      </c>
      <c r="D1621" s="6" t="s">
        <v>3293</v>
      </c>
      <c r="E1621" s="6" t="s">
        <v>3294</v>
      </c>
      <c r="F1621" s="6" t="s">
        <v>521</v>
      </c>
      <c r="H1621" s="44" t="s">
        <v>542</v>
      </c>
      <c r="J1621" s="30">
        <v>537406.17799999996</v>
      </c>
      <c r="K1621" s="30">
        <v>537406.17799999996</v>
      </c>
      <c r="L1621" s="61">
        <v>0</v>
      </c>
      <c r="M1621" s="31"/>
      <c r="N1621" s="8" t="s">
        <v>542</v>
      </c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31"/>
      <c r="AQ1621" s="31"/>
      <c r="AR1621" s="17">
        <v>537406.17799999996</v>
      </c>
      <c r="AS1621" s="62">
        <v>0</v>
      </c>
      <c r="AT1621" s="17" t="s">
        <v>635</v>
      </c>
      <c r="AU1621" s="17" t="s">
        <v>635</v>
      </c>
      <c r="AV1621" s="17">
        <v>0</v>
      </c>
      <c r="AW1621" s="17" t="s">
        <v>635</v>
      </c>
      <c r="AX1621" s="17" t="s">
        <v>635</v>
      </c>
      <c r="AY1621" s="42"/>
      <c r="AZ1621" s="265">
        <v>0</v>
      </c>
      <c r="BA1621" s="265">
        <v>0</v>
      </c>
      <c r="BB1621" s="265">
        <v>0</v>
      </c>
      <c r="BD1621" s="266">
        <v>1</v>
      </c>
    </row>
    <row r="1622" spans="2:56" ht="15" customHeight="1">
      <c r="B1622" s="5" t="s">
        <v>1094</v>
      </c>
      <c r="C1622" s="6" t="s">
        <v>3295</v>
      </c>
      <c r="D1622" s="6" t="s">
        <v>542</v>
      </c>
      <c r="E1622" s="6" t="s">
        <v>3296</v>
      </c>
      <c r="F1622" s="6" t="s">
        <v>521</v>
      </c>
      <c r="H1622" s="44" t="s">
        <v>542</v>
      </c>
      <c r="J1622" s="30">
        <v>12910798.217</v>
      </c>
      <c r="K1622" s="30">
        <v>12910798.217</v>
      </c>
      <c r="L1622" s="61">
        <v>0</v>
      </c>
      <c r="M1622" s="31"/>
      <c r="N1622" s="8" t="s">
        <v>542</v>
      </c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31"/>
      <c r="AQ1622" s="31"/>
      <c r="AR1622" s="17">
        <v>12910798.217</v>
      </c>
      <c r="AS1622" s="62">
        <v>0</v>
      </c>
      <c r="AT1622" s="17" t="s">
        <v>635</v>
      </c>
      <c r="AU1622" s="17" t="s">
        <v>635</v>
      </c>
      <c r="AV1622" s="17">
        <v>0</v>
      </c>
      <c r="AW1622" s="17" t="s">
        <v>635</v>
      </c>
      <c r="AX1622" s="17" t="s">
        <v>635</v>
      </c>
      <c r="AY1622" s="42"/>
      <c r="AZ1622" s="265">
        <v>0</v>
      </c>
      <c r="BA1622" s="265">
        <v>0</v>
      </c>
      <c r="BB1622" s="265">
        <v>0</v>
      </c>
      <c r="BD1622" s="266">
        <v>1</v>
      </c>
    </row>
    <row r="1623" spans="2:56" ht="15" customHeight="1">
      <c r="B1623" s="5" t="s">
        <v>1094</v>
      </c>
      <c r="C1623" s="6" t="s">
        <v>3297</v>
      </c>
      <c r="D1623" s="6" t="s">
        <v>3298</v>
      </c>
      <c r="E1623" s="6" t="s">
        <v>3299</v>
      </c>
      <c r="F1623" s="6" t="s">
        <v>5</v>
      </c>
      <c r="H1623" s="44" t="s">
        <v>542</v>
      </c>
      <c r="J1623" s="30">
        <v>9766485</v>
      </c>
      <c r="K1623" s="30">
        <v>9766485</v>
      </c>
      <c r="L1623" s="61">
        <v>0</v>
      </c>
      <c r="M1623" s="31"/>
      <c r="N1623" s="8" t="s">
        <v>542</v>
      </c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31"/>
      <c r="AQ1623" s="31"/>
      <c r="AR1623" s="17">
        <v>9766485</v>
      </c>
      <c r="AS1623" s="62">
        <v>0</v>
      </c>
      <c r="AT1623" s="17" t="s">
        <v>635</v>
      </c>
      <c r="AU1623" s="17" t="s">
        <v>635</v>
      </c>
      <c r="AV1623" s="17">
        <v>0</v>
      </c>
      <c r="AW1623" s="17" t="s">
        <v>635</v>
      </c>
      <c r="AX1623" s="17" t="s">
        <v>635</v>
      </c>
      <c r="AY1623" s="42"/>
      <c r="AZ1623" s="265">
        <v>0</v>
      </c>
      <c r="BA1623" s="265">
        <v>0</v>
      </c>
      <c r="BB1623" s="265">
        <v>0</v>
      </c>
      <c r="BD1623" s="266">
        <v>1</v>
      </c>
    </row>
    <row r="1624" spans="2:56" ht="15" customHeight="1">
      <c r="B1624" s="5" t="s">
        <v>1094</v>
      </c>
      <c r="C1624" s="6" t="s">
        <v>3300</v>
      </c>
      <c r="D1624" s="6" t="s">
        <v>3301</v>
      </c>
      <c r="E1624" s="6" t="s">
        <v>3302</v>
      </c>
      <c r="F1624" s="6" t="s">
        <v>521</v>
      </c>
      <c r="H1624" s="44" t="s">
        <v>542</v>
      </c>
      <c r="J1624" s="30">
        <v>8747583.6850000005</v>
      </c>
      <c r="K1624" s="30">
        <v>8747583.6850000005</v>
      </c>
      <c r="L1624" s="61">
        <v>0</v>
      </c>
      <c r="M1624" s="31"/>
      <c r="N1624" s="8" t="s">
        <v>542</v>
      </c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31"/>
      <c r="AQ1624" s="31"/>
      <c r="AR1624" s="17">
        <v>8747583.6850000005</v>
      </c>
      <c r="AS1624" s="62">
        <v>0</v>
      </c>
      <c r="AT1624" s="17" t="s">
        <v>635</v>
      </c>
      <c r="AU1624" s="17" t="s">
        <v>635</v>
      </c>
      <c r="AV1624" s="17">
        <v>0</v>
      </c>
      <c r="AW1624" s="17" t="s">
        <v>635</v>
      </c>
      <c r="AX1624" s="17" t="s">
        <v>635</v>
      </c>
      <c r="AY1624" s="42"/>
      <c r="AZ1624" s="265">
        <v>0</v>
      </c>
      <c r="BA1624" s="265">
        <v>0</v>
      </c>
      <c r="BB1624" s="265">
        <v>0</v>
      </c>
      <c r="BD1624" s="266">
        <v>1</v>
      </c>
    </row>
    <row r="1625" spans="2:56" ht="15" customHeight="1">
      <c r="B1625" s="5" t="s">
        <v>1094</v>
      </c>
      <c r="C1625" s="6" t="s">
        <v>3303</v>
      </c>
      <c r="D1625" s="6" t="s">
        <v>542</v>
      </c>
      <c r="E1625" s="6" t="s">
        <v>3304</v>
      </c>
      <c r="F1625" s="6" t="s">
        <v>521</v>
      </c>
      <c r="H1625" s="44" t="s">
        <v>542</v>
      </c>
      <c r="J1625" s="30">
        <v>290279.02100000001</v>
      </c>
      <c r="K1625" s="30">
        <v>290279.02100000001</v>
      </c>
      <c r="L1625" s="61">
        <v>0</v>
      </c>
      <c r="M1625" s="31"/>
      <c r="N1625" s="8" t="s">
        <v>542</v>
      </c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31"/>
      <c r="AQ1625" s="31"/>
      <c r="AR1625" s="17">
        <v>290279.02100000001</v>
      </c>
      <c r="AS1625" s="62">
        <v>0</v>
      </c>
      <c r="AT1625" s="17" t="s">
        <v>635</v>
      </c>
      <c r="AU1625" s="17" t="s">
        <v>635</v>
      </c>
      <c r="AV1625" s="17">
        <v>0</v>
      </c>
      <c r="AW1625" s="17" t="s">
        <v>635</v>
      </c>
      <c r="AX1625" s="17" t="s">
        <v>635</v>
      </c>
      <c r="AY1625" s="42"/>
      <c r="AZ1625" s="265">
        <v>0</v>
      </c>
      <c r="BA1625" s="265">
        <v>0</v>
      </c>
      <c r="BB1625" s="265">
        <v>0</v>
      </c>
      <c r="BD1625" s="266">
        <v>1</v>
      </c>
    </row>
    <row r="1626" spans="2:56" ht="15" customHeight="1">
      <c r="B1626" s="5" t="s">
        <v>1094</v>
      </c>
      <c r="C1626" s="6" t="s">
        <v>1139</v>
      </c>
      <c r="D1626" s="6" t="s">
        <v>3305</v>
      </c>
      <c r="E1626" s="6" t="s">
        <v>1089</v>
      </c>
      <c r="F1626" s="6" t="s">
        <v>5</v>
      </c>
      <c r="H1626" s="44" t="s">
        <v>542</v>
      </c>
      <c r="J1626" s="30">
        <v>3323353.96471</v>
      </c>
      <c r="K1626" s="30">
        <v>3323353.96471</v>
      </c>
      <c r="L1626" s="61">
        <v>0</v>
      </c>
      <c r="M1626" s="31"/>
      <c r="N1626" s="8" t="s">
        <v>542</v>
      </c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31"/>
      <c r="AQ1626" s="31"/>
      <c r="AR1626" s="17">
        <v>3323353.96471</v>
      </c>
      <c r="AS1626" s="62">
        <v>0</v>
      </c>
      <c r="AT1626" s="17" t="s">
        <v>635</v>
      </c>
      <c r="AU1626" s="17" t="s">
        <v>635</v>
      </c>
      <c r="AV1626" s="17">
        <v>0</v>
      </c>
      <c r="AW1626" s="17" t="s">
        <v>635</v>
      </c>
      <c r="AX1626" s="17" t="s">
        <v>635</v>
      </c>
      <c r="AY1626" s="42"/>
      <c r="AZ1626" s="265">
        <v>0</v>
      </c>
      <c r="BA1626" s="265">
        <v>0</v>
      </c>
      <c r="BB1626" s="265">
        <v>0</v>
      </c>
      <c r="BD1626" s="266">
        <v>1</v>
      </c>
    </row>
    <row r="1627" spans="2:56" ht="15" customHeight="1">
      <c r="B1627" s="5" t="s">
        <v>1094</v>
      </c>
      <c r="C1627" s="6" t="s">
        <v>3306</v>
      </c>
      <c r="D1627" s="6" t="s">
        <v>3307</v>
      </c>
      <c r="E1627" s="6" t="s">
        <v>3308</v>
      </c>
      <c r="F1627" s="6" t="s">
        <v>521</v>
      </c>
      <c r="H1627" s="44" t="s">
        <v>542</v>
      </c>
      <c r="J1627" s="30">
        <v>2225493.2310000001</v>
      </c>
      <c r="K1627" s="30">
        <v>2225493.2310000001</v>
      </c>
      <c r="L1627" s="61">
        <v>0</v>
      </c>
      <c r="M1627" s="31"/>
      <c r="N1627" s="8" t="s">
        <v>542</v>
      </c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31"/>
      <c r="AQ1627" s="31"/>
      <c r="AR1627" s="17">
        <v>2225493.2310000001</v>
      </c>
      <c r="AS1627" s="62">
        <v>0</v>
      </c>
      <c r="AT1627" s="17" t="s">
        <v>635</v>
      </c>
      <c r="AU1627" s="17" t="s">
        <v>635</v>
      </c>
      <c r="AV1627" s="17">
        <v>0</v>
      </c>
      <c r="AW1627" s="17" t="s">
        <v>635</v>
      </c>
      <c r="AX1627" s="17" t="s">
        <v>635</v>
      </c>
      <c r="AY1627" s="42"/>
      <c r="AZ1627" s="265">
        <v>0</v>
      </c>
      <c r="BA1627" s="265">
        <v>0</v>
      </c>
      <c r="BB1627" s="265">
        <v>0</v>
      </c>
      <c r="BD1627" s="266">
        <v>1</v>
      </c>
    </row>
    <row r="1628" spans="2:56" ht="15" customHeight="1">
      <c r="B1628" s="5" t="s">
        <v>1094</v>
      </c>
      <c r="C1628" s="6" t="s">
        <v>3309</v>
      </c>
      <c r="D1628" s="6" t="s">
        <v>3310</v>
      </c>
      <c r="E1628" s="6" t="s">
        <v>3311</v>
      </c>
      <c r="F1628" s="6" t="s">
        <v>521</v>
      </c>
      <c r="H1628" s="44" t="s">
        <v>542</v>
      </c>
      <c r="J1628" s="30">
        <v>4811514.4579999996</v>
      </c>
      <c r="K1628" s="30">
        <v>4811514.4579999996</v>
      </c>
      <c r="L1628" s="61">
        <v>0</v>
      </c>
      <c r="M1628" s="31"/>
      <c r="N1628" s="8" t="s">
        <v>542</v>
      </c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31"/>
      <c r="AQ1628" s="31"/>
      <c r="AR1628" s="17">
        <v>4811514.4579999996</v>
      </c>
      <c r="AS1628" s="62">
        <v>0</v>
      </c>
      <c r="AT1628" s="17" t="s">
        <v>635</v>
      </c>
      <c r="AU1628" s="17" t="s">
        <v>635</v>
      </c>
      <c r="AV1628" s="17">
        <v>0</v>
      </c>
      <c r="AW1628" s="17" t="s">
        <v>635</v>
      </c>
      <c r="AX1628" s="17" t="s">
        <v>635</v>
      </c>
      <c r="AY1628" s="42"/>
      <c r="AZ1628" s="265">
        <v>0</v>
      </c>
      <c r="BA1628" s="265">
        <v>0</v>
      </c>
      <c r="BB1628" s="265">
        <v>0</v>
      </c>
      <c r="BD1628" s="266">
        <v>1</v>
      </c>
    </row>
    <row r="1629" spans="2:56" ht="15" customHeight="1">
      <c r="B1629" s="5" t="s">
        <v>1094</v>
      </c>
      <c r="C1629" s="6" t="s">
        <v>3312</v>
      </c>
      <c r="D1629" s="6" t="s">
        <v>3313</v>
      </c>
      <c r="E1629" s="6" t="s">
        <v>3314</v>
      </c>
      <c r="F1629" s="6" t="s">
        <v>5</v>
      </c>
      <c r="H1629" s="44" t="s">
        <v>542</v>
      </c>
      <c r="J1629" s="30">
        <v>1524871.01</v>
      </c>
      <c r="K1629" s="30">
        <v>1524871.01</v>
      </c>
      <c r="L1629" s="61">
        <v>0</v>
      </c>
      <c r="M1629" s="31"/>
      <c r="N1629" s="8" t="s">
        <v>542</v>
      </c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31"/>
      <c r="AQ1629" s="31"/>
      <c r="AR1629" s="17">
        <v>1524871.01</v>
      </c>
      <c r="AS1629" s="62">
        <v>0</v>
      </c>
      <c r="AT1629" s="17" t="s">
        <v>635</v>
      </c>
      <c r="AU1629" s="17" t="s">
        <v>635</v>
      </c>
      <c r="AV1629" s="17">
        <v>0</v>
      </c>
      <c r="AW1629" s="17" t="s">
        <v>635</v>
      </c>
      <c r="AX1629" s="17" t="s">
        <v>635</v>
      </c>
      <c r="AY1629" s="42"/>
      <c r="AZ1629" s="265">
        <v>0</v>
      </c>
      <c r="BA1629" s="265">
        <v>0</v>
      </c>
      <c r="BB1629" s="265">
        <v>0</v>
      </c>
      <c r="BD1629" s="266">
        <v>1</v>
      </c>
    </row>
    <row r="1630" spans="2:56" ht="15" customHeight="1">
      <c r="B1630" s="5" t="s">
        <v>1094</v>
      </c>
      <c r="C1630" s="6" t="s">
        <v>3315</v>
      </c>
      <c r="D1630" s="6" t="s">
        <v>3316</v>
      </c>
      <c r="E1630" s="6" t="s">
        <v>3317</v>
      </c>
      <c r="F1630" s="6" t="s">
        <v>5</v>
      </c>
      <c r="H1630" s="44" t="s">
        <v>542</v>
      </c>
      <c r="J1630" s="30">
        <v>5963167.835</v>
      </c>
      <c r="K1630" s="30">
        <v>5963167.835</v>
      </c>
      <c r="L1630" s="61">
        <v>0</v>
      </c>
      <c r="M1630" s="31"/>
      <c r="N1630" s="8" t="s">
        <v>542</v>
      </c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31"/>
      <c r="AQ1630" s="31"/>
      <c r="AR1630" s="17">
        <v>5963167.835</v>
      </c>
      <c r="AS1630" s="62">
        <v>0</v>
      </c>
      <c r="AT1630" s="17" t="s">
        <v>635</v>
      </c>
      <c r="AU1630" s="17" t="s">
        <v>635</v>
      </c>
      <c r="AV1630" s="17">
        <v>0</v>
      </c>
      <c r="AW1630" s="17" t="s">
        <v>635</v>
      </c>
      <c r="AX1630" s="17" t="s">
        <v>635</v>
      </c>
      <c r="AY1630" s="42"/>
      <c r="AZ1630" s="265">
        <v>0</v>
      </c>
      <c r="BA1630" s="265">
        <v>0</v>
      </c>
      <c r="BB1630" s="265">
        <v>0</v>
      </c>
      <c r="BD1630" s="266">
        <v>1</v>
      </c>
    </row>
    <row r="1631" spans="2:56" ht="15" customHeight="1">
      <c r="B1631" s="5" t="s">
        <v>1094</v>
      </c>
      <c r="C1631" s="6" t="s">
        <v>3318</v>
      </c>
      <c r="D1631" s="6" t="s">
        <v>542</v>
      </c>
      <c r="E1631" s="6" t="s">
        <v>3319</v>
      </c>
      <c r="F1631" s="6" t="s">
        <v>521</v>
      </c>
      <c r="H1631" s="44" t="s">
        <v>542</v>
      </c>
      <c r="J1631" s="30">
        <v>774971</v>
      </c>
      <c r="K1631" s="30">
        <v>774971</v>
      </c>
      <c r="L1631" s="61">
        <v>0</v>
      </c>
      <c r="M1631" s="31"/>
      <c r="N1631" s="8" t="s">
        <v>542</v>
      </c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31"/>
      <c r="AQ1631" s="31"/>
      <c r="AR1631" s="17">
        <v>774971</v>
      </c>
      <c r="AS1631" s="62">
        <v>0</v>
      </c>
      <c r="AT1631" s="17" t="s">
        <v>635</v>
      </c>
      <c r="AU1631" s="17" t="s">
        <v>635</v>
      </c>
      <c r="AV1631" s="17">
        <v>0</v>
      </c>
      <c r="AW1631" s="17" t="s">
        <v>635</v>
      </c>
      <c r="AX1631" s="17" t="s">
        <v>635</v>
      </c>
      <c r="AY1631" s="42"/>
      <c r="AZ1631" s="265">
        <v>0</v>
      </c>
      <c r="BA1631" s="265">
        <v>0</v>
      </c>
      <c r="BB1631" s="265">
        <v>0</v>
      </c>
      <c r="BD1631" s="266">
        <v>1</v>
      </c>
    </row>
    <row r="1632" spans="2:56" ht="15" customHeight="1">
      <c r="B1632" s="5" t="s">
        <v>1094</v>
      </c>
      <c r="C1632" s="6" t="s">
        <v>3320</v>
      </c>
      <c r="D1632" s="6" t="s">
        <v>3321</v>
      </c>
      <c r="E1632" s="6" t="s">
        <v>3322</v>
      </c>
      <c r="F1632" s="6" t="s">
        <v>521</v>
      </c>
      <c r="H1632" s="44" t="s">
        <v>542</v>
      </c>
      <c r="J1632" s="30">
        <v>514718.12800000003</v>
      </c>
      <c r="K1632" s="30">
        <v>514718.12800000003</v>
      </c>
      <c r="L1632" s="61">
        <v>0</v>
      </c>
      <c r="M1632" s="31"/>
      <c r="N1632" s="8" t="s">
        <v>542</v>
      </c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31"/>
      <c r="AQ1632" s="31"/>
      <c r="AR1632" s="17">
        <v>514718.12800000003</v>
      </c>
      <c r="AS1632" s="62">
        <v>0</v>
      </c>
      <c r="AT1632" s="17" t="s">
        <v>635</v>
      </c>
      <c r="AU1632" s="17" t="s">
        <v>635</v>
      </c>
      <c r="AV1632" s="17">
        <v>0</v>
      </c>
      <c r="AW1632" s="17" t="s">
        <v>635</v>
      </c>
      <c r="AX1632" s="17" t="s">
        <v>635</v>
      </c>
      <c r="AY1632" s="42"/>
      <c r="AZ1632" s="265">
        <v>0</v>
      </c>
      <c r="BA1632" s="265">
        <v>0</v>
      </c>
      <c r="BB1632" s="265">
        <v>0</v>
      </c>
      <c r="BD1632" s="266">
        <v>1</v>
      </c>
    </row>
    <row r="1633" spans="2:56" ht="15" customHeight="1">
      <c r="B1633" s="5" t="s">
        <v>1094</v>
      </c>
      <c r="C1633" s="6" t="s">
        <v>3323</v>
      </c>
      <c r="D1633" s="6" t="s">
        <v>3324</v>
      </c>
      <c r="E1633" s="6" t="s">
        <v>3325</v>
      </c>
      <c r="F1633" s="6" t="s">
        <v>521</v>
      </c>
      <c r="H1633" s="44" t="s">
        <v>542</v>
      </c>
      <c r="J1633" s="30">
        <v>4479485.4000000004</v>
      </c>
      <c r="K1633" s="30">
        <v>4479485.4000000004</v>
      </c>
      <c r="L1633" s="61">
        <v>0</v>
      </c>
      <c r="M1633" s="31"/>
      <c r="N1633" s="8" t="s">
        <v>542</v>
      </c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31"/>
      <c r="AQ1633" s="31"/>
      <c r="AR1633" s="17">
        <v>4479485.4000000004</v>
      </c>
      <c r="AS1633" s="62">
        <v>0</v>
      </c>
      <c r="AT1633" s="17" t="s">
        <v>635</v>
      </c>
      <c r="AU1633" s="17" t="s">
        <v>635</v>
      </c>
      <c r="AV1633" s="17">
        <v>0</v>
      </c>
      <c r="AW1633" s="17" t="s">
        <v>635</v>
      </c>
      <c r="AX1633" s="17" t="s">
        <v>635</v>
      </c>
      <c r="AY1633" s="42"/>
      <c r="AZ1633" s="265">
        <v>0</v>
      </c>
      <c r="BA1633" s="265">
        <v>0</v>
      </c>
      <c r="BB1633" s="265">
        <v>0</v>
      </c>
      <c r="BD1633" s="266">
        <v>1</v>
      </c>
    </row>
    <row r="1634" spans="2:56" ht="15" customHeight="1">
      <c r="B1634" s="5" t="s">
        <v>1094</v>
      </c>
      <c r="C1634" s="6" t="s">
        <v>3326</v>
      </c>
      <c r="D1634" s="6" t="s">
        <v>542</v>
      </c>
      <c r="E1634" s="6" t="s">
        <v>3327</v>
      </c>
      <c r="F1634" s="6" t="s">
        <v>5</v>
      </c>
      <c r="H1634" s="44" t="s">
        <v>542</v>
      </c>
      <c r="J1634" s="30">
        <v>446644.62199999997</v>
      </c>
      <c r="K1634" s="30">
        <v>446644.62199999997</v>
      </c>
      <c r="L1634" s="61">
        <v>0</v>
      </c>
      <c r="M1634" s="31"/>
      <c r="N1634" s="8" t="s">
        <v>542</v>
      </c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31"/>
      <c r="AQ1634" s="31"/>
      <c r="AR1634" s="17">
        <v>446644.62199999997</v>
      </c>
      <c r="AS1634" s="62">
        <v>0</v>
      </c>
      <c r="AT1634" s="17" t="s">
        <v>635</v>
      </c>
      <c r="AU1634" s="17" t="s">
        <v>635</v>
      </c>
      <c r="AV1634" s="17">
        <v>0</v>
      </c>
      <c r="AW1634" s="17" t="s">
        <v>635</v>
      </c>
      <c r="AX1634" s="17" t="s">
        <v>635</v>
      </c>
      <c r="AY1634" s="42"/>
      <c r="AZ1634" s="265">
        <v>0</v>
      </c>
      <c r="BA1634" s="265">
        <v>0</v>
      </c>
      <c r="BB1634" s="265">
        <v>0</v>
      </c>
      <c r="BD1634" s="266">
        <v>1</v>
      </c>
    </row>
    <row r="1635" spans="2:56" ht="15" customHeight="1">
      <c r="B1635" s="5" t="s">
        <v>1094</v>
      </c>
      <c r="C1635" s="6" t="s">
        <v>3328</v>
      </c>
      <c r="D1635" s="6"/>
      <c r="E1635" s="6" t="s">
        <v>3329</v>
      </c>
      <c r="F1635" s="6" t="s">
        <v>5</v>
      </c>
      <c r="H1635" s="44" t="s">
        <v>542</v>
      </c>
      <c r="J1635" s="30">
        <v>1385638.0060000001</v>
      </c>
      <c r="K1635" s="30">
        <v>1385638.0060000001</v>
      </c>
      <c r="L1635" s="61">
        <v>0</v>
      </c>
      <c r="M1635" s="31"/>
      <c r="N1635" s="8" t="s">
        <v>542</v>
      </c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31"/>
      <c r="AQ1635" s="31"/>
      <c r="AR1635" s="17">
        <v>1385638.0060000001</v>
      </c>
      <c r="AS1635" s="62">
        <v>0</v>
      </c>
      <c r="AT1635" s="17" t="s">
        <v>635</v>
      </c>
      <c r="AU1635" s="17" t="s">
        <v>635</v>
      </c>
      <c r="AV1635" s="17">
        <v>0</v>
      </c>
      <c r="AW1635" s="17" t="s">
        <v>635</v>
      </c>
      <c r="AX1635" s="17" t="s">
        <v>635</v>
      </c>
      <c r="AY1635" s="42"/>
      <c r="AZ1635" s="265">
        <v>0</v>
      </c>
      <c r="BA1635" s="265">
        <v>0</v>
      </c>
      <c r="BB1635" s="265">
        <v>0</v>
      </c>
      <c r="BD1635" s="266">
        <v>1</v>
      </c>
    </row>
    <row r="1636" spans="2:56" ht="15" customHeight="1">
      <c r="B1636" s="5" t="s">
        <v>1094</v>
      </c>
      <c r="C1636" s="6" t="s">
        <v>3330</v>
      </c>
      <c r="D1636" s="6"/>
      <c r="E1636" s="6" t="s">
        <v>3331</v>
      </c>
      <c r="F1636" s="6" t="s">
        <v>5</v>
      </c>
      <c r="H1636" s="44" t="s">
        <v>542</v>
      </c>
      <c r="J1636" s="30">
        <v>3764074.2749800002</v>
      </c>
      <c r="K1636" s="30">
        <v>3764074.2749800002</v>
      </c>
      <c r="L1636" s="61">
        <v>0</v>
      </c>
      <c r="M1636" s="31"/>
      <c r="N1636" s="8" t="s">
        <v>542</v>
      </c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31"/>
      <c r="AQ1636" s="31"/>
      <c r="AR1636" s="17">
        <v>3764074.2749800002</v>
      </c>
      <c r="AS1636" s="62">
        <v>0</v>
      </c>
      <c r="AT1636" s="17" t="s">
        <v>635</v>
      </c>
      <c r="AU1636" s="17" t="s">
        <v>635</v>
      </c>
      <c r="AV1636" s="17">
        <v>0</v>
      </c>
      <c r="AW1636" s="17" t="s">
        <v>635</v>
      </c>
      <c r="AX1636" s="17" t="s">
        <v>635</v>
      </c>
      <c r="AY1636" s="42"/>
      <c r="AZ1636" s="265">
        <v>0</v>
      </c>
      <c r="BA1636" s="265">
        <v>0</v>
      </c>
      <c r="BB1636" s="265">
        <v>0</v>
      </c>
      <c r="BD1636" s="266">
        <v>1</v>
      </c>
    </row>
    <row r="1637" spans="2:56" ht="15" customHeight="1">
      <c r="B1637" s="5" t="s">
        <v>1094</v>
      </c>
      <c r="C1637" s="6" t="s">
        <v>3332</v>
      </c>
      <c r="D1637" s="6"/>
      <c r="E1637" s="6" t="s">
        <v>3333</v>
      </c>
      <c r="F1637" s="6" t="s">
        <v>521</v>
      </c>
      <c r="H1637" s="44" t="s">
        <v>542</v>
      </c>
      <c r="J1637" s="30">
        <v>7385336.6189999999</v>
      </c>
      <c r="K1637" s="30">
        <v>7385336.6189999999</v>
      </c>
      <c r="L1637" s="61">
        <v>0</v>
      </c>
      <c r="M1637" s="31"/>
      <c r="N1637" s="8" t="s">
        <v>542</v>
      </c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31"/>
      <c r="AQ1637" s="31"/>
      <c r="AR1637" s="17">
        <v>7385336.6189999999</v>
      </c>
      <c r="AS1637" s="62">
        <v>0</v>
      </c>
      <c r="AT1637" s="17" t="s">
        <v>635</v>
      </c>
      <c r="AU1637" s="17" t="s">
        <v>635</v>
      </c>
      <c r="AV1637" s="17">
        <v>0</v>
      </c>
      <c r="AW1637" s="17" t="s">
        <v>635</v>
      </c>
      <c r="AX1637" s="17" t="s">
        <v>635</v>
      </c>
      <c r="AY1637" s="42"/>
      <c r="AZ1637" s="265">
        <v>0</v>
      </c>
      <c r="BA1637" s="265">
        <v>0</v>
      </c>
      <c r="BB1637" s="265">
        <v>0</v>
      </c>
      <c r="BD1637" s="266">
        <v>1</v>
      </c>
    </row>
    <row r="1638" spans="2:56" ht="15" customHeight="1">
      <c r="B1638" s="5" t="s">
        <v>1094</v>
      </c>
      <c r="C1638" s="6" t="s">
        <v>3334</v>
      </c>
      <c r="D1638" s="6" t="s">
        <v>3335</v>
      </c>
      <c r="E1638" s="6" t="s">
        <v>3336</v>
      </c>
      <c r="F1638" s="6" t="s">
        <v>5</v>
      </c>
      <c r="H1638" s="44" t="s">
        <v>542</v>
      </c>
      <c r="J1638" s="30">
        <v>12140679</v>
      </c>
      <c r="K1638" s="30">
        <v>12140679</v>
      </c>
      <c r="L1638" s="61">
        <v>0</v>
      </c>
      <c r="M1638" s="31"/>
      <c r="N1638" s="8" t="s">
        <v>542</v>
      </c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31"/>
      <c r="AQ1638" s="31"/>
      <c r="AR1638" s="17">
        <v>12140679</v>
      </c>
      <c r="AS1638" s="62">
        <v>0</v>
      </c>
      <c r="AT1638" s="17" t="s">
        <v>635</v>
      </c>
      <c r="AU1638" s="17" t="s">
        <v>635</v>
      </c>
      <c r="AV1638" s="17">
        <v>0</v>
      </c>
      <c r="AW1638" s="17" t="s">
        <v>635</v>
      </c>
      <c r="AX1638" s="17" t="s">
        <v>635</v>
      </c>
      <c r="AY1638" s="42"/>
      <c r="AZ1638" s="265">
        <v>0</v>
      </c>
      <c r="BA1638" s="265">
        <v>0</v>
      </c>
      <c r="BB1638" s="265">
        <v>0</v>
      </c>
      <c r="BD1638" s="266">
        <v>1</v>
      </c>
    </row>
    <row r="1639" spans="2:56" ht="15" customHeight="1">
      <c r="B1639" s="5" t="s">
        <v>1094</v>
      </c>
      <c r="C1639" s="6" t="s">
        <v>3337</v>
      </c>
      <c r="D1639" s="6" t="s">
        <v>542</v>
      </c>
      <c r="E1639" s="6" t="s">
        <v>3338</v>
      </c>
      <c r="F1639" s="6" t="s">
        <v>521</v>
      </c>
      <c r="H1639" s="44" t="s">
        <v>542</v>
      </c>
      <c r="J1639" s="30">
        <v>2170157.9920000001</v>
      </c>
      <c r="K1639" s="30">
        <v>2170157.9920000001</v>
      </c>
      <c r="L1639" s="61">
        <v>0</v>
      </c>
      <c r="M1639" s="31"/>
      <c r="N1639" s="8" t="s">
        <v>542</v>
      </c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31"/>
      <c r="AQ1639" s="31"/>
      <c r="AR1639" s="17">
        <v>2170157.9920000001</v>
      </c>
      <c r="AS1639" s="62">
        <v>0</v>
      </c>
      <c r="AT1639" s="17" t="s">
        <v>635</v>
      </c>
      <c r="AU1639" s="17" t="s">
        <v>635</v>
      </c>
      <c r="AV1639" s="17">
        <v>0</v>
      </c>
      <c r="AW1639" s="17" t="s">
        <v>635</v>
      </c>
      <c r="AX1639" s="17" t="s">
        <v>635</v>
      </c>
      <c r="AY1639" s="42"/>
      <c r="AZ1639" s="265">
        <v>0</v>
      </c>
      <c r="BA1639" s="265">
        <v>0</v>
      </c>
      <c r="BB1639" s="265">
        <v>0</v>
      </c>
      <c r="BD1639" s="266">
        <v>1</v>
      </c>
    </row>
    <row r="1640" spans="2:56" ht="15" customHeight="1">
      <c r="B1640" s="5" t="s">
        <v>1094</v>
      </c>
      <c r="C1640" s="6" t="s">
        <v>3339</v>
      </c>
      <c r="D1640" s="6" t="s">
        <v>3339</v>
      </c>
      <c r="E1640" s="6" t="s">
        <v>3340</v>
      </c>
      <c r="F1640" s="6" t="s">
        <v>521</v>
      </c>
      <c r="H1640" s="44" t="s">
        <v>542</v>
      </c>
      <c r="J1640" s="30">
        <v>10479690.054</v>
      </c>
      <c r="K1640" s="30">
        <v>10479690.054</v>
      </c>
      <c r="L1640" s="61">
        <v>0</v>
      </c>
      <c r="M1640" s="31"/>
      <c r="N1640" s="8" t="s">
        <v>542</v>
      </c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31"/>
      <c r="AQ1640" s="31"/>
      <c r="AR1640" s="17">
        <v>10479690.054</v>
      </c>
      <c r="AS1640" s="62">
        <v>0</v>
      </c>
      <c r="AT1640" s="17" t="s">
        <v>635</v>
      </c>
      <c r="AU1640" s="17" t="s">
        <v>635</v>
      </c>
      <c r="AV1640" s="17">
        <v>0</v>
      </c>
      <c r="AW1640" s="17" t="s">
        <v>635</v>
      </c>
      <c r="AX1640" s="17" t="s">
        <v>635</v>
      </c>
      <c r="AY1640" s="42"/>
      <c r="AZ1640" s="265">
        <v>0</v>
      </c>
      <c r="BA1640" s="265">
        <v>0</v>
      </c>
      <c r="BB1640" s="265">
        <v>0</v>
      </c>
      <c r="BD1640" s="266">
        <v>1</v>
      </c>
    </row>
    <row r="1641" spans="2:56" ht="15" customHeight="1">
      <c r="B1641" s="5" t="s">
        <v>1094</v>
      </c>
      <c r="C1641" s="6" t="s">
        <v>3341</v>
      </c>
      <c r="D1641" s="6" t="s">
        <v>3342</v>
      </c>
      <c r="E1641" s="6" t="s">
        <v>3343</v>
      </c>
      <c r="F1641" s="6" t="s">
        <v>521</v>
      </c>
      <c r="H1641" s="44" t="s">
        <v>542</v>
      </c>
      <c r="J1641" s="30">
        <v>202126.42199999999</v>
      </c>
      <c r="K1641" s="30">
        <v>202126.42199999999</v>
      </c>
      <c r="L1641" s="61">
        <v>0</v>
      </c>
      <c r="M1641" s="31"/>
      <c r="N1641" s="8" t="s">
        <v>542</v>
      </c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31"/>
      <c r="AQ1641" s="31"/>
      <c r="AR1641" s="17">
        <v>202126.42199999999</v>
      </c>
      <c r="AS1641" s="62">
        <v>0</v>
      </c>
      <c r="AT1641" s="17" t="s">
        <v>635</v>
      </c>
      <c r="AU1641" s="17" t="s">
        <v>635</v>
      </c>
      <c r="AV1641" s="17">
        <v>0</v>
      </c>
      <c r="AW1641" s="17" t="s">
        <v>635</v>
      </c>
      <c r="AX1641" s="17" t="s">
        <v>635</v>
      </c>
      <c r="AY1641" s="42"/>
      <c r="AZ1641" s="265">
        <v>0</v>
      </c>
      <c r="BA1641" s="265">
        <v>0</v>
      </c>
      <c r="BB1641" s="265">
        <v>0</v>
      </c>
      <c r="BD1641" s="266">
        <v>1</v>
      </c>
    </row>
    <row r="1642" spans="2:56" ht="15" customHeight="1">
      <c r="B1642" s="5" t="s">
        <v>1094</v>
      </c>
      <c r="C1642" s="6" t="s">
        <v>3344</v>
      </c>
      <c r="D1642" s="6" t="s">
        <v>3345</v>
      </c>
      <c r="E1642" s="6" t="s">
        <v>3346</v>
      </c>
      <c r="F1642" s="6" t="s">
        <v>521</v>
      </c>
      <c r="H1642" s="44" t="s">
        <v>542</v>
      </c>
      <c r="J1642" s="30">
        <v>2098819.412</v>
      </c>
      <c r="K1642" s="30">
        <v>2098819.412</v>
      </c>
      <c r="L1642" s="61">
        <v>0</v>
      </c>
      <c r="M1642" s="31"/>
      <c r="N1642" s="8" t="s">
        <v>542</v>
      </c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31"/>
      <c r="AQ1642" s="31"/>
      <c r="AR1642" s="17">
        <v>2098819.412</v>
      </c>
      <c r="AS1642" s="62">
        <v>0</v>
      </c>
      <c r="AT1642" s="17" t="s">
        <v>635</v>
      </c>
      <c r="AU1642" s="17" t="s">
        <v>635</v>
      </c>
      <c r="AV1642" s="17">
        <v>0</v>
      </c>
      <c r="AW1642" s="17" t="s">
        <v>635</v>
      </c>
      <c r="AX1642" s="17" t="s">
        <v>635</v>
      </c>
      <c r="AY1642" s="42"/>
      <c r="AZ1642" s="265">
        <v>0</v>
      </c>
      <c r="BA1642" s="265">
        <v>0</v>
      </c>
      <c r="BB1642" s="265">
        <v>0</v>
      </c>
      <c r="BD1642" s="266">
        <v>1</v>
      </c>
    </row>
    <row r="1643" spans="2:56" ht="15" customHeight="1">
      <c r="B1643" s="5" t="s">
        <v>1094</v>
      </c>
      <c r="C1643" s="6" t="s">
        <v>3347</v>
      </c>
      <c r="D1643" s="6" t="s">
        <v>542</v>
      </c>
      <c r="E1643" s="6" t="s">
        <v>3348</v>
      </c>
      <c r="F1643" s="6" t="s">
        <v>521</v>
      </c>
      <c r="H1643" s="44" t="s">
        <v>542</v>
      </c>
      <c r="J1643" s="30">
        <v>716279</v>
      </c>
      <c r="K1643" s="30">
        <v>716279</v>
      </c>
      <c r="L1643" s="61">
        <v>0</v>
      </c>
      <c r="M1643" s="31"/>
      <c r="N1643" s="8" t="s">
        <v>542</v>
      </c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31"/>
      <c r="AQ1643" s="31"/>
      <c r="AR1643" s="17">
        <v>716279</v>
      </c>
      <c r="AS1643" s="62">
        <v>0</v>
      </c>
      <c r="AT1643" s="17" t="s">
        <v>635</v>
      </c>
      <c r="AU1643" s="17" t="s">
        <v>635</v>
      </c>
      <c r="AV1643" s="17">
        <v>0</v>
      </c>
      <c r="AW1643" s="17" t="s">
        <v>635</v>
      </c>
      <c r="AX1643" s="17" t="s">
        <v>635</v>
      </c>
      <c r="AY1643" s="42"/>
      <c r="AZ1643" s="265">
        <v>0</v>
      </c>
      <c r="BA1643" s="265">
        <v>0</v>
      </c>
      <c r="BB1643" s="265">
        <v>0</v>
      </c>
      <c r="BD1643" s="266">
        <v>1</v>
      </c>
    </row>
    <row r="1644" spans="2:56" ht="15" customHeight="1">
      <c r="B1644" s="5" t="s">
        <v>1094</v>
      </c>
      <c r="C1644" s="6" t="s">
        <v>3349</v>
      </c>
      <c r="D1644" s="6" t="s">
        <v>542</v>
      </c>
      <c r="E1644" s="6" t="s">
        <v>3350</v>
      </c>
      <c r="F1644" s="6" t="s">
        <v>521</v>
      </c>
      <c r="H1644" s="44" t="s">
        <v>542</v>
      </c>
      <c r="J1644" s="30">
        <v>35990</v>
      </c>
      <c r="K1644" s="30">
        <v>35990</v>
      </c>
      <c r="L1644" s="61">
        <v>0</v>
      </c>
      <c r="M1644" s="31"/>
      <c r="N1644" s="8" t="s">
        <v>542</v>
      </c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31"/>
      <c r="AQ1644" s="31"/>
      <c r="AR1644" s="17">
        <v>35990</v>
      </c>
      <c r="AS1644" s="62">
        <v>0</v>
      </c>
      <c r="AT1644" s="17" t="s">
        <v>635</v>
      </c>
      <c r="AU1644" s="17" t="s">
        <v>635</v>
      </c>
      <c r="AV1644" s="17">
        <v>0</v>
      </c>
      <c r="AW1644" s="17" t="s">
        <v>635</v>
      </c>
      <c r="AX1644" s="17" t="s">
        <v>635</v>
      </c>
      <c r="AY1644" s="42"/>
      <c r="AZ1644" s="265">
        <v>0</v>
      </c>
      <c r="BA1644" s="265">
        <v>0</v>
      </c>
      <c r="BB1644" s="265">
        <v>0</v>
      </c>
      <c r="BD1644" s="266">
        <v>1</v>
      </c>
    </row>
    <row r="1645" spans="2:56" ht="15" customHeight="1">
      <c r="B1645" s="5" t="s">
        <v>1094</v>
      </c>
      <c r="C1645" s="6" t="s">
        <v>3351</v>
      </c>
      <c r="D1645" s="6" t="s">
        <v>542</v>
      </c>
      <c r="E1645" s="6" t="s">
        <v>3352</v>
      </c>
      <c r="F1645" s="6" t="s">
        <v>521</v>
      </c>
      <c r="H1645" s="44" t="s">
        <v>542</v>
      </c>
      <c r="J1645" s="30">
        <v>1592509</v>
      </c>
      <c r="K1645" s="30">
        <v>1592509</v>
      </c>
      <c r="L1645" s="61">
        <v>0</v>
      </c>
      <c r="M1645" s="31"/>
      <c r="N1645" s="8" t="s">
        <v>542</v>
      </c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31"/>
      <c r="AQ1645" s="31"/>
      <c r="AR1645" s="17">
        <v>1592509</v>
      </c>
      <c r="AS1645" s="62">
        <v>0</v>
      </c>
      <c r="AT1645" s="17" t="s">
        <v>635</v>
      </c>
      <c r="AU1645" s="17" t="s">
        <v>635</v>
      </c>
      <c r="AV1645" s="17">
        <v>0</v>
      </c>
      <c r="AW1645" s="17" t="s">
        <v>635</v>
      </c>
      <c r="AX1645" s="17" t="s">
        <v>635</v>
      </c>
      <c r="AY1645" s="42"/>
      <c r="AZ1645" s="265">
        <v>0</v>
      </c>
      <c r="BA1645" s="265">
        <v>0</v>
      </c>
      <c r="BB1645" s="265">
        <v>0</v>
      </c>
      <c r="BD1645" s="266">
        <v>1</v>
      </c>
    </row>
    <row r="1646" spans="2:56" ht="15" customHeight="1">
      <c r="B1646" s="5" t="s">
        <v>1094</v>
      </c>
      <c r="C1646" s="6" t="s">
        <v>3353</v>
      </c>
      <c r="D1646" s="6" t="s">
        <v>542</v>
      </c>
      <c r="E1646" s="6" t="s">
        <v>929</v>
      </c>
      <c r="F1646" s="6" t="s">
        <v>521</v>
      </c>
      <c r="H1646" s="44" t="s">
        <v>542</v>
      </c>
      <c r="J1646" s="30">
        <v>716751.53399999999</v>
      </c>
      <c r="K1646" s="30">
        <v>716751.53399999999</v>
      </c>
      <c r="L1646" s="61">
        <v>0</v>
      </c>
      <c r="M1646" s="31"/>
      <c r="N1646" s="8" t="s">
        <v>542</v>
      </c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31"/>
      <c r="AQ1646" s="31"/>
      <c r="AR1646" s="17">
        <v>716751.53399999999</v>
      </c>
      <c r="AS1646" s="62">
        <v>0</v>
      </c>
      <c r="AT1646" s="17" t="s">
        <v>635</v>
      </c>
      <c r="AU1646" s="17" t="s">
        <v>635</v>
      </c>
      <c r="AV1646" s="17">
        <v>0</v>
      </c>
      <c r="AW1646" s="17" t="s">
        <v>635</v>
      </c>
      <c r="AX1646" s="17" t="s">
        <v>635</v>
      </c>
      <c r="AY1646" s="42"/>
      <c r="AZ1646" s="265">
        <v>0</v>
      </c>
      <c r="BA1646" s="265">
        <v>0</v>
      </c>
      <c r="BB1646" s="265">
        <v>0</v>
      </c>
      <c r="BD1646" s="266">
        <v>1</v>
      </c>
    </row>
    <row r="1647" spans="2:56" ht="15" customHeight="1">
      <c r="B1647" s="5" t="s">
        <v>1094</v>
      </c>
      <c r="C1647" s="6" t="s">
        <v>3354</v>
      </c>
      <c r="D1647" s="6" t="s">
        <v>665</v>
      </c>
      <c r="E1647" s="6" t="s">
        <v>666</v>
      </c>
      <c r="F1647" s="6" t="s">
        <v>519</v>
      </c>
      <c r="H1647" s="44" t="s">
        <v>542</v>
      </c>
      <c r="J1647" s="30">
        <v>0</v>
      </c>
      <c r="K1647" s="30">
        <v>0</v>
      </c>
      <c r="L1647" s="61">
        <v>0</v>
      </c>
      <c r="M1647" s="31"/>
      <c r="N1647" s="8" t="s">
        <v>542</v>
      </c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31"/>
      <c r="AQ1647" s="31"/>
      <c r="AR1647" s="17">
        <v>0</v>
      </c>
      <c r="AS1647" s="62">
        <v>0</v>
      </c>
      <c r="AT1647" s="17" t="s">
        <v>635</v>
      </c>
      <c r="AU1647" s="17" t="s">
        <v>635</v>
      </c>
      <c r="AV1647" s="17">
        <v>0</v>
      </c>
      <c r="AW1647" s="17" t="s">
        <v>635</v>
      </c>
      <c r="AX1647" s="17" t="s">
        <v>635</v>
      </c>
      <c r="AY1647" s="42"/>
      <c r="AZ1647" s="265" t="s">
        <v>542</v>
      </c>
      <c r="BA1647" s="265" t="s">
        <v>542</v>
      </c>
      <c r="BB1647" s="265" t="s">
        <v>542</v>
      </c>
      <c r="BD1647" s="266" t="s">
        <v>542</v>
      </c>
    </row>
    <row r="1648" spans="2:56" ht="15" customHeight="1">
      <c r="B1648" s="5" t="s">
        <v>1094</v>
      </c>
      <c r="C1648" s="6" t="s">
        <v>4715</v>
      </c>
      <c r="D1648" s="6"/>
      <c r="E1648" s="6" t="s">
        <v>4716</v>
      </c>
      <c r="F1648" s="6" t="s">
        <v>519</v>
      </c>
      <c r="H1648" s="44" t="s">
        <v>542</v>
      </c>
      <c r="J1648" s="30">
        <v>0</v>
      </c>
      <c r="K1648" s="30">
        <v>0</v>
      </c>
      <c r="L1648" s="61">
        <v>0</v>
      </c>
      <c r="M1648" s="31"/>
      <c r="N1648" s="8" t="s">
        <v>542</v>
      </c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31"/>
      <c r="AQ1648" s="31"/>
      <c r="AR1648" s="17">
        <v>0</v>
      </c>
      <c r="AS1648" s="62">
        <v>0</v>
      </c>
      <c r="AT1648" s="17" t="s">
        <v>635</v>
      </c>
      <c r="AU1648" s="17" t="s">
        <v>635</v>
      </c>
      <c r="AV1648" s="17">
        <v>0</v>
      </c>
      <c r="AW1648" s="17" t="s">
        <v>635</v>
      </c>
      <c r="AX1648" s="17" t="s">
        <v>635</v>
      </c>
      <c r="AY1648" s="42"/>
      <c r="AZ1648" s="265" t="s">
        <v>542</v>
      </c>
      <c r="BA1648" s="265" t="s">
        <v>542</v>
      </c>
      <c r="BB1648" s="265" t="s">
        <v>542</v>
      </c>
      <c r="BD1648" s="266" t="s">
        <v>542</v>
      </c>
    </row>
    <row r="1649" spans="2:56" ht="15" customHeight="1">
      <c r="B1649" s="5" t="s">
        <v>1094</v>
      </c>
      <c r="C1649" s="6" t="s">
        <v>4720</v>
      </c>
      <c r="D1649" s="6"/>
      <c r="E1649" s="6" t="s">
        <v>4719</v>
      </c>
      <c r="F1649" s="6" t="s">
        <v>519</v>
      </c>
      <c r="H1649" s="44" t="s">
        <v>542</v>
      </c>
      <c r="J1649" s="30">
        <v>109.6310737</v>
      </c>
      <c r="K1649" s="30">
        <v>109.6310737</v>
      </c>
      <c r="L1649" s="61">
        <v>0</v>
      </c>
      <c r="M1649" s="31"/>
      <c r="N1649" s="8" t="s">
        <v>542</v>
      </c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31"/>
      <c r="AQ1649" s="31"/>
      <c r="AR1649" s="17">
        <v>109.6310737</v>
      </c>
      <c r="AS1649" s="62">
        <v>0</v>
      </c>
      <c r="AT1649" s="17" t="s">
        <v>635</v>
      </c>
      <c r="AU1649" s="17" t="s">
        <v>635</v>
      </c>
      <c r="AV1649" s="17">
        <v>0</v>
      </c>
      <c r="AW1649" s="17" t="s">
        <v>635</v>
      </c>
      <c r="AX1649" s="17" t="s">
        <v>635</v>
      </c>
      <c r="AY1649" s="42"/>
      <c r="AZ1649" s="265" t="s">
        <v>542</v>
      </c>
      <c r="BA1649" s="265" t="s">
        <v>542</v>
      </c>
      <c r="BB1649" s="265" t="s">
        <v>542</v>
      </c>
      <c r="BD1649" s="266" t="s">
        <v>542</v>
      </c>
    </row>
    <row r="1650" spans="2:56" ht="15" customHeight="1">
      <c r="B1650" s="5" t="s">
        <v>1094</v>
      </c>
      <c r="C1650" s="6" t="s">
        <v>3355</v>
      </c>
      <c r="D1650" s="6"/>
      <c r="E1650" s="6" t="s">
        <v>3356</v>
      </c>
      <c r="F1650" s="6" t="s">
        <v>5</v>
      </c>
      <c r="H1650" s="44" t="s">
        <v>542</v>
      </c>
      <c r="J1650" s="30">
        <v>282968.15399999998</v>
      </c>
      <c r="K1650" s="30">
        <v>282968.15399999998</v>
      </c>
      <c r="L1650" s="61">
        <v>0</v>
      </c>
      <c r="M1650" s="31"/>
      <c r="N1650" s="8" t="s">
        <v>542</v>
      </c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31"/>
      <c r="AQ1650" s="31"/>
      <c r="AR1650" s="17">
        <v>282968.15399999998</v>
      </c>
      <c r="AS1650" s="62">
        <v>0</v>
      </c>
      <c r="AT1650" s="17" t="s">
        <v>635</v>
      </c>
      <c r="AU1650" s="17" t="s">
        <v>635</v>
      </c>
      <c r="AV1650" s="17">
        <v>0</v>
      </c>
      <c r="AW1650" s="17" t="s">
        <v>635</v>
      </c>
      <c r="AX1650" s="17" t="s">
        <v>635</v>
      </c>
      <c r="AY1650" s="42"/>
      <c r="AZ1650" s="265">
        <v>0</v>
      </c>
      <c r="BA1650" s="265">
        <v>0</v>
      </c>
      <c r="BB1650" s="265">
        <v>0</v>
      </c>
      <c r="BD1650" s="266">
        <v>1</v>
      </c>
    </row>
    <row r="1651" spans="2:56" ht="15" customHeight="1">
      <c r="B1651" s="5" t="s">
        <v>1094</v>
      </c>
      <c r="C1651" s="6" t="s">
        <v>3357</v>
      </c>
      <c r="D1651" s="6" t="s">
        <v>542</v>
      </c>
      <c r="E1651" s="6" t="s">
        <v>3358</v>
      </c>
      <c r="F1651" s="6" t="s">
        <v>521</v>
      </c>
      <c r="H1651" s="44" t="s">
        <v>542</v>
      </c>
      <c r="J1651" s="30">
        <v>405289.28600000002</v>
      </c>
      <c r="K1651" s="30">
        <v>405289.28600000002</v>
      </c>
      <c r="L1651" s="61">
        <v>0</v>
      </c>
      <c r="M1651" s="31"/>
      <c r="N1651" s="8" t="s">
        <v>542</v>
      </c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31"/>
      <c r="AQ1651" s="31"/>
      <c r="AR1651" s="17">
        <v>405289.28600000002</v>
      </c>
      <c r="AS1651" s="62">
        <v>0</v>
      </c>
      <c r="AT1651" s="17" t="s">
        <v>635</v>
      </c>
      <c r="AU1651" s="17" t="s">
        <v>635</v>
      </c>
      <c r="AV1651" s="17">
        <v>0</v>
      </c>
      <c r="AW1651" s="17" t="s">
        <v>635</v>
      </c>
      <c r="AX1651" s="17" t="s">
        <v>635</v>
      </c>
      <c r="AY1651" s="42"/>
      <c r="AZ1651" s="265">
        <v>0</v>
      </c>
      <c r="BA1651" s="265">
        <v>0</v>
      </c>
      <c r="BB1651" s="265">
        <v>0</v>
      </c>
      <c r="BD1651" s="266">
        <v>1</v>
      </c>
    </row>
    <row r="1652" spans="2:56" ht="15" customHeight="1">
      <c r="B1652" s="5" t="s">
        <v>1094</v>
      </c>
      <c r="C1652" s="6" t="s">
        <v>3359</v>
      </c>
      <c r="D1652" s="6" t="s">
        <v>542</v>
      </c>
      <c r="E1652" s="6" t="s">
        <v>3360</v>
      </c>
      <c r="F1652" s="6" t="s">
        <v>5</v>
      </c>
      <c r="H1652" s="44" t="s">
        <v>542</v>
      </c>
      <c r="J1652" s="30">
        <v>462617.43900000001</v>
      </c>
      <c r="K1652" s="30">
        <v>462617.43900000001</v>
      </c>
      <c r="L1652" s="61">
        <v>0</v>
      </c>
      <c r="M1652" s="31"/>
      <c r="N1652" s="8" t="s">
        <v>542</v>
      </c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31"/>
      <c r="AQ1652" s="31"/>
      <c r="AR1652" s="17">
        <v>462617.43900000001</v>
      </c>
      <c r="AS1652" s="62">
        <v>0</v>
      </c>
      <c r="AT1652" s="17" t="s">
        <v>635</v>
      </c>
      <c r="AU1652" s="17" t="s">
        <v>635</v>
      </c>
      <c r="AV1652" s="17">
        <v>0</v>
      </c>
      <c r="AW1652" s="17" t="s">
        <v>635</v>
      </c>
      <c r="AX1652" s="17" t="s">
        <v>635</v>
      </c>
      <c r="AY1652" s="42"/>
      <c r="AZ1652" s="265">
        <v>0</v>
      </c>
      <c r="BA1652" s="265">
        <v>0</v>
      </c>
      <c r="BB1652" s="265">
        <v>0</v>
      </c>
      <c r="BD1652" s="266">
        <v>1</v>
      </c>
    </row>
    <row r="1653" spans="2:56" ht="15" customHeight="1">
      <c r="B1653" s="5" t="s">
        <v>1094</v>
      </c>
      <c r="C1653" s="6" t="s">
        <v>3361</v>
      </c>
      <c r="D1653" s="6" t="s">
        <v>542</v>
      </c>
      <c r="E1653" s="6" t="s">
        <v>3362</v>
      </c>
      <c r="F1653" s="6" t="s">
        <v>521</v>
      </c>
      <c r="H1653" s="44" t="s">
        <v>542</v>
      </c>
      <c r="J1653" s="30">
        <v>17528.741000000002</v>
      </c>
      <c r="K1653" s="30">
        <v>17528.741000000002</v>
      </c>
      <c r="L1653" s="61">
        <v>0</v>
      </c>
      <c r="M1653" s="31"/>
      <c r="N1653" s="8" t="s">
        <v>542</v>
      </c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31"/>
      <c r="AQ1653" s="31"/>
      <c r="AR1653" s="17">
        <v>17528.741000000002</v>
      </c>
      <c r="AS1653" s="62">
        <v>0</v>
      </c>
      <c r="AT1653" s="17" t="s">
        <v>635</v>
      </c>
      <c r="AU1653" s="17" t="s">
        <v>635</v>
      </c>
      <c r="AV1653" s="17">
        <v>0</v>
      </c>
      <c r="AW1653" s="17" t="s">
        <v>635</v>
      </c>
      <c r="AX1653" s="17" t="s">
        <v>635</v>
      </c>
      <c r="AY1653" s="42"/>
      <c r="AZ1653" s="265" t="s">
        <v>542</v>
      </c>
      <c r="BA1653" s="265" t="s">
        <v>542</v>
      </c>
      <c r="BB1653" s="265" t="s">
        <v>542</v>
      </c>
      <c r="BD1653" s="266" t="s">
        <v>542</v>
      </c>
    </row>
    <row r="1654" spans="2:56" ht="15" customHeight="1">
      <c r="B1654" s="5" t="s">
        <v>1094</v>
      </c>
      <c r="C1654" s="6" t="s">
        <v>3363</v>
      </c>
      <c r="D1654" s="6" t="s">
        <v>3364</v>
      </c>
      <c r="E1654" s="6" t="s">
        <v>3365</v>
      </c>
      <c r="F1654" s="6" t="s">
        <v>521</v>
      </c>
      <c r="H1654" s="44" t="s">
        <v>542</v>
      </c>
      <c r="J1654" s="30">
        <v>365218.40399999998</v>
      </c>
      <c r="K1654" s="30">
        <v>365218.40399999998</v>
      </c>
      <c r="L1654" s="61">
        <v>0</v>
      </c>
      <c r="M1654" s="31"/>
      <c r="N1654" s="8" t="s">
        <v>542</v>
      </c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31"/>
      <c r="AQ1654" s="31"/>
      <c r="AR1654" s="17">
        <v>365218.40399999998</v>
      </c>
      <c r="AS1654" s="62">
        <v>0</v>
      </c>
      <c r="AT1654" s="17" t="s">
        <v>635</v>
      </c>
      <c r="AU1654" s="17" t="s">
        <v>635</v>
      </c>
      <c r="AV1654" s="17">
        <v>0</v>
      </c>
      <c r="AW1654" s="17" t="s">
        <v>635</v>
      </c>
      <c r="AX1654" s="17" t="s">
        <v>635</v>
      </c>
      <c r="AY1654" s="42"/>
      <c r="AZ1654" s="265">
        <v>0</v>
      </c>
      <c r="BA1654" s="265">
        <v>0</v>
      </c>
      <c r="BB1654" s="265">
        <v>0</v>
      </c>
      <c r="BD1654" s="266">
        <v>1</v>
      </c>
    </row>
    <row r="1655" spans="2:56" ht="15" customHeight="1">
      <c r="B1655" s="5" t="s">
        <v>1094</v>
      </c>
      <c r="C1655" s="6" t="s">
        <v>3366</v>
      </c>
      <c r="D1655" s="6" t="s">
        <v>542</v>
      </c>
      <c r="E1655" s="6" t="s">
        <v>3367</v>
      </c>
      <c r="F1655" s="6" t="s">
        <v>521</v>
      </c>
      <c r="H1655" s="44" t="s">
        <v>542</v>
      </c>
      <c r="J1655" s="30">
        <v>273999.60600000003</v>
      </c>
      <c r="K1655" s="30">
        <v>273999.60600000003</v>
      </c>
      <c r="L1655" s="61">
        <v>0</v>
      </c>
      <c r="M1655" s="31"/>
      <c r="N1655" s="8" t="s">
        <v>542</v>
      </c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31"/>
      <c r="AQ1655" s="31"/>
      <c r="AR1655" s="17">
        <v>273999.60600000003</v>
      </c>
      <c r="AS1655" s="62">
        <v>0</v>
      </c>
      <c r="AT1655" s="17" t="s">
        <v>635</v>
      </c>
      <c r="AU1655" s="17" t="s">
        <v>635</v>
      </c>
      <c r="AV1655" s="17">
        <v>0</v>
      </c>
      <c r="AW1655" s="17" t="s">
        <v>635</v>
      </c>
      <c r="AX1655" s="17" t="s">
        <v>635</v>
      </c>
      <c r="AY1655" s="42"/>
      <c r="AZ1655" s="265">
        <v>0</v>
      </c>
      <c r="BA1655" s="265">
        <v>0</v>
      </c>
      <c r="BB1655" s="265">
        <v>0</v>
      </c>
      <c r="BD1655" s="266">
        <v>1</v>
      </c>
    </row>
    <row r="1656" spans="2:56" ht="15" customHeight="1">
      <c r="B1656" s="5" t="s">
        <v>1094</v>
      </c>
      <c r="C1656" s="6" t="s">
        <v>3368</v>
      </c>
      <c r="D1656" s="6" t="s">
        <v>542</v>
      </c>
      <c r="E1656" s="6" t="s">
        <v>3369</v>
      </c>
      <c r="F1656" s="6" t="s">
        <v>521</v>
      </c>
      <c r="H1656" s="44" t="s">
        <v>542</v>
      </c>
      <c r="J1656" s="30">
        <v>9113639.5</v>
      </c>
      <c r="K1656" s="30">
        <v>9113639.5</v>
      </c>
      <c r="L1656" s="61">
        <v>0</v>
      </c>
      <c r="M1656" s="31"/>
      <c r="N1656" s="8" t="s">
        <v>542</v>
      </c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31"/>
      <c r="AQ1656" s="31"/>
      <c r="AR1656" s="17">
        <v>9113639.5</v>
      </c>
      <c r="AS1656" s="62">
        <v>0</v>
      </c>
      <c r="AT1656" s="17" t="s">
        <v>635</v>
      </c>
      <c r="AU1656" s="17" t="s">
        <v>635</v>
      </c>
      <c r="AV1656" s="17">
        <v>0</v>
      </c>
      <c r="AW1656" s="17" t="s">
        <v>635</v>
      </c>
      <c r="AX1656" s="17" t="s">
        <v>635</v>
      </c>
      <c r="AY1656" s="42"/>
      <c r="AZ1656" s="265">
        <v>0</v>
      </c>
      <c r="BA1656" s="265">
        <v>0</v>
      </c>
      <c r="BB1656" s="265">
        <v>0</v>
      </c>
      <c r="BD1656" s="266">
        <v>1</v>
      </c>
    </row>
    <row r="1657" spans="2:56" ht="15" customHeight="1">
      <c r="B1657" s="5" t="s">
        <v>1094</v>
      </c>
      <c r="C1657" s="6" t="s">
        <v>3370</v>
      </c>
      <c r="D1657" s="6" t="s">
        <v>3371</v>
      </c>
      <c r="E1657" s="6" t="s">
        <v>3372</v>
      </c>
      <c r="F1657" s="6" t="s">
        <v>521</v>
      </c>
      <c r="H1657" s="44" t="s">
        <v>542</v>
      </c>
      <c r="J1657" s="30">
        <v>394915.08100000001</v>
      </c>
      <c r="K1657" s="30">
        <v>394915.08100000001</v>
      </c>
      <c r="L1657" s="61">
        <v>0</v>
      </c>
      <c r="M1657" s="31"/>
      <c r="N1657" s="8" t="s">
        <v>542</v>
      </c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31"/>
      <c r="AQ1657" s="31"/>
      <c r="AR1657" s="17">
        <v>394915.08100000001</v>
      </c>
      <c r="AS1657" s="62">
        <v>0</v>
      </c>
      <c r="AT1657" s="17" t="s">
        <v>635</v>
      </c>
      <c r="AU1657" s="17" t="s">
        <v>635</v>
      </c>
      <c r="AV1657" s="17">
        <v>0</v>
      </c>
      <c r="AW1657" s="17" t="s">
        <v>635</v>
      </c>
      <c r="AX1657" s="17" t="s">
        <v>635</v>
      </c>
      <c r="AY1657" s="42"/>
      <c r="AZ1657" s="265">
        <v>0</v>
      </c>
      <c r="BA1657" s="265">
        <v>0</v>
      </c>
      <c r="BB1657" s="265">
        <v>0</v>
      </c>
      <c r="BD1657" s="266">
        <v>1</v>
      </c>
    </row>
    <row r="1658" spans="2:56" ht="15" customHeight="1">
      <c r="B1658" s="5" t="s">
        <v>1094</v>
      </c>
      <c r="C1658" s="6" t="s">
        <v>3373</v>
      </c>
      <c r="D1658" s="6" t="s">
        <v>3374</v>
      </c>
      <c r="E1658" s="6" t="s">
        <v>3375</v>
      </c>
      <c r="F1658" s="6" t="s">
        <v>521</v>
      </c>
      <c r="H1658" s="44" t="s">
        <v>542</v>
      </c>
      <c r="J1658" s="30">
        <v>142382.774</v>
      </c>
      <c r="K1658" s="30">
        <v>142382.774</v>
      </c>
      <c r="L1658" s="61">
        <v>0</v>
      </c>
      <c r="M1658" s="31"/>
      <c r="N1658" s="8" t="s">
        <v>542</v>
      </c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31"/>
      <c r="AQ1658" s="31"/>
      <c r="AR1658" s="17">
        <v>142382.774</v>
      </c>
      <c r="AS1658" s="62">
        <v>0</v>
      </c>
      <c r="AT1658" s="17" t="s">
        <v>635</v>
      </c>
      <c r="AU1658" s="17" t="s">
        <v>635</v>
      </c>
      <c r="AV1658" s="17">
        <v>0</v>
      </c>
      <c r="AW1658" s="17" t="s">
        <v>635</v>
      </c>
      <c r="AX1658" s="17" t="s">
        <v>635</v>
      </c>
      <c r="AY1658" s="42"/>
      <c r="AZ1658" s="265">
        <v>0</v>
      </c>
      <c r="BA1658" s="265">
        <v>0</v>
      </c>
      <c r="BB1658" s="265">
        <v>0</v>
      </c>
      <c r="BD1658" s="266">
        <v>1</v>
      </c>
    </row>
    <row r="1659" spans="2:56" ht="15" customHeight="1">
      <c r="B1659" s="5" t="s">
        <v>1094</v>
      </c>
      <c r="C1659" s="6" t="s">
        <v>3376</v>
      </c>
      <c r="D1659" s="6" t="s">
        <v>542</v>
      </c>
      <c r="E1659" s="6" t="s">
        <v>3377</v>
      </c>
      <c r="F1659" s="6" t="s">
        <v>521</v>
      </c>
      <c r="H1659" s="44" t="s">
        <v>542</v>
      </c>
      <c r="J1659" s="30">
        <v>3592722.4309999999</v>
      </c>
      <c r="K1659" s="30">
        <v>3592722.4309999999</v>
      </c>
      <c r="L1659" s="61">
        <v>0</v>
      </c>
      <c r="M1659" s="31"/>
      <c r="N1659" s="8" t="s">
        <v>542</v>
      </c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31"/>
      <c r="AQ1659" s="31"/>
      <c r="AR1659" s="17">
        <v>3592722.4309999999</v>
      </c>
      <c r="AS1659" s="62">
        <v>0</v>
      </c>
      <c r="AT1659" s="17" t="s">
        <v>635</v>
      </c>
      <c r="AU1659" s="17" t="s">
        <v>635</v>
      </c>
      <c r="AV1659" s="17">
        <v>0</v>
      </c>
      <c r="AW1659" s="17" t="s">
        <v>635</v>
      </c>
      <c r="AX1659" s="17" t="s">
        <v>635</v>
      </c>
      <c r="AY1659" s="42"/>
      <c r="AZ1659" s="265" t="s">
        <v>542</v>
      </c>
      <c r="BA1659" s="265" t="s">
        <v>542</v>
      </c>
      <c r="BB1659" s="265" t="s">
        <v>542</v>
      </c>
      <c r="BD1659" s="266" t="s">
        <v>542</v>
      </c>
    </row>
    <row r="1660" spans="2:56" ht="15" customHeight="1">
      <c r="B1660" s="5" t="s">
        <v>1094</v>
      </c>
      <c r="C1660" s="6" t="s">
        <v>3378</v>
      </c>
      <c r="D1660" s="6" t="s">
        <v>542</v>
      </c>
      <c r="E1660" s="6" t="s">
        <v>3379</v>
      </c>
      <c r="F1660" s="6" t="s">
        <v>521</v>
      </c>
      <c r="H1660" s="44" t="s">
        <v>542</v>
      </c>
      <c r="J1660" s="30">
        <v>491328.08799999999</v>
      </c>
      <c r="K1660" s="30">
        <v>491328.08799999999</v>
      </c>
      <c r="L1660" s="61">
        <v>0</v>
      </c>
      <c r="M1660" s="31"/>
      <c r="N1660" s="8" t="s">
        <v>542</v>
      </c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31"/>
      <c r="AQ1660" s="31"/>
      <c r="AR1660" s="17">
        <v>491328.08799999999</v>
      </c>
      <c r="AS1660" s="62">
        <v>0</v>
      </c>
      <c r="AT1660" s="17" t="s">
        <v>635</v>
      </c>
      <c r="AU1660" s="17" t="s">
        <v>635</v>
      </c>
      <c r="AV1660" s="17">
        <v>0</v>
      </c>
      <c r="AW1660" s="17" t="s">
        <v>635</v>
      </c>
      <c r="AX1660" s="17" t="s">
        <v>635</v>
      </c>
      <c r="AY1660" s="42"/>
      <c r="AZ1660" s="265">
        <v>0</v>
      </c>
      <c r="BA1660" s="265">
        <v>0</v>
      </c>
      <c r="BB1660" s="265">
        <v>0</v>
      </c>
      <c r="BD1660" s="266">
        <v>1</v>
      </c>
    </row>
    <row r="1661" spans="2:56" ht="15" customHeight="1">
      <c r="B1661" s="5" t="s">
        <v>1094</v>
      </c>
      <c r="C1661" s="6" t="s">
        <v>3380</v>
      </c>
      <c r="D1661" s="6" t="s">
        <v>3381</v>
      </c>
      <c r="E1661" s="6" t="s">
        <v>3382</v>
      </c>
      <c r="F1661" s="6" t="s">
        <v>521</v>
      </c>
      <c r="H1661" s="44" t="s">
        <v>542</v>
      </c>
      <c r="J1661" s="30">
        <v>7361273.875</v>
      </c>
      <c r="K1661" s="30">
        <v>7361273.875</v>
      </c>
      <c r="L1661" s="61">
        <v>0</v>
      </c>
      <c r="M1661" s="31"/>
      <c r="N1661" s="8" t="s">
        <v>542</v>
      </c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31"/>
      <c r="AQ1661" s="31"/>
      <c r="AR1661" s="17">
        <v>7361273.875</v>
      </c>
      <c r="AS1661" s="62">
        <v>0</v>
      </c>
      <c r="AT1661" s="17" t="s">
        <v>635</v>
      </c>
      <c r="AU1661" s="17" t="s">
        <v>635</v>
      </c>
      <c r="AV1661" s="17">
        <v>0</v>
      </c>
      <c r="AW1661" s="17" t="s">
        <v>635</v>
      </c>
      <c r="AX1661" s="17" t="s">
        <v>635</v>
      </c>
      <c r="AY1661" s="42"/>
      <c r="AZ1661" s="265">
        <v>0</v>
      </c>
      <c r="BA1661" s="265">
        <v>0</v>
      </c>
      <c r="BB1661" s="265">
        <v>0</v>
      </c>
      <c r="BD1661" s="266">
        <v>1</v>
      </c>
    </row>
    <row r="1662" spans="2:56" ht="15" customHeight="1">
      <c r="B1662" s="5" t="s">
        <v>1094</v>
      </c>
      <c r="C1662" s="6" t="s">
        <v>3383</v>
      </c>
      <c r="D1662" s="6" t="s">
        <v>542</v>
      </c>
      <c r="E1662" s="6" t="s">
        <v>3384</v>
      </c>
      <c r="F1662" s="6" t="s">
        <v>5</v>
      </c>
      <c r="H1662" s="44" t="s">
        <v>542</v>
      </c>
      <c r="J1662" s="30">
        <v>277049.02419000003</v>
      </c>
      <c r="K1662" s="30">
        <v>277049.02419000003</v>
      </c>
      <c r="L1662" s="61">
        <v>0</v>
      </c>
      <c r="M1662" s="31"/>
      <c r="N1662" s="8" t="s">
        <v>542</v>
      </c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31"/>
      <c r="AQ1662" s="31"/>
      <c r="AR1662" s="17">
        <v>277049.02419000003</v>
      </c>
      <c r="AS1662" s="62">
        <v>0</v>
      </c>
      <c r="AT1662" s="17" t="s">
        <v>635</v>
      </c>
      <c r="AU1662" s="17" t="s">
        <v>635</v>
      </c>
      <c r="AV1662" s="17">
        <v>0</v>
      </c>
      <c r="AW1662" s="17" t="s">
        <v>635</v>
      </c>
      <c r="AX1662" s="17" t="s">
        <v>635</v>
      </c>
      <c r="AY1662" s="42"/>
      <c r="AZ1662" s="265">
        <v>0</v>
      </c>
      <c r="BA1662" s="265">
        <v>0</v>
      </c>
      <c r="BB1662" s="265">
        <v>0</v>
      </c>
      <c r="BD1662" s="266">
        <v>1</v>
      </c>
    </row>
    <row r="1663" spans="2:56" ht="15" customHeight="1">
      <c r="B1663" s="5" t="s">
        <v>1094</v>
      </c>
      <c r="C1663" s="6" t="s">
        <v>3385</v>
      </c>
      <c r="D1663" s="6" t="s">
        <v>542</v>
      </c>
      <c r="E1663" s="6" t="s">
        <v>3386</v>
      </c>
      <c r="F1663" s="6" t="s">
        <v>521</v>
      </c>
      <c r="H1663" s="44" t="s">
        <v>542</v>
      </c>
      <c r="J1663" s="30">
        <v>2127174.1310000001</v>
      </c>
      <c r="K1663" s="30">
        <v>2127174.1310000001</v>
      </c>
      <c r="L1663" s="61">
        <v>0</v>
      </c>
      <c r="M1663" s="31"/>
      <c r="N1663" s="8" t="s">
        <v>542</v>
      </c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31"/>
      <c r="AQ1663" s="31"/>
      <c r="AR1663" s="17">
        <v>2127174.1310000001</v>
      </c>
      <c r="AS1663" s="62">
        <v>0</v>
      </c>
      <c r="AT1663" s="17" t="s">
        <v>635</v>
      </c>
      <c r="AU1663" s="17" t="s">
        <v>635</v>
      </c>
      <c r="AV1663" s="17">
        <v>0</v>
      </c>
      <c r="AW1663" s="17" t="s">
        <v>635</v>
      </c>
      <c r="AX1663" s="17" t="s">
        <v>635</v>
      </c>
      <c r="AY1663" s="42"/>
      <c r="AZ1663" s="265">
        <v>0</v>
      </c>
      <c r="BA1663" s="265">
        <v>0</v>
      </c>
      <c r="BB1663" s="265">
        <v>0</v>
      </c>
      <c r="BD1663" s="266">
        <v>1</v>
      </c>
    </row>
    <row r="1664" spans="2:56" ht="15" customHeight="1">
      <c r="B1664" s="5" t="s">
        <v>1094</v>
      </c>
      <c r="C1664" s="6" t="s">
        <v>3387</v>
      </c>
      <c r="D1664" s="6" t="s">
        <v>542</v>
      </c>
      <c r="E1664" s="6" t="s">
        <v>3388</v>
      </c>
      <c r="F1664" s="6" t="s">
        <v>521</v>
      </c>
      <c r="H1664" s="44" t="s">
        <v>542</v>
      </c>
      <c r="J1664" s="30">
        <v>310890.11700000003</v>
      </c>
      <c r="K1664" s="30">
        <v>310890.11700000003</v>
      </c>
      <c r="L1664" s="61">
        <v>0</v>
      </c>
      <c r="M1664" s="31"/>
      <c r="N1664" s="8" t="s">
        <v>542</v>
      </c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31"/>
      <c r="AQ1664" s="31"/>
      <c r="AR1664" s="17">
        <v>310890.11700000003</v>
      </c>
      <c r="AS1664" s="62">
        <v>0</v>
      </c>
      <c r="AT1664" s="17" t="s">
        <v>635</v>
      </c>
      <c r="AU1664" s="17" t="s">
        <v>635</v>
      </c>
      <c r="AV1664" s="17">
        <v>0</v>
      </c>
      <c r="AW1664" s="17" t="s">
        <v>635</v>
      </c>
      <c r="AX1664" s="17" t="s">
        <v>635</v>
      </c>
      <c r="AY1664" s="42"/>
      <c r="AZ1664" s="265">
        <v>0</v>
      </c>
      <c r="BA1664" s="265">
        <v>0</v>
      </c>
      <c r="BB1664" s="265">
        <v>0</v>
      </c>
      <c r="BD1664" s="266">
        <v>1</v>
      </c>
    </row>
    <row r="1665" spans="2:56" ht="15" customHeight="1">
      <c r="B1665" s="5" t="s">
        <v>1094</v>
      </c>
      <c r="C1665" s="6" t="s">
        <v>3389</v>
      </c>
      <c r="D1665" s="6" t="s">
        <v>542</v>
      </c>
      <c r="E1665" s="6" t="s">
        <v>3390</v>
      </c>
      <c r="F1665" s="6" t="s">
        <v>5</v>
      </c>
      <c r="H1665" s="44" t="s">
        <v>542</v>
      </c>
      <c r="J1665" s="30">
        <v>11807.84</v>
      </c>
      <c r="K1665" s="30">
        <v>11807.84</v>
      </c>
      <c r="L1665" s="61">
        <v>0</v>
      </c>
      <c r="M1665" s="31"/>
      <c r="N1665" s="8" t="s">
        <v>542</v>
      </c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31"/>
      <c r="AQ1665" s="31"/>
      <c r="AR1665" s="17">
        <v>11807.84</v>
      </c>
      <c r="AS1665" s="62">
        <v>0</v>
      </c>
      <c r="AT1665" s="17" t="s">
        <v>635</v>
      </c>
      <c r="AU1665" s="17" t="s">
        <v>635</v>
      </c>
      <c r="AV1665" s="17">
        <v>0</v>
      </c>
      <c r="AW1665" s="17" t="s">
        <v>635</v>
      </c>
      <c r="AX1665" s="17" t="s">
        <v>635</v>
      </c>
      <c r="AY1665" s="42"/>
      <c r="AZ1665" s="265">
        <v>0</v>
      </c>
      <c r="BA1665" s="265">
        <v>0</v>
      </c>
      <c r="BB1665" s="265">
        <v>0</v>
      </c>
      <c r="BD1665" s="266">
        <v>1</v>
      </c>
    </row>
    <row r="1666" spans="2:56" ht="15" customHeight="1">
      <c r="B1666" s="5" t="s">
        <v>1094</v>
      </c>
      <c r="C1666" s="6" t="s">
        <v>3391</v>
      </c>
      <c r="D1666" s="6" t="s">
        <v>542</v>
      </c>
      <c r="E1666" s="6" t="s">
        <v>3392</v>
      </c>
      <c r="F1666" s="6" t="s">
        <v>5</v>
      </c>
      <c r="H1666" s="44" t="s">
        <v>542</v>
      </c>
      <c r="J1666" s="30">
        <v>245440.68249000001</v>
      </c>
      <c r="K1666" s="30">
        <v>245440.68249000001</v>
      </c>
      <c r="L1666" s="61">
        <v>0</v>
      </c>
      <c r="M1666" s="31"/>
      <c r="N1666" s="8" t="s">
        <v>542</v>
      </c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31"/>
      <c r="AQ1666" s="31"/>
      <c r="AR1666" s="17">
        <v>245440.68249000001</v>
      </c>
      <c r="AS1666" s="62">
        <v>0</v>
      </c>
      <c r="AT1666" s="17" t="s">
        <v>635</v>
      </c>
      <c r="AU1666" s="17" t="s">
        <v>635</v>
      </c>
      <c r="AV1666" s="17">
        <v>0</v>
      </c>
      <c r="AW1666" s="17" t="s">
        <v>635</v>
      </c>
      <c r="AX1666" s="17" t="s">
        <v>635</v>
      </c>
      <c r="AY1666" s="42"/>
      <c r="AZ1666" s="265">
        <v>0</v>
      </c>
      <c r="BA1666" s="265">
        <v>0</v>
      </c>
      <c r="BB1666" s="265">
        <v>0</v>
      </c>
      <c r="BD1666" s="266">
        <v>1</v>
      </c>
    </row>
    <row r="1667" spans="2:56" ht="15" customHeight="1">
      <c r="B1667" s="5" t="s">
        <v>1094</v>
      </c>
      <c r="C1667" s="6" t="s">
        <v>4291</v>
      </c>
      <c r="D1667" s="6" t="s">
        <v>542</v>
      </c>
      <c r="E1667" s="6" t="s">
        <v>4290</v>
      </c>
      <c r="F1667" s="6" t="s">
        <v>5</v>
      </c>
      <c r="H1667" s="44" t="s">
        <v>542</v>
      </c>
      <c r="J1667" s="30">
        <v>894843.07894000004</v>
      </c>
      <c r="K1667" s="30">
        <v>894843.07894000004</v>
      </c>
      <c r="L1667" s="61">
        <v>0</v>
      </c>
      <c r="M1667" s="31"/>
      <c r="N1667" s="8" t="s">
        <v>542</v>
      </c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31"/>
      <c r="AQ1667" s="31"/>
      <c r="AR1667" s="17">
        <v>894843.07894000004</v>
      </c>
      <c r="AS1667" s="62">
        <v>0</v>
      </c>
      <c r="AT1667" s="17" t="s">
        <v>635</v>
      </c>
      <c r="AU1667" s="17" t="s">
        <v>635</v>
      </c>
      <c r="AV1667" s="17">
        <v>0</v>
      </c>
      <c r="AW1667" s="17" t="s">
        <v>635</v>
      </c>
      <c r="AX1667" s="17" t="s">
        <v>635</v>
      </c>
      <c r="AY1667" s="42"/>
      <c r="AZ1667" s="265" t="s">
        <v>542</v>
      </c>
      <c r="BA1667" s="265" t="s">
        <v>542</v>
      </c>
      <c r="BB1667" s="265" t="s">
        <v>542</v>
      </c>
      <c r="BD1667" s="266" t="s">
        <v>542</v>
      </c>
    </row>
    <row r="1668" spans="2:56" ht="15" customHeight="1">
      <c r="B1668" s="5" t="s">
        <v>1094</v>
      </c>
      <c r="C1668" s="6" t="s">
        <v>3393</v>
      </c>
      <c r="D1668" s="6" t="s">
        <v>542</v>
      </c>
      <c r="E1668" s="6" t="s">
        <v>3394</v>
      </c>
      <c r="F1668" s="6" t="s">
        <v>521</v>
      </c>
      <c r="H1668" s="44" t="s">
        <v>542</v>
      </c>
      <c r="J1668" s="30">
        <v>132815.83300000001</v>
      </c>
      <c r="K1668" s="30">
        <v>132815.83300000001</v>
      </c>
      <c r="L1668" s="61">
        <v>0</v>
      </c>
      <c r="M1668" s="31"/>
      <c r="N1668" s="8" t="s">
        <v>542</v>
      </c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31"/>
      <c r="AQ1668" s="31"/>
      <c r="AR1668" s="17">
        <v>132815.83300000001</v>
      </c>
      <c r="AS1668" s="62">
        <v>0</v>
      </c>
      <c r="AT1668" s="17" t="s">
        <v>635</v>
      </c>
      <c r="AU1668" s="17" t="s">
        <v>635</v>
      </c>
      <c r="AV1668" s="17">
        <v>0</v>
      </c>
      <c r="AW1668" s="17" t="s">
        <v>635</v>
      </c>
      <c r="AX1668" s="17" t="s">
        <v>635</v>
      </c>
      <c r="AY1668" s="42"/>
      <c r="AZ1668" s="265">
        <v>0</v>
      </c>
      <c r="BA1668" s="265">
        <v>0</v>
      </c>
      <c r="BB1668" s="265">
        <v>0</v>
      </c>
      <c r="BD1668" s="266">
        <v>1</v>
      </c>
    </row>
    <row r="1669" spans="2:56" ht="15" customHeight="1">
      <c r="B1669" s="5" t="s">
        <v>1094</v>
      </c>
      <c r="C1669" s="6" t="s">
        <v>3395</v>
      </c>
      <c r="D1669" s="6" t="s">
        <v>542</v>
      </c>
      <c r="E1669" s="6" t="s">
        <v>3396</v>
      </c>
      <c r="F1669" s="6" t="s">
        <v>5</v>
      </c>
      <c r="H1669" s="44" t="s">
        <v>542</v>
      </c>
      <c r="J1669" s="30">
        <v>141304.13529000001</v>
      </c>
      <c r="K1669" s="30">
        <v>141304.13529000001</v>
      </c>
      <c r="L1669" s="61">
        <v>0</v>
      </c>
      <c r="M1669" s="31"/>
      <c r="N1669" s="8" t="s">
        <v>542</v>
      </c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31"/>
      <c r="AQ1669" s="31"/>
      <c r="AR1669" s="17">
        <v>141304.13529000001</v>
      </c>
      <c r="AS1669" s="62">
        <v>0</v>
      </c>
      <c r="AT1669" s="17" t="s">
        <v>635</v>
      </c>
      <c r="AU1669" s="17" t="s">
        <v>635</v>
      </c>
      <c r="AV1669" s="17">
        <v>0</v>
      </c>
      <c r="AW1669" s="17" t="s">
        <v>635</v>
      </c>
      <c r="AX1669" s="17" t="s">
        <v>635</v>
      </c>
      <c r="AY1669" s="42"/>
      <c r="AZ1669" s="265">
        <v>0</v>
      </c>
      <c r="BA1669" s="265">
        <v>0</v>
      </c>
      <c r="BB1669" s="265">
        <v>0</v>
      </c>
      <c r="BD1669" s="266">
        <v>1</v>
      </c>
    </row>
    <row r="1670" spans="2:56" ht="15" customHeight="1">
      <c r="B1670" s="5" t="s">
        <v>1094</v>
      </c>
      <c r="C1670" s="6" t="s">
        <v>4977</v>
      </c>
      <c r="D1670" s="6"/>
      <c r="E1670" s="6" t="s">
        <v>4976</v>
      </c>
      <c r="F1670" s="6" t="s">
        <v>5</v>
      </c>
      <c r="H1670" s="44" t="s">
        <v>542</v>
      </c>
      <c r="J1670" s="30">
        <v>54603</v>
      </c>
      <c r="K1670" s="30">
        <v>54603</v>
      </c>
      <c r="L1670" s="61">
        <v>0</v>
      </c>
      <c r="M1670" s="31"/>
      <c r="N1670" s="8" t="s">
        <v>542</v>
      </c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31"/>
      <c r="AQ1670" s="31"/>
      <c r="AR1670" s="17">
        <v>54603</v>
      </c>
      <c r="AS1670" s="62">
        <v>0</v>
      </c>
      <c r="AT1670" s="17" t="s">
        <v>635</v>
      </c>
      <c r="AU1670" s="17" t="s">
        <v>635</v>
      </c>
      <c r="AV1670" s="17">
        <v>0</v>
      </c>
      <c r="AW1670" s="17" t="s">
        <v>635</v>
      </c>
      <c r="AX1670" s="17" t="s">
        <v>635</v>
      </c>
      <c r="AY1670" s="42"/>
      <c r="AZ1670" s="265">
        <v>0</v>
      </c>
      <c r="BA1670" s="265">
        <v>0</v>
      </c>
      <c r="BB1670" s="265">
        <v>0</v>
      </c>
      <c r="BD1670" s="266">
        <v>1</v>
      </c>
    </row>
    <row r="1671" spans="2:56" ht="15" customHeight="1">
      <c r="B1671" s="5" t="s">
        <v>1094</v>
      </c>
      <c r="C1671" s="6" t="s">
        <v>3397</v>
      </c>
      <c r="D1671" s="6" t="s">
        <v>3398</v>
      </c>
      <c r="E1671" s="6" t="s">
        <v>3399</v>
      </c>
      <c r="F1671" s="6" t="s">
        <v>521</v>
      </c>
      <c r="H1671" s="44" t="s">
        <v>542</v>
      </c>
      <c r="J1671" s="30">
        <v>586658.80200000003</v>
      </c>
      <c r="K1671" s="30">
        <v>586658.80200000003</v>
      </c>
      <c r="L1671" s="61">
        <v>0</v>
      </c>
      <c r="M1671" s="31"/>
      <c r="N1671" s="8" t="s">
        <v>542</v>
      </c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31"/>
      <c r="AQ1671" s="31"/>
      <c r="AR1671" s="17">
        <v>586658.80200000003</v>
      </c>
      <c r="AS1671" s="62">
        <v>0</v>
      </c>
      <c r="AT1671" s="17" t="s">
        <v>635</v>
      </c>
      <c r="AU1671" s="17" t="s">
        <v>635</v>
      </c>
      <c r="AV1671" s="17">
        <v>0</v>
      </c>
      <c r="AW1671" s="17" t="s">
        <v>635</v>
      </c>
      <c r="AX1671" s="17" t="s">
        <v>635</v>
      </c>
      <c r="AY1671" s="42"/>
      <c r="AZ1671" s="265">
        <v>0</v>
      </c>
      <c r="BA1671" s="265">
        <v>0</v>
      </c>
      <c r="BB1671" s="265">
        <v>0</v>
      </c>
      <c r="BD1671" s="266">
        <v>1</v>
      </c>
    </row>
    <row r="1672" spans="2:56" ht="15" customHeight="1">
      <c r="B1672" s="5" t="s">
        <v>1094</v>
      </c>
      <c r="C1672" s="6" t="s">
        <v>3400</v>
      </c>
      <c r="D1672" s="6" t="s">
        <v>3401</v>
      </c>
      <c r="E1672" s="6" t="s">
        <v>3402</v>
      </c>
      <c r="F1672" s="6" t="s">
        <v>521</v>
      </c>
      <c r="H1672" s="44" t="s">
        <v>542</v>
      </c>
      <c r="J1672" s="30">
        <v>851437.05900000001</v>
      </c>
      <c r="K1672" s="30">
        <v>851437.05900000001</v>
      </c>
      <c r="L1672" s="61">
        <v>0</v>
      </c>
      <c r="M1672" s="31"/>
      <c r="N1672" s="8" t="s">
        <v>542</v>
      </c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31"/>
      <c r="AQ1672" s="31"/>
      <c r="AR1672" s="17">
        <v>851437.05900000001</v>
      </c>
      <c r="AS1672" s="62">
        <v>0</v>
      </c>
      <c r="AT1672" s="17" t="s">
        <v>635</v>
      </c>
      <c r="AU1672" s="17" t="s">
        <v>635</v>
      </c>
      <c r="AV1672" s="17">
        <v>0</v>
      </c>
      <c r="AW1672" s="17" t="s">
        <v>635</v>
      </c>
      <c r="AX1672" s="17" t="s">
        <v>635</v>
      </c>
      <c r="AY1672" s="42"/>
      <c r="AZ1672" s="265">
        <v>0</v>
      </c>
      <c r="BA1672" s="265">
        <v>0</v>
      </c>
      <c r="BB1672" s="265">
        <v>0</v>
      </c>
      <c r="BD1672" s="266">
        <v>1</v>
      </c>
    </row>
    <row r="1673" spans="2:56" ht="15" customHeight="1">
      <c r="B1673" s="5" t="s">
        <v>1094</v>
      </c>
      <c r="C1673" s="6" t="s">
        <v>3403</v>
      </c>
      <c r="D1673" s="6" t="s">
        <v>3404</v>
      </c>
      <c r="E1673" s="6" t="s">
        <v>3405</v>
      </c>
      <c r="F1673" s="6" t="s">
        <v>521</v>
      </c>
      <c r="H1673" s="44" t="s">
        <v>542</v>
      </c>
      <c r="J1673" s="30">
        <v>2704633.0759999999</v>
      </c>
      <c r="K1673" s="30">
        <v>2704633.0759999999</v>
      </c>
      <c r="L1673" s="61">
        <v>0</v>
      </c>
      <c r="M1673" s="31"/>
      <c r="N1673" s="8" t="s">
        <v>542</v>
      </c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31"/>
      <c r="AQ1673" s="31"/>
      <c r="AR1673" s="17">
        <v>2704633.0759999999</v>
      </c>
      <c r="AS1673" s="62">
        <v>0</v>
      </c>
      <c r="AT1673" s="17" t="s">
        <v>635</v>
      </c>
      <c r="AU1673" s="17" t="s">
        <v>635</v>
      </c>
      <c r="AV1673" s="17">
        <v>0</v>
      </c>
      <c r="AW1673" s="17" t="s">
        <v>635</v>
      </c>
      <c r="AX1673" s="17" t="s">
        <v>635</v>
      </c>
      <c r="AY1673" s="42"/>
      <c r="AZ1673" s="265">
        <v>0</v>
      </c>
      <c r="BA1673" s="265">
        <v>0</v>
      </c>
      <c r="BB1673" s="265">
        <v>0</v>
      </c>
      <c r="BD1673" s="266">
        <v>1</v>
      </c>
    </row>
    <row r="1674" spans="2:56" ht="15" customHeight="1">
      <c r="B1674" s="5" t="s">
        <v>1094</v>
      </c>
      <c r="C1674" s="6" t="s">
        <v>3406</v>
      </c>
      <c r="D1674" s="6" t="s">
        <v>3407</v>
      </c>
      <c r="E1674" s="6" t="s">
        <v>3408</v>
      </c>
      <c r="F1674" s="6" t="s">
        <v>521</v>
      </c>
      <c r="H1674" s="44" t="s">
        <v>542</v>
      </c>
      <c r="J1674" s="30">
        <v>8686315.3159999996</v>
      </c>
      <c r="K1674" s="30">
        <v>8686315.3159999996</v>
      </c>
      <c r="L1674" s="61">
        <v>0</v>
      </c>
      <c r="M1674" s="31"/>
      <c r="N1674" s="8" t="s">
        <v>542</v>
      </c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31"/>
      <c r="AQ1674" s="31"/>
      <c r="AR1674" s="17">
        <v>8686315.3159999996</v>
      </c>
      <c r="AS1674" s="62">
        <v>0</v>
      </c>
      <c r="AT1674" s="17" t="s">
        <v>635</v>
      </c>
      <c r="AU1674" s="17" t="s">
        <v>635</v>
      </c>
      <c r="AV1674" s="17">
        <v>0</v>
      </c>
      <c r="AW1674" s="17" t="s">
        <v>635</v>
      </c>
      <c r="AX1674" s="17" t="s">
        <v>635</v>
      </c>
      <c r="AY1674" s="42"/>
      <c r="AZ1674" s="265">
        <v>0</v>
      </c>
      <c r="BA1674" s="265">
        <v>0</v>
      </c>
      <c r="BB1674" s="265">
        <v>0</v>
      </c>
      <c r="BD1674" s="266">
        <v>1</v>
      </c>
    </row>
    <row r="1675" spans="2:56" ht="15" customHeight="1">
      <c r="B1675" s="5" t="s">
        <v>1094</v>
      </c>
      <c r="C1675" s="6" t="s">
        <v>3409</v>
      </c>
      <c r="D1675" s="6" t="s">
        <v>3410</v>
      </c>
      <c r="E1675" s="6" t="s">
        <v>3411</v>
      </c>
      <c r="F1675" s="6" t="s">
        <v>521</v>
      </c>
      <c r="H1675" s="44" t="s">
        <v>542</v>
      </c>
      <c r="J1675" s="30">
        <v>1790837.04</v>
      </c>
      <c r="K1675" s="30">
        <v>1790837.04</v>
      </c>
      <c r="L1675" s="61">
        <v>0</v>
      </c>
      <c r="M1675" s="31"/>
      <c r="N1675" s="8" t="s">
        <v>542</v>
      </c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31"/>
      <c r="AQ1675" s="31"/>
      <c r="AR1675" s="17">
        <v>1790837.04</v>
      </c>
      <c r="AS1675" s="62">
        <v>0</v>
      </c>
      <c r="AT1675" s="17" t="s">
        <v>635</v>
      </c>
      <c r="AU1675" s="17" t="s">
        <v>635</v>
      </c>
      <c r="AV1675" s="17">
        <v>0</v>
      </c>
      <c r="AW1675" s="17" t="s">
        <v>635</v>
      </c>
      <c r="AX1675" s="17" t="s">
        <v>635</v>
      </c>
      <c r="AY1675" s="42"/>
      <c r="AZ1675" s="265">
        <v>0</v>
      </c>
      <c r="BA1675" s="265">
        <v>0</v>
      </c>
      <c r="BB1675" s="265">
        <v>0</v>
      </c>
      <c r="BD1675" s="266">
        <v>1</v>
      </c>
    </row>
    <row r="1676" spans="2:56" ht="15" customHeight="1">
      <c r="B1676" s="5" t="s">
        <v>1094</v>
      </c>
      <c r="C1676" s="6" t="s">
        <v>3412</v>
      </c>
      <c r="D1676" s="6" t="s">
        <v>542</v>
      </c>
      <c r="E1676" s="6" t="s">
        <v>3413</v>
      </c>
      <c r="F1676" s="6" t="s">
        <v>519</v>
      </c>
      <c r="H1676" s="44" t="s">
        <v>542</v>
      </c>
      <c r="J1676" s="30">
        <v>1.039207</v>
      </c>
      <c r="K1676" s="30">
        <v>1.039207</v>
      </c>
      <c r="L1676" s="61">
        <v>0</v>
      </c>
      <c r="M1676" s="31"/>
      <c r="N1676" s="8" t="s">
        <v>542</v>
      </c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31"/>
      <c r="AQ1676" s="31"/>
      <c r="AR1676" s="17">
        <v>1.039207</v>
      </c>
      <c r="AS1676" s="62">
        <v>0</v>
      </c>
      <c r="AT1676" s="17" t="s">
        <v>635</v>
      </c>
      <c r="AU1676" s="17" t="s">
        <v>635</v>
      </c>
      <c r="AV1676" s="17">
        <v>0</v>
      </c>
      <c r="AW1676" s="17" t="s">
        <v>635</v>
      </c>
      <c r="AX1676" s="17" t="s">
        <v>635</v>
      </c>
      <c r="AY1676" s="42"/>
      <c r="AZ1676" s="265">
        <v>0</v>
      </c>
      <c r="BA1676" s="265">
        <v>0</v>
      </c>
      <c r="BB1676" s="265">
        <v>0</v>
      </c>
      <c r="BD1676" s="266">
        <v>1</v>
      </c>
    </row>
    <row r="1677" spans="2:56" ht="15" customHeight="1">
      <c r="B1677" s="5" t="s">
        <v>1094</v>
      </c>
      <c r="C1677" s="6" t="s">
        <v>3414</v>
      </c>
      <c r="D1677" s="6" t="s">
        <v>542</v>
      </c>
      <c r="E1677" s="6" t="s">
        <v>3415</v>
      </c>
      <c r="F1677" s="6" t="s">
        <v>519</v>
      </c>
      <c r="H1677" s="44" t="s">
        <v>542</v>
      </c>
      <c r="J1677" s="30">
        <v>1.0406580000000001</v>
      </c>
      <c r="K1677" s="30">
        <v>1.0406580000000001</v>
      </c>
      <c r="L1677" s="61">
        <v>0</v>
      </c>
      <c r="M1677" s="31"/>
      <c r="N1677" s="8" t="s">
        <v>542</v>
      </c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31"/>
      <c r="AQ1677" s="31"/>
      <c r="AR1677" s="17">
        <v>1.0406580000000001</v>
      </c>
      <c r="AS1677" s="62">
        <v>0</v>
      </c>
      <c r="AT1677" s="17" t="s">
        <v>635</v>
      </c>
      <c r="AU1677" s="17" t="s">
        <v>635</v>
      </c>
      <c r="AV1677" s="17">
        <v>0</v>
      </c>
      <c r="AW1677" s="17" t="s">
        <v>635</v>
      </c>
      <c r="AX1677" s="17" t="s">
        <v>635</v>
      </c>
      <c r="AY1677" s="42"/>
      <c r="AZ1677" s="265" t="s">
        <v>542</v>
      </c>
      <c r="BA1677" s="265" t="s">
        <v>542</v>
      </c>
      <c r="BB1677" s="265" t="s">
        <v>542</v>
      </c>
      <c r="BD1677" s="266" t="s">
        <v>542</v>
      </c>
    </row>
    <row r="1678" spans="2:56" ht="15" customHeight="1">
      <c r="B1678" s="5" t="s">
        <v>1094</v>
      </c>
      <c r="C1678" s="6" t="s">
        <v>3416</v>
      </c>
      <c r="D1678" s="6" t="s">
        <v>542</v>
      </c>
      <c r="E1678" s="6" t="s">
        <v>3417</v>
      </c>
      <c r="F1678" s="6" t="s">
        <v>521</v>
      </c>
      <c r="H1678" s="44" t="s">
        <v>542</v>
      </c>
      <c r="J1678" s="30">
        <v>0.964646</v>
      </c>
      <c r="K1678" s="30">
        <v>0.964646</v>
      </c>
      <c r="L1678" s="61">
        <v>0</v>
      </c>
      <c r="M1678" s="31"/>
      <c r="N1678" s="8" t="s">
        <v>542</v>
      </c>
      <c r="O1678" s="31"/>
      <c r="P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31"/>
      <c r="AQ1678" s="31"/>
      <c r="AR1678" s="17">
        <v>0.964646</v>
      </c>
      <c r="AS1678" s="62">
        <v>0</v>
      </c>
      <c r="AT1678" s="17" t="s">
        <v>635</v>
      </c>
      <c r="AU1678" s="17" t="s">
        <v>635</v>
      </c>
      <c r="AV1678" s="17">
        <v>0</v>
      </c>
      <c r="AW1678" s="17" t="s">
        <v>635</v>
      </c>
      <c r="AX1678" s="17" t="s">
        <v>635</v>
      </c>
      <c r="AY1678" s="42"/>
      <c r="AZ1678" s="265">
        <v>0</v>
      </c>
      <c r="BA1678" s="265">
        <v>0</v>
      </c>
      <c r="BB1678" s="265">
        <v>0</v>
      </c>
      <c r="BD1678" s="266">
        <v>1</v>
      </c>
    </row>
    <row r="1679" spans="2:56" ht="15" customHeight="1">
      <c r="B1679" s="5" t="s">
        <v>1094</v>
      </c>
      <c r="C1679" s="6" t="s">
        <v>3418</v>
      </c>
      <c r="D1679" s="6" t="s">
        <v>542</v>
      </c>
      <c r="E1679" s="6" t="s">
        <v>3419</v>
      </c>
      <c r="F1679" s="6" t="s">
        <v>521</v>
      </c>
      <c r="H1679" s="44" t="s">
        <v>542</v>
      </c>
      <c r="J1679" s="30">
        <v>0.96530800000000005</v>
      </c>
      <c r="K1679" s="30">
        <v>0.96530800000000005</v>
      </c>
      <c r="L1679" s="61">
        <v>0</v>
      </c>
      <c r="M1679" s="31"/>
      <c r="N1679" s="8" t="s">
        <v>542</v>
      </c>
      <c r="O1679" s="31"/>
      <c r="P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31"/>
      <c r="AQ1679" s="31"/>
      <c r="AR1679" s="17">
        <v>0.96530800000000005</v>
      </c>
      <c r="AS1679" s="62">
        <v>0</v>
      </c>
      <c r="AT1679" s="17" t="s">
        <v>635</v>
      </c>
      <c r="AU1679" s="17" t="s">
        <v>635</v>
      </c>
      <c r="AV1679" s="17">
        <v>0</v>
      </c>
      <c r="AW1679" s="17" t="s">
        <v>635</v>
      </c>
      <c r="AX1679" s="17" t="s">
        <v>635</v>
      </c>
      <c r="AY1679" s="42"/>
      <c r="AZ1679" s="265" t="s">
        <v>542</v>
      </c>
      <c r="BA1679" s="265" t="s">
        <v>542</v>
      </c>
      <c r="BB1679" s="265" t="s">
        <v>542</v>
      </c>
      <c r="BD1679" s="266" t="s">
        <v>542</v>
      </c>
    </row>
    <row r="1680" spans="2:56" ht="15" customHeight="1">
      <c r="B1680" s="5" t="s">
        <v>1094</v>
      </c>
      <c r="C1680" s="6" t="s">
        <v>3420</v>
      </c>
      <c r="D1680" s="6" t="s">
        <v>3421</v>
      </c>
      <c r="E1680" s="6" t="s">
        <v>3422</v>
      </c>
      <c r="F1680" s="6" t="s">
        <v>521</v>
      </c>
      <c r="H1680" s="44" t="s">
        <v>542</v>
      </c>
      <c r="J1680" s="30">
        <v>3884297.4950000001</v>
      </c>
      <c r="K1680" s="30">
        <v>3884297.4950000001</v>
      </c>
      <c r="L1680" s="61">
        <v>0</v>
      </c>
      <c r="M1680" s="31"/>
      <c r="N1680" s="8" t="s">
        <v>542</v>
      </c>
      <c r="O1680" s="31"/>
      <c r="P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31"/>
      <c r="AQ1680" s="31"/>
      <c r="AR1680" s="17">
        <v>3884297.4950000001</v>
      </c>
      <c r="AS1680" s="62">
        <v>0</v>
      </c>
      <c r="AT1680" s="17" t="s">
        <v>635</v>
      </c>
      <c r="AU1680" s="17" t="s">
        <v>635</v>
      </c>
      <c r="AV1680" s="17">
        <v>0</v>
      </c>
      <c r="AW1680" s="17" t="s">
        <v>635</v>
      </c>
      <c r="AX1680" s="17" t="s">
        <v>635</v>
      </c>
      <c r="AY1680" s="42"/>
      <c r="AZ1680" s="265">
        <v>0</v>
      </c>
      <c r="BA1680" s="265">
        <v>0</v>
      </c>
      <c r="BB1680" s="265">
        <v>0</v>
      </c>
      <c r="BD1680" s="266">
        <v>1</v>
      </c>
    </row>
    <row r="1681" spans="2:56" ht="15" customHeight="1">
      <c r="B1681" s="5" t="s">
        <v>1094</v>
      </c>
      <c r="C1681" s="6" t="s">
        <v>3423</v>
      </c>
      <c r="D1681" s="6" t="s">
        <v>542</v>
      </c>
      <c r="E1681" s="6" t="s">
        <v>3424</v>
      </c>
      <c r="F1681" s="6" t="s">
        <v>521</v>
      </c>
      <c r="H1681" s="44" t="s">
        <v>542</v>
      </c>
      <c r="J1681" s="30">
        <v>1993399.7849999999</v>
      </c>
      <c r="K1681" s="30">
        <v>1993399.7849999999</v>
      </c>
      <c r="L1681" s="61">
        <v>0</v>
      </c>
      <c r="M1681" s="31"/>
      <c r="N1681" s="8" t="s">
        <v>542</v>
      </c>
      <c r="O1681" s="31"/>
      <c r="P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31"/>
      <c r="AQ1681" s="31"/>
      <c r="AR1681" s="17">
        <v>1993399.7849999999</v>
      </c>
      <c r="AS1681" s="62">
        <v>0</v>
      </c>
      <c r="AT1681" s="17" t="s">
        <v>635</v>
      </c>
      <c r="AU1681" s="17" t="s">
        <v>635</v>
      </c>
      <c r="AV1681" s="17">
        <v>0</v>
      </c>
      <c r="AW1681" s="17" t="s">
        <v>635</v>
      </c>
      <c r="AX1681" s="17" t="s">
        <v>635</v>
      </c>
      <c r="AY1681" s="42"/>
      <c r="AZ1681" s="265">
        <v>0</v>
      </c>
      <c r="BA1681" s="265">
        <v>0</v>
      </c>
      <c r="BB1681" s="265">
        <v>0</v>
      </c>
      <c r="BD1681" s="266">
        <v>1</v>
      </c>
    </row>
    <row r="1682" spans="2:56" ht="15" customHeight="1">
      <c r="B1682" s="5" t="s">
        <v>1094</v>
      </c>
      <c r="C1682" s="6" t="s">
        <v>3425</v>
      </c>
      <c r="D1682" s="6" t="s">
        <v>3426</v>
      </c>
      <c r="E1682" s="6" t="s">
        <v>3427</v>
      </c>
      <c r="F1682" s="6" t="s">
        <v>5</v>
      </c>
      <c r="H1682" s="44" t="s">
        <v>542</v>
      </c>
      <c r="J1682" s="30">
        <v>11343303</v>
      </c>
      <c r="K1682" s="30">
        <v>11343303</v>
      </c>
      <c r="L1682" s="61">
        <v>0</v>
      </c>
      <c r="M1682" s="31"/>
      <c r="N1682" s="8" t="s">
        <v>542</v>
      </c>
      <c r="O1682" s="31"/>
      <c r="P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31"/>
      <c r="AQ1682" s="31"/>
      <c r="AR1682" s="17">
        <v>11343303</v>
      </c>
      <c r="AS1682" s="62">
        <v>0</v>
      </c>
      <c r="AT1682" s="17" t="s">
        <v>635</v>
      </c>
      <c r="AU1682" s="17" t="s">
        <v>635</v>
      </c>
      <c r="AV1682" s="17">
        <v>0</v>
      </c>
      <c r="AW1682" s="17" t="s">
        <v>635</v>
      </c>
      <c r="AX1682" s="17" t="s">
        <v>635</v>
      </c>
      <c r="AY1682" s="42"/>
      <c r="AZ1682" s="265">
        <v>0</v>
      </c>
      <c r="BA1682" s="265">
        <v>0</v>
      </c>
      <c r="BB1682" s="265">
        <v>0</v>
      </c>
      <c r="BD1682" s="266">
        <v>1</v>
      </c>
    </row>
    <row r="1683" spans="2:56" ht="15" customHeight="1">
      <c r="B1683" s="5" t="s">
        <v>1094</v>
      </c>
      <c r="C1683" s="6" t="s">
        <v>3428</v>
      </c>
      <c r="D1683" s="6"/>
      <c r="E1683" s="6" t="s">
        <v>3429</v>
      </c>
      <c r="F1683" s="6" t="s">
        <v>521</v>
      </c>
      <c r="H1683" s="44" t="s">
        <v>542</v>
      </c>
      <c r="J1683" s="30">
        <v>106023.57399999999</v>
      </c>
      <c r="K1683" s="30">
        <v>106023.57399999999</v>
      </c>
      <c r="L1683" s="61">
        <v>0</v>
      </c>
      <c r="M1683" s="31"/>
      <c r="N1683" s="8" t="s">
        <v>542</v>
      </c>
      <c r="O1683" s="31"/>
      <c r="P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31"/>
      <c r="AQ1683" s="31"/>
      <c r="AR1683" s="17">
        <v>106023.57399999999</v>
      </c>
      <c r="AS1683" s="62">
        <v>0</v>
      </c>
      <c r="AT1683" s="17" t="s">
        <v>635</v>
      </c>
      <c r="AU1683" s="17" t="s">
        <v>635</v>
      </c>
      <c r="AV1683" s="17">
        <v>0</v>
      </c>
      <c r="AW1683" s="17" t="s">
        <v>635</v>
      </c>
      <c r="AX1683" s="17" t="s">
        <v>635</v>
      </c>
      <c r="AY1683" s="42"/>
      <c r="AZ1683" s="265">
        <v>0</v>
      </c>
      <c r="BA1683" s="265">
        <v>0</v>
      </c>
      <c r="BB1683" s="265">
        <v>0</v>
      </c>
      <c r="BD1683" s="266">
        <v>1</v>
      </c>
    </row>
    <row r="1684" spans="2:56" ht="15" customHeight="1">
      <c r="B1684" s="5" t="s">
        <v>1094</v>
      </c>
      <c r="C1684" s="6" t="s">
        <v>3430</v>
      </c>
      <c r="D1684" s="6" t="s">
        <v>3430</v>
      </c>
      <c r="E1684" s="6" t="s">
        <v>3431</v>
      </c>
      <c r="F1684" s="6" t="s">
        <v>5</v>
      </c>
      <c r="G1684" s="82"/>
      <c r="H1684" s="44" t="s">
        <v>542</v>
      </c>
      <c r="J1684" s="30">
        <v>1592445.57632</v>
      </c>
      <c r="K1684" s="30">
        <v>1592445.57632</v>
      </c>
      <c r="L1684" s="61">
        <v>0</v>
      </c>
      <c r="M1684" s="31"/>
      <c r="N1684" s="8" t="s">
        <v>542</v>
      </c>
      <c r="O1684" s="31"/>
      <c r="P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31"/>
      <c r="AQ1684" s="31"/>
      <c r="AR1684" s="17">
        <v>1592445.57632</v>
      </c>
      <c r="AS1684" s="62">
        <v>0</v>
      </c>
      <c r="AT1684" s="17" t="s">
        <v>635</v>
      </c>
      <c r="AU1684" s="17" t="s">
        <v>635</v>
      </c>
      <c r="AV1684" s="17">
        <v>0</v>
      </c>
      <c r="AW1684" s="17" t="s">
        <v>635</v>
      </c>
      <c r="AX1684" s="17" t="s">
        <v>635</v>
      </c>
      <c r="AY1684" s="42"/>
      <c r="AZ1684" s="265">
        <v>0</v>
      </c>
      <c r="BA1684" s="265">
        <v>0</v>
      </c>
      <c r="BB1684" s="265">
        <v>0</v>
      </c>
      <c r="BD1684" s="266">
        <v>1</v>
      </c>
    </row>
    <row r="1685" spans="2:56" ht="15" customHeight="1">
      <c r="B1685" s="5" t="s">
        <v>1094</v>
      </c>
      <c r="C1685" s="6" t="s">
        <v>4245</v>
      </c>
      <c r="D1685" s="6"/>
      <c r="E1685" s="6" t="s">
        <v>4244</v>
      </c>
      <c r="F1685" s="6" t="s">
        <v>521</v>
      </c>
      <c r="G1685" s="82"/>
      <c r="H1685" s="44" t="s">
        <v>542</v>
      </c>
      <c r="J1685" s="30">
        <v>586657.92000000004</v>
      </c>
      <c r="K1685" s="30">
        <v>586657.92000000004</v>
      </c>
      <c r="L1685" s="61">
        <v>0</v>
      </c>
      <c r="M1685" s="31"/>
      <c r="N1685" s="8" t="s">
        <v>542</v>
      </c>
      <c r="O1685" s="31"/>
      <c r="P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31"/>
      <c r="AQ1685" s="31"/>
      <c r="AR1685" s="17">
        <v>586657.92000000004</v>
      </c>
      <c r="AS1685" s="62">
        <v>0</v>
      </c>
      <c r="AT1685" s="17" t="s">
        <v>635</v>
      </c>
      <c r="AU1685" s="17" t="s">
        <v>635</v>
      </c>
      <c r="AV1685" s="17">
        <v>0</v>
      </c>
      <c r="AW1685" s="17" t="s">
        <v>635</v>
      </c>
      <c r="AX1685" s="17" t="s">
        <v>635</v>
      </c>
      <c r="AY1685" s="42"/>
      <c r="AZ1685" s="265">
        <v>0</v>
      </c>
      <c r="BA1685" s="265">
        <v>0</v>
      </c>
      <c r="BB1685" s="265">
        <v>0</v>
      </c>
      <c r="BD1685" s="266">
        <v>1</v>
      </c>
    </row>
    <row r="1686" spans="2:56" ht="15" customHeight="1">
      <c r="B1686" s="5" t="s">
        <v>1094</v>
      </c>
      <c r="C1686" s="6" t="s">
        <v>4606</v>
      </c>
      <c r="D1686" s="6"/>
      <c r="E1686" s="6" t="s">
        <v>4601</v>
      </c>
      <c r="F1686" s="6" t="s">
        <v>5</v>
      </c>
      <c r="G1686" s="82"/>
      <c r="H1686" s="44" t="s">
        <v>542</v>
      </c>
      <c r="J1686" s="30">
        <v>2622389</v>
      </c>
      <c r="K1686" s="30">
        <v>2622389</v>
      </c>
      <c r="L1686" s="61">
        <v>0</v>
      </c>
      <c r="M1686" s="31"/>
      <c r="N1686" s="8" t="s">
        <v>542</v>
      </c>
      <c r="O1686" s="31"/>
      <c r="P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31"/>
      <c r="AQ1686" s="31"/>
      <c r="AR1686" s="17">
        <v>2622389</v>
      </c>
      <c r="AS1686" s="62">
        <v>0</v>
      </c>
      <c r="AT1686" s="17" t="s">
        <v>635</v>
      </c>
      <c r="AU1686" s="17" t="s">
        <v>635</v>
      </c>
      <c r="AV1686" s="17">
        <v>0</v>
      </c>
      <c r="AW1686" s="17" t="s">
        <v>635</v>
      </c>
      <c r="AX1686" s="17" t="s">
        <v>635</v>
      </c>
      <c r="AY1686" s="42"/>
      <c r="AZ1686" s="265">
        <v>0</v>
      </c>
      <c r="BA1686" s="265">
        <v>0</v>
      </c>
      <c r="BB1686" s="265">
        <v>0</v>
      </c>
      <c r="BD1686" s="266">
        <v>1</v>
      </c>
    </row>
    <row r="1687" spans="2:56" ht="15" customHeight="1">
      <c r="B1687" s="5" t="s">
        <v>1094</v>
      </c>
      <c r="C1687" s="6" t="s">
        <v>4607</v>
      </c>
      <c r="D1687" s="6"/>
      <c r="E1687" s="6" t="s">
        <v>4602</v>
      </c>
      <c r="F1687" s="6" t="s">
        <v>521</v>
      </c>
      <c r="G1687" s="82"/>
      <c r="H1687" s="44" t="s">
        <v>542</v>
      </c>
      <c r="J1687" s="30">
        <v>1190940.7450000001</v>
      </c>
      <c r="K1687" s="30">
        <v>1190940.7450000001</v>
      </c>
      <c r="L1687" s="61">
        <v>0</v>
      </c>
      <c r="M1687" s="31"/>
      <c r="N1687" s="8" t="s">
        <v>542</v>
      </c>
      <c r="O1687" s="31"/>
      <c r="P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31"/>
      <c r="AQ1687" s="31"/>
      <c r="AR1687" s="17">
        <v>1190940.7450000001</v>
      </c>
      <c r="AS1687" s="62">
        <v>0</v>
      </c>
      <c r="AT1687" s="17" t="s">
        <v>635</v>
      </c>
      <c r="AU1687" s="17" t="s">
        <v>635</v>
      </c>
      <c r="AV1687" s="17">
        <v>0</v>
      </c>
      <c r="AW1687" s="17" t="s">
        <v>635</v>
      </c>
      <c r="AX1687" s="17" t="s">
        <v>635</v>
      </c>
      <c r="AY1687" s="42"/>
      <c r="AZ1687" s="265">
        <v>0</v>
      </c>
      <c r="BA1687" s="265">
        <v>0</v>
      </c>
      <c r="BB1687" s="265">
        <v>0</v>
      </c>
      <c r="BD1687" s="266">
        <v>1</v>
      </c>
    </row>
    <row r="1688" spans="2:56" ht="15" customHeight="1">
      <c r="B1688" s="5" t="s">
        <v>1094</v>
      </c>
      <c r="C1688" s="6" t="s">
        <v>4573</v>
      </c>
      <c r="D1688" s="6"/>
      <c r="E1688" s="6" t="s">
        <v>4568</v>
      </c>
      <c r="F1688" s="6" t="s">
        <v>5</v>
      </c>
      <c r="G1688" s="82"/>
      <c r="H1688" s="44" t="s">
        <v>542</v>
      </c>
      <c r="J1688" s="30">
        <v>309584</v>
      </c>
      <c r="K1688" s="30">
        <v>309584</v>
      </c>
      <c r="L1688" s="61">
        <v>0</v>
      </c>
      <c r="M1688" s="31"/>
      <c r="N1688" s="8" t="s">
        <v>542</v>
      </c>
      <c r="O1688" s="31"/>
      <c r="P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31"/>
      <c r="AQ1688" s="31"/>
      <c r="AR1688" s="17">
        <v>309584</v>
      </c>
      <c r="AS1688" s="62">
        <v>0</v>
      </c>
      <c r="AT1688" s="17" t="s">
        <v>635</v>
      </c>
      <c r="AU1688" s="17" t="s">
        <v>635</v>
      </c>
      <c r="AV1688" s="17">
        <v>0</v>
      </c>
      <c r="AW1688" s="17" t="s">
        <v>635</v>
      </c>
      <c r="AX1688" s="17" t="s">
        <v>635</v>
      </c>
      <c r="AY1688" s="42"/>
      <c r="AZ1688" s="265">
        <v>0</v>
      </c>
      <c r="BA1688" s="265">
        <v>0</v>
      </c>
      <c r="BB1688" s="265">
        <v>0</v>
      </c>
      <c r="BD1688" s="266">
        <v>1</v>
      </c>
    </row>
    <row r="1689" spans="2:56" ht="15" customHeight="1">
      <c r="B1689" s="5" t="s">
        <v>1094</v>
      </c>
      <c r="C1689" s="6" t="s">
        <v>4781</v>
      </c>
      <c r="D1689" s="6"/>
      <c r="E1689" s="6" t="s">
        <v>4780</v>
      </c>
      <c r="F1689" s="6" t="s">
        <v>5</v>
      </c>
      <c r="G1689" s="82"/>
      <c r="H1689" s="44" t="s">
        <v>542</v>
      </c>
      <c r="J1689" s="30">
        <v>405741.27600000001</v>
      </c>
      <c r="K1689" s="30">
        <v>405741.27600000001</v>
      </c>
      <c r="L1689" s="61">
        <v>0</v>
      </c>
      <c r="M1689" s="31"/>
      <c r="N1689" s="8" t="s">
        <v>542</v>
      </c>
      <c r="O1689" s="31"/>
      <c r="P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31"/>
      <c r="AQ1689" s="31"/>
      <c r="AR1689" s="17">
        <v>405741.27600000001</v>
      </c>
      <c r="AS1689" s="62">
        <v>0</v>
      </c>
      <c r="AT1689" s="17" t="s">
        <v>635</v>
      </c>
      <c r="AU1689" s="17" t="s">
        <v>635</v>
      </c>
      <c r="AV1689" s="17">
        <v>0</v>
      </c>
      <c r="AW1689" s="17" t="s">
        <v>635</v>
      </c>
      <c r="AX1689" s="17" t="s">
        <v>635</v>
      </c>
      <c r="AY1689" s="42"/>
      <c r="AZ1689" s="265">
        <v>0</v>
      </c>
      <c r="BA1689" s="265">
        <v>0</v>
      </c>
      <c r="BB1689" s="265">
        <v>0</v>
      </c>
      <c r="BD1689" s="266">
        <v>1</v>
      </c>
    </row>
    <row r="1690" spans="2:56" ht="15" customHeight="1">
      <c r="B1690" s="5" t="s">
        <v>1094</v>
      </c>
      <c r="C1690" s="6" t="s">
        <v>4385</v>
      </c>
      <c r="D1690" s="6"/>
      <c r="E1690" s="6" t="s">
        <v>4383</v>
      </c>
      <c r="F1690" s="6" t="s">
        <v>519</v>
      </c>
      <c r="H1690" s="44" t="s">
        <v>542</v>
      </c>
      <c r="J1690" s="30">
        <v>1</v>
      </c>
      <c r="K1690" s="30">
        <v>1</v>
      </c>
      <c r="L1690" s="61">
        <v>0</v>
      </c>
      <c r="M1690" s="31"/>
      <c r="N1690" s="8" t="s">
        <v>542</v>
      </c>
      <c r="O1690" s="31"/>
      <c r="P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31"/>
      <c r="AQ1690" s="31"/>
      <c r="AR1690" s="17">
        <v>1</v>
      </c>
      <c r="AS1690" s="62">
        <v>0</v>
      </c>
      <c r="AT1690" s="17" t="s">
        <v>635</v>
      </c>
      <c r="AU1690" s="17" t="s">
        <v>635</v>
      </c>
      <c r="AV1690" s="17">
        <v>0</v>
      </c>
      <c r="AW1690" s="17" t="s">
        <v>635</v>
      </c>
      <c r="AX1690" s="17" t="s">
        <v>635</v>
      </c>
      <c r="AY1690" s="42"/>
      <c r="AZ1690" s="265" t="s">
        <v>542</v>
      </c>
      <c r="BA1690" s="265" t="s">
        <v>542</v>
      </c>
      <c r="BB1690" s="265" t="s">
        <v>542</v>
      </c>
      <c r="BD1690" s="266" t="s">
        <v>542</v>
      </c>
    </row>
    <row r="1691" spans="2:56" ht="15" customHeight="1">
      <c r="B1691" s="5" t="s">
        <v>1094</v>
      </c>
      <c r="C1691" s="6" t="s">
        <v>4386</v>
      </c>
      <c r="D1691" s="6"/>
      <c r="E1691" s="6" t="s">
        <v>4384</v>
      </c>
      <c r="F1691" s="6" t="s">
        <v>519</v>
      </c>
      <c r="H1691" s="44" t="s">
        <v>542</v>
      </c>
      <c r="J1691" s="30">
        <v>1</v>
      </c>
      <c r="K1691" s="30">
        <v>1</v>
      </c>
      <c r="L1691" s="61">
        <v>0</v>
      </c>
      <c r="M1691" s="31"/>
      <c r="N1691" s="8" t="s">
        <v>542</v>
      </c>
      <c r="O1691" s="31"/>
      <c r="P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31"/>
      <c r="AQ1691" s="31"/>
      <c r="AR1691" s="17">
        <v>1</v>
      </c>
      <c r="AS1691" s="62">
        <v>0</v>
      </c>
      <c r="AT1691" s="17" t="s">
        <v>635</v>
      </c>
      <c r="AU1691" s="17" t="s">
        <v>635</v>
      </c>
      <c r="AV1691" s="17">
        <v>0</v>
      </c>
      <c r="AW1691" s="17" t="s">
        <v>635</v>
      </c>
      <c r="AX1691" s="17" t="s">
        <v>635</v>
      </c>
      <c r="AY1691" s="42"/>
      <c r="AZ1691" s="265" t="s">
        <v>542</v>
      </c>
      <c r="BA1691" s="265" t="s">
        <v>542</v>
      </c>
      <c r="BB1691" s="265" t="s">
        <v>542</v>
      </c>
      <c r="BD1691" s="266" t="s">
        <v>542</v>
      </c>
    </row>
    <row r="1692" spans="2:56" ht="15" customHeight="1">
      <c r="B1692" s="5" t="s">
        <v>1094</v>
      </c>
      <c r="C1692" s="6" t="s">
        <v>4198</v>
      </c>
      <c r="D1692" s="6"/>
      <c r="E1692" s="6" t="s">
        <v>4199</v>
      </c>
      <c r="F1692" s="6" t="s">
        <v>519</v>
      </c>
      <c r="H1692" s="44" t="s">
        <v>542</v>
      </c>
      <c r="J1692" s="30">
        <v>1</v>
      </c>
      <c r="K1692" s="30">
        <v>1</v>
      </c>
      <c r="L1692" s="61">
        <v>0</v>
      </c>
      <c r="M1692" s="31"/>
      <c r="N1692" s="8" t="s">
        <v>542</v>
      </c>
      <c r="O1692" s="31"/>
      <c r="P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31"/>
      <c r="AQ1692" s="31"/>
      <c r="AR1692" s="17">
        <v>1</v>
      </c>
      <c r="AS1692" s="62">
        <v>0</v>
      </c>
      <c r="AT1692" s="17" t="s">
        <v>635</v>
      </c>
      <c r="AU1692" s="17" t="s">
        <v>635</v>
      </c>
      <c r="AV1692" s="17">
        <v>0</v>
      </c>
      <c r="AW1692" s="17" t="s">
        <v>635</v>
      </c>
      <c r="AX1692" s="17" t="s">
        <v>635</v>
      </c>
      <c r="AY1692" s="42"/>
      <c r="AZ1692" s="265" t="s">
        <v>542</v>
      </c>
      <c r="BA1692" s="265" t="s">
        <v>542</v>
      </c>
      <c r="BB1692" s="265" t="s">
        <v>542</v>
      </c>
      <c r="BD1692" s="266" t="s">
        <v>542</v>
      </c>
    </row>
    <row r="1693" spans="2:56" ht="15" customHeight="1">
      <c r="B1693" s="5" t="s">
        <v>1094</v>
      </c>
      <c r="C1693" s="6" t="s">
        <v>4200</v>
      </c>
      <c r="D1693" s="6"/>
      <c r="E1693" s="6" t="s">
        <v>4199</v>
      </c>
      <c r="F1693" s="6" t="s">
        <v>519</v>
      </c>
      <c r="H1693" s="44" t="s">
        <v>542</v>
      </c>
      <c r="J1693" s="30">
        <v>1</v>
      </c>
      <c r="K1693" s="30">
        <v>1</v>
      </c>
      <c r="L1693" s="61">
        <v>0</v>
      </c>
      <c r="M1693" s="31"/>
      <c r="N1693" s="8" t="s">
        <v>542</v>
      </c>
      <c r="O1693" s="31"/>
      <c r="P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31"/>
      <c r="AQ1693" s="31"/>
      <c r="AR1693" s="17">
        <v>1</v>
      </c>
      <c r="AS1693" s="62">
        <v>0</v>
      </c>
      <c r="AT1693" s="17" t="s">
        <v>635</v>
      </c>
      <c r="AU1693" s="17" t="s">
        <v>635</v>
      </c>
      <c r="AV1693" s="17">
        <v>0</v>
      </c>
      <c r="AW1693" s="17" t="s">
        <v>635</v>
      </c>
      <c r="AX1693" s="17" t="s">
        <v>635</v>
      </c>
      <c r="AY1693" s="42"/>
      <c r="AZ1693" s="265" t="s">
        <v>542</v>
      </c>
      <c r="BA1693" s="265" t="s">
        <v>542</v>
      </c>
      <c r="BB1693" s="265" t="s">
        <v>542</v>
      </c>
      <c r="BD1693" s="266" t="s">
        <v>542</v>
      </c>
    </row>
    <row r="1694" spans="2:56" ht="15" customHeight="1">
      <c r="B1694" s="5" t="s">
        <v>1094</v>
      </c>
      <c r="C1694" s="6" t="s">
        <v>4201</v>
      </c>
      <c r="D1694" s="6"/>
      <c r="E1694" s="6" t="s">
        <v>4199</v>
      </c>
      <c r="F1694" s="6" t="s">
        <v>519</v>
      </c>
      <c r="G1694" s="82"/>
      <c r="H1694" s="44" t="s">
        <v>542</v>
      </c>
      <c r="J1694" s="30">
        <v>1</v>
      </c>
      <c r="K1694" s="30">
        <v>1</v>
      </c>
      <c r="L1694" s="61">
        <v>0</v>
      </c>
      <c r="M1694" s="31"/>
      <c r="N1694" s="8" t="s">
        <v>542</v>
      </c>
      <c r="O1694" s="31"/>
      <c r="P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31"/>
      <c r="AQ1694" s="31"/>
      <c r="AR1694" s="17">
        <v>1</v>
      </c>
      <c r="AS1694" s="62">
        <v>0</v>
      </c>
      <c r="AT1694" s="17" t="s">
        <v>635</v>
      </c>
      <c r="AU1694" s="17" t="s">
        <v>635</v>
      </c>
      <c r="AV1694" s="17">
        <v>0</v>
      </c>
      <c r="AW1694" s="17" t="s">
        <v>635</v>
      </c>
      <c r="AX1694" s="17" t="s">
        <v>635</v>
      </c>
      <c r="AY1694" s="42"/>
      <c r="AZ1694" s="265" t="s">
        <v>542</v>
      </c>
      <c r="BA1694" s="265" t="s">
        <v>542</v>
      </c>
      <c r="BB1694" s="265" t="s">
        <v>542</v>
      </c>
      <c r="BD1694" s="266" t="s">
        <v>542</v>
      </c>
    </row>
    <row r="1695" spans="2:56" ht="15" customHeight="1">
      <c r="B1695" s="5" t="s">
        <v>1094</v>
      </c>
      <c r="C1695" s="6" t="s">
        <v>5038</v>
      </c>
      <c r="D1695" s="6"/>
      <c r="E1695" s="6" t="s">
        <v>5036</v>
      </c>
      <c r="F1695" s="6" t="s">
        <v>519</v>
      </c>
      <c r="G1695" s="82"/>
      <c r="H1695" s="44" t="s">
        <v>542</v>
      </c>
      <c r="J1695" s="30">
        <v>1.0002040000000001</v>
      </c>
      <c r="K1695" s="30">
        <v>1.0002040000000001</v>
      </c>
      <c r="L1695" s="61">
        <v>0</v>
      </c>
      <c r="M1695" s="31"/>
      <c r="N1695" s="8" t="s">
        <v>542</v>
      </c>
      <c r="O1695" s="31"/>
      <c r="P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31"/>
      <c r="AQ1695" s="31"/>
      <c r="AR1695" s="17">
        <v>1.0002040000000001</v>
      </c>
      <c r="AS1695" s="62">
        <v>0</v>
      </c>
      <c r="AT1695" s="17" t="s">
        <v>635</v>
      </c>
      <c r="AU1695" s="17" t="s">
        <v>635</v>
      </c>
      <c r="AV1695" s="17">
        <v>0</v>
      </c>
      <c r="AW1695" s="17" t="s">
        <v>635</v>
      </c>
      <c r="AX1695" s="17" t="s">
        <v>635</v>
      </c>
      <c r="AY1695" s="42"/>
      <c r="AZ1695" s="265" t="s">
        <v>542</v>
      </c>
      <c r="BA1695" s="265" t="s">
        <v>542</v>
      </c>
      <c r="BB1695" s="265" t="s">
        <v>542</v>
      </c>
      <c r="BD1695" s="266" t="s">
        <v>542</v>
      </c>
    </row>
    <row r="1696" spans="2:56" ht="15" customHeight="1">
      <c r="B1696" s="5" t="s">
        <v>1094</v>
      </c>
      <c r="C1696" s="6" t="s">
        <v>5039</v>
      </c>
      <c r="D1696" s="6"/>
      <c r="E1696" s="6" t="s">
        <v>5037</v>
      </c>
      <c r="F1696" s="6" t="s">
        <v>521</v>
      </c>
      <c r="G1696" s="82"/>
      <c r="H1696" s="44" t="s">
        <v>542</v>
      </c>
      <c r="J1696" s="30">
        <v>0.996811</v>
      </c>
      <c r="K1696" s="30">
        <v>0.996811</v>
      </c>
      <c r="L1696" s="61">
        <v>0</v>
      </c>
      <c r="M1696" s="31"/>
      <c r="N1696" s="8" t="s">
        <v>542</v>
      </c>
      <c r="O1696" s="31"/>
      <c r="P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31"/>
      <c r="AQ1696" s="31"/>
      <c r="AR1696" s="17">
        <v>0.996811</v>
      </c>
      <c r="AS1696" s="62">
        <v>0</v>
      </c>
      <c r="AT1696" s="17" t="s">
        <v>635</v>
      </c>
      <c r="AU1696" s="17" t="s">
        <v>635</v>
      </c>
      <c r="AV1696" s="17">
        <v>0</v>
      </c>
      <c r="AW1696" s="17" t="s">
        <v>635</v>
      </c>
      <c r="AX1696" s="17" t="s">
        <v>635</v>
      </c>
      <c r="AY1696" s="42"/>
      <c r="AZ1696" s="265" t="s">
        <v>542</v>
      </c>
      <c r="BA1696" s="265" t="s">
        <v>542</v>
      </c>
      <c r="BB1696" s="265" t="s">
        <v>542</v>
      </c>
      <c r="BD1696" s="266" t="s">
        <v>542</v>
      </c>
    </row>
    <row r="1697" spans="1:57" ht="15" hidden="1" customHeight="1" outlineLevel="1">
      <c r="B1697" s="49" t="s">
        <v>1094</v>
      </c>
      <c r="C1697" s="38"/>
      <c r="D1697" s="38"/>
      <c r="E1697" s="38"/>
      <c r="F1697" s="38"/>
      <c r="J1697" s="30" t="e">
        <v>#N/A</v>
      </c>
      <c r="K1697" s="31"/>
      <c r="L1697" s="31"/>
      <c r="M1697" s="31"/>
      <c r="N1697" s="31"/>
      <c r="O1697" s="31"/>
      <c r="P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31"/>
      <c r="AQ1697" s="31"/>
      <c r="AR1697" s="12" t="s">
        <v>635</v>
      </c>
      <c r="AS1697" s="255" t="s">
        <v>635</v>
      </c>
      <c r="AT1697" s="12" t="s">
        <v>635</v>
      </c>
      <c r="AU1697" s="12" t="s">
        <v>635</v>
      </c>
      <c r="AV1697" s="12" t="s">
        <v>635</v>
      </c>
      <c r="AW1697" s="12" t="s">
        <v>635</v>
      </c>
      <c r="AX1697" s="12" t="s">
        <v>635</v>
      </c>
      <c r="AY1697" s="42"/>
      <c r="AZ1697" s="265" t="s">
        <v>542</v>
      </c>
      <c r="BA1697" s="265" t="s">
        <v>542</v>
      </c>
      <c r="BB1697" s="265" t="s">
        <v>542</v>
      </c>
      <c r="BD1697" s="266" t="s">
        <v>542</v>
      </c>
    </row>
    <row r="1698" spans="1:57" ht="15" hidden="1" customHeight="1" outlineLevel="1">
      <c r="B1698" s="49" t="s">
        <v>1094</v>
      </c>
      <c r="C1698" s="38" t="s">
        <v>4206</v>
      </c>
      <c r="D1698" s="38"/>
      <c r="E1698" s="38" t="s">
        <v>4205</v>
      </c>
      <c r="F1698" s="38" t="s">
        <v>521</v>
      </c>
      <c r="J1698" s="30" t="s">
        <v>635</v>
      </c>
      <c r="K1698" s="31"/>
      <c r="L1698" s="31"/>
      <c r="M1698" s="31"/>
      <c r="N1698" s="31"/>
      <c r="O1698" s="31"/>
      <c r="P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31"/>
      <c r="AQ1698" s="31"/>
      <c r="AR1698" s="12" t="s">
        <v>635</v>
      </c>
      <c r="AS1698" s="255" t="s">
        <v>635</v>
      </c>
      <c r="AT1698" s="12" t="s">
        <v>635</v>
      </c>
      <c r="AU1698" s="12" t="s">
        <v>635</v>
      </c>
      <c r="AV1698" s="12" t="s">
        <v>635</v>
      </c>
      <c r="AW1698" s="12" t="s">
        <v>635</v>
      </c>
      <c r="AX1698" s="12" t="s">
        <v>635</v>
      </c>
      <c r="AY1698" s="42"/>
      <c r="AZ1698" s="265" t="s">
        <v>542</v>
      </c>
      <c r="BA1698" s="265" t="s">
        <v>542</v>
      </c>
      <c r="BB1698" s="265" t="s">
        <v>542</v>
      </c>
      <c r="BD1698" s="266" t="s">
        <v>542</v>
      </c>
    </row>
    <row r="1699" spans="1:57" ht="15" hidden="1" customHeight="1" outlineLevel="1">
      <c r="B1699" s="49" t="s">
        <v>1094</v>
      </c>
      <c r="C1699" s="38" t="s">
        <v>1537</v>
      </c>
      <c r="D1699" s="38"/>
      <c r="E1699" s="38" t="s">
        <v>1536</v>
      </c>
      <c r="F1699" s="38" t="s">
        <v>519</v>
      </c>
      <c r="J1699" s="30" t="s">
        <v>635</v>
      </c>
      <c r="K1699" s="31"/>
      <c r="L1699" s="31"/>
      <c r="M1699" s="31"/>
      <c r="N1699" s="31"/>
      <c r="O1699" s="31"/>
      <c r="P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31"/>
      <c r="AQ1699" s="31"/>
      <c r="AR1699" s="12" t="s">
        <v>635</v>
      </c>
      <c r="AS1699" s="255" t="s">
        <v>635</v>
      </c>
      <c r="AT1699" s="12" t="s">
        <v>635</v>
      </c>
      <c r="AU1699" s="12" t="s">
        <v>635</v>
      </c>
      <c r="AV1699" s="12" t="s">
        <v>635</v>
      </c>
      <c r="AW1699" s="12" t="s">
        <v>635</v>
      </c>
      <c r="AX1699" s="12" t="s">
        <v>635</v>
      </c>
      <c r="AY1699" s="42"/>
      <c r="AZ1699" s="265" t="s">
        <v>542</v>
      </c>
      <c r="BA1699" s="265" t="s">
        <v>542</v>
      </c>
      <c r="BB1699" s="265" t="s">
        <v>542</v>
      </c>
      <c r="BD1699" s="266" t="s">
        <v>542</v>
      </c>
    </row>
    <row r="1700" spans="1:57" ht="15" hidden="1" customHeight="1" outlineLevel="1">
      <c r="B1700" s="49" t="s">
        <v>1094</v>
      </c>
      <c r="C1700" s="38" t="s">
        <v>1262</v>
      </c>
      <c r="D1700" s="38"/>
      <c r="E1700" s="38" t="s">
        <v>929</v>
      </c>
      <c r="F1700" s="38" t="s">
        <v>521</v>
      </c>
      <c r="J1700" s="30" t="e">
        <v>#N/A</v>
      </c>
      <c r="K1700" s="31"/>
      <c r="L1700" s="31"/>
      <c r="M1700" s="31"/>
      <c r="N1700" s="31"/>
      <c r="O1700" s="31"/>
      <c r="P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31"/>
      <c r="AQ1700" s="31"/>
      <c r="AR1700" s="12" t="s">
        <v>635</v>
      </c>
      <c r="AS1700" s="255" t="s">
        <v>635</v>
      </c>
      <c r="AT1700" s="12" t="s">
        <v>635</v>
      </c>
      <c r="AU1700" s="12" t="s">
        <v>635</v>
      </c>
      <c r="AV1700" s="12" t="s">
        <v>635</v>
      </c>
      <c r="AW1700" s="12" t="s">
        <v>635</v>
      </c>
      <c r="AX1700" s="12" t="s">
        <v>635</v>
      </c>
      <c r="AY1700" s="42"/>
      <c r="AZ1700" s="265" t="s">
        <v>542</v>
      </c>
      <c r="BA1700" s="265" t="s">
        <v>542</v>
      </c>
      <c r="BB1700" s="265" t="s">
        <v>542</v>
      </c>
      <c r="BD1700" s="266" t="s">
        <v>542</v>
      </c>
    </row>
    <row r="1701" spans="1:57" ht="15" customHeight="1" collapsed="1">
      <c r="J1701" s="31"/>
      <c r="K1701" s="31"/>
      <c r="L1701" s="31"/>
      <c r="M1701" s="31"/>
      <c r="N1701" s="31"/>
      <c r="O1701" s="31"/>
      <c r="P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31"/>
      <c r="AQ1701" s="31"/>
      <c r="AR1701" s="40"/>
      <c r="AT1701" s="40"/>
      <c r="AU1701" s="40"/>
      <c r="AV1701" s="40"/>
      <c r="AW1701" s="40"/>
      <c r="AX1701" s="40"/>
      <c r="AY1701" s="39"/>
      <c r="AZ1701" s="39"/>
      <c r="BA1701" s="39"/>
      <c r="BB1701" s="39"/>
      <c r="BC1701" s="39"/>
      <c r="BD1701" s="39"/>
      <c r="BE1701" s="39"/>
    </row>
    <row r="1702" spans="1:57" ht="15" customHeight="1">
      <c r="A1702" s="275"/>
      <c r="B1702" s="92" t="s">
        <v>846</v>
      </c>
      <c r="C1702" s="89"/>
      <c r="D1702" s="91"/>
      <c r="E1702" s="89"/>
      <c r="F1702" s="90"/>
      <c r="H1702" s="63" t="s">
        <v>1628</v>
      </c>
      <c r="J1702" s="327" t="s">
        <v>539</v>
      </c>
      <c r="K1702" s="328"/>
      <c r="L1702" s="329"/>
      <c r="M1702" s="31"/>
      <c r="N1702" s="313" t="s">
        <v>540</v>
      </c>
      <c r="O1702" s="314"/>
      <c r="P1702" s="314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31"/>
      <c r="AQ1702" s="31"/>
      <c r="AR1702" s="303" t="s">
        <v>1633</v>
      </c>
      <c r="AS1702" s="303"/>
      <c r="AT1702" s="303"/>
      <c r="AU1702" s="303"/>
      <c r="AV1702" s="303"/>
      <c r="AW1702" s="303"/>
      <c r="AX1702" s="303"/>
    </row>
    <row r="1703" spans="1:57" ht="15" customHeight="1">
      <c r="B1703" s="59" t="s">
        <v>906</v>
      </c>
      <c r="C1703" s="58" t="s">
        <v>2</v>
      </c>
      <c r="D1703" s="58" t="s">
        <v>860</v>
      </c>
      <c r="E1703" s="58" t="s">
        <v>660</v>
      </c>
      <c r="F1703" s="58" t="s">
        <v>907</v>
      </c>
      <c r="H1703" s="3" t="s">
        <v>1642</v>
      </c>
      <c r="J1703" s="52" t="s">
        <v>659</v>
      </c>
      <c r="K1703" s="52" t="s">
        <v>523</v>
      </c>
      <c r="L1703" s="52" t="s">
        <v>735</v>
      </c>
      <c r="M1703" s="31"/>
      <c r="N1703" s="54" t="s">
        <v>740</v>
      </c>
      <c r="O1703" s="54" t="s">
        <v>1269</v>
      </c>
      <c r="P1703" s="54" t="s">
        <v>540</v>
      </c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31"/>
      <c r="AQ1703" s="31"/>
      <c r="AR1703" s="57" t="s">
        <v>1632</v>
      </c>
      <c r="AS1703" s="278" t="s">
        <v>1631</v>
      </c>
      <c r="AT1703" s="57" t="s">
        <v>540</v>
      </c>
      <c r="AU1703" s="57" t="s">
        <v>4140</v>
      </c>
      <c r="AV1703" s="57" t="s">
        <v>4141</v>
      </c>
      <c r="AW1703" s="57" t="s">
        <v>1023</v>
      </c>
      <c r="AX1703" s="57" t="s">
        <v>1140</v>
      </c>
      <c r="AY1703" s="39"/>
      <c r="AZ1703" s="39"/>
      <c r="BA1703" s="39"/>
      <c r="BB1703" s="39"/>
      <c r="BC1703" s="39"/>
      <c r="BD1703" s="39"/>
      <c r="BE1703" s="39"/>
    </row>
    <row r="1704" spans="1:57" ht="15" customHeight="1">
      <c r="B1704" s="1" t="s">
        <v>5779</v>
      </c>
      <c r="C1704" s="6" t="s">
        <v>5577</v>
      </c>
      <c r="D1704" s="6" t="s">
        <v>5578</v>
      </c>
      <c r="E1704" s="6" t="s">
        <v>5578</v>
      </c>
      <c r="F1704" s="38" t="s">
        <v>1480</v>
      </c>
      <c r="H1704" s="44" t="s">
        <v>542</v>
      </c>
      <c r="I1704" s="292"/>
      <c r="J1704" s="246">
        <v>112</v>
      </c>
      <c r="K1704" s="8">
        <v>110.875</v>
      </c>
      <c r="L1704" s="61">
        <v>-1.0044642857142905E-2</v>
      </c>
      <c r="M1704" s="31"/>
      <c r="N1704" s="291">
        <v>15.13</v>
      </c>
      <c r="O1704" s="33"/>
      <c r="P1704" s="33">
        <v>15.13</v>
      </c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31"/>
      <c r="AQ1704" s="31"/>
      <c r="AR1704" s="17">
        <v>110.875</v>
      </c>
      <c r="AS1704" s="62">
        <v>-1.0044642857142905E-2</v>
      </c>
      <c r="AT1704" s="17">
        <v>15.13</v>
      </c>
      <c r="AU1704" s="17">
        <v>1.0066820000000001</v>
      </c>
      <c r="AV1704" s="218">
        <v>-1.0044642857142905E-2</v>
      </c>
      <c r="AW1704" s="17" t="s">
        <v>635</v>
      </c>
      <c r="AX1704" s="17" t="s">
        <v>635</v>
      </c>
      <c r="AZ1704" s="265">
        <v>-3.2897360416960203E-2</v>
      </c>
      <c r="BA1704" s="265">
        <v>0</v>
      </c>
      <c r="BB1704" s="265">
        <v>0</v>
      </c>
      <c r="BD1704" s="266">
        <v>1</v>
      </c>
    </row>
    <row r="1705" spans="1:57" ht="15" customHeight="1">
      <c r="B1705" s="1" t="s">
        <v>5779</v>
      </c>
      <c r="C1705" s="6" t="s">
        <v>5575</v>
      </c>
      <c r="D1705" s="6" t="s">
        <v>5576</v>
      </c>
      <c r="E1705" s="6" t="s">
        <v>5576</v>
      </c>
      <c r="F1705" s="38" t="s">
        <v>5579</v>
      </c>
      <c r="H1705" s="44" t="s">
        <v>542</v>
      </c>
      <c r="J1705" s="30">
        <v>110.78125</v>
      </c>
      <c r="K1705" s="8">
        <v>110.40625</v>
      </c>
      <c r="L1705" s="61">
        <v>-3.3850493653032609E-3</v>
      </c>
      <c r="M1705" s="31"/>
      <c r="N1705" s="291">
        <v>7.7</v>
      </c>
      <c r="O1705" s="33"/>
      <c r="P1705" s="33">
        <v>7.7</v>
      </c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31"/>
      <c r="AQ1705" s="31"/>
      <c r="AR1705" s="17">
        <v>110.40625</v>
      </c>
      <c r="AS1705" s="62">
        <v>-3.3850493653032609E-3</v>
      </c>
      <c r="AT1705" s="17">
        <v>7.7</v>
      </c>
      <c r="AU1705" s="17">
        <v>1.0069611000000001</v>
      </c>
      <c r="AV1705" s="218">
        <v>-3.3850493653032609E-3</v>
      </c>
      <c r="AW1705" s="17" t="s">
        <v>635</v>
      </c>
      <c r="AX1705" s="17" t="s">
        <v>635</v>
      </c>
      <c r="AZ1705" s="265">
        <v>5.7388510051929402E-2</v>
      </c>
      <c r="BA1705" s="265">
        <v>0</v>
      </c>
      <c r="BB1705" s="265">
        <v>0</v>
      </c>
      <c r="BD1705" s="266">
        <v>1</v>
      </c>
    </row>
    <row r="1706" spans="1:57" ht="15" hidden="1" customHeight="1" outlineLevel="1">
      <c r="B1706" s="1" t="s">
        <v>1094</v>
      </c>
      <c r="C1706" s="38"/>
      <c r="D1706" s="38"/>
      <c r="E1706" s="38"/>
      <c r="F1706" s="38"/>
      <c r="H1706" s="44"/>
      <c r="J1706" s="30" t="e">
        <v>#N/A</v>
      </c>
      <c r="K1706" s="33" t="e">
        <v>#N/A</v>
      </c>
      <c r="L1706" s="61">
        <v>0</v>
      </c>
      <c r="M1706" s="31"/>
      <c r="N1706" s="33" t="e">
        <v>#N/A</v>
      </c>
      <c r="O1706" s="31"/>
      <c r="P1706" s="33" t="e">
        <v>#N/A</v>
      </c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31"/>
      <c r="AQ1706" s="31"/>
      <c r="AR1706" s="12" t="s">
        <v>635</v>
      </c>
      <c r="AS1706" s="280">
        <v>0</v>
      </c>
      <c r="AT1706" s="12" t="s">
        <v>635</v>
      </c>
      <c r="AU1706" s="12" t="s">
        <v>635</v>
      </c>
      <c r="AV1706" s="12" t="s">
        <v>635</v>
      </c>
      <c r="AW1706" s="12" t="s">
        <v>635</v>
      </c>
      <c r="AX1706" s="12" t="s">
        <v>635</v>
      </c>
      <c r="AZ1706" s="265" t="s">
        <v>542</v>
      </c>
      <c r="BA1706" s="265" t="s">
        <v>542</v>
      </c>
      <c r="BB1706" s="265" t="s">
        <v>542</v>
      </c>
      <c r="BD1706" s="266" t="s">
        <v>542</v>
      </c>
    </row>
    <row r="1707" spans="1:57" ht="15" hidden="1" customHeight="1" outlineLevel="1">
      <c r="B1707" s="1" t="s">
        <v>1094</v>
      </c>
      <c r="C1707" s="38" t="s">
        <v>5747</v>
      </c>
      <c r="D1707" s="38" t="s">
        <v>5748</v>
      </c>
      <c r="E1707" s="38" t="s">
        <v>5748</v>
      </c>
      <c r="F1707" s="38" t="s">
        <v>5734</v>
      </c>
      <c r="H1707" s="44"/>
      <c r="J1707" s="30" t="e">
        <v>#N/A</v>
      </c>
      <c r="K1707" s="33" t="e">
        <v>#N/A</v>
      </c>
      <c r="L1707" s="61">
        <v>0</v>
      </c>
      <c r="M1707" s="31"/>
      <c r="N1707" s="33">
        <v>3.9430000000000001</v>
      </c>
      <c r="O1707" s="31"/>
      <c r="P1707" s="33">
        <v>3.9430000000000001</v>
      </c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31"/>
      <c r="AQ1707" s="31"/>
      <c r="AR1707" s="12" t="s">
        <v>635</v>
      </c>
      <c r="AS1707" s="280">
        <v>0</v>
      </c>
      <c r="AT1707" s="12" t="s">
        <v>635</v>
      </c>
      <c r="AU1707" s="12" t="s">
        <v>635</v>
      </c>
      <c r="AV1707" s="12" t="s">
        <v>635</v>
      </c>
      <c r="AW1707" s="12" t="s">
        <v>635</v>
      </c>
      <c r="AX1707" s="12" t="s">
        <v>635</v>
      </c>
      <c r="AZ1707" s="265" t="s">
        <v>542</v>
      </c>
      <c r="BA1707" s="265" t="s">
        <v>542</v>
      </c>
      <c r="BB1707" s="265" t="s">
        <v>542</v>
      </c>
      <c r="BD1707" s="266" t="s">
        <v>542</v>
      </c>
    </row>
    <row r="1708" spans="1:57" ht="15" hidden="1" customHeight="1" outlineLevel="1">
      <c r="B1708" s="1" t="s">
        <v>1094</v>
      </c>
      <c r="C1708" s="38" t="s">
        <v>5653</v>
      </c>
      <c r="D1708" s="38" t="s">
        <v>5654</v>
      </c>
      <c r="E1708" s="38" t="s">
        <v>5654</v>
      </c>
      <c r="F1708" s="38" t="s">
        <v>4820</v>
      </c>
      <c r="H1708" s="44"/>
      <c r="J1708" s="30" t="e">
        <v>#N/A</v>
      </c>
      <c r="K1708" s="33" t="e">
        <v>#N/A</v>
      </c>
      <c r="L1708" s="61">
        <v>0</v>
      </c>
      <c r="M1708" s="31"/>
      <c r="N1708" s="33" t="e">
        <v>#N/A</v>
      </c>
      <c r="O1708" s="31"/>
      <c r="P1708" s="33" t="e">
        <v>#N/A</v>
      </c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31"/>
      <c r="AQ1708" s="31"/>
      <c r="AR1708" s="12" t="s">
        <v>635</v>
      </c>
      <c r="AS1708" s="280">
        <v>0</v>
      </c>
      <c r="AT1708" s="12" t="s">
        <v>635</v>
      </c>
      <c r="AU1708" s="12" t="s">
        <v>635</v>
      </c>
      <c r="AV1708" s="12" t="s">
        <v>635</v>
      </c>
      <c r="AW1708" s="12" t="s">
        <v>635</v>
      </c>
      <c r="AX1708" s="12" t="s">
        <v>635</v>
      </c>
      <c r="AZ1708" s="265" t="s">
        <v>542</v>
      </c>
      <c r="BA1708" s="265" t="s">
        <v>542</v>
      </c>
      <c r="BB1708" s="265" t="s">
        <v>542</v>
      </c>
      <c r="BD1708" s="266" t="s">
        <v>542</v>
      </c>
    </row>
    <row r="1709" spans="1:57" ht="15" hidden="1" customHeight="1" outlineLevel="1">
      <c r="B1709" s="1" t="s">
        <v>1094</v>
      </c>
      <c r="C1709" s="38" t="s">
        <v>5149</v>
      </c>
      <c r="D1709" s="38" t="s">
        <v>5150</v>
      </c>
      <c r="E1709" s="38" t="s">
        <v>5150</v>
      </c>
      <c r="F1709" s="38" t="s">
        <v>1480</v>
      </c>
      <c r="H1709" s="44"/>
      <c r="J1709" s="30">
        <v>112</v>
      </c>
      <c r="K1709" s="33">
        <v>110.875</v>
      </c>
      <c r="L1709" s="61">
        <v>-1.0044642857142905E-2</v>
      </c>
      <c r="M1709" s="31"/>
      <c r="N1709" s="33">
        <v>14.845000000000001</v>
      </c>
      <c r="O1709" s="31"/>
      <c r="P1709" s="33">
        <v>14.845000000000001</v>
      </c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31"/>
      <c r="AQ1709" s="31"/>
      <c r="AR1709" s="12" t="s">
        <v>635</v>
      </c>
      <c r="AS1709" s="280">
        <v>0</v>
      </c>
      <c r="AT1709" s="12" t="s">
        <v>635</v>
      </c>
      <c r="AU1709" s="12" t="s">
        <v>635</v>
      </c>
      <c r="AV1709" s="12" t="s">
        <v>635</v>
      </c>
      <c r="AW1709" s="12" t="s">
        <v>635</v>
      </c>
      <c r="AX1709" s="12" t="s">
        <v>635</v>
      </c>
      <c r="AZ1709" s="265" t="s">
        <v>542</v>
      </c>
      <c r="BA1709" s="265" t="s">
        <v>542</v>
      </c>
      <c r="BB1709" s="265" t="s">
        <v>542</v>
      </c>
      <c r="BD1709" s="266" t="s">
        <v>542</v>
      </c>
    </row>
    <row r="1710" spans="1:57" ht="15" hidden="1" customHeight="1" outlineLevel="1">
      <c r="B1710" s="1" t="s">
        <v>1094</v>
      </c>
      <c r="C1710" s="38" t="s">
        <v>5162</v>
      </c>
      <c r="D1710" s="38" t="s">
        <v>5161</v>
      </c>
      <c r="E1710" s="38" t="s">
        <v>5161</v>
      </c>
      <c r="F1710" s="38" t="s">
        <v>5153</v>
      </c>
      <c r="H1710" s="44"/>
      <c r="J1710" s="30" t="e">
        <v>#N/A</v>
      </c>
      <c r="K1710" s="33" t="e">
        <v>#N/A</v>
      </c>
      <c r="L1710" s="61">
        <v>0</v>
      </c>
      <c r="M1710" s="31"/>
      <c r="N1710" s="33" t="e">
        <v>#N/A</v>
      </c>
      <c r="O1710" s="31"/>
      <c r="P1710" s="33" t="e">
        <v>#N/A</v>
      </c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31"/>
      <c r="AQ1710" s="31"/>
      <c r="AR1710" s="12" t="s">
        <v>635</v>
      </c>
      <c r="AS1710" s="280">
        <v>0</v>
      </c>
      <c r="AT1710" s="12" t="s">
        <v>635</v>
      </c>
      <c r="AU1710" s="12" t="s">
        <v>635</v>
      </c>
      <c r="AV1710" s="12" t="s">
        <v>635</v>
      </c>
      <c r="AW1710" s="12" t="s">
        <v>635</v>
      </c>
      <c r="AX1710" s="12" t="s">
        <v>635</v>
      </c>
      <c r="AZ1710" s="265" t="s">
        <v>542</v>
      </c>
      <c r="BA1710" s="265" t="s">
        <v>542</v>
      </c>
      <c r="BB1710" s="265" t="s">
        <v>542</v>
      </c>
      <c r="BD1710" s="266" t="s">
        <v>542</v>
      </c>
    </row>
    <row r="1711" spans="1:57" ht="15" hidden="1" customHeight="1" outlineLevel="1">
      <c r="B1711" s="1" t="s">
        <v>1094</v>
      </c>
      <c r="C1711" s="38" t="s">
        <v>5169</v>
      </c>
      <c r="D1711" s="38" t="s">
        <v>5170</v>
      </c>
      <c r="E1711" s="38" t="s">
        <v>5170</v>
      </c>
      <c r="F1711" s="38" t="s">
        <v>5168</v>
      </c>
      <c r="H1711" s="44"/>
      <c r="J1711" s="30" t="e">
        <v>#N/A</v>
      </c>
      <c r="K1711" s="33" t="e">
        <v>#N/A</v>
      </c>
      <c r="L1711" s="61">
        <v>0</v>
      </c>
      <c r="M1711" s="31"/>
      <c r="N1711" s="33" t="e">
        <v>#N/A</v>
      </c>
      <c r="O1711" s="31"/>
      <c r="P1711" s="33" t="e">
        <v>#N/A</v>
      </c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31"/>
      <c r="AQ1711" s="31"/>
      <c r="AR1711" s="12" t="s">
        <v>635</v>
      </c>
      <c r="AS1711" s="280">
        <v>0</v>
      </c>
      <c r="AT1711" s="12" t="s">
        <v>635</v>
      </c>
      <c r="AU1711" s="12" t="s">
        <v>635</v>
      </c>
      <c r="AV1711" s="12" t="s">
        <v>635</v>
      </c>
      <c r="AW1711" s="12" t="s">
        <v>635</v>
      </c>
      <c r="AX1711" s="12" t="s">
        <v>635</v>
      </c>
      <c r="AZ1711" s="265" t="s">
        <v>542</v>
      </c>
      <c r="BA1711" s="265" t="s">
        <v>542</v>
      </c>
      <c r="BB1711" s="265" t="s">
        <v>542</v>
      </c>
      <c r="BD1711" s="266" t="s">
        <v>542</v>
      </c>
    </row>
    <row r="1712" spans="1:57" ht="15" hidden="1" customHeight="1" outlineLevel="1">
      <c r="B1712" s="1" t="s">
        <v>1094</v>
      </c>
      <c r="C1712" s="38" t="s">
        <v>5214</v>
      </c>
      <c r="D1712" s="38" t="s">
        <v>5215</v>
      </c>
      <c r="E1712" s="38" t="s">
        <v>5215</v>
      </c>
      <c r="F1712" s="38" t="s">
        <v>4820</v>
      </c>
      <c r="H1712" s="44"/>
      <c r="J1712" s="30" t="e">
        <v>#N/A</v>
      </c>
      <c r="K1712" s="33" t="e">
        <v>#N/A</v>
      </c>
      <c r="L1712" s="61">
        <v>0</v>
      </c>
      <c r="M1712" s="31"/>
      <c r="N1712" s="33" t="e">
        <v>#N/A</v>
      </c>
      <c r="O1712" s="31"/>
      <c r="P1712" s="33" t="e">
        <v>#N/A</v>
      </c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31"/>
      <c r="AQ1712" s="31"/>
      <c r="AR1712" s="12" t="s">
        <v>635</v>
      </c>
      <c r="AS1712" s="280">
        <v>0</v>
      </c>
      <c r="AT1712" s="12" t="s">
        <v>635</v>
      </c>
      <c r="AU1712" s="12" t="s">
        <v>635</v>
      </c>
      <c r="AV1712" s="12" t="s">
        <v>635</v>
      </c>
      <c r="AW1712" s="12" t="s">
        <v>635</v>
      </c>
      <c r="AX1712" s="12" t="s">
        <v>635</v>
      </c>
      <c r="AZ1712" s="265" t="s">
        <v>542</v>
      </c>
      <c r="BA1712" s="265" t="s">
        <v>542</v>
      </c>
      <c r="BB1712" s="265" t="s">
        <v>542</v>
      </c>
      <c r="BD1712" s="266" t="s">
        <v>542</v>
      </c>
    </row>
    <row r="1713" spans="2:56" ht="15" hidden="1" customHeight="1" outlineLevel="1">
      <c r="B1713" s="1" t="s">
        <v>1094</v>
      </c>
      <c r="C1713" s="38" t="s">
        <v>5025</v>
      </c>
      <c r="D1713" s="38" t="s">
        <v>5023</v>
      </c>
      <c r="E1713" s="38" t="s">
        <v>5023</v>
      </c>
      <c r="F1713" s="38" t="s">
        <v>4820</v>
      </c>
      <c r="H1713" s="44"/>
      <c r="J1713" s="30" t="e">
        <v>#N/A</v>
      </c>
      <c r="K1713" s="33" t="e">
        <v>#N/A</v>
      </c>
      <c r="L1713" s="61">
        <v>0</v>
      </c>
      <c r="M1713" s="31"/>
      <c r="N1713" s="33" t="e">
        <v>#N/A</v>
      </c>
      <c r="O1713" s="31"/>
      <c r="P1713" s="33" t="e">
        <v>#N/A</v>
      </c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31"/>
      <c r="AQ1713" s="31"/>
      <c r="AR1713" s="12" t="s">
        <v>635</v>
      </c>
      <c r="AS1713" s="280">
        <v>0</v>
      </c>
      <c r="AT1713" s="12" t="s">
        <v>635</v>
      </c>
      <c r="AU1713" s="12" t="s">
        <v>635</v>
      </c>
      <c r="AV1713" s="12" t="s">
        <v>635</v>
      </c>
      <c r="AW1713" s="12" t="s">
        <v>635</v>
      </c>
      <c r="AX1713" s="12" t="s">
        <v>635</v>
      </c>
      <c r="AZ1713" s="265" t="s">
        <v>542</v>
      </c>
      <c r="BA1713" s="265" t="s">
        <v>542</v>
      </c>
      <c r="BB1713" s="265" t="s">
        <v>542</v>
      </c>
      <c r="BD1713" s="266" t="s">
        <v>542</v>
      </c>
    </row>
    <row r="1714" spans="2:56" ht="15" hidden="1" customHeight="1" outlineLevel="1">
      <c r="B1714" s="1" t="s">
        <v>1094</v>
      </c>
      <c r="C1714" s="38" t="s">
        <v>5026</v>
      </c>
      <c r="D1714" s="38" t="s">
        <v>5024</v>
      </c>
      <c r="E1714" s="38" t="s">
        <v>5024</v>
      </c>
      <c r="F1714" s="38" t="s">
        <v>5022</v>
      </c>
      <c r="H1714" s="44"/>
      <c r="J1714" s="30" t="e">
        <v>#N/A</v>
      </c>
      <c r="K1714" s="33" t="e">
        <v>#N/A</v>
      </c>
      <c r="L1714" s="61">
        <v>0</v>
      </c>
      <c r="M1714" s="31"/>
      <c r="N1714" s="33" t="e">
        <v>#N/A</v>
      </c>
      <c r="O1714" s="31"/>
      <c r="P1714" s="33" t="e">
        <v>#N/A</v>
      </c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31"/>
      <c r="AQ1714" s="31"/>
      <c r="AR1714" s="12" t="s">
        <v>635</v>
      </c>
      <c r="AS1714" s="280">
        <v>0</v>
      </c>
      <c r="AT1714" s="12" t="s">
        <v>635</v>
      </c>
      <c r="AU1714" s="12" t="s">
        <v>635</v>
      </c>
      <c r="AV1714" s="12" t="s">
        <v>635</v>
      </c>
      <c r="AW1714" s="12" t="s">
        <v>635</v>
      </c>
      <c r="AX1714" s="12" t="s">
        <v>635</v>
      </c>
      <c r="AZ1714" s="265" t="s">
        <v>542</v>
      </c>
      <c r="BA1714" s="265" t="s">
        <v>542</v>
      </c>
      <c r="BB1714" s="265" t="s">
        <v>542</v>
      </c>
      <c r="BD1714" s="266" t="s">
        <v>542</v>
      </c>
    </row>
    <row r="1715" spans="2:56" ht="15" hidden="1" customHeight="1" outlineLevel="1">
      <c r="B1715" s="1" t="s">
        <v>1094</v>
      </c>
      <c r="C1715" s="38" t="s">
        <v>4998</v>
      </c>
      <c r="D1715" s="38" t="s">
        <v>4999</v>
      </c>
      <c r="E1715" s="38" t="s">
        <v>4999</v>
      </c>
      <c r="F1715" s="38" t="s">
        <v>1480</v>
      </c>
      <c r="H1715" s="44"/>
      <c r="J1715" s="30">
        <v>112</v>
      </c>
      <c r="K1715" s="33">
        <v>110.875</v>
      </c>
      <c r="L1715" s="61">
        <v>-1.0044642857142905E-2</v>
      </c>
      <c r="M1715" s="31"/>
      <c r="N1715" s="33">
        <v>14.845000000000001</v>
      </c>
      <c r="O1715" s="31"/>
      <c r="P1715" s="33">
        <v>14.845000000000001</v>
      </c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31"/>
      <c r="AQ1715" s="31"/>
      <c r="AR1715" s="12" t="s">
        <v>635</v>
      </c>
      <c r="AS1715" s="280">
        <v>0</v>
      </c>
      <c r="AT1715" s="12" t="s">
        <v>635</v>
      </c>
      <c r="AU1715" s="12" t="s">
        <v>635</v>
      </c>
      <c r="AV1715" s="12" t="s">
        <v>635</v>
      </c>
      <c r="AW1715" s="12" t="s">
        <v>635</v>
      </c>
      <c r="AX1715" s="12" t="s">
        <v>635</v>
      </c>
      <c r="AZ1715" s="265" t="s">
        <v>542</v>
      </c>
      <c r="BA1715" s="265" t="s">
        <v>542</v>
      </c>
      <c r="BB1715" s="265" t="s">
        <v>542</v>
      </c>
      <c r="BD1715" s="266" t="s">
        <v>542</v>
      </c>
    </row>
    <row r="1716" spans="2:56" ht="15" hidden="1" customHeight="1" outlineLevel="1">
      <c r="B1716" s="1" t="s">
        <v>1094</v>
      </c>
      <c r="C1716" s="38" t="s">
        <v>5000</v>
      </c>
      <c r="D1716" s="38" t="s">
        <v>5001</v>
      </c>
      <c r="E1716" s="38" t="s">
        <v>5001</v>
      </c>
      <c r="F1716" s="38" t="s">
        <v>4985</v>
      </c>
      <c r="H1716" s="44"/>
      <c r="J1716" s="30" t="e">
        <v>#N/A</v>
      </c>
      <c r="K1716" s="33" t="e">
        <v>#N/A</v>
      </c>
      <c r="L1716" s="61">
        <v>0</v>
      </c>
      <c r="M1716" s="31"/>
      <c r="N1716" s="33">
        <v>3.4910000000000001</v>
      </c>
      <c r="O1716" s="31"/>
      <c r="P1716" s="33">
        <v>3.4910000000000001</v>
      </c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31"/>
      <c r="AQ1716" s="31"/>
      <c r="AR1716" s="12" t="s">
        <v>635</v>
      </c>
      <c r="AS1716" s="280">
        <v>0</v>
      </c>
      <c r="AT1716" s="12" t="s">
        <v>635</v>
      </c>
      <c r="AU1716" s="12" t="s">
        <v>635</v>
      </c>
      <c r="AV1716" s="12" t="s">
        <v>635</v>
      </c>
      <c r="AW1716" s="12" t="s">
        <v>635</v>
      </c>
      <c r="AX1716" s="12" t="s">
        <v>635</v>
      </c>
      <c r="AZ1716" s="265" t="s">
        <v>542</v>
      </c>
      <c r="BA1716" s="265" t="s">
        <v>542</v>
      </c>
      <c r="BB1716" s="265" t="s">
        <v>542</v>
      </c>
      <c r="BD1716" s="266" t="s">
        <v>542</v>
      </c>
    </row>
    <row r="1717" spans="2:56" ht="15" hidden="1" customHeight="1" outlineLevel="1">
      <c r="B1717" s="1" t="s">
        <v>1094</v>
      </c>
      <c r="C1717" s="38" t="s">
        <v>4883</v>
      </c>
      <c r="D1717" s="38" t="s">
        <v>4884</v>
      </c>
      <c r="E1717" s="38" t="s">
        <v>4884</v>
      </c>
      <c r="F1717" s="38"/>
      <c r="H1717" s="44"/>
      <c r="J1717" s="30" t="e">
        <v>#N/A</v>
      </c>
      <c r="K1717" s="33" t="e">
        <v>#N/A</v>
      </c>
      <c r="L1717" s="61">
        <v>0</v>
      </c>
      <c r="M1717" s="31"/>
      <c r="N1717" s="33" t="e">
        <v>#N/A</v>
      </c>
      <c r="O1717" s="31"/>
      <c r="P1717" s="33" t="e">
        <v>#N/A</v>
      </c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31"/>
      <c r="AQ1717" s="31"/>
      <c r="AR1717" s="12" t="s">
        <v>635</v>
      </c>
      <c r="AS1717" s="280">
        <v>0</v>
      </c>
      <c r="AT1717" s="12" t="s">
        <v>635</v>
      </c>
      <c r="AU1717" s="12" t="s">
        <v>635</v>
      </c>
      <c r="AV1717" s="12" t="s">
        <v>635</v>
      </c>
      <c r="AW1717" s="12" t="s">
        <v>635</v>
      </c>
      <c r="AX1717" s="12" t="s">
        <v>635</v>
      </c>
      <c r="AZ1717" s="265" t="s">
        <v>542</v>
      </c>
      <c r="BA1717" s="265" t="s">
        <v>542</v>
      </c>
      <c r="BB1717" s="265" t="s">
        <v>542</v>
      </c>
      <c r="BD1717" s="266" t="s">
        <v>542</v>
      </c>
    </row>
    <row r="1718" spans="2:56" ht="15" hidden="1" customHeight="1" outlineLevel="1">
      <c r="B1718" s="1" t="s">
        <v>1094</v>
      </c>
      <c r="C1718" s="38" t="s">
        <v>4867</v>
      </c>
      <c r="D1718" s="38" t="s">
        <v>4868</v>
      </c>
      <c r="E1718" s="38" t="s">
        <v>4868</v>
      </c>
      <c r="F1718" s="38" t="s">
        <v>542</v>
      </c>
      <c r="H1718" s="44"/>
      <c r="J1718" s="30" t="e">
        <v>#N/A</v>
      </c>
      <c r="K1718" s="33" t="e">
        <v>#N/A</v>
      </c>
      <c r="L1718" s="61">
        <v>0</v>
      </c>
      <c r="M1718" s="31"/>
      <c r="N1718" s="33" t="e">
        <v>#N/A</v>
      </c>
      <c r="O1718" s="31"/>
      <c r="P1718" s="33" t="e">
        <v>#N/A</v>
      </c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31"/>
      <c r="AQ1718" s="31"/>
      <c r="AR1718" s="12" t="s">
        <v>635</v>
      </c>
      <c r="AS1718" s="280">
        <v>0</v>
      </c>
      <c r="AT1718" s="12" t="s">
        <v>635</v>
      </c>
      <c r="AU1718" s="12" t="s">
        <v>635</v>
      </c>
      <c r="AV1718" s="12" t="s">
        <v>635</v>
      </c>
      <c r="AW1718" s="12" t="s">
        <v>635</v>
      </c>
      <c r="AX1718" s="12" t="s">
        <v>635</v>
      </c>
      <c r="AZ1718" s="265" t="s">
        <v>542</v>
      </c>
      <c r="BA1718" s="265" t="s">
        <v>542</v>
      </c>
      <c r="BB1718" s="265" t="s">
        <v>542</v>
      </c>
      <c r="BD1718" s="266" t="s">
        <v>542</v>
      </c>
    </row>
    <row r="1719" spans="2:56" ht="15" hidden="1" customHeight="1" outlineLevel="1">
      <c r="B1719" s="1" t="s">
        <v>1094</v>
      </c>
      <c r="C1719" s="38" t="s">
        <v>4872</v>
      </c>
      <c r="D1719" s="38" t="s">
        <v>4873</v>
      </c>
      <c r="E1719" s="38" t="s">
        <v>4873</v>
      </c>
      <c r="F1719" s="38" t="s">
        <v>542</v>
      </c>
      <c r="H1719" s="44"/>
      <c r="J1719" s="30" t="e">
        <v>#N/A</v>
      </c>
      <c r="K1719" s="33" t="e">
        <v>#N/A</v>
      </c>
      <c r="L1719" s="61">
        <v>0</v>
      </c>
      <c r="M1719" s="31"/>
      <c r="N1719" s="33" t="e">
        <v>#N/A</v>
      </c>
      <c r="O1719" s="31"/>
      <c r="P1719" s="33" t="e">
        <v>#N/A</v>
      </c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31"/>
      <c r="AQ1719" s="31"/>
      <c r="AR1719" s="12" t="s">
        <v>635</v>
      </c>
      <c r="AS1719" s="280">
        <v>0</v>
      </c>
      <c r="AT1719" s="12" t="s">
        <v>635</v>
      </c>
      <c r="AU1719" s="12" t="s">
        <v>635</v>
      </c>
      <c r="AV1719" s="12" t="s">
        <v>635</v>
      </c>
      <c r="AW1719" s="12" t="s">
        <v>635</v>
      </c>
      <c r="AX1719" s="12" t="s">
        <v>635</v>
      </c>
      <c r="AZ1719" s="265" t="s">
        <v>542</v>
      </c>
      <c r="BA1719" s="265" t="s">
        <v>542</v>
      </c>
      <c r="BB1719" s="265" t="s">
        <v>542</v>
      </c>
      <c r="BD1719" s="266" t="s">
        <v>542</v>
      </c>
    </row>
    <row r="1720" spans="2:56" ht="15" hidden="1" customHeight="1" outlineLevel="1">
      <c r="B1720" s="1" t="s">
        <v>1094</v>
      </c>
      <c r="C1720" s="38" t="s">
        <v>4865</v>
      </c>
      <c r="D1720" s="38" t="s">
        <v>4866</v>
      </c>
      <c r="E1720" s="38" t="s">
        <v>4866</v>
      </c>
      <c r="F1720" s="38"/>
      <c r="H1720" s="44"/>
      <c r="J1720" s="30" t="e">
        <v>#N/A</v>
      </c>
      <c r="K1720" s="33" t="e">
        <v>#N/A</v>
      </c>
      <c r="L1720" s="61">
        <v>0</v>
      </c>
      <c r="M1720" s="31"/>
      <c r="N1720" s="33" t="e">
        <v>#N/A</v>
      </c>
      <c r="O1720" s="31"/>
      <c r="P1720" s="33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31"/>
      <c r="AQ1720" s="31"/>
      <c r="AR1720" s="12" t="s">
        <v>635</v>
      </c>
      <c r="AS1720" s="280">
        <v>0</v>
      </c>
      <c r="AT1720" s="12" t="s">
        <v>635</v>
      </c>
      <c r="AU1720" s="12" t="s">
        <v>635</v>
      </c>
      <c r="AV1720" s="12" t="s">
        <v>635</v>
      </c>
      <c r="AW1720" s="12" t="s">
        <v>635</v>
      </c>
      <c r="AX1720" s="12" t="s">
        <v>635</v>
      </c>
      <c r="AZ1720" s="265" t="s">
        <v>542</v>
      </c>
      <c r="BA1720" s="265" t="s">
        <v>542</v>
      </c>
      <c r="BB1720" s="265" t="s">
        <v>542</v>
      </c>
      <c r="BD1720" s="266" t="s">
        <v>542</v>
      </c>
    </row>
    <row r="1721" spans="2:56" ht="15" hidden="1" customHeight="1" outlineLevel="1">
      <c r="B1721" s="1" t="s">
        <v>1094</v>
      </c>
      <c r="C1721" s="38" t="s">
        <v>4725</v>
      </c>
      <c r="D1721" s="38" t="s">
        <v>4727</v>
      </c>
      <c r="E1721" s="38" t="s">
        <v>4727</v>
      </c>
      <c r="F1721" s="38"/>
      <c r="H1721" s="44"/>
      <c r="J1721" s="30" t="e">
        <v>#N/A</v>
      </c>
      <c r="K1721" s="33" t="e">
        <v>#N/A</v>
      </c>
      <c r="L1721" s="61">
        <v>0</v>
      </c>
      <c r="M1721" s="31"/>
      <c r="N1721" s="33" t="e">
        <v>#N/A</v>
      </c>
      <c r="O1721" s="31"/>
      <c r="P1721" s="33" t="e">
        <v>#N/A</v>
      </c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31"/>
      <c r="AQ1721" s="31"/>
      <c r="AR1721" s="12" t="s">
        <v>635</v>
      </c>
      <c r="AS1721" s="280">
        <v>0</v>
      </c>
      <c r="AT1721" s="12" t="s">
        <v>635</v>
      </c>
      <c r="AU1721" s="12" t="s">
        <v>635</v>
      </c>
      <c r="AV1721" s="12" t="s">
        <v>635</v>
      </c>
      <c r="AW1721" s="12" t="s">
        <v>635</v>
      </c>
      <c r="AX1721" s="12" t="s">
        <v>635</v>
      </c>
      <c r="AZ1721" s="265" t="s">
        <v>542</v>
      </c>
      <c r="BA1721" s="265" t="s">
        <v>542</v>
      </c>
      <c r="BB1721" s="265" t="s">
        <v>542</v>
      </c>
      <c r="BD1721" s="266" t="s">
        <v>542</v>
      </c>
    </row>
    <row r="1722" spans="2:56" ht="15" hidden="1" customHeight="1" outlineLevel="1">
      <c r="B1722" s="1" t="s">
        <v>1094</v>
      </c>
      <c r="C1722" s="38" t="s">
        <v>4798</v>
      </c>
      <c r="D1722" s="38" t="s">
        <v>4799</v>
      </c>
      <c r="E1722" s="38" t="s">
        <v>4799</v>
      </c>
      <c r="F1722" s="38"/>
      <c r="H1722" s="44"/>
      <c r="J1722" s="30" t="e">
        <v>#N/A</v>
      </c>
      <c r="K1722" s="33" t="e">
        <v>#N/A</v>
      </c>
      <c r="L1722" s="61">
        <v>0</v>
      </c>
      <c r="M1722" s="31"/>
      <c r="N1722" s="33" t="e">
        <v>#N/A</v>
      </c>
      <c r="O1722" s="31"/>
      <c r="P1722" s="33" t="e">
        <v>#N/A</v>
      </c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31"/>
      <c r="AQ1722" s="31"/>
      <c r="AR1722" s="12" t="s">
        <v>635</v>
      </c>
      <c r="AS1722" s="280">
        <v>0</v>
      </c>
      <c r="AT1722" s="12" t="s">
        <v>635</v>
      </c>
      <c r="AU1722" s="12" t="s">
        <v>635</v>
      </c>
      <c r="AV1722" s="12" t="s">
        <v>635</v>
      </c>
      <c r="AW1722" s="12" t="s">
        <v>635</v>
      </c>
      <c r="AX1722" s="12" t="s">
        <v>635</v>
      </c>
      <c r="AZ1722" s="265" t="s">
        <v>542</v>
      </c>
      <c r="BA1722" s="265" t="s">
        <v>542</v>
      </c>
      <c r="BB1722" s="265" t="s">
        <v>542</v>
      </c>
      <c r="BD1722" s="266" t="s">
        <v>542</v>
      </c>
    </row>
    <row r="1723" spans="2:56" ht="15" hidden="1" customHeight="1" outlineLevel="1">
      <c r="B1723" s="1" t="s">
        <v>1094</v>
      </c>
      <c r="C1723" s="38" t="s">
        <v>4726</v>
      </c>
      <c r="D1723" s="38" t="s">
        <v>4728</v>
      </c>
      <c r="E1723" s="38" t="s">
        <v>4728</v>
      </c>
      <c r="F1723" s="38"/>
      <c r="H1723" s="44"/>
      <c r="J1723" s="30" t="e">
        <v>#N/A</v>
      </c>
      <c r="K1723" s="33" t="e">
        <v>#N/A</v>
      </c>
      <c r="L1723" s="61">
        <v>0</v>
      </c>
      <c r="M1723" s="31"/>
      <c r="N1723" s="33" t="e">
        <v>#N/A</v>
      </c>
      <c r="O1723" s="31"/>
      <c r="P1723" s="33" t="e">
        <v>#N/A</v>
      </c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31"/>
      <c r="AQ1723" s="31"/>
      <c r="AR1723" s="12" t="s">
        <v>635</v>
      </c>
      <c r="AS1723" s="280">
        <v>0</v>
      </c>
      <c r="AT1723" s="12" t="s">
        <v>635</v>
      </c>
      <c r="AU1723" s="12" t="s">
        <v>635</v>
      </c>
      <c r="AV1723" s="12" t="s">
        <v>635</v>
      </c>
      <c r="AW1723" s="12" t="s">
        <v>635</v>
      </c>
      <c r="AX1723" s="12" t="s">
        <v>635</v>
      </c>
      <c r="AZ1723" s="265" t="s">
        <v>542</v>
      </c>
      <c r="BA1723" s="265" t="s">
        <v>542</v>
      </c>
      <c r="BB1723" s="265" t="s">
        <v>542</v>
      </c>
      <c r="BD1723" s="266" t="s">
        <v>542</v>
      </c>
    </row>
    <row r="1724" spans="2:56" ht="15" hidden="1" customHeight="1" outlineLevel="1">
      <c r="B1724" s="1" t="s">
        <v>1094</v>
      </c>
      <c r="C1724" s="38" t="s">
        <v>4604</v>
      </c>
      <c r="D1724" s="38" t="s">
        <v>4605</v>
      </c>
      <c r="E1724" s="38" t="s">
        <v>4605</v>
      </c>
      <c r="F1724" s="38" t="s">
        <v>542</v>
      </c>
      <c r="H1724" s="44"/>
      <c r="J1724" s="30" t="e">
        <v>#N/A</v>
      </c>
      <c r="K1724" s="33" t="e">
        <v>#N/A</v>
      </c>
      <c r="L1724" s="61">
        <v>0</v>
      </c>
      <c r="M1724" s="31"/>
      <c r="N1724" s="33" t="e">
        <v>#N/A</v>
      </c>
      <c r="O1724" s="31"/>
      <c r="P1724" s="33" t="e">
        <v>#N/A</v>
      </c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31"/>
      <c r="AQ1724" s="31"/>
      <c r="AR1724" s="12" t="s">
        <v>635</v>
      </c>
      <c r="AS1724" s="280">
        <v>0</v>
      </c>
      <c r="AT1724" s="12" t="s">
        <v>635</v>
      </c>
      <c r="AU1724" s="12" t="s">
        <v>635</v>
      </c>
      <c r="AV1724" s="12" t="s">
        <v>635</v>
      </c>
      <c r="AW1724" s="12" t="s">
        <v>635</v>
      </c>
      <c r="AX1724" s="12" t="s">
        <v>635</v>
      </c>
      <c r="AZ1724" s="265" t="s">
        <v>542</v>
      </c>
      <c r="BA1724" s="265" t="s">
        <v>542</v>
      </c>
      <c r="BB1724" s="265" t="s">
        <v>542</v>
      </c>
      <c r="BD1724" s="266" t="s">
        <v>542</v>
      </c>
    </row>
    <row r="1725" spans="2:56" ht="15" hidden="1" customHeight="1" outlineLevel="1">
      <c r="B1725" s="1" t="s">
        <v>1094</v>
      </c>
      <c r="C1725" s="38" t="s">
        <v>4599</v>
      </c>
      <c r="D1725" s="38" t="s">
        <v>4600</v>
      </c>
      <c r="E1725" s="38" t="s">
        <v>4600</v>
      </c>
      <c r="F1725" s="38" t="s">
        <v>542</v>
      </c>
      <c r="H1725" s="44"/>
      <c r="J1725" s="30" t="e">
        <v>#N/A</v>
      </c>
      <c r="K1725" s="33" t="e">
        <v>#N/A</v>
      </c>
      <c r="L1725" s="61">
        <v>0</v>
      </c>
      <c r="M1725" s="31"/>
      <c r="N1725" s="33" t="e">
        <v>#N/A</v>
      </c>
      <c r="O1725" s="31"/>
      <c r="P1725" s="33" t="e">
        <v>#N/A</v>
      </c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31"/>
      <c r="AQ1725" s="31"/>
      <c r="AR1725" s="12" t="s">
        <v>635</v>
      </c>
      <c r="AS1725" s="280">
        <v>0</v>
      </c>
      <c r="AT1725" s="12" t="s">
        <v>635</v>
      </c>
      <c r="AU1725" s="12" t="s">
        <v>635</v>
      </c>
      <c r="AV1725" s="12" t="s">
        <v>635</v>
      </c>
      <c r="AW1725" s="12" t="s">
        <v>635</v>
      </c>
      <c r="AX1725" s="12" t="s">
        <v>635</v>
      </c>
      <c r="AZ1725" s="265" t="s">
        <v>542</v>
      </c>
      <c r="BA1725" s="265" t="s">
        <v>542</v>
      </c>
      <c r="BB1725" s="265" t="s">
        <v>542</v>
      </c>
      <c r="BD1725" s="266" t="s">
        <v>542</v>
      </c>
    </row>
    <row r="1726" spans="2:56" ht="15" hidden="1" customHeight="1" outlineLevel="1">
      <c r="B1726" s="1" t="s">
        <v>1094</v>
      </c>
      <c r="C1726" s="38" t="s">
        <v>4604</v>
      </c>
      <c r="D1726" s="38" t="s">
        <v>4605</v>
      </c>
      <c r="E1726" s="38" t="s">
        <v>4605</v>
      </c>
      <c r="F1726" s="38"/>
      <c r="H1726" s="44"/>
      <c r="J1726" s="30" t="e">
        <v>#N/A</v>
      </c>
      <c r="K1726" s="33" t="e">
        <v>#N/A</v>
      </c>
      <c r="L1726" s="61">
        <v>0</v>
      </c>
      <c r="M1726" s="31"/>
      <c r="N1726" s="33" t="e">
        <v>#N/A</v>
      </c>
      <c r="O1726" s="31"/>
      <c r="P1726" s="33" t="e">
        <v>#N/A</v>
      </c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31"/>
      <c r="AQ1726" s="31"/>
      <c r="AR1726" s="12" t="s">
        <v>635</v>
      </c>
      <c r="AS1726" s="280">
        <v>0</v>
      </c>
      <c r="AT1726" s="12" t="s">
        <v>635</v>
      </c>
      <c r="AU1726" s="12" t="s">
        <v>635</v>
      </c>
      <c r="AV1726" s="12" t="s">
        <v>635</v>
      </c>
      <c r="AW1726" s="12" t="s">
        <v>635</v>
      </c>
      <c r="AX1726" s="12" t="s">
        <v>635</v>
      </c>
      <c r="AZ1726" s="265" t="s">
        <v>542</v>
      </c>
      <c r="BA1726" s="265" t="s">
        <v>542</v>
      </c>
      <c r="BB1726" s="265" t="s">
        <v>542</v>
      </c>
      <c r="BD1726" s="266" t="s">
        <v>542</v>
      </c>
    </row>
    <row r="1727" spans="2:56" ht="15" hidden="1" customHeight="1" outlineLevel="1">
      <c r="B1727" s="1" t="s">
        <v>1094</v>
      </c>
      <c r="C1727" s="38" t="s">
        <v>4599</v>
      </c>
      <c r="D1727" s="38" t="s">
        <v>4600</v>
      </c>
      <c r="E1727" s="38" t="s">
        <v>4600</v>
      </c>
      <c r="F1727" s="38"/>
      <c r="H1727" s="44"/>
      <c r="J1727" s="30" t="e">
        <v>#N/A</v>
      </c>
      <c r="K1727" s="33" t="e">
        <v>#N/A</v>
      </c>
      <c r="L1727" s="61">
        <v>0</v>
      </c>
      <c r="M1727" s="31"/>
      <c r="N1727" s="33" t="e">
        <v>#N/A</v>
      </c>
      <c r="O1727" s="31"/>
      <c r="P1727" s="33" t="e">
        <v>#N/A</v>
      </c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31"/>
      <c r="AQ1727" s="31"/>
      <c r="AR1727" s="12" t="s">
        <v>635</v>
      </c>
      <c r="AS1727" s="280">
        <v>0</v>
      </c>
      <c r="AT1727" s="12" t="s">
        <v>635</v>
      </c>
      <c r="AU1727" s="12" t="s">
        <v>635</v>
      </c>
      <c r="AV1727" s="12" t="s">
        <v>635</v>
      </c>
      <c r="AW1727" s="12" t="s">
        <v>635</v>
      </c>
      <c r="AX1727" s="12" t="s">
        <v>635</v>
      </c>
      <c r="AZ1727" s="265" t="s">
        <v>542</v>
      </c>
      <c r="BA1727" s="265" t="s">
        <v>542</v>
      </c>
      <c r="BB1727" s="265" t="s">
        <v>542</v>
      </c>
      <c r="BD1727" s="266" t="s">
        <v>542</v>
      </c>
    </row>
    <row r="1728" spans="2:56" ht="15" hidden="1" customHeight="1" outlineLevel="1">
      <c r="B1728" s="1" t="s">
        <v>1094</v>
      </c>
      <c r="C1728" s="38" t="s">
        <v>4611</v>
      </c>
      <c r="D1728" s="38" t="s">
        <v>4612</v>
      </c>
      <c r="E1728" s="38" t="s">
        <v>4612</v>
      </c>
      <c r="F1728" s="38"/>
      <c r="H1728" s="44"/>
      <c r="J1728" s="30" t="e">
        <v>#N/A</v>
      </c>
      <c r="K1728" s="33" t="e">
        <v>#N/A</v>
      </c>
      <c r="L1728" s="61">
        <v>0</v>
      </c>
      <c r="M1728" s="31"/>
      <c r="N1728" s="33" t="e">
        <v>#N/A</v>
      </c>
      <c r="O1728" s="31"/>
      <c r="P1728" s="33" t="e">
        <v>#N/A</v>
      </c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31"/>
      <c r="AQ1728" s="31"/>
      <c r="AR1728" s="12" t="s">
        <v>635</v>
      </c>
      <c r="AS1728" s="280">
        <v>0</v>
      </c>
      <c r="AT1728" s="12" t="s">
        <v>635</v>
      </c>
      <c r="AU1728" s="12" t="s">
        <v>635</v>
      </c>
      <c r="AV1728" s="12" t="s">
        <v>635</v>
      </c>
      <c r="AW1728" s="12" t="s">
        <v>635</v>
      </c>
      <c r="AX1728" s="12" t="s">
        <v>635</v>
      </c>
      <c r="AZ1728" s="265" t="s">
        <v>542</v>
      </c>
      <c r="BA1728" s="265" t="s">
        <v>542</v>
      </c>
      <c r="BB1728" s="265" t="s">
        <v>542</v>
      </c>
      <c r="BD1728" s="266" t="s">
        <v>542</v>
      </c>
    </row>
    <row r="1729" spans="2:56" ht="15" hidden="1" customHeight="1" outlineLevel="1">
      <c r="B1729" s="1" t="s">
        <v>1094</v>
      </c>
      <c r="C1729" s="38" t="s">
        <v>4506</v>
      </c>
      <c r="D1729" s="38" t="s">
        <v>4504</v>
      </c>
      <c r="E1729" s="38" t="s">
        <v>4504</v>
      </c>
      <c r="F1729" s="38"/>
      <c r="H1729" s="44"/>
      <c r="J1729" s="30" t="e">
        <v>#N/A</v>
      </c>
      <c r="K1729" s="33" t="e">
        <v>#N/A</v>
      </c>
      <c r="L1729" s="61">
        <v>0</v>
      </c>
      <c r="M1729" s="31"/>
      <c r="N1729" s="33" t="e">
        <v>#N/A</v>
      </c>
      <c r="O1729" s="31"/>
      <c r="P1729" s="33" t="e">
        <v>#N/A</v>
      </c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31"/>
      <c r="AQ1729" s="31"/>
      <c r="AR1729" s="12" t="s">
        <v>635</v>
      </c>
      <c r="AS1729" s="280">
        <v>0</v>
      </c>
      <c r="AT1729" s="12" t="s">
        <v>635</v>
      </c>
      <c r="AU1729" s="12" t="s">
        <v>635</v>
      </c>
      <c r="AV1729" s="12" t="s">
        <v>635</v>
      </c>
      <c r="AW1729" s="12" t="s">
        <v>635</v>
      </c>
      <c r="AX1729" s="12" t="s">
        <v>635</v>
      </c>
      <c r="AZ1729" s="265" t="s">
        <v>542</v>
      </c>
      <c r="BA1729" s="265" t="s">
        <v>542</v>
      </c>
      <c r="BB1729" s="265" t="s">
        <v>542</v>
      </c>
      <c r="BD1729" s="266" t="s">
        <v>542</v>
      </c>
    </row>
    <row r="1730" spans="2:56" ht="15" hidden="1" customHeight="1" outlineLevel="1">
      <c r="B1730" s="1" t="s">
        <v>1094</v>
      </c>
      <c r="C1730" s="38" t="s">
        <v>4507</v>
      </c>
      <c r="D1730" s="38" t="s">
        <v>4505</v>
      </c>
      <c r="E1730" s="38" t="s">
        <v>4505</v>
      </c>
      <c r="F1730" s="38"/>
      <c r="H1730" s="44"/>
      <c r="J1730" s="30" t="e">
        <v>#N/A</v>
      </c>
      <c r="K1730" s="33" t="e">
        <v>#N/A</v>
      </c>
      <c r="L1730" s="61">
        <v>0</v>
      </c>
      <c r="M1730" s="31"/>
      <c r="N1730" s="33" t="e">
        <v>#N/A</v>
      </c>
      <c r="O1730" s="31"/>
      <c r="P1730" s="33" t="e">
        <v>#N/A</v>
      </c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31"/>
      <c r="AQ1730" s="31"/>
      <c r="AR1730" s="12" t="s">
        <v>635</v>
      </c>
      <c r="AS1730" s="280">
        <v>0</v>
      </c>
      <c r="AT1730" s="12" t="s">
        <v>635</v>
      </c>
      <c r="AU1730" s="12" t="s">
        <v>635</v>
      </c>
      <c r="AV1730" s="12" t="s">
        <v>635</v>
      </c>
      <c r="AW1730" s="12" t="s">
        <v>635</v>
      </c>
      <c r="AX1730" s="12" t="s">
        <v>635</v>
      </c>
      <c r="AZ1730" s="265" t="s">
        <v>542</v>
      </c>
      <c r="BA1730" s="265" t="s">
        <v>542</v>
      </c>
      <c r="BB1730" s="265" t="s">
        <v>542</v>
      </c>
      <c r="BD1730" s="266" t="s">
        <v>542</v>
      </c>
    </row>
    <row r="1731" spans="2:56" ht="15" hidden="1" customHeight="1" outlineLevel="1">
      <c r="B1731" s="1" t="s">
        <v>1094</v>
      </c>
      <c r="C1731" s="38" t="s">
        <v>4406</v>
      </c>
      <c r="D1731" s="38" t="s">
        <v>4407</v>
      </c>
      <c r="E1731" s="38" t="s">
        <v>4407</v>
      </c>
      <c r="F1731" s="38" t="s">
        <v>542</v>
      </c>
      <c r="H1731" s="44"/>
      <c r="J1731" s="30" t="e">
        <v>#N/A</v>
      </c>
      <c r="K1731" s="33" t="e">
        <v>#N/A</v>
      </c>
      <c r="L1731" s="61">
        <v>0</v>
      </c>
      <c r="M1731" s="31"/>
      <c r="N1731" s="33" t="e">
        <v>#N/A</v>
      </c>
      <c r="O1731" s="31"/>
      <c r="P1731" s="33" t="e">
        <v>#N/A</v>
      </c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31"/>
      <c r="AQ1731" s="31"/>
      <c r="AR1731" s="12" t="s">
        <v>635</v>
      </c>
      <c r="AS1731" s="280">
        <v>0</v>
      </c>
      <c r="AT1731" s="12" t="s">
        <v>635</v>
      </c>
      <c r="AU1731" s="12" t="s">
        <v>635</v>
      </c>
      <c r="AV1731" s="12" t="s">
        <v>635</v>
      </c>
      <c r="AW1731" s="12" t="s">
        <v>635</v>
      </c>
      <c r="AX1731" s="12" t="s">
        <v>635</v>
      </c>
      <c r="AZ1731" s="265" t="s">
        <v>542</v>
      </c>
      <c r="BA1731" s="265" t="s">
        <v>542</v>
      </c>
      <c r="BB1731" s="265" t="s">
        <v>542</v>
      </c>
      <c r="BD1731" s="266" t="s">
        <v>542</v>
      </c>
    </row>
    <row r="1732" spans="2:56" ht="15" hidden="1" customHeight="1" outlineLevel="1">
      <c r="B1732" s="1" t="s">
        <v>1094</v>
      </c>
      <c r="C1732" s="38" t="s">
        <v>4417</v>
      </c>
      <c r="D1732" s="38" t="s">
        <v>4418</v>
      </c>
      <c r="E1732" s="38" t="s">
        <v>4418</v>
      </c>
      <c r="F1732" s="38" t="s">
        <v>542</v>
      </c>
      <c r="H1732" s="44"/>
      <c r="J1732" s="30" t="e">
        <v>#N/A</v>
      </c>
      <c r="K1732" s="33" t="e">
        <v>#N/A</v>
      </c>
      <c r="L1732" s="61">
        <v>0</v>
      </c>
      <c r="M1732" s="31"/>
      <c r="N1732" s="33" t="e">
        <v>#N/A</v>
      </c>
      <c r="O1732" s="31"/>
      <c r="P1732" s="33" t="e">
        <v>#N/A</v>
      </c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31"/>
      <c r="AQ1732" s="31"/>
      <c r="AR1732" s="12" t="s">
        <v>635</v>
      </c>
      <c r="AS1732" s="280">
        <v>0</v>
      </c>
      <c r="AT1732" s="12" t="s">
        <v>635</v>
      </c>
      <c r="AU1732" s="12" t="s">
        <v>635</v>
      </c>
      <c r="AV1732" s="12" t="s">
        <v>635</v>
      </c>
      <c r="AW1732" s="12" t="s">
        <v>635</v>
      </c>
      <c r="AX1732" s="12" t="s">
        <v>635</v>
      </c>
      <c r="AZ1732" s="265" t="s">
        <v>542</v>
      </c>
      <c r="BA1732" s="265" t="s">
        <v>542</v>
      </c>
      <c r="BB1732" s="265" t="s">
        <v>542</v>
      </c>
      <c r="BD1732" s="266" t="s">
        <v>542</v>
      </c>
    </row>
    <row r="1733" spans="2:56" ht="15" hidden="1" customHeight="1" outlineLevel="1">
      <c r="B1733" s="1" t="s">
        <v>1094</v>
      </c>
      <c r="C1733" s="38" t="s">
        <v>4465</v>
      </c>
      <c r="D1733" s="38" t="s">
        <v>4466</v>
      </c>
      <c r="E1733" s="38" t="s">
        <v>4466</v>
      </c>
      <c r="F1733" s="38" t="s">
        <v>3</v>
      </c>
      <c r="H1733" s="44"/>
      <c r="J1733" s="30" t="e">
        <v>#N/A</v>
      </c>
      <c r="K1733" s="33" t="e">
        <v>#N/A</v>
      </c>
      <c r="L1733" s="61">
        <v>0</v>
      </c>
      <c r="M1733" s="31"/>
      <c r="N1733" s="33" t="e">
        <v>#N/A</v>
      </c>
      <c r="O1733" s="31"/>
      <c r="P1733" s="33" t="e">
        <v>#N/A</v>
      </c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31"/>
      <c r="AQ1733" s="31"/>
      <c r="AR1733" s="12" t="s">
        <v>635</v>
      </c>
      <c r="AS1733" s="280">
        <v>0</v>
      </c>
      <c r="AT1733" s="12" t="s">
        <v>635</v>
      </c>
      <c r="AU1733" s="12" t="s">
        <v>635</v>
      </c>
      <c r="AV1733" s="12" t="s">
        <v>635</v>
      </c>
      <c r="AW1733" s="12" t="s">
        <v>635</v>
      </c>
      <c r="AX1733" s="12" t="s">
        <v>635</v>
      </c>
      <c r="AZ1733" s="265" t="s">
        <v>542</v>
      </c>
      <c r="BA1733" s="265" t="s">
        <v>542</v>
      </c>
      <c r="BB1733" s="265" t="s">
        <v>542</v>
      </c>
      <c r="BD1733" s="266" t="s">
        <v>542</v>
      </c>
    </row>
    <row r="1734" spans="2:56" ht="15" hidden="1" customHeight="1" outlineLevel="1">
      <c r="B1734" s="1" t="s">
        <v>1094</v>
      </c>
      <c r="C1734" s="38" t="s">
        <v>4406</v>
      </c>
      <c r="D1734" s="38" t="s">
        <v>4407</v>
      </c>
      <c r="E1734" s="38" t="s">
        <v>4407</v>
      </c>
      <c r="F1734" s="38" t="s">
        <v>3</v>
      </c>
      <c r="H1734" s="44"/>
      <c r="J1734" s="30" t="e">
        <v>#N/A</v>
      </c>
      <c r="K1734" s="33" t="e">
        <v>#N/A</v>
      </c>
      <c r="L1734" s="61">
        <v>0</v>
      </c>
      <c r="M1734" s="31"/>
      <c r="N1734" s="33" t="e">
        <v>#N/A</v>
      </c>
      <c r="O1734" s="31"/>
      <c r="P1734" s="33" t="e">
        <v>#N/A</v>
      </c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31"/>
      <c r="AQ1734" s="31"/>
      <c r="AR1734" s="12" t="s">
        <v>635</v>
      </c>
      <c r="AS1734" s="280">
        <v>0</v>
      </c>
      <c r="AT1734" s="12" t="s">
        <v>635</v>
      </c>
      <c r="AU1734" s="12" t="s">
        <v>635</v>
      </c>
      <c r="AV1734" s="12" t="s">
        <v>635</v>
      </c>
      <c r="AW1734" s="12" t="s">
        <v>635</v>
      </c>
      <c r="AX1734" s="12" t="s">
        <v>635</v>
      </c>
      <c r="AZ1734" s="265" t="s">
        <v>542</v>
      </c>
      <c r="BA1734" s="265" t="s">
        <v>542</v>
      </c>
      <c r="BB1734" s="265" t="s">
        <v>542</v>
      </c>
      <c r="BD1734" s="266" t="s">
        <v>542</v>
      </c>
    </row>
    <row r="1735" spans="2:56" ht="15" hidden="1" customHeight="1" outlineLevel="1">
      <c r="B1735" s="1" t="s">
        <v>1094</v>
      </c>
      <c r="C1735" s="38" t="s">
        <v>4417</v>
      </c>
      <c r="D1735" s="38" t="s">
        <v>4418</v>
      </c>
      <c r="E1735" s="38" t="s">
        <v>4418</v>
      </c>
      <c r="F1735" s="38" t="s">
        <v>3</v>
      </c>
      <c r="H1735" s="44"/>
      <c r="J1735" s="30" t="e">
        <v>#N/A</v>
      </c>
      <c r="K1735" s="33" t="e">
        <v>#N/A</v>
      </c>
      <c r="L1735" s="61">
        <v>0</v>
      </c>
      <c r="M1735" s="31"/>
      <c r="N1735" s="33" t="e">
        <v>#N/A</v>
      </c>
      <c r="O1735" s="31"/>
      <c r="P1735" s="33" t="e">
        <v>#N/A</v>
      </c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31"/>
      <c r="AQ1735" s="31"/>
      <c r="AR1735" s="12" t="s">
        <v>635</v>
      </c>
      <c r="AS1735" s="280">
        <v>0</v>
      </c>
      <c r="AT1735" s="12" t="s">
        <v>635</v>
      </c>
      <c r="AU1735" s="12" t="s">
        <v>635</v>
      </c>
      <c r="AV1735" s="12" t="s">
        <v>635</v>
      </c>
      <c r="AW1735" s="12" t="s">
        <v>635</v>
      </c>
      <c r="AX1735" s="12" t="s">
        <v>635</v>
      </c>
      <c r="AZ1735" s="265" t="s">
        <v>542</v>
      </c>
      <c r="BA1735" s="265" t="s">
        <v>542</v>
      </c>
      <c r="BB1735" s="265" t="s">
        <v>542</v>
      </c>
      <c r="BD1735" s="266" t="s">
        <v>542</v>
      </c>
    </row>
    <row r="1736" spans="2:56" ht="15" hidden="1" customHeight="1" outlineLevel="1">
      <c r="B1736" s="1" t="s">
        <v>1094</v>
      </c>
      <c r="C1736" s="38" t="s">
        <v>4298</v>
      </c>
      <c r="D1736" s="38" t="s">
        <v>4296</v>
      </c>
      <c r="E1736" s="38" t="s">
        <v>4296</v>
      </c>
      <c r="F1736" s="38" t="s">
        <v>3</v>
      </c>
      <c r="J1736" s="30" t="e">
        <v>#N/A</v>
      </c>
      <c r="K1736" s="33" t="e">
        <v>#N/A</v>
      </c>
      <c r="L1736" s="61">
        <v>0</v>
      </c>
      <c r="M1736" s="31"/>
      <c r="N1736" s="33" t="e">
        <v>#N/A</v>
      </c>
      <c r="O1736" s="31"/>
      <c r="P1736" s="33" t="e">
        <v>#N/A</v>
      </c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31"/>
      <c r="AQ1736" s="31"/>
      <c r="AR1736" s="12" t="s">
        <v>635</v>
      </c>
      <c r="AS1736" s="280">
        <v>0</v>
      </c>
      <c r="AT1736" s="12" t="s">
        <v>635</v>
      </c>
      <c r="AU1736" s="12" t="s">
        <v>635</v>
      </c>
      <c r="AV1736" s="12" t="s">
        <v>635</v>
      </c>
      <c r="AW1736" s="12" t="s">
        <v>635</v>
      </c>
      <c r="AX1736" s="12" t="s">
        <v>635</v>
      </c>
      <c r="AZ1736" s="265" t="s">
        <v>542</v>
      </c>
      <c r="BA1736" s="265" t="s">
        <v>542</v>
      </c>
      <c r="BB1736" s="265" t="s">
        <v>542</v>
      </c>
      <c r="BD1736" s="266" t="s">
        <v>542</v>
      </c>
    </row>
    <row r="1737" spans="2:56" ht="15" hidden="1" customHeight="1" outlineLevel="1">
      <c r="B1737" s="1" t="s">
        <v>1094</v>
      </c>
      <c r="C1737" s="38" t="s">
        <v>4297</v>
      </c>
      <c r="D1737" s="38" t="s">
        <v>4295</v>
      </c>
      <c r="E1737" s="38" t="s">
        <v>4295</v>
      </c>
      <c r="F1737" s="38" t="s">
        <v>3</v>
      </c>
      <c r="J1737" s="30" t="e">
        <v>#N/A</v>
      </c>
      <c r="K1737" s="33" t="e">
        <v>#N/A</v>
      </c>
      <c r="L1737" s="61">
        <v>0</v>
      </c>
      <c r="M1737" s="31"/>
      <c r="N1737" s="33" t="e">
        <v>#N/A</v>
      </c>
      <c r="O1737" s="31"/>
      <c r="P1737" s="33" t="e">
        <v>#N/A</v>
      </c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31"/>
      <c r="AQ1737" s="31"/>
      <c r="AR1737" s="12" t="s">
        <v>635</v>
      </c>
      <c r="AS1737" s="280">
        <v>0</v>
      </c>
      <c r="AT1737" s="12" t="s">
        <v>635</v>
      </c>
      <c r="AU1737" s="12" t="s">
        <v>635</v>
      </c>
      <c r="AV1737" s="12" t="s">
        <v>635</v>
      </c>
      <c r="AW1737" s="12" t="s">
        <v>635</v>
      </c>
      <c r="AX1737" s="12" t="s">
        <v>635</v>
      </c>
      <c r="AZ1737" s="265" t="s">
        <v>542</v>
      </c>
      <c r="BA1737" s="265" t="s">
        <v>542</v>
      </c>
      <c r="BB1737" s="265" t="s">
        <v>542</v>
      </c>
      <c r="BD1737" s="266" t="s">
        <v>542</v>
      </c>
    </row>
    <row r="1738" spans="2:56" ht="15" hidden="1" customHeight="1" outlineLevel="1">
      <c r="B1738" s="1" t="s">
        <v>1094</v>
      </c>
      <c r="C1738" s="38" t="s">
        <v>4150</v>
      </c>
      <c r="D1738" s="38" t="s">
        <v>4151</v>
      </c>
      <c r="E1738" s="38" t="s">
        <v>4151</v>
      </c>
      <c r="F1738" s="38" t="s">
        <v>3</v>
      </c>
      <c r="J1738" s="30" t="e">
        <v>#N/A</v>
      </c>
      <c r="K1738" s="33" t="e">
        <v>#N/A</v>
      </c>
      <c r="L1738" s="61">
        <v>0</v>
      </c>
      <c r="M1738" s="31"/>
      <c r="N1738" s="33" t="e">
        <v>#N/A</v>
      </c>
      <c r="O1738" s="31"/>
      <c r="P1738" s="33" t="e">
        <v>#N/A</v>
      </c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31"/>
      <c r="AQ1738" s="31"/>
      <c r="AR1738" s="12" t="s">
        <v>635</v>
      </c>
      <c r="AS1738" s="280">
        <v>0</v>
      </c>
      <c r="AT1738" s="12" t="s">
        <v>635</v>
      </c>
      <c r="AU1738" s="12" t="s">
        <v>635</v>
      </c>
      <c r="AV1738" s="12" t="s">
        <v>635</v>
      </c>
      <c r="AW1738" s="12" t="s">
        <v>635</v>
      </c>
      <c r="AX1738" s="12" t="s">
        <v>635</v>
      </c>
      <c r="AZ1738" s="265" t="s">
        <v>542</v>
      </c>
      <c r="BA1738" s="265" t="s">
        <v>542</v>
      </c>
      <c r="BB1738" s="265" t="s">
        <v>542</v>
      </c>
      <c r="BD1738" s="266" t="s">
        <v>542</v>
      </c>
    </row>
    <row r="1739" spans="2:56" ht="15" hidden="1" customHeight="1" outlineLevel="1">
      <c r="B1739" s="1" t="s">
        <v>1094</v>
      </c>
      <c r="C1739" s="38" t="s">
        <v>4147</v>
      </c>
      <c r="D1739" s="38" t="s">
        <v>4148</v>
      </c>
      <c r="E1739" s="38" t="s">
        <v>4149</v>
      </c>
      <c r="F1739" s="38" t="s">
        <v>3</v>
      </c>
      <c r="J1739" s="30" t="e">
        <v>#N/A</v>
      </c>
      <c r="K1739" s="33" t="e">
        <v>#N/A</v>
      </c>
      <c r="L1739" s="61">
        <v>0</v>
      </c>
      <c r="M1739" s="31"/>
      <c r="N1739" s="33" t="e">
        <v>#N/A</v>
      </c>
      <c r="O1739" s="31"/>
      <c r="P1739" s="33" t="e">
        <v>#N/A</v>
      </c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31"/>
      <c r="AQ1739" s="31"/>
      <c r="AR1739" s="12" t="s">
        <v>635</v>
      </c>
      <c r="AS1739" s="280">
        <v>0</v>
      </c>
      <c r="AT1739" s="12" t="s">
        <v>635</v>
      </c>
      <c r="AU1739" s="12" t="s">
        <v>635</v>
      </c>
      <c r="AV1739" s="12" t="s">
        <v>635</v>
      </c>
      <c r="AW1739" s="12" t="s">
        <v>635</v>
      </c>
      <c r="AX1739" s="12" t="s">
        <v>635</v>
      </c>
      <c r="AZ1739" s="265" t="s">
        <v>542</v>
      </c>
      <c r="BA1739" s="265" t="s">
        <v>542</v>
      </c>
      <c r="BB1739" s="265" t="s">
        <v>542</v>
      </c>
      <c r="BD1739" s="266" t="s">
        <v>542</v>
      </c>
    </row>
    <row r="1740" spans="2:56" ht="15" hidden="1" customHeight="1" outlineLevel="1">
      <c r="B1740" s="1" t="s">
        <v>1094</v>
      </c>
      <c r="C1740" s="38" t="s">
        <v>1620</v>
      </c>
      <c r="D1740" s="38" t="s">
        <v>1621</v>
      </c>
      <c r="E1740" s="38" t="s">
        <v>1621</v>
      </c>
      <c r="F1740" s="38" t="s">
        <v>3</v>
      </c>
      <c r="J1740" s="30" t="e">
        <v>#N/A</v>
      </c>
      <c r="K1740" s="33" t="e">
        <v>#N/A</v>
      </c>
      <c r="L1740" s="61">
        <v>0</v>
      </c>
      <c r="M1740" s="31"/>
      <c r="N1740" s="33" t="e">
        <v>#N/A</v>
      </c>
      <c r="O1740" s="31"/>
      <c r="P1740" s="33" t="e">
        <v>#N/A</v>
      </c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31"/>
      <c r="AQ1740" s="31"/>
      <c r="AR1740" s="12" t="s">
        <v>635</v>
      </c>
      <c r="AS1740" s="280">
        <v>0</v>
      </c>
      <c r="AT1740" s="12" t="s">
        <v>635</v>
      </c>
      <c r="AU1740" s="12" t="s">
        <v>635</v>
      </c>
      <c r="AV1740" s="12" t="s">
        <v>635</v>
      </c>
      <c r="AW1740" s="12" t="s">
        <v>635</v>
      </c>
      <c r="AX1740" s="12" t="s">
        <v>635</v>
      </c>
      <c r="AZ1740" s="265" t="s">
        <v>542</v>
      </c>
      <c r="BA1740" s="265" t="s">
        <v>542</v>
      </c>
      <c r="BB1740" s="265" t="s">
        <v>542</v>
      </c>
      <c r="BD1740" s="266" t="s">
        <v>542</v>
      </c>
    </row>
    <row r="1741" spans="2:56" ht="15" hidden="1" customHeight="1" outlineLevel="1">
      <c r="B1741" s="1" t="s">
        <v>1094</v>
      </c>
      <c r="C1741" s="38" t="s">
        <v>4147</v>
      </c>
      <c r="D1741" s="38" t="s">
        <v>4148</v>
      </c>
      <c r="E1741" s="38" t="s">
        <v>4149</v>
      </c>
      <c r="F1741" s="38" t="s">
        <v>3</v>
      </c>
      <c r="J1741" s="30" t="e">
        <v>#N/A</v>
      </c>
      <c r="K1741" s="33" t="e">
        <v>#N/A</v>
      </c>
      <c r="L1741" s="61">
        <v>0</v>
      </c>
      <c r="M1741" s="31"/>
      <c r="N1741" s="33" t="e">
        <v>#N/A</v>
      </c>
      <c r="O1741" s="31"/>
      <c r="P1741" s="33" t="e">
        <v>#N/A</v>
      </c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31"/>
      <c r="AQ1741" s="31"/>
      <c r="AR1741" s="12" t="s">
        <v>635</v>
      </c>
      <c r="AS1741" s="280">
        <v>0</v>
      </c>
      <c r="AT1741" s="12" t="s">
        <v>635</v>
      </c>
      <c r="AU1741" s="12" t="s">
        <v>635</v>
      </c>
      <c r="AV1741" s="12" t="s">
        <v>635</v>
      </c>
      <c r="AW1741" s="12" t="s">
        <v>635</v>
      </c>
      <c r="AX1741" s="12" t="s">
        <v>635</v>
      </c>
      <c r="AZ1741" s="265" t="s">
        <v>542</v>
      </c>
      <c r="BA1741" s="265" t="s">
        <v>542</v>
      </c>
      <c r="BB1741" s="265" t="s">
        <v>542</v>
      </c>
      <c r="BD1741" s="266" t="s">
        <v>542</v>
      </c>
    </row>
    <row r="1742" spans="2:56" ht="15" hidden="1" customHeight="1" outlineLevel="1">
      <c r="B1742" s="1" t="s">
        <v>1094</v>
      </c>
      <c r="C1742" s="38" t="s">
        <v>1622</v>
      </c>
      <c r="D1742" s="38" t="s">
        <v>1623</v>
      </c>
      <c r="E1742" s="38" t="s">
        <v>1623</v>
      </c>
      <c r="F1742" s="38" t="s">
        <v>3</v>
      </c>
      <c r="J1742" s="30" t="e">
        <v>#N/A</v>
      </c>
      <c r="K1742" s="33" t="e">
        <v>#N/A</v>
      </c>
      <c r="L1742" s="61">
        <v>0</v>
      </c>
      <c r="M1742" s="31"/>
      <c r="N1742" s="33" t="e">
        <v>#N/A</v>
      </c>
      <c r="O1742" s="31"/>
      <c r="P1742" s="33" t="e">
        <v>#N/A</v>
      </c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31"/>
      <c r="AQ1742" s="31"/>
      <c r="AR1742" s="12" t="s">
        <v>635</v>
      </c>
      <c r="AS1742" s="280">
        <v>0</v>
      </c>
      <c r="AT1742" s="12" t="s">
        <v>635</v>
      </c>
      <c r="AU1742" s="12" t="s">
        <v>635</v>
      </c>
      <c r="AV1742" s="12" t="s">
        <v>635</v>
      </c>
      <c r="AW1742" s="12" t="s">
        <v>635</v>
      </c>
      <c r="AX1742" s="12" t="s">
        <v>635</v>
      </c>
      <c r="AZ1742" s="265" t="s">
        <v>542</v>
      </c>
      <c r="BA1742" s="265" t="s">
        <v>542</v>
      </c>
      <c r="BB1742" s="265" t="s">
        <v>542</v>
      </c>
      <c r="BD1742" s="266" t="s">
        <v>542</v>
      </c>
    </row>
    <row r="1743" spans="2:56" ht="15" hidden="1" customHeight="1" outlineLevel="1">
      <c r="B1743" s="1" t="s">
        <v>1094</v>
      </c>
      <c r="C1743" s="38" t="s">
        <v>1577</v>
      </c>
      <c r="D1743" s="38" t="s">
        <v>1578</v>
      </c>
      <c r="E1743" s="38" t="s">
        <v>1578</v>
      </c>
      <c r="F1743" s="38" t="s">
        <v>3</v>
      </c>
      <c r="J1743" s="30" t="e">
        <v>#N/A</v>
      </c>
      <c r="K1743" s="33" t="e">
        <v>#N/A</v>
      </c>
      <c r="L1743" s="61">
        <v>0</v>
      </c>
      <c r="M1743" s="31"/>
      <c r="N1743" s="33" t="e">
        <v>#N/A</v>
      </c>
      <c r="O1743" s="31"/>
      <c r="P1743" s="33" t="e">
        <v>#N/A</v>
      </c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31"/>
      <c r="AQ1743" s="31"/>
      <c r="AR1743" s="12" t="s">
        <v>635</v>
      </c>
      <c r="AS1743" s="280">
        <v>0</v>
      </c>
      <c r="AT1743" s="12" t="s">
        <v>635</v>
      </c>
      <c r="AU1743" s="12" t="s">
        <v>635</v>
      </c>
      <c r="AV1743" s="12" t="s">
        <v>635</v>
      </c>
      <c r="AW1743" s="12" t="s">
        <v>635</v>
      </c>
      <c r="AX1743" s="12" t="s">
        <v>635</v>
      </c>
      <c r="AZ1743" s="265" t="s">
        <v>542</v>
      </c>
      <c r="BA1743" s="265" t="s">
        <v>542</v>
      </c>
      <c r="BB1743" s="265" t="s">
        <v>542</v>
      </c>
      <c r="BD1743" s="266" t="s">
        <v>542</v>
      </c>
    </row>
    <row r="1744" spans="2:56" ht="15" hidden="1" customHeight="1" outlineLevel="1">
      <c r="B1744" s="1" t="s">
        <v>1094</v>
      </c>
      <c r="C1744" s="38" t="s">
        <v>1575</v>
      </c>
      <c r="D1744" s="38" t="s">
        <v>1576</v>
      </c>
      <c r="E1744" s="38" t="s">
        <v>1576</v>
      </c>
      <c r="F1744" s="38" t="s">
        <v>3</v>
      </c>
      <c r="J1744" s="30" t="e">
        <v>#N/A</v>
      </c>
      <c r="K1744" s="33" t="e">
        <v>#N/A</v>
      </c>
      <c r="L1744" s="61">
        <v>0</v>
      </c>
      <c r="M1744" s="31"/>
      <c r="N1744" s="33" t="e">
        <v>#N/A</v>
      </c>
      <c r="O1744" s="31"/>
      <c r="P1744" s="33" t="e">
        <v>#N/A</v>
      </c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31"/>
      <c r="AQ1744" s="31"/>
      <c r="AR1744" s="12" t="s">
        <v>635</v>
      </c>
      <c r="AS1744" s="280">
        <v>0</v>
      </c>
      <c r="AT1744" s="12" t="s">
        <v>635</v>
      </c>
      <c r="AU1744" s="12" t="s">
        <v>635</v>
      </c>
      <c r="AV1744" s="12" t="s">
        <v>635</v>
      </c>
      <c r="AW1744" s="12" t="s">
        <v>635</v>
      </c>
      <c r="AX1744" s="12" t="s">
        <v>635</v>
      </c>
      <c r="AZ1744" s="265" t="s">
        <v>542</v>
      </c>
      <c r="BA1744" s="265" t="s">
        <v>542</v>
      </c>
      <c r="BB1744" s="265" t="s">
        <v>542</v>
      </c>
      <c r="BD1744" s="266" t="s">
        <v>542</v>
      </c>
    </row>
    <row r="1745" spans="2:56" ht="15" hidden="1" customHeight="1" outlineLevel="1">
      <c r="B1745" s="1" t="s">
        <v>1094</v>
      </c>
      <c r="C1745" s="38" t="s">
        <v>1522</v>
      </c>
      <c r="D1745" s="38" t="s">
        <v>1523</v>
      </c>
      <c r="E1745" s="38" t="s">
        <v>1523</v>
      </c>
      <c r="F1745" s="38" t="s">
        <v>3</v>
      </c>
      <c r="J1745" s="30" t="e">
        <v>#N/A</v>
      </c>
      <c r="K1745" s="33" t="e">
        <v>#N/A</v>
      </c>
      <c r="L1745" s="61">
        <v>0</v>
      </c>
      <c r="M1745" s="31"/>
      <c r="N1745" s="33" t="e">
        <v>#N/A</v>
      </c>
      <c r="O1745" s="31"/>
      <c r="P1745" s="33" t="e">
        <v>#N/A</v>
      </c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31"/>
      <c r="AQ1745" s="31"/>
      <c r="AR1745" s="12" t="s">
        <v>635</v>
      </c>
      <c r="AS1745" s="280">
        <v>0</v>
      </c>
      <c r="AT1745" s="12" t="s">
        <v>635</v>
      </c>
      <c r="AU1745" s="12" t="s">
        <v>635</v>
      </c>
      <c r="AV1745" s="12" t="s">
        <v>635</v>
      </c>
      <c r="AW1745" s="12" t="s">
        <v>635</v>
      </c>
      <c r="AX1745" s="12" t="s">
        <v>635</v>
      </c>
      <c r="AZ1745" s="265" t="s">
        <v>542</v>
      </c>
      <c r="BA1745" s="265" t="s">
        <v>542</v>
      </c>
      <c r="BB1745" s="265" t="s">
        <v>542</v>
      </c>
      <c r="BD1745" s="266" t="s">
        <v>542</v>
      </c>
    </row>
    <row r="1746" spans="2:56" ht="15" hidden="1" customHeight="1" outlineLevel="1">
      <c r="B1746" s="1" t="s">
        <v>1094</v>
      </c>
      <c r="C1746" s="38" t="s">
        <v>1568</v>
      </c>
      <c r="D1746" s="38" t="s">
        <v>1569</v>
      </c>
      <c r="E1746" s="38" t="s">
        <v>1569</v>
      </c>
      <c r="F1746" s="38" t="s">
        <v>3</v>
      </c>
      <c r="J1746" s="30" t="e">
        <v>#N/A</v>
      </c>
      <c r="K1746" s="33" t="e">
        <v>#N/A</v>
      </c>
      <c r="L1746" s="61">
        <v>0</v>
      </c>
      <c r="M1746" s="31"/>
      <c r="N1746" s="33" t="e">
        <v>#N/A</v>
      </c>
      <c r="O1746" s="31"/>
      <c r="P1746" s="33" t="e">
        <v>#N/A</v>
      </c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31"/>
      <c r="AQ1746" s="31"/>
      <c r="AR1746" s="12" t="s">
        <v>635</v>
      </c>
      <c r="AS1746" s="280">
        <v>0</v>
      </c>
      <c r="AT1746" s="12" t="s">
        <v>635</v>
      </c>
      <c r="AU1746" s="12" t="s">
        <v>635</v>
      </c>
      <c r="AV1746" s="12" t="s">
        <v>635</v>
      </c>
      <c r="AW1746" s="12" t="s">
        <v>635</v>
      </c>
      <c r="AX1746" s="12" t="s">
        <v>635</v>
      </c>
      <c r="AZ1746" s="265" t="s">
        <v>542</v>
      </c>
      <c r="BA1746" s="265" t="s">
        <v>542</v>
      </c>
      <c r="BB1746" s="265" t="s">
        <v>542</v>
      </c>
      <c r="BD1746" s="266" t="s">
        <v>542</v>
      </c>
    </row>
    <row r="1747" spans="2:56" ht="15" hidden="1" customHeight="1" outlineLevel="1">
      <c r="B1747" s="1" t="s">
        <v>1094</v>
      </c>
      <c r="C1747" s="38" t="s">
        <v>1528</v>
      </c>
      <c r="D1747" s="38" t="s">
        <v>1529</v>
      </c>
      <c r="E1747" s="38" t="s">
        <v>1529</v>
      </c>
      <c r="F1747" s="38" t="s">
        <v>3</v>
      </c>
      <c r="J1747" s="30" t="e">
        <v>#N/A</v>
      </c>
      <c r="K1747" s="33" t="e">
        <v>#N/A</v>
      </c>
      <c r="L1747" s="61">
        <v>0</v>
      </c>
      <c r="M1747" s="31"/>
      <c r="N1747" s="33" t="e">
        <v>#N/A</v>
      </c>
      <c r="O1747" s="31"/>
      <c r="P1747" s="33" t="e">
        <v>#N/A</v>
      </c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31"/>
      <c r="AQ1747" s="31"/>
      <c r="AR1747" s="12" t="s">
        <v>635</v>
      </c>
      <c r="AS1747" s="280">
        <v>0</v>
      </c>
      <c r="AT1747" s="12" t="s">
        <v>635</v>
      </c>
      <c r="AU1747" s="12" t="s">
        <v>635</v>
      </c>
      <c r="AV1747" s="12" t="s">
        <v>635</v>
      </c>
      <c r="AW1747" s="12" t="s">
        <v>635</v>
      </c>
      <c r="AX1747" s="12" t="s">
        <v>635</v>
      </c>
      <c r="AZ1747" s="265" t="s">
        <v>542</v>
      </c>
      <c r="BA1747" s="265" t="s">
        <v>542</v>
      </c>
      <c r="BB1747" s="265" t="s">
        <v>542</v>
      </c>
      <c r="BD1747" s="266" t="s">
        <v>542</v>
      </c>
    </row>
    <row r="1748" spans="2:56" ht="15" hidden="1" customHeight="1" outlineLevel="1">
      <c r="B1748" s="1" t="s">
        <v>1094</v>
      </c>
      <c r="C1748" s="38" t="s">
        <v>1492</v>
      </c>
      <c r="D1748" s="38" t="s">
        <v>1493</v>
      </c>
      <c r="E1748" s="38" t="s">
        <v>1493</v>
      </c>
      <c r="F1748" s="38" t="s">
        <v>3</v>
      </c>
      <c r="J1748" s="30" t="e">
        <v>#N/A</v>
      </c>
      <c r="K1748" s="33" t="e">
        <v>#N/A</v>
      </c>
      <c r="L1748" s="61">
        <v>0</v>
      </c>
      <c r="M1748" s="31"/>
      <c r="N1748" s="33" t="e">
        <v>#N/A</v>
      </c>
      <c r="O1748" s="31"/>
      <c r="P1748" s="33" t="e">
        <v>#N/A</v>
      </c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31"/>
      <c r="AQ1748" s="31"/>
      <c r="AR1748" s="12" t="s">
        <v>635</v>
      </c>
      <c r="AS1748" s="280">
        <v>0</v>
      </c>
      <c r="AT1748" s="12" t="s">
        <v>635</v>
      </c>
      <c r="AU1748" s="12" t="s">
        <v>635</v>
      </c>
      <c r="AV1748" s="12" t="s">
        <v>635</v>
      </c>
      <c r="AW1748" s="12" t="s">
        <v>635</v>
      </c>
      <c r="AX1748" s="12" t="s">
        <v>635</v>
      </c>
      <c r="AZ1748" s="265" t="s">
        <v>542</v>
      </c>
      <c r="BA1748" s="265" t="s">
        <v>542</v>
      </c>
      <c r="BB1748" s="265" t="s">
        <v>542</v>
      </c>
      <c r="BD1748" s="266" t="s">
        <v>542</v>
      </c>
    </row>
    <row r="1749" spans="2:56" ht="15" hidden="1" customHeight="1" outlineLevel="1">
      <c r="B1749" s="1" t="s">
        <v>1094</v>
      </c>
      <c r="C1749" s="38" t="s">
        <v>1490</v>
      </c>
      <c r="D1749" s="38" t="s">
        <v>1491</v>
      </c>
      <c r="E1749" s="38" t="s">
        <v>1491</v>
      </c>
      <c r="F1749" s="38" t="s">
        <v>3</v>
      </c>
      <c r="J1749" s="30" t="e">
        <v>#N/A</v>
      </c>
      <c r="K1749" s="33" t="e">
        <v>#N/A</v>
      </c>
      <c r="L1749" s="61">
        <v>0</v>
      </c>
      <c r="M1749" s="31"/>
      <c r="N1749" s="33" t="e">
        <v>#N/A</v>
      </c>
      <c r="O1749" s="31"/>
      <c r="P1749" s="33" t="e">
        <v>#N/A</v>
      </c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31"/>
      <c r="AQ1749" s="31"/>
      <c r="AR1749" s="12" t="s">
        <v>635</v>
      </c>
      <c r="AS1749" s="280">
        <v>0</v>
      </c>
      <c r="AT1749" s="12" t="s">
        <v>635</v>
      </c>
      <c r="AU1749" s="12" t="s">
        <v>635</v>
      </c>
      <c r="AV1749" s="12" t="s">
        <v>635</v>
      </c>
      <c r="AW1749" s="12" t="s">
        <v>635</v>
      </c>
      <c r="AX1749" s="12" t="s">
        <v>635</v>
      </c>
      <c r="AZ1749" s="265" t="s">
        <v>542</v>
      </c>
      <c r="BA1749" s="265" t="s">
        <v>542</v>
      </c>
      <c r="BB1749" s="265" t="s">
        <v>542</v>
      </c>
      <c r="BD1749" s="266" t="s">
        <v>542</v>
      </c>
    </row>
    <row r="1750" spans="2:56" ht="15" hidden="1" customHeight="1" outlineLevel="1">
      <c r="B1750" s="1" t="s">
        <v>1094</v>
      </c>
      <c r="C1750" s="38" t="s">
        <v>1492</v>
      </c>
      <c r="D1750" s="38" t="s">
        <v>1493</v>
      </c>
      <c r="E1750" s="38" t="s">
        <v>1493</v>
      </c>
      <c r="F1750" s="38" t="s">
        <v>3</v>
      </c>
      <c r="J1750" s="30" t="e">
        <v>#N/A</v>
      </c>
      <c r="K1750" s="33" t="e">
        <v>#N/A</v>
      </c>
      <c r="L1750" s="61">
        <v>0</v>
      </c>
      <c r="M1750" s="31"/>
      <c r="N1750" s="33" t="e">
        <v>#N/A</v>
      </c>
      <c r="O1750" s="31"/>
      <c r="P1750" s="33" t="e">
        <v>#N/A</v>
      </c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31"/>
      <c r="AQ1750" s="31"/>
      <c r="AR1750" s="12" t="s">
        <v>635</v>
      </c>
      <c r="AS1750" s="280">
        <v>0</v>
      </c>
      <c r="AT1750" s="12" t="s">
        <v>635</v>
      </c>
      <c r="AU1750" s="12" t="s">
        <v>635</v>
      </c>
      <c r="AV1750" s="12" t="s">
        <v>635</v>
      </c>
      <c r="AW1750" s="12" t="s">
        <v>635</v>
      </c>
      <c r="AX1750" s="12" t="s">
        <v>635</v>
      </c>
      <c r="AZ1750" s="265" t="s">
        <v>542</v>
      </c>
      <c r="BA1750" s="265" t="s">
        <v>542</v>
      </c>
      <c r="BB1750" s="265" t="s">
        <v>542</v>
      </c>
      <c r="BD1750" s="266" t="s">
        <v>542</v>
      </c>
    </row>
    <row r="1751" spans="2:56" ht="15" hidden="1" customHeight="1" outlineLevel="1">
      <c r="B1751" s="1" t="s">
        <v>1094</v>
      </c>
      <c r="C1751" s="38" t="s">
        <v>1494</v>
      </c>
      <c r="D1751" s="38" t="s">
        <v>1495</v>
      </c>
      <c r="E1751" s="38" t="s">
        <v>1495</v>
      </c>
      <c r="F1751" s="38" t="s">
        <v>3</v>
      </c>
      <c r="J1751" s="30" t="e">
        <v>#N/A</v>
      </c>
      <c r="K1751" s="33" t="e">
        <v>#N/A</v>
      </c>
      <c r="L1751" s="61">
        <v>0</v>
      </c>
      <c r="M1751" s="31"/>
      <c r="N1751" s="33" t="e">
        <v>#N/A</v>
      </c>
      <c r="O1751" s="31"/>
      <c r="P1751" s="33" t="e">
        <v>#N/A</v>
      </c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31"/>
      <c r="AQ1751" s="31"/>
      <c r="AR1751" s="12" t="s">
        <v>635</v>
      </c>
      <c r="AS1751" s="280">
        <v>0</v>
      </c>
      <c r="AT1751" s="12" t="s">
        <v>635</v>
      </c>
      <c r="AU1751" s="12" t="s">
        <v>635</v>
      </c>
      <c r="AV1751" s="12" t="s">
        <v>635</v>
      </c>
      <c r="AW1751" s="12" t="s">
        <v>635</v>
      </c>
      <c r="AX1751" s="12" t="s">
        <v>635</v>
      </c>
      <c r="AZ1751" s="265" t="s">
        <v>542</v>
      </c>
      <c r="BA1751" s="265" t="s">
        <v>542</v>
      </c>
      <c r="BB1751" s="265" t="s">
        <v>542</v>
      </c>
      <c r="BD1751" s="266" t="s">
        <v>542</v>
      </c>
    </row>
    <row r="1752" spans="2:56" ht="15" hidden="1" customHeight="1" outlineLevel="1">
      <c r="B1752" s="1" t="s">
        <v>1094</v>
      </c>
      <c r="C1752" s="38" t="s">
        <v>1434</v>
      </c>
      <c r="D1752" s="38" t="s">
        <v>1435</v>
      </c>
      <c r="E1752" s="38" t="s">
        <v>1435</v>
      </c>
      <c r="F1752" s="38" t="s">
        <v>3</v>
      </c>
      <c r="J1752" s="30" t="e">
        <v>#N/A</v>
      </c>
      <c r="K1752" s="33" t="e">
        <v>#N/A</v>
      </c>
      <c r="L1752" s="61">
        <v>0</v>
      </c>
      <c r="M1752" s="31"/>
      <c r="N1752" s="33" t="e">
        <v>#N/A</v>
      </c>
      <c r="O1752" s="31"/>
      <c r="P1752" s="33" t="e">
        <v>#N/A</v>
      </c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31"/>
      <c r="AQ1752" s="31"/>
      <c r="AR1752" s="12" t="s">
        <v>635</v>
      </c>
      <c r="AS1752" s="280">
        <v>0</v>
      </c>
      <c r="AT1752" s="12" t="s">
        <v>635</v>
      </c>
      <c r="AU1752" s="12" t="s">
        <v>635</v>
      </c>
      <c r="AV1752" s="12" t="s">
        <v>635</v>
      </c>
      <c r="AW1752" s="12" t="s">
        <v>635</v>
      </c>
      <c r="AX1752" s="12" t="s">
        <v>635</v>
      </c>
      <c r="AZ1752" s="265" t="s">
        <v>542</v>
      </c>
      <c r="BA1752" s="265" t="s">
        <v>542</v>
      </c>
      <c r="BB1752" s="265" t="s">
        <v>542</v>
      </c>
      <c r="BD1752" s="266" t="s">
        <v>542</v>
      </c>
    </row>
    <row r="1753" spans="2:56" ht="15" hidden="1" customHeight="1" outlineLevel="1">
      <c r="B1753" s="1" t="s">
        <v>1094</v>
      </c>
      <c r="C1753" s="38" t="s">
        <v>1422</v>
      </c>
      <c r="D1753" s="38" t="s">
        <v>1423</v>
      </c>
      <c r="E1753" s="38" t="s">
        <v>1423</v>
      </c>
      <c r="F1753" s="38" t="s">
        <v>3</v>
      </c>
      <c r="J1753" s="30" t="e">
        <v>#N/A</v>
      </c>
      <c r="K1753" s="33" t="e">
        <v>#N/A</v>
      </c>
      <c r="L1753" s="61">
        <v>0</v>
      </c>
      <c r="M1753" s="31"/>
      <c r="N1753" s="33" t="e">
        <v>#N/A</v>
      </c>
      <c r="O1753" s="31"/>
      <c r="P1753" s="33" t="e">
        <v>#N/A</v>
      </c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31"/>
      <c r="AQ1753" s="31"/>
      <c r="AR1753" s="12" t="s">
        <v>635</v>
      </c>
      <c r="AS1753" s="280">
        <v>0</v>
      </c>
      <c r="AT1753" s="12" t="s">
        <v>635</v>
      </c>
      <c r="AU1753" s="12" t="s">
        <v>635</v>
      </c>
      <c r="AV1753" s="12" t="s">
        <v>635</v>
      </c>
      <c r="AW1753" s="12" t="s">
        <v>635</v>
      </c>
      <c r="AX1753" s="12" t="s">
        <v>635</v>
      </c>
      <c r="AZ1753" s="265" t="s">
        <v>542</v>
      </c>
      <c r="BA1753" s="265" t="s">
        <v>542</v>
      </c>
      <c r="BB1753" s="265" t="s">
        <v>542</v>
      </c>
      <c r="BD1753" s="266" t="s">
        <v>542</v>
      </c>
    </row>
    <row r="1754" spans="2:56" ht="15" hidden="1" customHeight="1" outlineLevel="1">
      <c r="B1754" s="1" t="s">
        <v>1094</v>
      </c>
      <c r="C1754" s="38" t="s">
        <v>1422</v>
      </c>
      <c r="D1754" s="38" t="s">
        <v>1423</v>
      </c>
      <c r="E1754" s="38" t="s">
        <v>1423</v>
      </c>
      <c r="F1754" s="38" t="s">
        <v>3</v>
      </c>
      <c r="J1754" s="30" t="e">
        <v>#N/A</v>
      </c>
      <c r="K1754" s="33" t="e">
        <v>#N/A</v>
      </c>
      <c r="L1754" s="61">
        <v>0</v>
      </c>
      <c r="M1754" s="31"/>
      <c r="N1754" s="33" t="e">
        <v>#N/A</v>
      </c>
      <c r="O1754" s="31"/>
      <c r="P1754" s="33" t="e">
        <v>#N/A</v>
      </c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31"/>
      <c r="AQ1754" s="31"/>
      <c r="AR1754" s="12" t="s">
        <v>635</v>
      </c>
      <c r="AS1754" s="280">
        <v>0</v>
      </c>
      <c r="AT1754" s="12" t="s">
        <v>635</v>
      </c>
      <c r="AU1754" s="12" t="s">
        <v>635</v>
      </c>
      <c r="AV1754" s="12" t="s">
        <v>635</v>
      </c>
      <c r="AW1754" s="12" t="s">
        <v>635</v>
      </c>
      <c r="AX1754" s="12" t="s">
        <v>635</v>
      </c>
      <c r="AZ1754" s="265" t="s">
        <v>542</v>
      </c>
      <c r="BA1754" s="265" t="s">
        <v>542</v>
      </c>
      <c r="BB1754" s="265" t="s">
        <v>542</v>
      </c>
      <c r="BD1754" s="266" t="s">
        <v>542</v>
      </c>
    </row>
    <row r="1755" spans="2:56" ht="15" hidden="1" customHeight="1" outlineLevel="1">
      <c r="B1755" s="1" t="s">
        <v>1094</v>
      </c>
      <c r="C1755" s="38" t="s">
        <v>1430</v>
      </c>
      <c r="D1755" s="38" t="s">
        <v>1431</v>
      </c>
      <c r="E1755" s="38" t="s">
        <v>1431</v>
      </c>
      <c r="F1755" s="38" t="s">
        <v>3</v>
      </c>
      <c r="J1755" s="30" t="e">
        <v>#N/A</v>
      </c>
      <c r="K1755" s="33" t="e">
        <v>#N/A</v>
      </c>
      <c r="L1755" s="61">
        <v>0</v>
      </c>
      <c r="M1755" s="31"/>
      <c r="N1755" s="33" t="e">
        <v>#N/A</v>
      </c>
      <c r="O1755" s="31"/>
      <c r="P1755" s="33" t="e">
        <v>#N/A</v>
      </c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31"/>
      <c r="AQ1755" s="31"/>
      <c r="AR1755" s="12" t="s">
        <v>635</v>
      </c>
      <c r="AS1755" s="280">
        <v>0</v>
      </c>
      <c r="AT1755" s="12" t="s">
        <v>635</v>
      </c>
      <c r="AU1755" s="12" t="s">
        <v>635</v>
      </c>
      <c r="AV1755" s="12" t="s">
        <v>635</v>
      </c>
      <c r="AW1755" s="12" t="s">
        <v>635</v>
      </c>
      <c r="AX1755" s="12" t="s">
        <v>635</v>
      </c>
      <c r="AZ1755" s="265" t="s">
        <v>542</v>
      </c>
      <c r="BA1755" s="265" t="s">
        <v>542</v>
      </c>
      <c r="BB1755" s="265" t="s">
        <v>542</v>
      </c>
      <c r="BD1755" s="266" t="s">
        <v>542</v>
      </c>
    </row>
    <row r="1756" spans="2:56" ht="15" hidden="1" customHeight="1" outlineLevel="1">
      <c r="B1756" s="1" t="s">
        <v>1094</v>
      </c>
      <c r="C1756" s="38" t="s">
        <v>1361</v>
      </c>
      <c r="D1756" s="38" t="s">
        <v>1362</v>
      </c>
      <c r="E1756" s="38" t="s">
        <v>1362</v>
      </c>
      <c r="F1756" s="38" t="s">
        <v>3</v>
      </c>
      <c r="J1756" s="30" t="e">
        <v>#N/A</v>
      </c>
      <c r="K1756" s="33" t="e">
        <v>#N/A</v>
      </c>
      <c r="L1756" s="61">
        <v>0</v>
      </c>
      <c r="M1756" s="31"/>
      <c r="N1756" s="33" t="e">
        <v>#N/A</v>
      </c>
      <c r="O1756" s="31"/>
      <c r="P1756" s="33" t="e">
        <v>#N/A</v>
      </c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31"/>
      <c r="AQ1756" s="31"/>
      <c r="AR1756" s="12" t="s">
        <v>635</v>
      </c>
      <c r="AS1756" s="280">
        <v>0</v>
      </c>
      <c r="AT1756" s="12" t="s">
        <v>635</v>
      </c>
      <c r="AU1756" s="12" t="s">
        <v>635</v>
      </c>
      <c r="AV1756" s="12" t="s">
        <v>635</v>
      </c>
      <c r="AW1756" s="12" t="s">
        <v>635</v>
      </c>
      <c r="AX1756" s="12" t="s">
        <v>635</v>
      </c>
      <c r="AZ1756" s="265" t="s">
        <v>542</v>
      </c>
      <c r="BA1756" s="265" t="s">
        <v>542</v>
      </c>
      <c r="BB1756" s="265" t="s">
        <v>542</v>
      </c>
      <c r="BD1756" s="266" t="s">
        <v>542</v>
      </c>
    </row>
    <row r="1757" spans="2:56" ht="15" hidden="1" customHeight="1" outlineLevel="1">
      <c r="B1757" s="1" t="s">
        <v>1094</v>
      </c>
      <c r="C1757" s="38" t="s">
        <v>1361</v>
      </c>
      <c r="D1757" s="38" t="s">
        <v>1362</v>
      </c>
      <c r="E1757" s="38" t="s">
        <v>1362</v>
      </c>
      <c r="F1757" s="38" t="s">
        <v>3</v>
      </c>
      <c r="J1757" s="30" t="e">
        <v>#N/A</v>
      </c>
      <c r="K1757" s="33" t="e">
        <v>#N/A</v>
      </c>
      <c r="L1757" s="61">
        <v>0</v>
      </c>
      <c r="M1757" s="31"/>
      <c r="N1757" s="33" t="e">
        <v>#N/A</v>
      </c>
      <c r="O1757" s="31"/>
      <c r="P1757" s="33" t="e">
        <v>#N/A</v>
      </c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31"/>
      <c r="AQ1757" s="31"/>
      <c r="AR1757" s="12" t="s">
        <v>635</v>
      </c>
      <c r="AS1757" s="280">
        <v>0</v>
      </c>
      <c r="AT1757" s="12" t="s">
        <v>635</v>
      </c>
      <c r="AU1757" s="12" t="s">
        <v>635</v>
      </c>
      <c r="AV1757" s="12" t="s">
        <v>635</v>
      </c>
      <c r="AW1757" s="12" t="s">
        <v>635</v>
      </c>
      <c r="AX1757" s="12" t="s">
        <v>635</v>
      </c>
      <c r="AZ1757" s="265" t="s">
        <v>542</v>
      </c>
      <c r="BA1757" s="265" t="s">
        <v>542</v>
      </c>
      <c r="BB1757" s="265" t="s">
        <v>542</v>
      </c>
      <c r="BD1757" s="266" t="s">
        <v>542</v>
      </c>
    </row>
    <row r="1758" spans="2:56" ht="15" hidden="1" customHeight="1" outlineLevel="1">
      <c r="B1758" s="1" t="s">
        <v>1094</v>
      </c>
      <c r="C1758" s="38" t="s">
        <v>1321</v>
      </c>
      <c r="D1758" s="38" t="s">
        <v>1322</v>
      </c>
      <c r="E1758" s="38" t="s">
        <v>1322</v>
      </c>
      <c r="F1758" s="38" t="s">
        <v>3</v>
      </c>
      <c r="J1758" s="30" t="e">
        <v>#N/A</v>
      </c>
      <c r="K1758" s="33" t="e">
        <v>#N/A</v>
      </c>
      <c r="L1758" s="61">
        <v>0</v>
      </c>
      <c r="M1758" s="31"/>
      <c r="N1758" s="33" t="e">
        <v>#N/A</v>
      </c>
      <c r="O1758" s="31"/>
      <c r="P1758" s="33" t="e">
        <v>#N/A</v>
      </c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31"/>
      <c r="AQ1758" s="31"/>
      <c r="AR1758" s="12" t="s">
        <v>635</v>
      </c>
      <c r="AS1758" s="280">
        <v>0</v>
      </c>
      <c r="AT1758" s="12" t="s">
        <v>635</v>
      </c>
      <c r="AU1758" s="12" t="s">
        <v>635</v>
      </c>
      <c r="AV1758" s="12" t="s">
        <v>635</v>
      </c>
      <c r="AW1758" s="12" t="s">
        <v>635</v>
      </c>
      <c r="AX1758" s="12" t="s">
        <v>635</v>
      </c>
      <c r="AZ1758" s="265" t="s">
        <v>542</v>
      </c>
      <c r="BA1758" s="265" t="s">
        <v>542</v>
      </c>
      <c r="BB1758" s="265" t="s">
        <v>542</v>
      </c>
      <c r="BD1758" s="266" t="s">
        <v>542</v>
      </c>
    </row>
    <row r="1759" spans="2:56" ht="15" hidden="1" customHeight="1" outlineLevel="1">
      <c r="B1759" s="1" t="s">
        <v>1094</v>
      </c>
      <c r="C1759" s="38" t="s">
        <v>1300</v>
      </c>
      <c r="D1759" s="38" t="s">
        <v>1303</v>
      </c>
      <c r="E1759" s="38" t="s">
        <v>1303</v>
      </c>
      <c r="F1759" s="38" t="s">
        <v>3</v>
      </c>
      <c r="J1759" s="30" t="e">
        <v>#N/A</v>
      </c>
      <c r="K1759" s="33" t="e">
        <v>#N/A</v>
      </c>
      <c r="L1759" s="61">
        <v>0</v>
      </c>
      <c r="M1759" s="31"/>
      <c r="N1759" s="33" t="e">
        <v>#N/A</v>
      </c>
      <c r="O1759" s="31"/>
      <c r="P1759" s="33" t="e">
        <v>#N/A</v>
      </c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31"/>
      <c r="AQ1759" s="31"/>
      <c r="AR1759" s="12" t="s">
        <v>635</v>
      </c>
      <c r="AS1759" s="280">
        <v>0</v>
      </c>
      <c r="AT1759" s="12" t="s">
        <v>635</v>
      </c>
      <c r="AU1759" s="12" t="s">
        <v>635</v>
      </c>
      <c r="AV1759" s="12" t="s">
        <v>635</v>
      </c>
      <c r="AW1759" s="12" t="s">
        <v>635</v>
      </c>
      <c r="AX1759" s="12" t="s">
        <v>635</v>
      </c>
      <c r="AZ1759" s="265" t="s">
        <v>542</v>
      </c>
      <c r="BA1759" s="265" t="s">
        <v>542</v>
      </c>
      <c r="BB1759" s="265" t="s">
        <v>542</v>
      </c>
      <c r="BD1759" s="266" t="s">
        <v>542</v>
      </c>
    </row>
    <row r="1760" spans="2:56" ht="15" hidden="1" customHeight="1" outlineLevel="1">
      <c r="B1760" s="1" t="s">
        <v>1094</v>
      </c>
      <c r="C1760" s="38" t="s">
        <v>1299</v>
      </c>
      <c r="D1760" s="38" t="s">
        <v>1302</v>
      </c>
      <c r="E1760" s="38" t="s">
        <v>1302</v>
      </c>
      <c r="F1760" s="38" t="s">
        <v>3</v>
      </c>
      <c r="J1760" s="30" t="e">
        <v>#N/A</v>
      </c>
      <c r="K1760" s="33" t="e">
        <v>#N/A</v>
      </c>
      <c r="L1760" s="61">
        <v>0</v>
      </c>
      <c r="M1760" s="31"/>
      <c r="N1760" s="33" t="e">
        <v>#N/A</v>
      </c>
      <c r="O1760" s="31"/>
      <c r="P1760" s="33" t="e">
        <v>#N/A</v>
      </c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31"/>
      <c r="AQ1760" s="31"/>
      <c r="AR1760" s="12" t="s">
        <v>635</v>
      </c>
      <c r="AS1760" s="280">
        <v>0</v>
      </c>
      <c r="AT1760" s="12" t="s">
        <v>635</v>
      </c>
      <c r="AU1760" s="12" t="s">
        <v>635</v>
      </c>
      <c r="AV1760" s="12" t="s">
        <v>635</v>
      </c>
      <c r="AW1760" s="12" t="s">
        <v>635</v>
      </c>
      <c r="AX1760" s="12" t="s">
        <v>635</v>
      </c>
      <c r="AZ1760" s="265" t="s">
        <v>542</v>
      </c>
      <c r="BA1760" s="265" t="s">
        <v>542</v>
      </c>
      <c r="BB1760" s="265" t="s">
        <v>542</v>
      </c>
      <c r="BD1760" s="266" t="s">
        <v>542</v>
      </c>
    </row>
    <row r="1761" spans="2:56" ht="15" hidden="1" customHeight="1" outlineLevel="1">
      <c r="B1761" s="1" t="s">
        <v>1094</v>
      </c>
      <c r="C1761" s="38" t="s">
        <v>1298</v>
      </c>
      <c r="D1761" s="38" t="s">
        <v>1301</v>
      </c>
      <c r="E1761" s="38" t="s">
        <v>1301</v>
      </c>
      <c r="F1761" s="38" t="s">
        <v>3</v>
      </c>
      <c r="J1761" s="30" t="e">
        <v>#N/A</v>
      </c>
      <c r="K1761" s="33" t="e">
        <v>#N/A</v>
      </c>
      <c r="L1761" s="61">
        <v>0</v>
      </c>
      <c r="M1761" s="31"/>
      <c r="N1761" s="33" t="e">
        <v>#N/A</v>
      </c>
      <c r="O1761" s="31"/>
      <c r="P1761" s="33" t="e">
        <v>#N/A</v>
      </c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  <c r="AP1761" s="31"/>
      <c r="AQ1761" s="31"/>
      <c r="AR1761" s="12" t="s">
        <v>635</v>
      </c>
      <c r="AS1761" s="280">
        <v>0</v>
      </c>
      <c r="AT1761" s="12" t="s">
        <v>635</v>
      </c>
      <c r="AU1761" s="12" t="s">
        <v>635</v>
      </c>
      <c r="AV1761" s="12" t="s">
        <v>635</v>
      </c>
      <c r="AW1761" s="12" t="s">
        <v>635</v>
      </c>
      <c r="AX1761" s="12" t="s">
        <v>635</v>
      </c>
      <c r="AZ1761" s="265" t="s">
        <v>542</v>
      </c>
      <c r="BA1761" s="265" t="s">
        <v>542</v>
      </c>
      <c r="BB1761" s="265" t="s">
        <v>542</v>
      </c>
      <c r="BD1761" s="266" t="s">
        <v>542</v>
      </c>
    </row>
    <row r="1762" spans="2:56" ht="15" hidden="1" customHeight="1" outlineLevel="1">
      <c r="B1762" s="1" t="s">
        <v>1094</v>
      </c>
      <c r="C1762" s="38" t="s">
        <v>1295</v>
      </c>
      <c r="D1762" s="38" t="s">
        <v>1296</v>
      </c>
      <c r="E1762" s="38" t="s">
        <v>1296</v>
      </c>
      <c r="F1762" s="38" t="s">
        <v>3</v>
      </c>
      <c r="J1762" s="30" t="e">
        <v>#N/A</v>
      </c>
      <c r="K1762" s="33" t="e">
        <v>#N/A</v>
      </c>
      <c r="L1762" s="61">
        <v>0</v>
      </c>
      <c r="M1762" s="31"/>
      <c r="N1762" s="33" t="e">
        <v>#N/A</v>
      </c>
      <c r="O1762" s="31"/>
      <c r="P1762" s="33" t="e">
        <v>#N/A</v>
      </c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  <c r="AP1762" s="31"/>
      <c r="AQ1762" s="31"/>
      <c r="AR1762" s="12" t="s">
        <v>635</v>
      </c>
      <c r="AS1762" s="280">
        <v>0</v>
      </c>
      <c r="AT1762" s="12" t="s">
        <v>635</v>
      </c>
      <c r="AU1762" s="12" t="s">
        <v>635</v>
      </c>
      <c r="AV1762" s="12" t="s">
        <v>635</v>
      </c>
      <c r="AW1762" s="12" t="s">
        <v>635</v>
      </c>
      <c r="AX1762" s="12" t="s">
        <v>635</v>
      </c>
      <c r="AZ1762" s="265" t="s">
        <v>542</v>
      </c>
      <c r="BA1762" s="265" t="s">
        <v>542</v>
      </c>
      <c r="BB1762" s="265" t="s">
        <v>542</v>
      </c>
      <c r="BD1762" s="266" t="s">
        <v>542</v>
      </c>
    </row>
    <row r="1763" spans="2:56" ht="15" hidden="1" customHeight="1" outlineLevel="1">
      <c r="B1763" s="1" t="s">
        <v>1094</v>
      </c>
      <c r="C1763" s="38" t="s">
        <v>1293</v>
      </c>
      <c r="D1763" s="38" t="s">
        <v>1292</v>
      </c>
      <c r="E1763" s="38" t="s">
        <v>1292</v>
      </c>
      <c r="F1763" s="38" t="s">
        <v>3</v>
      </c>
      <c r="J1763" s="30" t="e">
        <v>#N/A</v>
      </c>
      <c r="K1763" s="33" t="e">
        <v>#N/A</v>
      </c>
      <c r="L1763" s="61">
        <v>0</v>
      </c>
      <c r="M1763" s="31"/>
      <c r="N1763" s="33" t="e">
        <v>#N/A</v>
      </c>
      <c r="O1763" s="31"/>
      <c r="P1763" s="33" t="e">
        <v>#N/A</v>
      </c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  <c r="AP1763" s="31"/>
      <c r="AQ1763" s="31"/>
      <c r="AR1763" s="12" t="s">
        <v>635</v>
      </c>
      <c r="AS1763" s="280">
        <v>0</v>
      </c>
      <c r="AT1763" s="12" t="s">
        <v>635</v>
      </c>
      <c r="AU1763" s="12" t="s">
        <v>635</v>
      </c>
      <c r="AV1763" s="12" t="s">
        <v>635</v>
      </c>
      <c r="AW1763" s="12" t="s">
        <v>635</v>
      </c>
      <c r="AX1763" s="12" t="s">
        <v>635</v>
      </c>
      <c r="AZ1763" s="265" t="s">
        <v>542</v>
      </c>
      <c r="BA1763" s="265" t="s">
        <v>542</v>
      </c>
      <c r="BB1763" s="265" t="s">
        <v>542</v>
      </c>
      <c r="BD1763" s="266" t="s">
        <v>542</v>
      </c>
    </row>
    <row r="1764" spans="2:56" ht="15" hidden="1" customHeight="1" outlineLevel="1">
      <c r="B1764" s="1" t="s">
        <v>1094</v>
      </c>
      <c r="C1764" s="38" t="s">
        <v>1271</v>
      </c>
      <c r="D1764" s="38" t="s">
        <v>1270</v>
      </c>
      <c r="E1764" s="38" t="s">
        <v>1270</v>
      </c>
      <c r="F1764" s="38" t="s">
        <v>3</v>
      </c>
      <c r="J1764" s="30" t="e">
        <v>#N/A</v>
      </c>
      <c r="K1764" s="33" t="e">
        <v>#N/A</v>
      </c>
      <c r="L1764" s="61">
        <v>0</v>
      </c>
      <c r="M1764" s="31"/>
      <c r="N1764" s="33" t="e">
        <v>#N/A</v>
      </c>
      <c r="O1764" s="31"/>
      <c r="P1764" s="33" t="e">
        <v>#N/A</v>
      </c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  <c r="AP1764" s="31"/>
      <c r="AQ1764" s="31"/>
      <c r="AR1764" s="12" t="s">
        <v>635</v>
      </c>
      <c r="AS1764" s="280">
        <v>0</v>
      </c>
      <c r="AT1764" s="12" t="s">
        <v>635</v>
      </c>
      <c r="AU1764" s="12" t="s">
        <v>635</v>
      </c>
      <c r="AV1764" s="12" t="s">
        <v>635</v>
      </c>
      <c r="AW1764" s="12" t="s">
        <v>635</v>
      </c>
      <c r="AX1764" s="12" t="s">
        <v>635</v>
      </c>
      <c r="AZ1764" s="265" t="s">
        <v>542</v>
      </c>
      <c r="BA1764" s="265" t="s">
        <v>542</v>
      </c>
      <c r="BB1764" s="265" t="s">
        <v>542</v>
      </c>
      <c r="BD1764" s="266" t="s">
        <v>542</v>
      </c>
    </row>
    <row r="1765" spans="2:56" ht="15" hidden="1" customHeight="1" outlineLevel="1">
      <c r="B1765" s="1" t="s">
        <v>1094</v>
      </c>
      <c r="C1765" s="38" t="s">
        <v>1248</v>
      </c>
      <c r="D1765" s="38" t="s">
        <v>1249</v>
      </c>
      <c r="E1765" s="38" t="s">
        <v>1249</v>
      </c>
      <c r="F1765" s="38" t="s">
        <v>3</v>
      </c>
      <c r="J1765" s="30" t="e">
        <v>#N/A</v>
      </c>
      <c r="K1765" s="33" t="e">
        <v>#N/A</v>
      </c>
      <c r="L1765" s="61">
        <v>0</v>
      </c>
      <c r="M1765" s="31"/>
      <c r="N1765" s="33" t="e">
        <v>#N/A</v>
      </c>
      <c r="O1765" s="31"/>
      <c r="P1765" s="33" t="e">
        <v>#N/A</v>
      </c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  <c r="AP1765" s="31"/>
      <c r="AQ1765" s="31"/>
      <c r="AR1765" s="12" t="s">
        <v>635</v>
      </c>
      <c r="AS1765" s="280">
        <v>0</v>
      </c>
      <c r="AT1765" s="12" t="s">
        <v>635</v>
      </c>
      <c r="AU1765" s="12" t="s">
        <v>635</v>
      </c>
      <c r="AV1765" s="12" t="s">
        <v>635</v>
      </c>
      <c r="AW1765" s="12" t="s">
        <v>635</v>
      </c>
      <c r="AX1765" s="12" t="s">
        <v>635</v>
      </c>
      <c r="AZ1765" s="265" t="s">
        <v>542</v>
      </c>
      <c r="BA1765" s="265" t="s">
        <v>542</v>
      </c>
      <c r="BB1765" s="265" t="s">
        <v>542</v>
      </c>
      <c r="BD1765" s="266" t="s">
        <v>542</v>
      </c>
    </row>
    <row r="1766" spans="2:56" ht="15" hidden="1" customHeight="1" outlineLevel="1">
      <c r="B1766" s="1" t="s">
        <v>1094</v>
      </c>
      <c r="C1766" s="38" t="s">
        <v>1181</v>
      </c>
      <c r="D1766" s="38" t="s">
        <v>1178</v>
      </c>
      <c r="E1766" s="38" t="s">
        <v>1178</v>
      </c>
      <c r="F1766" s="38" t="s">
        <v>3</v>
      </c>
      <c r="J1766" s="30" t="e">
        <v>#N/A</v>
      </c>
      <c r="K1766" s="33" t="e">
        <v>#N/A</v>
      </c>
      <c r="L1766" s="61">
        <v>0</v>
      </c>
      <c r="M1766" s="31"/>
      <c r="N1766" s="33" t="e">
        <v>#N/A</v>
      </c>
      <c r="O1766" s="31"/>
      <c r="P1766" s="33" t="e">
        <v>#N/A</v>
      </c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  <c r="AP1766" s="31"/>
      <c r="AQ1766" s="31"/>
      <c r="AR1766" s="12" t="s">
        <v>635</v>
      </c>
      <c r="AS1766" s="280">
        <v>0</v>
      </c>
      <c r="AT1766" s="12" t="s">
        <v>635</v>
      </c>
      <c r="AU1766" s="12" t="s">
        <v>635</v>
      </c>
      <c r="AV1766" s="12" t="s">
        <v>635</v>
      </c>
      <c r="AW1766" s="12" t="s">
        <v>635</v>
      </c>
      <c r="AX1766" s="12" t="s">
        <v>635</v>
      </c>
      <c r="AZ1766" s="265" t="s">
        <v>542</v>
      </c>
      <c r="BA1766" s="265" t="s">
        <v>542</v>
      </c>
      <c r="BB1766" s="265" t="s">
        <v>542</v>
      </c>
      <c r="BD1766" s="266" t="s">
        <v>542</v>
      </c>
    </row>
    <row r="1767" spans="2:56" ht="15" hidden="1" customHeight="1" outlineLevel="1">
      <c r="B1767" s="1" t="s">
        <v>1094</v>
      </c>
      <c r="C1767" s="38" t="s">
        <v>1180</v>
      </c>
      <c r="D1767" s="38" t="s">
        <v>1179</v>
      </c>
      <c r="E1767" s="38" t="s">
        <v>1179</v>
      </c>
      <c r="F1767" s="38" t="s">
        <v>3</v>
      </c>
      <c r="J1767" s="30" t="e">
        <v>#N/A</v>
      </c>
      <c r="K1767" s="33" t="e">
        <v>#N/A</v>
      </c>
      <c r="L1767" s="61">
        <v>0</v>
      </c>
      <c r="M1767" s="31"/>
      <c r="N1767" s="33" t="e">
        <v>#N/A</v>
      </c>
      <c r="O1767" s="31"/>
      <c r="P1767" s="33" t="e">
        <v>#N/A</v>
      </c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  <c r="AP1767" s="31"/>
      <c r="AQ1767" s="31"/>
      <c r="AR1767" s="12" t="s">
        <v>635</v>
      </c>
      <c r="AS1767" s="280">
        <v>0</v>
      </c>
      <c r="AT1767" s="12" t="s">
        <v>635</v>
      </c>
      <c r="AU1767" s="12" t="s">
        <v>635</v>
      </c>
      <c r="AV1767" s="12" t="s">
        <v>635</v>
      </c>
      <c r="AW1767" s="12" t="s">
        <v>635</v>
      </c>
      <c r="AX1767" s="12" t="s">
        <v>635</v>
      </c>
      <c r="AZ1767" s="265" t="s">
        <v>542</v>
      </c>
      <c r="BA1767" s="265" t="s">
        <v>542</v>
      </c>
      <c r="BB1767" s="265" t="s">
        <v>542</v>
      </c>
      <c r="BD1767" s="266" t="s">
        <v>542</v>
      </c>
    </row>
    <row r="1768" spans="2:56" ht="15" hidden="1" customHeight="1" outlineLevel="1">
      <c r="B1768" s="1" t="s">
        <v>1094</v>
      </c>
      <c r="C1768" s="38" t="s">
        <v>1146</v>
      </c>
      <c r="D1768" s="38" t="s">
        <v>1145</v>
      </c>
      <c r="E1768" s="38" t="s">
        <v>1145</v>
      </c>
      <c r="F1768" s="38" t="s">
        <v>3</v>
      </c>
      <c r="J1768" s="30" t="e">
        <v>#N/A</v>
      </c>
      <c r="K1768" s="33" t="e">
        <v>#N/A</v>
      </c>
      <c r="L1768" s="61">
        <v>0</v>
      </c>
      <c r="M1768" s="31"/>
      <c r="N1768" s="33" t="e">
        <v>#N/A</v>
      </c>
      <c r="O1768" s="31"/>
      <c r="P1768" s="33" t="e">
        <v>#N/A</v>
      </c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  <c r="AP1768" s="31"/>
      <c r="AQ1768" s="31"/>
      <c r="AR1768" s="12" t="s">
        <v>635</v>
      </c>
      <c r="AS1768" s="280">
        <v>0</v>
      </c>
      <c r="AT1768" s="12" t="s">
        <v>635</v>
      </c>
      <c r="AU1768" s="12" t="s">
        <v>635</v>
      </c>
      <c r="AV1768" s="12" t="s">
        <v>635</v>
      </c>
      <c r="AW1768" s="12" t="s">
        <v>635</v>
      </c>
      <c r="AX1768" s="12" t="s">
        <v>635</v>
      </c>
      <c r="AZ1768" s="265" t="s">
        <v>542</v>
      </c>
      <c r="BA1768" s="265" t="s">
        <v>542</v>
      </c>
      <c r="BB1768" s="265" t="s">
        <v>542</v>
      </c>
      <c r="BD1768" s="266" t="s">
        <v>542</v>
      </c>
    </row>
    <row r="1769" spans="2:56" ht="15" hidden="1" customHeight="1" outlineLevel="1">
      <c r="B1769" s="1" t="s">
        <v>1094</v>
      </c>
      <c r="C1769" s="38" t="s">
        <v>1177</v>
      </c>
      <c r="D1769" s="38" t="s">
        <v>1162</v>
      </c>
      <c r="E1769" s="38" t="s">
        <v>1162</v>
      </c>
      <c r="F1769" s="38" t="s">
        <v>3</v>
      </c>
      <c r="J1769" s="30" t="e">
        <v>#N/A</v>
      </c>
      <c r="K1769" s="33" t="e">
        <v>#N/A</v>
      </c>
      <c r="L1769" s="61">
        <v>0</v>
      </c>
      <c r="M1769" s="31"/>
      <c r="N1769" s="33" t="e">
        <v>#N/A</v>
      </c>
      <c r="O1769" s="31"/>
      <c r="P1769" s="33" t="e">
        <v>#N/A</v>
      </c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  <c r="AP1769" s="31"/>
      <c r="AQ1769" s="31"/>
      <c r="AR1769" s="12" t="s">
        <v>635</v>
      </c>
      <c r="AS1769" s="280">
        <v>0</v>
      </c>
      <c r="AT1769" s="12" t="s">
        <v>635</v>
      </c>
      <c r="AU1769" s="12" t="s">
        <v>635</v>
      </c>
      <c r="AV1769" s="12" t="s">
        <v>635</v>
      </c>
      <c r="AW1769" s="12" t="s">
        <v>635</v>
      </c>
      <c r="AX1769" s="12" t="s">
        <v>635</v>
      </c>
      <c r="AZ1769" s="265" t="s">
        <v>542</v>
      </c>
      <c r="BA1769" s="265" t="s">
        <v>542</v>
      </c>
      <c r="BB1769" s="265" t="s">
        <v>542</v>
      </c>
      <c r="BD1769" s="266" t="s">
        <v>542</v>
      </c>
    </row>
    <row r="1770" spans="2:56" ht="15" hidden="1" customHeight="1" outlineLevel="1">
      <c r="B1770" s="1" t="s">
        <v>1094</v>
      </c>
      <c r="C1770" s="38" t="s">
        <v>1146</v>
      </c>
      <c r="D1770" s="38" t="s">
        <v>1145</v>
      </c>
      <c r="E1770" s="38" t="s">
        <v>1145</v>
      </c>
      <c r="F1770" s="38" t="s">
        <v>3</v>
      </c>
      <c r="J1770" s="30" t="e">
        <v>#N/A</v>
      </c>
      <c r="K1770" s="33" t="e">
        <v>#N/A</v>
      </c>
      <c r="L1770" s="61">
        <v>0</v>
      </c>
      <c r="M1770" s="31"/>
      <c r="N1770" s="33" t="e">
        <v>#N/A</v>
      </c>
      <c r="O1770" s="31"/>
      <c r="P1770" s="33" t="e">
        <v>#N/A</v>
      </c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  <c r="AP1770" s="31"/>
      <c r="AQ1770" s="31"/>
      <c r="AR1770" s="12" t="s">
        <v>635</v>
      </c>
      <c r="AS1770" s="280">
        <v>0</v>
      </c>
      <c r="AT1770" s="12" t="s">
        <v>635</v>
      </c>
      <c r="AU1770" s="12" t="s">
        <v>635</v>
      </c>
      <c r="AV1770" s="12" t="s">
        <v>635</v>
      </c>
      <c r="AW1770" s="12" t="s">
        <v>635</v>
      </c>
      <c r="AX1770" s="12" t="s">
        <v>635</v>
      </c>
      <c r="AZ1770" s="265" t="s">
        <v>542</v>
      </c>
      <c r="BA1770" s="265" t="s">
        <v>542</v>
      </c>
      <c r="BB1770" s="265" t="s">
        <v>542</v>
      </c>
      <c r="BD1770" s="266" t="s">
        <v>542</v>
      </c>
    </row>
    <row r="1771" spans="2:56" ht="15" hidden="1" customHeight="1" outlineLevel="1">
      <c r="B1771" s="1" t="s">
        <v>1094</v>
      </c>
      <c r="C1771" s="11" t="s">
        <v>1048</v>
      </c>
      <c r="D1771" s="11" t="s">
        <v>1049</v>
      </c>
      <c r="E1771" s="11" t="s">
        <v>1049</v>
      </c>
      <c r="F1771" s="11" t="s">
        <v>3</v>
      </c>
      <c r="J1771" s="30" t="e">
        <v>#N/A</v>
      </c>
      <c r="K1771" s="33" t="e">
        <v>#N/A</v>
      </c>
      <c r="L1771" s="61">
        <v>0</v>
      </c>
      <c r="M1771" s="31"/>
      <c r="N1771" s="33" t="e">
        <v>#N/A</v>
      </c>
      <c r="O1771" s="31"/>
      <c r="P1771" s="33" t="e">
        <v>#N/A</v>
      </c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  <c r="AP1771" s="31"/>
      <c r="AQ1771" s="31"/>
      <c r="AR1771" s="12" t="s">
        <v>635</v>
      </c>
      <c r="AS1771" s="280">
        <v>0</v>
      </c>
      <c r="AT1771" s="12" t="s">
        <v>635</v>
      </c>
      <c r="AU1771" s="12" t="s">
        <v>635</v>
      </c>
      <c r="AV1771" s="12" t="s">
        <v>635</v>
      </c>
      <c r="AW1771" s="12" t="s">
        <v>635</v>
      </c>
      <c r="AX1771" s="12" t="s">
        <v>635</v>
      </c>
      <c r="AZ1771" s="265" t="s">
        <v>542</v>
      </c>
      <c r="BA1771" s="265" t="s">
        <v>542</v>
      </c>
      <c r="BB1771" s="265" t="s">
        <v>542</v>
      </c>
      <c r="BD1771" s="266" t="s">
        <v>542</v>
      </c>
    </row>
    <row r="1772" spans="2:56" ht="15" hidden="1" customHeight="1" outlineLevel="1" collapsed="1">
      <c r="B1772" s="1" t="s">
        <v>1094</v>
      </c>
      <c r="C1772" s="11" t="s">
        <v>1063</v>
      </c>
      <c r="D1772" s="11" t="s">
        <v>1064</v>
      </c>
      <c r="E1772" s="11" t="s">
        <v>1064</v>
      </c>
      <c r="F1772" s="11" t="s">
        <v>3</v>
      </c>
      <c r="J1772" s="30" t="e">
        <v>#N/A</v>
      </c>
      <c r="K1772" s="33" t="e">
        <v>#N/A</v>
      </c>
      <c r="L1772" s="61">
        <v>0</v>
      </c>
      <c r="M1772" s="31"/>
      <c r="N1772" s="33" t="e">
        <v>#N/A</v>
      </c>
      <c r="O1772" s="31"/>
      <c r="P1772" s="33" t="e">
        <v>#N/A</v>
      </c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  <c r="AP1772" s="31"/>
      <c r="AQ1772" s="31"/>
      <c r="AR1772" s="12" t="s">
        <v>635</v>
      </c>
      <c r="AS1772" s="280">
        <v>0</v>
      </c>
      <c r="AT1772" s="12" t="s">
        <v>635</v>
      </c>
      <c r="AU1772" s="12" t="s">
        <v>635</v>
      </c>
      <c r="AV1772" s="12" t="s">
        <v>635</v>
      </c>
      <c r="AW1772" s="12" t="s">
        <v>635</v>
      </c>
      <c r="AX1772" s="12" t="s">
        <v>635</v>
      </c>
      <c r="AZ1772" s="265" t="s">
        <v>542</v>
      </c>
      <c r="BA1772" s="265" t="s">
        <v>542</v>
      </c>
      <c r="BB1772" s="265" t="s">
        <v>542</v>
      </c>
      <c r="BD1772" s="266" t="s">
        <v>542</v>
      </c>
    </row>
    <row r="1773" spans="2:56" ht="15" hidden="1" customHeight="1" outlineLevel="1">
      <c r="B1773" s="1" t="s">
        <v>1094</v>
      </c>
      <c r="C1773" s="11" t="s">
        <v>935</v>
      </c>
      <c r="D1773" s="11" t="s">
        <v>936</v>
      </c>
      <c r="E1773" s="11" t="s">
        <v>936</v>
      </c>
      <c r="F1773" s="11" t="s">
        <v>3</v>
      </c>
      <c r="J1773" s="30" t="e">
        <v>#N/A</v>
      </c>
      <c r="K1773" s="33" t="e">
        <v>#N/A</v>
      </c>
      <c r="L1773" s="61">
        <v>0</v>
      </c>
      <c r="M1773" s="31"/>
      <c r="N1773" s="33" t="e">
        <v>#N/A</v>
      </c>
      <c r="O1773" s="31"/>
      <c r="P1773" s="33" t="e">
        <v>#N/A</v>
      </c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  <c r="AP1773" s="31"/>
      <c r="AQ1773" s="31"/>
      <c r="AR1773" s="12" t="s">
        <v>635</v>
      </c>
      <c r="AS1773" s="280">
        <v>0</v>
      </c>
      <c r="AT1773" s="12" t="s">
        <v>635</v>
      </c>
      <c r="AU1773" s="12" t="s">
        <v>635</v>
      </c>
      <c r="AV1773" s="12" t="s">
        <v>635</v>
      </c>
      <c r="AW1773" s="12" t="s">
        <v>635</v>
      </c>
      <c r="AX1773" s="12" t="s">
        <v>635</v>
      </c>
      <c r="AZ1773" s="265" t="s">
        <v>542</v>
      </c>
      <c r="BA1773" s="265" t="s">
        <v>542</v>
      </c>
      <c r="BB1773" s="265" t="s">
        <v>542</v>
      </c>
      <c r="BD1773" s="266" t="s">
        <v>542</v>
      </c>
    </row>
    <row r="1774" spans="2:56" ht="15" hidden="1" customHeight="1" outlineLevel="1">
      <c r="B1774" s="1" t="s">
        <v>1094</v>
      </c>
      <c r="C1774" s="11" t="s">
        <v>883</v>
      </c>
      <c r="D1774" s="11" t="s">
        <v>884</v>
      </c>
      <c r="E1774" s="11" t="s">
        <v>884</v>
      </c>
      <c r="F1774" s="11" t="s">
        <v>3</v>
      </c>
      <c r="J1774" s="30" t="e">
        <v>#N/A</v>
      </c>
      <c r="K1774" s="33" t="e">
        <v>#N/A</v>
      </c>
      <c r="L1774" s="61">
        <v>0</v>
      </c>
      <c r="M1774" s="31"/>
      <c r="N1774" s="33" t="e">
        <v>#N/A</v>
      </c>
      <c r="O1774" s="31"/>
      <c r="P1774" s="33" t="e">
        <v>#N/A</v>
      </c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  <c r="AP1774" s="31"/>
      <c r="AQ1774" s="31"/>
      <c r="AR1774" s="12" t="s">
        <v>635</v>
      </c>
      <c r="AS1774" s="280">
        <v>0</v>
      </c>
      <c r="AT1774" s="12" t="s">
        <v>635</v>
      </c>
      <c r="AU1774" s="12" t="s">
        <v>635</v>
      </c>
      <c r="AV1774" s="12" t="s">
        <v>635</v>
      </c>
      <c r="AW1774" s="12" t="s">
        <v>635</v>
      </c>
      <c r="AX1774" s="12" t="s">
        <v>635</v>
      </c>
      <c r="AZ1774" s="265" t="s">
        <v>542</v>
      </c>
      <c r="BA1774" s="265" t="s">
        <v>542</v>
      </c>
      <c r="BB1774" s="265" t="s">
        <v>542</v>
      </c>
      <c r="BD1774" s="266" t="s">
        <v>542</v>
      </c>
    </row>
    <row r="1775" spans="2:56" ht="15" hidden="1" customHeight="1" outlineLevel="1">
      <c r="B1775" s="1" t="s">
        <v>1094</v>
      </c>
      <c r="C1775" s="11" t="s">
        <v>866</v>
      </c>
      <c r="D1775" s="11" t="s">
        <v>859</v>
      </c>
      <c r="E1775" s="11" t="s">
        <v>853</v>
      </c>
      <c r="F1775" s="11" t="s">
        <v>3</v>
      </c>
      <c r="J1775" s="30" t="e">
        <v>#N/A</v>
      </c>
      <c r="K1775" s="33" t="e">
        <v>#N/A</v>
      </c>
      <c r="L1775" s="61">
        <v>0</v>
      </c>
      <c r="M1775" s="31"/>
      <c r="N1775" s="33" t="e">
        <v>#N/A</v>
      </c>
      <c r="O1775" s="31"/>
      <c r="P1775" s="33" t="e">
        <v>#N/A</v>
      </c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  <c r="AP1775" s="31"/>
      <c r="AQ1775" s="31"/>
      <c r="AR1775" s="12" t="s">
        <v>635</v>
      </c>
      <c r="AS1775" s="280">
        <v>0</v>
      </c>
      <c r="AT1775" s="12" t="s">
        <v>635</v>
      </c>
      <c r="AU1775" s="12" t="s">
        <v>635</v>
      </c>
      <c r="AV1775" s="12" t="s">
        <v>635</v>
      </c>
      <c r="AW1775" s="12" t="s">
        <v>635</v>
      </c>
      <c r="AX1775" s="12" t="s">
        <v>635</v>
      </c>
      <c r="AZ1775" s="265" t="s">
        <v>542</v>
      </c>
      <c r="BA1775" s="265" t="s">
        <v>542</v>
      </c>
      <c r="BB1775" s="265" t="s">
        <v>542</v>
      </c>
      <c r="BD1775" s="266" t="s">
        <v>542</v>
      </c>
    </row>
    <row r="1776" spans="2:56" ht="15" hidden="1" customHeight="1" outlineLevel="1">
      <c r="B1776" s="1" t="s">
        <v>1094</v>
      </c>
      <c r="C1776" s="11" t="s">
        <v>867</v>
      </c>
      <c r="D1776" s="11" t="s">
        <v>861</v>
      </c>
      <c r="E1776" s="11" t="s">
        <v>850</v>
      </c>
      <c r="F1776" s="11" t="s">
        <v>3</v>
      </c>
      <c r="J1776" s="30" t="e">
        <v>#N/A</v>
      </c>
      <c r="K1776" s="33" t="e">
        <v>#N/A</v>
      </c>
      <c r="L1776" s="61">
        <v>0</v>
      </c>
      <c r="M1776" s="31"/>
      <c r="N1776" s="33" t="e">
        <v>#N/A</v>
      </c>
      <c r="O1776" s="31"/>
      <c r="P1776" s="33" t="e">
        <v>#N/A</v>
      </c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  <c r="AP1776" s="31"/>
      <c r="AQ1776" s="31"/>
      <c r="AR1776" s="12" t="s">
        <v>635</v>
      </c>
      <c r="AS1776" s="280">
        <v>0</v>
      </c>
      <c r="AT1776" s="12" t="s">
        <v>635</v>
      </c>
      <c r="AU1776" s="12" t="s">
        <v>635</v>
      </c>
      <c r="AV1776" s="12" t="s">
        <v>635</v>
      </c>
      <c r="AW1776" s="12" t="s">
        <v>635</v>
      </c>
      <c r="AX1776" s="12" t="s">
        <v>635</v>
      </c>
      <c r="AZ1776" s="265" t="s">
        <v>542</v>
      </c>
      <c r="BA1776" s="265" t="s">
        <v>542</v>
      </c>
      <c r="BB1776" s="265" t="s">
        <v>542</v>
      </c>
      <c r="BD1776" s="266" t="s">
        <v>542</v>
      </c>
    </row>
    <row r="1777" spans="2:57" ht="15" hidden="1" customHeight="1" outlineLevel="1">
      <c r="B1777" s="1" t="s">
        <v>1094</v>
      </c>
      <c r="C1777" s="11" t="s">
        <v>868</v>
      </c>
      <c r="D1777" s="11" t="s">
        <v>847</v>
      </c>
      <c r="E1777" s="11" t="s">
        <v>847</v>
      </c>
      <c r="F1777" s="11" t="s">
        <v>3</v>
      </c>
      <c r="J1777" s="30" t="e">
        <v>#N/A</v>
      </c>
      <c r="K1777" s="33" t="e">
        <v>#N/A</v>
      </c>
      <c r="L1777" s="61">
        <v>0</v>
      </c>
      <c r="M1777" s="31"/>
      <c r="N1777" s="33" t="e">
        <v>#N/A</v>
      </c>
      <c r="O1777" s="31"/>
      <c r="P1777" s="33" t="e">
        <v>#N/A</v>
      </c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  <c r="AP1777" s="31"/>
      <c r="AQ1777" s="31"/>
      <c r="AR1777" s="12" t="s">
        <v>635</v>
      </c>
      <c r="AS1777" s="280">
        <v>0</v>
      </c>
      <c r="AT1777" s="12" t="s">
        <v>635</v>
      </c>
      <c r="AU1777" s="12" t="s">
        <v>635</v>
      </c>
      <c r="AV1777" s="12" t="s">
        <v>635</v>
      </c>
      <c r="AW1777" s="12" t="s">
        <v>635</v>
      </c>
      <c r="AX1777" s="12" t="s">
        <v>635</v>
      </c>
      <c r="AZ1777" s="265" t="s">
        <v>542</v>
      </c>
      <c r="BA1777" s="265" t="s">
        <v>542</v>
      </c>
      <c r="BB1777" s="265" t="s">
        <v>542</v>
      </c>
      <c r="BD1777" s="266" t="s">
        <v>542</v>
      </c>
    </row>
    <row r="1778" spans="2:57" ht="15" hidden="1" customHeight="1" outlineLevel="1">
      <c r="B1778" s="1" t="s">
        <v>1094</v>
      </c>
      <c r="C1778" s="11" t="s">
        <v>869</v>
      </c>
      <c r="D1778" s="11" t="s">
        <v>848</v>
      </c>
      <c r="E1778" s="11" t="s">
        <v>848</v>
      </c>
      <c r="F1778" s="11" t="s">
        <v>3</v>
      </c>
      <c r="J1778" s="30" t="e">
        <v>#N/A</v>
      </c>
      <c r="K1778" s="33" t="e">
        <v>#N/A</v>
      </c>
      <c r="L1778" s="61">
        <v>0</v>
      </c>
      <c r="M1778" s="31"/>
      <c r="N1778" s="33" t="e">
        <v>#N/A</v>
      </c>
      <c r="O1778" s="31"/>
      <c r="P1778" s="33" t="e">
        <v>#N/A</v>
      </c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  <c r="AP1778" s="31"/>
      <c r="AQ1778" s="31"/>
      <c r="AR1778" s="12" t="s">
        <v>635</v>
      </c>
      <c r="AS1778" s="280">
        <v>0</v>
      </c>
      <c r="AT1778" s="12" t="s">
        <v>635</v>
      </c>
      <c r="AU1778" s="12" t="s">
        <v>635</v>
      </c>
      <c r="AV1778" s="12" t="s">
        <v>635</v>
      </c>
      <c r="AW1778" s="12" t="s">
        <v>635</v>
      </c>
      <c r="AX1778" s="12" t="s">
        <v>635</v>
      </c>
      <c r="AZ1778" s="265" t="s">
        <v>542</v>
      </c>
      <c r="BA1778" s="265" t="s">
        <v>542</v>
      </c>
      <c r="BB1778" s="265" t="s">
        <v>542</v>
      </c>
      <c r="BD1778" s="266" t="s">
        <v>542</v>
      </c>
    </row>
    <row r="1779" spans="2:57" ht="15" hidden="1" customHeight="1" outlineLevel="1">
      <c r="B1779" s="1" t="s">
        <v>1094</v>
      </c>
      <c r="C1779" s="11" t="s">
        <v>870</v>
      </c>
      <c r="D1779" s="11" t="s">
        <v>849</v>
      </c>
      <c r="E1779" s="11" t="s">
        <v>849</v>
      </c>
      <c r="F1779" s="11" t="s">
        <v>3</v>
      </c>
      <c r="J1779" s="30" t="e">
        <v>#N/A</v>
      </c>
      <c r="K1779" s="33" t="e">
        <v>#N/A</v>
      </c>
      <c r="L1779" s="61">
        <v>0</v>
      </c>
      <c r="M1779" s="31"/>
      <c r="N1779" s="33" t="e">
        <v>#N/A</v>
      </c>
      <c r="O1779" s="31"/>
      <c r="P1779" s="33" t="e">
        <v>#N/A</v>
      </c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  <c r="AP1779" s="31"/>
      <c r="AQ1779" s="31"/>
      <c r="AR1779" s="12" t="s">
        <v>635</v>
      </c>
      <c r="AS1779" s="280">
        <v>0</v>
      </c>
      <c r="AT1779" s="12" t="s">
        <v>635</v>
      </c>
      <c r="AU1779" s="12" t="s">
        <v>635</v>
      </c>
      <c r="AV1779" s="12" t="s">
        <v>635</v>
      </c>
      <c r="AW1779" s="12" t="s">
        <v>635</v>
      </c>
      <c r="AX1779" s="12" t="s">
        <v>635</v>
      </c>
      <c r="AZ1779" s="265" t="s">
        <v>542</v>
      </c>
      <c r="BA1779" s="265" t="s">
        <v>542</v>
      </c>
      <c r="BB1779" s="265" t="s">
        <v>542</v>
      </c>
      <c r="BD1779" s="266" t="s">
        <v>542</v>
      </c>
    </row>
    <row r="1780" spans="2:57" ht="15" hidden="1" customHeight="1" outlineLevel="1">
      <c r="B1780" s="1" t="s">
        <v>1094</v>
      </c>
      <c r="C1780" s="11" t="s">
        <v>871</v>
      </c>
      <c r="D1780" s="11" t="s">
        <v>862</v>
      </c>
      <c r="E1780" s="11" t="s">
        <v>862</v>
      </c>
      <c r="F1780" s="11" t="s">
        <v>3</v>
      </c>
      <c r="J1780" s="30" t="e">
        <v>#N/A</v>
      </c>
      <c r="K1780" s="33" t="e">
        <v>#N/A</v>
      </c>
      <c r="L1780" s="61">
        <v>0</v>
      </c>
      <c r="M1780" s="31"/>
      <c r="N1780" s="33" t="e">
        <v>#N/A</v>
      </c>
      <c r="O1780" s="31"/>
      <c r="P1780" s="33" t="e">
        <v>#N/A</v>
      </c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  <c r="AP1780" s="31"/>
      <c r="AQ1780" s="31"/>
      <c r="AR1780" s="12" t="s">
        <v>635</v>
      </c>
      <c r="AS1780" s="280">
        <v>0</v>
      </c>
      <c r="AT1780" s="12" t="s">
        <v>635</v>
      </c>
      <c r="AU1780" s="12" t="s">
        <v>635</v>
      </c>
      <c r="AV1780" s="12" t="s">
        <v>635</v>
      </c>
      <c r="AW1780" s="12" t="s">
        <v>635</v>
      </c>
      <c r="AX1780" s="12" t="s">
        <v>635</v>
      </c>
      <c r="AZ1780" s="265" t="s">
        <v>542</v>
      </c>
      <c r="BA1780" s="265" t="s">
        <v>542</v>
      </c>
      <c r="BB1780" s="265" t="s">
        <v>542</v>
      </c>
      <c r="BD1780" s="266" t="s">
        <v>542</v>
      </c>
    </row>
    <row r="1781" spans="2:57" ht="15" hidden="1" customHeight="1" outlineLevel="1">
      <c r="B1781" s="1" t="s">
        <v>1094</v>
      </c>
      <c r="C1781" s="11" t="s">
        <v>1254</v>
      </c>
      <c r="D1781" s="11" t="s">
        <v>1255</v>
      </c>
      <c r="E1781" s="11" t="s">
        <v>1255</v>
      </c>
      <c r="F1781" s="11" t="s">
        <v>3</v>
      </c>
      <c r="J1781" s="30" t="e">
        <v>#N/A</v>
      </c>
      <c r="K1781" s="33" t="e">
        <v>#N/A</v>
      </c>
      <c r="L1781" s="61">
        <v>0</v>
      </c>
      <c r="M1781" s="31"/>
      <c r="N1781" s="33" t="e">
        <v>#N/A</v>
      </c>
      <c r="O1781" s="31"/>
      <c r="P1781" s="33" t="e">
        <v>#N/A</v>
      </c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  <c r="AP1781" s="31"/>
      <c r="AQ1781" s="31"/>
      <c r="AR1781" s="12" t="s">
        <v>635</v>
      </c>
      <c r="AS1781" s="280">
        <v>0</v>
      </c>
      <c r="AT1781" s="12" t="s">
        <v>635</v>
      </c>
      <c r="AU1781" s="12" t="s">
        <v>635</v>
      </c>
      <c r="AV1781" s="12" t="s">
        <v>635</v>
      </c>
      <c r="AW1781" s="12" t="s">
        <v>635</v>
      </c>
      <c r="AX1781" s="12" t="s">
        <v>635</v>
      </c>
      <c r="AZ1781" s="265" t="s">
        <v>542</v>
      </c>
      <c r="BA1781" s="265" t="s">
        <v>542</v>
      </c>
      <c r="BB1781" s="265" t="s">
        <v>542</v>
      </c>
      <c r="BD1781" s="266" t="s">
        <v>542</v>
      </c>
    </row>
    <row r="1782" spans="2:57" ht="15" hidden="1" customHeight="1" outlineLevel="1">
      <c r="B1782" s="1" t="s">
        <v>1094</v>
      </c>
      <c r="C1782" s="11" t="s">
        <v>872</v>
      </c>
      <c r="D1782" s="11" t="s">
        <v>863</v>
      </c>
      <c r="E1782" s="11" t="s">
        <v>851</v>
      </c>
      <c r="F1782" s="11" t="s">
        <v>3</v>
      </c>
      <c r="J1782" s="30" t="e">
        <v>#N/A</v>
      </c>
      <c r="K1782" s="33" t="e">
        <v>#N/A</v>
      </c>
      <c r="L1782" s="61">
        <v>0</v>
      </c>
      <c r="M1782" s="31"/>
      <c r="N1782" s="33" t="e">
        <v>#N/A</v>
      </c>
      <c r="O1782" s="31"/>
      <c r="P1782" s="33" t="e">
        <v>#N/A</v>
      </c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  <c r="AP1782" s="31"/>
      <c r="AQ1782" s="31"/>
      <c r="AR1782" s="12" t="s">
        <v>635</v>
      </c>
      <c r="AS1782" s="280">
        <v>0</v>
      </c>
      <c r="AT1782" s="12" t="s">
        <v>635</v>
      </c>
      <c r="AU1782" s="12" t="s">
        <v>635</v>
      </c>
      <c r="AV1782" s="12" t="s">
        <v>635</v>
      </c>
      <c r="AW1782" s="12" t="s">
        <v>635</v>
      </c>
      <c r="AX1782" s="12" t="s">
        <v>635</v>
      </c>
      <c r="AZ1782" s="265" t="s">
        <v>542</v>
      </c>
      <c r="BA1782" s="265" t="s">
        <v>542</v>
      </c>
      <c r="BB1782" s="265" t="s">
        <v>542</v>
      </c>
      <c r="BD1782" s="266" t="s">
        <v>542</v>
      </c>
    </row>
    <row r="1783" spans="2:57" ht="15" customHeight="1" collapsed="1">
      <c r="B1783" s="93"/>
      <c r="J1783" s="30"/>
      <c r="K1783" s="30"/>
      <c r="L1783" s="219"/>
      <c r="M1783" s="219"/>
      <c r="N1783" s="219"/>
      <c r="O1783" s="219"/>
      <c r="P1783" s="219"/>
      <c r="Q1783" s="219"/>
      <c r="R1783" s="219"/>
      <c r="S1783" s="219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  <c r="AP1783" s="31"/>
      <c r="AQ1783" s="31"/>
      <c r="AR1783" s="31"/>
      <c r="AS1783" s="281"/>
      <c r="AT1783" s="31"/>
      <c r="AU1783" s="31"/>
      <c r="AV1783" s="31"/>
      <c r="AW1783" s="31"/>
      <c r="AX1783" s="31"/>
      <c r="AY1783" s="31"/>
      <c r="AZ1783" s="31"/>
      <c r="BA1783" s="31"/>
      <c r="BB1783" s="31"/>
      <c r="BC1783" s="31"/>
      <c r="BD1783" s="31"/>
      <c r="BE1783" s="31"/>
    </row>
    <row r="1784" spans="2:57" ht="15" customHeight="1">
      <c r="B1784" s="92" t="s">
        <v>974</v>
      </c>
      <c r="C1784" s="89"/>
      <c r="D1784" s="89"/>
      <c r="E1784" s="89"/>
      <c r="F1784" s="90"/>
      <c r="H1784" s="63" t="s">
        <v>1628</v>
      </c>
      <c r="J1784" s="327" t="s">
        <v>539</v>
      </c>
      <c r="K1784" s="328"/>
      <c r="L1784" s="329"/>
      <c r="M1784" s="31"/>
      <c r="N1784" s="331" t="s">
        <v>4153</v>
      </c>
      <c r="O1784" s="332"/>
      <c r="P1784" s="332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  <c r="AP1784" s="31"/>
      <c r="AQ1784" s="31"/>
      <c r="AR1784" s="303" t="s">
        <v>1633</v>
      </c>
      <c r="AS1784" s="303"/>
      <c r="AT1784" s="303"/>
      <c r="AU1784" s="303"/>
      <c r="AV1784" s="303"/>
      <c r="AW1784" s="303"/>
      <c r="AX1784" s="303"/>
    </row>
    <row r="1785" spans="2:57" ht="15" customHeight="1">
      <c r="B1785" s="59" t="s">
        <v>906</v>
      </c>
      <c r="C1785" s="58" t="s">
        <v>2</v>
      </c>
      <c r="D1785" s="58" t="s">
        <v>860</v>
      </c>
      <c r="E1785" s="58" t="s">
        <v>660</v>
      </c>
      <c r="F1785" s="58" t="s">
        <v>907</v>
      </c>
      <c r="H1785" s="3" t="s">
        <v>1642</v>
      </c>
      <c r="J1785" s="52" t="s">
        <v>659</v>
      </c>
      <c r="K1785" s="52" t="s">
        <v>523</v>
      </c>
      <c r="L1785" s="52" t="s">
        <v>735</v>
      </c>
      <c r="M1785" s="31"/>
      <c r="N1785" s="54" t="s">
        <v>4166</v>
      </c>
      <c r="O1785" s="54" t="s">
        <v>1632</v>
      </c>
      <c r="P1785" s="54" t="s">
        <v>1269</v>
      </c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  <c r="AP1785" s="31"/>
      <c r="AQ1785" s="31"/>
      <c r="AR1785" s="57" t="s">
        <v>1632</v>
      </c>
      <c r="AS1785" s="278" t="s">
        <v>1631</v>
      </c>
      <c r="AT1785" s="57" t="s">
        <v>540</v>
      </c>
      <c r="AU1785" s="57" t="s">
        <v>4140</v>
      </c>
      <c r="AV1785" s="57" t="s">
        <v>4141</v>
      </c>
      <c r="AW1785" s="57" t="s">
        <v>1023</v>
      </c>
      <c r="AX1785" s="57" t="s">
        <v>1140</v>
      </c>
    </row>
    <row r="1786" spans="2:57" ht="15" customHeight="1">
      <c r="B1786" s="5" t="s">
        <v>5779</v>
      </c>
      <c r="C1786" s="287" t="s">
        <v>5585</v>
      </c>
      <c r="D1786" s="287" t="s">
        <v>5585</v>
      </c>
      <c r="E1786" s="287" t="s">
        <v>5586</v>
      </c>
      <c r="F1786" s="38" t="s">
        <v>5581</v>
      </c>
      <c r="G1786" s="82"/>
      <c r="H1786" s="44" t="s">
        <v>542</v>
      </c>
      <c r="I1786" s="82"/>
      <c r="J1786" s="246">
        <v>0.4</v>
      </c>
      <c r="K1786" s="246">
        <v>0.4</v>
      </c>
      <c r="L1786" s="61">
        <v>0</v>
      </c>
      <c r="M1786" s="31"/>
      <c r="N1786" s="30" t="s">
        <v>5580</v>
      </c>
      <c r="O1786" s="30">
        <v>493.07</v>
      </c>
      <c r="P1786" s="30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Q1786" s="31"/>
      <c r="AR1786" s="17">
        <v>0.4</v>
      </c>
      <c r="AS1786" s="62">
        <v>0</v>
      </c>
      <c r="AT1786" s="17" t="s">
        <v>635</v>
      </c>
      <c r="AU1786" s="17">
        <v>1.49596E-2</v>
      </c>
      <c r="AV1786" s="218">
        <v>1.294051491447503E-3</v>
      </c>
      <c r="AW1786" s="17" t="s">
        <v>635</v>
      </c>
      <c r="AX1786" s="17" t="s">
        <v>635</v>
      </c>
      <c r="AZ1786" s="265">
        <v>0</v>
      </c>
      <c r="BA1786" s="265">
        <v>0</v>
      </c>
      <c r="BB1786" s="265">
        <v>1.0516470938145601E-6</v>
      </c>
      <c r="BD1786" s="266">
        <v>1</v>
      </c>
    </row>
    <row r="1787" spans="2:57" ht="15" customHeight="1">
      <c r="B1787" s="5" t="s">
        <v>5779</v>
      </c>
      <c r="C1787" s="287" t="s">
        <v>5587</v>
      </c>
      <c r="D1787" s="287" t="s">
        <v>5587</v>
      </c>
      <c r="E1787" s="287" t="s">
        <v>5588</v>
      </c>
      <c r="F1787" s="38" t="s">
        <v>5582</v>
      </c>
      <c r="G1787" s="82"/>
      <c r="H1787" s="44" t="s">
        <v>542</v>
      </c>
      <c r="I1787" s="82"/>
      <c r="J1787" s="246">
        <v>1.69</v>
      </c>
      <c r="K1787" s="246">
        <v>3</v>
      </c>
      <c r="L1787" s="61">
        <v>0.7751479289940828</v>
      </c>
      <c r="M1787" s="31"/>
      <c r="N1787" s="30" t="s">
        <v>5580</v>
      </c>
      <c r="O1787" s="30">
        <v>505.46</v>
      </c>
      <c r="P1787" s="30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Q1787" s="31"/>
      <c r="AR1787" s="17">
        <v>3</v>
      </c>
      <c r="AS1787" s="62">
        <v>0.7751479289940828</v>
      </c>
      <c r="AT1787" s="17" t="s">
        <v>635</v>
      </c>
      <c r="AU1787" s="17">
        <v>-5.7070299999999997E-2</v>
      </c>
      <c r="AV1787" s="218">
        <v>1.2323762525381873E-3</v>
      </c>
      <c r="AW1787" s="17" t="s">
        <v>635</v>
      </c>
      <c r="AX1787" s="17" t="s">
        <v>635</v>
      </c>
      <c r="AZ1787" s="265">
        <v>0</v>
      </c>
      <c r="BA1787" s="265">
        <v>0</v>
      </c>
      <c r="BB1787" s="265">
        <v>-4.44320897136651E-6</v>
      </c>
      <c r="BD1787" s="266">
        <v>1</v>
      </c>
    </row>
    <row r="1788" spans="2:57" ht="15" customHeight="1">
      <c r="B1788" s="5" t="s">
        <v>5779</v>
      </c>
      <c r="C1788" s="287" t="s">
        <v>5589</v>
      </c>
      <c r="D1788" s="287" t="s">
        <v>5589</v>
      </c>
      <c r="E1788" s="287" t="s">
        <v>5590</v>
      </c>
      <c r="F1788" s="38" t="s">
        <v>5583</v>
      </c>
      <c r="G1788" s="82"/>
      <c r="H1788" s="44" t="s">
        <v>542</v>
      </c>
      <c r="I1788" s="82"/>
      <c r="J1788" s="246">
        <v>52.87</v>
      </c>
      <c r="K1788" s="246">
        <v>26</v>
      </c>
      <c r="L1788" s="61">
        <v>-0.50822772839039154</v>
      </c>
      <c r="M1788" s="31"/>
      <c r="N1788" s="30" t="s">
        <v>5580</v>
      </c>
      <c r="O1788" s="30">
        <v>506.14</v>
      </c>
      <c r="P1788" s="30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Q1788" s="31"/>
      <c r="AR1788" s="17">
        <v>26</v>
      </c>
      <c r="AS1788" s="62">
        <v>-0.50822772839039154</v>
      </c>
      <c r="AT1788" s="17" t="s">
        <v>635</v>
      </c>
      <c r="AU1788" s="17">
        <v>-0.62594399999999994</v>
      </c>
      <c r="AV1788" s="218">
        <v>1.2203823869290141E-3</v>
      </c>
      <c r="AW1788" s="17" t="s">
        <v>635</v>
      </c>
      <c r="AX1788" s="17" t="s">
        <v>635</v>
      </c>
      <c r="AZ1788" s="265">
        <v>0</v>
      </c>
      <c r="BA1788" s="265">
        <v>0</v>
      </c>
      <c r="BB1788" s="265">
        <v>1.3900145462493899E-4</v>
      </c>
      <c r="BD1788" s="266">
        <v>1</v>
      </c>
    </row>
    <row r="1789" spans="2:57" ht="15" customHeight="1">
      <c r="B1789" s="5" t="s">
        <v>5779</v>
      </c>
      <c r="C1789" s="287" t="s">
        <v>5591</v>
      </c>
      <c r="D1789" s="287" t="s">
        <v>5591</v>
      </c>
      <c r="E1789" s="287" t="s">
        <v>5592</v>
      </c>
      <c r="F1789" s="38" t="s">
        <v>5584</v>
      </c>
      <c r="G1789" s="82"/>
      <c r="H1789" s="44" t="s">
        <v>542</v>
      </c>
      <c r="I1789" s="82"/>
      <c r="J1789" s="246">
        <v>126.5</v>
      </c>
      <c r="K1789" s="246">
        <v>126.5</v>
      </c>
      <c r="L1789" s="61">
        <v>0</v>
      </c>
      <c r="M1789" s="31"/>
      <c r="N1789" s="30" t="s">
        <v>5580</v>
      </c>
      <c r="O1789" s="30">
        <v>475.21</v>
      </c>
      <c r="P1789" s="30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Q1789" s="31"/>
      <c r="AR1789" s="17">
        <v>126.5</v>
      </c>
      <c r="AS1789" s="62">
        <v>0</v>
      </c>
      <c r="AT1789" s="17" t="s">
        <v>635</v>
      </c>
      <c r="AU1789" s="17">
        <v>0.91048810000000002</v>
      </c>
      <c r="AV1789" s="218">
        <v>1.247178309876423E-3</v>
      </c>
      <c r="AW1789" s="17" t="s">
        <v>635</v>
      </c>
      <c r="AX1789" s="17" t="s">
        <v>635</v>
      </c>
      <c r="AZ1789" s="265">
        <v>0</v>
      </c>
      <c r="BA1789" s="265">
        <v>0</v>
      </c>
      <c r="BB1789" s="265">
        <v>-3.3258339341885398E-4</v>
      </c>
      <c r="BD1789" s="266">
        <v>1</v>
      </c>
    </row>
    <row r="1790" spans="2:57" ht="15" customHeight="1">
      <c r="B1790" s="5" t="s">
        <v>5779</v>
      </c>
      <c r="C1790" s="295" t="s">
        <v>5798</v>
      </c>
      <c r="D1790" s="295" t="s">
        <v>5798</v>
      </c>
      <c r="E1790" s="295" t="s">
        <v>5799</v>
      </c>
      <c r="F1790" s="38" t="s">
        <v>5780</v>
      </c>
      <c r="G1790" s="82"/>
      <c r="H1790" s="44" t="s">
        <v>542</v>
      </c>
      <c r="I1790" s="82"/>
      <c r="J1790" s="246">
        <v>7.22</v>
      </c>
      <c r="K1790" s="246">
        <v>2.6</v>
      </c>
      <c r="L1790" s="61">
        <v>-0.63988919667590027</v>
      </c>
      <c r="M1790" s="31"/>
      <c r="N1790" s="30" t="s">
        <v>5778</v>
      </c>
      <c r="O1790" s="30">
        <v>159.80000000000001</v>
      </c>
      <c r="P1790" s="30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Q1790" s="31"/>
      <c r="AR1790" s="17">
        <v>2.6</v>
      </c>
      <c r="AS1790" s="62">
        <v>-0.63988919667590027</v>
      </c>
      <c r="AT1790" s="17" t="s">
        <v>635</v>
      </c>
      <c r="AU1790" s="17">
        <v>-0.4669547</v>
      </c>
      <c r="AV1790" s="218">
        <v>1.6497382418486951E-3</v>
      </c>
      <c r="AW1790" s="17" t="s">
        <v>635</v>
      </c>
      <c r="AX1790" s="17" t="s">
        <v>635</v>
      </c>
      <c r="AZ1790" s="265">
        <v>0</v>
      </c>
      <c r="BA1790" s="265">
        <v>8.2154821335866506E-5</v>
      </c>
      <c r="BB1790" s="265">
        <v>0</v>
      </c>
      <c r="BD1790" s="266">
        <v>1</v>
      </c>
    </row>
    <row r="1791" spans="2:57" ht="15" customHeight="1">
      <c r="B1791" s="5" t="s">
        <v>5779</v>
      </c>
      <c r="C1791" s="295" t="s">
        <v>5800</v>
      </c>
      <c r="D1791" s="295" t="s">
        <v>5800</v>
      </c>
      <c r="E1791" s="295" t="s">
        <v>5801</v>
      </c>
      <c r="F1791" s="38" t="s">
        <v>5781</v>
      </c>
      <c r="G1791" s="82"/>
      <c r="H1791" s="44" t="s">
        <v>542</v>
      </c>
      <c r="I1791" s="82"/>
      <c r="J1791" s="246">
        <v>37.1</v>
      </c>
      <c r="K1791" s="246">
        <v>28.13</v>
      </c>
      <c r="L1791" s="61">
        <v>-0.24177897574123997</v>
      </c>
      <c r="M1791" s="31"/>
      <c r="N1791" s="30" t="s">
        <v>5778</v>
      </c>
      <c r="O1791" s="30">
        <v>159.93</v>
      </c>
      <c r="P1791" s="30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Q1791" s="31"/>
      <c r="AR1791" s="17">
        <v>28.13</v>
      </c>
      <c r="AS1791" s="62">
        <v>-0.24177897574123997</v>
      </c>
      <c r="AT1791" s="17" t="s">
        <v>635</v>
      </c>
      <c r="AU1791" s="17">
        <v>-0.48164459999999998</v>
      </c>
      <c r="AV1791" s="218">
        <v>5.4116654481647377E-4</v>
      </c>
      <c r="AW1791" s="17" t="s">
        <v>635</v>
      </c>
      <c r="AX1791" s="17" t="s">
        <v>635</v>
      </c>
      <c r="AZ1791" s="265">
        <v>0</v>
      </c>
      <c r="BA1791" s="265">
        <v>1.40717630265958E-4</v>
      </c>
      <c r="BB1791" s="265">
        <v>0</v>
      </c>
      <c r="BD1791" s="266">
        <v>1</v>
      </c>
    </row>
    <row r="1792" spans="2:57" ht="15" customHeight="1">
      <c r="B1792" s="5" t="s">
        <v>5779</v>
      </c>
      <c r="C1792" s="295" t="s">
        <v>5802</v>
      </c>
      <c r="D1792" s="295" t="s">
        <v>5802</v>
      </c>
      <c r="E1792" s="295" t="s">
        <v>5803</v>
      </c>
      <c r="F1792" s="38" t="s">
        <v>5782</v>
      </c>
      <c r="G1792" s="82"/>
      <c r="H1792" s="44" t="s">
        <v>542</v>
      </c>
      <c r="I1792" s="82"/>
      <c r="J1792" s="246">
        <v>0.15</v>
      </c>
      <c r="K1792" s="246">
        <v>0.15</v>
      </c>
      <c r="L1792" s="61">
        <v>0</v>
      </c>
      <c r="M1792" s="31"/>
      <c r="N1792" s="30" t="s">
        <v>5778</v>
      </c>
      <c r="O1792" s="30">
        <v>165.76</v>
      </c>
      <c r="P1792" s="30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Q1792" s="31"/>
      <c r="AR1792" s="17">
        <v>0.15</v>
      </c>
      <c r="AS1792" s="62">
        <v>0</v>
      </c>
      <c r="AT1792" s="17" t="s">
        <v>635</v>
      </c>
      <c r="AU1792" s="17">
        <v>1.6771100000000001E-2</v>
      </c>
      <c r="AV1792" s="218">
        <v>1.8828188582266574E-3</v>
      </c>
      <c r="AW1792" s="17" t="s">
        <v>635</v>
      </c>
      <c r="AX1792" s="17" t="s">
        <v>635</v>
      </c>
      <c r="AZ1792" s="265">
        <v>0</v>
      </c>
      <c r="BA1792" s="265">
        <v>1.70681761778116E-6</v>
      </c>
      <c r="BB1792" s="265">
        <v>0</v>
      </c>
      <c r="BD1792" s="266">
        <v>1</v>
      </c>
    </row>
    <row r="1793" spans="2:56" ht="15" customHeight="1">
      <c r="B1793" s="5" t="s">
        <v>5779</v>
      </c>
      <c r="C1793" s="295" t="s">
        <v>5804</v>
      </c>
      <c r="D1793" s="295" t="s">
        <v>5804</v>
      </c>
      <c r="E1793" s="295" t="s">
        <v>5805</v>
      </c>
      <c r="F1793" s="38" t="s">
        <v>5783</v>
      </c>
      <c r="G1793" s="82"/>
      <c r="H1793" s="44" t="s">
        <v>542</v>
      </c>
      <c r="I1793" s="82"/>
      <c r="J1793" s="246">
        <v>5.5</v>
      </c>
      <c r="K1793" s="246">
        <v>5.5</v>
      </c>
      <c r="L1793" s="61">
        <v>0</v>
      </c>
      <c r="M1793" s="31"/>
      <c r="N1793" s="30" t="s">
        <v>5778</v>
      </c>
      <c r="O1793" s="30">
        <v>163.84</v>
      </c>
      <c r="P1793" s="30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Q1793" s="31"/>
      <c r="AR1793" s="17">
        <v>5.5</v>
      </c>
      <c r="AS1793" s="62">
        <v>0</v>
      </c>
      <c r="AT1793" s="17" t="s">
        <v>635</v>
      </c>
      <c r="AU1793" s="17">
        <v>0.17826449999999999</v>
      </c>
      <c r="AV1793" s="218">
        <v>6.2033671519436833E-4</v>
      </c>
      <c r="AW1793" s="17" t="s">
        <v>635</v>
      </c>
      <c r="AX1793" s="17" t="s">
        <v>635</v>
      </c>
      <c r="AZ1793" s="265">
        <v>0</v>
      </c>
      <c r="BA1793" s="265">
        <v>2.08611042173253E-5</v>
      </c>
      <c r="BB1793" s="265">
        <v>0</v>
      </c>
      <c r="BD1793" s="266">
        <v>1</v>
      </c>
    </row>
    <row r="1794" spans="2:56" ht="15" customHeight="1">
      <c r="B1794" s="5" t="s">
        <v>5779</v>
      </c>
      <c r="C1794" s="295" t="s">
        <v>5806</v>
      </c>
      <c r="D1794" s="295" t="s">
        <v>5806</v>
      </c>
      <c r="E1794" s="295" t="s">
        <v>5807</v>
      </c>
      <c r="F1794" s="38" t="s">
        <v>5784</v>
      </c>
      <c r="G1794" s="82"/>
      <c r="H1794" s="44" t="s">
        <v>542</v>
      </c>
      <c r="I1794" s="82"/>
      <c r="J1794" s="246">
        <v>12.68</v>
      </c>
      <c r="K1794" s="246">
        <v>7.42</v>
      </c>
      <c r="L1794" s="61">
        <v>-0.41482649842271291</v>
      </c>
      <c r="M1794" s="31"/>
      <c r="N1794" s="30" t="s">
        <v>5778</v>
      </c>
      <c r="O1794" s="30">
        <v>159.65</v>
      </c>
      <c r="P1794" s="30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Q1794" s="31"/>
      <c r="AR1794" s="17">
        <v>7.42</v>
      </c>
      <c r="AS1794" s="62">
        <v>-0.41482649842271291</v>
      </c>
      <c r="AT1794" s="17" t="s">
        <v>635</v>
      </c>
      <c r="AU1794" s="17">
        <v>0.62887660000000001</v>
      </c>
      <c r="AV1794" s="218">
        <v>1.7253872138310157E-3</v>
      </c>
      <c r="AW1794" s="17" t="s">
        <v>635</v>
      </c>
      <c r="AX1794" s="17" t="s">
        <v>635</v>
      </c>
      <c r="AZ1794" s="265">
        <v>0</v>
      </c>
      <c r="BA1794" s="265">
        <v>-1.44282982623101E-4</v>
      </c>
      <c r="BB1794" s="265">
        <v>0</v>
      </c>
      <c r="BD1794" s="266">
        <v>1</v>
      </c>
    </row>
    <row r="1795" spans="2:56" ht="15" customHeight="1">
      <c r="B1795" s="5" t="s">
        <v>5779</v>
      </c>
      <c r="C1795" s="295" t="s">
        <v>5808</v>
      </c>
      <c r="D1795" s="295" t="s">
        <v>5808</v>
      </c>
      <c r="E1795" s="295" t="s">
        <v>5809</v>
      </c>
      <c r="F1795" s="38" t="s">
        <v>5785</v>
      </c>
      <c r="G1795" s="82"/>
      <c r="H1795" s="44" t="s">
        <v>542</v>
      </c>
      <c r="I1795" s="82"/>
      <c r="J1795" s="246">
        <v>0.1</v>
      </c>
      <c r="K1795" s="246">
        <v>0.1</v>
      </c>
      <c r="L1795" s="61">
        <v>0</v>
      </c>
      <c r="M1795" s="31"/>
      <c r="N1795" s="30" t="s">
        <v>5778</v>
      </c>
      <c r="O1795" s="30">
        <v>147.30000000000001</v>
      </c>
      <c r="P1795" s="30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Q1795" s="31"/>
      <c r="AR1795" s="17">
        <v>0.1</v>
      </c>
      <c r="AS1795" s="62">
        <v>0</v>
      </c>
      <c r="AT1795" s="17" t="s">
        <v>635</v>
      </c>
      <c r="AU1795" s="17">
        <v>-1.20924E-2</v>
      </c>
      <c r="AV1795" s="218">
        <v>1.6731371731225058E-3</v>
      </c>
      <c r="AW1795" s="17" t="s">
        <v>635</v>
      </c>
      <c r="AX1795" s="17" t="s">
        <v>635</v>
      </c>
      <c r="AZ1795" s="265">
        <v>0</v>
      </c>
      <c r="BA1795" s="265">
        <v>-1.13787841185411E-6</v>
      </c>
      <c r="BB1795" s="265">
        <v>0</v>
      </c>
      <c r="BD1795" s="266">
        <v>1</v>
      </c>
    </row>
    <row r="1796" spans="2:56" ht="15" hidden="1" customHeight="1" outlineLevel="1">
      <c r="B1796" s="1" t="s">
        <v>1094</v>
      </c>
      <c r="C1796" s="38"/>
      <c r="D1796" s="38"/>
      <c r="E1796" s="6"/>
      <c r="F1796" s="6"/>
      <c r="J1796"/>
      <c r="K1796" s="219"/>
      <c r="L1796" s="31"/>
      <c r="M1796" s="31"/>
      <c r="N1796" s="31"/>
      <c r="O1796" s="31"/>
      <c r="P1796" s="3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  <c r="AP1796" s="31"/>
      <c r="AQ1796" s="31"/>
      <c r="AR1796" s="12" t="s">
        <v>635</v>
      </c>
      <c r="AS1796" s="280">
        <v>0</v>
      </c>
      <c r="AT1796" s="12" t="s">
        <v>635</v>
      </c>
      <c r="AU1796" s="17" t="s">
        <v>635</v>
      </c>
      <c r="AV1796" s="4" t="s">
        <v>635</v>
      </c>
      <c r="AW1796" s="12" t="s">
        <v>635</v>
      </c>
      <c r="AX1796" s="12" t="s">
        <v>635</v>
      </c>
      <c r="AZ1796" s="265" t="s">
        <v>542</v>
      </c>
      <c r="BA1796" s="265" t="s">
        <v>542</v>
      </c>
      <c r="BB1796" s="265" t="s">
        <v>542</v>
      </c>
      <c r="BD1796" s="266" t="s">
        <v>542</v>
      </c>
    </row>
    <row r="1797" spans="2:56" ht="15" hidden="1" customHeight="1" outlineLevel="1">
      <c r="B1797" s="1" t="s">
        <v>1094</v>
      </c>
      <c r="C1797" s="38"/>
      <c r="D1797" s="38"/>
      <c r="E1797" s="6"/>
      <c r="F1797" s="6"/>
      <c r="J1797"/>
      <c r="K1797" s="219"/>
      <c r="L1797" s="31"/>
      <c r="M1797" s="31"/>
      <c r="N1797" s="31"/>
      <c r="O1797" s="31"/>
      <c r="P1797" s="3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  <c r="AP1797" s="31"/>
      <c r="AQ1797" s="31"/>
      <c r="AR1797" s="12" t="s">
        <v>635</v>
      </c>
      <c r="AS1797" s="280">
        <v>0</v>
      </c>
      <c r="AT1797" s="12" t="s">
        <v>635</v>
      </c>
      <c r="AU1797" s="17" t="s">
        <v>635</v>
      </c>
      <c r="AV1797" s="4" t="s">
        <v>635</v>
      </c>
      <c r="AW1797" s="12" t="s">
        <v>635</v>
      </c>
      <c r="AX1797" s="12" t="s">
        <v>635</v>
      </c>
      <c r="AZ1797" s="265" t="s">
        <v>542</v>
      </c>
      <c r="BA1797" s="265" t="s">
        <v>542</v>
      </c>
      <c r="BB1797" s="265" t="s">
        <v>542</v>
      </c>
      <c r="BD1797" s="266" t="s">
        <v>542</v>
      </c>
    </row>
    <row r="1798" spans="2:56" ht="15" hidden="1" customHeight="1" outlineLevel="1">
      <c r="B1798" s="1" t="s">
        <v>1094</v>
      </c>
      <c r="C1798" s="38" t="s">
        <v>5861</v>
      </c>
      <c r="D1798" s="38" t="s">
        <v>5861</v>
      </c>
      <c r="E1798" s="6" t="s">
        <v>5862</v>
      </c>
      <c r="F1798" s="6" t="s">
        <v>5869</v>
      </c>
      <c r="J1798"/>
      <c r="K1798" s="219"/>
      <c r="L1798" s="31"/>
      <c r="M1798" s="31"/>
      <c r="N1798" s="31"/>
      <c r="O1798" s="31"/>
      <c r="P1798" s="3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  <c r="AP1798" s="31"/>
      <c r="AQ1798" s="31"/>
      <c r="AR1798" s="12" t="s">
        <v>635</v>
      </c>
      <c r="AS1798" s="280">
        <v>0</v>
      </c>
      <c r="AT1798" s="12" t="s">
        <v>635</v>
      </c>
      <c r="AU1798" s="17" t="s">
        <v>635</v>
      </c>
      <c r="AV1798" s="4" t="s">
        <v>635</v>
      </c>
      <c r="AW1798" s="12" t="s">
        <v>635</v>
      </c>
      <c r="AX1798" s="12" t="s">
        <v>635</v>
      </c>
      <c r="AZ1798" s="265" t="s">
        <v>542</v>
      </c>
      <c r="BA1798" s="265" t="s">
        <v>542</v>
      </c>
      <c r="BB1798" s="265" t="s">
        <v>542</v>
      </c>
      <c r="BD1798" s="266" t="s">
        <v>542</v>
      </c>
    </row>
    <row r="1799" spans="2:56" ht="15" hidden="1" customHeight="1" outlineLevel="1">
      <c r="B1799" s="1" t="s">
        <v>1094</v>
      </c>
      <c r="C1799" s="38" t="s">
        <v>5863</v>
      </c>
      <c r="D1799" s="38" t="s">
        <v>5863</v>
      </c>
      <c r="E1799" s="6" t="s">
        <v>5864</v>
      </c>
      <c r="F1799" s="6" t="s">
        <v>5870</v>
      </c>
      <c r="J1799"/>
      <c r="K1799" s="219"/>
      <c r="L1799" s="31"/>
      <c r="M1799" s="31"/>
      <c r="N1799" s="31"/>
      <c r="O1799" s="31"/>
      <c r="P1799" s="3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  <c r="AP1799" s="31"/>
      <c r="AQ1799" s="31"/>
      <c r="AR1799" s="12" t="s">
        <v>635</v>
      </c>
      <c r="AS1799" s="280">
        <v>0</v>
      </c>
      <c r="AT1799" s="12" t="s">
        <v>635</v>
      </c>
      <c r="AU1799" s="17" t="s">
        <v>635</v>
      </c>
      <c r="AV1799" s="4" t="s">
        <v>635</v>
      </c>
      <c r="AW1799" s="12" t="s">
        <v>635</v>
      </c>
      <c r="AX1799" s="12" t="s">
        <v>635</v>
      </c>
      <c r="AZ1799" s="265" t="s">
        <v>542</v>
      </c>
      <c r="BA1799" s="265" t="s">
        <v>542</v>
      </c>
      <c r="BB1799" s="265" t="s">
        <v>542</v>
      </c>
      <c r="BD1799" s="266" t="s">
        <v>542</v>
      </c>
    </row>
    <row r="1800" spans="2:56" ht="15" hidden="1" customHeight="1" outlineLevel="1">
      <c r="B1800" s="1" t="s">
        <v>1094</v>
      </c>
      <c r="C1800" s="38" t="s">
        <v>5865</v>
      </c>
      <c r="D1800" s="38" t="s">
        <v>5865</v>
      </c>
      <c r="E1800" s="6" t="s">
        <v>5866</v>
      </c>
      <c r="F1800" s="6" t="s">
        <v>5871</v>
      </c>
      <c r="J1800"/>
      <c r="K1800" s="219"/>
      <c r="L1800" s="31"/>
      <c r="M1800" s="31"/>
      <c r="N1800" s="31"/>
      <c r="O1800" s="31"/>
      <c r="P1800" s="3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  <c r="AP1800" s="31"/>
      <c r="AQ1800" s="31"/>
      <c r="AR1800" s="12" t="s">
        <v>635</v>
      </c>
      <c r="AS1800" s="280">
        <v>0</v>
      </c>
      <c r="AT1800" s="12" t="s">
        <v>635</v>
      </c>
      <c r="AU1800" s="17" t="s">
        <v>635</v>
      </c>
      <c r="AV1800" s="4" t="s">
        <v>635</v>
      </c>
      <c r="AW1800" s="12" t="s">
        <v>635</v>
      </c>
      <c r="AX1800" s="12" t="s">
        <v>635</v>
      </c>
      <c r="AZ1800" s="265" t="s">
        <v>542</v>
      </c>
      <c r="BA1800" s="265" t="s">
        <v>542</v>
      </c>
      <c r="BB1800" s="265" t="s">
        <v>542</v>
      </c>
      <c r="BD1800" s="266" t="s">
        <v>542</v>
      </c>
    </row>
    <row r="1801" spans="2:56" ht="15" hidden="1" customHeight="1" outlineLevel="1">
      <c r="B1801" s="1" t="s">
        <v>1094</v>
      </c>
      <c r="C1801" s="38" t="s">
        <v>5867</v>
      </c>
      <c r="D1801" s="38" t="s">
        <v>5867</v>
      </c>
      <c r="E1801" s="6" t="s">
        <v>5868</v>
      </c>
      <c r="F1801" s="6" t="s">
        <v>5872</v>
      </c>
      <c r="J1801"/>
      <c r="K1801" s="219"/>
      <c r="L1801" s="31"/>
      <c r="M1801" s="31"/>
      <c r="N1801" s="31"/>
      <c r="O1801" s="31"/>
      <c r="P1801" s="3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  <c r="AP1801" s="31"/>
      <c r="AQ1801" s="31"/>
      <c r="AR1801" s="12" t="s">
        <v>635</v>
      </c>
      <c r="AS1801" s="280">
        <v>0</v>
      </c>
      <c r="AT1801" s="12" t="s">
        <v>635</v>
      </c>
      <c r="AU1801" s="17" t="s">
        <v>635</v>
      </c>
      <c r="AV1801" s="4" t="s">
        <v>635</v>
      </c>
      <c r="AW1801" s="12" t="s">
        <v>635</v>
      </c>
      <c r="AX1801" s="12" t="s">
        <v>635</v>
      </c>
      <c r="AZ1801" s="265" t="s">
        <v>542</v>
      </c>
      <c r="BA1801" s="265" t="s">
        <v>542</v>
      </c>
      <c r="BB1801" s="265" t="s">
        <v>542</v>
      </c>
      <c r="BD1801" s="266" t="s">
        <v>542</v>
      </c>
    </row>
    <row r="1802" spans="2:56" ht="15" hidden="1" customHeight="1" outlineLevel="1">
      <c r="B1802" s="1" t="s">
        <v>1094</v>
      </c>
      <c r="C1802" s="38" t="s">
        <v>5853</v>
      </c>
      <c r="D1802" s="38" t="s">
        <v>5853</v>
      </c>
      <c r="E1802" s="6" t="s">
        <v>5854</v>
      </c>
      <c r="F1802" s="6" t="s">
        <v>5849</v>
      </c>
      <c r="J1802"/>
      <c r="K1802" s="219"/>
      <c r="L1802" s="31"/>
      <c r="M1802" s="31"/>
      <c r="N1802" s="31"/>
      <c r="O1802" s="31"/>
      <c r="P1802" s="3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  <c r="AP1802" s="31"/>
      <c r="AQ1802" s="31"/>
      <c r="AR1802" s="12" t="s">
        <v>635</v>
      </c>
      <c r="AS1802" s="280">
        <v>0</v>
      </c>
      <c r="AT1802" s="12" t="s">
        <v>635</v>
      </c>
      <c r="AU1802" s="17" t="s">
        <v>635</v>
      </c>
      <c r="AV1802" s="4" t="s">
        <v>635</v>
      </c>
      <c r="AW1802" s="12" t="s">
        <v>635</v>
      </c>
      <c r="AX1802" s="12" t="s">
        <v>635</v>
      </c>
      <c r="AZ1802" s="265" t="s">
        <v>542</v>
      </c>
      <c r="BA1802" s="265" t="s">
        <v>542</v>
      </c>
      <c r="BB1802" s="265" t="s">
        <v>542</v>
      </c>
      <c r="BD1802" s="266" t="s">
        <v>542</v>
      </c>
    </row>
    <row r="1803" spans="2:56" ht="15" hidden="1" customHeight="1" outlineLevel="1">
      <c r="B1803" s="1" t="s">
        <v>1094</v>
      </c>
      <c r="C1803" s="38" t="s">
        <v>5855</v>
      </c>
      <c r="D1803" s="38" t="s">
        <v>5855</v>
      </c>
      <c r="E1803" s="6" t="s">
        <v>5856</v>
      </c>
      <c r="F1803" s="6" t="s">
        <v>5850</v>
      </c>
      <c r="J1803"/>
      <c r="K1803" s="219"/>
      <c r="L1803" s="31"/>
      <c r="M1803" s="31"/>
      <c r="N1803" s="31"/>
      <c r="O1803" s="31"/>
      <c r="P1803" s="3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  <c r="AP1803" s="31"/>
      <c r="AQ1803" s="31"/>
      <c r="AR1803" s="12" t="s">
        <v>635</v>
      </c>
      <c r="AS1803" s="280">
        <v>0</v>
      </c>
      <c r="AT1803" s="12" t="s">
        <v>635</v>
      </c>
      <c r="AU1803" s="17" t="s">
        <v>635</v>
      </c>
      <c r="AV1803" s="4" t="s">
        <v>635</v>
      </c>
      <c r="AW1803" s="12" t="s">
        <v>635</v>
      </c>
      <c r="AX1803" s="12" t="s">
        <v>635</v>
      </c>
      <c r="AZ1803" s="265" t="s">
        <v>542</v>
      </c>
      <c r="BA1803" s="265" t="s">
        <v>542</v>
      </c>
      <c r="BB1803" s="265" t="s">
        <v>542</v>
      </c>
      <c r="BD1803" s="266" t="s">
        <v>542</v>
      </c>
    </row>
    <row r="1804" spans="2:56" ht="15" hidden="1" customHeight="1" outlineLevel="1">
      <c r="B1804" s="1" t="s">
        <v>1094</v>
      </c>
      <c r="C1804" s="38" t="s">
        <v>5857</v>
      </c>
      <c r="D1804" s="38" t="s">
        <v>5857</v>
      </c>
      <c r="E1804" s="6" t="s">
        <v>5858</v>
      </c>
      <c r="F1804" s="6" t="s">
        <v>5851</v>
      </c>
      <c r="J1804"/>
      <c r="K1804" s="219"/>
      <c r="L1804" s="31"/>
      <c r="M1804" s="31"/>
      <c r="N1804" s="31"/>
      <c r="O1804" s="31"/>
      <c r="P1804" s="3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  <c r="AP1804" s="31"/>
      <c r="AQ1804" s="31"/>
      <c r="AR1804" s="12" t="s">
        <v>635</v>
      </c>
      <c r="AS1804" s="280">
        <v>0</v>
      </c>
      <c r="AT1804" s="12" t="s">
        <v>635</v>
      </c>
      <c r="AU1804" s="17" t="s">
        <v>635</v>
      </c>
      <c r="AV1804" s="4" t="s">
        <v>635</v>
      </c>
      <c r="AW1804" s="12" t="s">
        <v>635</v>
      </c>
      <c r="AX1804" s="12" t="s">
        <v>635</v>
      </c>
      <c r="AZ1804" s="265" t="s">
        <v>542</v>
      </c>
      <c r="BA1804" s="265" t="s">
        <v>542</v>
      </c>
      <c r="BB1804" s="265" t="s">
        <v>542</v>
      </c>
      <c r="BD1804" s="266" t="s">
        <v>542</v>
      </c>
    </row>
    <row r="1805" spans="2:56" ht="15" hidden="1" customHeight="1" outlineLevel="1">
      <c r="B1805" s="1" t="s">
        <v>1094</v>
      </c>
      <c r="C1805" s="38" t="s">
        <v>5859</v>
      </c>
      <c r="D1805" s="38" t="s">
        <v>5859</v>
      </c>
      <c r="E1805" s="6" t="s">
        <v>5860</v>
      </c>
      <c r="F1805" s="6" t="s">
        <v>5852</v>
      </c>
      <c r="J1805"/>
      <c r="K1805" s="219"/>
      <c r="L1805" s="31"/>
      <c r="M1805" s="31"/>
      <c r="N1805" s="31"/>
      <c r="O1805" s="31"/>
      <c r="P1805" s="3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  <c r="AP1805" s="31"/>
      <c r="AQ1805" s="31"/>
      <c r="AR1805" s="12" t="s">
        <v>635</v>
      </c>
      <c r="AS1805" s="280">
        <v>0</v>
      </c>
      <c r="AT1805" s="12" t="s">
        <v>635</v>
      </c>
      <c r="AU1805" s="17" t="s">
        <v>635</v>
      </c>
      <c r="AV1805" s="4" t="s">
        <v>635</v>
      </c>
      <c r="AW1805" s="12" t="s">
        <v>635</v>
      </c>
      <c r="AX1805" s="12" t="s">
        <v>635</v>
      </c>
      <c r="AZ1805" s="265" t="s">
        <v>542</v>
      </c>
      <c r="BA1805" s="265" t="s">
        <v>542</v>
      </c>
      <c r="BB1805" s="265" t="s">
        <v>542</v>
      </c>
      <c r="BD1805" s="266" t="s">
        <v>542</v>
      </c>
    </row>
    <row r="1806" spans="2:56" ht="15" hidden="1" customHeight="1" outlineLevel="1">
      <c r="B1806" s="1" t="s">
        <v>1094</v>
      </c>
      <c r="C1806" s="38" t="s">
        <v>5826</v>
      </c>
      <c r="D1806" s="38" t="s">
        <v>5826</v>
      </c>
      <c r="E1806" s="6" t="s">
        <v>5827</v>
      </c>
      <c r="F1806" s="6" t="s">
        <v>5822</v>
      </c>
      <c r="J1806"/>
      <c r="K1806" s="219"/>
      <c r="L1806" s="31"/>
      <c r="M1806" s="31"/>
      <c r="N1806" s="31"/>
      <c r="O1806" s="31"/>
      <c r="P1806" s="3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  <c r="AP1806" s="31"/>
      <c r="AQ1806" s="31"/>
      <c r="AR1806" s="12" t="s">
        <v>635</v>
      </c>
      <c r="AS1806" s="280">
        <v>0</v>
      </c>
      <c r="AT1806" s="12" t="s">
        <v>635</v>
      </c>
      <c r="AU1806" s="17" t="s">
        <v>635</v>
      </c>
      <c r="AV1806" s="4" t="s">
        <v>635</v>
      </c>
      <c r="AW1806" s="12" t="s">
        <v>635</v>
      </c>
      <c r="AX1806" s="12" t="s">
        <v>635</v>
      </c>
      <c r="AZ1806" s="265" t="s">
        <v>542</v>
      </c>
      <c r="BA1806" s="265" t="s">
        <v>542</v>
      </c>
      <c r="BB1806" s="265" t="s">
        <v>542</v>
      </c>
      <c r="BD1806" s="266" t="s">
        <v>542</v>
      </c>
    </row>
    <row r="1807" spans="2:56" ht="15" hidden="1" customHeight="1" outlineLevel="1">
      <c r="B1807" s="1" t="s">
        <v>1094</v>
      </c>
      <c r="C1807" s="38" t="s">
        <v>5828</v>
      </c>
      <c r="D1807" s="38" t="s">
        <v>5828</v>
      </c>
      <c r="E1807" s="6" t="s">
        <v>5829</v>
      </c>
      <c r="F1807" s="6" t="s">
        <v>5823</v>
      </c>
      <c r="J1807"/>
      <c r="K1807" s="219"/>
      <c r="L1807" s="31"/>
      <c r="M1807" s="31"/>
      <c r="N1807" s="31"/>
      <c r="O1807" s="31"/>
      <c r="P1807" s="3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  <c r="AP1807" s="31"/>
      <c r="AQ1807" s="31"/>
      <c r="AR1807" s="12" t="s">
        <v>635</v>
      </c>
      <c r="AS1807" s="280">
        <v>0</v>
      </c>
      <c r="AT1807" s="12" t="s">
        <v>635</v>
      </c>
      <c r="AU1807" s="17" t="s">
        <v>635</v>
      </c>
      <c r="AV1807" s="4" t="s">
        <v>635</v>
      </c>
      <c r="AW1807" s="12" t="s">
        <v>635</v>
      </c>
      <c r="AX1807" s="12" t="s">
        <v>635</v>
      </c>
      <c r="AZ1807" s="265" t="s">
        <v>542</v>
      </c>
      <c r="BA1807" s="265" t="s">
        <v>542</v>
      </c>
      <c r="BB1807" s="265" t="s">
        <v>542</v>
      </c>
      <c r="BD1807" s="266" t="s">
        <v>542</v>
      </c>
    </row>
    <row r="1808" spans="2:56" ht="15" hidden="1" customHeight="1" outlineLevel="1">
      <c r="B1808" s="1" t="s">
        <v>1094</v>
      </c>
      <c r="C1808" s="38" t="s">
        <v>5830</v>
      </c>
      <c r="D1808" s="38" t="s">
        <v>5830</v>
      </c>
      <c r="E1808" s="6" t="s">
        <v>5831</v>
      </c>
      <c r="F1808" s="6" t="s">
        <v>5824</v>
      </c>
      <c r="J1808"/>
      <c r="K1808" s="219"/>
      <c r="L1808" s="31"/>
      <c r="M1808" s="31"/>
      <c r="N1808" s="31"/>
      <c r="O1808" s="31"/>
      <c r="P1808" s="3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  <c r="AP1808" s="31"/>
      <c r="AQ1808" s="31"/>
      <c r="AR1808" s="12" t="s">
        <v>635</v>
      </c>
      <c r="AS1808" s="280">
        <v>0</v>
      </c>
      <c r="AT1808" s="12" t="s">
        <v>635</v>
      </c>
      <c r="AU1808" s="17" t="s">
        <v>635</v>
      </c>
      <c r="AV1808" s="4" t="s">
        <v>635</v>
      </c>
      <c r="AW1808" s="12" t="s">
        <v>635</v>
      </c>
      <c r="AX1808" s="12" t="s">
        <v>635</v>
      </c>
      <c r="AZ1808" s="265" t="s">
        <v>542</v>
      </c>
      <c r="BA1808" s="265" t="s">
        <v>542</v>
      </c>
      <c r="BB1808" s="265" t="s">
        <v>542</v>
      </c>
      <c r="BD1808" s="266" t="s">
        <v>542</v>
      </c>
    </row>
    <row r="1809" spans="2:56" ht="15" hidden="1" customHeight="1" outlineLevel="1">
      <c r="B1809" s="1" t="s">
        <v>1094</v>
      </c>
      <c r="C1809" s="38" t="s">
        <v>5832</v>
      </c>
      <c r="D1809" s="38" t="s">
        <v>5832</v>
      </c>
      <c r="E1809" s="6" t="s">
        <v>5833</v>
      </c>
      <c r="F1809" s="6" t="s">
        <v>5825</v>
      </c>
      <c r="J1809"/>
      <c r="K1809" s="219"/>
      <c r="L1809" s="31"/>
      <c r="M1809" s="31"/>
      <c r="N1809" s="31"/>
      <c r="O1809" s="31"/>
      <c r="P1809" s="3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  <c r="AP1809" s="31"/>
      <c r="AQ1809" s="31"/>
      <c r="AR1809" s="12" t="s">
        <v>635</v>
      </c>
      <c r="AS1809" s="280">
        <v>0</v>
      </c>
      <c r="AT1809" s="12" t="s">
        <v>635</v>
      </c>
      <c r="AU1809" s="17" t="s">
        <v>635</v>
      </c>
      <c r="AV1809" s="4" t="s">
        <v>635</v>
      </c>
      <c r="AW1809" s="12" t="s">
        <v>635</v>
      </c>
      <c r="AX1809" s="12" t="s">
        <v>635</v>
      </c>
      <c r="AZ1809" s="265" t="s">
        <v>542</v>
      </c>
      <c r="BA1809" s="265" t="s">
        <v>542</v>
      </c>
      <c r="BB1809" s="265" t="s">
        <v>542</v>
      </c>
      <c r="BD1809" s="266" t="s">
        <v>542</v>
      </c>
    </row>
    <row r="1810" spans="2:56" ht="15" hidden="1" customHeight="1" outlineLevel="1">
      <c r="B1810" s="1" t="s">
        <v>1094</v>
      </c>
      <c r="C1810" s="38" t="s">
        <v>5841</v>
      </c>
      <c r="D1810" s="38" t="s">
        <v>5841</v>
      </c>
      <c r="E1810" s="6" t="s">
        <v>5842</v>
      </c>
      <c r="F1810" s="6" t="s">
        <v>5837</v>
      </c>
      <c r="J1810"/>
      <c r="K1810" s="219"/>
      <c r="L1810" s="31"/>
      <c r="M1810" s="31"/>
      <c r="N1810" s="31"/>
      <c r="O1810" s="31"/>
      <c r="P1810" s="3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  <c r="AP1810" s="31"/>
      <c r="AQ1810" s="31"/>
      <c r="AR1810" s="12" t="s">
        <v>635</v>
      </c>
      <c r="AS1810" s="280">
        <v>0</v>
      </c>
      <c r="AT1810" s="12" t="s">
        <v>635</v>
      </c>
      <c r="AU1810" s="17" t="s">
        <v>635</v>
      </c>
      <c r="AV1810" s="4" t="s">
        <v>635</v>
      </c>
      <c r="AW1810" s="12" t="s">
        <v>635</v>
      </c>
      <c r="AX1810" s="12" t="s">
        <v>635</v>
      </c>
      <c r="AZ1810" s="265" t="s">
        <v>542</v>
      </c>
      <c r="BA1810" s="265" t="s">
        <v>542</v>
      </c>
      <c r="BB1810" s="265" t="s">
        <v>542</v>
      </c>
      <c r="BD1810" s="266" t="s">
        <v>542</v>
      </c>
    </row>
    <row r="1811" spans="2:56" ht="15" hidden="1" customHeight="1" outlineLevel="1">
      <c r="B1811" s="1" t="s">
        <v>1094</v>
      </c>
      <c r="C1811" s="38" t="s">
        <v>5843</v>
      </c>
      <c r="D1811" s="38" t="s">
        <v>5843</v>
      </c>
      <c r="E1811" s="6" t="s">
        <v>5844</v>
      </c>
      <c r="F1811" s="6" t="s">
        <v>5838</v>
      </c>
      <c r="J1811"/>
      <c r="K1811" s="219"/>
      <c r="L1811" s="31"/>
      <c r="M1811" s="31"/>
      <c r="N1811" s="31"/>
      <c r="O1811" s="31"/>
      <c r="P1811" s="3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  <c r="AP1811" s="31"/>
      <c r="AQ1811" s="31"/>
      <c r="AR1811" s="12" t="s">
        <v>635</v>
      </c>
      <c r="AS1811" s="280">
        <v>0</v>
      </c>
      <c r="AT1811" s="12" t="s">
        <v>635</v>
      </c>
      <c r="AU1811" s="17" t="s">
        <v>635</v>
      </c>
      <c r="AV1811" s="4" t="s">
        <v>635</v>
      </c>
      <c r="AW1811" s="12" t="s">
        <v>635</v>
      </c>
      <c r="AX1811" s="12" t="s">
        <v>635</v>
      </c>
      <c r="AZ1811" s="265" t="s">
        <v>542</v>
      </c>
      <c r="BA1811" s="265" t="s">
        <v>542</v>
      </c>
      <c r="BB1811" s="265" t="s">
        <v>542</v>
      </c>
      <c r="BD1811" s="266" t="s">
        <v>542</v>
      </c>
    </row>
    <row r="1812" spans="2:56" ht="15" hidden="1" customHeight="1" outlineLevel="1">
      <c r="B1812" s="1" t="s">
        <v>1094</v>
      </c>
      <c r="C1812" s="38" t="s">
        <v>5847</v>
      </c>
      <c r="D1812" s="38" t="s">
        <v>5847</v>
      </c>
      <c r="E1812" s="6" t="s">
        <v>5848</v>
      </c>
      <c r="F1812" s="6" t="s">
        <v>5839</v>
      </c>
      <c r="J1812"/>
      <c r="K1812" s="219"/>
      <c r="L1812" s="31"/>
      <c r="M1812" s="31"/>
      <c r="N1812" s="31"/>
      <c r="O1812" s="31"/>
      <c r="P1812" s="3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  <c r="AP1812" s="31"/>
      <c r="AQ1812" s="31"/>
      <c r="AR1812" s="12" t="s">
        <v>635</v>
      </c>
      <c r="AS1812" s="280">
        <v>0</v>
      </c>
      <c r="AT1812" s="12" t="s">
        <v>635</v>
      </c>
      <c r="AU1812" s="17" t="s">
        <v>635</v>
      </c>
      <c r="AV1812" s="4" t="s">
        <v>635</v>
      </c>
      <c r="AW1812" s="12" t="s">
        <v>635</v>
      </c>
      <c r="AX1812" s="12" t="s">
        <v>635</v>
      </c>
      <c r="AZ1812" s="265" t="s">
        <v>542</v>
      </c>
      <c r="BA1812" s="265" t="s">
        <v>542</v>
      </c>
      <c r="BB1812" s="265" t="s">
        <v>542</v>
      </c>
      <c r="BD1812" s="266" t="s">
        <v>542</v>
      </c>
    </row>
    <row r="1813" spans="2:56" ht="15" hidden="1" customHeight="1" outlineLevel="1">
      <c r="B1813" s="1" t="s">
        <v>1094</v>
      </c>
      <c r="C1813" s="38" t="s">
        <v>5845</v>
      </c>
      <c r="D1813" s="38" t="s">
        <v>5845</v>
      </c>
      <c r="E1813" s="6" t="s">
        <v>5846</v>
      </c>
      <c r="F1813" s="6" t="s">
        <v>5840</v>
      </c>
      <c r="J1813"/>
      <c r="K1813" s="219"/>
      <c r="L1813" s="31"/>
      <c r="M1813" s="31"/>
      <c r="N1813" s="31"/>
      <c r="O1813" s="31"/>
      <c r="P1813" s="3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  <c r="AP1813" s="31"/>
      <c r="AQ1813" s="31"/>
      <c r="AR1813" s="12" t="s">
        <v>635</v>
      </c>
      <c r="AS1813" s="280">
        <v>0</v>
      </c>
      <c r="AT1813" s="12" t="s">
        <v>635</v>
      </c>
      <c r="AU1813" s="17" t="s">
        <v>635</v>
      </c>
      <c r="AV1813" s="4" t="s">
        <v>635</v>
      </c>
      <c r="AW1813" s="12" t="s">
        <v>635</v>
      </c>
      <c r="AX1813" s="12" t="s">
        <v>635</v>
      </c>
      <c r="AZ1813" s="265" t="s">
        <v>542</v>
      </c>
      <c r="BA1813" s="265" t="s">
        <v>542</v>
      </c>
      <c r="BB1813" s="265" t="s">
        <v>542</v>
      </c>
      <c r="BD1813" s="266" t="s">
        <v>542</v>
      </c>
    </row>
    <row r="1814" spans="2:56" ht="15" hidden="1" customHeight="1" outlineLevel="1">
      <c r="B1814" s="1" t="s">
        <v>1094</v>
      </c>
      <c r="C1814" s="38" t="s">
        <v>5763</v>
      </c>
      <c r="D1814" s="38" t="s">
        <v>5763</v>
      </c>
      <c r="E1814" s="6" t="s">
        <v>5754</v>
      </c>
      <c r="F1814" s="6" t="s">
        <v>5749</v>
      </c>
      <c r="J1814"/>
      <c r="K1814" s="219"/>
      <c r="L1814" s="31"/>
      <c r="M1814" s="31"/>
      <c r="N1814" s="31"/>
      <c r="O1814" s="31"/>
      <c r="P1814" s="3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  <c r="AP1814" s="31"/>
      <c r="AQ1814" s="31"/>
      <c r="AR1814" s="12" t="s">
        <v>635</v>
      </c>
      <c r="AS1814" s="280">
        <v>0</v>
      </c>
      <c r="AT1814" s="12" t="s">
        <v>635</v>
      </c>
      <c r="AU1814" s="17" t="s">
        <v>635</v>
      </c>
      <c r="AV1814" s="4" t="s">
        <v>635</v>
      </c>
      <c r="AW1814" s="12" t="s">
        <v>635</v>
      </c>
      <c r="AX1814" s="12" t="s">
        <v>635</v>
      </c>
      <c r="AZ1814" s="265" t="s">
        <v>542</v>
      </c>
      <c r="BA1814" s="265" t="s">
        <v>542</v>
      </c>
      <c r="BB1814" s="265" t="s">
        <v>542</v>
      </c>
      <c r="BD1814" s="266" t="s">
        <v>542</v>
      </c>
    </row>
    <row r="1815" spans="2:56" ht="15" hidden="1" customHeight="1" outlineLevel="1">
      <c r="B1815" s="1" t="s">
        <v>1094</v>
      </c>
      <c r="C1815" s="38" t="s">
        <v>5759</v>
      </c>
      <c r="D1815" s="38" t="s">
        <v>5759</v>
      </c>
      <c r="E1815" s="6" t="s">
        <v>5755</v>
      </c>
      <c r="F1815" s="6" t="s">
        <v>5750</v>
      </c>
      <c r="J1815"/>
      <c r="K1815" s="219"/>
      <c r="L1815" s="31"/>
      <c r="M1815" s="31"/>
      <c r="N1815" s="31"/>
      <c r="O1815" s="31"/>
      <c r="P1815" s="3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  <c r="AP1815" s="31"/>
      <c r="AQ1815" s="31"/>
      <c r="AR1815" s="12" t="s">
        <v>635</v>
      </c>
      <c r="AS1815" s="280">
        <v>0</v>
      </c>
      <c r="AT1815" s="12" t="s">
        <v>635</v>
      </c>
      <c r="AU1815" s="17" t="s">
        <v>635</v>
      </c>
      <c r="AV1815" s="4" t="s">
        <v>635</v>
      </c>
      <c r="AW1815" s="12" t="s">
        <v>635</v>
      </c>
      <c r="AX1815" s="12" t="s">
        <v>635</v>
      </c>
      <c r="AZ1815" s="265" t="s">
        <v>542</v>
      </c>
      <c r="BA1815" s="265" t="s">
        <v>542</v>
      </c>
      <c r="BB1815" s="265" t="s">
        <v>542</v>
      </c>
      <c r="BD1815" s="266" t="s">
        <v>542</v>
      </c>
    </row>
    <row r="1816" spans="2:56" ht="15" hidden="1" customHeight="1" outlineLevel="1">
      <c r="B1816" s="1" t="s">
        <v>1094</v>
      </c>
      <c r="C1816" s="38" t="s">
        <v>5760</v>
      </c>
      <c r="D1816" s="38" t="s">
        <v>5760</v>
      </c>
      <c r="E1816" s="6" t="s">
        <v>5756</v>
      </c>
      <c r="F1816" s="6" t="s">
        <v>5751</v>
      </c>
      <c r="J1816"/>
      <c r="K1816" s="219"/>
      <c r="L1816" s="31"/>
      <c r="M1816" s="31"/>
      <c r="N1816" s="31"/>
      <c r="O1816" s="31"/>
      <c r="P1816" s="3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  <c r="AP1816" s="31"/>
      <c r="AQ1816" s="31"/>
      <c r="AR1816" s="12" t="s">
        <v>635</v>
      </c>
      <c r="AS1816" s="280">
        <v>0</v>
      </c>
      <c r="AT1816" s="12" t="s">
        <v>635</v>
      </c>
      <c r="AU1816" s="17" t="s">
        <v>635</v>
      </c>
      <c r="AV1816" s="4" t="s">
        <v>635</v>
      </c>
      <c r="AW1816" s="12" t="s">
        <v>635</v>
      </c>
      <c r="AX1816" s="12" t="s">
        <v>635</v>
      </c>
      <c r="AZ1816" s="265" t="s">
        <v>542</v>
      </c>
      <c r="BA1816" s="265" t="s">
        <v>542</v>
      </c>
      <c r="BB1816" s="265" t="s">
        <v>542</v>
      </c>
      <c r="BD1816" s="266" t="s">
        <v>542</v>
      </c>
    </row>
    <row r="1817" spans="2:56" ht="15" hidden="1" customHeight="1" outlineLevel="1">
      <c r="B1817" s="1" t="s">
        <v>1094</v>
      </c>
      <c r="C1817" s="38" t="s">
        <v>5761</v>
      </c>
      <c r="D1817" s="38" t="s">
        <v>5761</v>
      </c>
      <c r="E1817" s="6" t="s">
        <v>5757</v>
      </c>
      <c r="F1817" s="6" t="s">
        <v>5752</v>
      </c>
      <c r="J1817"/>
      <c r="K1817" s="219"/>
      <c r="L1817" s="31"/>
      <c r="M1817" s="31"/>
      <c r="N1817" s="31"/>
      <c r="O1817" s="31"/>
      <c r="P1817" s="3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  <c r="AP1817" s="31"/>
      <c r="AQ1817" s="31"/>
      <c r="AR1817" s="12" t="s">
        <v>635</v>
      </c>
      <c r="AS1817" s="280">
        <v>0</v>
      </c>
      <c r="AT1817" s="12" t="s">
        <v>635</v>
      </c>
      <c r="AU1817" s="17" t="s">
        <v>635</v>
      </c>
      <c r="AV1817" s="4" t="s">
        <v>635</v>
      </c>
      <c r="AW1817" s="12" t="s">
        <v>635</v>
      </c>
      <c r="AX1817" s="12" t="s">
        <v>635</v>
      </c>
      <c r="AZ1817" s="265" t="s">
        <v>542</v>
      </c>
      <c r="BA1817" s="265" t="s">
        <v>542</v>
      </c>
      <c r="BB1817" s="265" t="s">
        <v>542</v>
      </c>
      <c r="BD1817" s="266" t="s">
        <v>542</v>
      </c>
    </row>
    <row r="1818" spans="2:56" ht="15" hidden="1" customHeight="1" outlineLevel="1">
      <c r="B1818" s="1" t="s">
        <v>1094</v>
      </c>
      <c r="C1818" s="38" t="s">
        <v>5762</v>
      </c>
      <c r="D1818" s="38" t="s">
        <v>5762</v>
      </c>
      <c r="E1818" s="6" t="s">
        <v>5758</v>
      </c>
      <c r="F1818" s="6" t="s">
        <v>5753</v>
      </c>
      <c r="J1818"/>
      <c r="K1818" s="219"/>
      <c r="L1818" s="31"/>
      <c r="M1818" s="31"/>
      <c r="N1818" s="31"/>
      <c r="O1818" s="31"/>
      <c r="P1818" s="3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  <c r="AP1818" s="31"/>
      <c r="AQ1818" s="31"/>
      <c r="AR1818" s="12" t="s">
        <v>635</v>
      </c>
      <c r="AS1818" s="280">
        <v>0</v>
      </c>
      <c r="AT1818" s="12" t="s">
        <v>635</v>
      </c>
      <c r="AU1818" s="17" t="s">
        <v>635</v>
      </c>
      <c r="AV1818" s="4" t="s">
        <v>635</v>
      </c>
      <c r="AW1818" s="12" t="s">
        <v>635</v>
      </c>
      <c r="AX1818" s="12" t="s">
        <v>635</v>
      </c>
      <c r="AZ1818" s="265" t="s">
        <v>542</v>
      </c>
      <c r="BA1818" s="265" t="s">
        <v>542</v>
      </c>
      <c r="BB1818" s="265" t="s">
        <v>542</v>
      </c>
      <c r="BD1818" s="266" t="s">
        <v>542</v>
      </c>
    </row>
    <row r="1819" spans="2:56" ht="15" hidden="1" customHeight="1" outlineLevel="1">
      <c r="B1819" s="1" t="s">
        <v>1094</v>
      </c>
      <c r="C1819" s="38" t="s">
        <v>5814</v>
      </c>
      <c r="D1819" s="38" t="s">
        <v>5814</v>
      </c>
      <c r="E1819" s="6" t="s">
        <v>5815</v>
      </c>
      <c r="F1819" s="6" t="s">
        <v>5810</v>
      </c>
      <c r="J1819"/>
      <c r="K1819" s="219"/>
      <c r="L1819" s="31"/>
      <c r="M1819" s="31"/>
      <c r="N1819" s="31"/>
      <c r="O1819" s="31"/>
      <c r="P1819" s="3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  <c r="AP1819" s="31"/>
      <c r="AQ1819" s="31"/>
      <c r="AR1819" s="12" t="s">
        <v>635</v>
      </c>
      <c r="AS1819" s="280">
        <v>0</v>
      </c>
      <c r="AT1819" s="12" t="s">
        <v>635</v>
      </c>
      <c r="AU1819" s="17" t="s">
        <v>635</v>
      </c>
      <c r="AV1819" s="4" t="s">
        <v>635</v>
      </c>
      <c r="AW1819" s="12" t="s">
        <v>635</v>
      </c>
      <c r="AX1819" s="12" t="s">
        <v>635</v>
      </c>
      <c r="AZ1819" s="265" t="s">
        <v>542</v>
      </c>
      <c r="BA1819" s="265" t="s">
        <v>542</v>
      </c>
      <c r="BB1819" s="265" t="s">
        <v>542</v>
      </c>
      <c r="BD1819" s="266" t="s">
        <v>542</v>
      </c>
    </row>
    <row r="1820" spans="2:56" ht="15" hidden="1" customHeight="1" outlineLevel="1">
      <c r="B1820" s="1" t="s">
        <v>1094</v>
      </c>
      <c r="C1820" s="38" t="s">
        <v>5816</v>
      </c>
      <c r="D1820" s="38" t="s">
        <v>5816</v>
      </c>
      <c r="E1820" s="6" t="s">
        <v>5817</v>
      </c>
      <c r="F1820" s="6" t="s">
        <v>5811</v>
      </c>
      <c r="J1820"/>
      <c r="K1820" s="219"/>
      <c r="L1820" s="31"/>
      <c r="M1820" s="31"/>
      <c r="N1820" s="31"/>
      <c r="O1820" s="31"/>
      <c r="P1820" s="3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  <c r="AP1820" s="31"/>
      <c r="AQ1820" s="31"/>
      <c r="AR1820" s="12" t="s">
        <v>635</v>
      </c>
      <c r="AS1820" s="280">
        <v>0</v>
      </c>
      <c r="AT1820" s="12" t="s">
        <v>635</v>
      </c>
      <c r="AU1820" s="17" t="s">
        <v>635</v>
      </c>
      <c r="AV1820" s="4" t="s">
        <v>635</v>
      </c>
      <c r="AW1820" s="12" t="s">
        <v>635</v>
      </c>
      <c r="AX1820" s="12" t="s">
        <v>635</v>
      </c>
      <c r="AZ1820" s="265" t="s">
        <v>542</v>
      </c>
      <c r="BA1820" s="265" t="s">
        <v>542</v>
      </c>
      <c r="BB1820" s="265" t="s">
        <v>542</v>
      </c>
      <c r="BD1820" s="266" t="s">
        <v>542</v>
      </c>
    </row>
    <row r="1821" spans="2:56" ht="15" hidden="1" customHeight="1" outlineLevel="1">
      <c r="B1821" s="1" t="s">
        <v>1094</v>
      </c>
      <c r="C1821" s="38" t="s">
        <v>5818</v>
      </c>
      <c r="D1821" s="38" t="s">
        <v>5818</v>
      </c>
      <c r="E1821" s="6" t="s">
        <v>5819</v>
      </c>
      <c r="F1821" s="6" t="s">
        <v>5812</v>
      </c>
      <c r="J1821"/>
      <c r="K1821" s="219"/>
      <c r="L1821" s="31"/>
      <c r="M1821" s="31"/>
      <c r="N1821" s="31"/>
      <c r="O1821" s="31"/>
      <c r="P1821" s="3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  <c r="AP1821" s="31"/>
      <c r="AQ1821" s="31"/>
      <c r="AR1821" s="12" t="s">
        <v>635</v>
      </c>
      <c r="AS1821" s="280">
        <v>0</v>
      </c>
      <c r="AT1821" s="12" t="s">
        <v>635</v>
      </c>
      <c r="AU1821" s="17" t="s">
        <v>635</v>
      </c>
      <c r="AV1821" s="4" t="s">
        <v>635</v>
      </c>
      <c r="AW1821" s="12" t="s">
        <v>635</v>
      </c>
      <c r="AX1821" s="12" t="s">
        <v>635</v>
      </c>
      <c r="AZ1821" s="265" t="s">
        <v>542</v>
      </c>
      <c r="BA1821" s="265" t="s">
        <v>542</v>
      </c>
      <c r="BB1821" s="265" t="s">
        <v>542</v>
      </c>
      <c r="BD1821" s="266" t="s">
        <v>542</v>
      </c>
    </row>
    <row r="1822" spans="2:56" ht="15" hidden="1" customHeight="1" outlineLevel="1">
      <c r="B1822" s="1" t="s">
        <v>1094</v>
      </c>
      <c r="C1822" s="38" t="s">
        <v>5820</v>
      </c>
      <c r="D1822" s="38" t="s">
        <v>5820</v>
      </c>
      <c r="E1822" s="6" t="s">
        <v>5821</v>
      </c>
      <c r="F1822" s="6" t="s">
        <v>5813</v>
      </c>
      <c r="J1822"/>
      <c r="K1822" s="219"/>
      <c r="L1822" s="31"/>
      <c r="M1822" s="31"/>
      <c r="N1822" s="31"/>
      <c r="O1822" s="31"/>
      <c r="P1822" s="3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  <c r="AP1822" s="31"/>
      <c r="AQ1822" s="31"/>
      <c r="AR1822" s="12" t="s">
        <v>635</v>
      </c>
      <c r="AS1822" s="280">
        <v>0</v>
      </c>
      <c r="AT1822" s="12" t="s">
        <v>635</v>
      </c>
      <c r="AU1822" s="17" t="s">
        <v>635</v>
      </c>
      <c r="AV1822" s="4" t="s">
        <v>635</v>
      </c>
      <c r="AW1822" s="12" t="s">
        <v>635</v>
      </c>
      <c r="AX1822" s="12" t="s">
        <v>635</v>
      </c>
      <c r="AZ1822" s="265" t="s">
        <v>542</v>
      </c>
      <c r="BA1822" s="265" t="s">
        <v>542</v>
      </c>
      <c r="BB1822" s="265" t="s">
        <v>542</v>
      </c>
      <c r="BD1822" s="266" t="s">
        <v>542</v>
      </c>
    </row>
    <row r="1823" spans="2:56" ht="15" hidden="1" customHeight="1" outlineLevel="1">
      <c r="B1823" s="1" t="s">
        <v>1094</v>
      </c>
      <c r="C1823" s="38" t="s">
        <v>5790</v>
      </c>
      <c r="D1823" s="38" t="s">
        <v>5790</v>
      </c>
      <c r="E1823" s="6" t="s">
        <v>5791</v>
      </c>
      <c r="F1823" s="6" t="s">
        <v>5786</v>
      </c>
      <c r="J1823"/>
      <c r="K1823" s="219"/>
      <c r="L1823" s="31"/>
      <c r="M1823" s="31"/>
      <c r="N1823" s="31"/>
      <c r="O1823" s="31"/>
      <c r="P1823" s="3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  <c r="AP1823" s="31"/>
      <c r="AQ1823" s="31"/>
      <c r="AR1823" s="12" t="s">
        <v>635</v>
      </c>
      <c r="AS1823" s="280">
        <v>0</v>
      </c>
      <c r="AT1823" s="12" t="s">
        <v>635</v>
      </c>
      <c r="AU1823" s="17" t="s">
        <v>635</v>
      </c>
      <c r="AV1823" s="4" t="s">
        <v>635</v>
      </c>
      <c r="AW1823" s="12" t="s">
        <v>635</v>
      </c>
      <c r="AX1823" s="12" t="s">
        <v>635</v>
      </c>
      <c r="AZ1823" s="265" t="s">
        <v>542</v>
      </c>
      <c r="BA1823" s="265" t="s">
        <v>542</v>
      </c>
      <c r="BB1823" s="265" t="s">
        <v>542</v>
      </c>
      <c r="BD1823" s="266" t="s">
        <v>542</v>
      </c>
    </row>
    <row r="1824" spans="2:56" ht="15" hidden="1" customHeight="1" outlineLevel="1">
      <c r="B1824" s="1" t="s">
        <v>1094</v>
      </c>
      <c r="C1824" s="38" t="s">
        <v>5792</v>
      </c>
      <c r="D1824" s="38" t="s">
        <v>5792</v>
      </c>
      <c r="E1824" s="6" t="s">
        <v>5793</v>
      </c>
      <c r="F1824" s="6" t="s">
        <v>5787</v>
      </c>
      <c r="J1824"/>
      <c r="K1824" s="219"/>
      <c r="L1824" s="31"/>
      <c r="M1824" s="31"/>
      <c r="N1824" s="31"/>
      <c r="O1824" s="31"/>
      <c r="P1824" s="3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  <c r="AP1824" s="31"/>
      <c r="AQ1824" s="31"/>
      <c r="AR1824" s="12" t="s">
        <v>635</v>
      </c>
      <c r="AS1824" s="280">
        <v>0</v>
      </c>
      <c r="AT1824" s="12" t="s">
        <v>635</v>
      </c>
      <c r="AU1824" s="17" t="s">
        <v>635</v>
      </c>
      <c r="AV1824" s="4" t="s">
        <v>635</v>
      </c>
      <c r="AW1824" s="12" t="s">
        <v>635</v>
      </c>
      <c r="AX1824" s="12" t="s">
        <v>635</v>
      </c>
      <c r="AZ1824" s="265" t="s">
        <v>542</v>
      </c>
      <c r="BA1824" s="265" t="s">
        <v>542</v>
      </c>
      <c r="BB1824" s="265" t="s">
        <v>542</v>
      </c>
      <c r="BD1824" s="266" t="s">
        <v>542</v>
      </c>
    </row>
    <row r="1825" spans="2:56" ht="15" hidden="1" customHeight="1" outlineLevel="1">
      <c r="B1825" s="1" t="s">
        <v>1094</v>
      </c>
      <c r="C1825" s="38" t="s">
        <v>5794</v>
      </c>
      <c r="D1825" s="38" t="s">
        <v>5794</v>
      </c>
      <c r="E1825" s="6" t="s">
        <v>5795</v>
      </c>
      <c r="F1825" s="6" t="s">
        <v>5788</v>
      </c>
      <c r="J1825"/>
      <c r="K1825" s="219"/>
      <c r="L1825" s="31"/>
      <c r="M1825" s="31"/>
      <c r="N1825" s="31"/>
      <c r="O1825" s="31"/>
      <c r="P1825" s="3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  <c r="AP1825" s="31"/>
      <c r="AQ1825" s="31"/>
      <c r="AR1825" s="12" t="s">
        <v>635</v>
      </c>
      <c r="AS1825" s="280">
        <v>0</v>
      </c>
      <c r="AT1825" s="12" t="s">
        <v>635</v>
      </c>
      <c r="AU1825" s="17" t="s">
        <v>635</v>
      </c>
      <c r="AV1825" s="4" t="s">
        <v>635</v>
      </c>
      <c r="AW1825" s="12" t="s">
        <v>635</v>
      </c>
      <c r="AX1825" s="12" t="s">
        <v>635</v>
      </c>
      <c r="AZ1825" s="265" t="s">
        <v>542</v>
      </c>
      <c r="BA1825" s="265" t="s">
        <v>542</v>
      </c>
      <c r="BB1825" s="265" t="s">
        <v>542</v>
      </c>
      <c r="BD1825" s="266" t="s">
        <v>542</v>
      </c>
    </row>
    <row r="1826" spans="2:56" ht="15" hidden="1" customHeight="1" outlineLevel="1">
      <c r="B1826" s="1" t="s">
        <v>1094</v>
      </c>
      <c r="C1826" s="38" t="s">
        <v>5796</v>
      </c>
      <c r="D1826" s="38" t="s">
        <v>5796</v>
      </c>
      <c r="E1826" s="6" t="s">
        <v>5797</v>
      </c>
      <c r="F1826" s="6" t="s">
        <v>5789</v>
      </c>
      <c r="J1826"/>
      <c r="K1826" s="219"/>
      <c r="L1826" s="31"/>
      <c r="M1826" s="31"/>
      <c r="N1826" s="31"/>
      <c r="O1826" s="31"/>
      <c r="P1826" s="3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  <c r="AP1826" s="31"/>
      <c r="AQ1826" s="31"/>
      <c r="AR1826" s="12" t="s">
        <v>635</v>
      </c>
      <c r="AS1826" s="280">
        <v>0</v>
      </c>
      <c r="AT1826" s="12" t="s">
        <v>635</v>
      </c>
      <c r="AU1826" s="17" t="s">
        <v>635</v>
      </c>
      <c r="AV1826" s="4" t="s">
        <v>635</v>
      </c>
      <c r="AW1826" s="12" t="s">
        <v>635</v>
      </c>
      <c r="AX1826" s="12" t="s">
        <v>635</v>
      </c>
      <c r="AZ1826" s="265" t="s">
        <v>542</v>
      </c>
      <c r="BA1826" s="265" t="s">
        <v>542</v>
      </c>
      <c r="BB1826" s="265" t="s">
        <v>542</v>
      </c>
      <c r="BD1826" s="266" t="s">
        <v>542</v>
      </c>
    </row>
    <row r="1827" spans="2:56" ht="15" hidden="1" customHeight="1" outlineLevel="1">
      <c r="B1827" s="1" t="s">
        <v>1094</v>
      </c>
      <c r="C1827" s="38" t="s">
        <v>5723</v>
      </c>
      <c r="D1827" s="38" t="s">
        <v>5723</v>
      </c>
      <c r="E1827" s="6" t="s">
        <v>5724</v>
      </c>
      <c r="F1827" s="6" t="s">
        <v>5719</v>
      </c>
      <c r="J1827"/>
      <c r="K1827" s="219"/>
      <c r="L1827" s="31"/>
      <c r="M1827" s="31"/>
      <c r="N1827" s="31"/>
      <c r="O1827" s="31"/>
      <c r="P1827" s="3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  <c r="AP1827" s="31"/>
      <c r="AQ1827" s="31"/>
      <c r="AR1827" s="12" t="s">
        <v>635</v>
      </c>
      <c r="AS1827" s="280">
        <v>0</v>
      </c>
      <c r="AT1827" s="12" t="s">
        <v>635</v>
      </c>
      <c r="AU1827" s="17" t="s">
        <v>635</v>
      </c>
      <c r="AV1827" s="4" t="s">
        <v>635</v>
      </c>
      <c r="AW1827" s="12" t="s">
        <v>635</v>
      </c>
      <c r="AX1827" s="12" t="s">
        <v>635</v>
      </c>
      <c r="AZ1827" s="265" t="s">
        <v>542</v>
      </c>
      <c r="BA1827" s="265" t="s">
        <v>542</v>
      </c>
      <c r="BB1827" s="265" t="s">
        <v>542</v>
      </c>
      <c r="BD1827" s="266" t="s">
        <v>542</v>
      </c>
    </row>
    <row r="1828" spans="2:56" ht="15" hidden="1" customHeight="1" outlineLevel="1">
      <c r="B1828" s="1" t="s">
        <v>1094</v>
      </c>
      <c r="C1828" s="38" t="s">
        <v>5725</v>
      </c>
      <c r="D1828" s="38" t="s">
        <v>5725</v>
      </c>
      <c r="E1828" s="6" t="s">
        <v>5726</v>
      </c>
      <c r="F1828" s="6" t="s">
        <v>5720</v>
      </c>
      <c r="J1828"/>
      <c r="K1828" s="219"/>
      <c r="L1828" s="31"/>
      <c r="M1828" s="31"/>
      <c r="N1828" s="31"/>
      <c r="O1828" s="31"/>
      <c r="P1828" s="3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  <c r="AP1828" s="31"/>
      <c r="AQ1828" s="31"/>
      <c r="AR1828" s="12" t="s">
        <v>635</v>
      </c>
      <c r="AS1828" s="280">
        <v>0</v>
      </c>
      <c r="AT1828" s="12" t="s">
        <v>635</v>
      </c>
      <c r="AU1828" s="17" t="s">
        <v>635</v>
      </c>
      <c r="AV1828" s="4" t="s">
        <v>635</v>
      </c>
      <c r="AW1828" s="12" t="s">
        <v>635</v>
      </c>
      <c r="AX1828" s="12" t="s">
        <v>635</v>
      </c>
      <c r="AZ1828" s="265" t="s">
        <v>542</v>
      </c>
      <c r="BA1828" s="265" t="s">
        <v>542</v>
      </c>
      <c r="BB1828" s="265" t="s">
        <v>542</v>
      </c>
      <c r="BD1828" s="266" t="s">
        <v>542</v>
      </c>
    </row>
    <row r="1829" spans="2:56" ht="15" hidden="1" customHeight="1" outlineLevel="1">
      <c r="B1829" s="1" t="s">
        <v>1094</v>
      </c>
      <c r="C1829" s="38" t="s">
        <v>5727</v>
      </c>
      <c r="D1829" s="38" t="s">
        <v>5727</v>
      </c>
      <c r="E1829" s="6" t="s">
        <v>5728</v>
      </c>
      <c r="F1829" s="6" t="s">
        <v>5721</v>
      </c>
      <c r="J1829"/>
      <c r="K1829" s="219"/>
      <c r="L1829" s="31"/>
      <c r="M1829" s="31"/>
      <c r="N1829" s="31"/>
      <c r="O1829" s="31"/>
      <c r="P1829" s="3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  <c r="AP1829" s="31"/>
      <c r="AQ1829" s="31"/>
      <c r="AR1829" s="12" t="s">
        <v>635</v>
      </c>
      <c r="AS1829" s="280">
        <v>0</v>
      </c>
      <c r="AT1829" s="12" t="s">
        <v>635</v>
      </c>
      <c r="AU1829" s="17" t="s">
        <v>635</v>
      </c>
      <c r="AV1829" s="4" t="s">
        <v>635</v>
      </c>
      <c r="AW1829" s="12" t="s">
        <v>635</v>
      </c>
      <c r="AX1829" s="12" t="s">
        <v>635</v>
      </c>
      <c r="AZ1829" s="265" t="s">
        <v>542</v>
      </c>
      <c r="BA1829" s="265" t="s">
        <v>542</v>
      </c>
      <c r="BB1829" s="265" t="s">
        <v>542</v>
      </c>
      <c r="BD1829" s="266" t="s">
        <v>542</v>
      </c>
    </row>
    <row r="1830" spans="2:56" ht="15" hidden="1" customHeight="1" outlineLevel="1">
      <c r="B1830" s="1" t="s">
        <v>1094</v>
      </c>
      <c r="C1830" s="38" t="s">
        <v>5729</v>
      </c>
      <c r="D1830" s="38" t="s">
        <v>5729</v>
      </c>
      <c r="E1830" s="6" t="s">
        <v>5730</v>
      </c>
      <c r="F1830" s="6" t="s">
        <v>5722</v>
      </c>
      <c r="J1830"/>
      <c r="K1830" s="219"/>
      <c r="L1830" s="31"/>
      <c r="M1830" s="31"/>
      <c r="N1830" s="31"/>
      <c r="O1830" s="31"/>
      <c r="P1830" s="3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  <c r="AP1830" s="31"/>
      <c r="AQ1830" s="31"/>
      <c r="AR1830" s="12" t="s">
        <v>635</v>
      </c>
      <c r="AS1830" s="280">
        <v>0</v>
      </c>
      <c r="AT1830" s="12" t="s">
        <v>635</v>
      </c>
      <c r="AU1830" s="17" t="s">
        <v>635</v>
      </c>
      <c r="AV1830" s="4" t="s">
        <v>635</v>
      </c>
      <c r="AW1830" s="12" t="s">
        <v>635</v>
      </c>
      <c r="AX1830" s="12" t="s">
        <v>635</v>
      </c>
      <c r="AZ1830" s="265" t="s">
        <v>542</v>
      </c>
      <c r="BA1830" s="265" t="s">
        <v>542</v>
      </c>
      <c r="BB1830" s="265" t="s">
        <v>542</v>
      </c>
      <c r="BD1830" s="266" t="s">
        <v>542</v>
      </c>
    </row>
    <row r="1831" spans="2:56" ht="15" hidden="1" customHeight="1" outlineLevel="1">
      <c r="B1831" s="1" t="s">
        <v>1094</v>
      </c>
      <c r="C1831" s="38" t="s">
        <v>5770</v>
      </c>
      <c r="D1831" s="38" t="s">
        <v>5770</v>
      </c>
      <c r="E1831" s="6" t="s">
        <v>5771</v>
      </c>
      <c r="F1831" s="6" t="s">
        <v>5766</v>
      </c>
      <c r="J1831"/>
      <c r="K1831" s="219"/>
      <c r="L1831" s="31"/>
      <c r="M1831" s="31"/>
      <c r="N1831" s="31"/>
      <c r="O1831" s="31"/>
      <c r="P1831" s="3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  <c r="AP1831" s="31"/>
      <c r="AQ1831" s="31"/>
      <c r="AR1831" s="12" t="s">
        <v>635</v>
      </c>
      <c r="AS1831" s="280">
        <v>0</v>
      </c>
      <c r="AT1831" s="12" t="s">
        <v>635</v>
      </c>
      <c r="AU1831" s="17" t="s">
        <v>635</v>
      </c>
      <c r="AV1831" s="4" t="s">
        <v>635</v>
      </c>
      <c r="AW1831" s="12" t="s">
        <v>635</v>
      </c>
      <c r="AX1831" s="12" t="s">
        <v>635</v>
      </c>
      <c r="AZ1831" s="265" t="s">
        <v>542</v>
      </c>
      <c r="BA1831" s="265" t="s">
        <v>542</v>
      </c>
      <c r="BB1831" s="265" t="s">
        <v>542</v>
      </c>
      <c r="BD1831" s="266" t="s">
        <v>542</v>
      </c>
    </row>
    <row r="1832" spans="2:56" ht="15" hidden="1" customHeight="1" outlineLevel="1">
      <c r="B1832" s="1" t="s">
        <v>1094</v>
      </c>
      <c r="C1832" s="38" t="s">
        <v>5772</v>
      </c>
      <c r="D1832" s="38" t="s">
        <v>5772</v>
      </c>
      <c r="E1832" s="6" t="s">
        <v>5773</v>
      </c>
      <c r="F1832" s="6" t="s">
        <v>5767</v>
      </c>
      <c r="J1832"/>
      <c r="K1832" s="219"/>
      <c r="L1832" s="31"/>
      <c r="M1832" s="31"/>
      <c r="N1832" s="31"/>
      <c r="O1832" s="31"/>
      <c r="P1832" s="3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  <c r="AP1832" s="31"/>
      <c r="AQ1832" s="31"/>
      <c r="AR1832" s="12" t="s">
        <v>635</v>
      </c>
      <c r="AS1832" s="280">
        <v>0</v>
      </c>
      <c r="AT1832" s="12" t="s">
        <v>635</v>
      </c>
      <c r="AU1832" s="17" t="s">
        <v>635</v>
      </c>
      <c r="AV1832" s="4" t="s">
        <v>635</v>
      </c>
      <c r="AW1832" s="12" t="s">
        <v>635</v>
      </c>
      <c r="AX1832" s="12" t="s">
        <v>635</v>
      </c>
      <c r="AZ1832" s="265" t="s">
        <v>542</v>
      </c>
      <c r="BA1832" s="265" t="s">
        <v>542</v>
      </c>
      <c r="BB1832" s="265" t="s">
        <v>542</v>
      </c>
      <c r="BD1832" s="266" t="s">
        <v>542</v>
      </c>
    </row>
    <row r="1833" spans="2:56" ht="15" hidden="1" customHeight="1" outlineLevel="1">
      <c r="B1833" s="1" t="s">
        <v>1094</v>
      </c>
      <c r="C1833" s="38" t="s">
        <v>5774</v>
      </c>
      <c r="D1833" s="38" t="s">
        <v>5774</v>
      </c>
      <c r="E1833" s="6" t="s">
        <v>5775</v>
      </c>
      <c r="F1833" s="6" t="s">
        <v>5768</v>
      </c>
      <c r="J1833"/>
      <c r="K1833" s="219"/>
      <c r="L1833" s="31"/>
      <c r="M1833" s="31"/>
      <c r="N1833" s="31"/>
      <c r="O1833" s="31"/>
      <c r="P1833" s="3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  <c r="AP1833" s="31"/>
      <c r="AQ1833" s="31"/>
      <c r="AR1833" s="12" t="s">
        <v>635</v>
      </c>
      <c r="AS1833" s="280">
        <v>0</v>
      </c>
      <c r="AT1833" s="12" t="s">
        <v>635</v>
      </c>
      <c r="AU1833" s="17" t="s">
        <v>635</v>
      </c>
      <c r="AV1833" s="4" t="s">
        <v>635</v>
      </c>
      <c r="AW1833" s="12" t="s">
        <v>635</v>
      </c>
      <c r="AX1833" s="12" t="s">
        <v>635</v>
      </c>
      <c r="AZ1833" s="265" t="s">
        <v>542</v>
      </c>
      <c r="BA1833" s="265" t="s">
        <v>542</v>
      </c>
      <c r="BB1833" s="265" t="s">
        <v>542</v>
      </c>
      <c r="BD1833" s="266" t="s">
        <v>542</v>
      </c>
    </row>
    <row r="1834" spans="2:56" ht="15" hidden="1" customHeight="1" outlineLevel="1">
      <c r="B1834" s="1" t="s">
        <v>1094</v>
      </c>
      <c r="C1834" s="38" t="s">
        <v>5776</v>
      </c>
      <c r="D1834" s="38" t="s">
        <v>5776</v>
      </c>
      <c r="E1834" s="6" t="s">
        <v>5777</v>
      </c>
      <c r="F1834" s="6" t="s">
        <v>5769</v>
      </c>
      <c r="J1834"/>
      <c r="K1834" s="219"/>
      <c r="L1834" s="31"/>
      <c r="M1834" s="31"/>
      <c r="N1834" s="31"/>
      <c r="O1834" s="31"/>
      <c r="P1834" s="3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  <c r="AP1834" s="31"/>
      <c r="AQ1834" s="31"/>
      <c r="AR1834" s="12" t="s">
        <v>635</v>
      </c>
      <c r="AS1834" s="280">
        <v>0</v>
      </c>
      <c r="AT1834" s="12" t="s">
        <v>635</v>
      </c>
      <c r="AU1834" s="17" t="s">
        <v>635</v>
      </c>
      <c r="AV1834" s="4" t="s">
        <v>635</v>
      </c>
      <c r="AW1834" s="12" t="s">
        <v>635</v>
      </c>
      <c r="AX1834" s="12" t="s">
        <v>635</v>
      </c>
      <c r="AZ1834" s="265" t="s">
        <v>542</v>
      </c>
      <c r="BA1834" s="265" t="s">
        <v>542</v>
      </c>
      <c r="BB1834" s="265" t="s">
        <v>542</v>
      </c>
      <c r="BD1834" s="266" t="s">
        <v>542</v>
      </c>
    </row>
    <row r="1835" spans="2:56" ht="15" hidden="1" customHeight="1" outlineLevel="1">
      <c r="B1835" s="1" t="s">
        <v>1094</v>
      </c>
      <c r="C1835" s="38" t="s">
        <v>5683</v>
      </c>
      <c r="D1835" s="38" t="s">
        <v>5683</v>
      </c>
      <c r="E1835" s="6" t="s">
        <v>5684</v>
      </c>
      <c r="F1835" s="6" t="s">
        <v>5679</v>
      </c>
      <c r="J1835"/>
      <c r="K1835" s="219"/>
      <c r="L1835" s="31"/>
      <c r="M1835" s="31"/>
      <c r="N1835" s="31"/>
      <c r="O1835" s="31"/>
      <c r="P1835" s="3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  <c r="AP1835" s="31"/>
      <c r="AQ1835" s="31"/>
      <c r="AR1835" s="12" t="s">
        <v>635</v>
      </c>
      <c r="AS1835" s="280">
        <v>0</v>
      </c>
      <c r="AT1835" s="12" t="s">
        <v>635</v>
      </c>
      <c r="AU1835" s="17" t="s">
        <v>635</v>
      </c>
      <c r="AV1835" s="4" t="s">
        <v>635</v>
      </c>
      <c r="AW1835" s="12" t="s">
        <v>635</v>
      </c>
      <c r="AX1835" s="12" t="s">
        <v>635</v>
      </c>
      <c r="AZ1835" s="265" t="s">
        <v>542</v>
      </c>
      <c r="BA1835" s="265" t="s">
        <v>542</v>
      </c>
      <c r="BB1835" s="265" t="s">
        <v>542</v>
      </c>
      <c r="BD1835" s="266" t="s">
        <v>542</v>
      </c>
    </row>
    <row r="1836" spans="2:56" ht="15" hidden="1" customHeight="1" outlineLevel="1">
      <c r="B1836" s="1" t="s">
        <v>1094</v>
      </c>
      <c r="C1836" s="38" t="s">
        <v>5685</v>
      </c>
      <c r="D1836" s="38" t="s">
        <v>5685</v>
      </c>
      <c r="E1836" s="6" t="s">
        <v>5686</v>
      </c>
      <c r="F1836" s="6" t="s">
        <v>5680</v>
      </c>
      <c r="J1836"/>
      <c r="K1836" s="219"/>
      <c r="L1836" s="31"/>
      <c r="M1836" s="31"/>
      <c r="N1836" s="31"/>
      <c r="O1836" s="31"/>
      <c r="P1836" s="3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  <c r="AP1836" s="31"/>
      <c r="AQ1836" s="31"/>
      <c r="AR1836" s="12" t="s">
        <v>635</v>
      </c>
      <c r="AS1836" s="280">
        <v>0</v>
      </c>
      <c r="AT1836" s="12" t="s">
        <v>635</v>
      </c>
      <c r="AU1836" s="17" t="s">
        <v>635</v>
      </c>
      <c r="AV1836" s="4" t="s">
        <v>635</v>
      </c>
      <c r="AW1836" s="12" t="s">
        <v>635</v>
      </c>
      <c r="AX1836" s="12" t="s">
        <v>635</v>
      </c>
      <c r="AZ1836" s="265" t="s">
        <v>542</v>
      </c>
      <c r="BA1836" s="265" t="s">
        <v>542</v>
      </c>
      <c r="BB1836" s="265" t="s">
        <v>542</v>
      </c>
      <c r="BD1836" s="266" t="s">
        <v>542</v>
      </c>
    </row>
    <row r="1837" spans="2:56" ht="15" hidden="1" customHeight="1" outlineLevel="1">
      <c r="B1837" s="1" t="s">
        <v>1094</v>
      </c>
      <c r="C1837" s="38" t="s">
        <v>5687</v>
      </c>
      <c r="D1837" s="38" t="s">
        <v>5687</v>
      </c>
      <c r="E1837" s="6" t="s">
        <v>5688</v>
      </c>
      <c r="F1837" s="6" t="s">
        <v>5681</v>
      </c>
      <c r="J1837"/>
      <c r="K1837" s="219"/>
      <c r="L1837" s="31"/>
      <c r="M1837" s="31"/>
      <c r="N1837" s="31"/>
      <c r="O1837" s="31"/>
      <c r="P1837" s="3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  <c r="AP1837" s="31"/>
      <c r="AQ1837" s="31"/>
      <c r="AR1837" s="12" t="s">
        <v>635</v>
      </c>
      <c r="AS1837" s="280">
        <v>0</v>
      </c>
      <c r="AT1837" s="12" t="s">
        <v>635</v>
      </c>
      <c r="AU1837" s="17" t="s">
        <v>635</v>
      </c>
      <c r="AV1837" s="4" t="s">
        <v>635</v>
      </c>
      <c r="AW1837" s="12" t="s">
        <v>635</v>
      </c>
      <c r="AX1837" s="12" t="s">
        <v>635</v>
      </c>
      <c r="AZ1837" s="265" t="s">
        <v>542</v>
      </c>
      <c r="BA1837" s="265" t="s">
        <v>542</v>
      </c>
      <c r="BB1837" s="265" t="s">
        <v>542</v>
      </c>
      <c r="BD1837" s="266" t="s">
        <v>542</v>
      </c>
    </row>
    <row r="1838" spans="2:56" ht="15" hidden="1" customHeight="1" outlineLevel="1">
      <c r="B1838" s="1" t="s">
        <v>1094</v>
      </c>
      <c r="C1838" s="38" t="s">
        <v>5689</v>
      </c>
      <c r="D1838" s="38" t="s">
        <v>5689</v>
      </c>
      <c r="E1838" s="6" t="s">
        <v>5690</v>
      </c>
      <c r="F1838" s="6" t="s">
        <v>5682</v>
      </c>
      <c r="J1838"/>
      <c r="K1838" s="219"/>
      <c r="L1838" s="31"/>
      <c r="M1838" s="31"/>
      <c r="N1838" s="31"/>
      <c r="O1838" s="31"/>
      <c r="P1838" s="3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  <c r="AP1838" s="31"/>
      <c r="AQ1838" s="31"/>
      <c r="AR1838" s="12" t="s">
        <v>635</v>
      </c>
      <c r="AS1838" s="280">
        <v>0</v>
      </c>
      <c r="AT1838" s="12" t="s">
        <v>635</v>
      </c>
      <c r="AU1838" s="17" t="s">
        <v>635</v>
      </c>
      <c r="AV1838" s="4" t="s">
        <v>635</v>
      </c>
      <c r="AW1838" s="12" t="s">
        <v>635</v>
      </c>
      <c r="AX1838" s="12" t="s">
        <v>635</v>
      </c>
      <c r="AZ1838" s="265" t="s">
        <v>542</v>
      </c>
      <c r="BA1838" s="265" t="s">
        <v>542</v>
      </c>
      <c r="BB1838" s="265" t="s">
        <v>542</v>
      </c>
      <c r="BD1838" s="266" t="s">
        <v>542</v>
      </c>
    </row>
    <row r="1839" spans="2:56" ht="15" hidden="1" customHeight="1" outlineLevel="1">
      <c r="B1839" s="1" t="s">
        <v>1094</v>
      </c>
      <c r="C1839" s="38" t="s">
        <v>5739</v>
      </c>
      <c r="D1839" s="38" t="s">
        <v>5739</v>
      </c>
      <c r="E1839" s="6" t="s">
        <v>5740</v>
      </c>
      <c r="F1839" s="6" t="s">
        <v>5735</v>
      </c>
      <c r="J1839"/>
      <c r="K1839" s="219"/>
      <c r="L1839" s="31"/>
      <c r="M1839" s="31"/>
      <c r="N1839" s="31"/>
      <c r="O1839" s="31"/>
      <c r="P1839" s="3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  <c r="AP1839" s="31"/>
      <c r="AQ1839" s="31"/>
      <c r="AR1839" s="12" t="s">
        <v>635</v>
      </c>
      <c r="AS1839" s="280">
        <v>0</v>
      </c>
      <c r="AT1839" s="12" t="s">
        <v>635</v>
      </c>
      <c r="AU1839" s="17" t="s">
        <v>635</v>
      </c>
      <c r="AV1839" s="4" t="s">
        <v>635</v>
      </c>
      <c r="AW1839" s="12" t="s">
        <v>635</v>
      </c>
      <c r="AX1839" s="12" t="s">
        <v>635</v>
      </c>
      <c r="AZ1839" s="265" t="s">
        <v>542</v>
      </c>
      <c r="BA1839" s="265" t="s">
        <v>542</v>
      </c>
      <c r="BB1839" s="265" t="s">
        <v>542</v>
      </c>
      <c r="BD1839" s="266" t="s">
        <v>542</v>
      </c>
    </row>
    <row r="1840" spans="2:56" ht="15" hidden="1" customHeight="1" outlineLevel="1">
      <c r="B1840" s="1" t="s">
        <v>1094</v>
      </c>
      <c r="C1840" s="38" t="s">
        <v>5741</v>
      </c>
      <c r="D1840" s="38" t="s">
        <v>5741</v>
      </c>
      <c r="E1840" s="6" t="s">
        <v>5742</v>
      </c>
      <c r="F1840" s="6" t="s">
        <v>5736</v>
      </c>
      <c r="J1840"/>
      <c r="K1840" s="219"/>
      <c r="L1840" s="31"/>
      <c r="M1840" s="31"/>
      <c r="N1840" s="31"/>
      <c r="O1840" s="31"/>
      <c r="P1840" s="3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  <c r="AP1840" s="31"/>
      <c r="AQ1840" s="31"/>
      <c r="AR1840" s="12" t="s">
        <v>635</v>
      </c>
      <c r="AS1840" s="280">
        <v>0</v>
      </c>
      <c r="AT1840" s="12" t="s">
        <v>635</v>
      </c>
      <c r="AU1840" s="17" t="s">
        <v>635</v>
      </c>
      <c r="AV1840" s="4" t="s">
        <v>635</v>
      </c>
      <c r="AW1840" s="12" t="s">
        <v>635</v>
      </c>
      <c r="AX1840" s="12" t="s">
        <v>635</v>
      </c>
      <c r="AZ1840" s="265" t="s">
        <v>542</v>
      </c>
      <c r="BA1840" s="265" t="s">
        <v>542</v>
      </c>
      <c r="BB1840" s="265" t="s">
        <v>542</v>
      </c>
      <c r="BD1840" s="266" t="s">
        <v>542</v>
      </c>
    </row>
    <row r="1841" spans="2:56" ht="15" hidden="1" customHeight="1" outlineLevel="1">
      <c r="B1841" s="1" t="s">
        <v>1094</v>
      </c>
      <c r="C1841" s="38" t="s">
        <v>5743</v>
      </c>
      <c r="D1841" s="38" t="s">
        <v>5743</v>
      </c>
      <c r="E1841" s="6" t="s">
        <v>5744</v>
      </c>
      <c r="F1841" s="6" t="s">
        <v>5737</v>
      </c>
      <c r="J1841"/>
      <c r="K1841" s="219"/>
      <c r="L1841" s="31"/>
      <c r="M1841" s="31"/>
      <c r="N1841" s="31"/>
      <c r="O1841" s="31"/>
      <c r="P1841" s="3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  <c r="AP1841" s="31"/>
      <c r="AQ1841" s="31"/>
      <c r="AR1841" s="12" t="s">
        <v>635</v>
      </c>
      <c r="AS1841" s="280">
        <v>0</v>
      </c>
      <c r="AT1841" s="12" t="s">
        <v>635</v>
      </c>
      <c r="AU1841" s="17" t="s">
        <v>635</v>
      </c>
      <c r="AV1841" s="4" t="s">
        <v>635</v>
      </c>
      <c r="AW1841" s="12" t="s">
        <v>635</v>
      </c>
      <c r="AX1841" s="12" t="s">
        <v>635</v>
      </c>
      <c r="AZ1841" s="265" t="s">
        <v>542</v>
      </c>
      <c r="BA1841" s="265" t="s">
        <v>542</v>
      </c>
      <c r="BB1841" s="265" t="s">
        <v>542</v>
      </c>
      <c r="BD1841" s="266" t="s">
        <v>542</v>
      </c>
    </row>
    <row r="1842" spans="2:56" ht="15" hidden="1" customHeight="1" outlineLevel="1">
      <c r="B1842" s="1" t="s">
        <v>1094</v>
      </c>
      <c r="C1842" s="38" t="s">
        <v>5745</v>
      </c>
      <c r="D1842" s="38" t="s">
        <v>5745</v>
      </c>
      <c r="E1842" s="6" t="s">
        <v>5746</v>
      </c>
      <c r="F1842" s="6" t="s">
        <v>5738</v>
      </c>
      <c r="J1842"/>
      <c r="K1842" s="219"/>
      <c r="L1842" s="31"/>
      <c r="M1842" s="31"/>
      <c r="N1842" s="31"/>
      <c r="O1842" s="31"/>
      <c r="P1842" s="3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  <c r="AP1842" s="31"/>
      <c r="AQ1842" s="31"/>
      <c r="AR1842" s="12" t="s">
        <v>635</v>
      </c>
      <c r="AS1842" s="280">
        <v>0</v>
      </c>
      <c r="AT1842" s="12" t="s">
        <v>635</v>
      </c>
      <c r="AU1842" s="17" t="s">
        <v>635</v>
      </c>
      <c r="AV1842" s="4" t="s">
        <v>635</v>
      </c>
      <c r="AW1842" s="12" t="s">
        <v>635</v>
      </c>
      <c r="AX1842" s="12" t="s">
        <v>635</v>
      </c>
      <c r="AZ1842" s="265" t="s">
        <v>542</v>
      </c>
      <c r="BA1842" s="265" t="s">
        <v>542</v>
      </c>
      <c r="BB1842" s="265" t="s">
        <v>542</v>
      </c>
      <c r="BD1842" s="266" t="s">
        <v>542</v>
      </c>
    </row>
    <row r="1843" spans="2:56" ht="15" hidden="1" customHeight="1" outlineLevel="1">
      <c r="B1843" s="1" t="s">
        <v>1094</v>
      </c>
      <c r="C1843" s="38" t="s">
        <v>5711</v>
      </c>
      <c r="D1843" s="38" t="s">
        <v>5711</v>
      </c>
      <c r="E1843" s="6" t="s">
        <v>5712</v>
      </c>
      <c r="F1843" s="6" t="s">
        <v>5707</v>
      </c>
      <c r="J1843"/>
      <c r="K1843" s="219"/>
      <c r="L1843" s="31"/>
      <c r="M1843" s="31"/>
      <c r="N1843" s="31"/>
      <c r="O1843" s="31"/>
      <c r="P1843" s="3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  <c r="AP1843" s="31"/>
      <c r="AQ1843" s="31"/>
      <c r="AR1843" s="12" t="s">
        <v>635</v>
      </c>
      <c r="AS1843" s="280">
        <v>0</v>
      </c>
      <c r="AT1843" s="12" t="s">
        <v>635</v>
      </c>
      <c r="AU1843" s="17" t="s">
        <v>635</v>
      </c>
      <c r="AV1843" s="4" t="s">
        <v>635</v>
      </c>
      <c r="AW1843" s="12" t="s">
        <v>635</v>
      </c>
      <c r="AX1843" s="12" t="s">
        <v>635</v>
      </c>
      <c r="AZ1843" s="265" t="s">
        <v>542</v>
      </c>
      <c r="BA1843" s="265" t="s">
        <v>542</v>
      </c>
      <c r="BB1843" s="265" t="s">
        <v>542</v>
      </c>
      <c r="BD1843" s="266" t="s">
        <v>542</v>
      </c>
    </row>
    <row r="1844" spans="2:56" ht="15" hidden="1" customHeight="1" outlineLevel="1">
      <c r="B1844" s="1" t="s">
        <v>1094</v>
      </c>
      <c r="C1844" s="38" t="s">
        <v>5713</v>
      </c>
      <c r="D1844" s="38" t="s">
        <v>5713</v>
      </c>
      <c r="E1844" s="6" t="s">
        <v>5714</v>
      </c>
      <c r="F1844" s="6" t="s">
        <v>5708</v>
      </c>
      <c r="J1844"/>
      <c r="K1844" s="219"/>
      <c r="L1844" s="31"/>
      <c r="M1844" s="31"/>
      <c r="N1844" s="31"/>
      <c r="O1844" s="31"/>
      <c r="P1844" s="3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  <c r="AP1844" s="31"/>
      <c r="AQ1844" s="31"/>
      <c r="AR1844" s="12" t="s">
        <v>635</v>
      </c>
      <c r="AS1844" s="280">
        <v>0</v>
      </c>
      <c r="AT1844" s="12" t="s">
        <v>635</v>
      </c>
      <c r="AU1844" s="17" t="s">
        <v>635</v>
      </c>
      <c r="AV1844" s="4" t="s">
        <v>635</v>
      </c>
      <c r="AW1844" s="12" t="s">
        <v>635</v>
      </c>
      <c r="AX1844" s="12" t="s">
        <v>635</v>
      </c>
      <c r="AZ1844" s="265" t="s">
        <v>542</v>
      </c>
      <c r="BA1844" s="265" t="s">
        <v>542</v>
      </c>
      <c r="BB1844" s="265" t="s">
        <v>542</v>
      </c>
      <c r="BD1844" s="266" t="s">
        <v>542</v>
      </c>
    </row>
    <row r="1845" spans="2:56" ht="15" hidden="1" customHeight="1" outlineLevel="1">
      <c r="B1845" s="1" t="s">
        <v>1094</v>
      </c>
      <c r="C1845" s="38" t="s">
        <v>5715</v>
      </c>
      <c r="D1845" s="38" t="s">
        <v>5715</v>
      </c>
      <c r="E1845" s="6" t="s">
        <v>5716</v>
      </c>
      <c r="F1845" s="6" t="s">
        <v>5709</v>
      </c>
      <c r="J1845"/>
      <c r="K1845" s="219"/>
      <c r="L1845" s="31"/>
      <c r="M1845" s="31"/>
      <c r="N1845" s="31"/>
      <c r="O1845" s="31"/>
      <c r="P1845" s="3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  <c r="AP1845" s="31"/>
      <c r="AQ1845" s="31"/>
      <c r="AR1845" s="12" t="s">
        <v>635</v>
      </c>
      <c r="AS1845" s="280">
        <v>0</v>
      </c>
      <c r="AT1845" s="12" t="s">
        <v>635</v>
      </c>
      <c r="AU1845" s="17" t="s">
        <v>635</v>
      </c>
      <c r="AV1845" s="4" t="s">
        <v>635</v>
      </c>
      <c r="AW1845" s="12" t="s">
        <v>635</v>
      </c>
      <c r="AX1845" s="12" t="s">
        <v>635</v>
      </c>
      <c r="AZ1845" s="265" t="s">
        <v>542</v>
      </c>
      <c r="BA1845" s="265" t="s">
        <v>542</v>
      </c>
      <c r="BB1845" s="265" t="s">
        <v>542</v>
      </c>
      <c r="BD1845" s="266" t="s">
        <v>542</v>
      </c>
    </row>
    <row r="1846" spans="2:56" ht="15" hidden="1" customHeight="1" outlineLevel="1">
      <c r="B1846" s="1" t="s">
        <v>1094</v>
      </c>
      <c r="C1846" s="38" t="s">
        <v>5717</v>
      </c>
      <c r="D1846" s="38" t="s">
        <v>5717</v>
      </c>
      <c r="E1846" s="6" t="s">
        <v>5718</v>
      </c>
      <c r="F1846" s="6" t="s">
        <v>5710</v>
      </c>
      <c r="J1846"/>
      <c r="K1846" s="219"/>
      <c r="L1846" s="31"/>
      <c r="M1846" s="31"/>
      <c r="N1846" s="31"/>
      <c r="O1846" s="31"/>
      <c r="P1846" s="3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  <c r="AP1846" s="31"/>
      <c r="AQ1846" s="31"/>
      <c r="AR1846" s="12" t="s">
        <v>635</v>
      </c>
      <c r="AS1846" s="280">
        <v>0</v>
      </c>
      <c r="AT1846" s="12" t="s">
        <v>635</v>
      </c>
      <c r="AU1846" s="17" t="s">
        <v>635</v>
      </c>
      <c r="AV1846" s="4" t="s">
        <v>635</v>
      </c>
      <c r="AW1846" s="12" t="s">
        <v>635</v>
      </c>
      <c r="AX1846" s="12" t="s">
        <v>635</v>
      </c>
      <c r="AZ1846" s="265" t="s">
        <v>542</v>
      </c>
      <c r="BA1846" s="265" t="s">
        <v>542</v>
      </c>
      <c r="BB1846" s="265" t="s">
        <v>542</v>
      </c>
      <c r="BD1846" s="266" t="s">
        <v>542</v>
      </c>
    </row>
    <row r="1847" spans="2:56" ht="15" hidden="1" customHeight="1" outlineLevel="1">
      <c r="B1847" s="1" t="s">
        <v>1094</v>
      </c>
      <c r="C1847" s="38" t="s">
        <v>5636</v>
      </c>
      <c r="D1847" s="38" t="s">
        <v>5636</v>
      </c>
      <c r="E1847" s="6" t="s">
        <v>5637</v>
      </c>
      <c r="F1847" s="6" t="s">
        <v>5632</v>
      </c>
      <c r="J1847"/>
      <c r="K1847" s="219"/>
      <c r="L1847" s="31"/>
      <c r="M1847" s="31"/>
      <c r="N1847" s="31"/>
      <c r="O1847" s="31"/>
      <c r="P1847" s="3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  <c r="AP1847" s="31"/>
      <c r="AQ1847" s="31"/>
      <c r="AR1847" s="12" t="s">
        <v>635</v>
      </c>
      <c r="AS1847" s="280">
        <v>0</v>
      </c>
      <c r="AT1847" s="12" t="s">
        <v>635</v>
      </c>
      <c r="AU1847" s="17" t="s">
        <v>635</v>
      </c>
      <c r="AV1847" s="4" t="s">
        <v>635</v>
      </c>
      <c r="AW1847" s="12" t="s">
        <v>635</v>
      </c>
      <c r="AX1847" s="12" t="s">
        <v>635</v>
      </c>
      <c r="AZ1847" s="265" t="s">
        <v>542</v>
      </c>
      <c r="BA1847" s="265" t="s">
        <v>542</v>
      </c>
      <c r="BB1847" s="265" t="s">
        <v>542</v>
      </c>
      <c r="BD1847" s="266" t="s">
        <v>542</v>
      </c>
    </row>
    <row r="1848" spans="2:56" ht="15" hidden="1" customHeight="1" outlineLevel="1">
      <c r="B1848" s="1" t="s">
        <v>1094</v>
      </c>
      <c r="C1848" s="38" t="s">
        <v>5638</v>
      </c>
      <c r="D1848" s="38" t="s">
        <v>5638</v>
      </c>
      <c r="E1848" s="6" t="s">
        <v>5639</v>
      </c>
      <c r="F1848" s="6" t="s">
        <v>5633</v>
      </c>
      <c r="J1848"/>
      <c r="K1848" s="219"/>
      <c r="L1848" s="31"/>
      <c r="M1848" s="31"/>
      <c r="N1848" s="31"/>
      <c r="O1848" s="31"/>
      <c r="P1848" s="3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  <c r="AP1848" s="31"/>
      <c r="AQ1848" s="31"/>
      <c r="AR1848" s="12" t="s">
        <v>635</v>
      </c>
      <c r="AS1848" s="280">
        <v>0</v>
      </c>
      <c r="AT1848" s="12" t="s">
        <v>635</v>
      </c>
      <c r="AU1848" s="17" t="s">
        <v>635</v>
      </c>
      <c r="AV1848" s="4" t="s">
        <v>635</v>
      </c>
      <c r="AW1848" s="12" t="s">
        <v>635</v>
      </c>
      <c r="AX1848" s="12" t="s">
        <v>635</v>
      </c>
      <c r="AZ1848" s="265" t="s">
        <v>542</v>
      </c>
      <c r="BA1848" s="265" t="s">
        <v>542</v>
      </c>
      <c r="BB1848" s="265" t="s">
        <v>542</v>
      </c>
      <c r="BD1848" s="266" t="s">
        <v>542</v>
      </c>
    </row>
    <row r="1849" spans="2:56" ht="15" hidden="1" customHeight="1" outlineLevel="1">
      <c r="B1849" s="1" t="s">
        <v>1094</v>
      </c>
      <c r="C1849" s="38" t="s">
        <v>5640</v>
      </c>
      <c r="D1849" s="38" t="s">
        <v>5640</v>
      </c>
      <c r="E1849" s="6" t="s">
        <v>5641</v>
      </c>
      <c r="F1849" s="6" t="s">
        <v>5634</v>
      </c>
      <c r="J1849"/>
      <c r="K1849" s="219"/>
      <c r="L1849" s="31"/>
      <c r="M1849" s="31"/>
      <c r="N1849" s="31"/>
      <c r="O1849" s="31"/>
      <c r="P1849" s="3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  <c r="AP1849" s="31"/>
      <c r="AQ1849" s="31"/>
      <c r="AR1849" s="12" t="s">
        <v>635</v>
      </c>
      <c r="AS1849" s="280">
        <v>0</v>
      </c>
      <c r="AT1849" s="12" t="s">
        <v>635</v>
      </c>
      <c r="AU1849" s="17" t="s">
        <v>635</v>
      </c>
      <c r="AV1849" s="4" t="s">
        <v>635</v>
      </c>
      <c r="AW1849" s="12" t="s">
        <v>635</v>
      </c>
      <c r="AX1849" s="12" t="s">
        <v>635</v>
      </c>
      <c r="AZ1849" s="265" t="s">
        <v>542</v>
      </c>
      <c r="BA1849" s="265" t="s">
        <v>542</v>
      </c>
      <c r="BB1849" s="265" t="s">
        <v>542</v>
      </c>
      <c r="BD1849" s="266" t="s">
        <v>542</v>
      </c>
    </row>
    <row r="1850" spans="2:56" ht="15" hidden="1" customHeight="1" outlineLevel="1">
      <c r="B1850" s="1" t="s">
        <v>1094</v>
      </c>
      <c r="C1850" s="38" t="s">
        <v>5642</v>
      </c>
      <c r="D1850" s="38" t="s">
        <v>5642</v>
      </c>
      <c r="E1850" s="6" t="s">
        <v>5643</v>
      </c>
      <c r="F1850" s="6" t="s">
        <v>5635</v>
      </c>
      <c r="J1850"/>
      <c r="K1850" s="219"/>
      <c r="L1850" s="31"/>
      <c r="M1850" s="31"/>
      <c r="N1850" s="31"/>
      <c r="O1850" s="31"/>
      <c r="P1850" s="3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  <c r="AP1850" s="31"/>
      <c r="AQ1850" s="31"/>
      <c r="AR1850" s="12" t="s">
        <v>635</v>
      </c>
      <c r="AS1850" s="280">
        <v>0</v>
      </c>
      <c r="AT1850" s="12" t="s">
        <v>635</v>
      </c>
      <c r="AU1850" s="17" t="s">
        <v>635</v>
      </c>
      <c r="AV1850" s="4" t="s">
        <v>635</v>
      </c>
      <c r="AW1850" s="12" t="s">
        <v>635</v>
      </c>
      <c r="AX1850" s="12" t="s">
        <v>635</v>
      </c>
      <c r="AZ1850" s="265" t="s">
        <v>542</v>
      </c>
      <c r="BA1850" s="265" t="s">
        <v>542</v>
      </c>
      <c r="BB1850" s="265" t="s">
        <v>542</v>
      </c>
      <c r="BD1850" s="266" t="s">
        <v>542</v>
      </c>
    </row>
    <row r="1851" spans="2:56" ht="15" hidden="1" customHeight="1" outlineLevel="1">
      <c r="B1851" s="1" t="s">
        <v>1094</v>
      </c>
      <c r="C1851" s="38" t="s">
        <v>5645</v>
      </c>
      <c r="D1851" s="38" t="s">
        <v>5645</v>
      </c>
      <c r="E1851" s="6" t="s">
        <v>5646</v>
      </c>
      <c r="F1851" s="6" t="s">
        <v>5649</v>
      </c>
      <c r="J1851"/>
      <c r="K1851" s="219"/>
      <c r="L1851" s="31"/>
      <c r="M1851" s="31"/>
      <c r="N1851" s="31"/>
      <c r="O1851" s="31"/>
      <c r="P1851" s="3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  <c r="AP1851" s="31"/>
      <c r="AQ1851" s="31"/>
      <c r="AR1851" s="12" t="s">
        <v>635</v>
      </c>
      <c r="AS1851" s="280">
        <v>0</v>
      </c>
      <c r="AT1851" s="12" t="s">
        <v>635</v>
      </c>
      <c r="AU1851" s="17" t="s">
        <v>635</v>
      </c>
      <c r="AV1851" s="4" t="s">
        <v>635</v>
      </c>
      <c r="AW1851" s="12" t="s">
        <v>635</v>
      </c>
      <c r="AX1851" s="12" t="s">
        <v>635</v>
      </c>
      <c r="AZ1851" s="265" t="s">
        <v>542</v>
      </c>
      <c r="BA1851" s="265" t="s">
        <v>542</v>
      </c>
      <c r="BB1851" s="265" t="s">
        <v>542</v>
      </c>
      <c r="BD1851" s="266" t="s">
        <v>542</v>
      </c>
    </row>
    <row r="1852" spans="2:56" ht="15" hidden="1" customHeight="1" outlineLevel="1">
      <c r="B1852" s="1" t="s">
        <v>1094</v>
      </c>
      <c r="C1852" s="38" t="s">
        <v>5647</v>
      </c>
      <c r="D1852" s="38" t="s">
        <v>5647</v>
      </c>
      <c r="E1852" s="6" t="s">
        <v>5648</v>
      </c>
      <c r="F1852" s="6" t="s">
        <v>5650</v>
      </c>
      <c r="J1852"/>
      <c r="K1852" s="219"/>
      <c r="L1852" s="31"/>
      <c r="M1852" s="31"/>
      <c r="N1852" s="31"/>
      <c r="O1852" s="31"/>
      <c r="P1852" s="3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  <c r="AP1852" s="31"/>
      <c r="AQ1852" s="31"/>
      <c r="AR1852" s="12" t="s">
        <v>635</v>
      </c>
      <c r="AS1852" s="280">
        <v>0</v>
      </c>
      <c r="AT1852" s="12" t="s">
        <v>635</v>
      </c>
      <c r="AU1852" s="17" t="s">
        <v>635</v>
      </c>
      <c r="AV1852" s="4" t="s">
        <v>635</v>
      </c>
      <c r="AW1852" s="12" t="s">
        <v>635</v>
      </c>
      <c r="AX1852" s="12" t="s">
        <v>635</v>
      </c>
      <c r="AZ1852" s="265" t="s">
        <v>542</v>
      </c>
      <c r="BA1852" s="265" t="s">
        <v>542</v>
      </c>
      <c r="BB1852" s="265" t="s">
        <v>542</v>
      </c>
      <c r="BD1852" s="266" t="s">
        <v>542</v>
      </c>
    </row>
    <row r="1853" spans="2:56" ht="15" hidden="1" customHeight="1" outlineLevel="1">
      <c r="B1853" s="1" t="s">
        <v>1094</v>
      </c>
      <c r="C1853" s="38" t="s">
        <v>5659</v>
      </c>
      <c r="D1853" s="38" t="s">
        <v>5659</v>
      </c>
      <c r="E1853" s="6" t="s">
        <v>5660</v>
      </c>
      <c r="F1853" s="6" t="s">
        <v>5655</v>
      </c>
      <c r="J1853"/>
      <c r="K1853" s="219"/>
      <c r="L1853" s="31"/>
      <c r="M1853" s="31"/>
      <c r="N1853" s="31"/>
      <c r="O1853" s="31"/>
      <c r="P1853" s="3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  <c r="AP1853" s="31"/>
      <c r="AQ1853" s="31"/>
      <c r="AR1853" s="12" t="s">
        <v>635</v>
      </c>
      <c r="AS1853" s="280">
        <v>0</v>
      </c>
      <c r="AT1853" s="12" t="s">
        <v>635</v>
      </c>
      <c r="AU1853" s="17" t="s">
        <v>635</v>
      </c>
      <c r="AV1853" s="4" t="s">
        <v>635</v>
      </c>
      <c r="AW1853" s="12" t="s">
        <v>635</v>
      </c>
      <c r="AX1853" s="12" t="s">
        <v>635</v>
      </c>
      <c r="AZ1853" s="265" t="s">
        <v>542</v>
      </c>
      <c r="BA1853" s="265" t="s">
        <v>542</v>
      </c>
      <c r="BB1853" s="265" t="s">
        <v>542</v>
      </c>
      <c r="BD1853" s="266" t="s">
        <v>542</v>
      </c>
    </row>
    <row r="1854" spans="2:56" ht="15" hidden="1" customHeight="1" outlineLevel="1">
      <c r="B1854" s="1" t="s">
        <v>1094</v>
      </c>
      <c r="C1854" s="38" t="s">
        <v>5661</v>
      </c>
      <c r="D1854" s="38" t="s">
        <v>5661</v>
      </c>
      <c r="E1854" s="6" t="s">
        <v>5662</v>
      </c>
      <c r="F1854" s="6" t="s">
        <v>5656</v>
      </c>
      <c r="J1854"/>
      <c r="K1854" s="219"/>
      <c r="L1854" s="31"/>
      <c r="M1854" s="31"/>
      <c r="N1854" s="31"/>
      <c r="O1854" s="31"/>
      <c r="P1854" s="3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  <c r="AP1854" s="31"/>
      <c r="AQ1854" s="31"/>
      <c r="AR1854" s="12" t="s">
        <v>635</v>
      </c>
      <c r="AS1854" s="280">
        <v>0</v>
      </c>
      <c r="AT1854" s="12" t="s">
        <v>635</v>
      </c>
      <c r="AU1854" s="17" t="s">
        <v>635</v>
      </c>
      <c r="AV1854" s="4" t="s">
        <v>635</v>
      </c>
      <c r="AW1854" s="12" t="s">
        <v>635</v>
      </c>
      <c r="AX1854" s="12" t="s">
        <v>635</v>
      </c>
      <c r="AZ1854" s="265" t="s">
        <v>542</v>
      </c>
      <c r="BA1854" s="265" t="s">
        <v>542</v>
      </c>
      <c r="BB1854" s="265" t="s">
        <v>542</v>
      </c>
      <c r="BD1854" s="266" t="s">
        <v>542</v>
      </c>
    </row>
    <row r="1855" spans="2:56" ht="15" hidden="1" customHeight="1" outlineLevel="1">
      <c r="B1855" s="1" t="s">
        <v>1094</v>
      </c>
      <c r="C1855" s="38" t="s">
        <v>5663</v>
      </c>
      <c r="D1855" s="38" t="s">
        <v>5663</v>
      </c>
      <c r="E1855" s="6" t="s">
        <v>5664</v>
      </c>
      <c r="F1855" s="6" t="s">
        <v>5657</v>
      </c>
      <c r="J1855"/>
      <c r="K1855" s="219"/>
      <c r="L1855" s="31"/>
      <c r="M1855" s="31"/>
      <c r="N1855" s="31"/>
      <c r="O1855" s="31"/>
      <c r="P1855" s="3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  <c r="AP1855" s="31"/>
      <c r="AQ1855" s="31"/>
      <c r="AR1855" s="12" t="s">
        <v>635</v>
      </c>
      <c r="AS1855" s="280">
        <v>0</v>
      </c>
      <c r="AT1855" s="12" t="s">
        <v>635</v>
      </c>
      <c r="AU1855" s="17" t="s">
        <v>635</v>
      </c>
      <c r="AV1855" s="4" t="s">
        <v>635</v>
      </c>
      <c r="AW1855" s="12" t="s">
        <v>635</v>
      </c>
      <c r="AX1855" s="12" t="s">
        <v>635</v>
      </c>
      <c r="AZ1855" s="265" t="s">
        <v>542</v>
      </c>
      <c r="BA1855" s="265" t="s">
        <v>542</v>
      </c>
      <c r="BB1855" s="265" t="s">
        <v>542</v>
      </c>
      <c r="BD1855" s="266" t="s">
        <v>542</v>
      </c>
    </row>
    <row r="1856" spans="2:56" ht="15" hidden="1" customHeight="1" outlineLevel="1">
      <c r="B1856" s="1" t="s">
        <v>1094</v>
      </c>
      <c r="C1856" s="38" t="s">
        <v>5665</v>
      </c>
      <c r="D1856" s="38" t="s">
        <v>5665</v>
      </c>
      <c r="E1856" s="6" t="s">
        <v>5666</v>
      </c>
      <c r="F1856" s="6" t="s">
        <v>5658</v>
      </c>
      <c r="J1856"/>
      <c r="K1856" s="219"/>
      <c r="L1856" s="31"/>
      <c r="M1856" s="31"/>
      <c r="N1856" s="31"/>
      <c r="O1856" s="31"/>
      <c r="P1856" s="3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  <c r="AP1856" s="31"/>
      <c r="AQ1856" s="31"/>
      <c r="AR1856" s="12" t="s">
        <v>635</v>
      </c>
      <c r="AS1856" s="280">
        <v>0</v>
      </c>
      <c r="AT1856" s="12" t="s">
        <v>635</v>
      </c>
      <c r="AU1856" s="17" t="s">
        <v>635</v>
      </c>
      <c r="AV1856" s="4" t="s">
        <v>635</v>
      </c>
      <c r="AW1856" s="12" t="s">
        <v>635</v>
      </c>
      <c r="AX1856" s="12" t="s">
        <v>635</v>
      </c>
      <c r="AZ1856" s="265" t="s">
        <v>542</v>
      </c>
      <c r="BA1856" s="265" t="s">
        <v>542</v>
      </c>
      <c r="BB1856" s="265" t="s">
        <v>542</v>
      </c>
      <c r="BD1856" s="266" t="s">
        <v>542</v>
      </c>
    </row>
    <row r="1857" spans="2:56" ht="15" hidden="1" customHeight="1" outlineLevel="1">
      <c r="B1857" s="1" t="s">
        <v>1094</v>
      </c>
      <c r="C1857" s="38" t="s">
        <v>5671</v>
      </c>
      <c r="D1857" s="38" t="s">
        <v>5671</v>
      </c>
      <c r="E1857" s="6" t="s">
        <v>5672</v>
      </c>
      <c r="F1857" s="6" t="s">
        <v>5667</v>
      </c>
      <c r="J1857"/>
      <c r="K1857" s="219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  <c r="AP1857" s="31"/>
      <c r="AQ1857" s="31"/>
      <c r="AR1857" s="12" t="s">
        <v>635</v>
      </c>
      <c r="AS1857" s="280">
        <v>0</v>
      </c>
      <c r="AT1857" s="12" t="s">
        <v>635</v>
      </c>
      <c r="AU1857" s="17" t="s">
        <v>635</v>
      </c>
      <c r="AV1857" s="4" t="s">
        <v>635</v>
      </c>
      <c r="AW1857" s="12" t="s">
        <v>635</v>
      </c>
      <c r="AX1857" s="12" t="s">
        <v>635</v>
      </c>
      <c r="AZ1857" s="265" t="s">
        <v>542</v>
      </c>
      <c r="BA1857" s="265" t="s">
        <v>542</v>
      </c>
      <c r="BB1857" s="265" t="s">
        <v>542</v>
      </c>
      <c r="BD1857" s="266" t="s">
        <v>542</v>
      </c>
    </row>
    <row r="1858" spans="2:56" ht="15" hidden="1" customHeight="1" outlineLevel="1">
      <c r="B1858" s="1" t="s">
        <v>1094</v>
      </c>
      <c r="C1858" s="38" t="s">
        <v>5673</v>
      </c>
      <c r="D1858" s="38" t="s">
        <v>5673</v>
      </c>
      <c r="E1858" s="6" t="s">
        <v>5674</v>
      </c>
      <c r="F1858" s="6" t="s">
        <v>5668</v>
      </c>
      <c r="J1858"/>
      <c r="K1858" s="219"/>
      <c r="L1858" s="31"/>
      <c r="M1858" s="31"/>
      <c r="N1858" s="31"/>
      <c r="O1858" s="31"/>
      <c r="P1858" s="3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  <c r="AP1858" s="31"/>
      <c r="AQ1858" s="31"/>
      <c r="AR1858" s="12" t="s">
        <v>635</v>
      </c>
      <c r="AS1858" s="280">
        <v>0</v>
      </c>
      <c r="AT1858" s="12" t="s">
        <v>635</v>
      </c>
      <c r="AU1858" s="17" t="s">
        <v>635</v>
      </c>
      <c r="AV1858" s="4" t="s">
        <v>635</v>
      </c>
      <c r="AW1858" s="12" t="s">
        <v>635</v>
      </c>
      <c r="AX1858" s="12" t="s">
        <v>635</v>
      </c>
      <c r="AZ1858" s="265" t="s">
        <v>542</v>
      </c>
      <c r="BA1858" s="265" t="s">
        <v>542</v>
      </c>
      <c r="BB1858" s="265" t="s">
        <v>542</v>
      </c>
      <c r="BD1858" s="266" t="s">
        <v>542</v>
      </c>
    </row>
    <row r="1859" spans="2:56" ht="15" hidden="1" customHeight="1" outlineLevel="1">
      <c r="B1859" s="1" t="s">
        <v>1094</v>
      </c>
      <c r="C1859" s="38" t="s">
        <v>5675</v>
      </c>
      <c r="D1859" s="38" t="s">
        <v>5675</v>
      </c>
      <c r="E1859" s="6" t="s">
        <v>5676</v>
      </c>
      <c r="F1859" s="6" t="s">
        <v>5669</v>
      </c>
      <c r="J1859"/>
      <c r="K1859" s="219"/>
      <c r="L1859" s="31"/>
      <c r="M1859" s="31"/>
      <c r="N1859" s="31"/>
      <c r="O1859" s="31"/>
      <c r="P1859" s="3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  <c r="AP1859" s="31"/>
      <c r="AQ1859" s="31"/>
      <c r="AR1859" s="12" t="s">
        <v>635</v>
      </c>
      <c r="AS1859" s="280">
        <v>0</v>
      </c>
      <c r="AT1859" s="12" t="s">
        <v>635</v>
      </c>
      <c r="AU1859" s="17" t="s">
        <v>635</v>
      </c>
      <c r="AV1859" s="4" t="s">
        <v>635</v>
      </c>
      <c r="AW1859" s="12" t="s">
        <v>635</v>
      </c>
      <c r="AX1859" s="12" t="s">
        <v>635</v>
      </c>
      <c r="AZ1859" s="265" t="s">
        <v>542</v>
      </c>
      <c r="BA1859" s="265" t="s">
        <v>542</v>
      </c>
      <c r="BB1859" s="265" t="s">
        <v>542</v>
      </c>
      <c r="BD1859" s="266" t="s">
        <v>542</v>
      </c>
    </row>
    <row r="1860" spans="2:56" ht="15" hidden="1" customHeight="1" outlineLevel="1">
      <c r="B1860" s="1" t="s">
        <v>1094</v>
      </c>
      <c r="C1860" s="38" t="s">
        <v>5677</v>
      </c>
      <c r="D1860" s="38" t="s">
        <v>5677</v>
      </c>
      <c r="E1860" s="6" t="s">
        <v>5678</v>
      </c>
      <c r="F1860" s="6" t="s">
        <v>5670</v>
      </c>
      <c r="J1860"/>
      <c r="K1860" s="219"/>
      <c r="L1860" s="31"/>
      <c r="M1860" s="31"/>
      <c r="N1860" s="31"/>
      <c r="O1860" s="31"/>
      <c r="P1860" s="3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  <c r="AP1860" s="31"/>
      <c r="AQ1860" s="31"/>
      <c r="AR1860" s="12" t="s">
        <v>635</v>
      </c>
      <c r="AS1860" s="280">
        <v>0</v>
      </c>
      <c r="AT1860" s="12" t="s">
        <v>635</v>
      </c>
      <c r="AU1860" s="17" t="s">
        <v>635</v>
      </c>
      <c r="AV1860" s="4" t="s">
        <v>635</v>
      </c>
      <c r="AW1860" s="12" t="s">
        <v>635</v>
      </c>
      <c r="AX1860" s="12" t="s">
        <v>635</v>
      </c>
      <c r="AZ1860" s="265" t="s">
        <v>542</v>
      </c>
      <c r="BA1860" s="265" t="s">
        <v>542</v>
      </c>
      <c r="BB1860" s="265" t="s">
        <v>542</v>
      </c>
      <c r="BD1860" s="266" t="s">
        <v>542</v>
      </c>
    </row>
    <row r="1861" spans="2:56" ht="15" hidden="1" customHeight="1" outlineLevel="1">
      <c r="B1861" s="1" t="s">
        <v>1094</v>
      </c>
      <c r="C1861" s="38" t="s">
        <v>5624</v>
      </c>
      <c r="D1861" s="38" t="s">
        <v>5624</v>
      </c>
      <c r="E1861" s="6" t="s">
        <v>5625</v>
      </c>
      <c r="F1861" s="6" t="s">
        <v>5620</v>
      </c>
      <c r="J1861"/>
      <c r="K1861" s="219"/>
      <c r="L1861" s="31"/>
      <c r="M1861" s="31"/>
      <c r="N1861" s="31"/>
      <c r="O1861" s="31"/>
      <c r="P1861" s="3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  <c r="AP1861" s="31"/>
      <c r="AQ1861" s="31"/>
      <c r="AR1861" s="12" t="s">
        <v>635</v>
      </c>
      <c r="AS1861" s="280">
        <v>0</v>
      </c>
      <c r="AT1861" s="12" t="s">
        <v>635</v>
      </c>
      <c r="AU1861" s="17" t="s">
        <v>635</v>
      </c>
      <c r="AV1861" s="4" t="s">
        <v>635</v>
      </c>
      <c r="AW1861" s="12" t="s">
        <v>635</v>
      </c>
      <c r="AX1861" s="12" t="s">
        <v>635</v>
      </c>
      <c r="AZ1861" s="265" t="s">
        <v>542</v>
      </c>
      <c r="BA1861" s="265" t="s">
        <v>542</v>
      </c>
      <c r="BB1861" s="265" t="s">
        <v>542</v>
      </c>
      <c r="BD1861" s="266" t="s">
        <v>542</v>
      </c>
    </row>
    <row r="1862" spans="2:56" ht="15" hidden="1" customHeight="1" outlineLevel="1">
      <c r="B1862" s="1" t="s">
        <v>1094</v>
      </c>
      <c r="C1862" s="38" t="s">
        <v>5626</v>
      </c>
      <c r="D1862" s="38" t="s">
        <v>5626</v>
      </c>
      <c r="E1862" s="6" t="s">
        <v>5627</v>
      </c>
      <c r="F1862" s="6" t="s">
        <v>5621</v>
      </c>
      <c r="J1862"/>
      <c r="K1862" s="219"/>
      <c r="L1862" s="31"/>
      <c r="M1862" s="31"/>
      <c r="N1862" s="31"/>
      <c r="O1862" s="31"/>
      <c r="P1862" s="3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  <c r="AP1862" s="31"/>
      <c r="AQ1862" s="31"/>
      <c r="AR1862" s="12" t="s">
        <v>635</v>
      </c>
      <c r="AS1862" s="280">
        <v>0</v>
      </c>
      <c r="AT1862" s="12" t="s">
        <v>635</v>
      </c>
      <c r="AU1862" s="17" t="s">
        <v>635</v>
      </c>
      <c r="AV1862" s="4" t="s">
        <v>635</v>
      </c>
      <c r="AW1862" s="12" t="s">
        <v>635</v>
      </c>
      <c r="AX1862" s="12" t="s">
        <v>635</v>
      </c>
      <c r="AZ1862" s="265" t="s">
        <v>542</v>
      </c>
      <c r="BA1862" s="265" t="s">
        <v>542</v>
      </c>
      <c r="BB1862" s="265" t="s">
        <v>542</v>
      </c>
      <c r="BD1862" s="266" t="s">
        <v>542</v>
      </c>
    </row>
    <row r="1863" spans="2:56" ht="15" hidden="1" customHeight="1" outlineLevel="1">
      <c r="B1863" s="1" t="s">
        <v>1094</v>
      </c>
      <c r="C1863" s="38" t="s">
        <v>5628</v>
      </c>
      <c r="D1863" s="38" t="s">
        <v>5628</v>
      </c>
      <c r="E1863" s="6" t="s">
        <v>5629</v>
      </c>
      <c r="F1863" s="6" t="s">
        <v>5622</v>
      </c>
      <c r="J1863"/>
      <c r="K1863" s="219"/>
      <c r="L1863" s="31"/>
      <c r="M1863" s="31"/>
      <c r="N1863" s="31"/>
      <c r="O1863" s="31"/>
      <c r="P1863" s="3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  <c r="AP1863" s="31"/>
      <c r="AQ1863" s="31"/>
      <c r="AR1863" s="12" t="s">
        <v>635</v>
      </c>
      <c r="AS1863" s="280">
        <v>0</v>
      </c>
      <c r="AT1863" s="12" t="s">
        <v>635</v>
      </c>
      <c r="AU1863" s="17" t="s">
        <v>635</v>
      </c>
      <c r="AV1863" s="4" t="s">
        <v>635</v>
      </c>
      <c r="AW1863" s="12" t="s">
        <v>635</v>
      </c>
      <c r="AX1863" s="12" t="s">
        <v>635</v>
      </c>
      <c r="AZ1863" s="265" t="s">
        <v>542</v>
      </c>
      <c r="BA1863" s="265" t="s">
        <v>542</v>
      </c>
      <c r="BB1863" s="265" t="s">
        <v>542</v>
      </c>
      <c r="BD1863" s="266" t="s">
        <v>542</v>
      </c>
    </row>
    <row r="1864" spans="2:56" ht="15" hidden="1" customHeight="1" outlineLevel="1">
      <c r="B1864" s="1" t="s">
        <v>1094</v>
      </c>
      <c r="C1864" s="38" t="s">
        <v>5630</v>
      </c>
      <c r="D1864" s="38" t="s">
        <v>5630</v>
      </c>
      <c r="E1864" s="6" t="s">
        <v>5631</v>
      </c>
      <c r="F1864" s="6" t="s">
        <v>5623</v>
      </c>
      <c r="J1864"/>
      <c r="K1864" s="219"/>
      <c r="L1864" s="31"/>
      <c r="M1864" s="31"/>
      <c r="N1864" s="31"/>
      <c r="O1864" s="31"/>
      <c r="P1864" s="3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  <c r="AP1864" s="31"/>
      <c r="AQ1864" s="31"/>
      <c r="AR1864" s="12" t="s">
        <v>635</v>
      </c>
      <c r="AS1864" s="280">
        <v>0</v>
      </c>
      <c r="AT1864" s="12" t="s">
        <v>635</v>
      </c>
      <c r="AU1864" s="17" t="s">
        <v>635</v>
      </c>
      <c r="AV1864" s="4" t="s">
        <v>635</v>
      </c>
      <c r="AW1864" s="12" t="s">
        <v>635</v>
      </c>
      <c r="AX1864" s="12" t="s">
        <v>635</v>
      </c>
      <c r="AZ1864" s="265" t="s">
        <v>542</v>
      </c>
      <c r="BA1864" s="265" t="s">
        <v>542</v>
      </c>
      <c r="BB1864" s="265" t="s">
        <v>542</v>
      </c>
      <c r="BD1864" s="266" t="s">
        <v>542</v>
      </c>
    </row>
    <row r="1865" spans="2:56" ht="15" hidden="1" customHeight="1" outlineLevel="1">
      <c r="B1865" s="1" t="s">
        <v>1094</v>
      </c>
      <c r="C1865" s="38" t="s">
        <v>5612</v>
      </c>
      <c r="D1865" s="38" t="s">
        <v>5612</v>
      </c>
      <c r="E1865" s="6" t="s">
        <v>5613</v>
      </c>
      <c r="F1865" s="6" t="s">
        <v>5608</v>
      </c>
      <c r="J1865"/>
      <c r="K1865" s="219"/>
      <c r="L1865" s="31"/>
      <c r="M1865" s="31"/>
      <c r="N1865" s="31"/>
      <c r="O1865" s="31"/>
      <c r="P1865" s="3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  <c r="AP1865" s="31"/>
      <c r="AQ1865" s="31"/>
      <c r="AR1865" s="12" t="s">
        <v>635</v>
      </c>
      <c r="AS1865" s="280">
        <v>0</v>
      </c>
      <c r="AT1865" s="12" t="s">
        <v>635</v>
      </c>
      <c r="AU1865" s="17" t="s">
        <v>635</v>
      </c>
      <c r="AV1865" s="4" t="s">
        <v>635</v>
      </c>
      <c r="AW1865" s="12" t="s">
        <v>635</v>
      </c>
      <c r="AX1865" s="12" t="s">
        <v>635</v>
      </c>
      <c r="AZ1865" s="265" t="s">
        <v>542</v>
      </c>
      <c r="BA1865" s="265" t="s">
        <v>542</v>
      </c>
      <c r="BB1865" s="265" t="s">
        <v>542</v>
      </c>
      <c r="BD1865" s="266" t="s">
        <v>542</v>
      </c>
    </row>
    <row r="1866" spans="2:56" ht="15" hidden="1" customHeight="1" outlineLevel="1">
      <c r="B1866" s="1" t="s">
        <v>1094</v>
      </c>
      <c r="C1866" s="38" t="s">
        <v>5614</v>
      </c>
      <c r="D1866" s="38" t="s">
        <v>5614</v>
      </c>
      <c r="E1866" s="6" t="s">
        <v>5615</v>
      </c>
      <c r="F1866" s="6" t="s">
        <v>5609</v>
      </c>
      <c r="J1866"/>
      <c r="K1866" s="219"/>
      <c r="L1866" s="31"/>
      <c r="M1866" s="31"/>
      <c r="N1866" s="31"/>
      <c r="O1866" s="31"/>
      <c r="P1866" s="3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  <c r="AP1866" s="31"/>
      <c r="AQ1866" s="31"/>
      <c r="AR1866" s="12" t="s">
        <v>635</v>
      </c>
      <c r="AS1866" s="280">
        <v>0</v>
      </c>
      <c r="AT1866" s="12" t="s">
        <v>635</v>
      </c>
      <c r="AU1866" s="17" t="s">
        <v>635</v>
      </c>
      <c r="AV1866" s="4" t="s">
        <v>635</v>
      </c>
      <c r="AW1866" s="12" t="s">
        <v>635</v>
      </c>
      <c r="AX1866" s="12" t="s">
        <v>635</v>
      </c>
      <c r="AZ1866" s="265" t="s">
        <v>542</v>
      </c>
      <c r="BA1866" s="265" t="s">
        <v>542</v>
      </c>
      <c r="BB1866" s="265" t="s">
        <v>542</v>
      </c>
      <c r="BD1866" s="266" t="s">
        <v>542</v>
      </c>
    </row>
    <row r="1867" spans="2:56" ht="15" hidden="1" customHeight="1" outlineLevel="1">
      <c r="B1867" s="1" t="s">
        <v>1094</v>
      </c>
      <c r="C1867" s="38" t="s">
        <v>5616</v>
      </c>
      <c r="D1867" s="38" t="s">
        <v>5616</v>
      </c>
      <c r="E1867" s="6" t="s">
        <v>5617</v>
      </c>
      <c r="F1867" s="6" t="s">
        <v>5610</v>
      </c>
      <c r="J1867"/>
      <c r="K1867" s="219"/>
      <c r="L1867" s="31"/>
      <c r="M1867" s="31"/>
      <c r="N1867" s="31"/>
      <c r="O1867" s="31"/>
      <c r="P1867" s="3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  <c r="AP1867" s="31"/>
      <c r="AQ1867" s="31"/>
      <c r="AR1867" s="12" t="s">
        <v>635</v>
      </c>
      <c r="AS1867" s="280">
        <v>0</v>
      </c>
      <c r="AT1867" s="12" t="s">
        <v>635</v>
      </c>
      <c r="AU1867" s="17" t="s">
        <v>635</v>
      </c>
      <c r="AV1867" s="4" t="s">
        <v>635</v>
      </c>
      <c r="AW1867" s="12" t="s">
        <v>635</v>
      </c>
      <c r="AX1867" s="12" t="s">
        <v>635</v>
      </c>
      <c r="AZ1867" s="265" t="s">
        <v>542</v>
      </c>
      <c r="BA1867" s="265" t="s">
        <v>542</v>
      </c>
      <c r="BB1867" s="265" t="s">
        <v>542</v>
      </c>
      <c r="BD1867" s="266" t="s">
        <v>542</v>
      </c>
    </row>
    <row r="1868" spans="2:56" ht="15" hidden="1" customHeight="1" outlineLevel="1">
      <c r="B1868" s="1" t="s">
        <v>1094</v>
      </c>
      <c r="C1868" s="38" t="s">
        <v>5618</v>
      </c>
      <c r="D1868" s="38" t="s">
        <v>5618</v>
      </c>
      <c r="E1868" s="6" t="s">
        <v>5619</v>
      </c>
      <c r="F1868" s="6" t="s">
        <v>5611</v>
      </c>
      <c r="J1868"/>
      <c r="K1868" s="219"/>
      <c r="L1868" s="31"/>
      <c r="M1868" s="31"/>
      <c r="N1868" s="31"/>
      <c r="O1868" s="31"/>
      <c r="P1868" s="3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  <c r="AP1868" s="31"/>
      <c r="AQ1868" s="31"/>
      <c r="AR1868" s="12" t="s">
        <v>635</v>
      </c>
      <c r="AS1868" s="280">
        <v>0</v>
      </c>
      <c r="AT1868" s="12" t="s">
        <v>635</v>
      </c>
      <c r="AU1868" s="17" t="s">
        <v>635</v>
      </c>
      <c r="AV1868" s="4" t="s">
        <v>635</v>
      </c>
      <c r="AW1868" s="12" t="s">
        <v>635</v>
      </c>
      <c r="AX1868" s="12" t="s">
        <v>635</v>
      </c>
      <c r="AZ1868" s="265" t="s">
        <v>542</v>
      </c>
      <c r="BA1868" s="265" t="s">
        <v>542</v>
      </c>
      <c r="BB1868" s="265" t="s">
        <v>542</v>
      </c>
      <c r="BD1868" s="266" t="s">
        <v>542</v>
      </c>
    </row>
    <row r="1869" spans="2:56" ht="15" hidden="1" customHeight="1" outlineLevel="1">
      <c r="B1869" s="1" t="s">
        <v>1094</v>
      </c>
      <c r="C1869" s="38" t="s">
        <v>5598</v>
      </c>
      <c r="D1869" s="38" t="s">
        <v>5598</v>
      </c>
      <c r="E1869" s="6" t="s">
        <v>5599</v>
      </c>
      <c r="F1869" s="6" t="s">
        <v>5593</v>
      </c>
      <c r="J1869"/>
      <c r="K1869" s="219"/>
      <c r="L1869" s="31"/>
      <c r="M1869" s="31"/>
      <c r="N1869" s="31"/>
      <c r="O1869" s="31"/>
      <c r="P1869" s="3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  <c r="AP1869" s="31"/>
      <c r="AQ1869" s="31"/>
      <c r="AR1869" s="12" t="s">
        <v>635</v>
      </c>
      <c r="AS1869" s="280">
        <v>0</v>
      </c>
      <c r="AT1869" s="12" t="s">
        <v>635</v>
      </c>
      <c r="AU1869" s="17" t="s">
        <v>635</v>
      </c>
      <c r="AV1869" s="4" t="s">
        <v>635</v>
      </c>
      <c r="AW1869" s="12" t="s">
        <v>635</v>
      </c>
      <c r="AX1869" s="12" t="s">
        <v>635</v>
      </c>
      <c r="AZ1869" s="265" t="s">
        <v>542</v>
      </c>
      <c r="BA1869" s="265" t="s">
        <v>542</v>
      </c>
      <c r="BB1869" s="265" t="s">
        <v>542</v>
      </c>
      <c r="BD1869" s="266" t="s">
        <v>542</v>
      </c>
    </row>
    <row r="1870" spans="2:56" ht="15" hidden="1" customHeight="1" outlineLevel="1">
      <c r="B1870" s="1" t="s">
        <v>1094</v>
      </c>
      <c r="C1870" s="38" t="s">
        <v>5600</v>
      </c>
      <c r="D1870" s="38" t="s">
        <v>5600</v>
      </c>
      <c r="E1870" s="6" t="s">
        <v>5601</v>
      </c>
      <c r="F1870" s="6" t="s">
        <v>5594</v>
      </c>
      <c r="J1870"/>
      <c r="K1870" s="219"/>
      <c r="L1870" s="31"/>
      <c r="M1870" s="31"/>
      <c r="N1870" s="31"/>
      <c r="O1870" s="31"/>
      <c r="P1870" s="3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  <c r="AP1870" s="31"/>
      <c r="AQ1870" s="31"/>
      <c r="AR1870" s="12" t="s">
        <v>635</v>
      </c>
      <c r="AS1870" s="280">
        <v>0</v>
      </c>
      <c r="AT1870" s="12" t="s">
        <v>635</v>
      </c>
      <c r="AU1870" s="17" t="s">
        <v>635</v>
      </c>
      <c r="AV1870" s="4" t="s">
        <v>635</v>
      </c>
      <c r="AW1870" s="12" t="s">
        <v>635</v>
      </c>
      <c r="AX1870" s="12" t="s">
        <v>635</v>
      </c>
      <c r="AZ1870" s="265" t="s">
        <v>542</v>
      </c>
      <c r="BA1870" s="265" t="s">
        <v>542</v>
      </c>
      <c r="BB1870" s="265" t="s">
        <v>542</v>
      </c>
      <c r="BD1870" s="266" t="s">
        <v>542</v>
      </c>
    </row>
    <row r="1871" spans="2:56" ht="15" hidden="1" customHeight="1" outlineLevel="1">
      <c r="B1871" s="1" t="s">
        <v>1094</v>
      </c>
      <c r="C1871" s="38" t="s">
        <v>5602</v>
      </c>
      <c r="D1871" s="38" t="s">
        <v>5602</v>
      </c>
      <c r="E1871" s="6" t="s">
        <v>5603</v>
      </c>
      <c r="F1871" s="6" t="s">
        <v>5595</v>
      </c>
      <c r="J1871"/>
      <c r="K1871" s="219"/>
      <c r="L1871" s="31"/>
      <c r="M1871" s="31"/>
      <c r="N1871" s="31"/>
      <c r="O1871" s="31"/>
      <c r="P1871" s="3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  <c r="AP1871" s="31"/>
      <c r="AQ1871" s="31"/>
      <c r="AR1871" s="12" t="s">
        <v>635</v>
      </c>
      <c r="AS1871" s="280">
        <v>0</v>
      </c>
      <c r="AT1871" s="12" t="s">
        <v>635</v>
      </c>
      <c r="AU1871" s="17" t="s">
        <v>635</v>
      </c>
      <c r="AV1871" s="4" t="s">
        <v>635</v>
      </c>
      <c r="AW1871" s="12" t="s">
        <v>635</v>
      </c>
      <c r="AX1871" s="12" t="s">
        <v>635</v>
      </c>
      <c r="AZ1871" s="265" t="s">
        <v>542</v>
      </c>
      <c r="BA1871" s="265" t="s">
        <v>542</v>
      </c>
      <c r="BB1871" s="265" t="s">
        <v>542</v>
      </c>
      <c r="BD1871" s="266" t="s">
        <v>542</v>
      </c>
    </row>
    <row r="1872" spans="2:56" ht="15" hidden="1" customHeight="1" outlineLevel="1">
      <c r="B1872" s="1" t="s">
        <v>1094</v>
      </c>
      <c r="C1872" s="38" t="s">
        <v>5604</v>
      </c>
      <c r="D1872" s="38" t="s">
        <v>5604</v>
      </c>
      <c r="E1872" s="6" t="s">
        <v>5605</v>
      </c>
      <c r="F1872" s="6" t="s">
        <v>5596</v>
      </c>
      <c r="J1872"/>
      <c r="K1872" s="219"/>
      <c r="L1872" s="31"/>
      <c r="M1872" s="31"/>
      <c r="N1872" s="31"/>
      <c r="O1872" s="31"/>
      <c r="P1872" s="3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  <c r="AP1872" s="31"/>
      <c r="AQ1872" s="31"/>
      <c r="AR1872" s="12" t="s">
        <v>635</v>
      </c>
      <c r="AS1872" s="280">
        <v>0</v>
      </c>
      <c r="AT1872" s="12" t="s">
        <v>635</v>
      </c>
      <c r="AU1872" s="17" t="s">
        <v>635</v>
      </c>
      <c r="AV1872" s="4" t="s">
        <v>635</v>
      </c>
      <c r="AW1872" s="12" t="s">
        <v>635</v>
      </c>
      <c r="AX1872" s="12" t="s">
        <v>635</v>
      </c>
      <c r="AZ1872" s="265" t="s">
        <v>542</v>
      </c>
      <c r="BA1872" s="265" t="s">
        <v>542</v>
      </c>
      <c r="BB1872" s="265" t="s">
        <v>542</v>
      </c>
      <c r="BD1872" s="266" t="s">
        <v>542</v>
      </c>
    </row>
    <row r="1873" spans="2:56" ht="15" hidden="1" customHeight="1" outlineLevel="1">
      <c r="B1873" s="1" t="s">
        <v>1094</v>
      </c>
      <c r="C1873" s="38" t="s">
        <v>5606</v>
      </c>
      <c r="D1873" s="38" t="s">
        <v>5606</v>
      </c>
      <c r="E1873" s="6" t="s">
        <v>5607</v>
      </c>
      <c r="F1873" s="6" t="s">
        <v>5597</v>
      </c>
      <c r="J1873"/>
      <c r="K1873" s="219"/>
      <c r="L1873" s="31"/>
      <c r="M1873" s="31"/>
      <c r="N1873" s="31"/>
      <c r="O1873" s="31"/>
      <c r="P1873" s="3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  <c r="AP1873" s="31"/>
      <c r="AQ1873" s="31"/>
      <c r="AR1873" s="12" t="s">
        <v>635</v>
      </c>
      <c r="AS1873" s="280">
        <v>0</v>
      </c>
      <c r="AT1873" s="12" t="s">
        <v>635</v>
      </c>
      <c r="AU1873" s="17" t="s">
        <v>635</v>
      </c>
      <c r="AV1873" s="4" t="s">
        <v>635</v>
      </c>
      <c r="AW1873" s="12" t="s">
        <v>635</v>
      </c>
      <c r="AX1873" s="12" t="s">
        <v>635</v>
      </c>
      <c r="AZ1873" s="265" t="s">
        <v>542</v>
      </c>
      <c r="BA1873" s="265" t="s">
        <v>542</v>
      </c>
      <c r="BB1873" s="265" t="s">
        <v>542</v>
      </c>
      <c r="BD1873" s="266" t="s">
        <v>542</v>
      </c>
    </row>
    <row r="1874" spans="2:56" ht="15" hidden="1" customHeight="1" outlineLevel="1">
      <c r="B1874" s="1" t="s">
        <v>1094</v>
      </c>
      <c r="C1874" s="38" t="s">
        <v>5565</v>
      </c>
      <c r="D1874" s="38" t="s">
        <v>5565</v>
      </c>
      <c r="E1874" s="6" t="s">
        <v>5566</v>
      </c>
      <c r="F1874" s="6" t="s">
        <v>5560</v>
      </c>
      <c r="J1874"/>
      <c r="K1874" s="219"/>
      <c r="L1874" s="31"/>
      <c r="M1874" s="31"/>
      <c r="N1874" s="31"/>
      <c r="O1874" s="31"/>
      <c r="P1874" s="3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  <c r="AP1874" s="31"/>
      <c r="AQ1874" s="31"/>
      <c r="AR1874" s="12" t="s">
        <v>635</v>
      </c>
      <c r="AS1874" s="280">
        <v>0</v>
      </c>
      <c r="AT1874" s="12" t="s">
        <v>635</v>
      </c>
      <c r="AU1874" s="17" t="s">
        <v>635</v>
      </c>
      <c r="AV1874" s="4" t="s">
        <v>635</v>
      </c>
      <c r="AW1874" s="12" t="s">
        <v>635</v>
      </c>
      <c r="AX1874" s="12" t="s">
        <v>635</v>
      </c>
      <c r="AZ1874" s="265" t="s">
        <v>542</v>
      </c>
      <c r="BA1874" s="265" t="s">
        <v>542</v>
      </c>
      <c r="BB1874" s="265" t="s">
        <v>542</v>
      </c>
      <c r="BD1874" s="266" t="s">
        <v>542</v>
      </c>
    </row>
    <row r="1875" spans="2:56" ht="15" hidden="1" customHeight="1" outlineLevel="1">
      <c r="B1875" s="1" t="s">
        <v>1094</v>
      </c>
      <c r="C1875" s="38" t="s">
        <v>5567</v>
      </c>
      <c r="D1875" s="38" t="s">
        <v>5567</v>
      </c>
      <c r="E1875" s="6" t="s">
        <v>5568</v>
      </c>
      <c r="F1875" s="6" t="s">
        <v>5561</v>
      </c>
      <c r="J1875"/>
      <c r="K1875" s="219"/>
      <c r="L1875" s="31"/>
      <c r="M1875" s="31"/>
      <c r="N1875" s="31"/>
      <c r="O1875" s="31"/>
      <c r="P1875" s="3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  <c r="AP1875" s="31"/>
      <c r="AQ1875" s="31"/>
      <c r="AR1875" s="12" t="s">
        <v>635</v>
      </c>
      <c r="AS1875" s="280">
        <v>0</v>
      </c>
      <c r="AT1875" s="12" t="s">
        <v>635</v>
      </c>
      <c r="AU1875" s="17" t="s">
        <v>635</v>
      </c>
      <c r="AV1875" s="4" t="s">
        <v>635</v>
      </c>
      <c r="AW1875" s="12" t="s">
        <v>635</v>
      </c>
      <c r="AX1875" s="12" t="s">
        <v>635</v>
      </c>
      <c r="AZ1875" s="265" t="s">
        <v>542</v>
      </c>
      <c r="BA1875" s="265" t="s">
        <v>542</v>
      </c>
      <c r="BB1875" s="265" t="s">
        <v>542</v>
      </c>
      <c r="BD1875" s="266" t="s">
        <v>542</v>
      </c>
    </row>
    <row r="1876" spans="2:56" ht="15" hidden="1" customHeight="1" outlineLevel="1">
      <c r="B1876" s="1" t="s">
        <v>1094</v>
      </c>
      <c r="C1876" s="38" t="s">
        <v>5569</v>
      </c>
      <c r="D1876" s="38" t="s">
        <v>5569</v>
      </c>
      <c r="E1876" s="6" t="s">
        <v>5570</v>
      </c>
      <c r="F1876" s="6" t="s">
        <v>5562</v>
      </c>
      <c r="J1876"/>
      <c r="K1876" s="219"/>
      <c r="L1876" s="31"/>
      <c r="M1876" s="31"/>
      <c r="N1876" s="31"/>
      <c r="O1876" s="31"/>
      <c r="P1876" s="3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  <c r="AP1876" s="31"/>
      <c r="AQ1876" s="31"/>
      <c r="AR1876" s="12" t="s">
        <v>635</v>
      </c>
      <c r="AS1876" s="280">
        <v>0</v>
      </c>
      <c r="AT1876" s="12" t="s">
        <v>635</v>
      </c>
      <c r="AU1876" s="17" t="s">
        <v>635</v>
      </c>
      <c r="AV1876" s="4" t="s">
        <v>635</v>
      </c>
      <c r="AW1876" s="12" t="s">
        <v>635</v>
      </c>
      <c r="AX1876" s="12" t="s">
        <v>635</v>
      </c>
      <c r="AZ1876" s="265" t="s">
        <v>542</v>
      </c>
      <c r="BA1876" s="265" t="s">
        <v>542</v>
      </c>
      <c r="BB1876" s="265" t="s">
        <v>542</v>
      </c>
      <c r="BD1876" s="266" t="s">
        <v>542</v>
      </c>
    </row>
    <row r="1877" spans="2:56" ht="15" hidden="1" customHeight="1" outlineLevel="1">
      <c r="B1877" s="1" t="s">
        <v>1094</v>
      </c>
      <c r="C1877" s="38" t="s">
        <v>5571</v>
      </c>
      <c r="D1877" s="38" t="s">
        <v>5571</v>
      </c>
      <c r="E1877" s="6" t="s">
        <v>5572</v>
      </c>
      <c r="F1877" s="6" t="s">
        <v>5563</v>
      </c>
      <c r="J1877"/>
      <c r="K1877" s="219"/>
      <c r="L1877" s="31"/>
      <c r="M1877" s="31"/>
      <c r="N1877" s="31"/>
      <c r="O1877" s="31"/>
      <c r="P1877" s="3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  <c r="AP1877" s="31"/>
      <c r="AQ1877" s="31"/>
      <c r="AR1877" s="12" t="s">
        <v>635</v>
      </c>
      <c r="AS1877" s="280">
        <v>0</v>
      </c>
      <c r="AT1877" s="12" t="s">
        <v>635</v>
      </c>
      <c r="AU1877" s="17" t="s">
        <v>635</v>
      </c>
      <c r="AV1877" s="4" t="s">
        <v>635</v>
      </c>
      <c r="AW1877" s="12" t="s">
        <v>635</v>
      </c>
      <c r="AX1877" s="12" t="s">
        <v>635</v>
      </c>
      <c r="AZ1877" s="265" t="s">
        <v>542</v>
      </c>
      <c r="BA1877" s="265" t="s">
        <v>542</v>
      </c>
      <c r="BB1877" s="265" t="s">
        <v>542</v>
      </c>
      <c r="BD1877" s="266" t="s">
        <v>542</v>
      </c>
    </row>
    <row r="1878" spans="2:56" ht="15" hidden="1" customHeight="1" outlineLevel="1">
      <c r="B1878" s="1" t="s">
        <v>1094</v>
      </c>
      <c r="C1878" s="38" t="s">
        <v>5573</v>
      </c>
      <c r="D1878" s="38" t="s">
        <v>5573</v>
      </c>
      <c r="E1878" s="6" t="s">
        <v>5574</v>
      </c>
      <c r="F1878" s="6" t="s">
        <v>5564</v>
      </c>
      <c r="J1878"/>
      <c r="K1878" s="219"/>
      <c r="L1878" s="31"/>
      <c r="M1878" s="31"/>
      <c r="N1878" s="31"/>
      <c r="O1878" s="31"/>
      <c r="P1878" s="3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  <c r="AP1878" s="31"/>
      <c r="AQ1878" s="31"/>
      <c r="AR1878" s="12" t="s">
        <v>635</v>
      </c>
      <c r="AS1878" s="280">
        <v>0</v>
      </c>
      <c r="AT1878" s="12" t="s">
        <v>635</v>
      </c>
      <c r="AU1878" s="17" t="s">
        <v>635</v>
      </c>
      <c r="AV1878" s="4" t="s">
        <v>635</v>
      </c>
      <c r="AW1878" s="12" t="s">
        <v>635</v>
      </c>
      <c r="AX1878" s="12" t="s">
        <v>635</v>
      </c>
      <c r="AZ1878" s="265" t="s">
        <v>542</v>
      </c>
      <c r="BA1878" s="265" t="s">
        <v>542</v>
      </c>
      <c r="BB1878" s="265" t="s">
        <v>542</v>
      </c>
      <c r="BD1878" s="266" t="s">
        <v>542</v>
      </c>
    </row>
    <row r="1879" spans="2:56" ht="15" hidden="1" customHeight="1" outlineLevel="1">
      <c r="B1879" s="1" t="s">
        <v>1094</v>
      </c>
      <c r="C1879" s="38" t="s">
        <v>5551</v>
      </c>
      <c r="D1879" s="38" t="s">
        <v>5551</v>
      </c>
      <c r="E1879" s="6" t="s">
        <v>5552</v>
      </c>
      <c r="F1879" s="6" t="s">
        <v>5547</v>
      </c>
      <c r="J1879"/>
      <c r="K1879" s="219"/>
      <c r="L1879" s="31"/>
      <c r="M1879" s="31"/>
      <c r="N1879" s="31"/>
      <c r="O1879" s="31"/>
      <c r="P1879" s="3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  <c r="AP1879" s="31"/>
      <c r="AQ1879" s="31"/>
      <c r="AR1879" s="12" t="s">
        <v>635</v>
      </c>
      <c r="AS1879" s="280">
        <v>0</v>
      </c>
      <c r="AT1879" s="12" t="s">
        <v>635</v>
      </c>
      <c r="AU1879" s="17" t="s">
        <v>635</v>
      </c>
      <c r="AV1879" s="4" t="s">
        <v>635</v>
      </c>
      <c r="AW1879" s="12" t="s">
        <v>635</v>
      </c>
      <c r="AX1879" s="12" t="s">
        <v>635</v>
      </c>
      <c r="AZ1879" s="265" t="s">
        <v>542</v>
      </c>
      <c r="BA1879" s="265" t="s">
        <v>542</v>
      </c>
      <c r="BB1879" s="265" t="s">
        <v>542</v>
      </c>
      <c r="BD1879" s="266" t="s">
        <v>542</v>
      </c>
    </row>
    <row r="1880" spans="2:56" ht="15" hidden="1" customHeight="1" outlineLevel="1">
      <c r="B1880" s="1" t="s">
        <v>1094</v>
      </c>
      <c r="C1880" s="38" t="s">
        <v>5553</v>
      </c>
      <c r="D1880" s="38" t="s">
        <v>5553</v>
      </c>
      <c r="E1880" s="6" t="s">
        <v>5554</v>
      </c>
      <c r="F1880" s="6" t="s">
        <v>5548</v>
      </c>
      <c r="J1880"/>
      <c r="K1880" s="219"/>
      <c r="L1880" s="31"/>
      <c r="M1880" s="31"/>
      <c r="N1880" s="31"/>
      <c r="O1880" s="31"/>
      <c r="P1880" s="3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  <c r="AP1880" s="31"/>
      <c r="AQ1880" s="31"/>
      <c r="AR1880" s="12" t="s">
        <v>635</v>
      </c>
      <c r="AS1880" s="280">
        <v>0</v>
      </c>
      <c r="AT1880" s="12" t="s">
        <v>635</v>
      </c>
      <c r="AU1880" s="17" t="s">
        <v>635</v>
      </c>
      <c r="AV1880" s="4" t="s">
        <v>635</v>
      </c>
      <c r="AW1880" s="12" t="s">
        <v>635</v>
      </c>
      <c r="AX1880" s="12" t="s">
        <v>635</v>
      </c>
      <c r="AZ1880" s="265" t="s">
        <v>542</v>
      </c>
      <c r="BA1880" s="265" t="s">
        <v>542</v>
      </c>
      <c r="BB1880" s="265" t="s">
        <v>542</v>
      </c>
      <c r="BD1880" s="266" t="s">
        <v>542</v>
      </c>
    </row>
    <row r="1881" spans="2:56" ht="15" hidden="1" customHeight="1" outlineLevel="1">
      <c r="B1881" s="1" t="s">
        <v>1094</v>
      </c>
      <c r="C1881" s="38" t="s">
        <v>5555</v>
      </c>
      <c r="D1881" s="38" t="s">
        <v>5555</v>
      </c>
      <c r="E1881" s="6" t="s">
        <v>5556</v>
      </c>
      <c r="F1881" s="6" t="s">
        <v>5549</v>
      </c>
      <c r="J1881"/>
      <c r="K1881" s="219"/>
      <c r="L1881" s="31"/>
      <c r="M1881" s="31"/>
      <c r="N1881" s="31"/>
      <c r="O1881" s="31"/>
      <c r="P1881" s="3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  <c r="AP1881" s="31"/>
      <c r="AQ1881" s="31"/>
      <c r="AR1881" s="12" t="s">
        <v>635</v>
      </c>
      <c r="AS1881" s="280">
        <v>0</v>
      </c>
      <c r="AT1881" s="12" t="s">
        <v>635</v>
      </c>
      <c r="AU1881" s="17" t="s">
        <v>635</v>
      </c>
      <c r="AV1881" s="4" t="s">
        <v>635</v>
      </c>
      <c r="AW1881" s="12" t="s">
        <v>635</v>
      </c>
      <c r="AX1881" s="12" t="s">
        <v>635</v>
      </c>
      <c r="AZ1881" s="265" t="s">
        <v>542</v>
      </c>
      <c r="BA1881" s="265" t="s">
        <v>542</v>
      </c>
      <c r="BB1881" s="265" t="s">
        <v>542</v>
      </c>
      <c r="BD1881" s="266" t="s">
        <v>542</v>
      </c>
    </row>
    <row r="1882" spans="2:56" ht="15" hidden="1" customHeight="1" outlineLevel="1">
      <c r="B1882" s="1" t="s">
        <v>1094</v>
      </c>
      <c r="C1882" s="38" t="s">
        <v>5557</v>
      </c>
      <c r="D1882" s="38" t="s">
        <v>5557</v>
      </c>
      <c r="E1882" s="6" t="s">
        <v>5558</v>
      </c>
      <c r="F1882" s="6" t="s">
        <v>5550</v>
      </c>
      <c r="J1882"/>
      <c r="K1882" s="219"/>
      <c r="L1882" s="31"/>
      <c r="M1882" s="31"/>
      <c r="N1882" s="31"/>
      <c r="O1882" s="31"/>
      <c r="P1882" s="3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  <c r="AP1882" s="31"/>
      <c r="AQ1882" s="31"/>
      <c r="AR1882" s="12" t="s">
        <v>635</v>
      </c>
      <c r="AS1882" s="280">
        <v>0</v>
      </c>
      <c r="AT1882" s="12" t="s">
        <v>635</v>
      </c>
      <c r="AU1882" s="17" t="s">
        <v>635</v>
      </c>
      <c r="AV1882" s="4" t="s">
        <v>635</v>
      </c>
      <c r="AW1882" s="12" t="s">
        <v>635</v>
      </c>
      <c r="AX1882" s="12" t="s">
        <v>635</v>
      </c>
      <c r="AZ1882" s="265" t="s">
        <v>542</v>
      </c>
      <c r="BA1882" s="265" t="s">
        <v>542</v>
      </c>
      <c r="BB1882" s="265" t="s">
        <v>542</v>
      </c>
      <c r="BD1882" s="266" t="s">
        <v>542</v>
      </c>
    </row>
    <row r="1883" spans="2:56" ht="15" hidden="1" customHeight="1" outlineLevel="1">
      <c r="B1883" s="1" t="s">
        <v>1094</v>
      </c>
      <c r="C1883" s="38" t="s">
        <v>5530</v>
      </c>
      <c r="D1883" s="38" t="s">
        <v>5530</v>
      </c>
      <c r="E1883" s="6" t="s">
        <v>5531</v>
      </c>
      <c r="F1883" s="6" t="s">
        <v>5528</v>
      </c>
      <c r="J1883"/>
      <c r="K1883" s="219"/>
      <c r="L1883" s="31"/>
      <c r="M1883" s="31"/>
      <c r="N1883" s="31"/>
      <c r="O1883" s="31"/>
      <c r="P1883" s="3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  <c r="AP1883" s="31"/>
      <c r="AQ1883" s="31"/>
      <c r="AR1883" s="12" t="s">
        <v>635</v>
      </c>
      <c r="AS1883" s="280">
        <v>0</v>
      </c>
      <c r="AT1883" s="12" t="s">
        <v>635</v>
      </c>
      <c r="AU1883" s="17" t="s">
        <v>635</v>
      </c>
      <c r="AV1883" s="4" t="s">
        <v>635</v>
      </c>
      <c r="AW1883" s="12" t="s">
        <v>635</v>
      </c>
      <c r="AX1883" s="12" t="s">
        <v>635</v>
      </c>
      <c r="AZ1883" s="265" t="s">
        <v>542</v>
      </c>
      <c r="BA1883" s="265" t="s">
        <v>542</v>
      </c>
      <c r="BB1883" s="265" t="s">
        <v>542</v>
      </c>
      <c r="BD1883" s="266" t="s">
        <v>542</v>
      </c>
    </row>
    <row r="1884" spans="2:56" ht="15" hidden="1" customHeight="1" outlineLevel="1">
      <c r="B1884" s="1" t="s">
        <v>1094</v>
      </c>
      <c r="C1884" s="38" t="s">
        <v>5532</v>
      </c>
      <c r="D1884" s="38" t="s">
        <v>5532</v>
      </c>
      <c r="E1884" s="6" t="s">
        <v>5533</v>
      </c>
      <c r="F1884" s="6" t="s">
        <v>5529</v>
      </c>
      <c r="J1884"/>
      <c r="K1884" s="219"/>
      <c r="L1884" s="31"/>
      <c r="M1884" s="31"/>
      <c r="N1884" s="31"/>
      <c r="O1884" s="31"/>
      <c r="P1884" s="3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  <c r="AP1884" s="31"/>
      <c r="AQ1884" s="31"/>
      <c r="AR1884" s="12" t="s">
        <v>635</v>
      </c>
      <c r="AS1884" s="280">
        <v>0</v>
      </c>
      <c r="AT1884" s="12" t="s">
        <v>635</v>
      </c>
      <c r="AU1884" s="17" t="s">
        <v>635</v>
      </c>
      <c r="AV1884" s="4" t="s">
        <v>635</v>
      </c>
      <c r="AW1884" s="12" t="s">
        <v>635</v>
      </c>
      <c r="AX1884" s="12" t="s">
        <v>635</v>
      </c>
      <c r="AZ1884" s="265" t="s">
        <v>542</v>
      </c>
      <c r="BA1884" s="265" t="s">
        <v>542</v>
      </c>
      <c r="BB1884" s="265" t="s">
        <v>542</v>
      </c>
      <c r="BD1884" s="266" t="s">
        <v>542</v>
      </c>
    </row>
    <row r="1885" spans="2:56" ht="15" hidden="1" customHeight="1" outlineLevel="1">
      <c r="B1885" s="1" t="s">
        <v>1094</v>
      </c>
      <c r="C1885" s="38" t="s">
        <v>5524</v>
      </c>
      <c r="D1885" s="38" t="s">
        <v>5524</v>
      </c>
      <c r="E1885" s="6" t="s">
        <v>5525</v>
      </c>
      <c r="F1885" s="6" t="s">
        <v>5522</v>
      </c>
      <c r="J1885"/>
      <c r="K1885" s="219"/>
      <c r="L1885" s="31"/>
      <c r="M1885" s="31"/>
      <c r="N1885" s="31"/>
      <c r="O1885" s="31"/>
      <c r="P1885" s="3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  <c r="AP1885" s="31"/>
      <c r="AQ1885" s="31"/>
      <c r="AR1885" s="12" t="s">
        <v>635</v>
      </c>
      <c r="AS1885" s="280">
        <v>0</v>
      </c>
      <c r="AT1885" s="12" t="s">
        <v>635</v>
      </c>
      <c r="AU1885" s="17" t="s">
        <v>635</v>
      </c>
      <c r="AV1885" s="4" t="s">
        <v>635</v>
      </c>
      <c r="AW1885" s="12" t="s">
        <v>635</v>
      </c>
      <c r="AX1885" s="12" t="s">
        <v>635</v>
      </c>
      <c r="AZ1885" s="265" t="s">
        <v>542</v>
      </c>
      <c r="BA1885" s="265" t="s">
        <v>542</v>
      </c>
      <c r="BB1885" s="265" t="s">
        <v>542</v>
      </c>
      <c r="BD1885" s="266" t="s">
        <v>542</v>
      </c>
    </row>
    <row r="1886" spans="2:56" ht="15" hidden="1" customHeight="1" outlineLevel="1">
      <c r="B1886" s="1" t="s">
        <v>1094</v>
      </c>
      <c r="C1886" s="38" t="s">
        <v>5526</v>
      </c>
      <c r="D1886" s="38" t="s">
        <v>5526</v>
      </c>
      <c r="E1886" s="6" t="s">
        <v>5527</v>
      </c>
      <c r="F1886" s="6" t="s">
        <v>5523</v>
      </c>
      <c r="J1886"/>
      <c r="K1886" s="219"/>
      <c r="L1886" s="31"/>
      <c r="M1886" s="31"/>
      <c r="N1886" s="31"/>
      <c r="O1886" s="31"/>
      <c r="P1886" s="3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  <c r="AP1886" s="31"/>
      <c r="AQ1886" s="31"/>
      <c r="AR1886" s="12" t="s">
        <v>635</v>
      </c>
      <c r="AS1886" s="280">
        <v>0</v>
      </c>
      <c r="AT1886" s="12" t="s">
        <v>635</v>
      </c>
      <c r="AU1886" s="17" t="s">
        <v>635</v>
      </c>
      <c r="AV1886" s="4" t="s">
        <v>635</v>
      </c>
      <c r="AW1886" s="12" t="s">
        <v>635</v>
      </c>
      <c r="AX1886" s="12" t="s">
        <v>635</v>
      </c>
      <c r="AZ1886" s="265" t="s">
        <v>542</v>
      </c>
      <c r="BA1886" s="265" t="s">
        <v>542</v>
      </c>
      <c r="BB1886" s="265" t="s">
        <v>542</v>
      </c>
      <c r="BD1886" s="266" t="s">
        <v>542</v>
      </c>
    </row>
    <row r="1887" spans="2:56" ht="15" hidden="1" customHeight="1" outlineLevel="1">
      <c r="B1887" s="1" t="s">
        <v>1094</v>
      </c>
      <c r="C1887" s="38" t="s">
        <v>5508</v>
      </c>
      <c r="D1887" s="38" t="s">
        <v>5508</v>
      </c>
      <c r="E1887" s="6" t="s">
        <v>5512</v>
      </c>
      <c r="F1887" s="6" t="s">
        <v>5504</v>
      </c>
      <c r="J1887"/>
      <c r="K1887" s="219"/>
      <c r="L1887" s="31"/>
      <c r="M1887" s="31"/>
      <c r="N1887" s="31"/>
      <c r="O1887" s="31"/>
      <c r="P1887" s="3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  <c r="AP1887" s="31"/>
      <c r="AQ1887" s="31"/>
      <c r="AR1887" s="12" t="s">
        <v>635</v>
      </c>
      <c r="AS1887" s="280">
        <v>0</v>
      </c>
      <c r="AT1887" s="12" t="s">
        <v>635</v>
      </c>
      <c r="AU1887" s="17" t="s">
        <v>635</v>
      </c>
      <c r="AV1887" s="4" t="s">
        <v>635</v>
      </c>
      <c r="AW1887" s="12" t="s">
        <v>635</v>
      </c>
      <c r="AX1887" s="12" t="s">
        <v>635</v>
      </c>
      <c r="AZ1887" s="265" t="s">
        <v>542</v>
      </c>
      <c r="BA1887" s="265" t="s">
        <v>542</v>
      </c>
      <c r="BB1887" s="265" t="s">
        <v>542</v>
      </c>
      <c r="BD1887" s="266" t="s">
        <v>542</v>
      </c>
    </row>
    <row r="1888" spans="2:56" ht="15" hidden="1" customHeight="1" outlineLevel="1">
      <c r="B1888" s="1" t="s">
        <v>1094</v>
      </c>
      <c r="C1888" s="38" t="s">
        <v>5509</v>
      </c>
      <c r="D1888" s="38" t="s">
        <v>5509</v>
      </c>
      <c r="E1888" s="6" t="s">
        <v>5513</v>
      </c>
      <c r="F1888" s="6" t="s">
        <v>5505</v>
      </c>
      <c r="J1888"/>
      <c r="K1888" s="219"/>
      <c r="L1888" s="31"/>
      <c r="M1888" s="31"/>
      <c r="N1888" s="31"/>
      <c r="O1888" s="31"/>
      <c r="P1888" s="3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  <c r="AP1888" s="31"/>
      <c r="AQ1888" s="31"/>
      <c r="AR1888" s="12" t="s">
        <v>635</v>
      </c>
      <c r="AS1888" s="280">
        <v>0</v>
      </c>
      <c r="AT1888" s="12" t="s">
        <v>635</v>
      </c>
      <c r="AU1888" s="17" t="s">
        <v>635</v>
      </c>
      <c r="AV1888" s="4" t="s">
        <v>635</v>
      </c>
      <c r="AW1888" s="12" t="s">
        <v>635</v>
      </c>
      <c r="AX1888" s="12" t="s">
        <v>635</v>
      </c>
      <c r="AZ1888" s="265" t="s">
        <v>542</v>
      </c>
      <c r="BA1888" s="265" t="s">
        <v>542</v>
      </c>
      <c r="BB1888" s="265" t="s">
        <v>542</v>
      </c>
      <c r="BD1888" s="266" t="s">
        <v>542</v>
      </c>
    </row>
    <row r="1889" spans="2:56" ht="15" hidden="1" customHeight="1" outlineLevel="1">
      <c r="B1889" s="1" t="s">
        <v>1094</v>
      </c>
      <c r="C1889" s="38" t="s">
        <v>5507</v>
      </c>
      <c r="D1889" s="38" t="s">
        <v>5507</v>
      </c>
      <c r="E1889" s="6" t="s">
        <v>5511</v>
      </c>
      <c r="F1889" s="6" t="s">
        <v>5503</v>
      </c>
      <c r="J1889"/>
      <c r="K1889" s="219"/>
      <c r="L1889" s="31"/>
      <c r="M1889" s="31"/>
      <c r="N1889" s="31"/>
      <c r="O1889" s="31"/>
      <c r="P1889" s="3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  <c r="AP1889" s="31"/>
      <c r="AQ1889" s="31"/>
      <c r="AR1889" s="12" t="s">
        <v>635</v>
      </c>
      <c r="AS1889" s="280">
        <v>0</v>
      </c>
      <c r="AT1889" s="12" t="s">
        <v>635</v>
      </c>
      <c r="AU1889" s="17" t="s">
        <v>635</v>
      </c>
      <c r="AV1889" s="4" t="s">
        <v>635</v>
      </c>
      <c r="AW1889" s="12" t="s">
        <v>635</v>
      </c>
      <c r="AX1889" s="12" t="s">
        <v>635</v>
      </c>
      <c r="AZ1889" s="265" t="s">
        <v>542</v>
      </c>
      <c r="BA1889" s="265" t="s">
        <v>542</v>
      </c>
      <c r="BB1889" s="265" t="s">
        <v>542</v>
      </c>
      <c r="BD1889" s="266" t="s">
        <v>542</v>
      </c>
    </row>
    <row r="1890" spans="2:56" ht="15" hidden="1" customHeight="1" outlineLevel="1">
      <c r="B1890" s="1" t="s">
        <v>1094</v>
      </c>
      <c r="C1890" s="38" t="s">
        <v>5510</v>
      </c>
      <c r="D1890" s="38" t="s">
        <v>5510</v>
      </c>
      <c r="E1890" s="6" t="s">
        <v>5514</v>
      </c>
      <c r="F1890" s="6" t="s">
        <v>5506</v>
      </c>
      <c r="J1890"/>
      <c r="K1890" s="219"/>
      <c r="L1890" s="31"/>
      <c r="M1890" s="31"/>
      <c r="N1890" s="31"/>
      <c r="O1890" s="31"/>
      <c r="P1890" s="3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  <c r="AP1890" s="31"/>
      <c r="AQ1890" s="31"/>
      <c r="AR1890" s="12" t="s">
        <v>635</v>
      </c>
      <c r="AS1890" s="280">
        <v>0</v>
      </c>
      <c r="AT1890" s="12" t="s">
        <v>635</v>
      </c>
      <c r="AU1890" s="17" t="s">
        <v>635</v>
      </c>
      <c r="AV1890" s="4" t="s">
        <v>635</v>
      </c>
      <c r="AW1890" s="12" t="s">
        <v>635</v>
      </c>
      <c r="AX1890" s="12" t="s">
        <v>635</v>
      </c>
      <c r="AZ1890" s="265" t="s">
        <v>542</v>
      </c>
      <c r="BA1890" s="265" t="s">
        <v>542</v>
      </c>
      <c r="BB1890" s="265" t="s">
        <v>542</v>
      </c>
      <c r="BD1890" s="266" t="s">
        <v>542</v>
      </c>
    </row>
    <row r="1891" spans="2:56" ht="15" hidden="1" customHeight="1" outlineLevel="1">
      <c r="B1891" s="1" t="s">
        <v>1094</v>
      </c>
      <c r="C1891" s="38" t="s">
        <v>5497</v>
      </c>
      <c r="D1891" s="38" t="s">
        <v>5497</v>
      </c>
      <c r="E1891" s="6" t="s">
        <v>5500</v>
      </c>
      <c r="F1891" s="6" t="s">
        <v>5494</v>
      </c>
      <c r="J1891"/>
      <c r="K1891" s="219"/>
      <c r="L1891" s="31"/>
      <c r="M1891" s="31"/>
      <c r="N1891" s="31"/>
      <c r="O1891" s="31"/>
      <c r="P1891" s="3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  <c r="AP1891" s="31"/>
      <c r="AQ1891" s="31"/>
      <c r="AR1891" s="12">
        <v>0</v>
      </c>
      <c r="AS1891" s="280">
        <v>0</v>
      </c>
      <c r="AT1891" s="12" t="s">
        <v>635</v>
      </c>
      <c r="AU1891" s="17" t="s">
        <v>635</v>
      </c>
      <c r="AV1891" s="4" t="s">
        <v>635</v>
      </c>
      <c r="AW1891" s="12" t="s">
        <v>635</v>
      </c>
      <c r="AX1891" s="12" t="s">
        <v>635</v>
      </c>
      <c r="AZ1891" s="265" t="s">
        <v>542</v>
      </c>
      <c r="BA1891" s="265" t="s">
        <v>542</v>
      </c>
      <c r="BB1891" s="265" t="s">
        <v>542</v>
      </c>
      <c r="BD1891" s="266" t="s">
        <v>542</v>
      </c>
    </row>
    <row r="1892" spans="2:56" ht="15" hidden="1" customHeight="1" outlineLevel="1">
      <c r="B1892" s="1" t="s">
        <v>1094</v>
      </c>
      <c r="C1892" s="38" t="s">
        <v>5498</v>
      </c>
      <c r="D1892" s="38" t="s">
        <v>5498</v>
      </c>
      <c r="E1892" s="6" t="s">
        <v>5501</v>
      </c>
      <c r="F1892" s="6" t="s">
        <v>5495</v>
      </c>
      <c r="J1892"/>
      <c r="K1892" s="219"/>
      <c r="L1892" s="31"/>
      <c r="M1892" s="31"/>
      <c r="N1892" s="31"/>
      <c r="O1892" s="31"/>
      <c r="P1892" s="3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  <c r="AP1892" s="31"/>
      <c r="AQ1892" s="31"/>
      <c r="AR1892" s="12">
        <v>0</v>
      </c>
      <c r="AS1892" s="280">
        <v>0</v>
      </c>
      <c r="AT1892" s="12" t="s">
        <v>635</v>
      </c>
      <c r="AU1892" s="17" t="s">
        <v>635</v>
      </c>
      <c r="AV1892" s="4" t="s">
        <v>635</v>
      </c>
      <c r="AW1892" s="12" t="s">
        <v>635</v>
      </c>
      <c r="AX1892" s="12" t="s">
        <v>635</v>
      </c>
      <c r="AZ1892" s="265" t="s">
        <v>542</v>
      </c>
      <c r="BA1892" s="265" t="s">
        <v>542</v>
      </c>
      <c r="BB1892" s="265" t="s">
        <v>542</v>
      </c>
      <c r="BD1892" s="266" t="s">
        <v>542</v>
      </c>
    </row>
    <row r="1893" spans="2:56" ht="15" hidden="1" customHeight="1" outlineLevel="1">
      <c r="B1893" s="1" t="s">
        <v>1094</v>
      </c>
      <c r="C1893" s="38" t="s">
        <v>5499</v>
      </c>
      <c r="D1893" s="38" t="s">
        <v>5499</v>
      </c>
      <c r="E1893" s="6" t="s">
        <v>5502</v>
      </c>
      <c r="F1893" s="6" t="s">
        <v>5496</v>
      </c>
      <c r="J1893"/>
      <c r="K1893" s="219"/>
      <c r="L1893" s="31"/>
      <c r="M1893" s="31"/>
      <c r="N1893" s="31"/>
      <c r="O1893" s="31"/>
      <c r="P1893" s="3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  <c r="AP1893" s="31"/>
      <c r="AQ1893" s="31"/>
      <c r="AR1893" s="12">
        <v>0</v>
      </c>
      <c r="AS1893" s="280">
        <v>0</v>
      </c>
      <c r="AT1893" s="12" t="s">
        <v>635</v>
      </c>
      <c r="AU1893" s="17" t="s">
        <v>635</v>
      </c>
      <c r="AV1893" s="4" t="s">
        <v>635</v>
      </c>
      <c r="AW1893" s="12" t="s">
        <v>635</v>
      </c>
      <c r="AX1893" s="12" t="s">
        <v>635</v>
      </c>
      <c r="AZ1893" s="265" t="s">
        <v>542</v>
      </c>
      <c r="BA1893" s="265" t="s">
        <v>542</v>
      </c>
      <c r="BB1893" s="265" t="s">
        <v>542</v>
      </c>
      <c r="BD1893" s="266" t="s">
        <v>542</v>
      </c>
    </row>
    <row r="1894" spans="2:56" ht="15" hidden="1" customHeight="1" outlineLevel="1">
      <c r="B1894" s="1" t="s">
        <v>1094</v>
      </c>
      <c r="C1894" s="38" t="s">
        <v>5477</v>
      </c>
      <c r="D1894" s="38" t="s">
        <v>5477</v>
      </c>
      <c r="E1894" s="6" t="s">
        <v>5478</v>
      </c>
      <c r="F1894" s="6" t="s">
        <v>5473</v>
      </c>
      <c r="J1894"/>
      <c r="K1894" s="219"/>
      <c r="L1894" s="31"/>
      <c r="M1894" s="31"/>
      <c r="N1894" s="31"/>
      <c r="O1894" s="31"/>
      <c r="P1894" s="3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  <c r="AP1894" s="31"/>
      <c r="AQ1894" s="31"/>
      <c r="AR1894" s="12" t="s">
        <v>635</v>
      </c>
      <c r="AS1894" s="280">
        <v>0</v>
      </c>
      <c r="AT1894" s="12" t="s">
        <v>635</v>
      </c>
      <c r="AU1894" s="17" t="s">
        <v>635</v>
      </c>
      <c r="AV1894" s="4" t="s">
        <v>635</v>
      </c>
      <c r="AW1894" s="12" t="s">
        <v>635</v>
      </c>
      <c r="AX1894" s="12" t="s">
        <v>635</v>
      </c>
      <c r="AZ1894" s="265" t="s">
        <v>542</v>
      </c>
      <c r="BA1894" s="265" t="s">
        <v>542</v>
      </c>
      <c r="BB1894" s="265" t="s">
        <v>542</v>
      </c>
      <c r="BD1894" s="266" t="s">
        <v>542</v>
      </c>
    </row>
    <row r="1895" spans="2:56" ht="15" hidden="1" customHeight="1" outlineLevel="1">
      <c r="B1895" s="1" t="s">
        <v>1094</v>
      </c>
      <c r="C1895" s="38" t="s">
        <v>5479</v>
      </c>
      <c r="D1895" s="38" t="s">
        <v>5479</v>
      </c>
      <c r="E1895" s="6" t="s">
        <v>5480</v>
      </c>
      <c r="F1895" s="6" t="s">
        <v>5474</v>
      </c>
      <c r="J1895"/>
      <c r="K1895" s="219"/>
      <c r="L1895" s="31"/>
      <c r="M1895" s="31"/>
      <c r="N1895" s="31"/>
      <c r="O1895" s="31"/>
      <c r="P1895" s="3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  <c r="AP1895" s="31"/>
      <c r="AQ1895" s="31"/>
      <c r="AR1895" s="12" t="s">
        <v>635</v>
      </c>
      <c r="AS1895" s="280">
        <v>0</v>
      </c>
      <c r="AT1895" s="12" t="s">
        <v>635</v>
      </c>
      <c r="AU1895" s="17" t="s">
        <v>635</v>
      </c>
      <c r="AV1895" s="4" t="s">
        <v>635</v>
      </c>
      <c r="AW1895" s="12" t="s">
        <v>635</v>
      </c>
      <c r="AX1895" s="12" t="s">
        <v>635</v>
      </c>
      <c r="AZ1895" s="265" t="s">
        <v>542</v>
      </c>
      <c r="BA1895" s="265" t="s">
        <v>542</v>
      </c>
      <c r="BB1895" s="265" t="s">
        <v>542</v>
      </c>
      <c r="BD1895" s="266" t="s">
        <v>542</v>
      </c>
    </row>
    <row r="1896" spans="2:56" ht="15" hidden="1" customHeight="1" outlineLevel="1">
      <c r="B1896" s="1" t="s">
        <v>1094</v>
      </c>
      <c r="C1896" s="38" t="s">
        <v>5481</v>
      </c>
      <c r="D1896" s="38" t="s">
        <v>5481</v>
      </c>
      <c r="E1896" s="6" t="s">
        <v>5482</v>
      </c>
      <c r="F1896" s="6" t="s">
        <v>5475</v>
      </c>
      <c r="J1896"/>
      <c r="K1896" s="219"/>
      <c r="L1896" s="31"/>
      <c r="M1896" s="31"/>
      <c r="N1896" s="31"/>
      <c r="O1896" s="31"/>
      <c r="P1896" s="3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  <c r="AP1896" s="31"/>
      <c r="AQ1896" s="31"/>
      <c r="AR1896" s="12" t="s">
        <v>635</v>
      </c>
      <c r="AS1896" s="280">
        <v>0</v>
      </c>
      <c r="AT1896" s="12" t="s">
        <v>635</v>
      </c>
      <c r="AU1896" s="17" t="s">
        <v>635</v>
      </c>
      <c r="AV1896" s="4" t="s">
        <v>635</v>
      </c>
      <c r="AW1896" s="12" t="s">
        <v>635</v>
      </c>
      <c r="AX1896" s="12" t="s">
        <v>635</v>
      </c>
      <c r="AZ1896" s="265" t="s">
        <v>542</v>
      </c>
      <c r="BA1896" s="265" t="s">
        <v>542</v>
      </c>
      <c r="BB1896" s="265" t="s">
        <v>542</v>
      </c>
      <c r="BD1896" s="266" t="s">
        <v>542</v>
      </c>
    </row>
    <row r="1897" spans="2:56" ht="15" hidden="1" customHeight="1" outlineLevel="1">
      <c r="B1897" s="1" t="s">
        <v>1094</v>
      </c>
      <c r="C1897" s="38" t="s">
        <v>5483</v>
      </c>
      <c r="D1897" s="38" t="s">
        <v>5483</v>
      </c>
      <c r="E1897" s="6" t="s">
        <v>5484</v>
      </c>
      <c r="F1897" s="6" t="s">
        <v>5476</v>
      </c>
      <c r="J1897"/>
      <c r="K1897" s="219"/>
      <c r="L1897" s="31"/>
      <c r="M1897" s="31"/>
      <c r="N1897" s="31"/>
      <c r="O1897" s="31"/>
      <c r="P1897" s="3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  <c r="AP1897" s="31"/>
      <c r="AQ1897" s="31"/>
      <c r="AR1897" s="12" t="s">
        <v>635</v>
      </c>
      <c r="AS1897" s="280">
        <v>0</v>
      </c>
      <c r="AT1897" s="12" t="s">
        <v>635</v>
      </c>
      <c r="AU1897" s="17" t="s">
        <v>635</v>
      </c>
      <c r="AV1897" s="4" t="s">
        <v>635</v>
      </c>
      <c r="AW1897" s="12" t="s">
        <v>635</v>
      </c>
      <c r="AX1897" s="12" t="s">
        <v>635</v>
      </c>
      <c r="AZ1897" s="265" t="s">
        <v>542</v>
      </c>
      <c r="BA1897" s="265" t="s">
        <v>542</v>
      </c>
      <c r="BB1897" s="265" t="s">
        <v>542</v>
      </c>
      <c r="BD1897" s="266" t="s">
        <v>542</v>
      </c>
    </row>
    <row r="1898" spans="2:56" ht="15" hidden="1" customHeight="1" outlineLevel="1">
      <c r="B1898" s="1" t="s">
        <v>1094</v>
      </c>
      <c r="C1898" s="38" t="s">
        <v>5491</v>
      </c>
      <c r="D1898" s="38" t="s">
        <v>5491</v>
      </c>
      <c r="E1898" s="6" t="s">
        <v>5488</v>
      </c>
      <c r="F1898" s="6" t="s">
        <v>5485</v>
      </c>
      <c r="J1898"/>
      <c r="K1898" s="219"/>
      <c r="L1898" s="31"/>
      <c r="M1898" s="31"/>
      <c r="N1898" s="31"/>
      <c r="O1898" s="31"/>
      <c r="P1898" s="3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  <c r="AP1898" s="31"/>
      <c r="AQ1898" s="31"/>
      <c r="AR1898" s="12" t="s">
        <v>635</v>
      </c>
      <c r="AS1898" s="280">
        <v>0</v>
      </c>
      <c r="AT1898" s="12" t="s">
        <v>635</v>
      </c>
      <c r="AU1898" s="17" t="s">
        <v>635</v>
      </c>
      <c r="AV1898" s="4" t="s">
        <v>635</v>
      </c>
      <c r="AW1898" s="12" t="s">
        <v>635</v>
      </c>
      <c r="AX1898" s="12" t="s">
        <v>635</v>
      </c>
      <c r="AZ1898" s="265" t="s">
        <v>542</v>
      </c>
      <c r="BA1898" s="265" t="s">
        <v>542</v>
      </c>
      <c r="BB1898" s="265" t="s">
        <v>542</v>
      </c>
      <c r="BD1898" s="266" t="s">
        <v>542</v>
      </c>
    </row>
    <row r="1899" spans="2:56" ht="15" hidden="1" customHeight="1" outlineLevel="1">
      <c r="B1899" s="1" t="s">
        <v>1094</v>
      </c>
      <c r="C1899" s="38" t="s">
        <v>5492</v>
      </c>
      <c r="D1899" s="38" t="s">
        <v>5492</v>
      </c>
      <c r="E1899" s="6" t="s">
        <v>5489</v>
      </c>
      <c r="F1899" s="6" t="s">
        <v>5486</v>
      </c>
      <c r="J1899"/>
      <c r="K1899" s="219"/>
      <c r="L1899" s="31"/>
      <c r="M1899" s="31"/>
      <c r="N1899" s="31"/>
      <c r="O1899" s="31"/>
      <c r="P1899" s="3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  <c r="AP1899" s="31"/>
      <c r="AQ1899" s="31"/>
      <c r="AR1899" s="12" t="s">
        <v>635</v>
      </c>
      <c r="AS1899" s="280">
        <v>0</v>
      </c>
      <c r="AT1899" s="12" t="s">
        <v>635</v>
      </c>
      <c r="AU1899" s="17" t="s">
        <v>635</v>
      </c>
      <c r="AV1899" s="4" t="s">
        <v>635</v>
      </c>
      <c r="AW1899" s="12" t="s">
        <v>635</v>
      </c>
      <c r="AX1899" s="12" t="s">
        <v>635</v>
      </c>
      <c r="AZ1899" s="265" t="s">
        <v>542</v>
      </c>
      <c r="BA1899" s="265" t="s">
        <v>542</v>
      </c>
      <c r="BB1899" s="265" t="s">
        <v>542</v>
      </c>
      <c r="BD1899" s="266" t="s">
        <v>542</v>
      </c>
    </row>
    <row r="1900" spans="2:56" ht="15" hidden="1" customHeight="1" outlineLevel="1">
      <c r="B1900" s="1" t="s">
        <v>1094</v>
      </c>
      <c r="C1900" s="38" t="s">
        <v>5493</v>
      </c>
      <c r="D1900" s="38" t="s">
        <v>5493</v>
      </c>
      <c r="E1900" s="6" t="s">
        <v>5490</v>
      </c>
      <c r="F1900" s="6" t="s">
        <v>5487</v>
      </c>
      <c r="J1900"/>
      <c r="K1900" s="219"/>
      <c r="L1900" s="31"/>
      <c r="M1900" s="31"/>
      <c r="N1900" s="31"/>
      <c r="O1900" s="31"/>
      <c r="P1900" s="3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  <c r="AP1900" s="31"/>
      <c r="AQ1900" s="31"/>
      <c r="AR1900" s="12" t="s">
        <v>635</v>
      </c>
      <c r="AS1900" s="280">
        <v>0</v>
      </c>
      <c r="AT1900" s="12" t="s">
        <v>635</v>
      </c>
      <c r="AU1900" s="17" t="s">
        <v>635</v>
      </c>
      <c r="AV1900" s="4" t="s">
        <v>635</v>
      </c>
      <c r="AW1900" s="12" t="s">
        <v>635</v>
      </c>
      <c r="AX1900" s="12" t="s">
        <v>635</v>
      </c>
      <c r="AZ1900" s="265" t="s">
        <v>542</v>
      </c>
      <c r="BA1900" s="265" t="s">
        <v>542</v>
      </c>
      <c r="BB1900" s="265" t="s">
        <v>542</v>
      </c>
      <c r="BD1900" s="266" t="s">
        <v>542</v>
      </c>
    </row>
    <row r="1901" spans="2:56" ht="15" hidden="1" customHeight="1" outlineLevel="1">
      <c r="B1901" s="1" t="s">
        <v>1094</v>
      </c>
      <c r="C1901" s="38" t="s">
        <v>5469</v>
      </c>
      <c r="D1901" s="38" t="s">
        <v>5469</v>
      </c>
      <c r="E1901" s="6" t="s">
        <v>5470</v>
      </c>
      <c r="F1901" s="6" t="s">
        <v>5464</v>
      </c>
      <c r="J1901"/>
      <c r="K1901" s="219"/>
      <c r="L1901" s="31"/>
      <c r="M1901" s="31"/>
      <c r="N1901" s="31"/>
      <c r="O1901" s="31"/>
      <c r="P1901" s="3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  <c r="AP1901" s="31"/>
      <c r="AQ1901" s="31"/>
      <c r="AR1901" s="12" t="s">
        <v>635</v>
      </c>
      <c r="AS1901" s="280">
        <v>0</v>
      </c>
      <c r="AT1901" s="12" t="s">
        <v>635</v>
      </c>
      <c r="AU1901" s="17" t="s">
        <v>635</v>
      </c>
      <c r="AV1901" s="4" t="s">
        <v>635</v>
      </c>
      <c r="AW1901" s="12" t="s">
        <v>635</v>
      </c>
      <c r="AX1901" s="12" t="s">
        <v>635</v>
      </c>
      <c r="AZ1901" s="265" t="s">
        <v>542</v>
      </c>
      <c r="BA1901" s="265" t="s">
        <v>542</v>
      </c>
      <c r="BB1901" s="265" t="s">
        <v>542</v>
      </c>
      <c r="BD1901" s="266" t="s">
        <v>542</v>
      </c>
    </row>
    <row r="1902" spans="2:56" ht="15" hidden="1" customHeight="1" outlineLevel="1">
      <c r="B1902" s="1" t="s">
        <v>1094</v>
      </c>
      <c r="C1902" s="38" t="s">
        <v>5467</v>
      </c>
      <c r="D1902" s="38" t="s">
        <v>5467</v>
      </c>
      <c r="E1902" s="6" t="s">
        <v>5468</v>
      </c>
      <c r="F1902" s="6" t="s">
        <v>5463</v>
      </c>
      <c r="J1902"/>
      <c r="K1902" s="219"/>
      <c r="L1902" s="31"/>
      <c r="M1902" s="31"/>
      <c r="N1902" s="31"/>
      <c r="O1902" s="31"/>
      <c r="P1902" s="3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  <c r="AP1902" s="31"/>
      <c r="AQ1902" s="31"/>
      <c r="AR1902" s="12" t="s">
        <v>635</v>
      </c>
      <c r="AS1902" s="280">
        <v>0</v>
      </c>
      <c r="AT1902" s="12" t="s">
        <v>635</v>
      </c>
      <c r="AU1902" s="17" t="s">
        <v>635</v>
      </c>
      <c r="AV1902" s="4" t="s">
        <v>635</v>
      </c>
      <c r="AW1902" s="12" t="s">
        <v>635</v>
      </c>
      <c r="AX1902" s="12" t="s">
        <v>635</v>
      </c>
      <c r="AZ1902" s="265" t="s">
        <v>542</v>
      </c>
      <c r="BA1902" s="265" t="s">
        <v>542</v>
      </c>
      <c r="BB1902" s="265" t="s">
        <v>542</v>
      </c>
      <c r="BD1902" s="266" t="s">
        <v>542</v>
      </c>
    </row>
    <row r="1903" spans="2:56" ht="15" hidden="1" customHeight="1" outlineLevel="1">
      <c r="B1903" s="1" t="s">
        <v>1094</v>
      </c>
      <c r="C1903" s="38" t="s">
        <v>5465</v>
      </c>
      <c r="D1903" s="38" t="s">
        <v>5465</v>
      </c>
      <c r="E1903" s="6" t="s">
        <v>5466</v>
      </c>
      <c r="F1903" s="6" t="s">
        <v>5462</v>
      </c>
      <c r="J1903"/>
      <c r="K1903" s="219"/>
      <c r="L1903" s="31"/>
      <c r="M1903" s="31"/>
      <c r="N1903" s="31"/>
      <c r="O1903" s="31"/>
      <c r="P1903" s="3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  <c r="AP1903" s="31"/>
      <c r="AQ1903" s="31"/>
      <c r="AR1903" s="12" t="s">
        <v>635</v>
      </c>
      <c r="AS1903" s="280">
        <v>0</v>
      </c>
      <c r="AT1903" s="12" t="s">
        <v>635</v>
      </c>
      <c r="AU1903" s="17" t="s">
        <v>635</v>
      </c>
      <c r="AV1903" s="4" t="s">
        <v>635</v>
      </c>
      <c r="AW1903" s="12" t="s">
        <v>635</v>
      </c>
      <c r="AX1903" s="12" t="s">
        <v>635</v>
      </c>
      <c r="AZ1903" s="265" t="s">
        <v>542</v>
      </c>
      <c r="BA1903" s="265" t="s">
        <v>542</v>
      </c>
      <c r="BB1903" s="265" t="s">
        <v>542</v>
      </c>
      <c r="BD1903" s="266" t="s">
        <v>542</v>
      </c>
    </row>
    <row r="1904" spans="2:56" ht="15" hidden="1" customHeight="1" outlineLevel="1">
      <c r="B1904" s="1" t="s">
        <v>1094</v>
      </c>
      <c r="C1904" s="38" t="s">
        <v>5471</v>
      </c>
      <c r="D1904" s="38" t="s">
        <v>5471</v>
      </c>
      <c r="E1904" s="6" t="s">
        <v>5472</v>
      </c>
      <c r="F1904" s="6" t="s">
        <v>5461</v>
      </c>
      <c r="J1904"/>
      <c r="K1904" s="219"/>
      <c r="L1904" s="31"/>
      <c r="M1904" s="31"/>
      <c r="N1904" s="31"/>
      <c r="O1904" s="31"/>
      <c r="P1904" s="3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  <c r="AP1904" s="31"/>
      <c r="AQ1904" s="31"/>
      <c r="AR1904" s="12" t="s">
        <v>635</v>
      </c>
      <c r="AS1904" s="280">
        <v>0</v>
      </c>
      <c r="AT1904" s="12" t="s">
        <v>635</v>
      </c>
      <c r="AU1904" s="17" t="s">
        <v>635</v>
      </c>
      <c r="AV1904" s="4" t="s">
        <v>635</v>
      </c>
      <c r="AW1904" s="12" t="s">
        <v>635</v>
      </c>
      <c r="AX1904" s="12" t="s">
        <v>635</v>
      </c>
      <c r="AZ1904" s="265" t="s">
        <v>542</v>
      </c>
      <c r="BA1904" s="265" t="s">
        <v>542</v>
      </c>
      <c r="BB1904" s="265" t="s">
        <v>542</v>
      </c>
      <c r="BD1904" s="266" t="s">
        <v>542</v>
      </c>
    </row>
    <row r="1905" spans="2:56" ht="15" hidden="1" customHeight="1" outlineLevel="1">
      <c r="B1905" s="1" t="s">
        <v>1094</v>
      </c>
      <c r="C1905" s="38" t="s">
        <v>5415</v>
      </c>
      <c r="D1905" s="38" t="s">
        <v>5415</v>
      </c>
      <c r="E1905" s="6" t="s">
        <v>5416</v>
      </c>
      <c r="F1905" s="6" t="s">
        <v>5424</v>
      </c>
      <c r="J1905"/>
      <c r="K1905" s="219"/>
      <c r="L1905" s="31"/>
      <c r="M1905" s="31"/>
      <c r="N1905" s="31"/>
      <c r="O1905" s="31"/>
      <c r="P1905" s="3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  <c r="AP1905" s="31"/>
      <c r="AQ1905" s="31"/>
      <c r="AR1905" s="12" t="s">
        <v>635</v>
      </c>
      <c r="AS1905" s="280">
        <v>0</v>
      </c>
      <c r="AT1905" s="12" t="s">
        <v>635</v>
      </c>
      <c r="AU1905" s="17" t="s">
        <v>635</v>
      </c>
      <c r="AV1905" s="4" t="s">
        <v>635</v>
      </c>
      <c r="AW1905" s="12" t="s">
        <v>635</v>
      </c>
      <c r="AX1905" s="12" t="s">
        <v>635</v>
      </c>
      <c r="AZ1905" s="265" t="s">
        <v>542</v>
      </c>
      <c r="BA1905" s="265" t="s">
        <v>542</v>
      </c>
      <c r="BB1905" s="265" t="s">
        <v>542</v>
      </c>
      <c r="BD1905" s="266" t="s">
        <v>542</v>
      </c>
    </row>
    <row r="1906" spans="2:56" ht="15" hidden="1" customHeight="1" outlineLevel="1">
      <c r="B1906" s="1" t="s">
        <v>1094</v>
      </c>
      <c r="C1906" s="38" t="s">
        <v>5417</v>
      </c>
      <c r="D1906" s="38" t="s">
        <v>5417</v>
      </c>
      <c r="E1906" s="6" t="s">
        <v>5418</v>
      </c>
      <c r="F1906" s="6" t="s">
        <v>5425</v>
      </c>
      <c r="J1906"/>
      <c r="K1906" s="219"/>
      <c r="L1906" s="31"/>
      <c r="M1906" s="31"/>
      <c r="N1906" s="31"/>
      <c r="O1906" s="31"/>
      <c r="P1906" s="3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  <c r="AP1906" s="31"/>
      <c r="AQ1906" s="31"/>
      <c r="AR1906" s="12" t="s">
        <v>635</v>
      </c>
      <c r="AS1906" s="280">
        <v>0</v>
      </c>
      <c r="AT1906" s="12" t="s">
        <v>635</v>
      </c>
      <c r="AU1906" s="17" t="s">
        <v>635</v>
      </c>
      <c r="AV1906" s="4" t="s">
        <v>635</v>
      </c>
      <c r="AW1906" s="12" t="s">
        <v>635</v>
      </c>
      <c r="AX1906" s="12" t="s">
        <v>635</v>
      </c>
      <c r="AZ1906" s="265" t="s">
        <v>542</v>
      </c>
      <c r="BA1906" s="265" t="s">
        <v>542</v>
      </c>
      <c r="BB1906" s="265" t="s">
        <v>542</v>
      </c>
      <c r="BD1906" s="266" t="s">
        <v>542</v>
      </c>
    </row>
    <row r="1907" spans="2:56" ht="15" hidden="1" customHeight="1" outlineLevel="1">
      <c r="B1907" s="1" t="s">
        <v>1094</v>
      </c>
      <c r="C1907" s="38" t="s">
        <v>5430</v>
      </c>
      <c r="D1907" s="38" t="s">
        <v>5430</v>
      </c>
      <c r="E1907" s="6" t="s">
        <v>5431</v>
      </c>
      <c r="F1907" s="6" t="s">
        <v>5422</v>
      </c>
      <c r="J1907"/>
      <c r="K1907" s="219"/>
      <c r="L1907" s="31"/>
      <c r="M1907" s="31"/>
      <c r="N1907" s="31"/>
      <c r="O1907" s="31"/>
      <c r="P1907" s="3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  <c r="AP1907" s="31"/>
      <c r="AQ1907" s="31"/>
      <c r="AR1907" s="12" t="s">
        <v>635</v>
      </c>
      <c r="AS1907" s="280">
        <v>0</v>
      </c>
      <c r="AT1907" s="12" t="s">
        <v>635</v>
      </c>
      <c r="AU1907" s="17" t="s">
        <v>635</v>
      </c>
      <c r="AV1907" s="4" t="s">
        <v>635</v>
      </c>
      <c r="AW1907" s="12" t="s">
        <v>635</v>
      </c>
      <c r="AX1907" s="12" t="s">
        <v>635</v>
      </c>
      <c r="AZ1907" s="265" t="s">
        <v>542</v>
      </c>
      <c r="BA1907" s="265" t="s">
        <v>542</v>
      </c>
      <c r="BB1907" s="265" t="s">
        <v>542</v>
      </c>
      <c r="BD1907" s="266" t="s">
        <v>542</v>
      </c>
    </row>
    <row r="1908" spans="2:56" ht="15" hidden="1" customHeight="1" outlineLevel="1">
      <c r="B1908" s="1" t="s">
        <v>1094</v>
      </c>
      <c r="C1908" s="38" t="s">
        <v>5443</v>
      </c>
      <c r="D1908" s="38" t="s">
        <v>5443</v>
      </c>
      <c r="E1908" s="6" t="s">
        <v>5444</v>
      </c>
      <c r="F1908" s="6" t="s">
        <v>5434</v>
      </c>
      <c r="J1908"/>
      <c r="K1908" s="219"/>
      <c r="L1908" s="31"/>
      <c r="M1908" s="31"/>
      <c r="N1908" s="31"/>
      <c r="O1908" s="31"/>
      <c r="P1908" s="3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  <c r="AP1908" s="31"/>
      <c r="AQ1908" s="31"/>
      <c r="AR1908" s="12" t="s">
        <v>635</v>
      </c>
      <c r="AS1908" s="280">
        <v>0</v>
      </c>
      <c r="AT1908" s="12" t="s">
        <v>635</v>
      </c>
      <c r="AU1908" s="17" t="s">
        <v>635</v>
      </c>
      <c r="AV1908" s="4" t="s">
        <v>635</v>
      </c>
      <c r="AW1908" s="12" t="s">
        <v>635</v>
      </c>
      <c r="AX1908" s="12" t="s">
        <v>635</v>
      </c>
      <c r="AZ1908" s="265" t="s">
        <v>542</v>
      </c>
      <c r="BA1908" s="265" t="s">
        <v>542</v>
      </c>
      <c r="BB1908" s="265" t="s">
        <v>542</v>
      </c>
      <c r="BD1908" s="266" t="s">
        <v>542</v>
      </c>
    </row>
    <row r="1909" spans="2:56" ht="15" hidden="1" customHeight="1" outlineLevel="1">
      <c r="B1909" s="1" t="s">
        <v>1094</v>
      </c>
      <c r="C1909" s="38" t="s">
        <v>5445</v>
      </c>
      <c r="D1909" s="38" t="s">
        <v>5445</v>
      </c>
      <c r="E1909" s="6" t="s">
        <v>5446</v>
      </c>
      <c r="F1909" s="6" t="s">
        <v>5435</v>
      </c>
      <c r="J1909"/>
      <c r="K1909" s="219"/>
      <c r="L1909" s="31"/>
      <c r="M1909" s="31"/>
      <c r="N1909" s="31"/>
      <c r="O1909" s="31"/>
      <c r="P1909" s="3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  <c r="AP1909" s="31"/>
      <c r="AQ1909" s="31"/>
      <c r="AR1909" s="12" t="s">
        <v>635</v>
      </c>
      <c r="AS1909" s="280">
        <v>0</v>
      </c>
      <c r="AT1909" s="12" t="s">
        <v>635</v>
      </c>
      <c r="AU1909" s="17" t="s">
        <v>635</v>
      </c>
      <c r="AV1909" s="4" t="s">
        <v>635</v>
      </c>
      <c r="AW1909" s="12" t="s">
        <v>635</v>
      </c>
      <c r="AX1909" s="12" t="s">
        <v>635</v>
      </c>
      <c r="AZ1909" s="265" t="s">
        <v>542</v>
      </c>
      <c r="BA1909" s="265" t="s">
        <v>542</v>
      </c>
      <c r="BB1909" s="265" t="s">
        <v>542</v>
      </c>
      <c r="BD1909" s="266" t="s">
        <v>542</v>
      </c>
    </row>
    <row r="1910" spans="2:56" ht="15" hidden="1" customHeight="1" outlineLevel="1">
      <c r="B1910" s="1" t="s">
        <v>1094</v>
      </c>
      <c r="C1910" s="38" t="s">
        <v>5447</v>
      </c>
      <c r="D1910" s="38" t="s">
        <v>5447</v>
      </c>
      <c r="E1910" s="6" t="s">
        <v>5448</v>
      </c>
      <c r="F1910" s="6" t="s">
        <v>5436</v>
      </c>
      <c r="J1910"/>
      <c r="K1910" s="219"/>
      <c r="L1910" s="31"/>
      <c r="M1910" s="31"/>
      <c r="N1910" s="31"/>
      <c r="O1910" s="31"/>
      <c r="P1910" s="3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  <c r="AP1910" s="31"/>
      <c r="AQ1910" s="31"/>
      <c r="AR1910" s="12" t="s">
        <v>635</v>
      </c>
      <c r="AS1910" s="280">
        <v>0</v>
      </c>
      <c r="AT1910" s="12" t="s">
        <v>635</v>
      </c>
      <c r="AU1910" s="17" t="s">
        <v>635</v>
      </c>
      <c r="AV1910" s="4" t="s">
        <v>635</v>
      </c>
      <c r="AW1910" s="12" t="s">
        <v>635</v>
      </c>
      <c r="AX1910" s="12" t="s">
        <v>635</v>
      </c>
      <c r="AZ1910" s="265" t="s">
        <v>542</v>
      </c>
      <c r="BA1910" s="265" t="s">
        <v>542</v>
      </c>
      <c r="BB1910" s="265" t="s">
        <v>542</v>
      </c>
      <c r="BD1910" s="266" t="s">
        <v>542</v>
      </c>
    </row>
    <row r="1911" spans="2:56" ht="15" hidden="1" customHeight="1" outlineLevel="1">
      <c r="B1911" s="1" t="s">
        <v>1094</v>
      </c>
      <c r="C1911" s="38" t="s">
        <v>5449</v>
      </c>
      <c r="D1911" s="38" t="s">
        <v>5449</v>
      </c>
      <c r="E1911" s="6" t="s">
        <v>5450</v>
      </c>
      <c r="F1911" s="6" t="s">
        <v>5437</v>
      </c>
      <c r="J1911"/>
      <c r="K1911" s="219"/>
      <c r="L1911" s="31"/>
      <c r="M1911" s="31"/>
      <c r="N1911" s="31"/>
      <c r="O1911" s="31"/>
      <c r="P1911" s="3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  <c r="AP1911" s="31"/>
      <c r="AQ1911" s="31"/>
      <c r="AR1911" s="12" t="s">
        <v>635</v>
      </c>
      <c r="AS1911" s="280">
        <v>0</v>
      </c>
      <c r="AT1911" s="12" t="s">
        <v>635</v>
      </c>
      <c r="AU1911" s="17" t="s">
        <v>635</v>
      </c>
      <c r="AV1911" s="4" t="s">
        <v>635</v>
      </c>
      <c r="AW1911" s="12" t="s">
        <v>635</v>
      </c>
      <c r="AX1911" s="12" t="s">
        <v>635</v>
      </c>
      <c r="AZ1911" s="265" t="s">
        <v>542</v>
      </c>
      <c r="BA1911" s="265" t="s">
        <v>542</v>
      </c>
      <c r="BB1911" s="265" t="s">
        <v>542</v>
      </c>
      <c r="BD1911" s="266" t="s">
        <v>542</v>
      </c>
    </row>
    <row r="1912" spans="2:56" ht="15" hidden="1" customHeight="1" outlineLevel="1">
      <c r="B1912" s="1" t="s">
        <v>1094</v>
      </c>
      <c r="C1912" s="38" t="s">
        <v>5451</v>
      </c>
      <c r="D1912" s="38" t="s">
        <v>5451</v>
      </c>
      <c r="E1912" s="6" t="s">
        <v>5452</v>
      </c>
      <c r="F1912" s="6" t="s">
        <v>5438</v>
      </c>
      <c r="J1912"/>
      <c r="K1912" s="219"/>
      <c r="L1912" s="31"/>
      <c r="M1912" s="31"/>
      <c r="N1912" s="31"/>
      <c r="O1912" s="31"/>
      <c r="P1912" s="3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  <c r="AP1912" s="31"/>
      <c r="AQ1912" s="31"/>
      <c r="AR1912" s="12" t="s">
        <v>635</v>
      </c>
      <c r="AS1912" s="280">
        <v>0</v>
      </c>
      <c r="AT1912" s="12" t="s">
        <v>635</v>
      </c>
      <c r="AU1912" s="17" t="s">
        <v>635</v>
      </c>
      <c r="AV1912" s="4" t="s">
        <v>635</v>
      </c>
      <c r="AW1912" s="12" t="s">
        <v>635</v>
      </c>
      <c r="AX1912" s="12" t="s">
        <v>635</v>
      </c>
      <c r="AZ1912" s="265" t="s">
        <v>542</v>
      </c>
      <c r="BA1912" s="265" t="s">
        <v>542</v>
      </c>
      <c r="BB1912" s="265" t="s">
        <v>542</v>
      </c>
      <c r="BD1912" s="266" t="s">
        <v>542</v>
      </c>
    </row>
    <row r="1913" spans="2:56" ht="15" hidden="1" customHeight="1" outlineLevel="1">
      <c r="B1913" s="1" t="s">
        <v>1094</v>
      </c>
      <c r="C1913" s="38" t="s">
        <v>5453</v>
      </c>
      <c r="D1913" s="38" t="s">
        <v>5453</v>
      </c>
      <c r="E1913" s="6" t="s">
        <v>5454</v>
      </c>
      <c r="F1913" s="6" t="s">
        <v>5439</v>
      </c>
      <c r="J1913"/>
      <c r="K1913" s="219"/>
      <c r="L1913" s="31"/>
      <c r="M1913" s="31"/>
      <c r="N1913" s="31"/>
      <c r="O1913" s="31"/>
      <c r="P1913" s="3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  <c r="AP1913" s="31"/>
      <c r="AQ1913" s="31"/>
      <c r="AR1913" s="12" t="s">
        <v>635</v>
      </c>
      <c r="AS1913" s="280">
        <v>0</v>
      </c>
      <c r="AT1913" s="12" t="s">
        <v>635</v>
      </c>
      <c r="AU1913" s="17" t="s">
        <v>635</v>
      </c>
      <c r="AV1913" s="4" t="s">
        <v>635</v>
      </c>
      <c r="AW1913" s="12" t="s">
        <v>635</v>
      </c>
      <c r="AX1913" s="12" t="s">
        <v>635</v>
      </c>
      <c r="AZ1913" s="265" t="s">
        <v>542</v>
      </c>
      <c r="BA1913" s="265" t="s">
        <v>542</v>
      </c>
      <c r="BB1913" s="265" t="s">
        <v>542</v>
      </c>
      <c r="BD1913" s="266" t="s">
        <v>542</v>
      </c>
    </row>
    <row r="1914" spans="2:56" ht="15" hidden="1" customHeight="1" outlineLevel="1">
      <c r="B1914" s="1" t="s">
        <v>1094</v>
      </c>
      <c r="C1914" s="38" t="s">
        <v>5455</v>
      </c>
      <c r="D1914" s="38" t="s">
        <v>5455</v>
      </c>
      <c r="E1914" s="6" t="s">
        <v>5456</v>
      </c>
      <c r="F1914" s="6" t="s">
        <v>5440</v>
      </c>
      <c r="J1914"/>
      <c r="K1914" s="219"/>
      <c r="L1914" s="31"/>
      <c r="M1914" s="31"/>
      <c r="N1914" s="31"/>
      <c r="O1914" s="31"/>
      <c r="P1914" s="3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  <c r="AP1914" s="31"/>
      <c r="AQ1914" s="31"/>
      <c r="AR1914" s="12" t="s">
        <v>635</v>
      </c>
      <c r="AS1914" s="280">
        <v>0</v>
      </c>
      <c r="AT1914" s="12" t="s">
        <v>635</v>
      </c>
      <c r="AU1914" s="17" t="s">
        <v>635</v>
      </c>
      <c r="AV1914" s="4" t="s">
        <v>635</v>
      </c>
      <c r="AW1914" s="12" t="s">
        <v>635</v>
      </c>
      <c r="AX1914" s="12" t="s">
        <v>635</v>
      </c>
      <c r="AZ1914" s="265" t="s">
        <v>542</v>
      </c>
      <c r="BA1914" s="265" t="s">
        <v>542</v>
      </c>
      <c r="BB1914" s="265" t="s">
        <v>542</v>
      </c>
      <c r="BD1914" s="266" t="s">
        <v>542</v>
      </c>
    </row>
    <row r="1915" spans="2:56" ht="15" hidden="1" customHeight="1" outlineLevel="1">
      <c r="B1915" s="1" t="s">
        <v>1094</v>
      </c>
      <c r="C1915" s="38" t="s">
        <v>5457</v>
      </c>
      <c r="D1915" s="38" t="s">
        <v>5457</v>
      </c>
      <c r="E1915" s="6" t="s">
        <v>5458</v>
      </c>
      <c r="F1915" s="6" t="s">
        <v>5441</v>
      </c>
      <c r="J1915"/>
      <c r="K1915" s="219"/>
      <c r="L1915" s="31"/>
      <c r="M1915" s="31"/>
      <c r="N1915" s="31"/>
      <c r="O1915" s="31"/>
      <c r="P1915" s="3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  <c r="AP1915" s="31"/>
      <c r="AQ1915" s="31"/>
      <c r="AR1915" s="12" t="s">
        <v>635</v>
      </c>
      <c r="AS1915" s="280">
        <v>0</v>
      </c>
      <c r="AT1915" s="12" t="s">
        <v>635</v>
      </c>
      <c r="AU1915" s="17" t="s">
        <v>635</v>
      </c>
      <c r="AV1915" s="4" t="s">
        <v>635</v>
      </c>
      <c r="AW1915" s="12" t="s">
        <v>635</v>
      </c>
      <c r="AX1915" s="12" t="s">
        <v>635</v>
      </c>
      <c r="AZ1915" s="265" t="s">
        <v>542</v>
      </c>
      <c r="BA1915" s="265" t="s">
        <v>542</v>
      </c>
      <c r="BB1915" s="265" t="s">
        <v>542</v>
      </c>
      <c r="BD1915" s="266" t="s">
        <v>542</v>
      </c>
    </row>
    <row r="1916" spans="2:56" ht="15" hidden="1" customHeight="1" outlineLevel="1">
      <c r="B1916" s="1" t="s">
        <v>1094</v>
      </c>
      <c r="C1916" s="38" t="s">
        <v>5459</v>
      </c>
      <c r="D1916" s="38" t="s">
        <v>5459</v>
      </c>
      <c r="E1916" s="6" t="s">
        <v>5460</v>
      </c>
      <c r="F1916" s="6" t="s">
        <v>5442</v>
      </c>
      <c r="J1916"/>
      <c r="K1916" s="219"/>
      <c r="L1916" s="31"/>
      <c r="M1916" s="31"/>
      <c r="N1916" s="31"/>
      <c r="O1916" s="31"/>
      <c r="P1916" s="3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  <c r="AP1916" s="31"/>
      <c r="AQ1916" s="31"/>
      <c r="AR1916" s="12" t="s">
        <v>635</v>
      </c>
      <c r="AS1916" s="280">
        <v>0</v>
      </c>
      <c r="AT1916" s="12" t="s">
        <v>635</v>
      </c>
      <c r="AU1916" s="17" t="s">
        <v>635</v>
      </c>
      <c r="AV1916" s="4" t="s">
        <v>635</v>
      </c>
      <c r="AW1916" s="12" t="s">
        <v>635</v>
      </c>
      <c r="AX1916" s="12" t="s">
        <v>635</v>
      </c>
      <c r="AZ1916" s="265" t="s">
        <v>542</v>
      </c>
      <c r="BA1916" s="265" t="s">
        <v>542</v>
      </c>
      <c r="BB1916" s="265" t="s">
        <v>542</v>
      </c>
      <c r="BD1916" s="266" t="s">
        <v>542</v>
      </c>
    </row>
    <row r="1917" spans="2:56" ht="15" hidden="1" customHeight="1" outlineLevel="1">
      <c r="B1917" s="1" t="s">
        <v>1094</v>
      </c>
      <c r="C1917" s="38" t="s">
        <v>5413</v>
      </c>
      <c r="D1917" s="38" t="s">
        <v>5413</v>
      </c>
      <c r="E1917" s="6" t="s">
        <v>5414</v>
      </c>
      <c r="F1917" s="6" t="s">
        <v>5423</v>
      </c>
      <c r="J1917"/>
      <c r="K1917" s="219"/>
      <c r="L1917" s="31"/>
      <c r="M1917" s="31"/>
      <c r="N1917" s="31"/>
      <c r="O1917" s="31"/>
      <c r="P1917" s="3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  <c r="AP1917" s="31"/>
      <c r="AQ1917" s="31"/>
      <c r="AR1917" s="12" t="s">
        <v>635</v>
      </c>
      <c r="AS1917" s="280">
        <v>0</v>
      </c>
      <c r="AT1917" s="12" t="s">
        <v>635</v>
      </c>
      <c r="AU1917" s="17" t="s">
        <v>635</v>
      </c>
      <c r="AV1917" s="4" t="s">
        <v>635</v>
      </c>
      <c r="AW1917" s="12" t="s">
        <v>635</v>
      </c>
      <c r="AX1917" s="12" t="s">
        <v>635</v>
      </c>
      <c r="AZ1917" s="265" t="s">
        <v>542</v>
      </c>
      <c r="BA1917" s="265" t="s">
        <v>542</v>
      </c>
      <c r="BB1917" s="265" t="s">
        <v>542</v>
      </c>
      <c r="BD1917" s="266" t="s">
        <v>542</v>
      </c>
    </row>
    <row r="1918" spans="2:56" ht="15" hidden="1" customHeight="1" outlineLevel="1">
      <c r="B1918" s="1" t="s">
        <v>1094</v>
      </c>
      <c r="C1918" s="38" t="s">
        <v>5428</v>
      </c>
      <c r="D1918" s="38" t="s">
        <v>5428</v>
      </c>
      <c r="E1918" s="6" t="s">
        <v>5429</v>
      </c>
      <c r="F1918" s="6" t="s">
        <v>5420</v>
      </c>
      <c r="J1918"/>
      <c r="K1918" s="219"/>
      <c r="L1918" s="31"/>
      <c r="M1918" s="31"/>
      <c r="N1918" s="31"/>
      <c r="O1918" s="31"/>
      <c r="P1918" s="3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  <c r="AP1918" s="31"/>
      <c r="AQ1918" s="31"/>
      <c r="AR1918" s="12" t="s">
        <v>635</v>
      </c>
      <c r="AS1918" s="280">
        <v>0</v>
      </c>
      <c r="AT1918" s="12" t="s">
        <v>635</v>
      </c>
      <c r="AU1918" s="17" t="s">
        <v>635</v>
      </c>
      <c r="AV1918" s="4" t="s">
        <v>635</v>
      </c>
      <c r="AW1918" s="12" t="s">
        <v>635</v>
      </c>
      <c r="AX1918" s="12" t="s">
        <v>635</v>
      </c>
      <c r="AZ1918" s="265" t="s">
        <v>542</v>
      </c>
      <c r="BA1918" s="265" t="s">
        <v>542</v>
      </c>
      <c r="BB1918" s="265" t="s">
        <v>542</v>
      </c>
      <c r="BD1918" s="266" t="s">
        <v>542</v>
      </c>
    </row>
    <row r="1919" spans="2:56" ht="15" hidden="1" customHeight="1" outlineLevel="1">
      <c r="B1919" s="1" t="s">
        <v>1094</v>
      </c>
      <c r="C1919" s="38" t="s">
        <v>5432</v>
      </c>
      <c r="D1919" s="38" t="s">
        <v>5432</v>
      </c>
      <c r="E1919" s="6" t="s">
        <v>5433</v>
      </c>
      <c r="F1919" s="6" t="s">
        <v>5421</v>
      </c>
      <c r="J1919"/>
      <c r="K1919" s="219"/>
      <c r="L1919" s="31"/>
      <c r="M1919" s="31"/>
      <c r="N1919" s="31"/>
      <c r="O1919" s="31"/>
      <c r="P1919" s="3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  <c r="AP1919" s="31"/>
      <c r="AQ1919" s="31"/>
      <c r="AR1919" s="12" t="s">
        <v>635</v>
      </c>
      <c r="AS1919" s="280">
        <v>0</v>
      </c>
      <c r="AT1919" s="12" t="s">
        <v>635</v>
      </c>
      <c r="AU1919" s="17" t="s">
        <v>635</v>
      </c>
      <c r="AV1919" s="4" t="s">
        <v>635</v>
      </c>
      <c r="AW1919" s="12" t="s">
        <v>635</v>
      </c>
      <c r="AX1919" s="12" t="s">
        <v>635</v>
      </c>
      <c r="AZ1919" s="265" t="s">
        <v>542</v>
      </c>
      <c r="BA1919" s="265" t="s">
        <v>542</v>
      </c>
      <c r="BB1919" s="265" t="s">
        <v>542</v>
      </c>
      <c r="BD1919" s="266" t="s">
        <v>542</v>
      </c>
    </row>
    <row r="1920" spans="2:56" ht="15" hidden="1" customHeight="1" outlineLevel="1">
      <c r="B1920" s="1" t="s">
        <v>1094</v>
      </c>
      <c r="C1920" s="38" t="s">
        <v>5426</v>
      </c>
      <c r="D1920" s="38" t="s">
        <v>5426</v>
      </c>
      <c r="E1920" s="6" t="s">
        <v>5427</v>
      </c>
      <c r="F1920" s="6" t="s">
        <v>5419</v>
      </c>
      <c r="J1920"/>
      <c r="K1920" s="219"/>
      <c r="L1920" s="31"/>
      <c r="M1920" s="31"/>
      <c r="N1920" s="31"/>
      <c r="O1920" s="31"/>
      <c r="P1920" s="3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  <c r="AP1920" s="31"/>
      <c r="AQ1920" s="31"/>
      <c r="AR1920" s="12" t="s">
        <v>635</v>
      </c>
      <c r="AS1920" s="280">
        <v>0</v>
      </c>
      <c r="AT1920" s="12" t="s">
        <v>635</v>
      </c>
      <c r="AU1920" s="17" t="s">
        <v>635</v>
      </c>
      <c r="AV1920" s="4" t="s">
        <v>635</v>
      </c>
      <c r="AW1920" s="12" t="s">
        <v>635</v>
      </c>
      <c r="AX1920" s="12" t="s">
        <v>635</v>
      </c>
      <c r="AZ1920" s="265" t="s">
        <v>542</v>
      </c>
      <c r="BA1920" s="265" t="s">
        <v>542</v>
      </c>
      <c r="BB1920" s="265" t="s">
        <v>542</v>
      </c>
      <c r="BD1920" s="266" t="s">
        <v>542</v>
      </c>
    </row>
    <row r="1921" spans="2:56" ht="15" hidden="1" customHeight="1" outlineLevel="1">
      <c r="B1921" s="1" t="s">
        <v>1094</v>
      </c>
      <c r="C1921" s="38" t="s">
        <v>5360</v>
      </c>
      <c r="D1921" s="38" t="s">
        <v>5360</v>
      </c>
      <c r="E1921" s="6" t="s">
        <v>5364</v>
      </c>
      <c r="F1921" s="6" t="s">
        <v>5356</v>
      </c>
      <c r="J1921"/>
      <c r="K1921" s="219"/>
      <c r="L1921" s="31"/>
      <c r="M1921" s="31"/>
      <c r="N1921" s="31"/>
      <c r="O1921" s="31"/>
      <c r="P1921" s="3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  <c r="AP1921" s="31"/>
      <c r="AQ1921" s="31"/>
      <c r="AR1921" s="12" t="s">
        <v>635</v>
      </c>
      <c r="AS1921" s="280">
        <v>0</v>
      </c>
      <c r="AT1921" s="12" t="s">
        <v>635</v>
      </c>
      <c r="AU1921" s="17" t="s">
        <v>635</v>
      </c>
      <c r="AV1921" s="4" t="s">
        <v>635</v>
      </c>
      <c r="AW1921" s="12" t="s">
        <v>635</v>
      </c>
      <c r="AX1921" s="12" t="s">
        <v>635</v>
      </c>
      <c r="AZ1921" s="265" t="s">
        <v>542</v>
      </c>
      <c r="BA1921" s="265" t="s">
        <v>542</v>
      </c>
      <c r="BB1921" s="265" t="s">
        <v>542</v>
      </c>
      <c r="BD1921" s="266" t="s">
        <v>542</v>
      </c>
    </row>
    <row r="1922" spans="2:56" ht="15" hidden="1" customHeight="1" outlineLevel="1">
      <c r="B1922" s="1" t="s">
        <v>1094</v>
      </c>
      <c r="C1922" s="38" t="s">
        <v>5362</v>
      </c>
      <c r="D1922" s="38" t="s">
        <v>5362</v>
      </c>
      <c r="E1922" s="6" t="s">
        <v>5366</v>
      </c>
      <c r="F1922" s="6" t="s">
        <v>5358</v>
      </c>
      <c r="J1922"/>
      <c r="K1922" s="219"/>
      <c r="L1922" s="31"/>
      <c r="M1922" s="31"/>
      <c r="N1922" s="31"/>
      <c r="O1922" s="31"/>
      <c r="P1922" s="3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  <c r="AP1922" s="31"/>
      <c r="AQ1922" s="31"/>
      <c r="AR1922" s="12" t="s">
        <v>635</v>
      </c>
      <c r="AS1922" s="280">
        <v>0</v>
      </c>
      <c r="AT1922" s="12" t="s">
        <v>635</v>
      </c>
      <c r="AU1922" s="17" t="s">
        <v>635</v>
      </c>
      <c r="AV1922" s="4" t="s">
        <v>635</v>
      </c>
      <c r="AW1922" s="12" t="s">
        <v>635</v>
      </c>
      <c r="AX1922" s="12" t="s">
        <v>635</v>
      </c>
      <c r="AZ1922" s="265" t="s">
        <v>542</v>
      </c>
      <c r="BA1922" s="265" t="s">
        <v>542</v>
      </c>
      <c r="BB1922" s="265" t="s">
        <v>542</v>
      </c>
      <c r="BD1922" s="266" t="s">
        <v>542</v>
      </c>
    </row>
    <row r="1923" spans="2:56" ht="15" hidden="1" customHeight="1" outlineLevel="1">
      <c r="B1923" s="1" t="s">
        <v>1094</v>
      </c>
      <c r="C1923" s="38" t="s">
        <v>5405</v>
      </c>
      <c r="D1923" s="38" t="s">
        <v>5405</v>
      </c>
      <c r="E1923" s="6" t="s">
        <v>5406</v>
      </c>
      <c r="F1923" s="6" t="s">
        <v>5401</v>
      </c>
      <c r="J1923"/>
      <c r="K1923" s="219"/>
      <c r="L1923" s="31"/>
      <c r="M1923" s="31"/>
      <c r="N1923" s="31"/>
      <c r="O1923" s="31"/>
      <c r="P1923" s="3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  <c r="AP1923" s="31"/>
      <c r="AQ1923" s="31"/>
      <c r="AR1923" s="12" t="s">
        <v>635</v>
      </c>
      <c r="AS1923" s="280">
        <v>0</v>
      </c>
      <c r="AT1923" s="12" t="s">
        <v>635</v>
      </c>
      <c r="AU1923" s="17" t="s">
        <v>635</v>
      </c>
      <c r="AV1923" s="4" t="s">
        <v>635</v>
      </c>
      <c r="AW1923" s="12" t="s">
        <v>635</v>
      </c>
      <c r="AX1923" s="12" t="s">
        <v>635</v>
      </c>
      <c r="AZ1923" s="265" t="s">
        <v>542</v>
      </c>
      <c r="BA1923" s="265" t="s">
        <v>542</v>
      </c>
      <c r="BB1923" s="265" t="s">
        <v>542</v>
      </c>
      <c r="BD1923" s="266" t="s">
        <v>542</v>
      </c>
    </row>
    <row r="1924" spans="2:56" ht="15" hidden="1" customHeight="1" outlineLevel="1">
      <c r="B1924" s="1" t="s">
        <v>1094</v>
      </c>
      <c r="C1924" s="38" t="s">
        <v>5411</v>
      </c>
      <c r="D1924" s="38" t="s">
        <v>5411</v>
      </c>
      <c r="E1924" s="6" t="s">
        <v>5412</v>
      </c>
      <c r="F1924" s="6" t="s">
        <v>5404</v>
      </c>
      <c r="J1924"/>
      <c r="K1924" s="219"/>
      <c r="L1924" s="31"/>
      <c r="M1924" s="31"/>
      <c r="N1924" s="31"/>
      <c r="O1924" s="31"/>
      <c r="P1924" s="3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  <c r="AP1924" s="31"/>
      <c r="AQ1924" s="31"/>
      <c r="AR1924" s="12" t="s">
        <v>635</v>
      </c>
      <c r="AS1924" s="280">
        <v>0</v>
      </c>
      <c r="AT1924" s="12" t="s">
        <v>635</v>
      </c>
      <c r="AU1924" s="17" t="s">
        <v>635</v>
      </c>
      <c r="AV1924" s="4" t="s">
        <v>635</v>
      </c>
      <c r="AW1924" s="12" t="s">
        <v>635</v>
      </c>
      <c r="AX1924" s="12" t="s">
        <v>635</v>
      </c>
      <c r="AZ1924" s="265" t="s">
        <v>542</v>
      </c>
      <c r="BA1924" s="265" t="s">
        <v>542</v>
      </c>
      <c r="BB1924" s="265" t="s">
        <v>542</v>
      </c>
      <c r="BD1924" s="266" t="s">
        <v>542</v>
      </c>
    </row>
    <row r="1925" spans="2:56" ht="15" hidden="1" customHeight="1" outlineLevel="1">
      <c r="B1925" s="1" t="s">
        <v>1094</v>
      </c>
      <c r="C1925" s="38" t="s">
        <v>5361</v>
      </c>
      <c r="D1925" s="38" t="s">
        <v>5361</v>
      </c>
      <c r="E1925" s="6" t="s">
        <v>5365</v>
      </c>
      <c r="F1925" s="6" t="s">
        <v>5357</v>
      </c>
      <c r="J1925"/>
      <c r="K1925" s="219"/>
      <c r="L1925" s="31"/>
      <c r="M1925" s="31"/>
      <c r="N1925" s="31"/>
      <c r="O1925" s="31"/>
      <c r="P1925" s="3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  <c r="AP1925" s="31"/>
      <c r="AQ1925" s="31"/>
      <c r="AR1925" s="12" t="s">
        <v>635</v>
      </c>
      <c r="AS1925" s="280">
        <v>0</v>
      </c>
      <c r="AT1925" s="12" t="s">
        <v>635</v>
      </c>
      <c r="AU1925" s="17" t="s">
        <v>635</v>
      </c>
      <c r="AV1925" s="4" t="s">
        <v>635</v>
      </c>
      <c r="AW1925" s="12" t="s">
        <v>635</v>
      </c>
      <c r="AX1925" s="12" t="s">
        <v>635</v>
      </c>
      <c r="AZ1925" s="265" t="s">
        <v>542</v>
      </c>
      <c r="BA1925" s="265" t="s">
        <v>542</v>
      </c>
      <c r="BB1925" s="265" t="s">
        <v>542</v>
      </c>
      <c r="BD1925" s="266" t="s">
        <v>542</v>
      </c>
    </row>
    <row r="1926" spans="2:56" ht="15" hidden="1" customHeight="1" outlineLevel="1">
      <c r="B1926" s="1" t="s">
        <v>1094</v>
      </c>
      <c r="C1926" s="38" t="s">
        <v>5389</v>
      </c>
      <c r="D1926" s="38" t="s">
        <v>5389</v>
      </c>
      <c r="E1926" s="6" t="s">
        <v>5390</v>
      </c>
      <c r="F1926" s="6" t="s">
        <v>5397</v>
      </c>
      <c r="J1926"/>
      <c r="K1926" s="219"/>
      <c r="L1926" s="31"/>
      <c r="M1926" s="31"/>
      <c r="N1926" s="31"/>
      <c r="O1926" s="31"/>
      <c r="P1926" s="3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  <c r="AP1926" s="31"/>
      <c r="AQ1926" s="31"/>
      <c r="AR1926" s="12" t="s">
        <v>635</v>
      </c>
      <c r="AS1926" s="280">
        <v>0</v>
      </c>
      <c r="AT1926" s="12" t="s">
        <v>635</v>
      </c>
      <c r="AU1926" s="17" t="s">
        <v>635</v>
      </c>
      <c r="AV1926" s="4" t="s">
        <v>635</v>
      </c>
      <c r="AW1926" s="12" t="s">
        <v>635</v>
      </c>
      <c r="AX1926" s="12" t="s">
        <v>635</v>
      </c>
      <c r="AZ1926" s="265" t="s">
        <v>542</v>
      </c>
      <c r="BA1926" s="265" t="s">
        <v>542</v>
      </c>
      <c r="BB1926" s="265" t="s">
        <v>542</v>
      </c>
      <c r="BD1926" s="266" t="s">
        <v>542</v>
      </c>
    </row>
    <row r="1927" spans="2:56" ht="15" hidden="1" customHeight="1" outlineLevel="1">
      <c r="B1927" s="1" t="s">
        <v>1094</v>
      </c>
      <c r="C1927" s="38" t="s">
        <v>5391</v>
      </c>
      <c r="D1927" s="38" t="s">
        <v>5391</v>
      </c>
      <c r="E1927" s="6" t="s">
        <v>5392</v>
      </c>
      <c r="F1927" s="6" t="s">
        <v>5398</v>
      </c>
      <c r="J1927"/>
      <c r="K1927" s="219"/>
      <c r="L1927" s="31"/>
      <c r="M1927" s="31"/>
      <c r="N1927" s="31"/>
      <c r="O1927" s="31"/>
      <c r="P1927" s="3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  <c r="AP1927" s="31"/>
      <c r="AQ1927" s="31"/>
      <c r="AR1927" s="12" t="s">
        <v>635</v>
      </c>
      <c r="AS1927" s="280">
        <v>0</v>
      </c>
      <c r="AT1927" s="12" t="s">
        <v>635</v>
      </c>
      <c r="AU1927" s="17" t="s">
        <v>635</v>
      </c>
      <c r="AV1927" s="4" t="s">
        <v>635</v>
      </c>
      <c r="AW1927" s="12" t="s">
        <v>635</v>
      </c>
      <c r="AX1927" s="12" t="s">
        <v>635</v>
      </c>
      <c r="AZ1927" s="265" t="s">
        <v>542</v>
      </c>
      <c r="BA1927" s="265" t="s">
        <v>542</v>
      </c>
      <c r="BB1927" s="265" t="s">
        <v>542</v>
      </c>
      <c r="BD1927" s="266" t="s">
        <v>542</v>
      </c>
    </row>
    <row r="1928" spans="2:56" ht="15" hidden="1" customHeight="1" outlineLevel="1">
      <c r="B1928" s="1" t="s">
        <v>1094</v>
      </c>
      <c r="C1928" s="38" t="s">
        <v>5393</v>
      </c>
      <c r="D1928" s="38" t="s">
        <v>5393</v>
      </c>
      <c r="E1928" s="6" t="s">
        <v>5394</v>
      </c>
      <c r="F1928" s="6" t="s">
        <v>5399</v>
      </c>
      <c r="J1928"/>
      <c r="K1928" s="219"/>
      <c r="L1928" s="31"/>
      <c r="M1928" s="31"/>
      <c r="N1928" s="31"/>
      <c r="O1928" s="31"/>
      <c r="P1928" s="3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  <c r="AP1928" s="31"/>
      <c r="AQ1928" s="31"/>
      <c r="AR1928" s="12" t="s">
        <v>635</v>
      </c>
      <c r="AS1928" s="280">
        <v>0</v>
      </c>
      <c r="AT1928" s="12" t="s">
        <v>635</v>
      </c>
      <c r="AU1928" s="17" t="s">
        <v>635</v>
      </c>
      <c r="AV1928" s="4" t="s">
        <v>635</v>
      </c>
      <c r="AW1928" s="12" t="s">
        <v>635</v>
      </c>
      <c r="AX1928" s="12" t="s">
        <v>635</v>
      </c>
      <c r="AZ1928" s="265" t="s">
        <v>542</v>
      </c>
      <c r="BA1928" s="265" t="s">
        <v>542</v>
      </c>
      <c r="BB1928" s="265" t="s">
        <v>542</v>
      </c>
      <c r="BD1928" s="266" t="s">
        <v>542</v>
      </c>
    </row>
    <row r="1929" spans="2:56" ht="15" hidden="1" customHeight="1" outlineLevel="1">
      <c r="B1929" s="1" t="s">
        <v>1094</v>
      </c>
      <c r="C1929" s="38" t="s">
        <v>5395</v>
      </c>
      <c r="D1929" s="38" t="s">
        <v>5395</v>
      </c>
      <c r="E1929" s="6" t="s">
        <v>5396</v>
      </c>
      <c r="F1929" s="6" t="s">
        <v>5400</v>
      </c>
      <c r="J1929"/>
      <c r="K1929" s="219"/>
      <c r="L1929" s="31"/>
      <c r="M1929" s="31"/>
      <c r="N1929" s="31"/>
      <c r="O1929" s="31"/>
      <c r="P1929" s="3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  <c r="AP1929" s="31"/>
      <c r="AQ1929" s="31"/>
      <c r="AR1929" s="12" t="s">
        <v>635</v>
      </c>
      <c r="AS1929" s="280">
        <v>0</v>
      </c>
      <c r="AT1929" s="12" t="s">
        <v>635</v>
      </c>
      <c r="AU1929" s="17" t="s">
        <v>635</v>
      </c>
      <c r="AV1929" s="4" t="s">
        <v>635</v>
      </c>
      <c r="AW1929" s="12" t="s">
        <v>635</v>
      </c>
      <c r="AX1929" s="12" t="s">
        <v>635</v>
      </c>
      <c r="AZ1929" s="265" t="s">
        <v>542</v>
      </c>
      <c r="BA1929" s="265" t="s">
        <v>542</v>
      </c>
      <c r="BB1929" s="265" t="s">
        <v>542</v>
      </c>
      <c r="BD1929" s="266" t="s">
        <v>542</v>
      </c>
    </row>
    <row r="1930" spans="2:56" ht="15" hidden="1" customHeight="1" outlineLevel="1">
      <c r="B1930" s="1" t="s">
        <v>1094</v>
      </c>
      <c r="C1930" s="38" t="s">
        <v>5407</v>
      </c>
      <c r="D1930" s="38" t="s">
        <v>5407</v>
      </c>
      <c r="E1930" s="6" t="s">
        <v>5408</v>
      </c>
      <c r="F1930" s="6" t="s">
        <v>5402</v>
      </c>
      <c r="J1930"/>
      <c r="K1930" s="219"/>
      <c r="L1930" s="31"/>
      <c r="M1930" s="31"/>
      <c r="N1930" s="31"/>
      <c r="O1930" s="31"/>
      <c r="P1930" s="3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  <c r="AP1930" s="31"/>
      <c r="AQ1930" s="31"/>
      <c r="AR1930" s="12" t="s">
        <v>635</v>
      </c>
      <c r="AS1930" s="280">
        <v>0</v>
      </c>
      <c r="AT1930" s="12" t="s">
        <v>635</v>
      </c>
      <c r="AU1930" s="17" t="s">
        <v>635</v>
      </c>
      <c r="AV1930" s="4" t="s">
        <v>635</v>
      </c>
      <c r="AW1930" s="12" t="s">
        <v>635</v>
      </c>
      <c r="AX1930" s="12" t="s">
        <v>635</v>
      </c>
      <c r="AZ1930" s="265" t="s">
        <v>542</v>
      </c>
      <c r="BA1930" s="265" t="s">
        <v>542</v>
      </c>
      <c r="BB1930" s="265" t="s">
        <v>542</v>
      </c>
      <c r="BD1930" s="266" t="s">
        <v>542</v>
      </c>
    </row>
    <row r="1931" spans="2:56" ht="15" hidden="1" customHeight="1" outlineLevel="1">
      <c r="B1931" s="1" t="s">
        <v>1094</v>
      </c>
      <c r="C1931" s="38" t="s">
        <v>5409</v>
      </c>
      <c r="D1931" s="38" t="s">
        <v>5409</v>
      </c>
      <c r="E1931" s="6" t="s">
        <v>5410</v>
      </c>
      <c r="F1931" s="6" t="s">
        <v>5403</v>
      </c>
      <c r="J1931"/>
      <c r="K1931" s="219"/>
      <c r="L1931" s="31"/>
      <c r="M1931" s="31"/>
      <c r="N1931" s="31"/>
      <c r="O1931" s="31"/>
      <c r="P1931" s="3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  <c r="AP1931" s="31"/>
      <c r="AQ1931" s="31"/>
      <c r="AR1931" s="12" t="s">
        <v>635</v>
      </c>
      <c r="AS1931" s="280">
        <v>0</v>
      </c>
      <c r="AT1931" s="12" t="s">
        <v>635</v>
      </c>
      <c r="AU1931" s="17" t="s">
        <v>635</v>
      </c>
      <c r="AV1931" s="4" t="s">
        <v>635</v>
      </c>
      <c r="AW1931" s="12" t="s">
        <v>635</v>
      </c>
      <c r="AX1931" s="12" t="s">
        <v>635</v>
      </c>
      <c r="AZ1931" s="265" t="s">
        <v>542</v>
      </c>
      <c r="BA1931" s="265" t="s">
        <v>542</v>
      </c>
      <c r="BB1931" s="265" t="s">
        <v>542</v>
      </c>
      <c r="BD1931" s="266" t="s">
        <v>542</v>
      </c>
    </row>
    <row r="1932" spans="2:56" ht="15" hidden="1" customHeight="1" outlineLevel="1">
      <c r="B1932" s="1" t="s">
        <v>1094</v>
      </c>
      <c r="C1932" s="38" t="s">
        <v>5381</v>
      </c>
      <c r="D1932" s="38" t="s">
        <v>5381</v>
      </c>
      <c r="E1932" s="6" t="s">
        <v>5382</v>
      </c>
      <c r="F1932" s="6" t="s">
        <v>5380</v>
      </c>
      <c r="J1932"/>
      <c r="K1932" s="219"/>
      <c r="L1932" s="31"/>
      <c r="M1932" s="31"/>
      <c r="N1932" s="31"/>
      <c r="O1932" s="31"/>
      <c r="P1932" s="3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  <c r="AP1932" s="31"/>
      <c r="AQ1932" s="31"/>
      <c r="AR1932" s="12" t="s">
        <v>635</v>
      </c>
      <c r="AS1932" s="280">
        <v>0</v>
      </c>
      <c r="AT1932" s="12" t="s">
        <v>635</v>
      </c>
      <c r="AU1932" s="17" t="s">
        <v>635</v>
      </c>
      <c r="AV1932" s="4" t="s">
        <v>635</v>
      </c>
      <c r="AW1932" s="12" t="s">
        <v>635</v>
      </c>
      <c r="AX1932" s="12" t="s">
        <v>635</v>
      </c>
      <c r="AZ1932" s="265" t="s">
        <v>542</v>
      </c>
      <c r="BA1932" s="265" t="s">
        <v>542</v>
      </c>
      <c r="BB1932" s="265" t="s">
        <v>542</v>
      </c>
      <c r="BD1932" s="266" t="s">
        <v>542</v>
      </c>
    </row>
    <row r="1933" spans="2:56" ht="15" hidden="1" customHeight="1" outlineLevel="1">
      <c r="B1933" s="1" t="s">
        <v>1094</v>
      </c>
      <c r="C1933" s="38" t="s">
        <v>5383</v>
      </c>
      <c r="D1933" s="38" t="s">
        <v>5383</v>
      </c>
      <c r="E1933" s="6" t="s">
        <v>5384</v>
      </c>
      <c r="F1933" s="6" t="s">
        <v>5385</v>
      </c>
      <c r="J1933"/>
      <c r="K1933" s="219"/>
      <c r="L1933" s="31"/>
      <c r="M1933" s="31"/>
      <c r="N1933" s="31"/>
      <c r="O1933" s="31"/>
      <c r="P1933" s="3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  <c r="AP1933" s="31"/>
      <c r="AQ1933" s="31"/>
      <c r="AR1933" s="12" t="s">
        <v>635</v>
      </c>
      <c r="AS1933" s="280">
        <v>0</v>
      </c>
      <c r="AT1933" s="12" t="s">
        <v>635</v>
      </c>
      <c r="AU1933" s="17" t="s">
        <v>635</v>
      </c>
      <c r="AV1933" s="4" t="s">
        <v>635</v>
      </c>
      <c r="AW1933" s="12" t="s">
        <v>635</v>
      </c>
      <c r="AX1933" s="12" t="s">
        <v>635</v>
      </c>
      <c r="AZ1933" s="265" t="s">
        <v>542</v>
      </c>
      <c r="BA1933" s="265" t="s">
        <v>542</v>
      </c>
      <c r="BB1933" s="265" t="s">
        <v>542</v>
      </c>
      <c r="BD1933" s="266" t="s">
        <v>542</v>
      </c>
    </row>
    <row r="1934" spans="2:56" ht="15" hidden="1" customHeight="1" outlineLevel="1">
      <c r="B1934" s="1" t="s">
        <v>1094</v>
      </c>
      <c r="C1934" s="38" t="s">
        <v>5374</v>
      </c>
      <c r="D1934" s="38" t="s">
        <v>5374</v>
      </c>
      <c r="E1934" s="6" t="s">
        <v>5375</v>
      </c>
      <c r="F1934" s="6" t="s">
        <v>5376</v>
      </c>
      <c r="J1934"/>
      <c r="K1934" s="219"/>
      <c r="L1934" s="31"/>
      <c r="M1934" s="31"/>
      <c r="N1934" s="31"/>
      <c r="O1934" s="31"/>
      <c r="P1934" s="3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  <c r="AP1934" s="31"/>
      <c r="AQ1934" s="31"/>
      <c r="AR1934" s="12" t="s">
        <v>635</v>
      </c>
      <c r="AS1934" s="280">
        <v>0</v>
      </c>
      <c r="AT1934" s="12" t="s">
        <v>635</v>
      </c>
      <c r="AU1934" s="17" t="s">
        <v>635</v>
      </c>
      <c r="AV1934" s="4" t="s">
        <v>635</v>
      </c>
      <c r="AW1934" s="12" t="s">
        <v>635</v>
      </c>
      <c r="AX1934" s="12" t="s">
        <v>635</v>
      </c>
      <c r="AZ1934" s="265" t="s">
        <v>542</v>
      </c>
      <c r="BA1934" s="265" t="s">
        <v>542</v>
      </c>
      <c r="BB1934" s="265" t="s">
        <v>542</v>
      </c>
      <c r="BD1934" s="266" t="s">
        <v>542</v>
      </c>
    </row>
    <row r="1935" spans="2:56" ht="15" hidden="1" customHeight="1" outlineLevel="1">
      <c r="B1935" s="1" t="s">
        <v>1094</v>
      </c>
      <c r="C1935" s="38" t="s">
        <v>5359</v>
      </c>
      <c r="D1935" s="38" t="s">
        <v>5359</v>
      </c>
      <c r="E1935" s="6" t="s">
        <v>5363</v>
      </c>
      <c r="F1935" s="6" t="s">
        <v>5355</v>
      </c>
      <c r="J1935"/>
      <c r="K1935" s="219"/>
      <c r="L1935" s="31"/>
      <c r="M1935" s="31"/>
      <c r="N1935" s="31"/>
      <c r="O1935" s="31"/>
      <c r="P1935" s="3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  <c r="AP1935" s="31"/>
      <c r="AQ1935" s="31"/>
      <c r="AR1935" s="12" t="s">
        <v>635</v>
      </c>
      <c r="AS1935" s="280">
        <v>0</v>
      </c>
      <c r="AT1935" s="12" t="s">
        <v>635</v>
      </c>
      <c r="AU1935" s="17" t="s">
        <v>635</v>
      </c>
      <c r="AV1935" s="4" t="s">
        <v>635</v>
      </c>
      <c r="AW1935" s="12" t="s">
        <v>635</v>
      </c>
      <c r="AX1935" s="12" t="s">
        <v>635</v>
      </c>
      <c r="AZ1935" s="265" t="s">
        <v>542</v>
      </c>
      <c r="BA1935" s="265" t="s">
        <v>542</v>
      </c>
      <c r="BB1935" s="265" t="s">
        <v>542</v>
      </c>
      <c r="BD1935" s="266" t="s">
        <v>542</v>
      </c>
    </row>
    <row r="1936" spans="2:56" ht="15" hidden="1" customHeight="1" outlineLevel="1">
      <c r="B1936" s="1" t="s">
        <v>1094</v>
      </c>
      <c r="C1936" s="38" t="s">
        <v>5335</v>
      </c>
      <c r="D1936" s="38" t="s">
        <v>5335</v>
      </c>
      <c r="E1936" s="6" t="s">
        <v>5336</v>
      </c>
      <c r="F1936" s="6" t="s">
        <v>5329</v>
      </c>
      <c r="J1936"/>
      <c r="K1936" s="219"/>
      <c r="L1936" s="31"/>
      <c r="M1936" s="31"/>
      <c r="N1936" s="31"/>
      <c r="O1936" s="31"/>
      <c r="P1936" s="3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  <c r="AP1936" s="31"/>
      <c r="AQ1936" s="31"/>
      <c r="AR1936" s="12" t="s">
        <v>635</v>
      </c>
      <c r="AS1936" s="280">
        <v>0</v>
      </c>
      <c r="AT1936" s="12" t="s">
        <v>635</v>
      </c>
      <c r="AU1936" s="17" t="s">
        <v>635</v>
      </c>
      <c r="AV1936" s="4" t="s">
        <v>635</v>
      </c>
      <c r="AW1936" s="12" t="s">
        <v>635</v>
      </c>
      <c r="AX1936" s="12" t="s">
        <v>635</v>
      </c>
      <c r="AZ1936" s="265" t="s">
        <v>542</v>
      </c>
      <c r="BA1936" s="265" t="s">
        <v>542</v>
      </c>
      <c r="BB1936" s="265" t="s">
        <v>542</v>
      </c>
      <c r="BD1936" s="266" t="s">
        <v>542</v>
      </c>
    </row>
    <row r="1937" spans="2:56" ht="15" hidden="1" customHeight="1" outlineLevel="1">
      <c r="B1937" s="1" t="s">
        <v>1094</v>
      </c>
      <c r="C1937" s="38" t="s">
        <v>5337</v>
      </c>
      <c r="D1937" s="38" t="s">
        <v>5337</v>
      </c>
      <c r="E1937" s="6" t="s">
        <v>5338</v>
      </c>
      <c r="F1937" s="6" t="s">
        <v>5330</v>
      </c>
      <c r="J1937"/>
      <c r="K1937" s="219"/>
      <c r="L1937" s="31"/>
      <c r="M1937" s="31"/>
      <c r="N1937" s="31"/>
      <c r="O1937" s="31"/>
      <c r="P1937" s="3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  <c r="AP1937" s="31"/>
      <c r="AQ1937" s="31"/>
      <c r="AR1937" s="12" t="s">
        <v>635</v>
      </c>
      <c r="AS1937" s="280">
        <v>0</v>
      </c>
      <c r="AT1937" s="12" t="s">
        <v>635</v>
      </c>
      <c r="AU1937" s="17" t="s">
        <v>635</v>
      </c>
      <c r="AV1937" s="4" t="s">
        <v>635</v>
      </c>
      <c r="AW1937" s="12" t="s">
        <v>635</v>
      </c>
      <c r="AX1937" s="12" t="s">
        <v>635</v>
      </c>
      <c r="AZ1937" s="265" t="s">
        <v>542</v>
      </c>
      <c r="BA1937" s="265" t="s">
        <v>542</v>
      </c>
      <c r="BB1937" s="265" t="s">
        <v>542</v>
      </c>
      <c r="BD1937" s="266" t="s">
        <v>542</v>
      </c>
    </row>
    <row r="1938" spans="2:56" ht="15" hidden="1" customHeight="1" outlineLevel="1">
      <c r="B1938" s="1" t="s">
        <v>1094</v>
      </c>
      <c r="C1938" s="38" t="s">
        <v>5339</v>
      </c>
      <c r="D1938" s="38" t="s">
        <v>5339</v>
      </c>
      <c r="E1938" s="6" t="s">
        <v>5340</v>
      </c>
      <c r="F1938" s="6" t="s">
        <v>5331</v>
      </c>
      <c r="J1938"/>
      <c r="K1938" s="219"/>
      <c r="L1938" s="31"/>
      <c r="M1938" s="31"/>
      <c r="N1938" s="31"/>
      <c r="O1938" s="31"/>
      <c r="P1938" s="3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  <c r="AP1938" s="31"/>
      <c r="AQ1938" s="31"/>
      <c r="AR1938" s="12" t="s">
        <v>635</v>
      </c>
      <c r="AS1938" s="280">
        <v>0</v>
      </c>
      <c r="AT1938" s="12" t="s">
        <v>635</v>
      </c>
      <c r="AU1938" s="17" t="s">
        <v>635</v>
      </c>
      <c r="AV1938" s="4" t="s">
        <v>635</v>
      </c>
      <c r="AW1938" s="12" t="s">
        <v>635</v>
      </c>
      <c r="AX1938" s="12" t="s">
        <v>635</v>
      </c>
      <c r="AZ1938" s="265" t="s">
        <v>542</v>
      </c>
      <c r="BA1938" s="265" t="s">
        <v>542</v>
      </c>
      <c r="BB1938" s="265" t="s">
        <v>542</v>
      </c>
      <c r="BD1938" s="266" t="s">
        <v>542</v>
      </c>
    </row>
    <row r="1939" spans="2:56" ht="15" hidden="1" customHeight="1" outlineLevel="1">
      <c r="B1939" s="1" t="s">
        <v>1094</v>
      </c>
      <c r="C1939" s="38" t="s">
        <v>5341</v>
      </c>
      <c r="D1939" s="38" t="s">
        <v>5341</v>
      </c>
      <c r="E1939" s="6" t="s">
        <v>5342</v>
      </c>
      <c r="F1939" s="6" t="s">
        <v>5332</v>
      </c>
      <c r="J1939"/>
      <c r="K1939" s="219"/>
      <c r="L1939" s="31"/>
      <c r="M1939" s="31"/>
      <c r="N1939" s="31"/>
      <c r="O1939" s="31"/>
      <c r="P1939" s="3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  <c r="AP1939" s="31"/>
      <c r="AQ1939" s="31"/>
      <c r="AR1939" s="12" t="s">
        <v>635</v>
      </c>
      <c r="AS1939" s="280">
        <v>0</v>
      </c>
      <c r="AT1939" s="12" t="s">
        <v>635</v>
      </c>
      <c r="AU1939" s="17" t="s">
        <v>635</v>
      </c>
      <c r="AV1939" s="4" t="s">
        <v>635</v>
      </c>
      <c r="AW1939" s="12" t="s">
        <v>635</v>
      </c>
      <c r="AX1939" s="12" t="s">
        <v>635</v>
      </c>
      <c r="AZ1939" s="265" t="s">
        <v>542</v>
      </c>
      <c r="BA1939" s="265" t="s">
        <v>542</v>
      </c>
      <c r="BB1939" s="265" t="s">
        <v>542</v>
      </c>
      <c r="BD1939" s="266" t="s">
        <v>542</v>
      </c>
    </row>
    <row r="1940" spans="2:56" ht="15" hidden="1" customHeight="1" outlineLevel="1">
      <c r="B1940" s="1" t="s">
        <v>1094</v>
      </c>
      <c r="C1940" s="38" t="s">
        <v>5344</v>
      </c>
      <c r="D1940" s="38" t="s">
        <v>5344</v>
      </c>
      <c r="E1940" s="6" t="s">
        <v>5345</v>
      </c>
      <c r="F1940" s="6" t="s">
        <v>5343</v>
      </c>
      <c r="J1940"/>
      <c r="K1940" s="219"/>
      <c r="L1940" s="31"/>
      <c r="M1940" s="31"/>
      <c r="N1940" s="31"/>
      <c r="O1940" s="31"/>
      <c r="P1940" s="3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  <c r="AP1940" s="31"/>
      <c r="AQ1940" s="31"/>
      <c r="AR1940" s="12" t="s">
        <v>635</v>
      </c>
      <c r="AS1940" s="280">
        <v>0</v>
      </c>
      <c r="AT1940" s="12" t="s">
        <v>635</v>
      </c>
      <c r="AU1940" s="17" t="s">
        <v>635</v>
      </c>
      <c r="AV1940" s="4" t="s">
        <v>635</v>
      </c>
      <c r="AW1940" s="12" t="s">
        <v>635</v>
      </c>
      <c r="AX1940" s="12" t="s">
        <v>635</v>
      </c>
      <c r="AZ1940" s="265" t="s">
        <v>542</v>
      </c>
      <c r="BA1940" s="265" t="s">
        <v>542</v>
      </c>
      <c r="BB1940" s="265" t="s">
        <v>542</v>
      </c>
      <c r="BD1940" s="266" t="s">
        <v>542</v>
      </c>
    </row>
    <row r="1941" spans="2:56" ht="15" hidden="1" customHeight="1" outlineLevel="1">
      <c r="B1941" s="1" t="s">
        <v>1094</v>
      </c>
      <c r="C1941" s="38" t="s">
        <v>5349</v>
      </c>
      <c r="D1941" s="38" t="s">
        <v>5349</v>
      </c>
      <c r="E1941" s="6" t="s">
        <v>5350</v>
      </c>
      <c r="F1941" s="6" t="s">
        <v>5351</v>
      </c>
      <c r="J1941"/>
      <c r="K1941" s="219"/>
      <c r="L1941" s="31"/>
      <c r="M1941" s="31"/>
      <c r="N1941" s="31"/>
      <c r="O1941" s="31"/>
      <c r="P1941" s="3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  <c r="AP1941" s="31"/>
      <c r="AQ1941" s="31"/>
      <c r="AR1941" s="12" t="s">
        <v>635</v>
      </c>
      <c r="AS1941" s="280">
        <v>0</v>
      </c>
      <c r="AT1941" s="12" t="s">
        <v>635</v>
      </c>
      <c r="AU1941" s="17" t="s">
        <v>635</v>
      </c>
      <c r="AV1941" s="4" t="s">
        <v>635</v>
      </c>
      <c r="AW1941" s="12" t="s">
        <v>635</v>
      </c>
      <c r="AX1941" s="12" t="s">
        <v>635</v>
      </c>
      <c r="AZ1941" s="265" t="s">
        <v>542</v>
      </c>
      <c r="BA1941" s="265" t="s">
        <v>542</v>
      </c>
      <c r="BB1941" s="265" t="s">
        <v>542</v>
      </c>
      <c r="BD1941" s="266" t="s">
        <v>542</v>
      </c>
    </row>
    <row r="1942" spans="2:56" ht="15" hidden="1" customHeight="1" outlineLevel="1">
      <c r="B1942" s="1" t="s">
        <v>1094</v>
      </c>
      <c r="C1942" s="38" t="s">
        <v>5353</v>
      </c>
      <c r="D1942" s="38" t="s">
        <v>5353</v>
      </c>
      <c r="E1942" s="6" t="s">
        <v>5354</v>
      </c>
      <c r="F1942" s="6" t="s">
        <v>5352</v>
      </c>
      <c r="J1942"/>
      <c r="K1942" s="219"/>
      <c r="L1942" s="31"/>
      <c r="M1942" s="31"/>
      <c r="N1942" s="31"/>
      <c r="O1942" s="31"/>
      <c r="P1942" s="3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  <c r="AP1942" s="31"/>
      <c r="AQ1942" s="31"/>
      <c r="AR1942" s="12" t="s">
        <v>635</v>
      </c>
      <c r="AS1942" s="280">
        <v>0</v>
      </c>
      <c r="AT1942" s="12" t="s">
        <v>635</v>
      </c>
      <c r="AU1942" s="17" t="s">
        <v>635</v>
      </c>
      <c r="AV1942" s="4" t="s">
        <v>635</v>
      </c>
      <c r="AW1942" s="12" t="s">
        <v>635</v>
      </c>
      <c r="AX1942" s="12" t="s">
        <v>635</v>
      </c>
      <c r="AZ1942" s="265" t="s">
        <v>542</v>
      </c>
      <c r="BA1942" s="265" t="s">
        <v>542</v>
      </c>
      <c r="BB1942" s="265" t="s">
        <v>542</v>
      </c>
      <c r="BD1942" s="266" t="s">
        <v>542</v>
      </c>
    </row>
    <row r="1943" spans="2:56" ht="15" hidden="1" customHeight="1" outlineLevel="1">
      <c r="B1943" s="1" t="s">
        <v>1094</v>
      </c>
      <c r="C1943" s="38" t="s">
        <v>5333</v>
      </c>
      <c r="D1943" s="38" t="s">
        <v>5333</v>
      </c>
      <c r="E1943" s="6" t="s">
        <v>5334</v>
      </c>
      <c r="F1943" s="6" t="s">
        <v>5328</v>
      </c>
      <c r="J1943"/>
      <c r="K1943" s="219"/>
      <c r="L1943" s="31"/>
      <c r="M1943" s="31"/>
      <c r="N1943" s="31"/>
      <c r="O1943" s="31"/>
      <c r="P1943" s="3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  <c r="AP1943" s="31"/>
      <c r="AQ1943" s="31"/>
      <c r="AR1943" s="12" t="s">
        <v>635</v>
      </c>
      <c r="AS1943" s="280">
        <v>0</v>
      </c>
      <c r="AT1943" s="12" t="s">
        <v>635</v>
      </c>
      <c r="AU1943" s="17" t="s">
        <v>635</v>
      </c>
      <c r="AV1943" s="4" t="s">
        <v>635</v>
      </c>
      <c r="AW1943" s="12" t="s">
        <v>635</v>
      </c>
      <c r="AX1943" s="12" t="s">
        <v>635</v>
      </c>
      <c r="AZ1943" s="265" t="s">
        <v>542</v>
      </c>
      <c r="BA1943" s="265" t="s">
        <v>542</v>
      </c>
      <c r="BB1943" s="265" t="s">
        <v>542</v>
      </c>
      <c r="BD1943" s="266" t="s">
        <v>542</v>
      </c>
    </row>
    <row r="1944" spans="2:56" ht="15" hidden="1" customHeight="1" outlineLevel="1">
      <c r="B1944" s="1" t="s">
        <v>1094</v>
      </c>
      <c r="C1944" s="38" t="s">
        <v>5314</v>
      </c>
      <c r="D1944" s="38" t="s">
        <v>5314</v>
      </c>
      <c r="E1944" s="6" t="s">
        <v>5315</v>
      </c>
      <c r="F1944" s="6" t="s">
        <v>5304</v>
      </c>
      <c r="J1944"/>
      <c r="K1944" s="219"/>
      <c r="L1944" s="31"/>
      <c r="M1944" s="31"/>
      <c r="N1944" s="31"/>
      <c r="O1944" s="31"/>
      <c r="P1944" s="3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  <c r="AP1944" s="31"/>
      <c r="AQ1944" s="31"/>
      <c r="AR1944" s="12" t="s">
        <v>635</v>
      </c>
      <c r="AS1944" s="280">
        <v>0</v>
      </c>
      <c r="AT1944" s="12" t="s">
        <v>635</v>
      </c>
      <c r="AU1944" s="17" t="s">
        <v>635</v>
      </c>
      <c r="AV1944" s="4" t="s">
        <v>635</v>
      </c>
      <c r="AW1944" s="12" t="s">
        <v>635</v>
      </c>
      <c r="AX1944" s="12" t="s">
        <v>635</v>
      </c>
      <c r="AZ1944" s="265" t="s">
        <v>542</v>
      </c>
      <c r="BA1944" s="265" t="s">
        <v>542</v>
      </c>
      <c r="BB1944" s="265" t="s">
        <v>542</v>
      </c>
      <c r="BD1944" s="266" t="s">
        <v>542</v>
      </c>
    </row>
    <row r="1945" spans="2:56" ht="15" hidden="1" customHeight="1" outlineLevel="1">
      <c r="B1945" s="1" t="s">
        <v>1094</v>
      </c>
      <c r="C1945" s="38" t="s">
        <v>5316</v>
      </c>
      <c r="D1945" s="38" t="s">
        <v>5316</v>
      </c>
      <c r="E1945" s="6" t="s">
        <v>5317</v>
      </c>
      <c r="F1945" s="6" t="s">
        <v>5305</v>
      </c>
      <c r="J1945"/>
      <c r="K1945" s="219"/>
      <c r="L1945" s="31"/>
      <c r="M1945" s="31"/>
      <c r="N1945" s="31"/>
      <c r="O1945" s="31"/>
      <c r="P1945" s="3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  <c r="AP1945" s="31"/>
      <c r="AQ1945" s="31"/>
      <c r="AR1945" s="12" t="s">
        <v>635</v>
      </c>
      <c r="AS1945" s="280">
        <v>0</v>
      </c>
      <c r="AT1945" s="12" t="s">
        <v>635</v>
      </c>
      <c r="AU1945" s="17" t="s">
        <v>635</v>
      </c>
      <c r="AV1945" s="4" t="s">
        <v>635</v>
      </c>
      <c r="AW1945" s="12" t="s">
        <v>635</v>
      </c>
      <c r="AX1945" s="12" t="s">
        <v>635</v>
      </c>
      <c r="AZ1945" s="265" t="s">
        <v>542</v>
      </c>
      <c r="BA1945" s="265" t="s">
        <v>542</v>
      </c>
      <c r="BB1945" s="265" t="s">
        <v>542</v>
      </c>
      <c r="BD1945" s="266" t="s">
        <v>542</v>
      </c>
    </row>
    <row r="1946" spans="2:56" ht="15" hidden="1" customHeight="1" outlineLevel="1">
      <c r="B1946" s="1" t="s">
        <v>1094</v>
      </c>
      <c r="C1946" s="38" t="s">
        <v>5324</v>
      </c>
      <c r="D1946" s="38" t="s">
        <v>5324</v>
      </c>
      <c r="E1946" s="6" t="s">
        <v>5325</v>
      </c>
      <c r="F1946" s="6" t="s">
        <v>5322</v>
      </c>
      <c r="J1946"/>
      <c r="K1946" s="219"/>
      <c r="L1946" s="31"/>
      <c r="M1946" s="31"/>
      <c r="N1946" s="31"/>
      <c r="O1946" s="31"/>
      <c r="P1946" s="3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  <c r="AP1946" s="31"/>
      <c r="AQ1946" s="31"/>
      <c r="AR1946" s="12" t="s">
        <v>635</v>
      </c>
      <c r="AS1946" s="280">
        <v>0</v>
      </c>
      <c r="AT1946" s="12" t="s">
        <v>635</v>
      </c>
      <c r="AU1946" s="17" t="s">
        <v>635</v>
      </c>
      <c r="AV1946" s="4" t="s">
        <v>635</v>
      </c>
      <c r="AW1946" s="12" t="s">
        <v>635</v>
      </c>
      <c r="AX1946" s="12" t="s">
        <v>635</v>
      </c>
      <c r="AZ1946" s="265" t="s">
        <v>542</v>
      </c>
      <c r="BA1946" s="265" t="s">
        <v>542</v>
      </c>
      <c r="BB1946" s="265" t="s">
        <v>542</v>
      </c>
      <c r="BD1946" s="266" t="s">
        <v>542</v>
      </c>
    </row>
    <row r="1947" spans="2:56" ht="15" hidden="1" customHeight="1" outlineLevel="1">
      <c r="B1947" s="1" t="s">
        <v>1094</v>
      </c>
      <c r="C1947" s="38" t="s">
        <v>5326</v>
      </c>
      <c r="D1947" s="38" t="s">
        <v>5326</v>
      </c>
      <c r="E1947" s="6" t="s">
        <v>5327</v>
      </c>
      <c r="F1947" s="6" t="s">
        <v>5323</v>
      </c>
      <c r="J1947"/>
      <c r="K1947" s="219"/>
      <c r="L1947" s="31"/>
      <c r="M1947" s="31"/>
      <c r="N1947" s="31"/>
      <c r="O1947" s="31"/>
      <c r="P1947" s="3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  <c r="AP1947" s="31"/>
      <c r="AQ1947" s="31"/>
      <c r="AR1947" s="12" t="s">
        <v>635</v>
      </c>
      <c r="AS1947" s="280">
        <v>0</v>
      </c>
      <c r="AT1947" s="12" t="s">
        <v>635</v>
      </c>
      <c r="AU1947" s="17" t="s">
        <v>635</v>
      </c>
      <c r="AV1947" s="4" t="s">
        <v>635</v>
      </c>
      <c r="AW1947" s="12" t="s">
        <v>635</v>
      </c>
      <c r="AX1947" s="12" t="s">
        <v>635</v>
      </c>
      <c r="AZ1947" s="265" t="s">
        <v>542</v>
      </c>
      <c r="BA1947" s="265" t="s">
        <v>542</v>
      </c>
      <c r="BB1947" s="265" t="s">
        <v>542</v>
      </c>
      <c r="BD1947" s="266" t="s">
        <v>542</v>
      </c>
    </row>
    <row r="1948" spans="2:56" ht="15" hidden="1" customHeight="1" outlineLevel="1">
      <c r="B1948" s="1" t="s">
        <v>1094</v>
      </c>
      <c r="C1948" s="38" t="s">
        <v>5308</v>
      </c>
      <c r="D1948" s="38" t="s">
        <v>5308</v>
      </c>
      <c r="E1948" s="6" t="s">
        <v>5309</v>
      </c>
      <c r="F1948" s="6" t="s">
        <v>5301</v>
      </c>
      <c r="J1948"/>
      <c r="K1948" s="219"/>
      <c r="L1948" s="31"/>
      <c r="M1948" s="31"/>
      <c r="N1948" s="31"/>
      <c r="O1948" s="31"/>
      <c r="P1948" s="3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  <c r="AP1948" s="31"/>
      <c r="AQ1948" s="31"/>
      <c r="AR1948" s="12" t="s">
        <v>635</v>
      </c>
      <c r="AS1948" s="280">
        <v>0</v>
      </c>
      <c r="AT1948" s="12" t="s">
        <v>635</v>
      </c>
      <c r="AU1948" s="17" t="s">
        <v>635</v>
      </c>
      <c r="AV1948" s="4" t="s">
        <v>635</v>
      </c>
      <c r="AW1948" s="12" t="s">
        <v>635</v>
      </c>
      <c r="AX1948" s="12" t="s">
        <v>635</v>
      </c>
      <c r="AZ1948" s="265" t="s">
        <v>542</v>
      </c>
      <c r="BA1948" s="265" t="s">
        <v>542</v>
      </c>
      <c r="BB1948" s="265" t="s">
        <v>542</v>
      </c>
      <c r="BD1948" s="266" t="s">
        <v>542</v>
      </c>
    </row>
    <row r="1949" spans="2:56" ht="15" hidden="1" customHeight="1" outlineLevel="1">
      <c r="B1949" s="1" t="s">
        <v>1094</v>
      </c>
      <c r="C1949" s="38" t="s">
        <v>5310</v>
      </c>
      <c r="D1949" s="38" t="s">
        <v>5310</v>
      </c>
      <c r="E1949" s="6" t="s">
        <v>5311</v>
      </c>
      <c r="F1949" s="6" t="s">
        <v>5302</v>
      </c>
      <c r="J1949"/>
      <c r="K1949" s="219"/>
      <c r="L1949" s="31"/>
      <c r="M1949" s="31"/>
      <c r="N1949" s="31"/>
      <c r="O1949" s="31"/>
      <c r="P1949" s="3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  <c r="AP1949" s="31"/>
      <c r="AQ1949" s="31"/>
      <c r="AR1949" s="12" t="s">
        <v>635</v>
      </c>
      <c r="AS1949" s="280">
        <v>0</v>
      </c>
      <c r="AT1949" s="12" t="s">
        <v>635</v>
      </c>
      <c r="AU1949" s="17" t="s">
        <v>635</v>
      </c>
      <c r="AV1949" s="4" t="s">
        <v>635</v>
      </c>
      <c r="AW1949" s="12" t="s">
        <v>635</v>
      </c>
      <c r="AX1949" s="12" t="s">
        <v>635</v>
      </c>
      <c r="AZ1949" s="265" t="s">
        <v>542</v>
      </c>
      <c r="BA1949" s="265" t="s">
        <v>542</v>
      </c>
      <c r="BB1949" s="265" t="s">
        <v>542</v>
      </c>
      <c r="BD1949" s="266" t="s">
        <v>542</v>
      </c>
    </row>
    <row r="1950" spans="2:56" ht="15" hidden="1" customHeight="1" outlineLevel="1">
      <c r="B1950" s="1" t="s">
        <v>1094</v>
      </c>
      <c r="C1950" s="38" t="s">
        <v>5312</v>
      </c>
      <c r="D1950" s="38" t="s">
        <v>5312</v>
      </c>
      <c r="E1950" s="6" t="s">
        <v>5313</v>
      </c>
      <c r="F1950" s="6" t="s">
        <v>5303</v>
      </c>
      <c r="J1950"/>
      <c r="K1950" s="219"/>
      <c r="L1950" s="31"/>
      <c r="M1950" s="31"/>
      <c r="N1950" s="31"/>
      <c r="O1950" s="31"/>
      <c r="P1950" s="3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  <c r="AP1950" s="31"/>
      <c r="AQ1950" s="31"/>
      <c r="AR1950" s="12" t="s">
        <v>635</v>
      </c>
      <c r="AS1950" s="280">
        <v>0</v>
      </c>
      <c r="AT1950" s="12" t="s">
        <v>635</v>
      </c>
      <c r="AU1950" s="17" t="s">
        <v>635</v>
      </c>
      <c r="AV1950" s="4" t="s">
        <v>635</v>
      </c>
      <c r="AW1950" s="12" t="s">
        <v>635</v>
      </c>
      <c r="AX1950" s="12" t="s">
        <v>635</v>
      </c>
      <c r="AZ1950" s="265" t="s">
        <v>542</v>
      </c>
      <c r="BA1950" s="265" t="s">
        <v>542</v>
      </c>
      <c r="BB1950" s="265" t="s">
        <v>542</v>
      </c>
      <c r="BD1950" s="266" t="s">
        <v>542</v>
      </c>
    </row>
    <row r="1951" spans="2:56" ht="15" hidden="1" customHeight="1" outlineLevel="1">
      <c r="B1951" s="1" t="s">
        <v>1094</v>
      </c>
      <c r="C1951" s="38" t="s">
        <v>5318</v>
      </c>
      <c r="D1951" s="38" t="s">
        <v>5318</v>
      </c>
      <c r="E1951" s="6" t="s">
        <v>5319</v>
      </c>
      <c r="F1951" s="6" t="s">
        <v>5306</v>
      </c>
      <c r="J1951"/>
      <c r="K1951" s="219"/>
      <c r="L1951" s="31"/>
      <c r="M1951" s="31"/>
      <c r="N1951" s="31"/>
      <c r="O1951" s="31"/>
      <c r="P1951" s="3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  <c r="AP1951" s="31"/>
      <c r="AQ1951" s="31"/>
      <c r="AR1951" s="12" t="s">
        <v>635</v>
      </c>
      <c r="AS1951" s="280">
        <v>0</v>
      </c>
      <c r="AT1951" s="12" t="s">
        <v>635</v>
      </c>
      <c r="AU1951" s="17" t="s">
        <v>635</v>
      </c>
      <c r="AV1951" s="4" t="s">
        <v>635</v>
      </c>
      <c r="AW1951" s="12" t="s">
        <v>635</v>
      </c>
      <c r="AX1951" s="12" t="s">
        <v>635</v>
      </c>
      <c r="AZ1951" s="265" t="s">
        <v>542</v>
      </c>
      <c r="BA1951" s="265" t="s">
        <v>542</v>
      </c>
      <c r="BB1951" s="265" t="s">
        <v>542</v>
      </c>
      <c r="BD1951" s="266" t="s">
        <v>542</v>
      </c>
    </row>
    <row r="1952" spans="2:56" ht="15" hidden="1" customHeight="1" outlineLevel="1">
      <c r="B1952" s="1" t="s">
        <v>1094</v>
      </c>
      <c r="C1952" s="38" t="s">
        <v>5320</v>
      </c>
      <c r="D1952" s="38" t="s">
        <v>5320</v>
      </c>
      <c r="E1952" s="6" t="s">
        <v>5321</v>
      </c>
      <c r="F1952" s="6" t="s">
        <v>5307</v>
      </c>
      <c r="J1952"/>
      <c r="K1952" s="219"/>
      <c r="L1952" s="31"/>
      <c r="M1952" s="31"/>
      <c r="N1952" s="31"/>
      <c r="O1952" s="31"/>
      <c r="P1952" s="3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  <c r="AP1952" s="31"/>
      <c r="AQ1952" s="31"/>
      <c r="AR1952" s="12" t="s">
        <v>635</v>
      </c>
      <c r="AS1952" s="280">
        <v>0</v>
      </c>
      <c r="AT1952" s="12" t="s">
        <v>635</v>
      </c>
      <c r="AU1952" s="17" t="s">
        <v>635</v>
      </c>
      <c r="AV1952" s="4" t="s">
        <v>635</v>
      </c>
      <c r="AW1952" s="12" t="s">
        <v>635</v>
      </c>
      <c r="AX1952" s="12" t="s">
        <v>635</v>
      </c>
      <c r="AZ1952" s="265" t="s">
        <v>542</v>
      </c>
      <c r="BA1952" s="265" t="s">
        <v>542</v>
      </c>
      <c r="BB1952" s="265" t="s">
        <v>542</v>
      </c>
      <c r="BD1952" s="266" t="s">
        <v>542</v>
      </c>
    </row>
    <row r="1953" spans="2:56" ht="15" hidden="1" customHeight="1" outlineLevel="1">
      <c r="B1953" s="1" t="s">
        <v>1094</v>
      </c>
      <c r="C1953" s="38" t="s">
        <v>5293</v>
      </c>
      <c r="D1953" s="38" t="s">
        <v>5293</v>
      </c>
      <c r="E1953" s="6" t="s">
        <v>5294</v>
      </c>
      <c r="F1953" s="6" t="s">
        <v>5289</v>
      </c>
      <c r="J1953"/>
      <c r="K1953" s="219"/>
      <c r="L1953" s="31"/>
      <c r="M1953" s="31"/>
      <c r="N1953" s="31"/>
      <c r="O1953" s="31"/>
      <c r="P1953" s="3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  <c r="AP1953" s="31"/>
      <c r="AQ1953" s="31"/>
      <c r="AR1953" s="12" t="s">
        <v>635</v>
      </c>
      <c r="AS1953" s="280">
        <v>0</v>
      </c>
      <c r="AT1953" s="12" t="s">
        <v>635</v>
      </c>
      <c r="AU1953" s="17" t="s">
        <v>635</v>
      </c>
      <c r="AV1953" s="4" t="s">
        <v>635</v>
      </c>
      <c r="AW1953" s="12" t="s">
        <v>635</v>
      </c>
      <c r="AX1953" s="12" t="s">
        <v>635</v>
      </c>
      <c r="AZ1953" s="265" t="s">
        <v>542</v>
      </c>
      <c r="BA1953" s="265" t="s">
        <v>542</v>
      </c>
      <c r="BB1953" s="265" t="s">
        <v>542</v>
      </c>
      <c r="BD1953" s="266" t="s">
        <v>542</v>
      </c>
    </row>
    <row r="1954" spans="2:56" ht="15" hidden="1" customHeight="1" outlineLevel="1">
      <c r="B1954" s="1" t="s">
        <v>1094</v>
      </c>
      <c r="C1954" s="38" t="s">
        <v>5295</v>
      </c>
      <c r="D1954" s="38" t="s">
        <v>5295</v>
      </c>
      <c r="E1954" s="6" t="s">
        <v>5296</v>
      </c>
      <c r="F1954" s="6" t="s">
        <v>5290</v>
      </c>
      <c r="J1954"/>
      <c r="K1954" s="219"/>
      <c r="L1954" s="31"/>
      <c r="M1954" s="31"/>
      <c r="N1954" s="31"/>
      <c r="O1954" s="31"/>
      <c r="P1954" s="3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  <c r="AP1954" s="31"/>
      <c r="AQ1954" s="31"/>
      <c r="AR1954" s="12" t="s">
        <v>635</v>
      </c>
      <c r="AS1954" s="280">
        <v>0</v>
      </c>
      <c r="AT1954" s="12" t="s">
        <v>635</v>
      </c>
      <c r="AU1954" s="17" t="s">
        <v>635</v>
      </c>
      <c r="AV1954" s="4" t="s">
        <v>635</v>
      </c>
      <c r="AW1954" s="12" t="s">
        <v>635</v>
      </c>
      <c r="AX1954" s="12" t="s">
        <v>635</v>
      </c>
      <c r="AZ1954" s="265" t="s">
        <v>542</v>
      </c>
      <c r="BA1954" s="265" t="s">
        <v>542</v>
      </c>
      <c r="BB1954" s="265" t="s">
        <v>542</v>
      </c>
      <c r="BD1954" s="266" t="s">
        <v>542</v>
      </c>
    </row>
    <row r="1955" spans="2:56" ht="15" hidden="1" customHeight="1" outlineLevel="1">
      <c r="B1955" s="1" t="s">
        <v>1094</v>
      </c>
      <c r="C1955" s="38" t="s">
        <v>5297</v>
      </c>
      <c r="D1955" s="38" t="s">
        <v>5297</v>
      </c>
      <c r="E1955" s="6" t="s">
        <v>5298</v>
      </c>
      <c r="F1955" s="6" t="s">
        <v>5291</v>
      </c>
      <c r="J1955"/>
      <c r="K1955" s="219"/>
      <c r="L1955" s="31"/>
      <c r="M1955" s="31"/>
      <c r="N1955" s="31"/>
      <c r="O1955" s="31"/>
      <c r="P1955" s="3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  <c r="AP1955" s="31"/>
      <c r="AQ1955" s="31"/>
      <c r="AR1955" s="12" t="s">
        <v>635</v>
      </c>
      <c r="AS1955" s="280">
        <v>0</v>
      </c>
      <c r="AT1955" s="12" t="s">
        <v>635</v>
      </c>
      <c r="AU1955" s="17" t="s">
        <v>635</v>
      </c>
      <c r="AV1955" s="4" t="s">
        <v>635</v>
      </c>
      <c r="AW1955" s="12" t="s">
        <v>635</v>
      </c>
      <c r="AX1955" s="12" t="s">
        <v>635</v>
      </c>
      <c r="AZ1955" s="265" t="s">
        <v>542</v>
      </c>
      <c r="BA1955" s="265" t="s">
        <v>542</v>
      </c>
      <c r="BB1955" s="265" t="s">
        <v>542</v>
      </c>
      <c r="BD1955" s="266" t="s">
        <v>542</v>
      </c>
    </row>
    <row r="1956" spans="2:56" ht="15" hidden="1" customHeight="1" outlineLevel="1">
      <c r="B1956" s="1" t="s">
        <v>1094</v>
      </c>
      <c r="C1956" s="38" t="s">
        <v>5299</v>
      </c>
      <c r="D1956" s="38" t="s">
        <v>5299</v>
      </c>
      <c r="E1956" s="6" t="s">
        <v>5300</v>
      </c>
      <c r="F1956" s="6" t="s">
        <v>5292</v>
      </c>
      <c r="J1956"/>
      <c r="K1956" s="219"/>
      <c r="L1956" s="31"/>
      <c r="M1956" s="31"/>
      <c r="N1956" s="31"/>
      <c r="O1956" s="31"/>
      <c r="P1956" s="3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  <c r="AP1956" s="31"/>
      <c r="AQ1956" s="31"/>
      <c r="AR1956" s="12" t="s">
        <v>635</v>
      </c>
      <c r="AS1956" s="280">
        <v>0</v>
      </c>
      <c r="AT1956" s="12" t="s">
        <v>635</v>
      </c>
      <c r="AU1956" s="17" t="s">
        <v>635</v>
      </c>
      <c r="AV1956" s="4" t="s">
        <v>635</v>
      </c>
      <c r="AW1956" s="12" t="s">
        <v>635</v>
      </c>
      <c r="AX1956" s="12" t="s">
        <v>635</v>
      </c>
      <c r="AZ1956" s="265" t="s">
        <v>542</v>
      </c>
      <c r="BA1956" s="265" t="s">
        <v>542</v>
      </c>
      <c r="BB1956" s="265" t="s">
        <v>542</v>
      </c>
      <c r="BD1956" s="266" t="s">
        <v>542</v>
      </c>
    </row>
    <row r="1957" spans="2:56" ht="15" hidden="1" customHeight="1" outlineLevel="1">
      <c r="B1957" s="1" t="s">
        <v>1094</v>
      </c>
      <c r="C1957" s="38" t="s">
        <v>5264</v>
      </c>
      <c r="D1957" s="38" t="s">
        <v>5264</v>
      </c>
      <c r="E1957" s="6" t="s">
        <v>5265</v>
      </c>
      <c r="F1957" s="6" t="s">
        <v>5252</v>
      </c>
      <c r="J1957"/>
      <c r="K1957" s="219"/>
      <c r="L1957" s="31"/>
      <c r="M1957" s="31"/>
      <c r="N1957" s="31"/>
      <c r="O1957" s="31"/>
      <c r="P1957" s="3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  <c r="AP1957" s="31"/>
      <c r="AQ1957" s="31"/>
      <c r="AR1957" s="12" t="s">
        <v>635</v>
      </c>
      <c r="AS1957" s="280">
        <v>0</v>
      </c>
      <c r="AT1957" s="12" t="s">
        <v>635</v>
      </c>
      <c r="AU1957" s="17" t="s">
        <v>635</v>
      </c>
      <c r="AV1957" s="4" t="s">
        <v>635</v>
      </c>
      <c r="AW1957" s="12" t="s">
        <v>635</v>
      </c>
      <c r="AX1957" s="12" t="s">
        <v>635</v>
      </c>
      <c r="AZ1957" s="265" t="s">
        <v>542</v>
      </c>
      <c r="BA1957" s="265" t="s">
        <v>542</v>
      </c>
      <c r="BB1957" s="265" t="s">
        <v>542</v>
      </c>
      <c r="BD1957" s="266" t="s">
        <v>542</v>
      </c>
    </row>
    <row r="1958" spans="2:56" ht="15" hidden="1" customHeight="1" outlineLevel="1">
      <c r="B1958" s="1" t="s">
        <v>1094</v>
      </c>
      <c r="C1958" s="38" t="s">
        <v>5279</v>
      </c>
      <c r="D1958" s="38" t="s">
        <v>5279</v>
      </c>
      <c r="E1958" s="6" t="s">
        <v>5275</v>
      </c>
      <c r="F1958" s="6" t="s">
        <v>5271</v>
      </c>
      <c r="J1958"/>
      <c r="K1958" s="219"/>
      <c r="L1958" s="31"/>
      <c r="M1958" s="31"/>
      <c r="N1958" s="31"/>
      <c r="O1958" s="31"/>
      <c r="P1958" s="3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  <c r="AP1958" s="31"/>
      <c r="AQ1958" s="31"/>
      <c r="AR1958" s="12" t="s">
        <v>635</v>
      </c>
      <c r="AS1958" s="280">
        <v>0</v>
      </c>
      <c r="AT1958" s="12" t="s">
        <v>635</v>
      </c>
      <c r="AU1958" s="17" t="s">
        <v>635</v>
      </c>
      <c r="AV1958" s="4" t="s">
        <v>635</v>
      </c>
      <c r="AW1958" s="12" t="s">
        <v>635</v>
      </c>
      <c r="AX1958" s="12" t="s">
        <v>635</v>
      </c>
      <c r="AZ1958" s="265" t="s">
        <v>542</v>
      </c>
      <c r="BA1958" s="265" t="s">
        <v>542</v>
      </c>
      <c r="BB1958" s="265" t="s">
        <v>542</v>
      </c>
      <c r="BD1958" s="266" t="s">
        <v>542</v>
      </c>
    </row>
    <row r="1959" spans="2:56" ht="15" hidden="1" customHeight="1" outlineLevel="1">
      <c r="B1959" s="1" t="s">
        <v>1094</v>
      </c>
      <c r="C1959" s="38" t="s">
        <v>5280</v>
      </c>
      <c r="D1959" s="38" t="s">
        <v>5280</v>
      </c>
      <c r="E1959" s="6" t="s">
        <v>5276</v>
      </c>
      <c r="F1959" s="6" t="s">
        <v>5272</v>
      </c>
      <c r="J1959"/>
      <c r="K1959" s="219"/>
      <c r="L1959" s="31"/>
      <c r="M1959" s="31"/>
      <c r="N1959" s="31"/>
      <c r="O1959" s="31"/>
      <c r="P1959" s="3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  <c r="AP1959" s="31"/>
      <c r="AQ1959" s="31"/>
      <c r="AR1959" s="12" t="s">
        <v>635</v>
      </c>
      <c r="AS1959" s="280">
        <v>0</v>
      </c>
      <c r="AT1959" s="12" t="s">
        <v>635</v>
      </c>
      <c r="AU1959" s="17" t="s">
        <v>635</v>
      </c>
      <c r="AV1959" s="4" t="s">
        <v>635</v>
      </c>
      <c r="AW1959" s="12" t="s">
        <v>635</v>
      </c>
      <c r="AX1959" s="12" t="s">
        <v>635</v>
      </c>
      <c r="AZ1959" s="265" t="s">
        <v>542</v>
      </c>
      <c r="BA1959" s="265" t="s">
        <v>542</v>
      </c>
      <c r="BB1959" s="265" t="s">
        <v>542</v>
      </c>
      <c r="BD1959" s="266" t="s">
        <v>542</v>
      </c>
    </row>
    <row r="1960" spans="2:56" ht="15" hidden="1" customHeight="1" outlineLevel="1">
      <c r="B1960" s="1" t="s">
        <v>1094</v>
      </c>
      <c r="C1960" s="38" t="s">
        <v>5281</v>
      </c>
      <c r="D1960" s="38" t="s">
        <v>5281</v>
      </c>
      <c r="E1960" s="6" t="s">
        <v>5277</v>
      </c>
      <c r="F1960" s="6" t="s">
        <v>5273</v>
      </c>
      <c r="J1960"/>
      <c r="K1960" s="219"/>
      <c r="L1960" s="31"/>
      <c r="M1960" s="31"/>
      <c r="N1960" s="31"/>
      <c r="O1960" s="31"/>
      <c r="P1960" s="3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  <c r="AP1960" s="31"/>
      <c r="AQ1960" s="31"/>
      <c r="AR1960" s="12" t="s">
        <v>635</v>
      </c>
      <c r="AS1960" s="280">
        <v>0</v>
      </c>
      <c r="AT1960" s="12" t="s">
        <v>635</v>
      </c>
      <c r="AU1960" s="17" t="s">
        <v>635</v>
      </c>
      <c r="AV1960" s="4" t="s">
        <v>635</v>
      </c>
      <c r="AW1960" s="12" t="s">
        <v>635</v>
      </c>
      <c r="AX1960" s="12" t="s">
        <v>635</v>
      </c>
      <c r="AZ1960" s="265" t="s">
        <v>542</v>
      </c>
      <c r="BA1960" s="265" t="s">
        <v>542</v>
      </c>
      <c r="BB1960" s="265" t="s">
        <v>542</v>
      </c>
      <c r="BD1960" s="266" t="s">
        <v>542</v>
      </c>
    </row>
    <row r="1961" spans="2:56" ht="15" hidden="1" customHeight="1" outlineLevel="1">
      <c r="B1961" s="1" t="s">
        <v>1094</v>
      </c>
      <c r="C1961" s="38" t="s">
        <v>5282</v>
      </c>
      <c r="D1961" s="38" t="s">
        <v>5282</v>
      </c>
      <c r="E1961" s="6" t="s">
        <v>5278</v>
      </c>
      <c r="F1961" s="6" t="s">
        <v>5274</v>
      </c>
      <c r="J1961"/>
      <c r="K1961" s="219"/>
      <c r="L1961" s="31"/>
      <c r="M1961" s="31"/>
      <c r="N1961" s="31"/>
      <c r="O1961" s="31"/>
      <c r="P1961" s="3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  <c r="AP1961" s="31"/>
      <c r="AQ1961" s="31"/>
      <c r="AR1961" s="12" t="s">
        <v>635</v>
      </c>
      <c r="AS1961" s="280">
        <v>0</v>
      </c>
      <c r="AT1961" s="12" t="s">
        <v>635</v>
      </c>
      <c r="AU1961" s="17" t="s">
        <v>635</v>
      </c>
      <c r="AV1961" s="4" t="s">
        <v>635</v>
      </c>
      <c r="AW1961" s="12" t="s">
        <v>635</v>
      </c>
      <c r="AX1961" s="12" t="s">
        <v>635</v>
      </c>
      <c r="AZ1961" s="265" t="s">
        <v>542</v>
      </c>
      <c r="BA1961" s="265" t="s">
        <v>542</v>
      </c>
      <c r="BB1961" s="265" t="s">
        <v>542</v>
      </c>
      <c r="BD1961" s="266" t="s">
        <v>542</v>
      </c>
    </row>
    <row r="1962" spans="2:56" ht="15" hidden="1" customHeight="1" outlineLevel="1">
      <c r="B1962" s="1" t="s">
        <v>1094</v>
      </c>
      <c r="C1962" s="38" t="s">
        <v>5285</v>
      </c>
      <c r="D1962" s="38" t="s">
        <v>5285</v>
      </c>
      <c r="E1962" s="6" t="s">
        <v>5286</v>
      </c>
      <c r="F1962" s="6" t="s">
        <v>5283</v>
      </c>
      <c r="J1962"/>
      <c r="K1962" s="219"/>
      <c r="L1962" s="31"/>
      <c r="M1962" s="31"/>
      <c r="N1962" s="31"/>
      <c r="O1962" s="31"/>
      <c r="P1962" s="3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  <c r="AP1962" s="31"/>
      <c r="AQ1962" s="31"/>
      <c r="AR1962" s="12" t="s">
        <v>635</v>
      </c>
      <c r="AS1962" s="280">
        <v>0</v>
      </c>
      <c r="AT1962" s="12" t="s">
        <v>635</v>
      </c>
      <c r="AU1962" s="17" t="s">
        <v>635</v>
      </c>
      <c r="AV1962" s="4" t="s">
        <v>635</v>
      </c>
      <c r="AW1962" s="12" t="s">
        <v>635</v>
      </c>
      <c r="AX1962" s="12" t="s">
        <v>635</v>
      </c>
      <c r="AZ1962" s="265" t="s">
        <v>542</v>
      </c>
      <c r="BA1962" s="265" t="s">
        <v>542</v>
      </c>
      <c r="BB1962" s="265" t="s">
        <v>542</v>
      </c>
      <c r="BD1962" s="266" t="s">
        <v>542</v>
      </c>
    </row>
    <row r="1963" spans="2:56" ht="15" hidden="1" customHeight="1" outlineLevel="1">
      <c r="B1963" s="1" t="s">
        <v>1094</v>
      </c>
      <c r="C1963" s="38" t="s">
        <v>5287</v>
      </c>
      <c r="D1963" s="38" t="s">
        <v>5287</v>
      </c>
      <c r="E1963" s="6" t="s">
        <v>5288</v>
      </c>
      <c r="F1963" s="6" t="s">
        <v>5284</v>
      </c>
      <c r="J1963"/>
      <c r="K1963" s="219"/>
      <c r="L1963" s="31"/>
      <c r="M1963" s="31"/>
      <c r="N1963" s="31"/>
      <c r="O1963" s="31"/>
      <c r="P1963" s="3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  <c r="AP1963" s="31"/>
      <c r="AQ1963" s="31"/>
      <c r="AR1963" s="12" t="s">
        <v>635</v>
      </c>
      <c r="AS1963" s="280">
        <v>0</v>
      </c>
      <c r="AT1963" s="12" t="s">
        <v>635</v>
      </c>
      <c r="AU1963" s="17" t="s">
        <v>635</v>
      </c>
      <c r="AV1963" s="4" t="s">
        <v>635</v>
      </c>
      <c r="AW1963" s="12" t="s">
        <v>635</v>
      </c>
      <c r="AX1963" s="12" t="s">
        <v>635</v>
      </c>
      <c r="AZ1963" s="265" t="s">
        <v>542</v>
      </c>
      <c r="BA1963" s="265" t="s">
        <v>542</v>
      </c>
      <c r="BB1963" s="265" t="s">
        <v>542</v>
      </c>
      <c r="BD1963" s="266" t="s">
        <v>542</v>
      </c>
    </row>
    <row r="1964" spans="2:56" ht="15" hidden="1" customHeight="1" outlineLevel="1">
      <c r="B1964" s="1" t="s">
        <v>1094</v>
      </c>
      <c r="C1964" s="38" t="s">
        <v>5239</v>
      </c>
      <c r="D1964" s="38" t="s">
        <v>5239</v>
      </c>
      <c r="E1964" s="6" t="s">
        <v>5240</v>
      </c>
      <c r="F1964" s="6" t="s">
        <v>5246</v>
      </c>
      <c r="J1964"/>
      <c r="K1964" s="219"/>
      <c r="L1964" s="31"/>
      <c r="M1964" s="31"/>
      <c r="N1964" s="31"/>
      <c r="O1964" s="31"/>
      <c r="P1964" s="3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  <c r="AP1964" s="31"/>
      <c r="AQ1964" s="31"/>
      <c r="AR1964" s="12" t="s">
        <v>635</v>
      </c>
      <c r="AS1964" s="280">
        <v>0</v>
      </c>
      <c r="AT1964" s="12" t="s">
        <v>635</v>
      </c>
      <c r="AU1964" s="17" t="s">
        <v>635</v>
      </c>
      <c r="AV1964" s="4" t="s">
        <v>635</v>
      </c>
      <c r="AW1964" s="12" t="s">
        <v>635</v>
      </c>
      <c r="AX1964" s="12" t="s">
        <v>635</v>
      </c>
      <c r="AZ1964" s="265" t="s">
        <v>542</v>
      </c>
      <c r="BA1964" s="265" t="s">
        <v>542</v>
      </c>
      <c r="BB1964" s="265" t="s">
        <v>542</v>
      </c>
      <c r="BD1964" s="266" t="s">
        <v>542</v>
      </c>
    </row>
    <row r="1965" spans="2:56" ht="15" hidden="1" customHeight="1" outlineLevel="1">
      <c r="B1965" s="1" t="s">
        <v>1094</v>
      </c>
      <c r="C1965" s="38" t="s">
        <v>5243</v>
      </c>
      <c r="D1965" s="38" t="s">
        <v>5243</v>
      </c>
      <c r="E1965" s="6" t="s">
        <v>5244</v>
      </c>
      <c r="F1965" s="6" t="s">
        <v>5248</v>
      </c>
      <c r="J1965"/>
      <c r="K1965" s="219"/>
      <c r="L1965" s="31"/>
      <c r="M1965" s="31"/>
      <c r="N1965" s="31"/>
      <c r="O1965" s="31"/>
      <c r="P1965" s="3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  <c r="AP1965" s="31"/>
      <c r="AQ1965" s="31"/>
      <c r="AR1965" s="12" t="s">
        <v>635</v>
      </c>
      <c r="AS1965" s="280">
        <v>0</v>
      </c>
      <c r="AT1965" s="12" t="s">
        <v>635</v>
      </c>
      <c r="AU1965" s="17" t="s">
        <v>635</v>
      </c>
      <c r="AV1965" s="4" t="s">
        <v>635</v>
      </c>
      <c r="AW1965" s="12" t="s">
        <v>635</v>
      </c>
      <c r="AX1965" s="12" t="s">
        <v>635</v>
      </c>
      <c r="AZ1965" s="265" t="s">
        <v>542</v>
      </c>
      <c r="BA1965" s="265" t="s">
        <v>542</v>
      </c>
      <c r="BB1965" s="265" t="s">
        <v>542</v>
      </c>
      <c r="BD1965" s="266" t="s">
        <v>542</v>
      </c>
    </row>
    <row r="1966" spans="2:56" ht="15" hidden="1" customHeight="1" outlineLevel="1">
      <c r="B1966" s="1" t="s">
        <v>1094</v>
      </c>
      <c r="C1966" s="38" t="s">
        <v>5262</v>
      </c>
      <c r="D1966" s="38" t="s">
        <v>5262</v>
      </c>
      <c r="E1966" s="6" t="s">
        <v>5263</v>
      </c>
      <c r="F1966" s="6" t="s">
        <v>5249</v>
      </c>
      <c r="J1966"/>
      <c r="K1966" s="219"/>
      <c r="L1966" s="31"/>
      <c r="M1966" s="31"/>
      <c r="N1966" s="31"/>
      <c r="O1966" s="31"/>
      <c r="P1966" s="3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  <c r="AP1966" s="31"/>
      <c r="AQ1966" s="31"/>
      <c r="AR1966" s="12" t="s">
        <v>635</v>
      </c>
      <c r="AS1966" s="280">
        <v>0</v>
      </c>
      <c r="AT1966" s="12" t="s">
        <v>635</v>
      </c>
      <c r="AU1966" s="17" t="s">
        <v>635</v>
      </c>
      <c r="AV1966" s="4" t="s">
        <v>635</v>
      </c>
      <c r="AW1966" s="12" t="s">
        <v>635</v>
      </c>
      <c r="AX1966" s="12" t="s">
        <v>635</v>
      </c>
      <c r="AZ1966" s="265" t="s">
        <v>542</v>
      </c>
      <c r="BA1966" s="265" t="s">
        <v>542</v>
      </c>
      <c r="BB1966" s="265" t="s">
        <v>542</v>
      </c>
      <c r="BD1966" s="266" t="s">
        <v>542</v>
      </c>
    </row>
    <row r="1967" spans="2:56" ht="15" hidden="1" customHeight="1" outlineLevel="1">
      <c r="B1967" s="1" t="s">
        <v>1094</v>
      </c>
      <c r="C1967" s="38" t="s">
        <v>5237</v>
      </c>
      <c r="D1967" s="38" t="s">
        <v>5237</v>
      </c>
      <c r="E1967" s="6" t="s">
        <v>5238</v>
      </c>
      <c r="F1967" s="6" t="s">
        <v>5245</v>
      </c>
      <c r="J1967"/>
      <c r="K1967" s="219"/>
      <c r="L1967" s="31"/>
      <c r="M1967" s="31"/>
      <c r="N1967" s="31"/>
      <c r="O1967" s="31"/>
      <c r="P1967" s="3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  <c r="AP1967" s="31"/>
      <c r="AQ1967" s="31"/>
      <c r="AR1967" s="12" t="s">
        <v>635</v>
      </c>
      <c r="AS1967" s="280">
        <v>0</v>
      </c>
      <c r="AT1967" s="12" t="s">
        <v>635</v>
      </c>
      <c r="AU1967" s="17" t="s">
        <v>635</v>
      </c>
      <c r="AV1967" s="4" t="s">
        <v>635</v>
      </c>
      <c r="AW1967" s="12" t="s">
        <v>635</v>
      </c>
      <c r="AX1967" s="12" t="s">
        <v>635</v>
      </c>
      <c r="AZ1967" s="265" t="s">
        <v>542</v>
      </c>
      <c r="BA1967" s="265" t="s">
        <v>542</v>
      </c>
      <c r="BB1967" s="265" t="s">
        <v>542</v>
      </c>
      <c r="BD1967" s="266" t="s">
        <v>542</v>
      </c>
    </row>
    <row r="1968" spans="2:56" ht="15" hidden="1" customHeight="1" outlineLevel="1">
      <c r="B1968" s="1" t="s">
        <v>1094</v>
      </c>
      <c r="C1968" s="38" t="s">
        <v>5241</v>
      </c>
      <c r="D1968" s="38" t="s">
        <v>5241</v>
      </c>
      <c r="E1968" s="6" t="s">
        <v>5242</v>
      </c>
      <c r="F1968" s="6" t="s">
        <v>5247</v>
      </c>
      <c r="J1968"/>
      <c r="K1968" s="219"/>
      <c r="L1968" s="31"/>
      <c r="M1968" s="31"/>
      <c r="N1968" s="31"/>
      <c r="O1968" s="31"/>
      <c r="P1968" s="3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  <c r="AP1968" s="31"/>
      <c r="AQ1968" s="31"/>
      <c r="AR1968" s="12" t="s">
        <v>635</v>
      </c>
      <c r="AS1968" s="280">
        <v>0</v>
      </c>
      <c r="AT1968" s="12" t="s">
        <v>635</v>
      </c>
      <c r="AU1968" s="17" t="s">
        <v>635</v>
      </c>
      <c r="AV1968" s="4" t="s">
        <v>635</v>
      </c>
      <c r="AW1968" s="12" t="s">
        <v>635</v>
      </c>
      <c r="AX1968" s="12" t="s">
        <v>635</v>
      </c>
      <c r="AZ1968" s="265" t="s">
        <v>542</v>
      </c>
      <c r="BA1968" s="265" t="s">
        <v>542</v>
      </c>
      <c r="BB1968" s="265" t="s">
        <v>542</v>
      </c>
      <c r="BD1968" s="266" t="s">
        <v>542</v>
      </c>
    </row>
    <row r="1969" spans="2:56" ht="15" hidden="1" customHeight="1" outlineLevel="1">
      <c r="B1969" s="1" t="s">
        <v>1094</v>
      </c>
      <c r="C1969" s="38" t="s">
        <v>5266</v>
      </c>
      <c r="D1969" s="38" t="s">
        <v>5266</v>
      </c>
      <c r="E1969" s="6" t="s">
        <v>5267</v>
      </c>
      <c r="F1969" s="6" t="s">
        <v>5250</v>
      </c>
      <c r="J1969"/>
      <c r="K1969" s="219"/>
      <c r="L1969" s="31"/>
      <c r="M1969" s="31"/>
      <c r="N1969" s="31"/>
      <c r="O1969" s="31"/>
      <c r="P1969" s="3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  <c r="AP1969" s="31"/>
      <c r="AQ1969" s="31"/>
      <c r="AR1969" s="12" t="s">
        <v>635</v>
      </c>
      <c r="AS1969" s="280">
        <v>0</v>
      </c>
      <c r="AT1969" s="12" t="s">
        <v>635</v>
      </c>
      <c r="AU1969" s="17" t="s">
        <v>635</v>
      </c>
      <c r="AV1969" s="4" t="s">
        <v>635</v>
      </c>
      <c r="AW1969" s="12" t="s">
        <v>635</v>
      </c>
      <c r="AX1969" s="12" t="s">
        <v>635</v>
      </c>
      <c r="AZ1969" s="265" t="s">
        <v>542</v>
      </c>
      <c r="BA1969" s="265" t="s">
        <v>542</v>
      </c>
      <c r="BB1969" s="265" t="s">
        <v>542</v>
      </c>
      <c r="BD1969" s="266" t="s">
        <v>542</v>
      </c>
    </row>
    <row r="1970" spans="2:56" ht="15" hidden="1" customHeight="1" outlineLevel="1">
      <c r="B1970" s="1" t="s">
        <v>1094</v>
      </c>
      <c r="C1970" s="38" t="s">
        <v>5268</v>
      </c>
      <c r="D1970" s="38" t="s">
        <v>5268</v>
      </c>
      <c r="E1970" s="6" t="s">
        <v>5269</v>
      </c>
      <c r="F1970" s="6" t="s">
        <v>5251</v>
      </c>
      <c r="J1970"/>
      <c r="K1970" s="219"/>
      <c r="L1970" s="31"/>
      <c r="M1970" s="31"/>
      <c r="N1970" s="31"/>
      <c r="O1970" s="31"/>
      <c r="P1970" s="3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  <c r="AP1970" s="31"/>
      <c r="AQ1970" s="31"/>
      <c r="AR1970" s="12" t="s">
        <v>635</v>
      </c>
      <c r="AS1970" s="280">
        <v>0</v>
      </c>
      <c r="AT1970" s="12" t="s">
        <v>635</v>
      </c>
      <c r="AU1970" s="17" t="s">
        <v>635</v>
      </c>
      <c r="AV1970" s="4" t="s">
        <v>635</v>
      </c>
      <c r="AW1970" s="12" t="s">
        <v>635</v>
      </c>
      <c r="AX1970" s="12" t="s">
        <v>635</v>
      </c>
      <c r="AZ1970" s="265" t="s">
        <v>542</v>
      </c>
      <c r="BA1970" s="265" t="s">
        <v>542</v>
      </c>
      <c r="BB1970" s="265" t="s">
        <v>542</v>
      </c>
      <c r="BD1970" s="266" t="s">
        <v>542</v>
      </c>
    </row>
    <row r="1971" spans="2:56" ht="15" hidden="1" customHeight="1" outlineLevel="1">
      <c r="B1971" s="1" t="s">
        <v>1094</v>
      </c>
      <c r="C1971" s="38" t="s">
        <v>5253</v>
      </c>
      <c r="D1971" s="38" t="s">
        <v>5253</v>
      </c>
      <c r="E1971" s="6" t="s">
        <v>5254</v>
      </c>
      <c r="F1971" s="6" t="s">
        <v>5255</v>
      </c>
      <c r="J1971"/>
      <c r="K1971" s="219"/>
      <c r="L1971" s="31"/>
      <c r="M1971" s="31"/>
      <c r="N1971" s="31"/>
      <c r="O1971" s="31"/>
      <c r="P1971" s="3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  <c r="AP1971" s="31"/>
      <c r="AQ1971" s="31"/>
      <c r="AR1971" s="12" t="s">
        <v>635</v>
      </c>
      <c r="AS1971" s="280">
        <v>0</v>
      </c>
      <c r="AT1971" s="12" t="s">
        <v>635</v>
      </c>
      <c r="AU1971" s="17" t="s">
        <v>635</v>
      </c>
      <c r="AV1971" s="4" t="s">
        <v>635</v>
      </c>
      <c r="AW1971" s="12" t="s">
        <v>635</v>
      </c>
      <c r="AX1971" s="12" t="s">
        <v>635</v>
      </c>
      <c r="AZ1971" s="265" t="s">
        <v>542</v>
      </c>
      <c r="BA1971" s="265" t="s">
        <v>542</v>
      </c>
      <c r="BB1971" s="265" t="s">
        <v>542</v>
      </c>
      <c r="BD1971" s="266" t="s">
        <v>542</v>
      </c>
    </row>
    <row r="1972" spans="2:56" ht="15" hidden="1" customHeight="1" outlineLevel="1">
      <c r="B1972" s="1" t="s">
        <v>1094</v>
      </c>
      <c r="C1972" s="38" t="s">
        <v>5234</v>
      </c>
      <c r="D1972" s="38" t="s">
        <v>5234</v>
      </c>
      <c r="E1972" s="6" t="s">
        <v>5235</v>
      </c>
      <c r="F1972" s="6" t="s">
        <v>5236</v>
      </c>
      <c r="J1972"/>
      <c r="K1972" s="219"/>
      <c r="L1972" s="31"/>
      <c r="M1972" s="31"/>
      <c r="N1972" s="31"/>
      <c r="O1972" s="31"/>
      <c r="P1972" s="3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  <c r="AP1972" s="31"/>
      <c r="AQ1972" s="31"/>
      <c r="AR1972" s="12" t="s">
        <v>635</v>
      </c>
      <c r="AS1972" s="280">
        <v>0</v>
      </c>
      <c r="AT1972" s="12" t="s">
        <v>635</v>
      </c>
      <c r="AU1972" s="17" t="s">
        <v>635</v>
      </c>
      <c r="AV1972" s="4" t="s">
        <v>635</v>
      </c>
      <c r="AW1972" s="12" t="s">
        <v>635</v>
      </c>
      <c r="AX1972" s="12" t="s">
        <v>635</v>
      </c>
      <c r="AZ1972" s="265" t="s">
        <v>542</v>
      </c>
      <c r="BA1972" s="265" t="s">
        <v>542</v>
      </c>
      <c r="BB1972" s="265" t="s">
        <v>542</v>
      </c>
      <c r="BD1972" s="266" t="s">
        <v>542</v>
      </c>
    </row>
    <row r="1973" spans="2:56" ht="15" hidden="1" customHeight="1" outlineLevel="1">
      <c r="B1973" s="1" t="s">
        <v>1094</v>
      </c>
      <c r="C1973" s="38" t="s">
        <v>5190</v>
      </c>
      <c r="D1973" s="38" t="s">
        <v>5190</v>
      </c>
      <c r="E1973" s="6" t="s">
        <v>5194</v>
      </c>
      <c r="F1973" s="6" t="s">
        <v>5186</v>
      </c>
      <c r="J1973"/>
      <c r="K1973" s="219"/>
      <c r="L1973" s="31"/>
      <c r="M1973" s="31"/>
      <c r="N1973" s="31"/>
      <c r="O1973" s="31"/>
      <c r="P1973" s="3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  <c r="AP1973" s="31"/>
      <c r="AQ1973" s="31"/>
      <c r="AR1973" s="12" t="s">
        <v>635</v>
      </c>
      <c r="AS1973" s="280">
        <v>0</v>
      </c>
      <c r="AT1973" s="12" t="s">
        <v>635</v>
      </c>
      <c r="AU1973" s="17" t="s">
        <v>635</v>
      </c>
      <c r="AV1973" s="4" t="s">
        <v>635</v>
      </c>
      <c r="AW1973" s="12" t="s">
        <v>635</v>
      </c>
      <c r="AX1973" s="12" t="s">
        <v>635</v>
      </c>
      <c r="AZ1973" s="265" t="s">
        <v>542</v>
      </c>
      <c r="BA1973" s="265" t="s">
        <v>542</v>
      </c>
      <c r="BB1973" s="265" t="s">
        <v>542</v>
      </c>
      <c r="BD1973" s="266" t="s">
        <v>542</v>
      </c>
    </row>
    <row r="1974" spans="2:56" ht="15" hidden="1" customHeight="1" outlineLevel="1">
      <c r="B1974" s="1" t="s">
        <v>1094</v>
      </c>
      <c r="C1974" s="38" t="s">
        <v>5191</v>
      </c>
      <c r="D1974" s="38" t="s">
        <v>5191</v>
      </c>
      <c r="E1974" s="6" t="s">
        <v>5195</v>
      </c>
      <c r="F1974" s="6" t="s">
        <v>5187</v>
      </c>
      <c r="J1974"/>
      <c r="K1974" s="219"/>
      <c r="L1974" s="31"/>
      <c r="M1974" s="31"/>
      <c r="N1974" s="31"/>
      <c r="O1974" s="31"/>
      <c r="P1974" s="3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  <c r="AP1974" s="31"/>
      <c r="AQ1974" s="31"/>
      <c r="AR1974" s="12" t="s">
        <v>635</v>
      </c>
      <c r="AS1974" s="280">
        <v>0</v>
      </c>
      <c r="AT1974" s="12" t="s">
        <v>635</v>
      </c>
      <c r="AU1974" s="17" t="s">
        <v>635</v>
      </c>
      <c r="AV1974" s="4" t="s">
        <v>635</v>
      </c>
      <c r="AW1974" s="12" t="s">
        <v>635</v>
      </c>
      <c r="AX1974" s="12" t="s">
        <v>635</v>
      </c>
      <c r="AZ1974" s="265" t="s">
        <v>542</v>
      </c>
      <c r="BA1974" s="265" t="s">
        <v>542</v>
      </c>
      <c r="BB1974" s="265" t="s">
        <v>542</v>
      </c>
      <c r="BD1974" s="266" t="s">
        <v>542</v>
      </c>
    </row>
    <row r="1975" spans="2:56" ht="15" hidden="1" customHeight="1" outlineLevel="1">
      <c r="B1975" s="1" t="s">
        <v>1094</v>
      </c>
      <c r="C1975" s="38" t="s">
        <v>5192</v>
      </c>
      <c r="D1975" s="38" t="s">
        <v>5192</v>
      </c>
      <c r="E1975" s="6" t="s">
        <v>5196</v>
      </c>
      <c r="F1975" s="6" t="s">
        <v>5188</v>
      </c>
      <c r="J1975"/>
      <c r="K1975" s="219"/>
      <c r="L1975" s="31"/>
      <c r="M1975" s="31"/>
      <c r="N1975" s="31"/>
      <c r="O1975" s="31"/>
      <c r="P1975" s="3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  <c r="AP1975" s="31"/>
      <c r="AQ1975" s="31"/>
      <c r="AR1975" s="12" t="s">
        <v>635</v>
      </c>
      <c r="AS1975" s="280">
        <v>0</v>
      </c>
      <c r="AT1975" s="12" t="s">
        <v>635</v>
      </c>
      <c r="AU1975" s="17" t="s">
        <v>635</v>
      </c>
      <c r="AV1975" s="4" t="s">
        <v>635</v>
      </c>
      <c r="AW1975" s="12" t="s">
        <v>635</v>
      </c>
      <c r="AX1975" s="12" t="s">
        <v>635</v>
      </c>
      <c r="AZ1975" s="265" t="s">
        <v>542</v>
      </c>
      <c r="BA1975" s="265" t="s">
        <v>542</v>
      </c>
      <c r="BB1975" s="265" t="s">
        <v>542</v>
      </c>
      <c r="BD1975" s="266" t="s">
        <v>542</v>
      </c>
    </row>
    <row r="1976" spans="2:56" ht="15" hidden="1" customHeight="1" outlineLevel="1">
      <c r="B1976" s="1" t="s">
        <v>1094</v>
      </c>
      <c r="C1976" s="38" t="s">
        <v>5226</v>
      </c>
      <c r="D1976" s="38" t="s">
        <v>5226</v>
      </c>
      <c r="E1976" s="6" t="s">
        <v>5227</v>
      </c>
      <c r="F1976" s="6" t="s">
        <v>5219</v>
      </c>
      <c r="J1976"/>
      <c r="K1976" s="219"/>
      <c r="L1976" s="31"/>
      <c r="M1976" s="31"/>
      <c r="N1976" s="31"/>
      <c r="O1976" s="31"/>
      <c r="P1976" s="3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  <c r="AP1976" s="31"/>
      <c r="AQ1976" s="31"/>
      <c r="AR1976" s="12" t="s">
        <v>635</v>
      </c>
      <c r="AS1976" s="280">
        <v>0</v>
      </c>
      <c r="AT1976" s="12" t="s">
        <v>635</v>
      </c>
      <c r="AU1976" s="17" t="s">
        <v>635</v>
      </c>
      <c r="AV1976" s="4" t="s">
        <v>635</v>
      </c>
      <c r="AW1976" s="12" t="s">
        <v>635</v>
      </c>
      <c r="AX1976" s="12" t="s">
        <v>635</v>
      </c>
      <c r="AZ1976" s="265" t="s">
        <v>542</v>
      </c>
      <c r="BA1976" s="265" t="s">
        <v>542</v>
      </c>
      <c r="BB1976" s="265" t="s">
        <v>542</v>
      </c>
      <c r="BD1976" s="266" t="s">
        <v>542</v>
      </c>
    </row>
    <row r="1977" spans="2:56" ht="15" hidden="1" customHeight="1" outlineLevel="1">
      <c r="B1977" s="1" t="s">
        <v>1094</v>
      </c>
      <c r="C1977" s="38" t="s">
        <v>5224</v>
      </c>
      <c r="D1977" s="38" t="s">
        <v>5224</v>
      </c>
      <c r="E1977" s="6" t="s">
        <v>5225</v>
      </c>
      <c r="F1977" s="6" t="s">
        <v>5218</v>
      </c>
      <c r="J1977"/>
      <c r="K1977" s="219"/>
      <c r="L1977" s="31"/>
      <c r="M1977" s="31"/>
      <c r="N1977" s="31"/>
      <c r="O1977" s="31"/>
      <c r="P1977" s="3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  <c r="AP1977" s="31"/>
      <c r="AQ1977" s="31"/>
      <c r="AR1977" s="12" t="s">
        <v>635</v>
      </c>
      <c r="AS1977" s="280">
        <v>0</v>
      </c>
      <c r="AT1977" s="12" t="s">
        <v>635</v>
      </c>
      <c r="AU1977" s="17" t="s">
        <v>635</v>
      </c>
      <c r="AV1977" s="4" t="s">
        <v>635</v>
      </c>
      <c r="AW1977" s="12" t="s">
        <v>635</v>
      </c>
      <c r="AX1977" s="12" t="s">
        <v>635</v>
      </c>
      <c r="AZ1977" s="265" t="s">
        <v>542</v>
      </c>
      <c r="BA1977" s="265" t="s">
        <v>542</v>
      </c>
      <c r="BB1977" s="265" t="s">
        <v>542</v>
      </c>
      <c r="BD1977" s="266" t="s">
        <v>542</v>
      </c>
    </row>
    <row r="1978" spans="2:56" ht="15" hidden="1" customHeight="1" outlineLevel="1">
      <c r="B1978" s="1" t="s">
        <v>1094</v>
      </c>
      <c r="C1978" s="38" t="s">
        <v>5222</v>
      </c>
      <c r="D1978" s="38" t="s">
        <v>5222</v>
      </c>
      <c r="E1978" s="6" t="s">
        <v>5223</v>
      </c>
      <c r="F1978" s="6" t="s">
        <v>5217</v>
      </c>
      <c r="J1978"/>
      <c r="K1978" s="219"/>
      <c r="L1978" s="31"/>
      <c r="M1978" s="31"/>
      <c r="N1978" s="31"/>
      <c r="O1978" s="31"/>
      <c r="P1978" s="3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  <c r="AP1978" s="31"/>
      <c r="AQ1978" s="31"/>
      <c r="AR1978" s="12" t="s">
        <v>635</v>
      </c>
      <c r="AS1978" s="280">
        <v>0</v>
      </c>
      <c r="AT1978" s="12" t="s">
        <v>635</v>
      </c>
      <c r="AU1978" s="17" t="s">
        <v>635</v>
      </c>
      <c r="AV1978" s="4" t="s">
        <v>635</v>
      </c>
      <c r="AW1978" s="12" t="s">
        <v>635</v>
      </c>
      <c r="AX1978" s="12" t="s">
        <v>635</v>
      </c>
      <c r="AZ1978" s="265" t="s">
        <v>542</v>
      </c>
      <c r="BA1978" s="265" t="s">
        <v>542</v>
      </c>
      <c r="BB1978" s="265" t="s">
        <v>542</v>
      </c>
      <c r="BD1978" s="266" t="s">
        <v>542</v>
      </c>
    </row>
    <row r="1979" spans="2:56" ht="15" hidden="1" customHeight="1" outlineLevel="1">
      <c r="B1979" s="1" t="s">
        <v>1094</v>
      </c>
      <c r="C1979" s="38" t="s">
        <v>5220</v>
      </c>
      <c r="D1979" s="38" t="s">
        <v>5220</v>
      </c>
      <c r="E1979" s="6" t="s">
        <v>5221</v>
      </c>
      <c r="F1979" s="6" t="s">
        <v>5216</v>
      </c>
      <c r="J1979"/>
      <c r="K1979" s="219"/>
      <c r="L1979" s="31"/>
      <c r="M1979" s="31"/>
      <c r="N1979" s="31"/>
      <c r="O1979" s="31"/>
      <c r="P1979" s="3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  <c r="AP1979" s="31"/>
      <c r="AQ1979" s="31"/>
      <c r="AR1979" s="12" t="s">
        <v>635</v>
      </c>
      <c r="AS1979" s="280">
        <v>0</v>
      </c>
      <c r="AT1979" s="12" t="s">
        <v>635</v>
      </c>
      <c r="AU1979" s="17" t="s">
        <v>635</v>
      </c>
      <c r="AV1979" s="4" t="s">
        <v>635</v>
      </c>
      <c r="AW1979" s="12" t="s">
        <v>635</v>
      </c>
      <c r="AX1979" s="12" t="s">
        <v>635</v>
      </c>
      <c r="AZ1979" s="265" t="s">
        <v>542</v>
      </c>
      <c r="BA1979" s="265" t="s">
        <v>542</v>
      </c>
      <c r="BB1979" s="265" t="s">
        <v>542</v>
      </c>
      <c r="BD1979" s="266" t="s">
        <v>542</v>
      </c>
    </row>
    <row r="1980" spans="2:56" ht="15" hidden="1" customHeight="1" outlineLevel="1">
      <c r="B1980" s="1" t="s">
        <v>1094</v>
      </c>
      <c r="C1980" s="38" t="s">
        <v>5189</v>
      </c>
      <c r="D1980" s="38" t="s">
        <v>5189</v>
      </c>
      <c r="E1980" s="6" t="s">
        <v>5193</v>
      </c>
      <c r="F1980" s="6" t="s">
        <v>5185</v>
      </c>
      <c r="J1980"/>
      <c r="K1980" s="219"/>
      <c r="L1980" s="31"/>
      <c r="M1980" s="31"/>
      <c r="N1980" s="31"/>
      <c r="O1980" s="31"/>
      <c r="P1980" s="3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  <c r="AP1980" s="31"/>
      <c r="AQ1980" s="31"/>
      <c r="AR1980" s="12" t="s">
        <v>635</v>
      </c>
      <c r="AS1980" s="280">
        <v>0</v>
      </c>
      <c r="AT1980" s="12" t="s">
        <v>635</v>
      </c>
      <c r="AU1980" s="17" t="s">
        <v>635</v>
      </c>
      <c r="AV1980" s="4" t="s">
        <v>635</v>
      </c>
      <c r="AW1980" s="12" t="s">
        <v>635</v>
      </c>
      <c r="AX1980" s="12" t="s">
        <v>635</v>
      </c>
      <c r="AZ1980" s="265" t="s">
        <v>542</v>
      </c>
      <c r="BA1980" s="265" t="s">
        <v>542</v>
      </c>
      <c r="BB1980" s="265" t="s">
        <v>542</v>
      </c>
      <c r="BD1980" s="266" t="s">
        <v>542</v>
      </c>
    </row>
    <row r="1981" spans="2:56" ht="15" hidden="1" customHeight="1" outlineLevel="1">
      <c r="B1981" s="1" t="s">
        <v>1094</v>
      </c>
      <c r="C1981" s="38" t="s">
        <v>5232</v>
      </c>
      <c r="D1981" s="38" t="s">
        <v>5232</v>
      </c>
      <c r="E1981" s="6" t="s">
        <v>5233</v>
      </c>
      <c r="F1981" s="6" t="s">
        <v>5231</v>
      </c>
      <c r="J1981"/>
      <c r="K1981" s="219"/>
      <c r="L1981" s="31"/>
      <c r="M1981" s="31"/>
      <c r="N1981" s="31"/>
      <c r="O1981" s="31"/>
      <c r="P1981" s="3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  <c r="AP1981" s="31"/>
      <c r="AQ1981" s="31"/>
      <c r="AR1981" s="12" t="s">
        <v>635</v>
      </c>
      <c r="AS1981" s="280">
        <v>0</v>
      </c>
      <c r="AT1981" s="12" t="s">
        <v>635</v>
      </c>
      <c r="AU1981" s="17" t="s">
        <v>635</v>
      </c>
      <c r="AV1981" s="4" t="s">
        <v>635</v>
      </c>
      <c r="AW1981" s="12" t="s">
        <v>635</v>
      </c>
      <c r="AX1981" s="12" t="s">
        <v>635</v>
      </c>
      <c r="AZ1981" s="265" t="s">
        <v>542</v>
      </c>
      <c r="BA1981" s="265" t="s">
        <v>542</v>
      </c>
      <c r="BB1981" s="265" t="s">
        <v>542</v>
      </c>
      <c r="BD1981" s="266" t="s">
        <v>542</v>
      </c>
    </row>
    <row r="1982" spans="2:56" ht="15" hidden="1" customHeight="1" outlineLevel="1">
      <c r="B1982" s="1" t="s">
        <v>1094</v>
      </c>
      <c r="C1982" s="38" t="s">
        <v>5207</v>
      </c>
      <c r="D1982" s="38" t="s">
        <v>5207</v>
      </c>
      <c r="E1982" s="6" t="s">
        <v>5206</v>
      </c>
      <c r="F1982" s="6" t="s">
        <v>5208</v>
      </c>
      <c r="J1982"/>
      <c r="K1982" s="219"/>
      <c r="L1982" s="31"/>
      <c r="M1982" s="31"/>
      <c r="N1982" s="31"/>
      <c r="O1982" s="31"/>
      <c r="P1982" s="3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  <c r="AP1982" s="31"/>
      <c r="AQ1982" s="31"/>
      <c r="AR1982" s="12" t="s">
        <v>635</v>
      </c>
      <c r="AS1982" s="280">
        <v>0</v>
      </c>
      <c r="AT1982" s="12" t="s">
        <v>635</v>
      </c>
      <c r="AU1982" s="17" t="s">
        <v>635</v>
      </c>
      <c r="AV1982" s="4" t="s">
        <v>635</v>
      </c>
      <c r="AW1982" s="12" t="s">
        <v>635</v>
      </c>
      <c r="AX1982" s="12" t="s">
        <v>635</v>
      </c>
      <c r="AZ1982" s="265" t="s">
        <v>542</v>
      </c>
      <c r="BA1982" s="265" t="s">
        <v>542</v>
      </c>
      <c r="BB1982" s="265" t="s">
        <v>542</v>
      </c>
      <c r="BD1982" s="266" t="s">
        <v>542</v>
      </c>
    </row>
    <row r="1983" spans="2:56" ht="15" hidden="1" customHeight="1" outlineLevel="1">
      <c r="B1983" s="1" t="s">
        <v>1094</v>
      </c>
      <c r="C1983" s="38" t="s">
        <v>5210</v>
      </c>
      <c r="D1983" s="38" t="s">
        <v>5210</v>
      </c>
      <c r="E1983" s="6"/>
      <c r="F1983" s="6" t="s">
        <v>542</v>
      </c>
      <c r="J1983"/>
      <c r="K1983" s="219"/>
      <c r="L1983" s="31"/>
      <c r="M1983" s="31"/>
      <c r="N1983" s="31"/>
      <c r="O1983" s="31"/>
      <c r="P1983" s="3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  <c r="AP1983" s="31"/>
      <c r="AQ1983" s="31"/>
      <c r="AR1983" s="12" t="s">
        <v>635</v>
      </c>
      <c r="AS1983" s="280">
        <v>0</v>
      </c>
      <c r="AT1983" s="12" t="s">
        <v>635</v>
      </c>
      <c r="AU1983" s="17" t="s">
        <v>635</v>
      </c>
      <c r="AV1983" s="4" t="s">
        <v>635</v>
      </c>
      <c r="AW1983" s="12" t="s">
        <v>635</v>
      </c>
      <c r="AX1983" s="12" t="s">
        <v>635</v>
      </c>
      <c r="AZ1983" s="265" t="s">
        <v>542</v>
      </c>
      <c r="BA1983" s="265" t="s">
        <v>542</v>
      </c>
      <c r="BB1983" s="265" t="s">
        <v>542</v>
      </c>
      <c r="BD1983" s="266" t="s">
        <v>542</v>
      </c>
    </row>
    <row r="1984" spans="2:56" ht="15" hidden="1" customHeight="1" outlineLevel="1">
      <c r="B1984" s="1" t="s">
        <v>1094</v>
      </c>
      <c r="C1984" s="38" t="s">
        <v>5211</v>
      </c>
      <c r="D1984" s="38" t="s">
        <v>5211</v>
      </c>
      <c r="E1984" s="6"/>
      <c r="F1984" s="6" t="s">
        <v>542</v>
      </c>
      <c r="J1984"/>
      <c r="K1984" s="219"/>
      <c r="L1984" s="31"/>
      <c r="M1984" s="31"/>
      <c r="N1984" s="31"/>
      <c r="O1984" s="31"/>
      <c r="P1984" s="3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  <c r="AP1984" s="31"/>
      <c r="AQ1984" s="31"/>
      <c r="AR1984" s="12" t="s">
        <v>635</v>
      </c>
      <c r="AS1984" s="280">
        <v>0</v>
      </c>
      <c r="AT1984" s="12" t="s">
        <v>635</v>
      </c>
      <c r="AU1984" s="17" t="s">
        <v>635</v>
      </c>
      <c r="AV1984" s="4" t="s">
        <v>635</v>
      </c>
      <c r="AW1984" s="12" t="s">
        <v>635</v>
      </c>
      <c r="AX1984" s="12" t="s">
        <v>635</v>
      </c>
      <c r="AZ1984" s="265" t="s">
        <v>542</v>
      </c>
      <c r="BA1984" s="265" t="s">
        <v>542</v>
      </c>
      <c r="BB1984" s="265" t="s">
        <v>542</v>
      </c>
      <c r="BD1984" s="266" t="s">
        <v>542</v>
      </c>
    </row>
    <row r="1985" spans="2:56" ht="15" hidden="1" customHeight="1" outlineLevel="1">
      <c r="B1985" s="1" t="s">
        <v>1094</v>
      </c>
      <c r="C1985" s="38" t="s">
        <v>5212</v>
      </c>
      <c r="D1985" s="38" t="s">
        <v>5212</v>
      </c>
      <c r="E1985" s="6"/>
      <c r="F1985" s="6" t="s">
        <v>542</v>
      </c>
      <c r="J1985"/>
      <c r="K1985" s="219"/>
      <c r="L1985" s="31"/>
      <c r="M1985" s="31"/>
      <c r="N1985" s="31"/>
      <c r="O1985" s="31"/>
      <c r="P1985" s="3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  <c r="AP1985" s="31"/>
      <c r="AQ1985" s="31"/>
      <c r="AR1985" s="12" t="s">
        <v>635</v>
      </c>
      <c r="AS1985" s="280">
        <v>0</v>
      </c>
      <c r="AT1985" s="12" t="s">
        <v>635</v>
      </c>
      <c r="AU1985" s="17" t="s">
        <v>635</v>
      </c>
      <c r="AV1985" s="4" t="s">
        <v>635</v>
      </c>
      <c r="AW1985" s="12" t="s">
        <v>635</v>
      </c>
      <c r="AX1985" s="12" t="s">
        <v>635</v>
      </c>
      <c r="AZ1985" s="265" t="s">
        <v>542</v>
      </c>
      <c r="BA1985" s="265" t="s">
        <v>542</v>
      </c>
      <c r="BB1985" s="265" t="s">
        <v>542</v>
      </c>
      <c r="BD1985" s="266" t="s">
        <v>542</v>
      </c>
    </row>
    <row r="1986" spans="2:56" ht="15" hidden="1" customHeight="1" outlineLevel="1">
      <c r="B1986" s="1" t="s">
        <v>1094</v>
      </c>
      <c r="C1986" s="38" t="s">
        <v>5213</v>
      </c>
      <c r="D1986" s="38" t="s">
        <v>5213</v>
      </c>
      <c r="E1986" s="6"/>
      <c r="F1986" s="6" t="s">
        <v>542</v>
      </c>
      <c r="J1986"/>
      <c r="K1986" s="219"/>
      <c r="L1986" s="31"/>
      <c r="M1986" s="31"/>
      <c r="N1986" s="31"/>
      <c r="O1986" s="31"/>
      <c r="P1986" s="3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  <c r="AP1986" s="31"/>
      <c r="AQ1986" s="31"/>
      <c r="AR1986" s="12" t="s">
        <v>635</v>
      </c>
      <c r="AS1986" s="280">
        <v>0</v>
      </c>
      <c r="AT1986" s="12" t="s">
        <v>635</v>
      </c>
      <c r="AU1986" s="17" t="s">
        <v>635</v>
      </c>
      <c r="AV1986" s="4" t="s">
        <v>635</v>
      </c>
      <c r="AW1986" s="12" t="s">
        <v>635</v>
      </c>
      <c r="AX1986" s="12" t="s">
        <v>635</v>
      </c>
      <c r="AZ1986" s="265" t="s">
        <v>542</v>
      </c>
      <c r="BA1986" s="265" t="s">
        <v>542</v>
      </c>
      <c r="BB1986" s="265" t="s">
        <v>542</v>
      </c>
      <c r="BD1986" s="266" t="s">
        <v>542</v>
      </c>
    </row>
    <row r="1987" spans="2:56" ht="15" hidden="1" customHeight="1" outlineLevel="1">
      <c r="B1987" s="1" t="s">
        <v>1094</v>
      </c>
      <c r="C1987" s="38" t="s">
        <v>5171</v>
      </c>
      <c r="D1987" s="38" t="s">
        <v>5171</v>
      </c>
      <c r="E1987" s="6" t="s">
        <v>5172</v>
      </c>
      <c r="F1987" s="6" t="s">
        <v>5164</v>
      </c>
      <c r="J1987"/>
      <c r="K1987" s="219"/>
      <c r="L1987" s="31"/>
      <c r="M1987" s="31"/>
      <c r="N1987" s="31"/>
      <c r="O1987" s="31"/>
      <c r="P1987" s="3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  <c r="AP1987" s="31"/>
      <c r="AQ1987" s="31"/>
      <c r="AR1987" s="12" t="s">
        <v>635</v>
      </c>
      <c r="AS1987" s="280">
        <v>0</v>
      </c>
      <c r="AT1987" s="12" t="s">
        <v>635</v>
      </c>
      <c r="AU1987" s="17" t="s">
        <v>635</v>
      </c>
      <c r="AV1987" s="4" t="s">
        <v>635</v>
      </c>
      <c r="AW1987" s="12" t="s">
        <v>635</v>
      </c>
      <c r="AX1987" s="12" t="s">
        <v>635</v>
      </c>
      <c r="AZ1987" s="265" t="s">
        <v>542</v>
      </c>
      <c r="BA1987" s="265" t="s">
        <v>542</v>
      </c>
      <c r="BB1987" s="265" t="s">
        <v>542</v>
      </c>
      <c r="BD1987" s="266" t="s">
        <v>542</v>
      </c>
    </row>
    <row r="1988" spans="2:56" ht="15" hidden="1" customHeight="1" outlineLevel="1">
      <c r="B1988" s="1" t="s">
        <v>1094</v>
      </c>
      <c r="C1988" s="38" t="s">
        <v>5173</v>
      </c>
      <c r="D1988" s="38" t="s">
        <v>5173</v>
      </c>
      <c r="E1988" s="6" t="s">
        <v>5176</v>
      </c>
      <c r="F1988" s="6" t="s">
        <v>5165</v>
      </c>
      <c r="J1988"/>
      <c r="K1988" s="219"/>
      <c r="L1988" s="31"/>
      <c r="M1988" s="31"/>
      <c r="N1988" s="31"/>
      <c r="O1988" s="31"/>
      <c r="P1988" s="3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  <c r="AP1988" s="31"/>
      <c r="AQ1988" s="31"/>
      <c r="AR1988" s="12" t="s">
        <v>635</v>
      </c>
      <c r="AS1988" s="280">
        <v>0</v>
      </c>
      <c r="AT1988" s="12" t="s">
        <v>635</v>
      </c>
      <c r="AU1988" s="17" t="s">
        <v>635</v>
      </c>
      <c r="AV1988" s="4" t="s">
        <v>635</v>
      </c>
      <c r="AW1988" s="12" t="s">
        <v>635</v>
      </c>
      <c r="AX1988" s="12" t="s">
        <v>635</v>
      </c>
      <c r="AZ1988" s="265" t="s">
        <v>542</v>
      </c>
      <c r="BA1988" s="265" t="s">
        <v>542</v>
      </c>
      <c r="BB1988" s="265" t="s">
        <v>542</v>
      </c>
      <c r="BD1988" s="266" t="s">
        <v>542</v>
      </c>
    </row>
    <row r="1989" spans="2:56" ht="15" hidden="1" customHeight="1" outlineLevel="1">
      <c r="B1989" s="1" t="s">
        <v>1094</v>
      </c>
      <c r="C1989" s="38" t="s">
        <v>5174</v>
      </c>
      <c r="D1989" s="38" t="s">
        <v>5174</v>
      </c>
      <c r="E1989" s="6" t="s">
        <v>5177</v>
      </c>
      <c r="F1989" s="6" t="s">
        <v>5166</v>
      </c>
      <c r="J1989"/>
      <c r="K1989" s="219"/>
      <c r="L1989" s="31"/>
      <c r="M1989" s="31"/>
      <c r="N1989" s="31"/>
      <c r="O1989" s="31"/>
      <c r="P1989" s="3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  <c r="AP1989" s="31"/>
      <c r="AQ1989" s="31"/>
      <c r="AR1989" s="12" t="s">
        <v>635</v>
      </c>
      <c r="AS1989" s="280">
        <v>0</v>
      </c>
      <c r="AT1989" s="12" t="s">
        <v>635</v>
      </c>
      <c r="AU1989" s="17" t="s">
        <v>635</v>
      </c>
      <c r="AV1989" s="4" t="s">
        <v>635</v>
      </c>
      <c r="AW1989" s="12" t="s">
        <v>635</v>
      </c>
      <c r="AX1989" s="12" t="s">
        <v>635</v>
      </c>
      <c r="AZ1989" s="265" t="s">
        <v>542</v>
      </c>
      <c r="BA1989" s="265" t="s">
        <v>542</v>
      </c>
      <c r="BB1989" s="265" t="s">
        <v>542</v>
      </c>
      <c r="BD1989" s="266" t="s">
        <v>542</v>
      </c>
    </row>
    <row r="1990" spans="2:56" ht="15" hidden="1" customHeight="1" outlineLevel="1">
      <c r="B1990" s="1" t="s">
        <v>1094</v>
      </c>
      <c r="C1990" s="38" t="s">
        <v>5175</v>
      </c>
      <c r="D1990" s="38" t="s">
        <v>5175</v>
      </c>
      <c r="E1990" s="6" t="s">
        <v>5178</v>
      </c>
      <c r="F1990" s="6" t="s">
        <v>5167</v>
      </c>
      <c r="J1990"/>
      <c r="K1990" s="219"/>
      <c r="L1990" s="31"/>
      <c r="M1990" s="31"/>
      <c r="N1990" s="31"/>
      <c r="O1990" s="31"/>
      <c r="P1990" s="3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  <c r="AP1990" s="31"/>
      <c r="AQ1990" s="31"/>
      <c r="AR1990" s="12" t="s">
        <v>635</v>
      </c>
      <c r="AS1990" s="280">
        <v>0</v>
      </c>
      <c r="AT1990" s="12" t="s">
        <v>635</v>
      </c>
      <c r="AU1990" s="17" t="s">
        <v>635</v>
      </c>
      <c r="AV1990" s="4" t="s">
        <v>635</v>
      </c>
      <c r="AW1990" s="12" t="s">
        <v>635</v>
      </c>
      <c r="AX1990" s="12" t="s">
        <v>635</v>
      </c>
      <c r="AZ1990" s="265" t="s">
        <v>542</v>
      </c>
      <c r="BA1990" s="265" t="s">
        <v>542</v>
      </c>
      <c r="BB1990" s="265" t="s">
        <v>542</v>
      </c>
      <c r="BD1990" s="266" t="s">
        <v>542</v>
      </c>
    </row>
    <row r="1991" spans="2:56" ht="15" hidden="1" customHeight="1" outlineLevel="1">
      <c r="B1991" s="1" t="s">
        <v>1094</v>
      </c>
      <c r="C1991" s="38" t="s">
        <v>5179</v>
      </c>
      <c r="D1991" s="38" t="s">
        <v>5179</v>
      </c>
      <c r="E1991" s="6" t="s">
        <v>5180</v>
      </c>
      <c r="F1991" s="6" t="s">
        <v>5181</v>
      </c>
      <c r="J1991"/>
      <c r="K1991" s="219"/>
      <c r="L1991" s="31"/>
      <c r="M1991" s="31"/>
      <c r="N1991" s="31"/>
      <c r="O1991" s="31"/>
      <c r="P1991" s="3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  <c r="AP1991" s="31"/>
      <c r="AQ1991" s="31"/>
      <c r="AR1991" s="12" t="s">
        <v>635</v>
      </c>
      <c r="AS1991" s="280">
        <v>0</v>
      </c>
      <c r="AT1991" s="12" t="s">
        <v>635</v>
      </c>
      <c r="AU1991" s="17" t="s">
        <v>635</v>
      </c>
      <c r="AV1991" s="4" t="s">
        <v>635</v>
      </c>
      <c r="AW1991" s="12" t="s">
        <v>635</v>
      </c>
      <c r="AX1991" s="12" t="s">
        <v>635</v>
      </c>
      <c r="AZ1991" s="265" t="s">
        <v>542</v>
      </c>
      <c r="BA1991" s="265" t="s">
        <v>542</v>
      </c>
      <c r="BB1991" s="265" t="s">
        <v>542</v>
      </c>
      <c r="BD1991" s="266" t="s">
        <v>542</v>
      </c>
    </row>
    <row r="1992" spans="2:56" ht="15" hidden="1" customHeight="1" outlineLevel="1">
      <c r="B1992" s="1" t="s">
        <v>1094</v>
      </c>
      <c r="C1992" s="38" t="s">
        <v>5154</v>
      </c>
      <c r="D1992" s="38" t="s">
        <v>5154</v>
      </c>
      <c r="E1992" s="6" t="s">
        <v>5156</v>
      </c>
      <c r="F1992" s="6" t="s">
        <v>5159</v>
      </c>
      <c r="J1992"/>
      <c r="K1992" s="219"/>
      <c r="L1992" s="31"/>
      <c r="M1992" s="31"/>
      <c r="N1992" s="31"/>
      <c r="O1992" s="31"/>
      <c r="P1992" s="3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  <c r="AP1992" s="31"/>
      <c r="AQ1992" s="31"/>
      <c r="AR1992" s="12" t="s">
        <v>635</v>
      </c>
      <c r="AS1992" s="280">
        <v>0</v>
      </c>
      <c r="AT1992" s="12" t="s">
        <v>635</v>
      </c>
      <c r="AU1992" s="17" t="s">
        <v>635</v>
      </c>
      <c r="AV1992" s="4" t="s">
        <v>635</v>
      </c>
      <c r="AW1992" s="12" t="s">
        <v>635</v>
      </c>
      <c r="AX1992" s="12" t="s">
        <v>635</v>
      </c>
      <c r="AZ1992" s="265" t="s">
        <v>542</v>
      </c>
      <c r="BA1992" s="265" t="s">
        <v>542</v>
      </c>
      <c r="BB1992" s="265" t="s">
        <v>542</v>
      </c>
      <c r="BD1992" s="266" t="s">
        <v>542</v>
      </c>
    </row>
    <row r="1993" spans="2:56" ht="15" hidden="1" customHeight="1" outlineLevel="1">
      <c r="B1993" s="1" t="s">
        <v>1094</v>
      </c>
      <c r="C1993" s="38" t="s">
        <v>5155</v>
      </c>
      <c r="D1993" s="38" t="s">
        <v>5155</v>
      </c>
      <c r="E1993" s="6" t="s">
        <v>5157</v>
      </c>
      <c r="F1993" s="6" t="s">
        <v>5160</v>
      </c>
      <c r="J1993"/>
      <c r="K1993" s="219"/>
      <c r="L1993" s="31"/>
      <c r="M1993" s="31"/>
      <c r="N1993" s="31"/>
      <c r="O1993" s="31"/>
      <c r="P1993" s="3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  <c r="AP1993" s="31"/>
      <c r="AQ1993" s="31"/>
      <c r="AR1993" s="12" t="s">
        <v>635</v>
      </c>
      <c r="AS1993" s="280">
        <v>0</v>
      </c>
      <c r="AT1993" s="12" t="s">
        <v>635</v>
      </c>
      <c r="AU1993" s="17" t="s">
        <v>635</v>
      </c>
      <c r="AV1993" s="4" t="s">
        <v>635</v>
      </c>
      <c r="AW1993" s="12" t="s">
        <v>635</v>
      </c>
      <c r="AX1993" s="12" t="s">
        <v>635</v>
      </c>
      <c r="AZ1993" s="265" t="s">
        <v>542</v>
      </c>
      <c r="BA1993" s="265" t="s">
        <v>542</v>
      </c>
      <c r="BB1993" s="265" t="s">
        <v>542</v>
      </c>
      <c r="BD1993" s="266" t="s">
        <v>542</v>
      </c>
    </row>
    <row r="1994" spans="2:56" ht="15" hidden="1" customHeight="1" outlineLevel="1">
      <c r="B1994" s="1" t="s">
        <v>1094</v>
      </c>
      <c r="C1994" s="38" t="s">
        <v>5130</v>
      </c>
      <c r="D1994" s="38" t="s">
        <v>5130</v>
      </c>
      <c r="E1994" s="6" t="s">
        <v>5131</v>
      </c>
      <c r="F1994" s="6" t="s">
        <v>542</v>
      </c>
      <c r="J1994"/>
      <c r="K1994" s="219"/>
      <c r="L1994" s="31"/>
      <c r="M1994" s="31"/>
      <c r="N1994" s="31"/>
      <c r="O1994" s="31"/>
      <c r="P1994" s="3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  <c r="AP1994" s="31"/>
      <c r="AQ1994" s="31"/>
      <c r="AR1994" s="12" t="s">
        <v>635</v>
      </c>
      <c r="AS1994" s="280">
        <v>0</v>
      </c>
      <c r="AT1994" s="12" t="s">
        <v>635</v>
      </c>
      <c r="AU1994" s="17" t="s">
        <v>635</v>
      </c>
      <c r="AV1994" s="4" t="s">
        <v>635</v>
      </c>
      <c r="AW1994" s="12" t="s">
        <v>635</v>
      </c>
      <c r="AX1994" s="12" t="s">
        <v>635</v>
      </c>
      <c r="AZ1994" s="265" t="s">
        <v>542</v>
      </c>
      <c r="BA1994" s="265" t="s">
        <v>542</v>
      </c>
      <c r="BB1994" s="265" t="s">
        <v>542</v>
      </c>
      <c r="BD1994" s="266" t="s">
        <v>542</v>
      </c>
    </row>
    <row r="1995" spans="2:56" ht="15" hidden="1" customHeight="1" outlineLevel="1">
      <c r="B1995" s="1" t="s">
        <v>1094</v>
      </c>
      <c r="C1995" s="38" t="s">
        <v>5132</v>
      </c>
      <c r="D1995" s="38" t="s">
        <v>5132</v>
      </c>
      <c r="E1995" s="6" t="s">
        <v>5133</v>
      </c>
      <c r="F1995" s="6" t="s">
        <v>542</v>
      </c>
      <c r="J1995"/>
      <c r="K1995" s="219"/>
      <c r="L1995" s="31"/>
      <c r="M1995" s="31"/>
      <c r="N1995" s="31"/>
      <c r="O1995" s="31"/>
      <c r="P1995" s="3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  <c r="AP1995" s="31"/>
      <c r="AQ1995" s="31"/>
      <c r="AR1995" s="12" t="s">
        <v>635</v>
      </c>
      <c r="AS1995" s="280">
        <v>0</v>
      </c>
      <c r="AT1995" s="12" t="s">
        <v>635</v>
      </c>
      <c r="AU1995" s="17" t="s">
        <v>635</v>
      </c>
      <c r="AV1995" s="4" t="s">
        <v>635</v>
      </c>
      <c r="AW1995" s="12" t="s">
        <v>635</v>
      </c>
      <c r="AX1995" s="12" t="s">
        <v>635</v>
      </c>
      <c r="AZ1995" s="265" t="s">
        <v>542</v>
      </c>
      <c r="BA1995" s="265" t="s">
        <v>542</v>
      </c>
      <c r="BB1995" s="265" t="s">
        <v>542</v>
      </c>
      <c r="BD1995" s="266" t="s">
        <v>542</v>
      </c>
    </row>
    <row r="1996" spans="2:56" ht="15" hidden="1" customHeight="1" outlineLevel="1">
      <c r="B1996" s="1" t="s">
        <v>1094</v>
      </c>
      <c r="C1996" s="38" t="s">
        <v>4652</v>
      </c>
      <c r="D1996" s="38" t="s">
        <v>4652</v>
      </c>
      <c r="E1996" s="6" t="s">
        <v>4653</v>
      </c>
      <c r="F1996" s="6" t="s">
        <v>542</v>
      </c>
      <c r="J1996"/>
      <c r="K1996" s="219"/>
      <c r="L1996" s="31"/>
      <c r="M1996" s="31"/>
      <c r="N1996" s="31"/>
      <c r="O1996" s="31"/>
      <c r="P1996" s="3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  <c r="AP1996" s="31"/>
      <c r="AQ1996" s="31"/>
      <c r="AR1996" s="12" t="s">
        <v>635</v>
      </c>
      <c r="AS1996" s="280">
        <v>0</v>
      </c>
      <c r="AT1996" s="12" t="s">
        <v>635</v>
      </c>
      <c r="AU1996" s="17" t="s">
        <v>635</v>
      </c>
      <c r="AV1996" s="4" t="s">
        <v>635</v>
      </c>
      <c r="AW1996" s="12" t="s">
        <v>635</v>
      </c>
      <c r="AX1996" s="12" t="s">
        <v>635</v>
      </c>
      <c r="AZ1996" s="265" t="s">
        <v>542</v>
      </c>
      <c r="BA1996" s="265" t="s">
        <v>542</v>
      </c>
      <c r="BB1996" s="265" t="s">
        <v>542</v>
      </c>
      <c r="BD1996" s="266" t="s">
        <v>542</v>
      </c>
    </row>
    <row r="1997" spans="2:56" ht="15" hidden="1" customHeight="1" outlineLevel="1">
      <c r="B1997" s="1" t="s">
        <v>1094</v>
      </c>
      <c r="C1997" s="38" t="s">
        <v>4624</v>
      </c>
      <c r="D1997" s="38" t="s">
        <v>4624</v>
      </c>
      <c r="E1997" s="6" t="s">
        <v>4631</v>
      </c>
      <c r="F1997" s="6" t="s">
        <v>542</v>
      </c>
      <c r="J1997"/>
      <c r="K1997" s="219"/>
      <c r="L1997" s="31"/>
      <c r="M1997" s="31"/>
      <c r="N1997" s="31"/>
      <c r="O1997" s="31"/>
      <c r="P1997" s="3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  <c r="AP1997" s="31"/>
      <c r="AQ1997" s="31"/>
      <c r="AR1997" s="12" t="s">
        <v>635</v>
      </c>
      <c r="AS1997" s="280">
        <v>0</v>
      </c>
      <c r="AT1997" s="12" t="s">
        <v>635</v>
      </c>
      <c r="AU1997" s="17" t="s">
        <v>635</v>
      </c>
      <c r="AV1997" s="4" t="s">
        <v>635</v>
      </c>
      <c r="AW1997" s="12" t="s">
        <v>635</v>
      </c>
      <c r="AX1997" s="12" t="s">
        <v>635</v>
      </c>
      <c r="AZ1997" s="265" t="s">
        <v>542</v>
      </c>
      <c r="BA1997" s="265" t="s">
        <v>542</v>
      </c>
      <c r="BB1997" s="265" t="s">
        <v>542</v>
      </c>
      <c r="BD1997" s="266" t="s">
        <v>542</v>
      </c>
    </row>
    <row r="1998" spans="2:56" ht="15" hidden="1" customHeight="1" outlineLevel="1">
      <c r="B1998" s="1" t="s">
        <v>1094</v>
      </c>
      <c r="C1998" s="38" t="s">
        <v>4615</v>
      </c>
      <c r="D1998" s="38" t="s">
        <v>4615</v>
      </c>
      <c r="E1998" s="6" t="s">
        <v>4821</v>
      </c>
      <c r="F1998" s="6"/>
      <c r="J1998"/>
      <c r="K1998" s="219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31"/>
      <c r="AQ1998" s="31"/>
      <c r="AR1998" s="12" t="s">
        <v>635</v>
      </c>
      <c r="AS1998" s="280">
        <v>0</v>
      </c>
      <c r="AT1998" s="12" t="s">
        <v>635</v>
      </c>
      <c r="AU1998" s="17" t="s">
        <v>635</v>
      </c>
      <c r="AV1998" s="4" t="s">
        <v>635</v>
      </c>
      <c r="AW1998" s="12" t="s">
        <v>635</v>
      </c>
      <c r="AX1998" s="12" t="s">
        <v>635</v>
      </c>
      <c r="AZ1998" s="265" t="s">
        <v>542</v>
      </c>
      <c r="BA1998" s="265" t="s">
        <v>542</v>
      </c>
      <c r="BB1998" s="265" t="s">
        <v>542</v>
      </c>
      <c r="BD1998" s="266" t="s">
        <v>542</v>
      </c>
    </row>
    <row r="1999" spans="2:56" ht="15" hidden="1" customHeight="1" outlineLevel="1">
      <c r="B1999" s="1" t="s">
        <v>1094</v>
      </c>
      <c r="C1999" s="38" t="s">
        <v>4738</v>
      </c>
      <c r="D1999" s="38" t="s">
        <v>4738</v>
      </c>
      <c r="E1999" s="6" t="s">
        <v>4739</v>
      </c>
      <c r="F1999" s="6"/>
      <c r="J1999"/>
      <c r="K1999" s="219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31"/>
      <c r="AQ1999" s="31"/>
      <c r="AR1999" s="12" t="s">
        <v>635</v>
      </c>
      <c r="AS1999" s="280">
        <v>0</v>
      </c>
      <c r="AT1999" s="12" t="s">
        <v>635</v>
      </c>
      <c r="AU1999" s="17" t="s">
        <v>635</v>
      </c>
      <c r="AV1999" s="4" t="s">
        <v>635</v>
      </c>
      <c r="AW1999" s="12" t="s">
        <v>635</v>
      </c>
      <c r="AX1999" s="12" t="s">
        <v>635</v>
      </c>
      <c r="AZ1999" s="265" t="s">
        <v>542</v>
      </c>
      <c r="BA1999" s="265" t="s">
        <v>542</v>
      </c>
      <c r="BB1999" s="265" t="s">
        <v>542</v>
      </c>
      <c r="BD1999" s="266" t="s">
        <v>542</v>
      </c>
    </row>
    <row r="2000" spans="2:56" ht="15" hidden="1" customHeight="1" outlineLevel="1">
      <c r="B2000" s="1" t="s">
        <v>1094</v>
      </c>
      <c r="C2000" s="38" t="s">
        <v>4381</v>
      </c>
      <c r="D2000" s="38" t="s">
        <v>4381</v>
      </c>
      <c r="E2000" s="6" t="s">
        <v>4382</v>
      </c>
      <c r="F2000" s="6" t="s">
        <v>542</v>
      </c>
      <c r="J2000"/>
      <c r="K2000" s="219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31"/>
      <c r="AQ2000" s="31"/>
      <c r="AR2000" s="12" t="s">
        <v>635</v>
      </c>
      <c r="AS2000" s="280">
        <v>0</v>
      </c>
      <c r="AT2000" s="12" t="s">
        <v>635</v>
      </c>
      <c r="AU2000" s="17" t="s">
        <v>635</v>
      </c>
      <c r="AV2000" s="4" t="s">
        <v>635</v>
      </c>
      <c r="AW2000" s="12" t="s">
        <v>635</v>
      </c>
      <c r="AX2000" s="12" t="s">
        <v>635</v>
      </c>
      <c r="AZ2000" s="265" t="s">
        <v>542</v>
      </c>
      <c r="BA2000" s="265" t="s">
        <v>542</v>
      </c>
      <c r="BB2000" s="265" t="s">
        <v>542</v>
      </c>
      <c r="BD2000" s="266" t="s">
        <v>542</v>
      </c>
    </row>
    <row r="2001" spans="2:56" ht="15" hidden="1" customHeight="1" outlineLevel="1">
      <c r="B2001" s="1" t="s">
        <v>1094</v>
      </c>
      <c r="C2001" s="38" t="s">
        <v>4374</v>
      </c>
      <c r="D2001" s="38" t="s">
        <v>4374</v>
      </c>
      <c r="E2001" s="6" t="s">
        <v>4375</v>
      </c>
      <c r="F2001" s="6" t="s">
        <v>542</v>
      </c>
      <c r="J2001"/>
      <c r="K2001" s="219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31"/>
      <c r="AQ2001" s="31"/>
      <c r="AR2001" s="12" t="s">
        <v>635</v>
      </c>
      <c r="AS2001" s="280">
        <v>0</v>
      </c>
      <c r="AT2001" s="12" t="s">
        <v>635</v>
      </c>
      <c r="AU2001" s="17" t="s">
        <v>635</v>
      </c>
      <c r="AV2001" s="4" t="s">
        <v>635</v>
      </c>
      <c r="AW2001" s="12" t="s">
        <v>635</v>
      </c>
      <c r="AX2001" s="12" t="s">
        <v>635</v>
      </c>
      <c r="AZ2001" s="265" t="s">
        <v>542</v>
      </c>
      <c r="BA2001" s="265" t="s">
        <v>542</v>
      </c>
      <c r="BB2001" s="265" t="s">
        <v>542</v>
      </c>
      <c r="BD2001" s="266" t="s">
        <v>542</v>
      </c>
    </row>
    <row r="2002" spans="2:56" ht="15" hidden="1" customHeight="1" outlineLevel="1">
      <c r="B2002" s="1" t="s">
        <v>1094</v>
      </c>
      <c r="C2002" s="38" t="s">
        <v>4361</v>
      </c>
      <c r="D2002" s="38" t="s">
        <v>4361</v>
      </c>
      <c r="E2002" s="6" t="s">
        <v>4362</v>
      </c>
      <c r="F2002" s="6" t="s">
        <v>542</v>
      </c>
      <c r="J2002"/>
      <c r="K2002" s="219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31"/>
      <c r="AQ2002" s="31"/>
      <c r="AR2002" s="12" t="s">
        <v>635</v>
      </c>
      <c r="AS2002" s="280">
        <v>0</v>
      </c>
      <c r="AT2002" s="12" t="s">
        <v>635</v>
      </c>
      <c r="AU2002" s="17" t="s">
        <v>635</v>
      </c>
      <c r="AV2002" s="4" t="s">
        <v>635</v>
      </c>
      <c r="AW2002" s="12" t="s">
        <v>635</v>
      </c>
      <c r="AX2002" s="12" t="s">
        <v>635</v>
      </c>
      <c r="AZ2002" s="265" t="s">
        <v>542</v>
      </c>
      <c r="BA2002" s="265" t="s">
        <v>542</v>
      </c>
      <c r="BB2002" s="265" t="s">
        <v>542</v>
      </c>
      <c r="BD2002" s="266" t="s">
        <v>542</v>
      </c>
    </row>
    <row r="2003" spans="2:56" ht="15" hidden="1" customHeight="1" outlineLevel="1">
      <c r="B2003" s="1" t="s">
        <v>1094</v>
      </c>
      <c r="C2003" s="38" t="s">
        <v>4353</v>
      </c>
      <c r="D2003" s="38" t="s">
        <v>4353</v>
      </c>
      <c r="E2003" s="6" t="s">
        <v>4354</v>
      </c>
      <c r="F2003" s="6" t="s">
        <v>542</v>
      </c>
      <c r="J2003"/>
      <c r="K2003" s="219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31"/>
      <c r="AQ2003" s="31"/>
      <c r="AR2003" s="12" t="s">
        <v>635</v>
      </c>
      <c r="AS2003" s="280">
        <v>0</v>
      </c>
      <c r="AT2003" s="12" t="s">
        <v>635</v>
      </c>
      <c r="AU2003" s="17" t="s">
        <v>635</v>
      </c>
      <c r="AV2003" s="4" t="s">
        <v>635</v>
      </c>
      <c r="AW2003" s="12" t="s">
        <v>635</v>
      </c>
      <c r="AX2003" s="12" t="s">
        <v>635</v>
      </c>
      <c r="AZ2003" s="265" t="s">
        <v>542</v>
      </c>
      <c r="BA2003" s="265" t="s">
        <v>542</v>
      </c>
      <c r="BB2003" s="265" t="s">
        <v>542</v>
      </c>
      <c r="BD2003" s="266" t="s">
        <v>542</v>
      </c>
    </row>
    <row r="2004" spans="2:56" ht="15" hidden="1" customHeight="1" outlineLevel="1">
      <c r="B2004" s="1" t="s">
        <v>1094</v>
      </c>
      <c r="C2004" s="38" t="s">
        <v>4350</v>
      </c>
      <c r="D2004" s="38" t="s">
        <v>4350</v>
      </c>
      <c r="E2004" s="6" t="s">
        <v>4352</v>
      </c>
      <c r="F2004" s="6"/>
      <c r="J2004"/>
      <c r="K2004" s="219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31"/>
      <c r="AQ2004" s="31"/>
      <c r="AR2004" s="12" t="s">
        <v>635</v>
      </c>
      <c r="AS2004" s="280">
        <v>0</v>
      </c>
      <c r="AT2004" s="12" t="s">
        <v>635</v>
      </c>
      <c r="AU2004" s="17" t="s">
        <v>635</v>
      </c>
      <c r="AV2004" s="4" t="s">
        <v>635</v>
      </c>
      <c r="AW2004" s="12" t="s">
        <v>635</v>
      </c>
      <c r="AX2004" s="12" t="s">
        <v>635</v>
      </c>
      <c r="AZ2004" s="265" t="s">
        <v>542</v>
      </c>
      <c r="BA2004" s="265" t="s">
        <v>542</v>
      </c>
      <c r="BB2004" s="265" t="s">
        <v>542</v>
      </c>
      <c r="BD2004" s="266" t="s">
        <v>542</v>
      </c>
    </row>
    <row r="2005" spans="2:56" ht="15" hidden="1" customHeight="1" outlineLevel="1">
      <c r="B2005" s="1" t="s">
        <v>1094</v>
      </c>
      <c r="C2005" s="38" t="s">
        <v>4138</v>
      </c>
      <c r="D2005" s="38" t="s">
        <v>4138</v>
      </c>
      <c r="E2005" s="6" t="s">
        <v>4139</v>
      </c>
      <c r="F2005" s="6"/>
      <c r="J2005"/>
      <c r="K2005" s="219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31"/>
      <c r="AQ2005" s="31"/>
      <c r="AR2005" s="12" t="s">
        <v>635</v>
      </c>
      <c r="AS2005" s="280">
        <v>0</v>
      </c>
      <c r="AT2005" s="12" t="s">
        <v>635</v>
      </c>
      <c r="AU2005" s="17" t="s">
        <v>635</v>
      </c>
      <c r="AV2005" s="4" t="s">
        <v>635</v>
      </c>
      <c r="AW2005" s="12" t="s">
        <v>635</v>
      </c>
      <c r="AX2005" s="12" t="s">
        <v>635</v>
      </c>
      <c r="AZ2005" s="265" t="s">
        <v>542</v>
      </c>
      <c r="BA2005" s="265" t="s">
        <v>542</v>
      </c>
      <c r="BB2005" s="265" t="s">
        <v>542</v>
      </c>
      <c r="BD2005" s="266" t="s">
        <v>542</v>
      </c>
    </row>
    <row r="2006" spans="2:56" ht="15" hidden="1" customHeight="1" outlineLevel="1">
      <c r="B2006" s="1" t="s">
        <v>1094</v>
      </c>
      <c r="C2006" s="38" t="s">
        <v>4494</v>
      </c>
      <c r="D2006" s="38" t="s">
        <v>4494</v>
      </c>
      <c r="E2006" s="6" t="s">
        <v>4495</v>
      </c>
      <c r="F2006" s="6"/>
      <c r="J2006"/>
      <c r="K2006" s="219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31"/>
      <c r="AQ2006" s="31"/>
      <c r="AR2006" s="12" t="s">
        <v>635</v>
      </c>
      <c r="AS2006" s="280">
        <v>0</v>
      </c>
      <c r="AT2006" s="12" t="s">
        <v>635</v>
      </c>
      <c r="AU2006" s="17" t="s">
        <v>635</v>
      </c>
      <c r="AV2006" s="4" t="s">
        <v>635</v>
      </c>
      <c r="AW2006" s="12" t="s">
        <v>635</v>
      </c>
      <c r="AX2006" s="12" t="s">
        <v>635</v>
      </c>
      <c r="AZ2006" s="265" t="s">
        <v>542</v>
      </c>
      <c r="BA2006" s="265" t="s">
        <v>542</v>
      </c>
      <c r="BB2006" s="265" t="s">
        <v>542</v>
      </c>
      <c r="BD2006" s="266" t="s">
        <v>542</v>
      </c>
    </row>
    <row r="2007" spans="2:56" ht="15" hidden="1" customHeight="1" outlineLevel="1">
      <c r="B2007" s="1" t="s">
        <v>1094</v>
      </c>
      <c r="C2007" s="38" t="s">
        <v>4349</v>
      </c>
      <c r="D2007" s="38" t="s">
        <v>4349</v>
      </c>
      <c r="E2007" s="6" t="s">
        <v>4351</v>
      </c>
      <c r="F2007" s="6"/>
      <c r="J2007"/>
      <c r="K2007" s="219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31"/>
      <c r="AQ2007" s="31"/>
      <c r="AR2007" s="12" t="s">
        <v>635</v>
      </c>
      <c r="AS2007" s="280">
        <v>0</v>
      </c>
      <c r="AT2007" s="12" t="s">
        <v>635</v>
      </c>
      <c r="AU2007" s="17" t="s">
        <v>635</v>
      </c>
      <c r="AV2007" s="4" t="s">
        <v>635</v>
      </c>
      <c r="AW2007" s="12" t="s">
        <v>635</v>
      </c>
      <c r="AX2007" s="12" t="s">
        <v>635</v>
      </c>
      <c r="AZ2007" s="265" t="s">
        <v>542</v>
      </c>
      <c r="BA2007" s="265" t="s">
        <v>542</v>
      </c>
      <c r="BB2007" s="265" t="s">
        <v>542</v>
      </c>
      <c r="BD2007" s="266" t="s">
        <v>542</v>
      </c>
    </row>
    <row r="2008" spans="2:56" ht="15" hidden="1" customHeight="1" outlineLevel="1">
      <c r="B2008" s="1" t="s">
        <v>1094</v>
      </c>
      <c r="C2008" s="38" t="s">
        <v>4136</v>
      </c>
      <c r="D2008" s="38" t="s">
        <v>4136</v>
      </c>
      <c r="E2008" s="6" t="s">
        <v>4137</v>
      </c>
      <c r="F2008" s="6" t="s">
        <v>542</v>
      </c>
      <c r="J2008"/>
      <c r="K2008" s="219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31"/>
      <c r="AQ2008" s="31"/>
      <c r="AR2008" s="12" t="s">
        <v>635</v>
      </c>
      <c r="AS2008" s="280">
        <v>0</v>
      </c>
      <c r="AT2008" s="12" t="s">
        <v>635</v>
      </c>
      <c r="AU2008" s="17" t="s">
        <v>635</v>
      </c>
      <c r="AV2008" s="4" t="s">
        <v>635</v>
      </c>
      <c r="AW2008" s="12" t="s">
        <v>635</v>
      </c>
      <c r="AX2008" s="12" t="s">
        <v>635</v>
      </c>
      <c r="AZ2008" s="265" t="s">
        <v>542</v>
      </c>
      <c r="BA2008" s="265" t="s">
        <v>542</v>
      </c>
      <c r="BB2008" s="265" t="s">
        <v>542</v>
      </c>
      <c r="BD2008" s="266" t="s">
        <v>542</v>
      </c>
    </row>
    <row r="2009" spans="2:56" ht="15" hidden="1" customHeight="1" outlineLevel="1">
      <c r="B2009" s="1" t="s">
        <v>1094</v>
      </c>
      <c r="C2009" s="38" t="s">
        <v>1611</v>
      </c>
      <c r="D2009" s="38" t="s">
        <v>1611</v>
      </c>
      <c r="E2009" s="6" t="s">
        <v>1612</v>
      </c>
      <c r="F2009" s="6" t="s">
        <v>542</v>
      </c>
      <c r="J2009"/>
      <c r="K2009" s="219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31"/>
      <c r="AQ2009" s="31"/>
      <c r="AR2009" s="12" t="s">
        <v>635</v>
      </c>
      <c r="AS2009" s="280">
        <v>0</v>
      </c>
      <c r="AT2009" s="12" t="s">
        <v>635</v>
      </c>
      <c r="AU2009" s="17" t="s">
        <v>635</v>
      </c>
      <c r="AV2009" s="4" t="s">
        <v>635</v>
      </c>
      <c r="AW2009" s="12" t="s">
        <v>635</v>
      </c>
      <c r="AX2009" s="12" t="s">
        <v>635</v>
      </c>
      <c r="AZ2009" s="265" t="s">
        <v>542</v>
      </c>
      <c r="BA2009" s="265" t="s">
        <v>542</v>
      </c>
      <c r="BB2009" s="265" t="s">
        <v>542</v>
      </c>
      <c r="BD2009" s="266" t="s">
        <v>542</v>
      </c>
    </row>
    <row r="2010" spans="2:56" ht="15" hidden="1" customHeight="1" outlineLevel="1">
      <c r="B2010" s="1" t="s">
        <v>1094</v>
      </c>
      <c r="C2010" s="38" t="s">
        <v>1616</v>
      </c>
      <c r="D2010" s="38" t="s">
        <v>1616</v>
      </c>
      <c r="E2010" s="6" t="s">
        <v>1617</v>
      </c>
      <c r="F2010" s="6"/>
      <c r="J2010"/>
      <c r="K2010" s="219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31"/>
      <c r="AQ2010" s="31"/>
      <c r="AR2010" s="12" t="s">
        <v>635</v>
      </c>
      <c r="AS2010" s="280">
        <v>0</v>
      </c>
      <c r="AT2010" s="12" t="s">
        <v>635</v>
      </c>
      <c r="AU2010" s="17" t="s">
        <v>635</v>
      </c>
      <c r="AV2010" s="4" t="s">
        <v>635</v>
      </c>
      <c r="AW2010" s="12" t="s">
        <v>635</v>
      </c>
      <c r="AX2010" s="12" t="s">
        <v>635</v>
      </c>
      <c r="AZ2010" s="265" t="s">
        <v>542</v>
      </c>
      <c r="BA2010" s="265" t="s">
        <v>542</v>
      </c>
      <c r="BB2010" s="265" t="s">
        <v>542</v>
      </c>
      <c r="BD2010" s="266" t="s">
        <v>542</v>
      </c>
    </row>
    <row r="2011" spans="2:56" ht="15" hidden="1" customHeight="1" outlineLevel="1">
      <c r="B2011" s="1" t="s">
        <v>1094</v>
      </c>
      <c r="C2011" s="38" t="s">
        <v>1588</v>
      </c>
      <c r="D2011" s="38" t="s">
        <v>1588</v>
      </c>
      <c r="E2011" s="6" t="s">
        <v>1589</v>
      </c>
      <c r="F2011" s="6" t="s">
        <v>542</v>
      </c>
      <c r="J2011"/>
      <c r="K2011" s="219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31"/>
      <c r="AQ2011" s="31"/>
      <c r="AR2011" s="12" t="s">
        <v>635</v>
      </c>
      <c r="AS2011" s="280">
        <v>0</v>
      </c>
      <c r="AT2011" s="12" t="s">
        <v>635</v>
      </c>
      <c r="AU2011" s="17" t="s">
        <v>635</v>
      </c>
      <c r="AV2011" s="4" t="s">
        <v>635</v>
      </c>
      <c r="AW2011" s="12" t="s">
        <v>635</v>
      </c>
      <c r="AX2011" s="12" t="s">
        <v>635</v>
      </c>
      <c r="AZ2011" s="265" t="s">
        <v>542</v>
      </c>
      <c r="BA2011" s="265" t="s">
        <v>542</v>
      </c>
      <c r="BB2011" s="265" t="s">
        <v>542</v>
      </c>
      <c r="BD2011" s="266" t="s">
        <v>542</v>
      </c>
    </row>
    <row r="2012" spans="2:56" ht="15" hidden="1" customHeight="1" outlineLevel="1">
      <c r="B2012" s="1" t="s">
        <v>1094</v>
      </c>
      <c r="C2012" s="38" t="s">
        <v>1593</v>
      </c>
      <c r="D2012" s="38" t="s">
        <v>1593</v>
      </c>
      <c r="E2012" s="6" t="s">
        <v>1594</v>
      </c>
      <c r="F2012" s="6" t="s">
        <v>542</v>
      </c>
      <c r="J2012"/>
      <c r="K2012" s="219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31"/>
      <c r="AQ2012" s="31"/>
      <c r="AR2012" s="12" t="s">
        <v>635</v>
      </c>
      <c r="AS2012" s="280">
        <v>0</v>
      </c>
      <c r="AT2012" s="12" t="s">
        <v>635</v>
      </c>
      <c r="AU2012" s="17" t="s">
        <v>635</v>
      </c>
      <c r="AV2012" s="4" t="s">
        <v>635</v>
      </c>
      <c r="AW2012" s="12" t="s">
        <v>635</v>
      </c>
      <c r="AX2012" s="12" t="s">
        <v>635</v>
      </c>
      <c r="AZ2012" s="265" t="s">
        <v>542</v>
      </c>
      <c r="BA2012" s="265" t="s">
        <v>542</v>
      </c>
      <c r="BB2012" s="265" t="s">
        <v>542</v>
      </c>
      <c r="BD2012" s="266" t="s">
        <v>542</v>
      </c>
    </row>
    <row r="2013" spans="2:56" ht="15" hidden="1" customHeight="1" outlineLevel="1">
      <c r="B2013" s="1" t="s">
        <v>1094</v>
      </c>
      <c r="C2013" s="38" t="s">
        <v>1538</v>
      </c>
      <c r="D2013" s="38" t="s">
        <v>1538</v>
      </c>
      <c r="E2013" s="6" t="s">
        <v>1539</v>
      </c>
      <c r="F2013" s="6" t="s">
        <v>542</v>
      </c>
      <c r="J2013"/>
      <c r="K2013" s="219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31"/>
      <c r="AQ2013" s="31"/>
      <c r="AR2013" s="12" t="s">
        <v>635</v>
      </c>
      <c r="AS2013" s="280">
        <v>0</v>
      </c>
      <c r="AT2013" s="12" t="s">
        <v>635</v>
      </c>
      <c r="AU2013" s="17" t="s">
        <v>635</v>
      </c>
      <c r="AV2013" s="4" t="s">
        <v>635</v>
      </c>
      <c r="AW2013" s="12" t="s">
        <v>635</v>
      </c>
      <c r="AX2013" s="12" t="s">
        <v>635</v>
      </c>
      <c r="AZ2013" s="265" t="s">
        <v>542</v>
      </c>
      <c r="BA2013" s="265" t="s">
        <v>542</v>
      </c>
      <c r="BB2013" s="265" t="s">
        <v>542</v>
      </c>
      <c r="BD2013" s="266" t="s">
        <v>542</v>
      </c>
    </row>
    <row r="2014" spans="2:56" ht="15" hidden="1" customHeight="1" outlineLevel="1">
      <c r="B2014" s="1" t="s">
        <v>1094</v>
      </c>
      <c r="C2014" s="38" t="s">
        <v>1555</v>
      </c>
      <c r="D2014" s="38" t="s">
        <v>1555</v>
      </c>
      <c r="E2014" s="6" t="s">
        <v>1556</v>
      </c>
      <c r="F2014" s="6" t="s">
        <v>542</v>
      </c>
      <c r="J2014"/>
      <c r="K2014" s="219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31"/>
      <c r="AQ2014" s="31"/>
      <c r="AR2014" s="12" t="s">
        <v>635</v>
      </c>
      <c r="AS2014" s="280">
        <v>0</v>
      </c>
      <c r="AT2014" s="12" t="s">
        <v>635</v>
      </c>
      <c r="AU2014" s="17" t="s">
        <v>635</v>
      </c>
      <c r="AV2014" s="4" t="s">
        <v>635</v>
      </c>
      <c r="AW2014" s="12" t="s">
        <v>635</v>
      </c>
      <c r="AX2014" s="12" t="s">
        <v>635</v>
      </c>
      <c r="AZ2014" s="265" t="s">
        <v>542</v>
      </c>
      <c r="BA2014" s="265" t="s">
        <v>542</v>
      </c>
      <c r="BB2014" s="265" t="s">
        <v>542</v>
      </c>
      <c r="BD2014" s="266" t="s">
        <v>542</v>
      </c>
    </row>
    <row r="2015" spans="2:56" ht="15" hidden="1" customHeight="1" outlineLevel="1">
      <c r="B2015" s="1" t="s">
        <v>1094</v>
      </c>
      <c r="C2015" s="38" t="s">
        <v>1567</v>
      </c>
      <c r="D2015" s="38" t="s">
        <v>1567</v>
      </c>
      <c r="E2015" s="6" t="s">
        <v>1566</v>
      </c>
      <c r="F2015" s="6" t="s">
        <v>542</v>
      </c>
      <c r="J2015"/>
      <c r="K2015" s="219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31"/>
      <c r="AQ2015" s="31"/>
      <c r="AR2015" s="12" t="s">
        <v>635</v>
      </c>
      <c r="AS2015" s="280">
        <v>0</v>
      </c>
      <c r="AT2015" s="12" t="s">
        <v>635</v>
      </c>
      <c r="AU2015" s="17" t="s">
        <v>635</v>
      </c>
      <c r="AV2015" s="4" t="s">
        <v>635</v>
      </c>
      <c r="AW2015" s="12" t="s">
        <v>635</v>
      </c>
      <c r="AX2015" s="12" t="s">
        <v>635</v>
      </c>
      <c r="AZ2015" s="265" t="s">
        <v>542</v>
      </c>
      <c r="BA2015" s="265" t="s">
        <v>542</v>
      </c>
      <c r="BB2015" s="265" t="s">
        <v>542</v>
      </c>
      <c r="BD2015" s="266" t="s">
        <v>542</v>
      </c>
    </row>
    <row r="2016" spans="2:56" ht="15" hidden="1" customHeight="1" outlineLevel="1">
      <c r="B2016" s="1" t="s">
        <v>1094</v>
      </c>
      <c r="C2016" s="38" t="s">
        <v>1579</v>
      </c>
      <c r="D2016" s="38" t="s">
        <v>1579</v>
      </c>
      <c r="E2016" s="6" t="s">
        <v>1580</v>
      </c>
      <c r="F2016" s="6" t="s">
        <v>542</v>
      </c>
      <c r="J2016"/>
      <c r="K2016" s="219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31"/>
      <c r="AQ2016" s="31"/>
      <c r="AR2016" s="12" t="s">
        <v>635</v>
      </c>
      <c r="AS2016" s="280">
        <v>0</v>
      </c>
      <c r="AT2016" s="12" t="s">
        <v>635</v>
      </c>
      <c r="AU2016" s="17" t="s">
        <v>635</v>
      </c>
      <c r="AV2016" s="4" t="s">
        <v>635</v>
      </c>
      <c r="AW2016" s="12" t="s">
        <v>635</v>
      </c>
      <c r="AX2016" s="12" t="s">
        <v>635</v>
      </c>
      <c r="AZ2016" s="265" t="s">
        <v>542</v>
      </c>
      <c r="BA2016" s="265" t="s">
        <v>542</v>
      </c>
      <c r="BB2016" s="265" t="s">
        <v>542</v>
      </c>
      <c r="BD2016" s="266" t="s">
        <v>542</v>
      </c>
    </row>
    <row r="2017" spans="2:56" ht="15" hidden="1" customHeight="1" outlineLevel="1">
      <c r="B2017" s="1" t="s">
        <v>1094</v>
      </c>
      <c r="C2017" s="38" t="s">
        <v>1551</v>
      </c>
      <c r="D2017" s="38" t="s">
        <v>1551</v>
      </c>
      <c r="E2017" s="6" t="s">
        <v>1552</v>
      </c>
      <c r="F2017" s="6" t="s">
        <v>542</v>
      </c>
      <c r="J2017"/>
      <c r="K2017" s="219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31"/>
      <c r="AQ2017" s="31"/>
      <c r="AR2017" s="12" t="s">
        <v>635</v>
      </c>
      <c r="AS2017" s="280">
        <v>0</v>
      </c>
      <c r="AT2017" s="12" t="s">
        <v>635</v>
      </c>
      <c r="AU2017" s="17" t="s">
        <v>635</v>
      </c>
      <c r="AV2017" s="4" t="s">
        <v>635</v>
      </c>
      <c r="AW2017" s="12" t="s">
        <v>635</v>
      </c>
      <c r="AX2017" s="12" t="s">
        <v>635</v>
      </c>
      <c r="AZ2017" s="265" t="s">
        <v>542</v>
      </c>
      <c r="BA2017" s="265" t="s">
        <v>542</v>
      </c>
      <c r="BB2017" s="265" t="s">
        <v>542</v>
      </c>
      <c r="BD2017" s="266" t="s">
        <v>542</v>
      </c>
    </row>
    <row r="2018" spans="2:56" ht="15" hidden="1" customHeight="1" outlineLevel="1">
      <c r="B2018" s="1" t="s">
        <v>1094</v>
      </c>
      <c r="C2018" s="38" t="s">
        <v>4614</v>
      </c>
      <c r="D2018" s="38" t="s">
        <v>4614</v>
      </c>
      <c r="E2018" s="6"/>
      <c r="F2018" s="6" t="s">
        <v>542</v>
      </c>
      <c r="J2018"/>
      <c r="K2018" s="219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31"/>
      <c r="AQ2018" s="31"/>
      <c r="AR2018" s="12" t="s">
        <v>635</v>
      </c>
      <c r="AS2018" s="280">
        <v>0</v>
      </c>
      <c r="AT2018" s="12" t="s">
        <v>635</v>
      </c>
      <c r="AU2018" s="17" t="s">
        <v>635</v>
      </c>
      <c r="AV2018" s="4" t="s">
        <v>635</v>
      </c>
      <c r="AW2018" s="12" t="s">
        <v>635</v>
      </c>
      <c r="AX2018" s="12" t="s">
        <v>635</v>
      </c>
      <c r="AZ2018" s="265" t="s">
        <v>542</v>
      </c>
      <c r="BA2018" s="265" t="s">
        <v>542</v>
      </c>
      <c r="BB2018" s="265" t="s">
        <v>542</v>
      </c>
      <c r="BD2018" s="266" t="s">
        <v>542</v>
      </c>
    </row>
    <row r="2019" spans="2:56" ht="15" hidden="1" customHeight="1" outlineLevel="1">
      <c r="B2019" s="1" t="s">
        <v>1094</v>
      </c>
      <c r="C2019" s="38" t="s">
        <v>4615</v>
      </c>
      <c r="D2019" s="38" t="s">
        <v>4615</v>
      </c>
      <c r="E2019" s="6"/>
      <c r="F2019" s="6" t="s">
        <v>542</v>
      </c>
      <c r="J2019"/>
      <c r="K2019" s="219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31"/>
      <c r="AQ2019" s="31"/>
      <c r="AR2019" s="12" t="s">
        <v>635</v>
      </c>
      <c r="AS2019" s="280">
        <v>0</v>
      </c>
      <c r="AT2019" s="12" t="s">
        <v>635</v>
      </c>
      <c r="AU2019" s="17" t="s">
        <v>635</v>
      </c>
      <c r="AV2019" s="4" t="s">
        <v>635</v>
      </c>
      <c r="AW2019" s="12" t="s">
        <v>635</v>
      </c>
      <c r="AX2019" s="12" t="s">
        <v>635</v>
      </c>
      <c r="AZ2019" s="265" t="s">
        <v>542</v>
      </c>
      <c r="BA2019" s="265" t="s">
        <v>542</v>
      </c>
      <c r="BB2019" s="265" t="s">
        <v>542</v>
      </c>
      <c r="BD2019" s="266" t="s">
        <v>542</v>
      </c>
    </row>
    <row r="2020" spans="2:56" ht="15" hidden="1" customHeight="1" outlineLevel="1">
      <c r="B2020" s="1" t="s">
        <v>1094</v>
      </c>
      <c r="C2020" s="38" t="s">
        <v>1558</v>
      </c>
      <c r="D2020" s="38" t="s">
        <v>1558</v>
      </c>
      <c r="E2020" s="6" t="s">
        <v>1559</v>
      </c>
      <c r="F2020" s="6" t="s">
        <v>542</v>
      </c>
      <c r="J2020"/>
      <c r="K2020" s="219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31"/>
      <c r="AQ2020" s="31"/>
      <c r="AR2020" s="12" t="s">
        <v>635</v>
      </c>
      <c r="AS2020" s="280">
        <v>0</v>
      </c>
      <c r="AT2020" s="12" t="s">
        <v>635</v>
      </c>
      <c r="AU2020" s="17" t="s">
        <v>635</v>
      </c>
      <c r="AV2020" s="4" t="s">
        <v>635</v>
      </c>
      <c r="AW2020" s="12" t="s">
        <v>635</v>
      </c>
      <c r="AX2020" s="12" t="s">
        <v>635</v>
      </c>
      <c r="AZ2020" s="265" t="s">
        <v>542</v>
      </c>
      <c r="BA2020" s="265" t="s">
        <v>542</v>
      </c>
      <c r="BB2020" s="265" t="s">
        <v>542</v>
      </c>
      <c r="BD2020" s="266" t="s">
        <v>542</v>
      </c>
    </row>
    <row r="2021" spans="2:56" ht="15" hidden="1" customHeight="1" outlineLevel="1">
      <c r="B2021" s="1" t="s">
        <v>1094</v>
      </c>
      <c r="C2021" s="38" t="s">
        <v>4387</v>
      </c>
      <c r="D2021" s="38" t="s">
        <v>4387</v>
      </c>
      <c r="E2021" s="6" t="s">
        <v>4388</v>
      </c>
      <c r="F2021" s="6" t="s">
        <v>542</v>
      </c>
      <c r="J2021"/>
      <c r="K2021" s="219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31"/>
      <c r="AQ2021" s="31"/>
      <c r="AR2021" s="12" t="s">
        <v>635</v>
      </c>
      <c r="AS2021" s="280">
        <v>0</v>
      </c>
      <c r="AT2021" s="12" t="s">
        <v>635</v>
      </c>
      <c r="AU2021" s="17" t="s">
        <v>635</v>
      </c>
      <c r="AV2021" s="4" t="s">
        <v>635</v>
      </c>
      <c r="AW2021" s="12" t="s">
        <v>635</v>
      </c>
      <c r="AX2021" s="12" t="s">
        <v>635</v>
      </c>
      <c r="AZ2021" s="265" t="s">
        <v>542</v>
      </c>
      <c r="BA2021" s="265" t="s">
        <v>542</v>
      </c>
      <c r="BB2021" s="265" t="s">
        <v>542</v>
      </c>
      <c r="BD2021" s="266" t="s">
        <v>542</v>
      </c>
    </row>
    <row r="2022" spans="2:56" ht="15" hidden="1" customHeight="1" outlineLevel="1">
      <c r="B2022" s="1" t="s">
        <v>1094</v>
      </c>
      <c r="C2022" s="38" t="s">
        <v>4361</v>
      </c>
      <c r="D2022" s="38" t="s">
        <v>4361</v>
      </c>
      <c r="E2022" s="6" t="s">
        <v>4362</v>
      </c>
      <c r="F2022" s="6" t="s">
        <v>542</v>
      </c>
      <c r="J2022"/>
      <c r="K2022" s="219"/>
      <c r="L2022" s="31"/>
      <c r="M2022" s="31"/>
      <c r="N2022" s="31"/>
      <c r="O2022" s="31"/>
      <c r="P2022" s="3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31"/>
      <c r="AQ2022" s="31"/>
      <c r="AR2022" s="12" t="s">
        <v>635</v>
      </c>
      <c r="AS2022" s="280">
        <v>0</v>
      </c>
      <c r="AT2022" s="12" t="s">
        <v>635</v>
      </c>
      <c r="AU2022" s="17" t="s">
        <v>635</v>
      </c>
      <c r="AV2022" s="4" t="s">
        <v>635</v>
      </c>
      <c r="AW2022" s="12" t="s">
        <v>635</v>
      </c>
      <c r="AX2022" s="12" t="s">
        <v>635</v>
      </c>
      <c r="AZ2022" s="265" t="s">
        <v>542</v>
      </c>
      <c r="BA2022" s="265" t="s">
        <v>542</v>
      </c>
      <c r="BB2022" s="265" t="s">
        <v>542</v>
      </c>
      <c r="BD2022" s="266" t="s">
        <v>542</v>
      </c>
    </row>
    <row r="2023" spans="2:56" ht="15" hidden="1" customHeight="1" outlineLevel="1">
      <c r="B2023" s="1" t="s">
        <v>1094</v>
      </c>
      <c r="C2023" s="38" t="s">
        <v>1547</v>
      </c>
      <c r="D2023" s="38" t="s">
        <v>1547</v>
      </c>
      <c r="E2023" s="6" t="s">
        <v>1546</v>
      </c>
      <c r="F2023" s="6" t="s">
        <v>542</v>
      </c>
      <c r="J2023"/>
      <c r="K2023" s="219"/>
      <c r="L2023" s="31"/>
      <c r="M2023" s="31"/>
      <c r="N2023" s="31"/>
      <c r="O2023" s="31"/>
      <c r="P2023" s="3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31"/>
      <c r="AQ2023" s="31"/>
      <c r="AR2023" s="12" t="s">
        <v>635</v>
      </c>
      <c r="AS2023" s="280">
        <v>0</v>
      </c>
      <c r="AT2023" s="12" t="s">
        <v>635</v>
      </c>
      <c r="AU2023" s="17" t="s">
        <v>635</v>
      </c>
      <c r="AV2023" s="4" t="s">
        <v>635</v>
      </c>
      <c r="AW2023" s="12" t="s">
        <v>635</v>
      </c>
      <c r="AX2023" s="12" t="s">
        <v>635</v>
      </c>
      <c r="AZ2023" s="265" t="s">
        <v>542</v>
      </c>
      <c r="BA2023" s="265" t="s">
        <v>542</v>
      </c>
      <c r="BB2023" s="265" t="s">
        <v>542</v>
      </c>
      <c r="BD2023" s="266" t="s">
        <v>542</v>
      </c>
    </row>
    <row r="2024" spans="2:56" ht="15" hidden="1" customHeight="1" outlineLevel="1">
      <c r="B2024" s="1" t="s">
        <v>1094</v>
      </c>
      <c r="C2024" s="38" t="s">
        <v>1518</v>
      </c>
      <c r="D2024" s="38" t="s">
        <v>1518</v>
      </c>
      <c r="E2024" s="6" t="s">
        <v>1539</v>
      </c>
      <c r="F2024" s="6" t="s">
        <v>542</v>
      </c>
      <c r="J2024"/>
      <c r="K2024" s="219"/>
      <c r="L2024" s="31"/>
      <c r="M2024" s="31"/>
      <c r="N2024" s="31"/>
      <c r="O2024" s="31"/>
      <c r="P2024" s="3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31"/>
      <c r="AQ2024" s="31"/>
      <c r="AR2024" s="12" t="s">
        <v>635</v>
      </c>
      <c r="AS2024" s="280">
        <v>0</v>
      </c>
      <c r="AT2024" s="12" t="s">
        <v>635</v>
      </c>
      <c r="AU2024" s="17" t="s">
        <v>635</v>
      </c>
      <c r="AV2024" s="4" t="s">
        <v>635</v>
      </c>
      <c r="AW2024" s="12" t="s">
        <v>635</v>
      </c>
      <c r="AX2024" s="12" t="s">
        <v>635</v>
      </c>
      <c r="AZ2024" s="265" t="s">
        <v>542</v>
      </c>
      <c r="BA2024" s="265" t="s">
        <v>542</v>
      </c>
      <c r="BB2024" s="265" t="s">
        <v>542</v>
      </c>
      <c r="BD2024" s="266" t="s">
        <v>542</v>
      </c>
    </row>
    <row r="2025" spans="2:56" ht="15" hidden="1" customHeight="1" outlineLevel="1">
      <c r="B2025" s="1" t="s">
        <v>1094</v>
      </c>
      <c r="C2025" s="38" t="s">
        <v>1540</v>
      </c>
      <c r="D2025" s="38" t="s">
        <v>1540</v>
      </c>
      <c r="E2025" s="6" t="s">
        <v>1539</v>
      </c>
      <c r="F2025" s="6" t="s">
        <v>542</v>
      </c>
      <c r="J2025"/>
      <c r="K2025" s="219"/>
      <c r="L2025" s="31"/>
      <c r="M2025" s="31"/>
      <c r="N2025" s="31"/>
      <c r="O2025" s="31"/>
      <c r="P2025" s="3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31"/>
      <c r="AQ2025" s="31"/>
      <c r="AR2025" s="12" t="s">
        <v>635</v>
      </c>
      <c r="AS2025" s="280">
        <v>0</v>
      </c>
      <c r="AT2025" s="12" t="s">
        <v>635</v>
      </c>
      <c r="AU2025" s="17" t="s">
        <v>635</v>
      </c>
      <c r="AV2025" s="4" t="s">
        <v>635</v>
      </c>
      <c r="AW2025" s="12" t="s">
        <v>635</v>
      </c>
      <c r="AX2025" s="12" t="s">
        <v>635</v>
      </c>
      <c r="AZ2025" s="265" t="s">
        <v>542</v>
      </c>
      <c r="BA2025" s="265" t="s">
        <v>542</v>
      </c>
      <c r="BB2025" s="265" t="s">
        <v>542</v>
      </c>
      <c r="BD2025" s="266" t="s">
        <v>542</v>
      </c>
    </row>
    <row r="2026" spans="2:56" ht="15" hidden="1" customHeight="1" outlineLevel="1">
      <c r="B2026" s="1" t="s">
        <v>1094</v>
      </c>
      <c r="C2026" s="38" t="s">
        <v>1496</v>
      </c>
      <c r="D2026" s="38" t="s">
        <v>1496</v>
      </c>
      <c r="E2026" s="6" t="s">
        <v>1539</v>
      </c>
      <c r="F2026" s="6" t="s">
        <v>542</v>
      </c>
      <c r="J2026"/>
      <c r="K2026" s="219"/>
      <c r="L2026" s="31"/>
      <c r="M2026" s="31"/>
      <c r="N2026" s="31"/>
      <c r="O2026" s="31"/>
      <c r="P2026" s="3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31"/>
      <c r="AQ2026" s="31"/>
      <c r="AR2026" s="12" t="s">
        <v>635</v>
      </c>
      <c r="AS2026" s="280">
        <v>0</v>
      </c>
      <c r="AT2026" s="12" t="s">
        <v>635</v>
      </c>
      <c r="AU2026" s="17" t="s">
        <v>635</v>
      </c>
      <c r="AV2026" s="4" t="s">
        <v>635</v>
      </c>
      <c r="AW2026" s="12" t="s">
        <v>635</v>
      </c>
      <c r="AX2026" s="12" t="s">
        <v>635</v>
      </c>
      <c r="AZ2026" s="265" t="s">
        <v>542</v>
      </c>
      <c r="BA2026" s="265" t="s">
        <v>542</v>
      </c>
      <c r="BB2026" s="265" t="s">
        <v>542</v>
      </c>
      <c r="BD2026" s="266" t="s">
        <v>542</v>
      </c>
    </row>
    <row r="2027" spans="2:56" ht="15" hidden="1" customHeight="1" outlineLevel="1">
      <c r="B2027" s="1" t="s">
        <v>1094</v>
      </c>
      <c r="C2027" s="38" t="s">
        <v>1517</v>
      </c>
      <c r="D2027" s="38" t="s">
        <v>1517</v>
      </c>
      <c r="E2027" s="6" t="s">
        <v>1539</v>
      </c>
      <c r="F2027" s="6" t="s">
        <v>542</v>
      </c>
      <c r="J2027"/>
      <c r="K2027" s="219"/>
      <c r="L2027" s="31"/>
      <c r="M2027" s="31"/>
      <c r="N2027" s="31"/>
      <c r="O2027" s="31"/>
      <c r="P2027" s="3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  <c r="AP2027" s="31"/>
      <c r="AQ2027" s="31"/>
      <c r="AR2027" s="12" t="s">
        <v>635</v>
      </c>
      <c r="AS2027" s="280">
        <v>0</v>
      </c>
      <c r="AT2027" s="12" t="s">
        <v>635</v>
      </c>
      <c r="AU2027" s="17" t="s">
        <v>635</v>
      </c>
      <c r="AV2027" s="4" t="s">
        <v>635</v>
      </c>
      <c r="AW2027" s="12" t="s">
        <v>635</v>
      </c>
      <c r="AX2027" s="12" t="s">
        <v>635</v>
      </c>
      <c r="AZ2027" s="265" t="s">
        <v>542</v>
      </c>
      <c r="BA2027" s="265" t="s">
        <v>542</v>
      </c>
      <c r="BB2027" s="265" t="s">
        <v>542</v>
      </c>
      <c r="BD2027" s="266" t="s">
        <v>542</v>
      </c>
    </row>
    <row r="2028" spans="2:56" ht="15" hidden="1" customHeight="1" outlineLevel="1">
      <c r="B2028" s="1" t="s">
        <v>1094</v>
      </c>
      <c r="C2028" s="38" t="s">
        <v>4184</v>
      </c>
      <c r="D2028" s="38" t="s">
        <v>4184</v>
      </c>
      <c r="E2028" s="6" t="s">
        <v>1539</v>
      </c>
      <c r="F2028" s="6" t="s">
        <v>542</v>
      </c>
      <c r="J2028"/>
      <c r="K2028" s="219"/>
      <c r="L2028" s="31"/>
      <c r="M2028" s="31"/>
      <c r="N2028" s="31"/>
      <c r="O2028" s="31"/>
      <c r="P2028" s="3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  <c r="AP2028" s="31"/>
      <c r="AQ2028" s="31"/>
      <c r="AR2028" s="12" t="s">
        <v>635</v>
      </c>
      <c r="AS2028" s="280">
        <v>0</v>
      </c>
      <c r="AT2028" s="12" t="s">
        <v>635</v>
      </c>
      <c r="AU2028" s="17" t="s">
        <v>635</v>
      </c>
      <c r="AV2028" s="4" t="s">
        <v>635</v>
      </c>
      <c r="AW2028" s="12" t="s">
        <v>635</v>
      </c>
      <c r="AX2028" s="12" t="s">
        <v>635</v>
      </c>
      <c r="AZ2028" s="265" t="s">
        <v>542</v>
      </c>
      <c r="BA2028" s="265" t="s">
        <v>542</v>
      </c>
      <c r="BB2028" s="265" t="s">
        <v>542</v>
      </c>
      <c r="BD2028" s="266" t="s">
        <v>542</v>
      </c>
    </row>
    <row r="2029" spans="2:56" ht="15" hidden="1" customHeight="1" outlineLevel="1">
      <c r="B2029" s="1" t="s">
        <v>1094</v>
      </c>
      <c r="C2029" s="38" t="s">
        <v>1496</v>
      </c>
      <c r="D2029" s="38" t="s">
        <v>1496</v>
      </c>
      <c r="E2029" s="6" t="s">
        <v>1539</v>
      </c>
      <c r="F2029" s="6" t="s">
        <v>542</v>
      </c>
      <c r="J2029"/>
      <c r="K2029" s="219"/>
      <c r="L2029" s="31"/>
      <c r="M2029" s="31"/>
      <c r="N2029" s="31"/>
      <c r="O2029" s="31"/>
      <c r="P2029" s="3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  <c r="AP2029" s="31"/>
      <c r="AQ2029" s="31"/>
      <c r="AR2029" s="12" t="s">
        <v>635</v>
      </c>
      <c r="AS2029" s="280">
        <v>0</v>
      </c>
      <c r="AT2029" s="12" t="s">
        <v>635</v>
      </c>
      <c r="AU2029" s="17" t="s">
        <v>635</v>
      </c>
      <c r="AV2029" s="4" t="s">
        <v>635</v>
      </c>
      <c r="AW2029" s="12" t="s">
        <v>635</v>
      </c>
      <c r="AX2029" s="12" t="s">
        <v>635</v>
      </c>
      <c r="AZ2029" s="265" t="s">
        <v>542</v>
      </c>
      <c r="BA2029" s="265" t="s">
        <v>542</v>
      </c>
      <c r="BB2029" s="265" t="s">
        <v>542</v>
      </c>
      <c r="BD2029" s="266" t="s">
        <v>542</v>
      </c>
    </row>
    <row r="2030" spans="2:56" ht="15" hidden="1" customHeight="1" outlineLevel="1">
      <c r="B2030" s="1" t="s">
        <v>1094</v>
      </c>
      <c r="C2030" s="38" t="s">
        <v>1657</v>
      </c>
      <c r="D2030" s="38" t="s">
        <v>1657</v>
      </c>
      <c r="E2030" s="6" t="s">
        <v>1539</v>
      </c>
      <c r="F2030" s="6" t="s">
        <v>542</v>
      </c>
      <c r="J2030"/>
      <c r="K2030" s="219"/>
      <c r="L2030" s="31"/>
      <c r="M2030" s="31"/>
      <c r="N2030" s="31"/>
      <c r="O2030" s="31"/>
      <c r="P2030" s="3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  <c r="AP2030" s="31"/>
      <c r="AQ2030" s="31"/>
      <c r="AR2030" s="12" t="s">
        <v>635</v>
      </c>
      <c r="AS2030" s="280">
        <v>0</v>
      </c>
      <c r="AT2030" s="12" t="s">
        <v>635</v>
      </c>
      <c r="AU2030" s="17" t="s">
        <v>635</v>
      </c>
      <c r="AV2030" s="4" t="s">
        <v>635</v>
      </c>
      <c r="AW2030" s="12" t="s">
        <v>635</v>
      </c>
      <c r="AX2030" s="12" t="s">
        <v>635</v>
      </c>
      <c r="AZ2030" s="265" t="s">
        <v>542</v>
      </c>
      <c r="BA2030" s="265" t="s">
        <v>542</v>
      </c>
      <c r="BB2030" s="265" t="s">
        <v>542</v>
      </c>
      <c r="BD2030" s="266" t="s">
        <v>542</v>
      </c>
    </row>
    <row r="2031" spans="2:56" ht="15" hidden="1" customHeight="1" outlineLevel="1">
      <c r="B2031" s="1" t="s">
        <v>1094</v>
      </c>
      <c r="C2031" s="38" t="s">
        <v>1516</v>
      </c>
      <c r="D2031" s="38" t="s">
        <v>1516</v>
      </c>
      <c r="E2031" s="6" t="s">
        <v>1539</v>
      </c>
      <c r="F2031" s="6" t="s">
        <v>542</v>
      </c>
      <c r="J2031"/>
      <c r="K2031" s="219"/>
      <c r="L2031" s="31"/>
      <c r="M2031" s="31"/>
      <c r="N2031" s="31"/>
      <c r="O2031" s="31"/>
      <c r="P2031" s="3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  <c r="AP2031" s="31"/>
      <c r="AQ2031" s="31"/>
      <c r="AR2031" s="12" t="s">
        <v>635</v>
      </c>
      <c r="AS2031" s="280">
        <v>0</v>
      </c>
      <c r="AT2031" s="12" t="s">
        <v>635</v>
      </c>
      <c r="AU2031" s="17" t="s">
        <v>635</v>
      </c>
      <c r="AV2031" s="4" t="s">
        <v>635</v>
      </c>
      <c r="AW2031" s="12" t="s">
        <v>635</v>
      </c>
      <c r="AX2031" s="12" t="s">
        <v>635</v>
      </c>
      <c r="AZ2031" s="265" t="s">
        <v>542</v>
      </c>
      <c r="BA2031" s="265" t="s">
        <v>542</v>
      </c>
      <c r="BB2031" s="265" t="s">
        <v>542</v>
      </c>
      <c r="BD2031" s="266" t="s">
        <v>542</v>
      </c>
    </row>
    <row r="2032" spans="2:56" ht="15" hidden="1" customHeight="1" outlineLevel="1">
      <c r="B2032" s="1" t="s">
        <v>1094</v>
      </c>
      <c r="C2032" s="38" t="s">
        <v>4184</v>
      </c>
      <c r="D2032" s="38" t="s">
        <v>4184</v>
      </c>
      <c r="E2032" s="6" t="s">
        <v>1539</v>
      </c>
      <c r="F2032" s="6" t="s">
        <v>542</v>
      </c>
      <c r="J2032"/>
      <c r="K2032" s="219"/>
      <c r="L2032" s="31"/>
      <c r="M2032" s="31"/>
      <c r="N2032" s="31"/>
      <c r="O2032" s="31"/>
      <c r="P2032" s="3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  <c r="AP2032" s="31"/>
      <c r="AQ2032" s="31"/>
      <c r="AR2032" s="12" t="s">
        <v>635</v>
      </c>
      <c r="AS2032" s="280">
        <v>0</v>
      </c>
      <c r="AT2032" s="12" t="s">
        <v>635</v>
      </c>
      <c r="AU2032" s="17" t="s">
        <v>635</v>
      </c>
      <c r="AV2032" s="4" t="s">
        <v>635</v>
      </c>
      <c r="AW2032" s="12" t="s">
        <v>635</v>
      </c>
      <c r="AX2032" s="12" t="s">
        <v>635</v>
      </c>
      <c r="AZ2032" s="265" t="s">
        <v>542</v>
      </c>
      <c r="BA2032" s="265" t="s">
        <v>542</v>
      </c>
      <c r="BB2032" s="265" t="s">
        <v>542</v>
      </c>
      <c r="BD2032" s="266" t="s">
        <v>542</v>
      </c>
    </row>
    <row r="2033" spans="2:56" ht="15" hidden="1" customHeight="1" outlineLevel="1">
      <c r="B2033" s="1" t="s">
        <v>1094</v>
      </c>
      <c r="C2033" s="38" t="s">
        <v>1625</v>
      </c>
      <c r="D2033" s="38" t="s">
        <v>1625</v>
      </c>
      <c r="E2033" s="6" t="s">
        <v>1539</v>
      </c>
      <c r="F2033" s="6" t="s">
        <v>542</v>
      </c>
      <c r="J2033"/>
      <c r="K2033" s="219"/>
      <c r="L2033" s="31"/>
      <c r="M2033" s="31"/>
      <c r="N2033" s="31"/>
      <c r="O2033" s="31"/>
      <c r="P2033" s="3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  <c r="AP2033" s="31"/>
      <c r="AQ2033" s="31"/>
      <c r="AR2033" s="12" t="s">
        <v>635</v>
      </c>
      <c r="AS2033" s="280">
        <v>0</v>
      </c>
      <c r="AT2033" s="12" t="s">
        <v>635</v>
      </c>
      <c r="AU2033" s="17" t="s">
        <v>635</v>
      </c>
      <c r="AV2033" s="4" t="s">
        <v>635</v>
      </c>
      <c r="AW2033" s="12" t="s">
        <v>635</v>
      </c>
      <c r="AX2033" s="12" t="s">
        <v>635</v>
      </c>
      <c r="AZ2033" s="265" t="s">
        <v>542</v>
      </c>
      <c r="BA2033" s="265" t="s">
        <v>542</v>
      </c>
      <c r="BB2033" s="265" t="s">
        <v>542</v>
      </c>
      <c r="BD2033" s="266" t="s">
        <v>542</v>
      </c>
    </row>
    <row r="2034" spans="2:56" ht="15" hidden="1" customHeight="1" outlineLevel="1">
      <c r="B2034" s="1" t="s">
        <v>1094</v>
      </c>
      <c r="C2034" s="38" t="s">
        <v>1625</v>
      </c>
      <c r="D2034" s="38" t="s">
        <v>1625</v>
      </c>
      <c r="E2034" s="6" t="s">
        <v>1539</v>
      </c>
      <c r="F2034" s="6" t="s">
        <v>542</v>
      </c>
      <c r="J2034"/>
      <c r="K2034" s="219"/>
      <c r="L2034" s="31"/>
      <c r="M2034" s="31"/>
      <c r="N2034" s="31"/>
      <c r="O2034" s="31"/>
      <c r="P2034" s="3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  <c r="AP2034" s="31"/>
      <c r="AQ2034" s="31"/>
      <c r="AR2034" s="12" t="s">
        <v>635</v>
      </c>
      <c r="AS2034" s="280">
        <v>0</v>
      </c>
      <c r="AT2034" s="12" t="s">
        <v>635</v>
      </c>
      <c r="AU2034" s="17" t="s">
        <v>635</v>
      </c>
      <c r="AV2034" s="4" t="s">
        <v>635</v>
      </c>
      <c r="AW2034" s="12" t="s">
        <v>635</v>
      </c>
      <c r="AX2034" s="12" t="s">
        <v>635</v>
      </c>
      <c r="AZ2034" s="265" t="s">
        <v>542</v>
      </c>
      <c r="BA2034" s="265" t="s">
        <v>542</v>
      </c>
      <c r="BB2034" s="265" t="s">
        <v>542</v>
      </c>
      <c r="BD2034" s="266" t="s">
        <v>542</v>
      </c>
    </row>
    <row r="2035" spans="2:56" ht="15" hidden="1" customHeight="1" outlineLevel="1">
      <c r="B2035" s="1" t="s">
        <v>1094</v>
      </c>
      <c r="C2035" s="38" t="s">
        <v>1607</v>
      </c>
      <c r="D2035" s="38" t="s">
        <v>1607</v>
      </c>
      <c r="E2035" s="6" t="s">
        <v>1608</v>
      </c>
      <c r="F2035" s="6" t="s">
        <v>542</v>
      </c>
      <c r="J2035"/>
      <c r="K2035" s="219"/>
      <c r="L2035" s="31"/>
      <c r="M2035" s="31"/>
      <c r="N2035" s="31"/>
      <c r="O2035" s="31"/>
      <c r="P2035" s="3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  <c r="AP2035" s="31"/>
      <c r="AQ2035" s="31"/>
      <c r="AR2035" s="12" t="s">
        <v>635</v>
      </c>
      <c r="AS2035" s="280">
        <v>0</v>
      </c>
      <c r="AT2035" s="12" t="s">
        <v>635</v>
      </c>
      <c r="AU2035" s="17" t="s">
        <v>635</v>
      </c>
      <c r="AV2035" s="4" t="s">
        <v>635</v>
      </c>
      <c r="AW2035" s="12" t="s">
        <v>635</v>
      </c>
      <c r="AX2035" s="12" t="s">
        <v>635</v>
      </c>
      <c r="AZ2035" s="265" t="s">
        <v>542</v>
      </c>
      <c r="BA2035" s="265" t="s">
        <v>542</v>
      </c>
      <c r="BB2035" s="265" t="s">
        <v>542</v>
      </c>
      <c r="BD2035" s="266" t="s">
        <v>542</v>
      </c>
    </row>
    <row r="2036" spans="2:56" ht="15" hidden="1" customHeight="1" outlineLevel="1">
      <c r="B2036" s="1" t="s">
        <v>1094</v>
      </c>
      <c r="C2036" s="38" t="s">
        <v>1499</v>
      </c>
      <c r="D2036" s="38" t="s">
        <v>1499</v>
      </c>
      <c r="E2036" s="6" t="s">
        <v>1539</v>
      </c>
      <c r="F2036" s="6" t="s">
        <v>542</v>
      </c>
      <c r="J2036"/>
      <c r="K2036" s="219"/>
      <c r="L2036" s="31"/>
      <c r="M2036" s="31"/>
      <c r="N2036" s="31"/>
      <c r="O2036" s="31"/>
      <c r="P2036" s="3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  <c r="AP2036" s="31"/>
      <c r="AQ2036" s="31"/>
      <c r="AR2036" s="12" t="s">
        <v>635</v>
      </c>
      <c r="AS2036" s="280">
        <v>0</v>
      </c>
      <c r="AT2036" s="12" t="s">
        <v>635</v>
      </c>
      <c r="AU2036" s="17" t="s">
        <v>635</v>
      </c>
      <c r="AV2036" s="4" t="s">
        <v>635</v>
      </c>
      <c r="AW2036" s="12" t="s">
        <v>635</v>
      </c>
      <c r="AX2036" s="12" t="s">
        <v>635</v>
      </c>
      <c r="AZ2036" s="265" t="s">
        <v>542</v>
      </c>
      <c r="BA2036" s="265" t="s">
        <v>542</v>
      </c>
      <c r="BB2036" s="265" t="s">
        <v>542</v>
      </c>
      <c r="BD2036" s="266" t="s">
        <v>542</v>
      </c>
    </row>
    <row r="2037" spans="2:56" ht="15" hidden="1" customHeight="1" outlineLevel="1">
      <c r="B2037" s="1" t="s">
        <v>1094</v>
      </c>
      <c r="C2037" s="38" t="s">
        <v>4494</v>
      </c>
      <c r="D2037" s="38" t="s">
        <v>4494</v>
      </c>
      <c r="E2037" s="6" t="s">
        <v>4495</v>
      </c>
      <c r="F2037" s="6" t="s">
        <v>542</v>
      </c>
      <c r="J2037"/>
      <c r="K2037" s="219"/>
      <c r="L2037" s="31"/>
      <c r="M2037" s="31"/>
      <c r="N2037" s="31"/>
      <c r="O2037" s="31"/>
      <c r="P2037" s="3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  <c r="AP2037" s="31"/>
      <c r="AQ2037" s="31"/>
      <c r="AR2037" s="12" t="s">
        <v>635</v>
      </c>
      <c r="AS2037" s="280">
        <v>0</v>
      </c>
      <c r="AT2037" s="12" t="s">
        <v>635</v>
      </c>
      <c r="AU2037" s="17" t="s">
        <v>635</v>
      </c>
      <c r="AV2037" s="4" t="s">
        <v>635</v>
      </c>
      <c r="AW2037" s="12" t="s">
        <v>635</v>
      </c>
      <c r="AX2037" s="12" t="s">
        <v>635</v>
      </c>
      <c r="AZ2037" s="265" t="s">
        <v>542</v>
      </c>
      <c r="BA2037" s="265" t="s">
        <v>542</v>
      </c>
      <c r="BB2037" s="265" t="s">
        <v>542</v>
      </c>
      <c r="BD2037" s="266" t="s">
        <v>542</v>
      </c>
    </row>
    <row r="2038" spans="2:56" ht="15" hidden="1" customHeight="1" outlineLevel="1">
      <c r="B2038" s="1" t="s">
        <v>1094</v>
      </c>
      <c r="C2038" s="38" t="s">
        <v>1487</v>
      </c>
      <c r="D2038" s="38" t="s">
        <v>1487</v>
      </c>
      <c r="E2038" s="6" t="s">
        <v>1539</v>
      </c>
      <c r="F2038" s="6" t="s">
        <v>542</v>
      </c>
      <c r="J2038"/>
      <c r="K2038" s="219"/>
      <c r="L2038" s="31"/>
      <c r="M2038" s="31"/>
      <c r="N2038" s="31"/>
      <c r="O2038" s="31"/>
      <c r="P2038" s="3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  <c r="AP2038" s="31"/>
      <c r="AQ2038" s="31"/>
      <c r="AR2038" s="12" t="s">
        <v>635</v>
      </c>
      <c r="AS2038" s="280">
        <v>0</v>
      </c>
      <c r="AT2038" s="12" t="s">
        <v>635</v>
      </c>
      <c r="AU2038" s="17" t="s">
        <v>635</v>
      </c>
      <c r="AV2038" s="4" t="s">
        <v>635</v>
      </c>
      <c r="AW2038" s="12" t="s">
        <v>635</v>
      </c>
      <c r="AX2038" s="12" t="s">
        <v>635</v>
      </c>
      <c r="AZ2038" s="265" t="s">
        <v>542</v>
      </c>
      <c r="BA2038" s="265" t="s">
        <v>542</v>
      </c>
      <c r="BB2038" s="265" t="s">
        <v>542</v>
      </c>
      <c r="BD2038" s="266" t="s">
        <v>542</v>
      </c>
    </row>
    <row r="2039" spans="2:56" ht="15" hidden="1" customHeight="1" outlineLevel="1">
      <c r="B2039" s="1" t="s">
        <v>1094</v>
      </c>
      <c r="C2039" s="38" t="s">
        <v>4668</v>
      </c>
      <c r="D2039" s="38" t="s">
        <v>4668</v>
      </c>
      <c r="E2039" s="6" t="s">
        <v>4669</v>
      </c>
      <c r="F2039" s="6" t="s">
        <v>542</v>
      </c>
      <c r="J2039"/>
      <c r="K2039" s="219"/>
      <c r="L2039" s="31"/>
      <c r="M2039" s="31"/>
      <c r="N2039" s="31"/>
      <c r="O2039" s="31"/>
      <c r="P2039" s="3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  <c r="AP2039" s="31"/>
      <c r="AQ2039" s="31"/>
      <c r="AR2039" s="12" t="s">
        <v>635</v>
      </c>
      <c r="AS2039" s="280">
        <v>0</v>
      </c>
      <c r="AT2039" s="12" t="s">
        <v>635</v>
      </c>
      <c r="AU2039" s="17" t="s">
        <v>635</v>
      </c>
      <c r="AV2039" s="4" t="s">
        <v>635</v>
      </c>
      <c r="AW2039" s="12" t="s">
        <v>635</v>
      </c>
      <c r="AX2039" s="12" t="s">
        <v>635</v>
      </c>
      <c r="AZ2039" s="265" t="s">
        <v>542</v>
      </c>
      <c r="BA2039" s="265" t="s">
        <v>542</v>
      </c>
      <c r="BB2039" s="265" t="s">
        <v>542</v>
      </c>
      <c r="BD2039" s="266" t="s">
        <v>542</v>
      </c>
    </row>
    <row r="2040" spans="2:56" ht="15" hidden="1" customHeight="1" outlineLevel="1">
      <c r="B2040" s="1" t="s">
        <v>1094</v>
      </c>
      <c r="C2040" s="38" t="s">
        <v>1486</v>
      </c>
      <c r="D2040" s="38" t="s">
        <v>1486</v>
      </c>
      <c r="E2040" s="6" t="s">
        <v>1539</v>
      </c>
      <c r="F2040" s="6" t="s">
        <v>542</v>
      </c>
      <c r="J2040"/>
      <c r="K2040" s="219"/>
      <c r="L2040" s="31"/>
      <c r="M2040" s="31"/>
      <c r="N2040" s="31"/>
      <c r="O2040" s="31"/>
      <c r="P2040" s="3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  <c r="AP2040" s="31"/>
      <c r="AQ2040" s="31"/>
      <c r="AR2040" s="12" t="s">
        <v>635</v>
      </c>
      <c r="AS2040" s="280">
        <v>0</v>
      </c>
      <c r="AT2040" s="12" t="s">
        <v>635</v>
      </c>
      <c r="AU2040" s="17" t="s">
        <v>635</v>
      </c>
      <c r="AV2040" s="4" t="s">
        <v>635</v>
      </c>
      <c r="AW2040" s="12" t="s">
        <v>635</v>
      </c>
      <c r="AX2040" s="12" t="s">
        <v>635</v>
      </c>
      <c r="AZ2040" s="265" t="s">
        <v>542</v>
      </c>
      <c r="BA2040" s="265" t="s">
        <v>542</v>
      </c>
      <c r="BB2040" s="265" t="s">
        <v>542</v>
      </c>
      <c r="BD2040" s="266" t="s">
        <v>542</v>
      </c>
    </row>
    <row r="2041" spans="2:56" ht="15" hidden="1" customHeight="1" outlineLevel="1">
      <c r="B2041" s="1" t="s">
        <v>1094</v>
      </c>
      <c r="C2041" s="38" t="s">
        <v>4767</v>
      </c>
      <c r="D2041" s="38" t="s">
        <v>4767</v>
      </c>
      <c r="E2041" s="6" t="s">
        <v>4766</v>
      </c>
      <c r="F2041" s="6" t="s">
        <v>542</v>
      </c>
      <c r="J2041"/>
      <c r="K2041" s="219"/>
      <c r="L2041" s="31"/>
      <c r="M2041" s="31"/>
      <c r="N2041" s="31"/>
      <c r="O2041" s="31"/>
      <c r="P2041" s="3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  <c r="AP2041" s="31"/>
      <c r="AQ2041" s="31"/>
      <c r="AR2041" s="12" t="s">
        <v>635</v>
      </c>
      <c r="AS2041" s="280">
        <v>0</v>
      </c>
      <c r="AT2041" s="12" t="s">
        <v>635</v>
      </c>
      <c r="AU2041" s="17" t="s">
        <v>635</v>
      </c>
      <c r="AV2041" s="4" t="s">
        <v>635</v>
      </c>
      <c r="AW2041" s="12" t="s">
        <v>635</v>
      </c>
      <c r="AX2041" s="12" t="s">
        <v>635</v>
      </c>
      <c r="AZ2041" s="265" t="s">
        <v>542</v>
      </c>
      <c r="BA2041" s="265" t="s">
        <v>542</v>
      </c>
      <c r="BB2041" s="265" t="s">
        <v>542</v>
      </c>
      <c r="BD2041" s="266" t="s">
        <v>542</v>
      </c>
    </row>
    <row r="2042" spans="2:56" ht="15" hidden="1" customHeight="1" outlineLevel="1">
      <c r="B2042" s="1" t="s">
        <v>1094</v>
      </c>
      <c r="C2042" s="38" t="s">
        <v>1488</v>
      </c>
      <c r="D2042" s="38" t="s">
        <v>1488</v>
      </c>
      <c r="E2042" s="6" t="s">
        <v>1539</v>
      </c>
      <c r="F2042" s="6" t="s">
        <v>542</v>
      </c>
      <c r="J2042"/>
      <c r="K2042" s="219"/>
      <c r="L2042" s="31"/>
      <c r="M2042" s="31"/>
      <c r="N2042" s="31"/>
      <c r="O2042" s="31"/>
      <c r="P2042" s="3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  <c r="AP2042" s="31"/>
      <c r="AQ2042" s="31"/>
      <c r="AR2042" s="12" t="s">
        <v>635</v>
      </c>
      <c r="AS2042" s="280">
        <v>0</v>
      </c>
      <c r="AT2042" s="12" t="s">
        <v>635</v>
      </c>
      <c r="AU2042" s="17" t="s">
        <v>635</v>
      </c>
      <c r="AV2042" s="4" t="s">
        <v>635</v>
      </c>
      <c r="AW2042" s="12" t="s">
        <v>635</v>
      </c>
      <c r="AX2042" s="12" t="s">
        <v>635</v>
      </c>
      <c r="AZ2042" s="265" t="s">
        <v>542</v>
      </c>
      <c r="BA2042" s="265" t="s">
        <v>542</v>
      </c>
      <c r="BB2042" s="265" t="s">
        <v>542</v>
      </c>
      <c r="BD2042" s="266" t="s">
        <v>542</v>
      </c>
    </row>
    <row r="2043" spans="2:56" ht="15" hidden="1" customHeight="1" outlineLevel="1">
      <c r="B2043" s="1" t="s">
        <v>1094</v>
      </c>
      <c r="C2043" s="38" t="s">
        <v>1475</v>
      </c>
      <c r="D2043" s="38" t="s">
        <v>1475</v>
      </c>
      <c r="E2043" s="6" t="s">
        <v>1539</v>
      </c>
      <c r="F2043" s="6" t="s">
        <v>542</v>
      </c>
      <c r="J2043"/>
      <c r="K2043" s="219"/>
      <c r="L2043" s="31"/>
      <c r="M2043" s="31"/>
      <c r="N2043" s="31"/>
      <c r="O2043" s="31"/>
      <c r="P2043" s="3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  <c r="AP2043" s="31"/>
      <c r="AQ2043" s="31"/>
      <c r="AR2043" s="12" t="s">
        <v>635</v>
      </c>
      <c r="AS2043" s="280">
        <v>0</v>
      </c>
      <c r="AT2043" s="12" t="s">
        <v>635</v>
      </c>
      <c r="AU2043" s="17" t="s">
        <v>635</v>
      </c>
      <c r="AV2043" s="4" t="s">
        <v>635</v>
      </c>
      <c r="AW2043" s="12" t="s">
        <v>635</v>
      </c>
      <c r="AX2043" s="12" t="s">
        <v>635</v>
      </c>
      <c r="AZ2043" s="265" t="s">
        <v>542</v>
      </c>
      <c r="BA2043" s="265" t="s">
        <v>542</v>
      </c>
      <c r="BB2043" s="265" t="s">
        <v>542</v>
      </c>
      <c r="BD2043" s="266" t="s">
        <v>542</v>
      </c>
    </row>
    <row r="2044" spans="2:56" ht="15" hidden="1" customHeight="1" outlineLevel="1">
      <c r="B2044" s="1" t="s">
        <v>1094</v>
      </c>
      <c r="C2044" s="38" t="s">
        <v>1474</v>
      </c>
      <c r="D2044" s="38" t="s">
        <v>1474</v>
      </c>
      <c r="E2044" s="6" t="s">
        <v>1539</v>
      </c>
      <c r="F2044" s="6" t="s">
        <v>542</v>
      </c>
      <c r="J2044"/>
      <c r="K2044" s="219"/>
      <c r="L2044" s="31"/>
      <c r="M2044" s="31"/>
      <c r="N2044" s="31"/>
      <c r="O2044" s="31"/>
      <c r="P2044" s="3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  <c r="AP2044" s="31"/>
      <c r="AQ2044" s="31"/>
      <c r="AR2044" s="12" t="s">
        <v>635</v>
      </c>
      <c r="AS2044" s="280">
        <v>0</v>
      </c>
      <c r="AT2044" s="12" t="s">
        <v>635</v>
      </c>
      <c r="AU2044" s="17" t="s">
        <v>635</v>
      </c>
      <c r="AV2044" s="4" t="s">
        <v>635</v>
      </c>
      <c r="AW2044" s="12" t="s">
        <v>635</v>
      </c>
      <c r="AX2044" s="12" t="s">
        <v>635</v>
      </c>
      <c r="AZ2044" s="265" t="s">
        <v>542</v>
      </c>
      <c r="BA2044" s="265" t="s">
        <v>542</v>
      </c>
      <c r="BB2044" s="265" t="s">
        <v>542</v>
      </c>
      <c r="BD2044" s="266" t="s">
        <v>542</v>
      </c>
    </row>
    <row r="2045" spans="2:56" ht="15" hidden="1" customHeight="1" outlineLevel="1">
      <c r="B2045" s="1" t="s">
        <v>1094</v>
      </c>
      <c r="C2045" s="38" t="s">
        <v>1557</v>
      </c>
      <c r="D2045" s="38" t="s">
        <v>1557</v>
      </c>
      <c r="E2045" s="6" t="s">
        <v>1539</v>
      </c>
      <c r="F2045" s="6" t="s">
        <v>542</v>
      </c>
      <c r="J2045"/>
      <c r="K2045" s="219"/>
      <c r="L2045" s="31"/>
      <c r="M2045" s="31"/>
      <c r="N2045" s="31"/>
      <c r="O2045" s="31"/>
      <c r="P2045" s="3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  <c r="AP2045" s="31"/>
      <c r="AQ2045" s="31"/>
      <c r="AR2045" s="12" t="s">
        <v>635</v>
      </c>
      <c r="AS2045" s="280">
        <v>0</v>
      </c>
      <c r="AT2045" s="12" t="s">
        <v>635</v>
      </c>
      <c r="AU2045" s="17" t="s">
        <v>635</v>
      </c>
      <c r="AV2045" s="4" t="s">
        <v>635</v>
      </c>
      <c r="AW2045" s="12" t="s">
        <v>635</v>
      </c>
      <c r="AX2045" s="12" t="s">
        <v>635</v>
      </c>
      <c r="AZ2045" s="265" t="s">
        <v>542</v>
      </c>
      <c r="BA2045" s="265" t="s">
        <v>542</v>
      </c>
      <c r="BB2045" s="265" t="s">
        <v>542</v>
      </c>
      <c r="BD2045" s="266" t="s">
        <v>542</v>
      </c>
    </row>
    <row r="2046" spans="2:56" ht="15" hidden="1" customHeight="1" outlineLevel="1">
      <c r="B2046" s="1" t="s">
        <v>1094</v>
      </c>
      <c r="C2046" s="38" t="s">
        <v>1541</v>
      </c>
      <c r="D2046" s="38" t="s">
        <v>1541</v>
      </c>
      <c r="E2046" s="6" t="s">
        <v>1542</v>
      </c>
      <c r="F2046" s="6"/>
      <c r="J2046"/>
      <c r="K2046" s="219"/>
      <c r="L2046" s="31"/>
      <c r="M2046" s="31"/>
      <c r="N2046" s="31"/>
      <c r="O2046" s="31"/>
      <c r="P2046" s="3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  <c r="AP2046" s="31"/>
      <c r="AQ2046" s="31"/>
      <c r="AR2046" s="12" t="s">
        <v>635</v>
      </c>
      <c r="AS2046" s="280">
        <v>0</v>
      </c>
      <c r="AT2046" s="12" t="s">
        <v>635</v>
      </c>
      <c r="AU2046" s="17" t="s">
        <v>635</v>
      </c>
      <c r="AV2046" s="4" t="s">
        <v>635</v>
      </c>
      <c r="AW2046" s="12" t="s">
        <v>635</v>
      </c>
      <c r="AX2046" s="12" t="s">
        <v>635</v>
      </c>
      <c r="AZ2046" s="265" t="s">
        <v>542</v>
      </c>
      <c r="BA2046" s="265" t="s">
        <v>542</v>
      </c>
      <c r="BB2046" s="265" t="s">
        <v>542</v>
      </c>
      <c r="BD2046" s="266" t="s">
        <v>542</v>
      </c>
    </row>
    <row r="2047" spans="2:56" ht="15" hidden="1" customHeight="1" outlineLevel="1">
      <c r="B2047" s="1" t="s">
        <v>1094</v>
      </c>
      <c r="C2047" s="38" t="s">
        <v>1516</v>
      </c>
      <c r="D2047" s="38" t="s">
        <v>1516</v>
      </c>
      <c r="E2047" s="6" t="s">
        <v>1539</v>
      </c>
      <c r="F2047" s="6"/>
      <c r="J2047"/>
      <c r="K2047" s="219"/>
      <c r="L2047" s="31"/>
      <c r="M2047" s="31"/>
      <c r="N2047" s="31"/>
      <c r="O2047" s="31"/>
      <c r="P2047" s="3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  <c r="AP2047" s="31"/>
      <c r="AQ2047" s="31"/>
      <c r="AR2047" s="12" t="s">
        <v>635</v>
      </c>
      <c r="AS2047" s="280">
        <v>0</v>
      </c>
      <c r="AT2047" s="12" t="s">
        <v>635</v>
      </c>
      <c r="AU2047" s="17" t="s">
        <v>635</v>
      </c>
      <c r="AV2047" s="4" t="s">
        <v>635</v>
      </c>
      <c r="AW2047" s="12" t="s">
        <v>635</v>
      </c>
      <c r="AX2047" s="12" t="s">
        <v>635</v>
      </c>
      <c r="AZ2047" s="265" t="s">
        <v>542</v>
      </c>
      <c r="BA2047" s="265" t="s">
        <v>542</v>
      </c>
      <c r="BB2047" s="265" t="s">
        <v>542</v>
      </c>
      <c r="BD2047" s="266" t="s">
        <v>542</v>
      </c>
    </row>
    <row r="2048" spans="2:56" ht="15" hidden="1" customHeight="1" outlineLevel="1">
      <c r="B2048" s="1" t="s">
        <v>1094</v>
      </c>
      <c r="C2048" s="38" t="s">
        <v>1541</v>
      </c>
      <c r="D2048" s="38" t="s">
        <v>1541</v>
      </c>
      <c r="E2048" s="6" t="s">
        <v>1539</v>
      </c>
      <c r="F2048" s="6"/>
      <c r="J2048"/>
      <c r="K2048" s="219"/>
      <c r="L2048" s="31"/>
      <c r="M2048" s="31"/>
      <c r="N2048" s="31"/>
      <c r="O2048" s="31"/>
      <c r="P2048" s="3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  <c r="AP2048" s="31"/>
      <c r="AQ2048" s="31"/>
      <c r="AR2048" s="12" t="s">
        <v>635</v>
      </c>
      <c r="AS2048" s="280">
        <v>0</v>
      </c>
      <c r="AT2048" s="12" t="s">
        <v>635</v>
      </c>
      <c r="AU2048" s="17" t="s">
        <v>635</v>
      </c>
      <c r="AV2048" s="4" t="s">
        <v>635</v>
      </c>
      <c r="AW2048" s="12" t="s">
        <v>635</v>
      </c>
      <c r="AX2048" s="12" t="s">
        <v>635</v>
      </c>
      <c r="AZ2048" s="265" t="s">
        <v>542</v>
      </c>
      <c r="BA2048" s="265" t="s">
        <v>542</v>
      </c>
      <c r="BB2048" s="265" t="s">
        <v>542</v>
      </c>
      <c r="BD2048" s="266" t="s">
        <v>542</v>
      </c>
    </row>
    <row r="2049" spans="2:56" ht="15" hidden="1" customHeight="1" outlineLevel="1">
      <c r="B2049" s="1" t="s">
        <v>1094</v>
      </c>
      <c r="C2049" s="38" t="s">
        <v>1518</v>
      </c>
      <c r="D2049" s="38" t="s">
        <v>1518</v>
      </c>
      <c r="E2049" s="6" t="s">
        <v>1539</v>
      </c>
      <c r="F2049" s="6"/>
      <c r="J2049"/>
      <c r="K2049" s="219"/>
      <c r="L2049" s="31"/>
      <c r="M2049" s="31"/>
      <c r="N2049" s="31"/>
      <c r="O2049" s="31"/>
      <c r="P2049" s="3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  <c r="AP2049" s="31"/>
      <c r="AQ2049" s="31"/>
      <c r="AR2049" s="12" t="s">
        <v>635</v>
      </c>
      <c r="AS2049" s="280">
        <v>0</v>
      </c>
      <c r="AT2049" s="12" t="s">
        <v>635</v>
      </c>
      <c r="AU2049" s="17" t="s">
        <v>635</v>
      </c>
      <c r="AV2049" s="4" t="s">
        <v>635</v>
      </c>
      <c r="AW2049" s="12" t="s">
        <v>635</v>
      </c>
      <c r="AX2049" s="12" t="s">
        <v>635</v>
      </c>
      <c r="AZ2049" s="265" t="s">
        <v>542</v>
      </c>
      <c r="BA2049" s="265" t="s">
        <v>542</v>
      </c>
      <c r="BB2049" s="265" t="s">
        <v>542</v>
      </c>
      <c r="BD2049" s="266" t="s">
        <v>542</v>
      </c>
    </row>
    <row r="2050" spans="2:56" ht="15" hidden="1" customHeight="1" outlineLevel="1">
      <c r="B2050" s="1" t="s">
        <v>1094</v>
      </c>
      <c r="C2050" s="38" t="s">
        <v>1486</v>
      </c>
      <c r="D2050" s="38" t="s">
        <v>1486</v>
      </c>
      <c r="E2050" s="6" t="s">
        <v>1539</v>
      </c>
      <c r="F2050" s="6" t="s">
        <v>542</v>
      </c>
      <c r="J2050"/>
      <c r="K2050" s="219"/>
      <c r="L2050" s="31"/>
      <c r="M2050" s="31"/>
      <c r="N2050" s="31"/>
      <c r="O2050" s="31"/>
      <c r="P2050" s="3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  <c r="AP2050" s="31"/>
      <c r="AQ2050" s="31"/>
      <c r="AR2050" s="12" t="s">
        <v>635</v>
      </c>
      <c r="AS2050" s="280">
        <v>0</v>
      </c>
      <c r="AT2050" s="12" t="s">
        <v>635</v>
      </c>
      <c r="AU2050" s="17" t="s">
        <v>635</v>
      </c>
      <c r="AV2050" s="4" t="s">
        <v>635</v>
      </c>
      <c r="AW2050" s="12" t="s">
        <v>635</v>
      </c>
      <c r="AX2050" s="12" t="s">
        <v>635</v>
      </c>
      <c r="AZ2050" s="265" t="s">
        <v>542</v>
      </c>
      <c r="BA2050" s="265" t="s">
        <v>542</v>
      </c>
      <c r="BB2050" s="265" t="s">
        <v>542</v>
      </c>
      <c r="BD2050" s="266" t="s">
        <v>542</v>
      </c>
    </row>
    <row r="2051" spans="2:56" ht="15" hidden="1" customHeight="1" outlineLevel="1">
      <c r="B2051" s="1" t="s">
        <v>1094</v>
      </c>
      <c r="C2051" s="38" t="s">
        <v>1487</v>
      </c>
      <c r="D2051" s="38" t="s">
        <v>1487</v>
      </c>
      <c r="E2051" s="6" t="s">
        <v>1539</v>
      </c>
      <c r="F2051" s="6" t="s">
        <v>542</v>
      </c>
      <c r="J2051"/>
      <c r="K2051" s="219"/>
      <c r="L2051" s="31"/>
      <c r="M2051" s="31"/>
      <c r="N2051" s="31"/>
      <c r="O2051" s="31"/>
      <c r="P2051" s="3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  <c r="AP2051" s="31"/>
      <c r="AQ2051" s="31"/>
      <c r="AR2051" s="12" t="s">
        <v>635</v>
      </c>
      <c r="AS2051" s="280">
        <v>0</v>
      </c>
      <c r="AT2051" s="12" t="s">
        <v>635</v>
      </c>
      <c r="AU2051" s="17" t="s">
        <v>635</v>
      </c>
      <c r="AV2051" s="4" t="s">
        <v>635</v>
      </c>
      <c r="AW2051" s="12" t="s">
        <v>635</v>
      </c>
      <c r="AX2051" s="12" t="s">
        <v>635</v>
      </c>
      <c r="AZ2051" s="265" t="s">
        <v>542</v>
      </c>
      <c r="BA2051" s="265" t="s">
        <v>542</v>
      </c>
      <c r="BB2051" s="265" t="s">
        <v>542</v>
      </c>
      <c r="BD2051" s="266" t="s">
        <v>542</v>
      </c>
    </row>
    <row r="2052" spans="2:56" ht="15" hidden="1" customHeight="1" outlineLevel="1">
      <c r="B2052" s="1" t="s">
        <v>1094</v>
      </c>
      <c r="C2052" s="38" t="s">
        <v>1475</v>
      </c>
      <c r="D2052" s="38" t="s">
        <v>1475</v>
      </c>
      <c r="E2052" s="6" t="s">
        <v>1539</v>
      </c>
      <c r="F2052" s="6" t="s">
        <v>542</v>
      </c>
      <c r="J2052"/>
      <c r="K2052" s="219"/>
      <c r="L2052" s="31"/>
      <c r="M2052" s="31"/>
      <c r="N2052" s="31"/>
      <c r="O2052" s="31"/>
      <c r="P2052" s="3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  <c r="AP2052" s="31"/>
      <c r="AQ2052" s="31"/>
      <c r="AR2052" s="12" t="s">
        <v>635</v>
      </c>
      <c r="AS2052" s="280">
        <v>0</v>
      </c>
      <c r="AT2052" s="12" t="s">
        <v>635</v>
      </c>
      <c r="AU2052" s="17" t="s">
        <v>635</v>
      </c>
      <c r="AV2052" s="4" t="s">
        <v>635</v>
      </c>
      <c r="AW2052" s="12" t="s">
        <v>635</v>
      </c>
      <c r="AX2052" s="12" t="s">
        <v>635</v>
      </c>
      <c r="AZ2052" s="265" t="s">
        <v>542</v>
      </c>
      <c r="BA2052" s="265" t="s">
        <v>542</v>
      </c>
      <c r="BB2052" s="265" t="s">
        <v>542</v>
      </c>
      <c r="BD2052" s="266" t="s">
        <v>542</v>
      </c>
    </row>
    <row r="2053" spans="2:56" ht="15" hidden="1" customHeight="1" outlineLevel="1">
      <c r="B2053" s="1" t="s">
        <v>1094</v>
      </c>
      <c r="C2053" s="38" t="s">
        <v>1517</v>
      </c>
      <c r="D2053" s="38" t="s">
        <v>1516</v>
      </c>
      <c r="E2053" s="6" t="s">
        <v>1539</v>
      </c>
      <c r="F2053" s="6" t="s">
        <v>542</v>
      </c>
      <c r="J2053"/>
      <c r="K2053" s="219"/>
      <c r="L2053" s="31"/>
      <c r="M2053" s="31"/>
      <c r="N2053" s="31"/>
      <c r="O2053" s="31"/>
      <c r="P2053" s="3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  <c r="AP2053" s="31"/>
      <c r="AQ2053" s="31"/>
      <c r="AR2053" s="12" t="s">
        <v>635</v>
      </c>
      <c r="AS2053" s="280">
        <v>0</v>
      </c>
      <c r="AT2053" s="12" t="s">
        <v>635</v>
      </c>
      <c r="AU2053" s="17" t="s">
        <v>635</v>
      </c>
      <c r="AV2053" s="4" t="s">
        <v>635</v>
      </c>
      <c r="AW2053" s="12" t="s">
        <v>635</v>
      </c>
      <c r="AX2053" s="12" t="s">
        <v>635</v>
      </c>
      <c r="AZ2053" s="265" t="s">
        <v>542</v>
      </c>
      <c r="BA2053" s="265" t="s">
        <v>542</v>
      </c>
      <c r="BB2053" s="265" t="s">
        <v>542</v>
      </c>
      <c r="BD2053" s="266" t="s">
        <v>542</v>
      </c>
    </row>
    <row r="2054" spans="2:56" ht="15" hidden="1" customHeight="1" outlineLevel="1">
      <c r="B2054" s="1" t="s">
        <v>1094</v>
      </c>
      <c r="C2054" s="38" t="s">
        <v>1496</v>
      </c>
      <c r="D2054" s="38" t="s">
        <v>1496</v>
      </c>
      <c r="E2054" s="6" t="s">
        <v>1539</v>
      </c>
      <c r="F2054" s="6" t="s">
        <v>542</v>
      </c>
      <c r="J2054"/>
      <c r="K2054" s="219"/>
      <c r="L2054" s="31"/>
      <c r="M2054" s="31"/>
      <c r="N2054" s="31"/>
      <c r="O2054" s="31"/>
      <c r="P2054" s="3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  <c r="AP2054" s="31"/>
      <c r="AQ2054" s="31"/>
      <c r="AR2054" s="12" t="s">
        <v>635</v>
      </c>
      <c r="AS2054" s="280">
        <v>0</v>
      </c>
      <c r="AT2054" s="12" t="s">
        <v>635</v>
      </c>
      <c r="AU2054" s="17" t="s">
        <v>635</v>
      </c>
      <c r="AV2054" s="4" t="s">
        <v>635</v>
      </c>
      <c r="AW2054" s="12" t="s">
        <v>635</v>
      </c>
      <c r="AX2054" s="12" t="s">
        <v>635</v>
      </c>
      <c r="AZ2054" s="265" t="s">
        <v>542</v>
      </c>
      <c r="BA2054" s="265" t="s">
        <v>542</v>
      </c>
      <c r="BB2054" s="265" t="s">
        <v>542</v>
      </c>
      <c r="BD2054" s="266" t="s">
        <v>542</v>
      </c>
    </row>
    <row r="2055" spans="2:56" ht="15" hidden="1" customHeight="1" outlineLevel="1">
      <c r="B2055" s="1" t="s">
        <v>1094</v>
      </c>
      <c r="C2055" s="38" t="s">
        <v>1499</v>
      </c>
      <c r="D2055" s="38" t="s">
        <v>1499</v>
      </c>
      <c r="E2055" s="6" t="s">
        <v>1539</v>
      </c>
      <c r="F2055" s="6" t="s">
        <v>542</v>
      </c>
      <c r="J2055"/>
      <c r="K2055" s="219"/>
      <c r="L2055" s="31"/>
      <c r="M2055" s="31"/>
      <c r="N2055" s="31"/>
      <c r="O2055" s="31"/>
      <c r="P2055" s="3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  <c r="AP2055" s="31"/>
      <c r="AQ2055" s="31"/>
      <c r="AR2055" s="12" t="s">
        <v>635</v>
      </c>
      <c r="AS2055" s="280">
        <v>0</v>
      </c>
      <c r="AT2055" s="12" t="s">
        <v>635</v>
      </c>
      <c r="AU2055" s="17" t="s">
        <v>635</v>
      </c>
      <c r="AV2055" s="4" t="s">
        <v>635</v>
      </c>
      <c r="AW2055" s="12" t="s">
        <v>635</v>
      </c>
      <c r="AX2055" s="12" t="s">
        <v>635</v>
      </c>
      <c r="AZ2055" s="265" t="s">
        <v>542</v>
      </c>
      <c r="BA2055" s="265" t="s">
        <v>542</v>
      </c>
      <c r="BB2055" s="265" t="s">
        <v>542</v>
      </c>
      <c r="BD2055" s="266" t="s">
        <v>542</v>
      </c>
    </row>
    <row r="2056" spans="2:56" ht="15" hidden="1" customHeight="1" outlineLevel="1">
      <c r="B2056" s="1" t="s">
        <v>1094</v>
      </c>
      <c r="C2056" s="38" t="s">
        <v>1511</v>
      </c>
      <c r="D2056" s="38" t="s">
        <v>1511</v>
      </c>
      <c r="E2056" s="6" t="s">
        <v>1539</v>
      </c>
      <c r="F2056" s="6" t="s">
        <v>542</v>
      </c>
      <c r="J2056"/>
      <c r="K2056" s="219"/>
      <c r="L2056" s="31"/>
      <c r="M2056" s="31"/>
      <c r="N2056" s="31"/>
      <c r="O2056" s="31"/>
      <c r="P2056" s="3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  <c r="AP2056" s="31"/>
      <c r="AQ2056" s="31"/>
      <c r="AR2056" s="12" t="s">
        <v>635</v>
      </c>
      <c r="AS2056" s="280">
        <v>0</v>
      </c>
      <c r="AT2056" s="12" t="s">
        <v>635</v>
      </c>
      <c r="AU2056" s="17" t="s">
        <v>635</v>
      </c>
      <c r="AV2056" s="4" t="s">
        <v>635</v>
      </c>
      <c r="AW2056" s="12" t="s">
        <v>635</v>
      </c>
      <c r="AX2056" s="12" t="s">
        <v>635</v>
      </c>
      <c r="AZ2056" s="265" t="s">
        <v>542</v>
      </c>
      <c r="BA2056" s="265" t="s">
        <v>542</v>
      </c>
      <c r="BB2056" s="265" t="s">
        <v>542</v>
      </c>
      <c r="BD2056" s="266" t="s">
        <v>542</v>
      </c>
    </row>
    <row r="2057" spans="2:56" ht="15" hidden="1" customHeight="1" outlineLevel="1">
      <c r="B2057" s="1" t="s">
        <v>1094</v>
      </c>
      <c r="C2057" s="38" t="s">
        <v>1512</v>
      </c>
      <c r="D2057" s="38" t="s">
        <v>1512</v>
      </c>
      <c r="E2057" s="6" t="s">
        <v>1539</v>
      </c>
      <c r="F2057" s="6" t="s">
        <v>542</v>
      </c>
      <c r="J2057"/>
      <c r="K2057" s="219"/>
      <c r="L2057" s="31"/>
      <c r="M2057" s="31"/>
      <c r="N2057" s="31"/>
      <c r="O2057" s="31"/>
      <c r="P2057" s="3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  <c r="AP2057" s="31"/>
      <c r="AQ2057" s="31"/>
      <c r="AR2057" s="12" t="s">
        <v>635</v>
      </c>
      <c r="AS2057" s="280">
        <v>0</v>
      </c>
      <c r="AT2057" s="12" t="s">
        <v>635</v>
      </c>
      <c r="AU2057" s="17" t="s">
        <v>635</v>
      </c>
      <c r="AV2057" s="4" t="s">
        <v>635</v>
      </c>
      <c r="AW2057" s="12" t="s">
        <v>635</v>
      </c>
      <c r="AX2057" s="12" t="s">
        <v>635</v>
      </c>
      <c r="AZ2057" s="265" t="s">
        <v>542</v>
      </c>
      <c r="BA2057" s="265" t="s">
        <v>542</v>
      </c>
      <c r="BB2057" s="265" t="s">
        <v>542</v>
      </c>
      <c r="BD2057" s="266" t="s">
        <v>542</v>
      </c>
    </row>
    <row r="2058" spans="2:56" ht="15" hidden="1" customHeight="1" outlineLevel="1">
      <c r="B2058" s="1" t="s">
        <v>1094</v>
      </c>
      <c r="C2058" s="38" t="s">
        <v>1506</v>
      </c>
      <c r="D2058" s="38" t="s">
        <v>1506</v>
      </c>
      <c r="E2058" s="6" t="s">
        <v>1539</v>
      </c>
      <c r="F2058" s="6" t="s">
        <v>542</v>
      </c>
      <c r="J2058"/>
      <c r="K2058" s="219"/>
      <c r="L2058" s="31"/>
      <c r="M2058" s="31"/>
      <c r="N2058" s="31"/>
      <c r="O2058" s="31"/>
      <c r="P2058" s="3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  <c r="AP2058" s="31"/>
      <c r="AQ2058" s="31"/>
      <c r="AR2058" s="12" t="s">
        <v>635</v>
      </c>
      <c r="AS2058" s="280">
        <v>0</v>
      </c>
      <c r="AT2058" s="12" t="s">
        <v>635</v>
      </c>
      <c r="AU2058" s="17" t="s">
        <v>635</v>
      </c>
      <c r="AV2058" s="4" t="s">
        <v>635</v>
      </c>
      <c r="AW2058" s="12" t="s">
        <v>635</v>
      </c>
      <c r="AX2058" s="12" t="s">
        <v>635</v>
      </c>
      <c r="AZ2058" s="265" t="s">
        <v>542</v>
      </c>
      <c r="BA2058" s="265" t="s">
        <v>542</v>
      </c>
      <c r="BB2058" s="265" t="s">
        <v>542</v>
      </c>
      <c r="BD2058" s="266" t="s">
        <v>542</v>
      </c>
    </row>
    <row r="2059" spans="2:56" ht="15" hidden="1" customHeight="1" outlineLevel="1">
      <c r="B2059" s="1" t="s">
        <v>1094</v>
      </c>
      <c r="C2059" s="38" t="s">
        <v>1509</v>
      </c>
      <c r="D2059" s="38" t="s">
        <v>1509</v>
      </c>
      <c r="E2059" s="6" t="s">
        <v>1539</v>
      </c>
      <c r="F2059" s="6" t="s">
        <v>542</v>
      </c>
      <c r="J2059"/>
      <c r="K2059" s="219"/>
      <c r="L2059" s="31"/>
      <c r="M2059" s="31"/>
      <c r="N2059" s="31"/>
      <c r="O2059" s="31"/>
      <c r="P2059" s="3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  <c r="AP2059" s="31"/>
      <c r="AQ2059" s="31"/>
      <c r="AR2059" s="12" t="s">
        <v>635</v>
      </c>
      <c r="AS2059" s="280">
        <v>0</v>
      </c>
      <c r="AT2059" s="12" t="s">
        <v>635</v>
      </c>
      <c r="AU2059" s="17" t="s">
        <v>635</v>
      </c>
      <c r="AV2059" s="4" t="s">
        <v>635</v>
      </c>
      <c r="AW2059" s="12" t="s">
        <v>635</v>
      </c>
      <c r="AX2059" s="12" t="s">
        <v>635</v>
      </c>
      <c r="AZ2059" s="265" t="s">
        <v>542</v>
      </c>
      <c r="BA2059" s="265" t="s">
        <v>542</v>
      </c>
      <c r="BB2059" s="265" t="s">
        <v>542</v>
      </c>
      <c r="BD2059" s="266" t="s">
        <v>542</v>
      </c>
    </row>
    <row r="2060" spans="2:56" ht="15" hidden="1" customHeight="1" outlineLevel="1">
      <c r="B2060" s="1" t="s">
        <v>1094</v>
      </c>
      <c r="C2060" s="38" t="s">
        <v>1497</v>
      </c>
      <c r="D2060" s="38" t="s">
        <v>1497</v>
      </c>
      <c r="E2060" s="6" t="s">
        <v>1539</v>
      </c>
      <c r="F2060" s="6" t="s">
        <v>542</v>
      </c>
      <c r="J2060"/>
      <c r="K2060" s="219"/>
      <c r="L2060" s="31"/>
      <c r="M2060" s="31"/>
      <c r="N2060" s="31"/>
      <c r="O2060" s="31"/>
      <c r="P2060" s="3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  <c r="AP2060" s="31"/>
      <c r="AQ2060" s="31"/>
      <c r="AR2060" s="12" t="s">
        <v>635</v>
      </c>
      <c r="AS2060" s="280">
        <v>0</v>
      </c>
      <c r="AT2060" s="12" t="s">
        <v>635</v>
      </c>
      <c r="AU2060" s="17" t="s">
        <v>635</v>
      </c>
      <c r="AV2060" s="4" t="s">
        <v>635</v>
      </c>
      <c r="AW2060" s="12" t="s">
        <v>635</v>
      </c>
      <c r="AX2060" s="12" t="s">
        <v>635</v>
      </c>
      <c r="AZ2060" s="265" t="s">
        <v>542</v>
      </c>
      <c r="BA2060" s="265" t="s">
        <v>542</v>
      </c>
      <c r="BB2060" s="265" t="s">
        <v>542</v>
      </c>
      <c r="BD2060" s="266" t="s">
        <v>542</v>
      </c>
    </row>
    <row r="2061" spans="2:56" ht="15" hidden="1" customHeight="1" outlineLevel="1">
      <c r="B2061" s="1" t="s">
        <v>1094</v>
      </c>
      <c r="C2061" s="38" t="s">
        <v>1498</v>
      </c>
      <c r="D2061" s="38" t="s">
        <v>1498</v>
      </c>
      <c r="E2061" s="6" t="s">
        <v>1539</v>
      </c>
      <c r="F2061" s="6" t="s">
        <v>542</v>
      </c>
      <c r="J2061"/>
      <c r="K2061" s="219"/>
      <c r="L2061" s="31"/>
      <c r="M2061" s="31"/>
      <c r="N2061" s="31"/>
      <c r="O2061" s="31"/>
      <c r="P2061" s="3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  <c r="AP2061" s="31"/>
      <c r="AQ2061" s="31"/>
      <c r="AR2061" s="12" t="s">
        <v>635</v>
      </c>
      <c r="AS2061" s="280">
        <v>0</v>
      </c>
      <c r="AT2061" s="12" t="s">
        <v>635</v>
      </c>
      <c r="AU2061" s="17" t="s">
        <v>635</v>
      </c>
      <c r="AV2061" s="4" t="s">
        <v>635</v>
      </c>
      <c r="AW2061" s="12" t="s">
        <v>635</v>
      </c>
      <c r="AX2061" s="12" t="s">
        <v>635</v>
      </c>
      <c r="AZ2061" s="265" t="s">
        <v>542</v>
      </c>
      <c r="BA2061" s="265" t="s">
        <v>542</v>
      </c>
      <c r="BB2061" s="265" t="s">
        <v>542</v>
      </c>
      <c r="BD2061" s="266" t="s">
        <v>542</v>
      </c>
    </row>
    <row r="2062" spans="2:56" ht="15" hidden="1" customHeight="1" outlineLevel="1">
      <c r="B2062" s="1" t="s">
        <v>1094</v>
      </c>
      <c r="C2062" s="38" t="s">
        <v>1432</v>
      </c>
      <c r="D2062" s="38" t="s">
        <v>1432</v>
      </c>
      <c r="E2062" s="6" t="s">
        <v>1539</v>
      </c>
      <c r="F2062" s="6" t="s">
        <v>542</v>
      </c>
      <c r="J2062"/>
      <c r="K2062" s="219"/>
      <c r="L2062" s="31"/>
      <c r="M2062" s="31"/>
      <c r="N2062" s="31"/>
      <c r="O2062" s="31"/>
      <c r="P2062" s="3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  <c r="AP2062" s="31"/>
      <c r="AQ2062" s="31"/>
      <c r="AR2062" s="12" t="s">
        <v>635</v>
      </c>
      <c r="AS2062" s="280">
        <v>0</v>
      </c>
      <c r="AT2062" s="12" t="s">
        <v>635</v>
      </c>
      <c r="AU2062" s="17" t="s">
        <v>635</v>
      </c>
      <c r="AV2062" s="4" t="s">
        <v>635</v>
      </c>
      <c r="AW2062" s="12" t="s">
        <v>635</v>
      </c>
      <c r="AX2062" s="12" t="s">
        <v>635</v>
      </c>
      <c r="AZ2062" s="265" t="s">
        <v>542</v>
      </c>
      <c r="BA2062" s="265" t="s">
        <v>542</v>
      </c>
      <c r="BB2062" s="265" t="s">
        <v>542</v>
      </c>
      <c r="BD2062" s="266" t="s">
        <v>542</v>
      </c>
    </row>
    <row r="2063" spans="2:56" ht="15" hidden="1" customHeight="1" outlineLevel="1">
      <c r="B2063" s="1" t="s">
        <v>1094</v>
      </c>
      <c r="C2063" s="38" t="s">
        <v>1474</v>
      </c>
      <c r="D2063" s="38" t="s">
        <v>1474</v>
      </c>
      <c r="E2063" s="6" t="s">
        <v>1539</v>
      </c>
      <c r="F2063" s="6" t="s">
        <v>542</v>
      </c>
      <c r="J2063"/>
      <c r="K2063" s="219"/>
      <c r="L2063" s="31"/>
      <c r="M2063" s="31"/>
      <c r="N2063" s="31"/>
      <c r="O2063" s="31"/>
      <c r="P2063" s="3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  <c r="AP2063" s="31"/>
      <c r="AQ2063" s="31"/>
      <c r="AR2063" s="12" t="s">
        <v>635</v>
      </c>
      <c r="AS2063" s="280">
        <v>0</v>
      </c>
      <c r="AT2063" s="12" t="s">
        <v>635</v>
      </c>
      <c r="AU2063" s="17" t="s">
        <v>635</v>
      </c>
      <c r="AV2063" s="4" t="s">
        <v>635</v>
      </c>
      <c r="AW2063" s="12" t="s">
        <v>635</v>
      </c>
      <c r="AX2063" s="12" t="s">
        <v>635</v>
      </c>
      <c r="AZ2063" s="265" t="s">
        <v>542</v>
      </c>
      <c r="BA2063" s="265" t="s">
        <v>542</v>
      </c>
      <c r="BB2063" s="265" t="s">
        <v>542</v>
      </c>
      <c r="BD2063" s="266" t="s">
        <v>542</v>
      </c>
    </row>
    <row r="2064" spans="2:56" ht="15" hidden="1" customHeight="1" outlineLevel="1">
      <c r="B2064" s="1" t="s">
        <v>1094</v>
      </c>
      <c r="C2064" s="38" t="s">
        <v>1470</v>
      </c>
      <c r="D2064" s="38" t="s">
        <v>1470</v>
      </c>
      <c r="E2064" s="6" t="s">
        <v>1539</v>
      </c>
      <c r="F2064" s="6" t="s">
        <v>542</v>
      </c>
      <c r="J2064"/>
      <c r="K2064" s="219"/>
      <c r="L2064" s="31"/>
      <c r="M2064" s="31"/>
      <c r="N2064" s="31"/>
      <c r="O2064" s="31"/>
      <c r="P2064" s="3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  <c r="AP2064" s="31"/>
      <c r="AQ2064" s="31"/>
      <c r="AR2064" s="12" t="s">
        <v>635</v>
      </c>
      <c r="AS2064" s="280">
        <v>0</v>
      </c>
      <c r="AT2064" s="12" t="s">
        <v>635</v>
      </c>
      <c r="AU2064" s="17" t="s">
        <v>635</v>
      </c>
      <c r="AV2064" s="4" t="s">
        <v>635</v>
      </c>
      <c r="AW2064" s="12" t="s">
        <v>635</v>
      </c>
      <c r="AX2064" s="12" t="s">
        <v>635</v>
      </c>
      <c r="AZ2064" s="265" t="s">
        <v>542</v>
      </c>
      <c r="BA2064" s="265" t="s">
        <v>542</v>
      </c>
      <c r="BB2064" s="265" t="s">
        <v>542</v>
      </c>
      <c r="BD2064" s="266" t="s">
        <v>542</v>
      </c>
    </row>
    <row r="2065" spans="2:56" ht="15" hidden="1" customHeight="1" outlineLevel="1">
      <c r="B2065" s="1" t="s">
        <v>1094</v>
      </c>
      <c r="C2065" s="38" t="s">
        <v>1286</v>
      </c>
      <c r="D2065" s="38" t="s">
        <v>1286</v>
      </c>
      <c r="E2065" s="6" t="s">
        <v>1539</v>
      </c>
      <c r="F2065" s="6" t="s">
        <v>542</v>
      </c>
      <c r="J2065"/>
      <c r="K2065" s="219"/>
      <c r="L2065" s="31"/>
      <c r="M2065" s="31"/>
      <c r="N2065" s="31"/>
      <c r="O2065" s="31"/>
      <c r="P2065" s="3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  <c r="AP2065" s="31"/>
      <c r="AQ2065" s="31"/>
      <c r="AR2065" s="12" t="s">
        <v>635</v>
      </c>
      <c r="AS2065" s="280">
        <v>0</v>
      </c>
      <c r="AT2065" s="12" t="s">
        <v>635</v>
      </c>
      <c r="AU2065" s="17" t="s">
        <v>635</v>
      </c>
      <c r="AV2065" s="4" t="s">
        <v>635</v>
      </c>
      <c r="AW2065" s="12" t="s">
        <v>635</v>
      </c>
      <c r="AX2065" s="12" t="s">
        <v>635</v>
      </c>
      <c r="AZ2065" s="265" t="s">
        <v>542</v>
      </c>
      <c r="BA2065" s="265" t="s">
        <v>542</v>
      </c>
      <c r="BB2065" s="265" t="s">
        <v>542</v>
      </c>
      <c r="BD2065" s="266" t="s">
        <v>542</v>
      </c>
    </row>
    <row r="2066" spans="2:56" ht="15" hidden="1" customHeight="1" outlineLevel="1">
      <c r="B2066" s="1" t="s">
        <v>1094</v>
      </c>
      <c r="C2066" s="38" t="s">
        <v>1256</v>
      </c>
      <c r="D2066" s="38" t="s">
        <v>1256</v>
      </c>
      <c r="E2066" s="6" t="s">
        <v>1539</v>
      </c>
      <c r="F2066" s="6" t="s">
        <v>542</v>
      </c>
      <c r="J2066"/>
      <c r="K2066" s="219"/>
      <c r="L2066" s="31"/>
      <c r="M2066" s="31"/>
      <c r="N2066" s="31"/>
      <c r="O2066" s="31"/>
      <c r="P2066" s="3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  <c r="AP2066" s="31"/>
      <c r="AQ2066" s="31"/>
      <c r="AR2066" s="12" t="s">
        <v>635</v>
      </c>
      <c r="AS2066" s="280">
        <v>0</v>
      </c>
      <c r="AT2066" s="12" t="s">
        <v>635</v>
      </c>
      <c r="AU2066" s="17" t="s">
        <v>635</v>
      </c>
      <c r="AV2066" s="4" t="s">
        <v>635</v>
      </c>
      <c r="AW2066" s="12" t="s">
        <v>635</v>
      </c>
      <c r="AX2066" s="12" t="s">
        <v>635</v>
      </c>
      <c r="AZ2066" s="265" t="s">
        <v>542</v>
      </c>
      <c r="BA2066" s="265" t="s">
        <v>542</v>
      </c>
      <c r="BB2066" s="265" t="s">
        <v>542</v>
      </c>
      <c r="BD2066" s="266" t="s">
        <v>542</v>
      </c>
    </row>
    <row r="2067" spans="2:56" ht="15" hidden="1" customHeight="1" outlineLevel="1">
      <c r="B2067" s="1" t="s">
        <v>1094</v>
      </c>
      <c r="C2067" s="38" t="s">
        <v>1307</v>
      </c>
      <c r="D2067" s="38" t="s">
        <v>1307</v>
      </c>
      <c r="E2067" s="6" t="s">
        <v>1539</v>
      </c>
      <c r="F2067" s="6" t="s">
        <v>542</v>
      </c>
      <c r="J2067"/>
      <c r="K2067" s="219"/>
      <c r="L2067" s="31"/>
      <c r="M2067" s="31"/>
      <c r="N2067" s="31"/>
      <c r="O2067" s="31"/>
      <c r="P2067" s="3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  <c r="AP2067" s="31"/>
      <c r="AQ2067" s="31"/>
      <c r="AR2067" s="12" t="s">
        <v>635</v>
      </c>
      <c r="AS2067" s="280">
        <v>0</v>
      </c>
      <c r="AT2067" s="12" t="s">
        <v>635</v>
      </c>
      <c r="AU2067" s="17" t="s">
        <v>635</v>
      </c>
      <c r="AV2067" s="4" t="s">
        <v>635</v>
      </c>
      <c r="AW2067" s="12" t="s">
        <v>635</v>
      </c>
      <c r="AX2067" s="12" t="s">
        <v>635</v>
      </c>
      <c r="AZ2067" s="265" t="s">
        <v>542</v>
      </c>
      <c r="BA2067" s="265" t="s">
        <v>542</v>
      </c>
      <c r="BB2067" s="265" t="s">
        <v>542</v>
      </c>
      <c r="BD2067" s="266" t="s">
        <v>542</v>
      </c>
    </row>
    <row r="2068" spans="2:56" ht="15" hidden="1" customHeight="1" outlineLevel="1">
      <c r="B2068" s="1" t="s">
        <v>1094</v>
      </c>
      <c r="C2068" s="38" t="s">
        <v>1427</v>
      </c>
      <c r="D2068" s="38" t="s">
        <v>1427</v>
      </c>
      <c r="E2068" s="6" t="s">
        <v>1539</v>
      </c>
      <c r="F2068" s="6" t="s">
        <v>542</v>
      </c>
      <c r="J2068"/>
      <c r="K2068" s="219"/>
      <c r="L2068" s="31"/>
      <c r="M2068" s="31"/>
      <c r="N2068" s="31"/>
      <c r="O2068" s="31"/>
      <c r="P2068" s="3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  <c r="AP2068" s="31"/>
      <c r="AQ2068" s="31"/>
      <c r="AR2068" s="12" t="s">
        <v>635</v>
      </c>
      <c r="AS2068" s="280">
        <v>0</v>
      </c>
      <c r="AT2068" s="12" t="s">
        <v>635</v>
      </c>
      <c r="AU2068" s="17" t="s">
        <v>635</v>
      </c>
      <c r="AV2068" s="4" t="s">
        <v>635</v>
      </c>
      <c r="AW2068" s="12" t="s">
        <v>635</v>
      </c>
      <c r="AX2068" s="12" t="s">
        <v>635</v>
      </c>
      <c r="AZ2068" s="265" t="s">
        <v>542</v>
      </c>
      <c r="BA2068" s="265" t="s">
        <v>542</v>
      </c>
      <c r="BB2068" s="265" t="s">
        <v>542</v>
      </c>
      <c r="BD2068" s="266" t="s">
        <v>542</v>
      </c>
    </row>
    <row r="2069" spans="2:56" ht="15" hidden="1" customHeight="1" outlineLevel="1">
      <c r="B2069" s="1" t="s">
        <v>1094</v>
      </c>
      <c r="C2069" s="38" t="s">
        <v>1418</v>
      </c>
      <c r="D2069" s="38" t="s">
        <v>1418</v>
      </c>
      <c r="E2069" s="6" t="s">
        <v>1539</v>
      </c>
      <c r="F2069" s="6" t="s">
        <v>542</v>
      </c>
      <c r="J2069"/>
      <c r="K2069" s="219"/>
      <c r="L2069" s="31"/>
      <c r="M2069" s="31"/>
      <c r="N2069" s="31"/>
      <c r="O2069" s="31"/>
      <c r="P2069" s="3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  <c r="AP2069" s="31"/>
      <c r="AQ2069" s="31"/>
      <c r="AR2069" s="12" t="s">
        <v>635</v>
      </c>
      <c r="AS2069" s="280">
        <v>0</v>
      </c>
      <c r="AT2069" s="12" t="s">
        <v>635</v>
      </c>
      <c r="AU2069" s="17" t="s">
        <v>635</v>
      </c>
      <c r="AV2069" s="4" t="s">
        <v>635</v>
      </c>
      <c r="AW2069" s="12" t="s">
        <v>635</v>
      </c>
      <c r="AX2069" s="12" t="s">
        <v>635</v>
      </c>
      <c r="AZ2069" s="265" t="s">
        <v>542</v>
      </c>
      <c r="BA2069" s="265" t="s">
        <v>542</v>
      </c>
      <c r="BB2069" s="265" t="s">
        <v>542</v>
      </c>
      <c r="BD2069" s="266" t="s">
        <v>542</v>
      </c>
    </row>
    <row r="2070" spans="2:56" ht="15" hidden="1" customHeight="1" outlineLevel="1">
      <c r="B2070" s="1" t="s">
        <v>1094</v>
      </c>
      <c r="C2070" s="38" t="s">
        <v>1067</v>
      </c>
      <c r="D2070" s="38" t="s">
        <v>1067</v>
      </c>
      <c r="E2070" s="6" t="s">
        <v>1539</v>
      </c>
      <c r="F2070" s="6" t="s">
        <v>542</v>
      </c>
      <c r="J2070"/>
      <c r="K2070" s="219"/>
      <c r="L2070" s="31"/>
      <c r="M2070" s="31"/>
      <c r="N2070" s="31"/>
      <c r="O2070" s="31"/>
      <c r="P2070" s="3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  <c r="AP2070" s="31"/>
      <c r="AQ2070" s="31"/>
      <c r="AR2070" s="12" t="s">
        <v>635</v>
      </c>
      <c r="AS2070" s="280">
        <v>0</v>
      </c>
      <c r="AT2070" s="12" t="s">
        <v>635</v>
      </c>
      <c r="AU2070" s="17" t="s">
        <v>635</v>
      </c>
      <c r="AV2070" s="4" t="s">
        <v>635</v>
      </c>
      <c r="AW2070" s="12" t="s">
        <v>635</v>
      </c>
      <c r="AX2070" s="12" t="s">
        <v>635</v>
      </c>
      <c r="AZ2070" s="265" t="s">
        <v>542</v>
      </c>
      <c r="BA2070" s="265" t="s">
        <v>542</v>
      </c>
      <c r="BB2070" s="265" t="s">
        <v>542</v>
      </c>
      <c r="BD2070" s="266" t="s">
        <v>542</v>
      </c>
    </row>
    <row r="2071" spans="2:56" ht="15" hidden="1" customHeight="1" outlineLevel="1">
      <c r="B2071" s="1" t="s">
        <v>1094</v>
      </c>
      <c r="C2071" s="38" t="s">
        <v>1068</v>
      </c>
      <c r="D2071" s="38" t="s">
        <v>1068</v>
      </c>
      <c r="E2071" s="6" t="s">
        <v>1539</v>
      </c>
      <c r="F2071" s="6" t="s">
        <v>542</v>
      </c>
      <c r="J2071"/>
      <c r="K2071" s="219"/>
      <c r="L2071" s="31"/>
      <c r="M2071" s="31"/>
      <c r="N2071" s="31"/>
      <c r="O2071" s="31"/>
      <c r="P2071" s="3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  <c r="AP2071" s="31"/>
      <c r="AQ2071" s="31"/>
      <c r="AR2071" s="12" t="s">
        <v>635</v>
      </c>
      <c r="AS2071" s="280">
        <v>0</v>
      </c>
      <c r="AT2071" s="12" t="s">
        <v>635</v>
      </c>
      <c r="AU2071" s="17" t="s">
        <v>635</v>
      </c>
      <c r="AV2071" s="4" t="s">
        <v>635</v>
      </c>
      <c r="AW2071" s="12" t="s">
        <v>635</v>
      </c>
      <c r="AX2071" s="12" t="s">
        <v>635</v>
      </c>
      <c r="AZ2071" s="265" t="s">
        <v>542</v>
      </c>
      <c r="BA2071" s="265" t="s">
        <v>542</v>
      </c>
      <c r="BB2071" s="265" t="s">
        <v>542</v>
      </c>
      <c r="BD2071" s="266" t="s">
        <v>542</v>
      </c>
    </row>
    <row r="2072" spans="2:56" ht="15" hidden="1" customHeight="1" outlineLevel="1">
      <c r="B2072" s="1" t="s">
        <v>1094</v>
      </c>
      <c r="C2072" s="38" t="s">
        <v>1069</v>
      </c>
      <c r="D2072" s="38" t="s">
        <v>1069</v>
      </c>
      <c r="E2072" s="6" t="s">
        <v>1539</v>
      </c>
      <c r="F2072" s="6" t="s">
        <v>542</v>
      </c>
      <c r="J2072"/>
      <c r="K2072" s="219"/>
      <c r="L2072" s="31"/>
      <c r="M2072" s="31"/>
      <c r="N2072" s="31"/>
      <c r="O2072" s="31"/>
      <c r="P2072" s="3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  <c r="AP2072" s="31"/>
      <c r="AQ2072" s="31"/>
      <c r="AR2072" s="12" t="s">
        <v>635</v>
      </c>
      <c r="AS2072" s="280">
        <v>0</v>
      </c>
      <c r="AT2072" s="12" t="s">
        <v>635</v>
      </c>
      <c r="AU2072" s="17" t="s">
        <v>635</v>
      </c>
      <c r="AV2072" s="4" t="s">
        <v>635</v>
      </c>
      <c r="AW2072" s="12" t="s">
        <v>635</v>
      </c>
      <c r="AX2072" s="12" t="s">
        <v>635</v>
      </c>
      <c r="AZ2072" s="265" t="s">
        <v>542</v>
      </c>
      <c r="BA2072" s="265" t="s">
        <v>542</v>
      </c>
      <c r="BB2072" s="265" t="s">
        <v>542</v>
      </c>
      <c r="BD2072" s="266" t="s">
        <v>542</v>
      </c>
    </row>
    <row r="2073" spans="2:56" ht="15" hidden="1" customHeight="1" outlineLevel="1">
      <c r="B2073" s="1" t="s">
        <v>1094</v>
      </c>
      <c r="C2073" s="38" t="s">
        <v>1420</v>
      </c>
      <c r="D2073" s="38" t="s">
        <v>1420</v>
      </c>
      <c r="E2073" s="6" t="s">
        <v>1539</v>
      </c>
      <c r="F2073" s="6" t="s">
        <v>542</v>
      </c>
      <c r="J2073"/>
      <c r="K2073" s="219"/>
      <c r="L2073" s="31"/>
      <c r="M2073" s="31"/>
      <c r="N2073" s="31"/>
      <c r="O2073" s="31"/>
      <c r="P2073" s="3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  <c r="AP2073" s="31"/>
      <c r="AQ2073" s="31"/>
      <c r="AR2073" s="12" t="s">
        <v>635</v>
      </c>
      <c r="AS2073" s="280">
        <v>0</v>
      </c>
      <c r="AT2073" s="12" t="s">
        <v>635</v>
      </c>
      <c r="AU2073" s="17" t="s">
        <v>635</v>
      </c>
      <c r="AV2073" s="4" t="s">
        <v>635</v>
      </c>
      <c r="AW2073" s="12" t="s">
        <v>635</v>
      </c>
      <c r="AX2073" s="12" t="s">
        <v>635</v>
      </c>
      <c r="AZ2073" s="265" t="s">
        <v>542</v>
      </c>
      <c r="BA2073" s="265" t="s">
        <v>542</v>
      </c>
      <c r="BB2073" s="265" t="s">
        <v>542</v>
      </c>
      <c r="BD2073" s="266" t="s">
        <v>542</v>
      </c>
    </row>
    <row r="2074" spans="2:56" ht="15" hidden="1" customHeight="1" outlineLevel="1">
      <c r="B2074" s="1" t="s">
        <v>1094</v>
      </c>
      <c r="C2074" s="38" t="s">
        <v>1421</v>
      </c>
      <c r="D2074" s="38" t="s">
        <v>1421</v>
      </c>
      <c r="E2074" s="6" t="s">
        <v>1539</v>
      </c>
      <c r="F2074" s="6" t="s">
        <v>542</v>
      </c>
      <c r="J2074"/>
      <c r="K2074" s="219"/>
      <c r="L2074" s="31"/>
      <c r="M2074" s="31"/>
      <c r="N2074" s="31"/>
      <c r="O2074" s="31"/>
      <c r="P2074" s="3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  <c r="AP2074" s="31"/>
      <c r="AQ2074" s="31"/>
      <c r="AR2074" s="12" t="s">
        <v>635</v>
      </c>
      <c r="AS2074" s="280">
        <v>0</v>
      </c>
      <c r="AT2074" s="12" t="s">
        <v>635</v>
      </c>
      <c r="AU2074" s="17" t="s">
        <v>635</v>
      </c>
      <c r="AV2074" s="4" t="s">
        <v>635</v>
      </c>
      <c r="AW2074" s="12" t="s">
        <v>635</v>
      </c>
      <c r="AX2074" s="12" t="s">
        <v>635</v>
      </c>
      <c r="AZ2074" s="265" t="s">
        <v>542</v>
      </c>
      <c r="BA2074" s="265" t="s">
        <v>542</v>
      </c>
      <c r="BB2074" s="265" t="s">
        <v>542</v>
      </c>
      <c r="BD2074" s="266" t="s">
        <v>542</v>
      </c>
    </row>
    <row r="2075" spans="2:56" ht="15" hidden="1" customHeight="1" outlineLevel="1">
      <c r="B2075" s="1" t="s">
        <v>1094</v>
      </c>
      <c r="C2075" s="38" t="s">
        <v>1190</v>
      </c>
      <c r="D2075" s="38" t="s">
        <v>1190</v>
      </c>
      <c r="E2075" s="6" t="s">
        <v>1539</v>
      </c>
      <c r="F2075" s="6" t="s">
        <v>542</v>
      </c>
      <c r="J2075"/>
      <c r="K2075" s="219"/>
      <c r="L2075" s="31"/>
      <c r="M2075" s="31"/>
      <c r="N2075" s="31"/>
      <c r="O2075" s="31"/>
      <c r="P2075" s="3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  <c r="AP2075" s="31"/>
      <c r="AQ2075" s="31"/>
      <c r="AR2075" s="12" t="s">
        <v>635</v>
      </c>
      <c r="AS2075" s="280">
        <v>0</v>
      </c>
      <c r="AT2075" s="12" t="s">
        <v>635</v>
      </c>
      <c r="AU2075" s="17" t="s">
        <v>635</v>
      </c>
      <c r="AV2075" s="4" t="s">
        <v>635</v>
      </c>
      <c r="AW2075" s="12" t="s">
        <v>635</v>
      </c>
      <c r="AX2075" s="12" t="s">
        <v>635</v>
      </c>
      <c r="AZ2075" s="265" t="s">
        <v>542</v>
      </c>
      <c r="BA2075" s="265" t="s">
        <v>542</v>
      </c>
      <c r="BB2075" s="265" t="s">
        <v>542</v>
      </c>
      <c r="BD2075" s="266" t="s">
        <v>542</v>
      </c>
    </row>
    <row r="2076" spans="2:56" ht="15" hidden="1" customHeight="1" outlineLevel="1">
      <c r="B2076" s="1" t="s">
        <v>1094</v>
      </c>
      <c r="C2076" s="38" t="s">
        <v>1417</v>
      </c>
      <c r="D2076" s="38" t="s">
        <v>1417</v>
      </c>
      <c r="E2076" s="6" t="s">
        <v>1539</v>
      </c>
      <c r="F2076" s="6" t="s">
        <v>542</v>
      </c>
      <c r="J2076"/>
      <c r="K2076" s="219"/>
      <c r="L2076" s="31"/>
      <c r="M2076" s="31"/>
      <c r="N2076" s="31"/>
      <c r="O2076" s="31"/>
      <c r="P2076" s="3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  <c r="AP2076" s="31"/>
      <c r="AQ2076" s="31"/>
      <c r="AR2076" s="12" t="s">
        <v>635</v>
      </c>
      <c r="AS2076" s="280">
        <v>0</v>
      </c>
      <c r="AT2076" s="12" t="s">
        <v>635</v>
      </c>
      <c r="AU2076" s="17" t="s">
        <v>635</v>
      </c>
      <c r="AV2076" s="4" t="s">
        <v>635</v>
      </c>
      <c r="AW2076" s="12" t="s">
        <v>635</v>
      </c>
      <c r="AX2076" s="12" t="s">
        <v>635</v>
      </c>
      <c r="AZ2076" s="265" t="s">
        <v>542</v>
      </c>
      <c r="BA2076" s="265" t="s">
        <v>542</v>
      </c>
      <c r="BB2076" s="265" t="s">
        <v>542</v>
      </c>
      <c r="BD2076" s="266" t="s">
        <v>542</v>
      </c>
    </row>
    <row r="2077" spans="2:56" ht="15" hidden="1" customHeight="1" outlineLevel="1">
      <c r="B2077" s="1" t="s">
        <v>1094</v>
      </c>
      <c r="C2077" s="38" t="s">
        <v>1416</v>
      </c>
      <c r="D2077" s="38" t="s">
        <v>1416</v>
      </c>
      <c r="E2077" s="6" t="s">
        <v>1539</v>
      </c>
      <c r="F2077" s="6" t="s">
        <v>542</v>
      </c>
      <c r="J2077"/>
      <c r="K2077" s="219"/>
      <c r="L2077" s="31"/>
      <c r="M2077" s="31"/>
      <c r="N2077" s="31"/>
      <c r="O2077" s="31"/>
      <c r="P2077" s="3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  <c r="AP2077" s="31"/>
      <c r="AQ2077" s="31"/>
      <c r="AR2077" s="12" t="s">
        <v>635</v>
      </c>
      <c r="AS2077" s="280">
        <v>0</v>
      </c>
      <c r="AT2077" s="12" t="s">
        <v>635</v>
      </c>
      <c r="AU2077" s="17" t="s">
        <v>635</v>
      </c>
      <c r="AV2077" s="4" t="s">
        <v>635</v>
      </c>
      <c r="AW2077" s="12" t="s">
        <v>635</v>
      </c>
      <c r="AX2077" s="12" t="s">
        <v>635</v>
      </c>
      <c r="AZ2077" s="265" t="s">
        <v>542</v>
      </c>
      <c r="BA2077" s="265" t="s">
        <v>542</v>
      </c>
      <c r="BB2077" s="265" t="s">
        <v>542</v>
      </c>
      <c r="BD2077" s="266" t="s">
        <v>542</v>
      </c>
    </row>
    <row r="2078" spans="2:56" ht="15" hidden="1" customHeight="1" outlineLevel="1">
      <c r="B2078" s="1" t="s">
        <v>1094</v>
      </c>
      <c r="C2078" s="38" t="s">
        <v>1415</v>
      </c>
      <c r="D2078" s="38" t="s">
        <v>1415</v>
      </c>
      <c r="E2078" s="6" t="s">
        <v>1539</v>
      </c>
      <c r="F2078" s="6" t="s">
        <v>542</v>
      </c>
      <c r="J2078"/>
      <c r="K2078" s="219"/>
      <c r="L2078" s="31"/>
      <c r="M2078" s="31"/>
      <c r="N2078" s="31"/>
      <c r="O2078" s="31"/>
      <c r="P2078" s="3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  <c r="AP2078" s="31"/>
      <c r="AQ2078" s="31"/>
      <c r="AR2078" s="12" t="s">
        <v>635</v>
      </c>
      <c r="AS2078" s="280">
        <v>0</v>
      </c>
      <c r="AT2078" s="12" t="s">
        <v>635</v>
      </c>
      <c r="AU2078" s="17" t="s">
        <v>635</v>
      </c>
      <c r="AV2078" s="4" t="s">
        <v>635</v>
      </c>
      <c r="AW2078" s="12" t="s">
        <v>635</v>
      </c>
      <c r="AX2078" s="12" t="s">
        <v>635</v>
      </c>
      <c r="AZ2078" s="265" t="s">
        <v>542</v>
      </c>
      <c r="BA2078" s="265" t="s">
        <v>542</v>
      </c>
      <c r="BB2078" s="265" t="s">
        <v>542</v>
      </c>
      <c r="BD2078" s="266" t="s">
        <v>542</v>
      </c>
    </row>
    <row r="2079" spans="2:56" ht="15" hidden="1" customHeight="1" outlineLevel="1">
      <c r="B2079" s="1" t="s">
        <v>1094</v>
      </c>
      <c r="C2079" s="38" t="s">
        <v>1408</v>
      </c>
      <c r="D2079" s="38" t="s">
        <v>1408</v>
      </c>
      <c r="E2079" s="6" t="s">
        <v>1539</v>
      </c>
      <c r="F2079" s="6" t="s">
        <v>542</v>
      </c>
      <c r="J2079"/>
      <c r="K2079" s="219"/>
      <c r="L2079" s="31"/>
      <c r="M2079" s="31"/>
      <c r="N2079" s="31"/>
      <c r="O2079" s="31"/>
      <c r="P2079" s="3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  <c r="AP2079" s="31"/>
      <c r="AQ2079" s="31"/>
      <c r="AR2079" s="12" t="s">
        <v>635</v>
      </c>
      <c r="AS2079" s="280">
        <v>0</v>
      </c>
      <c r="AT2079" s="12" t="s">
        <v>635</v>
      </c>
      <c r="AU2079" s="17" t="s">
        <v>635</v>
      </c>
      <c r="AV2079" s="4" t="s">
        <v>635</v>
      </c>
      <c r="AW2079" s="12" t="s">
        <v>635</v>
      </c>
      <c r="AX2079" s="12" t="s">
        <v>635</v>
      </c>
      <c r="AZ2079" s="265" t="s">
        <v>542</v>
      </c>
      <c r="BA2079" s="265" t="s">
        <v>542</v>
      </c>
      <c r="BB2079" s="265" t="s">
        <v>542</v>
      </c>
      <c r="BD2079" s="266" t="s">
        <v>542</v>
      </c>
    </row>
    <row r="2080" spans="2:56" ht="15" hidden="1" customHeight="1" outlineLevel="1">
      <c r="B2080" s="1" t="s">
        <v>1094</v>
      </c>
      <c r="C2080" s="38" t="s">
        <v>1406</v>
      </c>
      <c r="D2080" s="38" t="s">
        <v>1406</v>
      </c>
      <c r="E2080" s="6" t="s">
        <v>1539</v>
      </c>
      <c r="F2080" s="6" t="s">
        <v>542</v>
      </c>
      <c r="J2080"/>
      <c r="K2080" s="219"/>
      <c r="L2080" s="31"/>
      <c r="M2080" s="31"/>
      <c r="N2080" s="31"/>
      <c r="O2080" s="31"/>
      <c r="P2080" s="3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  <c r="AP2080" s="31"/>
      <c r="AQ2080" s="31"/>
      <c r="AR2080" s="12" t="s">
        <v>635</v>
      </c>
      <c r="AS2080" s="280">
        <v>0</v>
      </c>
      <c r="AT2080" s="12" t="s">
        <v>635</v>
      </c>
      <c r="AU2080" s="17" t="s">
        <v>635</v>
      </c>
      <c r="AV2080" s="4" t="s">
        <v>635</v>
      </c>
      <c r="AW2080" s="12" t="s">
        <v>635</v>
      </c>
      <c r="AX2080" s="12" t="s">
        <v>635</v>
      </c>
      <c r="AZ2080" s="265" t="s">
        <v>542</v>
      </c>
      <c r="BA2080" s="265" t="s">
        <v>542</v>
      </c>
      <c r="BB2080" s="265" t="s">
        <v>542</v>
      </c>
      <c r="BD2080" s="266" t="s">
        <v>542</v>
      </c>
    </row>
    <row r="2081" spans="2:56" ht="15" hidden="1" customHeight="1" outlineLevel="1">
      <c r="B2081" s="1" t="s">
        <v>1094</v>
      </c>
      <c r="C2081" s="38" t="s">
        <v>1327</v>
      </c>
      <c r="D2081" s="38" t="s">
        <v>1327</v>
      </c>
      <c r="E2081" s="6" t="s">
        <v>1539</v>
      </c>
      <c r="F2081" s="6" t="s">
        <v>542</v>
      </c>
      <c r="J2081"/>
      <c r="K2081" s="219"/>
      <c r="L2081" s="31"/>
      <c r="M2081" s="31"/>
      <c r="N2081" s="31"/>
      <c r="O2081" s="31"/>
      <c r="P2081" s="3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  <c r="AP2081" s="31"/>
      <c r="AQ2081" s="31"/>
      <c r="AR2081" s="12" t="s">
        <v>635</v>
      </c>
      <c r="AS2081" s="280">
        <v>0</v>
      </c>
      <c r="AT2081" s="12" t="s">
        <v>635</v>
      </c>
      <c r="AU2081" s="17" t="s">
        <v>635</v>
      </c>
      <c r="AV2081" s="4" t="s">
        <v>635</v>
      </c>
      <c r="AW2081" s="12" t="s">
        <v>635</v>
      </c>
      <c r="AX2081" s="12" t="s">
        <v>635</v>
      </c>
      <c r="AZ2081" s="265" t="s">
        <v>542</v>
      </c>
      <c r="BA2081" s="265" t="s">
        <v>542</v>
      </c>
      <c r="BB2081" s="265" t="s">
        <v>542</v>
      </c>
      <c r="BD2081" s="266" t="s">
        <v>542</v>
      </c>
    </row>
    <row r="2082" spans="2:56" ht="15" hidden="1" customHeight="1" outlineLevel="1">
      <c r="B2082" s="1" t="s">
        <v>1094</v>
      </c>
      <c r="C2082" s="38" t="s">
        <v>1350</v>
      </c>
      <c r="D2082" s="38" t="s">
        <v>1350</v>
      </c>
      <c r="E2082" s="6" t="s">
        <v>1539</v>
      </c>
      <c r="F2082" s="6" t="s">
        <v>542</v>
      </c>
      <c r="J2082"/>
      <c r="K2082" s="219"/>
      <c r="L2082" s="31"/>
      <c r="M2082" s="31"/>
      <c r="N2082" s="31"/>
      <c r="O2082" s="31"/>
      <c r="P2082" s="3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  <c r="AP2082" s="31"/>
      <c r="AQ2082" s="31"/>
      <c r="AR2082" s="12" t="s">
        <v>635</v>
      </c>
      <c r="AS2082" s="280">
        <v>0</v>
      </c>
      <c r="AT2082" s="12" t="s">
        <v>635</v>
      </c>
      <c r="AU2082" s="17" t="s">
        <v>635</v>
      </c>
      <c r="AV2082" s="4" t="s">
        <v>635</v>
      </c>
      <c r="AW2082" s="12" t="s">
        <v>635</v>
      </c>
      <c r="AX2082" s="12" t="s">
        <v>635</v>
      </c>
      <c r="AZ2082" s="265" t="s">
        <v>542</v>
      </c>
      <c r="BA2082" s="265" t="s">
        <v>542</v>
      </c>
      <c r="BB2082" s="265" t="s">
        <v>542</v>
      </c>
      <c r="BD2082" s="266" t="s">
        <v>542</v>
      </c>
    </row>
    <row r="2083" spans="2:56" ht="15" hidden="1" customHeight="1" outlineLevel="1">
      <c r="B2083" s="1" t="s">
        <v>1094</v>
      </c>
      <c r="C2083" s="38" t="s">
        <v>1318</v>
      </c>
      <c r="D2083" s="38" t="s">
        <v>1318</v>
      </c>
      <c r="E2083" s="6" t="s">
        <v>1539</v>
      </c>
      <c r="F2083" s="6" t="s">
        <v>542</v>
      </c>
      <c r="J2083"/>
      <c r="K2083" s="219"/>
      <c r="L2083" s="31"/>
      <c r="M2083" s="31"/>
      <c r="N2083" s="31"/>
      <c r="O2083" s="31"/>
      <c r="P2083" s="3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  <c r="AP2083" s="31"/>
      <c r="AQ2083" s="31"/>
      <c r="AR2083" s="12" t="s">
        <v>635</v>
      </c>
      <c r="AS2083" s="280">
        <v>0</v>
      </c>
      <c r="AT2083" s="12" t="s">
        <v>635</v>
      </c>
      <c r="AU2083" s="17" t="s">
        <v>635</v>
      </c>
      <c r="AV2083" s="4" t="s">
        <v>635</v>
      </c>
      <c r="AW2083" s="12" t="s">
        <v>635</v>
      </c>
      <c r="AX2083" s="12" t="s">
        <v>635</v>
      </c>
      <c r="AZ2083" s="265" t="s">
        <v>542</v>
      </c>
      <c r="BA2083" s="265" t="s">
        <v>542</v>
      </c>
      <c r="BB2083" s="265" t="s">
        <v>542</v>
      </c>
      <c r="BD2083" s="266" t="s">
        <v>542</v>
      </c>
    </row>
    <row r="2084" spans="2:56" ht="15" hidden="1" customHeight="1" outlineLevel="1">
      <c r="B2084" s="1" t="s">
        <v>1094</v>
      </c>
      <c r="C2084" s="38" t="s">
        <v>1319</v>
      </c>
      <c r="D2084" s="38" t="s">
        <v>1319</v>
      </c>
      <c r="E2084" s="6" t="s">
        <v>1539</v>
      </c>
      <c r="F2084" s="6" t="s">
        <v>542</v>
      </c>
      <c r="J2084"/>
      <c r="K2084" s="219"/>
      <c r="L2084" s="31"/>
      <c r="M2084" s="31"/>
      <c r="N2084" s="31"/>
      <c r="O2084" s="31"/>
      <c r="P2084" s="3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  <c r="AP2084" s="31"/>
      <c r="AQ2084" s="31"/>
      <c r="AR2084" s="12" t="s">
        <v>635</v>
      </c>
      <c r="AS2084" s="280">
        <v>0</v>
      </c>
      <c r="AT2084" s="12" t="s">
        <v>635</v>
      </c>
      <c r="AU2084" s="17" t="s">
        <v>635</v>
      </c>
      <c r="AV2084" s="4" t="s">
        <v>635</v>
      </c>
      <c r="AW2084" s="12" t="s">
        <v>635</v>
      </c>
      <c r="AX2084" s="12" t="s">
        <v>635</v>
      </c>
      <c r="AZ2084" s="265" t="s">
        <v>542</v>
      </c>
      <c r="BA2084" s="265" t="s">
        <v>542</v>
      </c>
      <c r="BB2084" s="265" t="s">
        <v>542</v>
      </c>
      <c r="BD2084" s="266" t="s">
        <v>542</v>
      </c>
    </row>
    <row r="2085" spans="2:56" ht="15" hidden="1" customHeight="1" outlineLevel="1">
      <c r="B2085" s="1" t="s">
        <v>1094</v>
      </c>
      <c r="C2085" s="38" t="s">
        <v>1307</v>
      </c>
      <c r="D2085" s="38" t="s">
        <v>1307</v>
      </c>
      <c r="E2085" s="6" t="s">
        <v>1539</v>
      </c>
      <c r="F2085" s="6" t="s">
        <v>542</v>
      </c>
      <c r="J2085"/>
      <c r="K2085" s="219"/>
      <c r="L2085" s="31"/>
      <c r="M2085" s="31"/>
      <c r="N2085" s="31"/>
      <c r="O2085" s="31"/>
      <c r="P2085" s="3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  <c r="AP2085" s="31"/>
      <c r="AQ2085" s="31"/>
      <c r="AR2085" s="12" t="s">
        <v>635</v>
      </c>
      <c r="AS2085" s="280">
        <v>0</v>
      </c>
      <c r="AT2085" s="12" t="s">
        <v>635</v>
      </c>
      <c r="AU2085" s="17" t="s">
        <v>635</v>
      </c>
      <c r="AV2085" s="4" t="s">
        <v>635</v>
      </c>
      <c r="AW2085" s="12" t="s">
        <v>635</v>
      </c>
      <c r="AX2085" s="12" t="s">
        <v>635</v>
      </c>
      <c r="AZ2085" s="265" t="s">
        <v>542</v>
      </c>
      <c r="BA2085" s="265" t="s">
        <v>542</v>
      </c>
      <c r="BB2085" s="265" t="s">
        <v>542</v>
      </c>
      <c r="BD2085" s="266" t="s">
        <v>542</v>
      </c>
    </row>
    <row r="2086" spans="2:56" ht="15" hidden="1" customHeight="1" outlineLevel="1">
      <c r="B2086" s="1" t="s">
        <v>1094</v>
      </c>
      <c r="C2086" s="38" t="s">
        <v>1153</v>
      </c>
      <c r="D2086" s="38" t="s">
        <v>1153</v>
      </c>
      <c r="E2086" s="6" t="s">
        <v>1539</v>
      </c>
      <c r="F2086" s="6" t="s">
        <v>542</v>
      </c>
      <c r="J2086"/>
      <c r="K2086" s="219"/>
      <c r="L2086" s="31"/>
      <c r="M2086" s="31"/>
      <c r="N2086" s="31"/>
      <c r="O2086" s="31"/>
      <c r="P2086" s="3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  <c r="AP2086" s="31"/>
      <c r="AQ2086" s="31"/>
      <c r="AR2086" s="12" t="s">
        <v>635</v>
      </c>
      <c r="AS2086" s="280">
        <v>0</v>
      </c>
      <c r="AT2086" s="12" t="s">
        <v>635</v>
      </c>
      <c r="AU2086" s="17" t="s">
        <v>635</v>
      </c>
      <c r="AV2086" s="4" t="s">
        <v>635</v>
      </c>
      <c r="AW2086" s="12" t="s">
        <v>635</v>
      </c>
      <c r="AX2086" s="12" t="s">
        <v>635</v>
      </c>
      <c r="AZ2086" s="265" t="s">
        <v>542</v>
      </c>
      <c r="BA2086" s="265" t="s">
        <v>542</v>
      </c>
      <c r="BB2086" s="265" t="s">
        <v>542</v>
      </c>
      <c r="BD2086" s="266" t="s">
        <v>542</v>
      </c>
    </row>
    <row r="2087" spans="2:56" ht="15" hidden="1" customHeight="1" outlineLevel="1">
      <c r="B2087" s="1" t="s">
        <v>1094</v>
      </c>
      <c r="C2087" s="38" t="s">
        <v>1154</v>
      </c>
      <c r="D2087" s="38" t="s">
        <v>1154</v>
      </c>
      <c r="E2087" s="6" t="s">
        <v>1539</v>
      </c>
      <c r="F2087" s="6" t="s">
        <v>542</v>
      </c>
      <c r="J2087"/>
      <c r="K2087" s="219"/>
      <c r="L2087" s="31"/>
      <c r="M2087" s="31"/>
      <c r="N2087" s="31"/>
      <c r="O2087" s="31"/>
      <c r="P2087" s="3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  <c r="AP2087" s="31"/>
      <c r="AQ2087" s="31"/>
      <c r="AR2087" s="12" t="s">
        <v>635</v>
      </c>
      <c r="AS2087" s="280">
        <v>0</v>
      </c>
      <c r="AT2087" s="12" t="s">
        <v>635</v>
      </c>
      <c r="AU2087" s="17" t="s">
        <v>635</v>
      </c>
      <c r="AV2087" s="4" t="s">
        <v>635</v>
      </c>
      <c r="AW2087" s="12" t="s">
        <v>635</v>
      </c>
      <c r="AX2087" s="12" t="s">
        <v>635</v>
      </c>
      <c r="AZ2087" s="265" t="s">
        <v>542</v>
      </c>
      <c r="BA2087" s="265" t="s">
        <v>542</v>
      </c>
      <c r="BB2087" s="265" t="s">
        <v>542</v>
      </c>
      <c r="BD2087" s="266" t="s">
        <v>542</v>
      </c>
    </row>
    <row r="2088" spans="2:56" ht="15" hidden="1" customHeight="1" outlineLevel="1">
      <c r="B2088" s="1" t="s">
        <v>1094</v>
      </c>
      <c r="C2088" s="38" t="s">
        <v>1133</v>
      </c>
      <c r="D2088" s="38" t="s">
        <v>1133</v>
      </c>
      <c r="E2088" s="6" t="s">
        <v>1539</v>
      </c>
      <c r="F2088" s="6" t="s">
        <v>542</v>
      </c>
      <c r="J2088"/>
      <c r="K2088" s="219"/>
      <c r="L2088" s="31"/>
      <c r="M2088" s="31"/>
      <c r="N2088" s="31"/>
      <c r="O2088" s="31"/>
      <c r="P2088" s="3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  <c r="AP2088" s="31"/>
      <c r="AQ2088" s="31"/>
      <c r="AR2088" s="12" t="s">
        <v>635</v>
      </c>
      <c r="AS2088" s="280">
        <v>0</v>
      </c>
      <c r="AT2088" s="12" t="s">
        <v>635</v>
      </c>
      <c r="AU2088" s="17" t="s">
        <v>635</v>
      </c>
      <c r="AV2088" s="4" t="s">
        <v>635</v>
      </c>
      <c r="AW2088" s="12" t="s">
        <v>635</v>
      </c>
      <c r="AX2088" s="12" t="s">
        <v>635</v>
      </c>
      <c r="AZ2088" s="265" t="s">
        <v>542</v>
      </c>
      <c r="BA2088" s="265" t="s">
        <v>542</v>
      </c>
      <c r="BB2088" s="265" t="s">
        <v>542</v>
      </c>
      <c r="BD2088" s="266" t="s">
        <v>542</v>
      </c>
    </row>
    <row r="2089" spans="2:56" ht="15" hidden="1" customHeight="1" outlineLevel="1">
      <c r="B2089" s="1" t="s">
        <v>1094</v>
      </c>
      <c r="C2089" s="38" t="s">
        <v>1069</v>
      </c>
      <c r="D2089" s="38" t="s">
        <v>1069</v>
      </c>
      <c r="E2089" s="6" t="s">
        <v>1539</v>
      </c>
      <c r="F2089" s="6" t="s">
        <v>542</v>
      </c>
      <c r="J2089"/>
      <c r="K2089" s="219"/>
      <c r="L2089" s="31"/>
      <c r="M2089" s="31"/>
      <c r="N2089" s="31"/>
      <c r="O2089" s="31"/>
      <c r="P2089" s="3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  <c r="AP2089" s="31"/>
      <c r="AQ2089" s="31"/>
      <c r="AR2089" s="12" t="s">
        <v>635</v>
      </c>
      <c r="AS2089" s="280">
        <v>0</v>
      </c>
      <c r="AT2089" s="12" t="s">
        <v>635</v>
      </c>
      <c r="AU2089" s="17" t="s">
        <v>635</v>
      </c>
      <c r="AV2089" s="4" t="s">
        <v>635</v>
      </c>
      <c r="AW2089" s="12" t="s">
        <v>635</v>
      </c>
      <c r="AX2089" s="12" t="s">
        <v>635</v>
      </c>
      <c r="AZ2089" s="265" t="s">
        <v>542</v>
      </c>
      <c r="BA2089" s="265" t="s">
        <v>542</v>
      </c>
      <c r="BB2089" s="265" t="s">
        <v>542</v>
      </c>
      <c r="BD2089" s="266" t="s">
        <v>542</v>
      </c>
    </row>
    <row r="2090" spans="2:56" ht="15" hidden="1" customHeight="1" outlineLevel="1">
      <c r="B2090" s="1" t="s">
        <v>1094</v>
      </c>
      <c r="C2090" s="38" t="s">
        <v>1067</v>
      </c>
      <c r="D2090" s="38" t="s">
        <v>1067</v>
      </c>
      <c r="E2090" s="6" t="s">
        <v>1539</v>
      </c>
      <c r="F2090" s="6" t="s">
        <v>542</v>
      </c>
      <c r="J2090"/>
      <c r="K2090" s="219"/>
      <c r="L2090" s="31"/>
      <c r="M2090" s="31"/>
      <c r="N2090" s="31"/>
      <c r="O2090" s="31"/>
      <c r="P2090" s="3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  <c r="AP2090" s="31"/>
      <c r="AQ2090" s="31"/>
      <c r="AR2090" s="12" t="s">
        <v>635</v>
      </c>
      <c r="AS2090" s="280">
        <v>0</v>
      </c>
      <c r="AT2090" s="12" t="s">
        <v>635</v>
      </c>
      <c r="AU2090" s="17" t="s">
        <v>635</v>
      </c>
      <c r="AV2090" s="4" t="s">
        <v>635</v>
      </c>
      <c r="AW2090" s="12" t="s">
        <v>635</v>
      </c>
      <c r="AX2090" s="12" t="s">
        <v>635</v>
      </c>
      <c r="AZ2090" s="265" t="s">
        <v>542</v>
      </c>
      <c r="BA2090" s="265" t="s">
        <v>542</v>
      </c>
      <c r="BB2090" s="265" t="s">
        <v>542</v>
      </c>
      <c r="BD2090" s="266" t="s">
        <v>542</v>
      </c>
    </row>
    <row r="2091" spans="2:56" ht="15" hidden="1" customHeight="1" outlineLevel="1">
      <c r="B2091" s="1" t="s">
        <v>1094</v>
      </c>
      <c r="C2091" s="38" t="s">
        <v>1068</v>
      </c>
      <c r="D2091" s="38" t="s">
        <v>1068</v>
      </c>
      <c r="E2091" s="6" t="s">
        <v>1539</v>
      </c>
      <c r="F2091" s="6" t="s">
        <v>542</v>
      </c>
      <c r="J2091"/>
      <c r="K2091" s="219"/>
      <c r="L2091" s="31"/>
      <c r="M2091" s="31"/>
      <c r="N2091" s="31"/>
      <c r="O2091" s="31"/>
      <c r="P2091" s="3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  <c r="AP2091" s="31"/>
      <c r="AQ2091" s="31"/>
      <c r="AR2091" s="12" t="s">
        <v>635</v>
      </c>
      <c r="AS2091" s="280">
        <v>0</v>
      </c>
      <c r="AT2091" s="12" t="s">
        <v>635</v>
      </c>
      <c r="AU2091" s="17" t="s">
        <v>635</v>
      </c>
      <c r="AV2091" s="4" t="s">
        <v>635</v>
      </c>
      <c r="AW2091" s="12" t="s">
        <v>635</v>
      </c>
      <c r="AX2091" s="12" t="s">
        <v>635</v>
      </c>
      <c r="AZ2091" s="265" t="s">
        <v>542</v>
      </c>
      <c r="BA2091" s="265" t="s">
        <v>542</v>
      </c>
      <c r="BB2091" s="265" t="s">
        <v>542</v>
      </c>
      <c r="BD2091" s="266" t="s">
        <v>542</v>
      </c>
    </row>
    <row r="2092" spans="2:56" ht="15" hidden="1" customHeight="1" outlineLevel="1">
      <c r="B2092" s="1" t="s">
        <v>1094</v>
      </c>
      <c r="C2092" s="38" t="s">
        <v>1013</v>
      </c>
      <c r="D2092" s="38" t="s">
        <v>1013</v>
      </c>
      <c r="E2092" s="6" t="s">
        <v>1539</v>
      </c>
      <c r="F2092" s="6" t="s">
        <v>542</v>
      </c>
      <c r="J2092"/>
      <c r="K2092" s="219"/>
      <c r="L2092" s="31"/>
      <c r="M2092" s="31"/>
      <c r="N2092" s="31"/>
      <c r="O2092" s="31"/>
      <c r="P2092" s="3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  <c r="AP2092" s="31"/>
      <c r="AQ2092" s="31"/>
      <c r="AR2092" s="12" t="s">
        <v>635</v>
      </c>
      <c r="AS2092" s="280">
        <v>0</v>
      </c>
      <c r="AT2092" s="12" t="s">
        <v>635</v>
      </c>
      <c r="AU2092" s="17" t="s">
        <v>635</v>
      </c>
      <c r="AV2092" s="4" t="s">
        <v>635</v>
      </c>
      <c r="AW2092" s="12" t="s">
        <v>635</v>
      </c>
      <c r="AX2092" s="12" t="s">
        <v>635</v>
      </c>
      <c r="AZ2092" s="265" t="s">
        <v>542</v>
      </c>
      <c r="BA2092" s="265" t="s">
        <v>542</v>
      </c>
      <c r="BB2092" s="265" t="s">
        <v>542</v>
      </c>
      <c r="BD2092" s="266" t="s">
        <v>542</v>
      </c>
    </row>
    <row r="2093" spans="2:56" ht="15" hidden="1" customHeight="1" outlineLevel="1">
      <c r="B2093" s="1" t="s">
        <v>1094</v>
      </c>
      <c r="C2093" s="38" t="s">
        <v>1011</v>
      </c>
      <c r="D2093" s="38" t="s">
        <v>1011</v>
      </c>
      <c r="E2093" s="6" t="s">
        <v>1539</v>
      </c>
      <c r="F2093" s="6" t="s">
        <v>542</v>
      </c>
      <c r="J2093"/>
      <c r="K2093" s="219"/>
      <c r="L2093" s="31"/>
      <c r="M2093" s="31"/>
      <c r="N2093" s="31"/>
      <c r="O2093" s="31"/>
      <c r="P2093" s="3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  <c r="AP2093" s="31"/>
      <c r="AQ2093" s="31"/>
      <c r="AR2093" s="12" t="s">
        <v>635</v>
      </c>
      <c r="AS2093" s="280">
        <v>0</v>
      </c>
      <c r="AT2093" s="12" t="s">
        <v>635</v>
      </c>
      <c r="AU2093" s="17" t="s">
        <v>635</v>
      </c>
      <c r="AV2093" s="4" t="s">
        <v>635</v>
      </c>
      <c r="AW2093" s="12" t="s">
        <v>635</v>
      </c>
      <c r="AX2093" s="12" t="s">
        <v>635</v>
      </c>
      <c r="AZ2093" s="265" t="s">
        <v>542</v>
      </c>
      <c r="BA2093" s="265" t="s">
        <v>542</v>
      </c>
      <c r="BB2093" s="265" t="s">
        <v>542</v>
      </c>
      <c r="BD2093" s="266" t="s">
        <v>542</v>
      </c>
    </row>
    <row r="2094" spans="2:56" ht="15" hidden="1" customHeight="1" outlineLevel="1">
      <c r="B2094" s="1" t="s">
        <v>1094</v>
      </c>
      <c r="C2094" s="38" t="s">
        <v>1012</v>
      </c>
      <c r="D2094" s="38" t="s">
        <v>1012</v>
      </c>
      <c r="E2094" s="6" t="s">
        <v>1539</v>
      </c>
      <c r="F2094" s="6" t="s">
        <v>542</v>
      </c>
      <c r="J2094"/>
      <c r="K2094" s="219"/>
      <c r="L2094" s="31"/>
      <c r="M2094" s="31"/>
      <c r="N2094" s="31"/>
      <c r="O2094" s="31"/>
      <c r="P2094" s="3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  <c r="AP2094" s="31"/>
      <c r="AQ2094" s="31"/>
      <c r="AR2094" s="12" t="s">
        <v>635</v>
      </c>
      <c r="AS2094" s="280">
        <v>0</v>
      </c>
      <c r="AT2094" s="12" t="s">
        <v>635</v>
      </c>
      <c r="AU2094" s="17" t="s">
        <v>635</v>
      </c>
      <c r="AV2094" s="4" t="s">
        <v>635</v>
      </c>
      <c r="AW2094" s="12" t="s">
        <v>635</v>
      </c>
      <c r="AX2094" s="12" t="s">
        <v>635</v>
      </c>
      <c r="AZ2094" s="265" t="s">
        <v>542</v>
      </c>
      <c r="BA2094" s="265" t="s">
        <v>542</v>
      </c>
      <c r="BB2094" s="265" t="s">
        <v>542</v>
      </c>
      <c r="BD2094" s="266" t="s">
        <v>542</v>
      </c>
    </row>
    <row r="2095" spans="2:56" ht="15" hidden="1" customHeight="1" outlineLevel="1">
      <c r="B2095" s="1" t="s">
        <v>1094</v>
      </c>
      <c r="C2095" s="38" t="s">
        <v>1010</v>
      </c>
      <c r="D2095" s="38" t="s">
        <v>1010</v>
      </c>
      <c r="E2095" s="6" t="s">
        <v>1539</v>
      </c>
      <c r="F2095" s="6" t="s">
        <v>542</v>
      </c>
      <c r="J2095"/>
      <c r="K2095" s="219"/>
      <c r="L2095" s="31"/>
      <c r="M2095" s="31"/>
      <c r="N2095" s="31"/>
      <c r="O2095" s="31"/>
      <c r="P2095" s="3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  <c r="AP2095" s="31"/>
      <c r="AQ2095" s="31"/>
      <c r="AR2095" s="12" t="s">
        <v>635</v>
      </c>
      <c r="AS2095" s="280">
        <v>0</v>
      </c>
      <c r="AT2095" s="12" t="s">
        <v>635</v>
      </c>
      <c r="AU2095" s="17" t="s">
        <v>635</v>
      </c>
      <c r="AV2095" s="4" t="s">
        <v>635</v>
      </c>
      <c r="AW2095" s="12" t="s">
        <v>635</v>
      </c>
      <c r="AX2095" s="12" t="s">
        <v>635</v>
      </c>
      <c r="AZ2095" s="265" t="s">
        <v>542</v>
      </c>
      <c r="BA2095" s="265" t="s">
        <v>542</v>
      </c>
      <c r="BB2095" s="265" t="s">
        <v>542</v>
      </c>
      <c r="BD2095" s="266" t="s">
        <v>542</v>
      </c>
    </row>
    <row r="2096" spans="2:56" ht="15" customHeight="1" collapsed="1">
      <c r="B2096" s="96"/>
      <c r="J2096" s="219"/>
      <c r="K2096" s="219"/>
      <c r="L2096" s="31"/>
      <c r="M2096" s="31"/>
      <c r="N2096" s="31"/>
      <c r="O2096" s="31"/>
      <c r="P2096" s="3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  <c r="AP2096" s="31"/>
      <c r="AQ2096" s="31"/>
    </row>
    <row r="2097" spans="10:12" ht="15" customHeight="1">
      <c r="J2097" s="246" t="e">
        <v>#N/A</v>
      </c>
      <c r="K2097" s="246" t="e">
        <v>#N/A</v>
      </c>
    </row>
    <row r="2100" spans="10:12" ht="15" customHeight="1">
      <c r="K2100" s="10"/>
      <c r="L2100" s="290"/>
    </row>
    <row r="2101" spans="10:12" ht="15" customHeight="1">
      <c r="K2101" s="10"/>
      <c r="L2101" s="290"/>
    </row>
    <row r="2102" spans="10:12" ht="15" customHeight="1">
      <c r="K2102" s="10"/>
      <c r="L2102" s="290"/>
    </row>
    <row r="2103" spans="10:12" ht="15" customHeight="1">
      <c r="K2103" s="10"/>
      <c r="L2103" s="290"/>
    </row>
    <row r="2105" spans="10:12" ht="15" customHeight="1">
      <c r="K2105" s="10"/>
    </row>
    <row r="2106" spans="10:12" ht="15" customHeight="1">
      <c r="K2106" s="10"/>
    </row>
    <row r="2107" spans="10:12" ht="15" customHeight="1">
      <c r="K2107" s="10"/>
    </row>
    <row r="2108" spans="10:12" ht="15" customHeight="1">
      <c r="K2108" s="10"/>
    </row>
  </sheetData>
  <autoFilter ref="B5:BD2095" xr:uid="{CEE8F774-0C1E-4A24-B798-CA1CFDA73CEA}"/>
  <mergeCells count="63">
    <mergeCell ref="AZ4:BB4"/>
    <mergeCell ref="J1784:L1784"/>
    <mergeCell ref="N1784:P1784"/>
    <mergeCell ref="AR1784:AX1784"/>
    <mergeCell ref="J1498:L1498"/>
    <mergeCell ref="AR1498:AX1498"/>
    <mergeCell ref="J1610:L1610"/>
    <mergeCell ref="AR1610:AX1610"/>
    <mergeCell ref="J1702:L1702"/>
    <mergeCell ref="N1702:P1702"/>
    <mergeCell ref="AR1702:AX1702"/>
    <mergeCell ref="P1498:S1498"/>
    <mergeCell ref="J1156:L1156"/>
    <mergeCell ref="P1156:R1156"/>
    <mergeCell ref="T1156:X1156"/>
    <mergeCell ref="AR1156:AX1156"/>
    <mergeCell ref="J1281:L1281"/>
    <mergeCell ref="P1281:R1281"/>
    <mergeCell ref="T1281:W1281"/>
    <mergeCell ref="Y1281:Z1281"/>
    <mergeCell ref="AR1281:AX1281"/>
    <mergeCell ref="AR1082:AX1082"/>
    <mergeCell ref="AR737:AX737"/>
    <mergeCell ref="J861:L861"/>
    <mergeCell ref="N861:P861"/>
    <mergeCell ref="R861:S861"/>
    <mergeCell ref="AR861:AX861"/>
    <mergeCell ref="J930:L930"/>
    <mergeCell ref="N930:P930"/>
    <mergeCell ref="R930:S930"/>
    <mergeCell ref="U930:Y930"/>
    <mergeCell ref="AR930:AX930"/>
    <mergeCell ref="J1082:L1082"/>
    <mergeCell ref="N1082:P1082"/>
    <mergeCell ref="R1082:S1082"/>
    <mergeCell ref="U1082:X1082"/>
    <mergeCell ref="Z1082:AA1082"/>
    <mergeCell ref="AK438:AN438"/>
    <mergeCell ref="AR438:AX438"/>
    <mergeCell ref="J737:L737"/>
    <mergeCell ref="M737:O737"/>
    <mergeCell ref="P737:R737"/>
    <mergeCell ref="S737:U737"/>
    <mergeCell ref="W737:Y737"/>
    <mergeCell ref="AA737:AD737"/>
    <mergeCell ref="AF737:AI737"/>
    <mergeCell ref="AK737:AN737"/>
    <mergeCell ref="AF4:AI4"/>
    <mergeCell ref="AK4:AN4"/>
    <mergeCell ref="AR4:AX4"/>
    <mergeCell ref="J438:L438"/>
    <mergeCell ref="M438:O438"/>
    <mergeCell ref="P438:R438"/>
    <mergeCell ref="S438:U438"/>
    <mergeCell ref="W438:Y438"/>
    <mergeCell ref="AA438:AD438"/>
    <mergeCell ref="AF438:AI438"/>
    <mergeCell ref="J4:L4"/>
    <mergeCell ref="M4:O4"/>
    <mergeCell ref="P4:R4"/>
    <mergeCell ref="S4:U4"/>
    <mergeCell ref="W4:Y4"/>
    <mergeCell ref="AA4:AD4"/>
  </mergeCells>
  <phoneticPr fontId="88" type="noConversion"/>
  <conditionalFormatting sqref="B1761 B1576:B1609 B2059:B2070 B1783 B1280 B1:B2 B929 B1701 B1611:B1699 B862:B900 B2096:B1048576 B1157:B1277 B738:B860 B1703:B1756 B1499:B1560 B1083:B1155 B439:B736 B1785:B2050 B5:B437 B931:B1081 B1282:B1497">
    <cfRule type="containsText" dxfId="92" priority="100" operator="containsText" text="No">
      <formula>NOT(ISERROR(SEARCH("No",B1)))</formula>
    </cfRule>
    <cfRule type="containsText" dxfId="91" priority="101" operator="containsText" text="Si">
      <formula>NOT(ISERROR(SEARCH("Si",B1)))</formula>
    </cfRule>
  </conditionalFormatting>
  <conditionalFormatting sqref="B1766:B1780 B1782">
    <cfRule type="containsText" dxfId="90" priority="94" operator="containsText" text="No">
      <formula>NOT(ISERROR(SEARCH("No",B1766)))</formula>
    </cfRule>
    <cfRule type="containsText" dxfId="89" priority="95" operator="containsText" text="Si">
      <formula>NOT(ISERROR(SEARCH("Si",B1766)))</formula>
    </cfRule>
  </conditionalFormatting>
  <conditionalFormatting sqref="B1765">
    <cfRule type="containsText" dxfId="88" priority="96" operator="containsText" text="No">
      <formula>NOT(ISERROR(SEARCH("No",B1765)))</formula>
    </cfRule>
    <cfRule type="containsText" dxfId="87" priority="97" operator="containsText" text="Si">
      <formula>NOT(ISERROR(SEARCH("Si",B1765)))</formula>
    </cfRule>
  </conditionalFormatting>
  <conditionalFormatting sqref="B2087:B2095">
    <cfRule type="containsText" dxfId="86" priority="90" operator="containsText" text="No">
      <formula>NOT(ISERROR(SEARCH("No",B2087)))</formula>
    </cfRule>
    <cfRule type="containsText" dxfId="85" priority="91" operator="containsText" text="Si">
      <formula>NOT(ISERROR(SEARCH("Si",B2087)))</formula>
    </cfRule>
  </conditionalFormatting>
  <conditionalFormatting sqref="B2086">
    <cfRule type="containsText" dxfId="84" priority="92" operator="containsText" text="No">
      <formula>NOT(ISERROR(SEARCH("No",B2086)))</formula>
    </cfRule>
    <cfRule type="containsText" dxfId="83" priority="93" operator="containsText" text="Si">
      <formula>NOT(ISERROR(SEARCH("Si",B2086)))</formula>
    </cfRule>
  </conditionalFormatting>
  <conditionalFormatting sqref="B1700">
    <cfRule type="containsText" dxfId="82" priority="88" operator="containsText" text="No">
      <formula>NOT(ISERROR(SEARCH("No",B1700)))</formula>
    </cfRule>
    <cfRule type="containsText" dxfId="81" priority="89" operator="containsText" text="Si">
      <formula>NOT(ISERROR(SEARCH("Si",B1700)))</formula>
    </cfRule>
  </conditionalFormatting>
  <conditionalFormatting sqref="B1279">
    <cfRule type="containsText" dxfId="80" priority="86" operator="containsText" text="No">
      <formula>NOT(ISERROR(SEARCH("No",B1279)))</formula>
    </cfRule>
    <cfRule type="containsText" dxfId="79" priority="87" operator="containsText" text="Si">
      <formula>NOT(ISERROR(SEARCH("Si",B1279)))</formula>
    </cfRule>
  </conditionalFormatting>
  <conditionalFormatting sqref="B1781">
    <cfRule type="containsText" dxfId="78" priority="84" operator="containsText" text="No">
      <formula>NOT(ISERROR(SEARCH("No",B1781)))</formula>
    </cfRule>
    <cfRule type="containsText" dxfId="77" priority="85" operator="containsText" text="Si">
      <formula>NOT(ISERROR(SEARCH("Si",B1781)))</formula>
    </cfRule>
  </conditionalFormatting>
  <conditionalFormatting sqref="B1764">
    <cfRule type="containsText" dxfId="76" priority="82" operator="containsText" text="No">
      <formula>NOT(ISERROR(SEARCH("No",B1764)))</formula>
    </cfRule>
    <cfRule type="containsText" dxfId="75" priority="83" operator="containsText" text="Si">
      <formula>NOT(ISERROR(SEARCH("Si",B1764)))</formula>
    </cfRule>
  </conditionalFormatting>
  <conditionalFormatting sqref="B1763">
    <cfRule type="containsText" dxfId="74" priority="80" operator="containsText" text="No">
      <formula>NOT(ISERROR(SEARCH("No",B1763)))</formula>
    </cfRule>
    <cfRule type="containsText" dxfId="73" priority="81" operator="containsText" text="Si">
      <formula>NOT(ISERROR(SEARCH("Si",B1763)))</formula>
    </cfRule>
  </conditionalFormatting>
  <conditionalFormatting sqref="B1762">
    <cfRule type="containsText" dxfId="72" priority="78" operator="containsText" text="No">
      <formula>NOT(ISERROR(SEARCH("No",B1762)))</formula>
    </cfRule>
    <cfRule type="containsText" dxfId="71" priority="79" operator="containsText" text="Si">
      <formula>NOT(ISERROR(SEARCH("Si",B1762)))</formula>
    </cfRule>
  </conditionalFormatting>
  <conditionalFormatting sqref="B1759">
    <cfRule type="containsText" dxfId="70" priority="76" operator="containsText" text="No">
      <formula>NOT(ISERROR(SEARCH("No",B1759)))</formula>
    </cfRule>
    <cfRule type="containsText" dxfId="69" priority="77" operator="containsText" text="Si">
      <formula>NOT(ISERROR(SEARCH("Si",B1759)))</formula>
    </cfRule>
  </conditionalFormatting>
  <conditionalFormatting sqref="B1760">
    <cfRule type="containsText" dxfId="68" priority="74" operator="containsText" text="No">
      <formula>NOT(ISERROR(SEARCH("No",B1760)))</formula>
    </cfRule>
    <cfRule type="containsText" dxfId="67" priority="75" operator="containsText" text="Si">
      <formula>NOT(ISERROR(SEARCH("Si",B1760)))</formula>
    </cfRule>
  </conditionalFormatting>
  <conditionalFormatting sqref="B1758">
    <cfRule type="containsText" dxfId="66" priority="72" operator="containsText" text="No">
      <formula>NOT(ISERROR(SEARCH("No",B1758)))</formula>
    </cfRule>
    <cfRule type="containsText" dxfId="65" priority="73" operator="containsText" text="Si">
      <formula>NOT(ISERROR(SEARCH("Si",B1758)))</formula>
    </cfRule>
  </conditionalFormatting>
  <conditionalFormatting sqref="B2083:B2085">
    <cfRule type="containsText" dxfId="64" priority="70" operator="containsText" text="No">
      <formula>NOT(ISERROR(SEARCH("No",B2083)))</formula>
    </cfRule>
    <cfRule type="containsText" dxfId="63" priority="71" operator="containsText" text="Si">
      <formula>NOT(ISERROR(SEARCH("Si",B2083)))</formula>
    </cfRule>
  </conditionalFormatting>
  <conditionalFormatting sqref="B1278">
    <cfRule type="containsText" dxfId="62" priority="68" operator="containsText" text="No">
      <formula>NOT(ISERROR(SEARCH("No",B1278)))</formula>
    </cfRule>
    <cfRule type="containsText" dxfId="61" priority="69" operator="containsText" text="Si">
      <formula>NOT(ISERROR(SEARCH("Si",B1278)))</formula>
    </cfRule>
  </conditionalFormatting>
  <conditionalFormatting sqref="B1574:B1575">
    <cfRule type="containsText" dxfId="60" priority="66" operator="containsText" text="No">
      <formula>NOT(ISERROR(SEARCH("No",B1574)))</formula>
    </cfRule>
    <cfRule type="containsText" dxfId="59" priority="67" operator="containsText" text="Si">
      <formula>NOT(ISERROR(SEARCH("Si",B1574)))</formula>
    </cfRule>
  </conditionalFormatting>
  <conditionalFormatting sqref="B2078 B2080:B2082">
    <cfRule type="containsText" dxfId="58" priority="64" operator="containsText" text="No">
      <formula>NOT(ISERROR(SEARCH("No",B2078)))</formula>
    </cfRule>
    <cfRule type="containsText" dxfId="57" priority="65" operator="containsText" text="Si">
      <formula>NOT(ISERROR(SEARCH("Si",B2078)))</formula>
    </cfRule>
  </conditionalFormatting>
  <conditionalFormatting sqref="B1757">
    <cfRule type="containsText" dxfId="56" priority="62" operator="containsText" text="No">
      <formula>NOT(ISERROR(SEARCH("No",B1757)))</formula>
    </cfRule>
    <cfRule type="containsText" dxfId="55" priority="63" operator="containsText" text="Si">
      <formula>NOT(ISERROR(SEARCH("Si",B1757)))</formula>
    </cfRule>
  </conditionalFormatting>
  <conditionalFormatting sqref="B1573">
    <cfRule type="containsText" dxfId="54" priority="60" operator="containsText" text="No">
      <formula>NOT(ISERROR(SEARCH("No",B1573)))</formula>
    </cfRule>
    <cfRule type="containsText" dxfId="53" priority="61" operator="containsText" text="Si">
      <formula>NOT(ISERROR(SEARCH("Si",B1573)))</formula>
    </cfRule>
  </conditionalFormatting>
  <conditionalFormatting sqref="B2078:B2079">
    <cfRule type="containsText" dxfId="52" priority="58" operator="containsText" text="No">
      <formula>NOT(ISERROR(SEARCH("No",B2078)))</formula>
    </cfRule>
    <cfRule type="containsText" dxfId="51" priority="59" operator="containsText" text="Si">
      <formula>NOT(ISERROR(SEARCH("Si",B2078)))</formula>
    </cfRule>
  </conditionalFormatting>
  <conditionalFormatting sqref="B901:B928">
    <cfRule type="containsText" dxfId="50" priority="56" operator="containsText" text="No">
      <formula>NOT(ISERROR(SEARCH("No",B901)))</formula>
    </cfRule>
    <cfRule type="containsText" dxfId="49" priority="57" operator="containsText" text="Si">
      <formula>NOT(ISERROR(SEARCH("Si",B901)))</formula>
    </cfRule>
  </conditionalFormatting>
  <conditionalFormatting sqref="B1561:B1572">
    <cfRule type="containsText" dxfId="48" priority="54" operator="containsText" text="No">
      <formula>NOT(ISERROR(SEARCH("No",B1561)))</formula>
    </cfRule>
    <cfRule type="containsText" dxfId="47" priority="55" operator="containsText" text="Si">
      <formula>NOT(ISERROR(SEARCH("Si",B1561)))</formula>
    </cfRule>
  </conditionalFormatting>
  <conditionalFormatting sqref="B2076">
    <cfRule type="containsText" dxfId="46" priority="52" operator="containsText" text="No">
      <formula>NOT(ISERROR(SEARCH("No",B2076)))</formula>
    </cfRule>
    <cfRule type="containsText" dxfId="45" priority="53" operator="containsText" text="Si">
      <formula>NOT(ISERROR(SEARCH("Si",B2076)))</formula>
    </cfRule>
  </conditionalFormatting>
  <conditionalFormatting sqref="B2076:B2077">
    <cfRule type="containsText" dxfId="44" priority="50" operator="containsText" text="No">
      <formula>NOT(ISERROR(SEARCH("No",B2076)))</formula>
    </cfRule>
    <cfRule type="containsText" dxfId="43" priority="51" operator="containsText" text="Si">
      <formula>NOT(ISERROR(SEARCH("Si",B2076)))</formula>
    </cfRule>
  </conditionalFormatting>
  <conditionalFormatting sqref="B2073 B2075">
    <cfRule type="containsText" dxfId="42" priority="48" operator="containsText" text="No">
      <formula>NOT(ISERROR(SEARCH("No",B2073)))</formula>
    </cfRule>
    <cfRule type="containsText" dxfId="41" priority="49" operator="containsText" text="Si">
      <formula>NOT(ISERROR(SEARCH("Si",B2073)))</formula>
    </cfRule>
  </conditionalFormatting>
  <conditionalFormatting sqref="B2073:B2074">
    <cfRule type="containsText" dxfId="40" priority="46" operator="containsText" text="No">
      <formula>NOT(ISERROR(SEARCH("No",B2073)))</formula>
    </cfRule>
    <cfRule type="containsText" dxfId="39" priority="47" operator="containsText" text="Si">
      <formula>NOT(ISERROR(SEARCH("Si",B2073)))</formula>
    </cfRule>
  </conditionalFormatting>
  <conditionalFormatting sqref="B2071">
    <cfRule type="containsText" dxfId="38" priority="44" operator="containsText" text="No">
      <formula>NOT(ISERROR(SEARCH("No",B2071)))</formula>
    </cfRule>
    <cfRule type="containsText" dxfId="37" priority="45" operator="containsText" text="Si">
      <formula>NOT(ISERROR(SEARCH("Si",B2071)))</formula>
    </cfRule>
  </conditionalFormatting>
  <conditionalFormatting sqref="B2071:B2072">
    <cfRule type="containsText" dxfId="36" priority="42" operator="containsText" text="No">
      <formula>NOT(ISERROR(SEARCH("No",B2071)))</formula>
    </cfRule>
    <cfRule type="containsText" dxfId="35" priority="43" operator="containsText" text="Si">
      <formula>NOT(ISERROR(SEARCH("Si",B2071)))</formula>
    </cfRule>
  </conditionalFormatting>
  <conditionalFormatting sqref="B2069">
    <cfRule type="containsText" dxfId="34" priority="40" operator="containsText" text="No">
      <formula>NOT(ISERROR(SEARCH("No",B2069)))</formula>
    </cfRule>
    <cfRule type="containsText" dxfId="33" priority="41" operator="containsText" text="Si">
      <formula>NOT(ISERROR(SEARCH("Si",B2069)))</formula>
    </cfRule>
  </conditionalFormatting>
  <conditionalFormatting sqref="B2053">
    <cfRule type="containsText" dxfId="32" priority="38" operator="containsText" text="No">
      <formula>NOT(ISERROR(SEARCH("No",B2053)))</formula>
    </cfRule>
    <cfRule type="containsText" dxfId="31" priority="39" operator="containsText" text="Si">
      <formula>NOT(ISERROR(SEARCH("Si",B2053)))</formula>
    </cfRule>
  </conditionalFormatting>
  <conditionalFormatting sqref="B2053">
    <cfRule type="containsText" dxfId="30" priority="36" operator="containsText" text="No">
      <formula>NOT(ISERROR(SEARCH("No",B2053)))</formula>
    </cfRule>
    <cfRule type="containsText" dxfId="29" priority="37" operator="containsText" text="Si">
      <formula>NOT(ISERROR(SEARCH("Si",B2053)))</formula>
    </cfRule>
  </conditionalFormatting>
  <conditionalFormatting sqref="B2058">
    <cfRule type="containsText" dxfId="28" priority="34" operator="containsText" text="No">
      <formula>NOT(ISERROR(SEARCH("No",B2058)))</formula>
    </cfRule>
    <cfRule type="containsText" dxfId="27" priority="35" operator="containsText" text="Si">
      <formula>NOT(ISERROR(SEARCH("Si",B2058)))</formula>
    </cfRule>
  </conditionalFormatting>
  <conditionalFormatting sqref="B2058">
    <cfRule type="containsText" dxfId="26" priority="32" operator="containsText" text="No">
      <formula>NOT(ISERROR(SEARCH("No",B2058)))</formula>
    </cfRule>
    <cfRule type="containsText" dxfId="25" priority="33" operator="containsText" text="Si">
      <formula>NOT(ISERROR(SEARCH("Si",B2058)))</formula>
    </cfRule>
  </conditionalFormatting>
  <conditionalFormatting sqref="B2057">
    <cfRule type="containsText" dxfId="24" priority="30" operator="containsText" text="No">
      <formula>NOT(ISERROR(SEARCH("No",B2057)))</formula>
    </cfRule>
    <cfRule type="containsText" dxfId="23" priority="31" operator="containsText" text="Si">
      <formula>NOT(ISERROR(SEARCH("Si",B2057)))</formula>
    </cfRule>
  </conditionalFormatting>
  <conditionalFormatting sqref="B2057">
    <cfRule type="containsText" dxfId="22" priority="28" operator="containsText" text="No">
      <formula>NOT(ISERROR(SEARCH("No",B2057)))</formula>
    </cfRule>
    <cfRule type="containsText" dxfId="21" priority="29" operator="containsText" text="Si">
      <formula>NOT(ISERROR(SEARCH("Si",B2057)))</formula>
    </cfRule>
  </conditionalFormatting>
  <conditionalFormatting sqref="B2054:B2056">
    <cfRule type="containsText" dxfId="20" priority="24" operator="containsText" text="No">
      <formula>NOT(ISERROR(SEARCH("No",B2054)))</formula>
    </cfRule>
    <cfRule type="containsText" dxfId="19" priority="25" operator="containsText" text="Si">
      <formula>NOT(ISERROR(SEARCH("Si",B2054)))</formula>
    </cfRule>
  </conditionalFormatting>
  <conditionalFormatting sqref="B2054:B2056">
    <cfRule type="containsText" dxfId="18" priority="22" operator="containsText" text="No">
      <formula>NOT(ISERROR(SEARCH("No",B2054)))</formula>
    </cfRule>
    <cfRule type="containsText" dxfId="17" priority="23" operator="containsText" text="Si">
      <formula>NOT(ISERROR(SEARCH("Si",B2054)))</formula>
    </cfRule>
  </conditionalFormatting>
  <conditionalFormatting sqref="B2051:B2052">
    <cfRule type="containsText" dxfId="16" priority="20" operator="containsText" text="No">
      <formula>NOT(ISERROR(SEARCH("No",B2051)))</formula>
    </cfRule>
    <cfRule type="containsText" dxfId="15" priority="21" operator="containsText" text="Si">
      <formula>NOT(ISERROR(SEARCH("Si",B2051)))</formula>
    </cfRule>
  </conditionalFormatting>
  <conditionalFormatting sqref="B2051:B2052">
    <cfRule type="containsText" dxfId="14" priority="18" operator="containsText" text="No">
      <formula>NOT(ISERROR(SEARCH("No",B2051)))</formula>
    </cfRule>
    <cfRule type="containsText" dxfId="13" priority="19" operator="containsText" text="Si">
      <formula>NOT(ISERROR(SEARCH("Si",B2051)))</formula>
    </cfRule>
  </conditionalFormatting>
  <conditionalFormatting sqref="N1283:N1406">
    <cfRule type="cellIs" dxfId="12" priority="11" operator="equal">
      <formula>-1</formula>
    </cfRule>
  </conditionalFormatting>
  <conditionalFormatting sqref="AS1158:AS1279">
    <cfRule type="colorScale" priority="390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863:AS900">
    <cfRule type="colorScale" priority="39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932:AS1031">
    <cfRule type="colorScale" priority="40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739:AS795">
    <cfRule type="colorScale" priority="41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739:C795">
    <cfRule type="duplicateValues" dxfId="11" priority="4138"/>
  </conditionalFormatting>
  <conditionalFormatting sqref="D739:D795">
    <cfRule type="duplicateValues" dxfId="10" priority="4140"/>
  </conditionalFormatting>
  <conditionalFormatting sqref="AS1704:AS1705">
    <cfRule type="colorScale" priority="41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1084:AS1125">
    <cfRule type="colorScale" priority="417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440:AS609">
    <cfRule type="colorScale" priority="418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6:AS148">
    <cfRule type="colorScale" priority="419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1283:AS1406">
    <cfRule type="colorScale" priority="41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sqref="AP738:AP795 AP440:AP609 AP6:AP148" xr:uid="{CDB8DF7E-982D-4597-8A95-8C1866BF7FA6}">
      <formula1>"Si,No"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7">
    <tabColor theme="4"/>
  </sheetPr>
  <dimension ref="A1:T297"/>
  <sheetViews>
    <sheetView zoomScale="80" zoomScaleNormal="80" workbookViewId="0">
      <selection activeCell="P1" sqref="P1"/>
    </sheetView>
  </sheetViews>
  <sheetFormatPr defaultColWidth="9.1796875" defaultRowHeight="14.5"/>
  <cols>
    <col min="1" max="1" width="11" bestFit="1" customWidth="1"/>
    <col min="2" max="2" width="15.1796875" style="14" customWidth="1"/>
    <col min="3" max="3" width="20.7265625" style="14" customWidth="1"/>
    <col min="4" max="4" width="41.81640625" style="14" bestFit="1" customWidth="1"/>
    <col min="5" max="6" width="19.7265625" style="14" hidden="1" customWidth="1"/>
    <col min="7" max="7" width="19.7265625" style="14" hidden="1" customWidth="1" collapsed="1"/>
    <col min="8" max="8" width="19.7265625" style="14" hidden="1" customWidth="1"/>
    <col min="9" max="9" width="17.81640625" style="14" customWidth="1"/>
    <col min="10" max="10" width="14.7265625" style="14" customWidth="1"/>
    <col min="11" max="11" width="13.54296875" style="18" customWidth="1"/>
    <col min="12" max="12" width="12.81640625" style="14" customWidth="1"/>
    <col min="13" max="13" width="14.26953125" style="18" customWidth="1"/>
    <col min="14" max="14" width="13.1796875" style="27" customWidth="1"/>
    <col min="15" max="15" width="26.81640625" style="14" customWidth="1"/>
    <col min="16" max="16" width="81.1796875" customWidth="1"/>
    <col min="17" max="17" width="40.81640625" style="14" customWidth="1"/>
    <col min="20" max="20" width="9.7265625" bestFit="1" customWidth="1"/>
  </cols>
  <sheetData>
    <row r="1" spans="1:19">
      <c r="B1" s="24" t="str">
        <f ca="1">+IF(MIN(J:J)&lt;TODAY()-120,"Rev","OK")</f>
        <v>Rev</v>
      </c>
      <c r="C1" s="117" t="s">
        <v>4248</v>
      </c>
      <c r="D1" s="118" t="s">
        <v>522</v>
      </c>
      <c r="E1" s="115" t="str">
        <f>"Z"&amp;":\Benchmarking\"&amp;D1</f>
        <v>Z:\Benchmarking\E</v>
      </c>
      <c r="F1" s="138"/>
      <c r="G1" s="116"/>
      <c r="H1" s="116"/>
      <c r="I1" s="116"/>
      <c r="K1" s="14"/>
      <c r="L1" s="181" t="e" cm="1">
        <f t="array" aca="1" ref="L1" ca="1">+_xll.BDP($D36&amp;" Equity","HB_OAS_EFF_DURTN")</f>
        <v>#NAME?</v>
      </c>
      <c r="M1" s="14"/>
      <c r="N1" s="14"/>
    </row>
    <row r="2" spans="1:19" ht="17.25" customHeight="1">
      <c r="B2" s="14" t="s">
        <v>4682</v>
      </c>
      <c r="C2" s="117" t="s">
        <v>4253</v>
      </c>
      <c r="D2" s="118" t="s">
        <v>5691</v>
      </c>
      <c r="E2"/>
      <c r="F2" s="138"/>
      <c r="G2" s="116"/>
      <c r="H2" s="116"/>
      <c r="I2" s="116"/>
      <c r="K2" s="248" t="e" cm="1">
        <f t="array" aca="1" ref="K2" ca="1">+_xll.BDP($D2&amp;" Equity","YAS_BOND_YLD")</f>
        <v>#NAME?</v>
      </c>
      <c r="L2" s="248" t="e" cm="1">
        <f t="array" aca="1" ref="L2" ca="1">+_xll.BDP($D2&amp;" Equity","YAS_MOD_DUR")</f>
        <v>#NAME?</v>
      </c>
      <c r="M2" s="248" t="e" cm="1">
        <f t="array" aca="1" ref="M2" ca="1">+_xll.BDP($D2&amp;" Equity","YAS_YLD_SPREAD")/100</f>
        <v>#NAME?</v>
      </c>
      <c r="N2" s="248" t="e" cm="1">
        <f t="array" aca="1" ref="N2" ca="1">+_xll.BDP($D2&amp;" Equity","AVERAGE_WEIGHTED_COUPON")</f>
        <v>#NAME?</v>
      </c>
      <c r="O2" s="248" t="e" cm="1">
        <f t="array" aca="1" ref="O2" ca="1">+_xll.BDP($D2&amp;" Equity","HB_RATING_CLASS_FOCUS")</f>
        <v>#NAME?</v>
      </c>
      <c r="Q2" s="19"/>
    </row>
    <row r="3" spans="1:19">
      <c r="B3" s="127" t="s">
        <v>1</v>
      </c>
      <c r="C3" s="128" t="s">
        <v>2</v>
      </c>
      <c r="D3" s="128" t="s">
        <v>552</v>
      </c>
      <c r="E3" s="129" t="s">
        <v>4254</v>
      </c>
      <c r="F3" s="129" t="s">
        <v>4246</v>
      </c>
      <c r="G3" s="129"/>
      <c r="H3" s="129" t="s">
        <v>4247</v>
      </c>
      <c r="I3" s="128" t="s">
        <v>1096</v>
      </c>
      <c r="J3" s="128" t="s">
        <v>1095</v>
      </c>
      <c r="K3" s="128" t="s">
        <v>1023</v>
      </c>
      <c r="L3" s="128" t="s">
        <v>553</v>
      </c>
      <c r="M3" s="220" t="s">
        <v>1140</v>
      </c>
      <c r="N3" s="220" t="s">
        <v>992</v>
      </c>
      <c r="O3" s="128" t="s">
        <v>554</v>
      </c>
      <c r="P3" s="128" t="s">
        <v>4250</v>
      </c>
      <c r="Q3" s="130" t="s">
        <v>4252</v>
      </c>
      <c r="R3" s="130" t="s">
        <v>4778</v>
      </c>
      <c r="S3" s="130" t="s">
        <v>4779</v>
      </c>
    </row>
    <row r="4" spans="1:19">
      <c r="A4" s="333" t="s">
        <v>4264</v>
      </c>
      <c r="B4" s="131" t="s">
        <v>1482</v>
      </c>
      <c r="C4" s="112" t="s">
        <v>1484</v>
      </c>
      <c r="D4" s="112" t="s">
        <v>1485</v>
      </c>
      <c r="E4" s="109">
        <v>1</v>
      </c>
      <c r="F4" s="109" t="s">
        <v>4558</v>
      </c>
      <c r="G4" s="109">
        <v>1</v>
      </c>
      <c r="H4" s="109" t="s">
        <v>4558</v>
      </c>
      <c r="I4" s="113">
        <v>45882</v>
      </c>
      <c r="J4" s="113">
        <v>45882</v>
      </c>
      <c r="K4" s="111">
        <v>7.0812130276521668</v>
      </c>
      <c r="L4" s="111">
        <v>3.1626157765222684</v>
      </c>
      <c r="M4" s="111">
        <v>3.3136749999999999</v>
      </c>
      <c r="N4" s="111">
        <v>6.8075715260807064</v>
      </c>
      <c r="O4" s="111" t="s">
        <v>4258</v>
      </c>
      <c r="P4" s="110" t="s">
        <v>4249</v>
      </c>
      <c r="Q4" s="132" t="s">
        <v>4251</v>
      </c>
    </row>
    <row r="5" spans="1:19">
      <c r="A5" s="333"/>
      <c r="B5" s="131" t="s">
        <v>1399</v>
      </c>
      <c r="C5" s="112" t="s">
        <v>1401</v>
      </c>
      <c r="D5" s="112" t="s">
        <v>1402</v>
      </c>
      <c r="E5" s="109">
        <v>1</v>
      </c>
      <c r="F5" s="109" t="s">
        <v>4558</v>
      </c>
      <c r="G5" s="109">
        <v>1</v>
      </c>
      <c r="H5" s="109" t="s">
        <v>4558</v>
      </c>
      <c r="I5" s="113">
        <v>45882</v>
      </c>
      <c r="J5" s="113">
        <v>45882</v>
      </c>
      <c r="K5" s="111">
        <v>7.3546623094265851</v>
      </c>
      <c r="L5" s="111">
        <v>4.9552413094931582</v>
      </c>
      <c r="M5" s="111">
        <v>3.3820970000000004</v>
      </c>
      <c r="N5" s="111">
        <v>5.5188668177131301</v>
      </c>
      <c r="O5" s="111" t="s">
        <v>4258</v>
      </c>
      <c r="P5" s="110" t="s">
        <v>4249</v>
      </c>
      <c r="Q5" s="132" t="s">
        <v>4251</v>
      </c>
    </row>
    <row r="6" spans="1:19">
      <c r="A6" s="333"/>
      <c r="B6" s="131" t="s">
        <v>1395</v>
      </c>
      <c r="C6" s="112" t="s">
        <v>1396</v>
      </c>
      <c r="D6" s="112" t="s">
        <v>1397</v>
      </c>
      <c r="E6" s="109">
        <v>1</v>
      </c>
      <c r="F6" s="109" t="s">
        <v>4558</v>
      </c>
      <c r="G6" s="109">
        <v>1</v>
      </c>
      <c r="H6" s="109" t="s">
        <v>4558</v>
      </c>
      <c r="I6" s="113">
        <v>45882</v>
      </c>
      <c r="J6" s="113">
        <v>45882</v>
      </c>
      <c r="K6" s="111">
        <v>6.3098254080856009</v>
      </c>
      <c r="L6" s="111">
        <v>3.4036241306412789</v>
      </c>
      <c r="M6" s="111">
        <v>2.5421779999999998</v>
      </c>
      <c r="N6" s="111">
        <v>6.7907978281433197</v>
      </c>
      <c r="O6" s="111" t="s">
        <v>4259</v>
      </c>
      <c r="P6" s="110" t="s">
        <v>4249</v>
      </c>
      <c r="Q6" s="132" t="s">
        <v>4251</v>
      </c>
    </row>
    <row r="7" spans="1:19">
      <c r="A7" s="333"/>
      <c r="B7" s="131" t="s">
        <v>1365</v>
      </c>
      <c r="C7" s="223" t="s">
        <v>5020</v>
      </c>
      <c r="D7" s="223" t="s">
        <v>1368</v>
      </c>
      <c r="E7" s="109">
        <v>1</v>
      </c>
      <c r="F7" s="109" t="s">
        <v>4558</v>
      </c>
      <c r="G7" s="109">
        <v>1</v>
      </c>
      <c r="H7" s="109" t="s">
        <v>4558</v>
      </c>
      <c r="I7" s="113">
        <v>45882</v>
      </c>
      <c r="J7" s="113">
        <v>45882</v>
      </c>
      <c r="K7" s="111">
        <v>7.88</v>
      </c>
      <c r="L7" s="111">
        <v>0</v>
      </c>
      <c r="M7" s="111">
        <v>4.0599999999999996</v>
      </c>
      <c r="N7" s="111">
        <v>0.88741377328796811</v>
      </c>
      <c r="O7" s="111" t="s">
        <v>4258</v>
      </c>
      <c r="P7" s="110" t="s">
        <v>4249</v>
      </c>
      <c r="Q7" s="132" t="s">
        <v>4251</v>
      </c>
    </row>
    <row r="8" spans="1:19">
      <c r="A8" s="333"/>
      <c r="B8" s="131" t="s">
        <v>1351</v>
      </c>
      <c r="C8" s="112" t="s">
        <v>1353</v>
      </c>
      <c r="D8" s="112" t="s">
        <v>1352</v>
      </c>
      <c r="E8" s="109">
        <v>0</v>
      </c>
      <c r="F8" s="109" t="s">
        <v>542</v>
      </c>
      <c r="G8" s="109">
        <v>0</v>
      </c>
      <c r="H8" s="109" t="s">
        <v>542</v>
      </c>
      <c r="I8" s="113">
        <v>45882</v>
      </c>
      <c r="J8" s="113">
        <v>45882</v>
      </c>
      <c r="K8" s="111">
        <v>1.7804196495391444</v>
      </c>
      <c r="L8" s="111">
        <v>6.2046282184063051</v>
      </c>
      <c r="M8" s="111">
        <v>-2.192145</v>
      </c>
      <c r="N8" s="111">
        <v>2.8447081771890885</v>
      </c>
      <c r="O8" s="111" t="s">
        <v>4259</v>
      </c>
      <c r="P8" s="110" t="s">
        <v>4249</v>
      </c>
      <c r="Q8" s="132" t="s">
        <v>4251</v>
      </c>
    </row>
    <row r="9" spans="1:19">
      <c r="A9" s="333"/>
      <c r="B9" s="131" t="s">
        <v>1250</v>
      </c>
      <c r="C9" s="112" t="s">
        <v>1251</v>
      </c>
      <c r="D9" s="112" t="s">
        <v>1252</v>
      </c>
      <c r="E9" s="109">
        <v>0</v>
      </c>
      <c r="F9" s="109" t="s">
        <v>542</v>
      </c>
      <c r="G9" s="109">
        <v>0</v>
      </c>
      <c r="H9" s="109" t="s">
        <v>542</v>
      </c>
      <c r="I9" s="113">
        <v>45882</v>
      </c>
      <c r="J9" s="113">
        <v>45882</v>
      </c>
      <c r="K9" s="111">
        <v>6.1384665517142611</v>
      </c>
      <c r="L9" s="111">
        <v>4.4177986203714257</v>
      </c>
      <c r="M9" s="111">
        <v>2.1659020000000004</v>
      </c>
      <c r="N9" s="111">
        <v>4.7110539495928005</v>
      </c>
      <c r="O9" s="111" t="s">
        <v>4258</v>
      </c>
      <c r="P9" s="110" t="s">
        <v>4249</v>
      </c>
      <c r="Q9" s="132" t="s">
        <v>4251</v>
      </c>
    </row>
    <row r="10" spans="1:19">
      <c r="A10" s="333"/>
      <c r="B10" s="131" t="s">
        <v>1172</v>
      </c>
      <c r="C10" s="112" t="s">
        <v>1173</v>
      </c>
      <c r="D10" s="112" t="s">
        <v>1171</v>
      </c>
      <c r="E10" s="109">
        <v>0</v>
      </c>
      <c r="F10" s="109" t="s">
        <v>542</v>
      </c>
      <c r="G10" s="109">
        <v>1</v>
      </c>
      <c r="H10" s="109" t="s">
        <v>4558</v>
      </c>
      <c r="I10" s="113">
        <v>45882</v>
      </c>
      <c r="J10" s="113">
        <v>45882</v>
      </c>
      <c r="K10" s="111">
        <v>7.1765097516375498</v>
      </c>
      <c r="L10" s="111">
        <v>4.7474762262143777</v>
      </c>
      <c r="M10" s="111">
        <v>2.9399110000000004</v>
      </c>
      <c r="N10" s="111">
        <v>5.3683716075003201</v>
      </c>
      <c r="O10" s="111" t="s">
        <v>4258</v>
      </c>
      <c r="P10" s="110" t="s">
        <v>4249</v>
      </c>
      <c r="Q10" s="132" t="s">
        <v>4251</v>
      </c>
    </row>
    <row r="11" spans="1:19">
      <c r="A11" s="333"/>
      <c r="B11" s="131" t="s">
        <v>409</v>
      </c>
      <c r="C11" s="112" t="s">
        <v>561</v>
      </c>
      <c r="D11" s="112" t="s">
        <v>562</v>
      </c>
      <c r="E11" s="109">
        <v>1</v>
      </c>
      <c r="F11" s="109" t="s">
        <v>4558</v>
      </c>
      <c r="G11" s="109">
        <v>1</v>
      </c>
      <c r="H11" s="109" t="s">
        <v>4558</v>
      </c>
      <c r="I11" s="113">
        <v>45882</v>
      </c>
      <c r="J11" s="113">
        <v>45882</v>
      </c>
      <c r="K11" s="111">
        <v>6.9712216841033126</v>
      </c>
      <c r="L11" s="111">
        <v>3.014409639815343</v>
      </c>
      <c r="M11" s="111">
        <v>3.2015169999999999</v>
      </c>
      <c r="N11" s="111">
        <v>6.4684062860423461</v>
      </c>
      <c r="O11" s="111" t="s">
        <v>4258</v>
      </c>
      <c r="P11" s="110" t="s">
        <v>4249</v>
      </c>
      <c r="Q11" s="132" t="s">
        <v>4251</v>
      </c>
    </row>
    <row r="12" spans="1:19">
      <c r="A12" s="333"/>
      <c r="B12" s="131" t="s">
        <v>4654</v>
      </c>
      <c r="C12" s="112" t="s">
        <v>4656</v>
      </c>
      <c r="D12" s="112" t="s">
        <v>4655</v>
      </c>
      <c r="E12" s="109">
        <v>1</v>
      </c>
      <c r="F12" s="109" t="s">
        <v>4558</v>
      </c>
      <c r="G12" s="109">
        <v>1</v>
      </c>
      <c r="H12" s="109" t="s">
        <v>4558</v>
      </c>
      <c r="I12" s="113">
        <v>45882</v>
      </c>
      <c r="J12" s="113">
        <v>45882</v>
      </c>
      <c r="K12" s="111">
        <v>5.1383330185652998</v>
      </c>
      <c r="L12" s="111">
        <v>2.3278459546473864</v>
      </c>
      <c r="M12" s="111">
        <v>3.1024150000000001</v>
      </c>
      <c r="N12" s="111">
        <v>4.2421760525919492</v>
      </c>
      <c r="O12" s="111" t="s">
        <v>4258</v>
      </c>
      <c r="P12" s="110" t="s">
        <v>4249</v>
      </c>
      <c r="Q12" s="132" t="s">
        <v>4251</v>
      </c>
    </row>
    <row r="13" spans="1:19">
      <c r="A13" s="333"/>
      <c r="B13" s="131" t="s">
        <v>1030</v>
      </c>
      <c r="C13" s="112" t="s">
        <v>1031</v>
      </c>
      <c r="D13" s="112" t="s">
        <v>1032</v>
      </c>
      <c r="E13" s="109">
        <v>0</v>
      </c>
      <c r="F13" s="109" t="s">
        <v>542</v>
      </c>
      <c r="G13" s="109">
        <v>0</v>
      </c>
      <c r="H13" s="109" t="s">
        <v>542</v>
      </c>
      <c r="I13" s="113">
        <v>45882</v>
      </c>
      <c r="J13" s="113">
        <v>45882</v>
      </c>
      <c r="K13" s="111">
        <v>4.0988675121871285</v>
      </c>
      <c r="L13" s="111">
        <v>0.31438203853285596</v>
      </c>
      <c r="M13" s="111">
        <v>-0.13964399999999966</v>
      </c>
      <c r="N13" s="111">
        <v>0.38634154920794372</v>
      </c>
      <c r="O13" s="111" t="s">
        <v>4260</v>
      </c>
      <c r="P13" s="110" t="s">
        <v>4249</v>
      </c>
      <c r="Q13" s="132" t="s">
        <v>4251</v>
      </c>
    </row>
    <row r="14" spans="1:19">
      <c r="A14" s="333"/>
      <c r="B14" s="131" t="s">
        <v>1008</v>
      </c>
      <c r="C14" s="112" t="s">
        <v>1017</v>
      </c>
      <c r="D14" s="112" t="s">
        <v>1009</v>
      </c>
      <c r="E14" s="109">
        <v>0</v>
      </c>
      <c r="F14" s="109" t="s">
        <v>542</v>
      </c>
      <c r="G14" s="109">
        <v>0</v>
      </c>
      <c r="H14" s="109" t="s">
        <v>542</v>
      </c>
      <c r="I14" s="113">
        <v>45882</v>
      </c>
      <c r="J14" s="113">
        <v>45882</v>
      </c>
      <c r="K14" s="111">
        <v>4.3741853589428974</v>
      </c>
      <c r="L14" s="111">
        <v>0.11811587639317168</v>
      </c>
      <c r="M14" s="111">
        <v>0.15977900000000034</v>
      </c>
      <c r="N14" s="111">
        <v>0</v>
      </c>
      <c r="O14" s="111" t="s">
        <v>4260</v>
      </c>
      <c r="P14" s="110" t="s">
        <v>4249</v>
      </c>
      <c r="Q14" s="132" t="s">
        <v>4251</v>
      </c>
    </row>
    <row r="15" spans="1:19">
      <c r="A15" s="333"/>
      <c r="B15" s="131" t="s">
        <v>1086</v>
      </c>
      <c r="C15" s="112" t="s">
        <v>1087</v>
      </c>
      <c r="D15" s="112" t="s">
        <v>1088</v>
      </c>
      <c r="E15" s="109">
        <v>1</v>
      </c>
      <c r="F15" s="109" t="s">
        <v>4558</v>
      </c>
      <c r="G15" s="109">
        <v>1</v>
      </c>
      <c r="H15" s="109" t="s">
        <v>4558</v>
      </c>
      <c r="I15" s="113">
        <v>45882</v>
      </c>
      <c r="J15" s="113">
        <v>45882</v>
      </c>
      <c r="K15" s="111">
        <v>1.8975016603254957</v>
      </c>
      <c r="L15" s="111">
        <v>6.8255464364857268</v>
      </c>
      <c r="M15" s="111">
        <v>-2.3362029999999998</v>
      </c>
      <c r="N15" s="111">
        <v>1.1414122346230688</v>
      </c>
      <c r="O15" s="111" t="s">
        <v>4260</v>
      </c>
      <c r="P15" s="110" t="s">
        <v>4249</v>
      </c>
      <c r="Q15" s="132" t="s">
        <v>4251</v>
      </c>
    </row>
    <row r="16" spans="1:19">
      <c r="A16" s="333"/>
      <c r="B16" s="131" t="s">
        <v>74</v>
      </c>
      <c r="C16" s="112" t="s">
        <v>784</v>
      </c>
      <c r="D16" s="112" t="s">
        <v>952</v>
      </c>
      <c r="E16" s="109">
        <v>0</v>
      </c>
      <c r="F16" s="109" t="s">
        <v>542</v>
      </c>
      <c r="G16" s="109">
        <v>0</v>
      </c>
      <c r="H16" s="109" t="s">
        <v>542</v>
      </c>
      <c r="I16" s="113">
        <v>45882</v>
      </c>
      <c r="J16" s="113">
        <v>45882</v>
      </c>
      <c r="K16" s="111">
        <v>6.6002156677469337</v>
      </c>
      <c r="L16" s="111">
        <v>6.8661643640883963</v>
      </c>
      <c r="M16" s="111">
        <v>2.366644</v>
      </c>
      <c r="N16" s="111">
        <v>5.3295266919533137</v>
      </c>
      <c r="O16" s="111" t="s">
        <v>4259</v>
      </c>
      <c r="P16" s="110" t="s">
        <v>4249</v>
      </c>
      <c r="Q16" s="132" t="s">
        <v>4251</v>
      </c>
    </row>
    <row r="17" spans="1:17">
      <c r="A17" s="333"/>
      <c r="B17" s="131" t="s">
        <v>83</v>
      </c>
      <c r="C17" s="112" t="s">
        <v>785</v>
      </c>
      <c r="D17" s="112" t="s">
        <v>901</v>
      </c>
      <c r="E17" s="109">
        <v>0</v>
      </c>
      <c r="F17" s="109" t="s">
        <v>542</v>
      </c>
      <c r="G17" s="109">
        <v>1</v>
      </c>
      <c r="H17" s="109" t="s">
        <v>4558</v>
      </c>
      <c r="I17" s="113">
        <v>45882</v>
      </c>
      <c r="J17" s="113">
        <v>45882</v>
      </c>
      <c r="K17" s="111">
        <v>6.4280587051186888</v>
      </c>
      <c r="L17" s="111">
        <v>5.3065170055977458</v>
      </c>
      <c r="M17" s="111">
        <v>2.4554940000000003</v>
      </c>
      <c r="N17" s="111">
        <v>5.600462775352125</v>
      </c>
      <c r="O17" s="111" t="s">
        <v>4259</v>
      </c>
      <c r="P17" s="110" t="s">
        <v>4249</v>
      </c>
      <c r="Q17" s="132" t="s">
        <v>4251</v>
      </c>
    </row>
    <row r="18" spans="1:17">
      <c r="A18" s="333"/>
      <c r="B18" s="131" t="s">
        <v>879</v>
      </c>
      <c r="C18" s="114" t="s">
        <v>882</v>
      </c>
      <c r="D18" s="112" t="s">
        <v>881</v>
      </c>
      <c r="E18" s="109">
        <v>0</v>
      </c>
      <c r="F18" s="109" t="s">
        <v>542</v>
      </c>
      <c r="G18" s="109">
        <v>0</v>
      </c>
      <c r="H18" s="109" t="s">
        <v>542</v>
      </c>
      <c r="I18" s="113">
        <v>45882</v>
      </c>
      <c r="J18" s="113">
        <v>45882</v>
      </c>
      <c r="K18" s="111">
        <v>5.67</v>
      </c>
      <c r="L18" s="111">
        <v>4.38</v>
      </c>
      <c r="M18" s="111">
        <v>1.67</v>
      </c>
      <c r="N18" s="111">
        <v>4.4759718097803587</v>
      </c>
      <c r="O18" s="111" t="s">
        <v>4259</v>
      </c>
      <c r="P18" s="110" t="s">
        <v>4249</v>
      </c>
      <c r="Q18" s="132" t="s">
        <v>4251</v>
      </c>
    </row>
    <row r="19" spans="1:17">
      <c r="A19" s="333"/>
      <c r="B19" s="131" t="s">
        <v>463</v>
      </c>
      <c r="C19" s="114" t="s">
        <v>786</v>
      </c>
      <c r="D19" s="112" t="s">
        <v>613</v>
      </c>
      <c r="E19" s="109">
        <v>1</v>
      </c>
      <c r="F19" s="109" t="s">
        <v>4558</v>
      </c>
      <c r="G19" s="109">
        <v>1</v>
      </c>
      <c r="H19" s="109" t="s">
        <v>4558</v>
      </c>
      <c r="I19" s="113">
        <v>45882</v>
      </c>
      <c r="J19" s="113">
        <v>45882</v>
      </c>
      <c r="K19" s="111">
        <v>7.1314053466340344</v>
      </c>
      <c r="L19" s="111">
        <v>5.0154249207648398</v>
      </c>
      <c r="M19" s="111">
        <v>3.1627689999999999</v>
      </c>
      <c r="N19" s="111">
        <v>5.9373771564143931</v>
      </c>
      <c r="O19" s="111" t="s">
        <v>4259</v>
      </c>
      <c r="P19" s="110" t="s">
        <v>4249</v>
      </c>
      <c r="Q19" s="132" t="s">
        <v>4251</v>
      </c>
    </row>
    <row r="20" spans="1:17">
      <c r="A20" s="333"/>
      <c r="B20" s="131" t="s">
        <v>398</v>
      </c>
      <c r="C20" s="114" t="s">
        <v>777</v>
      </c>
      <c r="D20" s="112" t="s">
        <v>778</v>
      </c>
      <c r="E20" s="109">
        <v>1</v>
      </c>
      <c r="F20" s="109" t="s">
        <v>4558</v>
      </c>
      <c r="G20" s="109">
        <v>1</v>
      </c>
      <c r="H20" s="109" t="s">
        <v>4558</v>
      </c>
      <c r="I20" s="113">
        <v>45882</v>
      </c>
      <c r="J20" s="113">
        <v>45882</v>
      </c>
      <c r="K20" s="111">
        <v>4.8784676933195215</v>
      </c>
      <c r="L20" s="111">
        <v>15.878660842334673</v>
      </c>
      <c r="M20" s="111">
        <v>5.6640999999999941E-2</v>
      </c>
      <c r="N20" s="111">
        <v>2.9556591345927057</v>
      </c>
      <c r="O20" s="111" t="s">
        <v>4260</v>
      </c>
      <c r="P20" s="110" t="s">
        <v>4249</v>
      </c>
      <c r="Q20" s="132" t="s">
        <v>4251</v>
      </c>
    </row>
    <row r="21" spans="1:17">
      <c r="A21" s="333"/>
      <c r="B21" s="131" t="s">
        <v>399</v>
      </c>
      <c r="C21" s="112" t="s">
        <v>779</v>
      </c>
      <c r="D21" s="112" t="s">
        <v>780</v>
      </c>
      <c r="E21" s="109">
        <v>0</v>
      </c>
      <c r="F21" s="109" t="s">
        <v>542</v>
      </c>
      <c r="G21" s="109">
        <v>0</v>
      </c>
      <c r="H21" s="109" t="s">
        <v>542</v>
      </c>
      <c r="I21" s="113">
        <v>45882</v>
      </c>
      <c r="J21" s="113">
        <v>45882</v>
      </c>
      <c r="K21" s="111">
        <v>4.116080025844937</v>
      </c>
      <c r="L21" s="111">
        <v>6.9911724150351118</v>
      </c>
      <c r="M21" s="111">
        <v>0.14500900000000039</v>
      </c>
      <c r="N21" s="111">
        <v>3.980542686851348</v>
      </c>
      <c r="O21" s="111" t="s">
        <v>4260</v>
      </c>
      <c r="P21" s="110" t="s">
        <v>4249</v>
      </c>
      <c r="Q21" s="132" t="s">
        <v>4251</v>
      </c>
    </row>
    <row r="22" spans="1:17">
      <c r="A22" s="333"/>
      <c r="B22" s="131" t="s">
        <v>4530</v>
      </c>
      <c r="C22" s="242" t="s">
        <v>782</v>
      </c>
      <c r="D22" s="112" t="s">
        <v>4641</v>
      </c>
      <c r="E22" s="109">
        <v>0</v>
      </c>
      <c r="F22" s="109" t="s">
        <v>542</v>
      </c>
      <c r="G22" s="109">
        <v>0</v>
      </c>
      <c r="H22" s="109" t="s">
        <v>542</v>
      </c>
      <c r="I22" s="113">
        <v>45882</v>
      </c>
      <c r="J22" s="113">
        <v>45882</v>
      </c>
      <c r="K22" s="111">
        <v>3.788852124876696</v>
      </c>
      <c r="L22" s="111">
        <v>4.2537288643288598</v>
      </c>
      <c r="M22" s="111">
        <v>2.2192999999999685E-2</v>
      </c>
      <c r="N22" s="111">
        <v>3.206231685885101</v>
      </c>
      <c r="O22" s="111" t="s">
        <v>4260</v>
      </c>
      <c r="P22" s="110" t="s">
        <v>4249</v>
      </c>
      <c r="Q22" s="132" t="s">
        <v>4251</v>
      </c>
    </row>
    <row r="23" spans="1:17">
      <c r="A23" s="333"/>
      <c r="B23" s="131" t="s">
        <v>79</v>
      </c>
      <c r="C23" s="112" t="s">
        <v>789</v>
      </c>
      <c r="D23" s="112" t="s">
        <v>790</v>
      </c>
      <c r="E23" s="109">
        <v>0</v>
      </c>
      <c r="F23" s="109" t="s">
        <v>542</v>
      </c>
      <c r="G23" s="109">
        <v>0</v>
      </c>
      <c r="H23" s="109" t="s">
        <v>542</v>
      </c>
      <c r="I23" s="113">
        <v>45882</v>
      </c>
      <c r="J23" s="113">
        <v>45882</v>
      </c>
      <c r="K23" s="111">
        <v>6.394503308704369</v>
      </c>
      <c r="L23" s="111">
        <v>3.124153473556964</v>
      </c>
      <c r="M23" s="111">
        <v>2.6268560000000001</v>
      </c>
      <c r="N23" s="111">
        <v>5.8228395570543965</v>
      </c>
      <c r="O23" s="111" t="s">
        <v>4258</v>
      </c>
      <c r="P23" s="110" t="s">
        <v>4249</v>
      </c>
      <c r="Q23" s="132" t="s">
        <v>4251</v>
      </c>
    </row>
    <row r="24" spans="1:17">
      <c r="A24" s="333"/>
      <c r="B24" s="131" t="s">
        <v>580</v>
      </c>
      <c r="C24" s="112" t="s">
        <v>581</v>
      </c>
      <c r="D24" s="112" t="s">
        <v>582</v>
      </c>
      <c r="E24" s="109">
        <v>0</v>
      </c>
      <c r="F24" s="109" t="s">
        <v>542</v>
      </c>
      <c r="G24" s="109">
        <v>1</v>
      </c>
      <c r="H24" s="109" t="s">
        <v>4558</v>
      </c>
      <c r="I24" s="113">
        <v>45882</v>
      </c>
      <c r="J24" s="113">
        <v>45882</v>
      </c>
      <c r="K24" s="111">
        <v>5.3135788545842999</v>
      </c>
      <c r="L24" s="111">
        <v>8.4586800596656317</v>
      </c>
      <c r="M24" s="111">
        <v>1.0794710000000007</v>
      </c>
      <c r="N24" s="111">
        <v>4.4041059212287745</v>
      </c>
      <c r="O24" s="111" t="s">
        <v>4260</v>
      </c>
      <c r="P24" s="110" t="s">
        <v>4249</v>
      </c>
      <c r="Q24" s="132" t="s">
        <v>4251</v>
      </c>
    </row>
    <row r="25" spans="1:17">
      <c r="A25" s="333"/>
      <c r="B25" s="131" t="s">
        <v>70</v>
      </c>
      <c r="C25" s="112" t="s">
        <v>787</v>
      </c>
      <c r="D25" s="112" t="s">
        <v>788</v>
      </c>
      <c r="E25" s="109">
        <v>0</v>
      </c>
      <c r="F25" s="109" t="s">
        <v>542</v>
      </c>
      <c r="G25" s="109">
        <v>0</v>
      </c>
      <c r="H25" s="109" t="s">
        <v>542</v>
      </c>
      <c r="I25" s="113">
        <v>45882</v>
      </c>
      <c r="J25" s="113">
        <v>45882</v>
      </c>
      <c r="K25" s="111">
        <v>5.3172722131617611</v>
      </c>
      <c r="L25" s="111">
        <v>8.4601387902165825</v>
      </c>
      <c r="M25" s="111">
        <v>1.0837000000000003</v>
      </c>
      <c r="N25" s="111">
        <v>4.3898854080598957</v>
      </c>
      <c r="O25" s="111" t="s">
        <v>4260</v>
      </c>
      <c r="P25" s="110" t="s">
        <v>4249</v>
      </c>
      <c r="Q25" s="132" t="s">
        <v>4251</v>
      </c>
    </row>
    <row r="26" spans="1:17">
      <c r="A26" s="333"/>
      <c r="B26" s="131" t="s">
        <v>400</v>
      </c>
      <c r="C26" s="112" t="s">
        <v>587</v>
      </c>
      <c r="D26" s="112" t="s">
        <v>781</v>
      </c>
      <c r="E26" s="109">
        <v>0</v>
      </c>
      <c r="F26" s="109" t="s">
        <v>542</v>
      </c>
      <c r="G26" s="109">
        <v>0</v>
      </c>
      <c r="H26" s="109" t="s">
        <v>542</v>
      </c>
      <c r="I26" s="113">
        <v>45882</v>
      </c>
      <c r="J26" s="113">
        <v>45882</v>
      </c>
      <c r="K26" s="111">
        <v>3.6947402751080993</v>
      </c>
      <c r="L26" s="111">
        <v>1.8394970924876479</v>
      </c>
      <c r="M26" s="111">
        <v>7.7959999999999141E-3</v>
      </c>
      <c r="N26" s="111">
        <v>2.8027563855520139</v>
      </c>
      <c r="O26" s="111" t="s">
        <v>4260</v>
      </c>
      <c r="P26" s="110" t="s">
        <v>4249</v>
      </c>
      <c r="Q26" s="132" t="s">
        <v>4251</v>
      </c>
    </row>
    <row r="27" spans="1:17">
      <c r="A27" s="333"/>
      <c r="B27" s="131" t="s">
        <v>408</v>
      </c>
      <c r="C27" s="112" t="s">
        <v>598</v>
      </c>
      <c r="D27" s="112" t="s">
        <v>599</v>
      </c>
      <c r="E27" s="109">
        <v>1</v>
      </c>
      <c r="F27" s="109" t="s">
        <v>4558</v>
      </c>
      <c r="G27" s="109">
        <v>1</v>
      </c>
      <c r="H27" s="109" t="s">
        <v>4558</v>
      </c>
      <c r="I27" s="113">
        <v>45882</v>
      </c>
      <c r="J27" s="113">
        <v>45882</v>
      </c>
      <c r="K27" s="111">
        <v>6.6005927332960734</v>
      </c>
      <c r="L27" s="111">
        <v>6.8624831853287001</v>
      </c>
      <c r="M27" s="111">
        <v>2.3662470000000004</v>
      </c>
      <c r="N27" s="111">
        <v>5.3302520920935006</v>
      </c>
      <c r="O27" s="111" t="s">
        <v>4259</v>
      </c>
      <c r="P27" s="110" t="s">
        <v>4249</v>
      </c>
      <c r="Q27" s="132" t="s">
        <v>4251</v>
      </c>
    </row>
    <row r="28" spans="1:17">
      <c r="A28" s="333"/>
      <c r="B28" s="131" t="s">
        <v>386</v>
      </c>
      <c r="C28" s="112" t="s">
        <v>620</v>
      </c>
      <c r="D28" s="112" t="s">
        <v>776</v>
      </c>
      <c r="E28" s="109">
        <v>0</v>
      </c>
      <c r="F28" s="109" t="s">
        <v>542</v>
      </c>
      <c r="G28" s="109">
        <v>0</v>
      </c>
      <c r="H28" s="109" t="s">
        <v>542</v>
      </c>
      <c r="I28" s="113">
        <v>45882</v>
      </c>
      <c r="J28" s="113">
        <v>45882</v>
      </c>
      <c r="K28" s="111">
        <v>6.8101923799431141</v>
      </c>
      <c r="L28" s="111">
        <v>5.1255363465778423</v>
      </c>
      <c r="M28" s="111">
        <v>2.8376269999999999</v>
      </c>
      <c r="N28" s="111">
        <v>6.3490291719653706</v>
      </c>
      <c r="O28" s="111" t="s">
        <v>4259</v>
      </c>
      <c r="P28" s="110" t="s">
        <v>4249</v>
      </c>
      <c r="Q28" s="132" t="s">
        <v>4251</v>
      </c>
    </row>
    <row r="29" spans="1:17">
      <c r="A29" s="333"/>
      <c r="B29" s="131" t="s">
        <v>4272</v>
      </c>
      <c r="C29" s="112" t="s">
        <v>4273</v>
      </c>
      <c r="D29" s="112" t="s">
        <v>4283</v>
      </c>
      <c r="E29" s="109">
        <v>0</v>
      </c>
      <c r="F29" s="109" t="s">
        <v>542</v>
      </c>
      <c r="G29" s="109">
        <v>1</v>
      </c>
      <c r="H29" s="109" t="s">
        <v>4558</v>
      </c>
      <c r="I29" s="113">
        <v>45882</v>
      </c>
      <c r="J29" s="113">
        <v>45882</v>
      </c>
      <c r="K29" s="111">
        <v>4.9463029009034543</v>
      </c>
      <c r="L29" s="111">
        <v>26.282615522921112</v>
      </c>
      <c r="M29" s="111">
        <v>0.12448300000000057</v>
      </c>
      <c r="N29" s="111">
        <v>0</v>
      </c>
      <c r="O29" s="111" t="s">
        <v>4260</v>
      </c>
      <c r="P29" s="110" t="s">
        <v>4249</v>
      </c>
      <c r="Q29" s="132" t="s">
        <v>4251</v>
      </c>
    </row>
    <row r="30" spans="1:17">
      <c r="A30" s="333"/>
      <c r="B30" s="131" t="s">
        <v>1597</v>
      </c>
      <c r="C30" s="112" t="s">
        <v>1598</v>
      </c>
      <c r="D30" s="112" t="s">
        <v>1599</v>
      </c>
      <c r="E30" s="109">
        <v>0</v>
      </c>
      <c r="F30" s="109" t="s">
        <v>542</v>
      </c>
      <c r="G30" s="109">
        <v>0</v>
      </c>
      <c r="H30" s="109" t="s">
        <v>542</v>
      </c>
      <c r="I30" s="113">
        <v>45882</v>
      </c>
      <c r="J30" s="113">
        <v>45882</v>
      </c>
      <c r="K30" s="111">
        <v>1.186838407731905</v>
      </c>
      <c r="L30" s="111">
        <v>2.517985368029656</v>
      </c>
      <c r="M30" s="111">
        <v>-2.4672809999999998</v>
      </c>
      <c r="N30" s="111">
        <v>1.0162448637135675</v>
      </c>
      <c r="O30" s="111" t="s">
        <v>4260</v>
      </c>
      <c r="P30" s="110" t="s">
        <v>4249</v>
      </c>
      <c r="Q30" s="132" t="s">
        <v>4251</v>
      </c>
    </row>
    <row r="31" spans="1:17">
      <c r="A31" s="333"/>
      <c r="B31" s="131" t="s">
        <v>4335</v>
      </c>
      <c r="C31" s="112" t="s">
        <v>4336</v>
      </c>
      <c r="D31" s="112" t="s">
        <v>4337</v>
      </c>
      <c r="E31" s="109">
        <v>1</v>
      </c>
      <c r="F31" s="109" t="s">
        <v>4558</v>
      </c>
      <c r="G31" s="109">
        <v>1</v>
      </c>
      <c r="H31" s="109" t="s">
        <v>4558</v>
      </c>
      <c r="I31" s="113">
        <v>45882</v>
      </c>
      <c r="J31" s="113">
        <v>45882</v>
      </c>
      <c r="K31" s="111">
        <v>4.9963769619265186</v>
      </c>
      <c r="L31" s="111">
        <v>23.743607028858595</v>
      </c>
      <c r="M31" s="111">
        <v>0.17446800000000007</v>
      </c>
      <c r="N31" s="111">
        <v>0</v>
      </c>
      <c r="O31" s="111" t="s">
        <v>4260</v>
      </c>
      <c r="P31" s="110" t="s">
        <v>4249</v>
      </c>
      <c r="Q31" s="132" t="s">
        <v>4251</v>
      </c>
    </row>
    <row r="32" spans="1:17">
      <c r="A32" s="333"/>
      <c r="B32" s="131" t="s">
        <v>4758</v>
      </c>
      <c r="C32" s="112" t="s">
        <v>4754</v>
      </c>
      <c r="D32" s="112" t="s">
        <v>4762</v>
      </c>
      <c r="E32" s="109">
        <v>0</v>
      </c>
      <c r="F32" s="109" t="s">
        <v>542</v>
      </c>
      <c r="G32" s="109">
        <v>0</v>
      </c>
      <c r="H32" s="109" t="s">
        <v>542</v>
      </c>
      <c r="I32" s="113">
        <v>45882</v>
      </c>
      <c r="J32" s="113">
        <v>45882</v>
      </c>
      <c r="K32" s="111">
        <v>8.0844093246034365</v>
      </c>
      <c r="L32" s="111">
        <v>3.5932195049340363</v>
      </c>
      <c r="M32" s="111">
        <v>4.3167620000000007</v>
      </c>
      <c r="N32" s="111">
        <v>6.7794193186685163</v>
      </c>
      <c r="O32" s="111" t="s">
        <v>4258</v>
      </c>
      <c r="P32" s="110" t="s">
        <v>4249</v>
      </c>
      <c r="Q32" s="132" t="s">
        <v>4251</v>
      </c>
    </row>
    <row r="33" spans="1:17">
      <c r="A33" s="333"/>
      <c r="B33" s="131" t="s">
        <v>1203</v>
      </c>
      <c r="C33" s="112" t="s">
        <v>1205</v>
      </c>
      <c r="D33" s="112" t="s">
        <v>1204</v>
      </c>
      <c r="E33" s="109">
        <v>0</v>
      </c>
      <c r="F33" s="109" t="s">
        <v>542</v>
      </c>
      <c r="G33" s="109">
        <v>0</v>
      </c>
      <c r="H33" s="109" t="s">
        <v>542</v>
      </c>
      <c r="I33" s="113">
        <v>44901</v>
      </c>
      <c r="J33" s="113">
        <v>45659</v>
      </c>
      <c r="K33" s="111">
        <v>6.22</v>
      </c>
      <c r="L33" s="111">
        <v>4.45</v>
      </c>
      <c r="M33" s="111">
        <v>3.2839999999999998</v>
      </c>
      <c r="N33" s="111">
        <v>4.4800000000000004</v>
      </c>
      <c r="O33" s="111" t="s">
        <v>1278</v>
      </c>
      <c r="P33" s="110" t="s">
        <v>1371</v>
      </c>
      <c r="Q33" s="133"/>
    </row>
    <row r="34" spans="1:17">
      <c r="A34" s="333"/>
      <c r="B34" s="131" t="s">
        <v>419</v>
      </c>
      <c r="C34" s="112" t="s">
        <v>774</v>
      </c>
      <c r="D34" s="112" t="s">
        <v>775</v>
      </c>
      <c r="E34" s="109">
        <v>0</v>
      </c>
      <c r="F34" s="109" t="s">
        <v>542</v>
      </c>
      <c r="G34" s="109">
        <v>1</v>
      </c>
      <c r="H34" s="109" t="s">
        <v>4558</v>
      </c>
      <c r="I34" s="113">
        <v>44834</v>
      </c>
      <c r="J34" s="113">
        <v>45659</v>
      </c>
      <c r="K34" s="111">
        <v>3.16</v>
      </c>
      <c r="L34" s="111">
        <v>1.39</v>
      </c>
      <c r="M34" s="111">
        <v>1.4939999999999998</v>
      </c>
      <c r="N34" s="111">
        <v>1.42</v>
      </c>
      <c r="O34" s="111" t="s">
        <v>1276</v>
      </c>
      <c r="P34" s="110" t="s">
        <v>966</v>
      </c>
      <c r="Q34" s="132"/>
    </row>
    <row r="35" spans="1:17">
      <c r="A35" s="333"/>
      <c r="B35" s="131" t="s">
        <v>4833</v>
      </c>
      <c r="C35" s="112" t="s">
        <v>4835</v>
      </c>
      <c r="D35" s="112" t="s">
        <v>4834</v>
      </c>
      <c r="E35" s="109">
        <v>1</v>
      </c>
      <c r="F35" s="109" t="s">
        <v>4558</v>
      </c>
      <c r="G35" s="109">
        <v>1</v>
      </c>
      <c r="H35" s="109" t="s">
        <v>4558</v>
      </c>
      <c r="I35" s="113">
        <v>45882</v>
      </c>
      <c r="J35" s="113">
        <v>45882</v>
      </c>
      <c r="K35" s="111">
        <v>6.25</v>
      </c>
      <c r="L35" s="111">
        <v>0.08</v>
      </c>
      <c r="M35" s="111">
        <v>2.4299999999999997</v>
      </c>
      <c r="N35" s="111">
        <v>0.88741377328796811</v>
      </c>
      <c r="O35" s="111" t="s">
        <v>4258</v>
      </c>
      <c r="P35" s="110" t="s">
        <v>4249</v>
      </c>
      <c r="Q35" s="132" t="s">
        <v>4251</v>
      </c>
    </row>
    <row r="36" spans="1:17" ht="15" customHeight="1">
      <c r="A36" s="335"/>
      <c r="B36" s="204" t="s">
        <v>4933</v>
      </c>
      <c r="C36" s="205" t="s">
        <v>4935</v>
      </c>
      <c r="D36" s="205" t="s">
        <v>4937</v>
      </c>
      <c r="E36" s="109">
        <v>1</v>
      </c>
      <c r="F36" s="109" t="s">
        <v>4558</v>
      </c>
      <c r="G36" s="109">
        <v>1</v>
      </c>
      <c r="H36" s="109" t="s">
        <v>4558</v>
      </c>
      <c r="I36" s="149">
        <v>45960</v>
      </c>
      <c r="J36" s="149">
        <v>45960</v>
      </c>
      <c r="K36" s="140">
        <v>5.8999999999999997E-2</v>
      </c>
      <c r="L36" s="144">
        <v>1.4</v>
      </c>
      <c r="M36" s="140">
        <v>2.5</v>
      </c>
      <c r="N36" s="140">
        <v>6.0999999999999999E-2</v>
      </c>
      <c r="O36" s="140" t="s">
        <v>4258</v>
      </c>
      <c r="P36" s="252" t="s">
        <v>4249</v>
      </c>
      <c r="Q36" s="133" t="s">
        <v>4251</v>
      </c>
    </row>
    <row r="37" spans="1:17">
      <c r="A37" s="335"/>
      <c r="B37" s="204" t="s">
        <v>1531</v>
      </c>
      <c r="C37" s="205" t="s">
        <v>1534</v>
      </c>
      <c r="D37" s="205" t="s">
        <v>1535</v>
      </c>
      <c r="E37" s="109">
        <v>1</v>
      </c>
      <c r="F37" s="109" t="s">
        <v>4558</v>
      </c>
      <c r="G37" s="109">
        <v>1</v>
      </c>
      <c r="H37" s="109" t="s">
        <v>4558</v>
      </c>
      <c r="I37" s="149" t="s">
        <v>4540</v>
      </c>
      <c r="J37" s="149">
        <v>45673</v>
      </c>
      <c r="K37" s="140">
        <v>6.75</v>
      </c>
      <c r="L37" s="144">
        <v>6.99</v>
      </c>
      <c r="M37" s="140">
        <v>0.35</v>
      </c>
      <c r="N37" s="140">
        <v>5.56</v>
      </c>
      <c r="O37" s="140" t="s">
        <v>614</v>
      </c>
      <c r="P37" s="252" t="s">
        <v>4539</v>
      </c>
      <c r="Q37" s="133"/>
    </row>
    <row r="38" spans="1:17">
      <c r="A38" s="335"/>
      <c r="B38" s="141" t="s">
        <v>1563</v>
      </c>
      <c r="C38" s="145" t="s">
        <v>1565</v>
      </c>
      <c r="D38" s="145" t="s">
        <v>1564</v>
      </c>
      <c r="E38" s="109">
        <v>1</v>
      </c>
      <c r="F38" s="109" t="s">
        <v>4558</v>
      </c>
      <c r="G38" s="109">
        <v>1</v>
      </c>
      <c r="H38" s="109" t="s">
        <v>4558</v>
      </c>
      <c r="I38" s="149">
        <v>45961</v>
      </c>
      <c r="J38" s="149">
        <v>45996</v>
      </c>
      <c r="K38" s="140">
        <v>5.96</v>
      </c>
      <c r="L38" s="144">
        <v>6.3</v>
      </c>
      <c r="M38" s="256">
        <v>0.10815800000000042</v>
      </c>
      <c r="N38" s="140">
        <v>5.3</v>
      </c>
      <c r="O38" s="28" t="s">
        <v>4258</v>
      </c>
      <c r="P38" s="214" t="s">
        <v>4975</v>
      </c>
      <c r="Q38" s="132" t="s">
        <v>4263</v>
      </c>
    </row>
    <row r="39" spans="1:17">
      <c r="A39" s="335"/>
      <c r="B39" s="141" t="s">
        <v>1441</v>
      </c>
      <c r="C39" s="145" t="s">
        <v>1442</v>
      </c>
      <c r="D39" s="145" t="s">
        <v>1440</v>
      </c>
      <c r="E39" s="109">
        <v>0</v>
      </c>
      <c r="F39" s="109" t="s">
        <v>542</v>
      </c>
      <c r="G39" s="109">
        <v>1</v>
      </c>
      <c r="H39" s="109" t="s">
        <v>4558</v>
      </c>
      <c r="I39" s="149"/>
      <c r="J39" s="149">
        <v>45659</v>
      </c>
      <c r="K39" s="140">
        <v>9.14</v>
      </c>
      <c r="L39" s="144">
        <v>0.14000000000000001</v>
      </c>
      <c r="M39" s="151">
        <v>4.6875</v>
      </c>
      <c r="N39" s="151">
        <v>5.7489999999999997</v>
      </c>
      <c r="O39" s="140" t="s">
        <v>520</v>
      </c>
      <c r="P39" s="156"/>
      <c r="Q39" s="132"/>
    </row>
    <row r="40" spans="1:17">
      <c r="A40" s="335"/>
      <c r="B40" s="141" t="s">
        <v>1425</v>
      </c>
      <c r="C40" s="145" t="s">
        <v>1424</v>
      </c>
      <c r="D40" s="145" t="s">
        <v>1426</v>
      </c>
      <c r="E40" s="109">
        <v>0</v>
      </c>
      <c r="F40" s="109" t="s">
        <v>542</v>
      </c>
      <c r="G40" s="109">
        <v>1</v>
      </c>
      <c r="H40" s="109" t="s">
        <v>4558</v>
      </c>
      <c r="I40" s="149">
        <v>44806</v>
      </c>
      <c r="J40" s="149">
        <v>45659</v>
      </c>
      <c r="K40" s="140">
        <v>11.11</v>
      </c>
      <c r="L40" s="144">
        <v>4.1100000000000003</v>
      </c>
      <c r="M40" s="153">
        <v>0</v>
      </c>
      <c r="N40" s="151">
        <v>10.4</v>
      </c>
      <c r="O40" s="140" t="s">
        <v>583</v>
      </c>
      <c r="P40" s="157" t="s">
        <v>1433</v>
      </c>
      <c r="Q40" s="132"/>
    </row>
    <row r="41" spans="1:17">
      <c r="A41" s="335"/>
      <c r="B41" s="141" t="s">
        <v>1412</v>
      </c>
      <c r="C41" s="145" t="s">
        <v>1413</v>
      </c>
      <c r="D41" s="145" t="s">
        <v>1414</v>
      </c>
      <c r="E41" s="109">
        <v>1</v>
      </c>
      <c r="F41" s="109" t="s">
        <v>4558</v>
      </c>
      <c r="G41" s="109">
        <v>1</v>
      </c>
      <c r="H41" s="109" t="s">
        <v>4558</v>
      </c>
      <c r="I41" s="149">
        <v>45961</v>
      </c>
      <c r="J41" s="149">
        <v>45996</v>
      </c>
      <c r="K41" s="140">
        <v>7.6</v>
      </c>
      <c r="L41" s="144">
        <v>2.78</v>
      </c>
      <c r="M41" s="257">
        <v>0</v>
      </c>
      <c r="N41" s="151">
        <v>5.93</v>
      </c>
      <c r="O41" s="140" t="s">
        <v>602</v>
      </c>
      <c r="P41" s="217" t="s">
        <v>4541</v>
      </c>
      <c r="Q41" s="132"/>
    </row>
    <row r="42" spans="1:17">
      <c r="A42" s="335"/>
      <c r="B42" s="141" t="s">
        <v>1359</v>
      </c>
      <c r="C42" s="145" t="s">
        <v>1358</v>
      </c>
      <c r="D42" s="145" t="s">
        <v>1360</v>
      </c>
      <c r="E42" s="109">
        <v>0</v>
      </c>
      <c r="F42" s="109" t="s">
        <v>542</v>
      </c>
      <c r="G42" s="109">
        <v>0</v>
      </c>
      <c r="H42" s="109" t="s">
        <v>542</v>
      </c>
      <c r="I42" s="149">
        <v>45626</v>
      </c>
      <c r="J42" s="149">
        <v>45659</v>
      </c>
      <c r="K42" s="140">
        <v>5.59</v>
      </c>
      <c r="L42" s="144">
        <v>4.03</v>
      </c>
      <c r="M42" s="151">
        <v>0</v>
      </c>
      <c r="N42" s="151">
        <v>4.78</v>
      </c>
      <c r="O42" s="140" t="s">
        <v>614</v>
      </c>
      <c r="P42" s="217" t="s">
        <v>4617</v>
      </c>
      <c r="Q42" s="132"/>
    </row>
    <row r="43" spans="1:17">
      <c r="A43" s="335"/>
      <c r="B43" s="141" t="s">
        <v>1241</v>
      </c>
      <c r="C43" s="145" t="s">
        <v>1243</v>
      </c>
      <c r="D43" s="145" t="s">
        <v>1242</v>
      </c>
      <c r="E43" s="109">
        <v>0</v>
      </c>
      <c r="F43" s="109" t="s">
        <v>542</v>
      </c>
      <c r="G43" s="109">
        <v>0</v>
      </c>
      <c r="H43" s="109" t="s">
        <v>542</v>
      </c>
      <c r="I43" s="149">
        <v>44439</v>
      </c>
      <c r="J43" s="149">
        <v>45659</v>
      </c>
      <c r="K43" s="28">
        <v>8.01</v>
      </c>
      <c r="L43" s="144">
        <v>5.43</v>
      </c>
      <c r="M43" s="28">
        <v>6.5133000000000001</v>
      </c>
      <c r="N43" s="28">
        <v>6.58</v>
      </c>
      <c r="O43" s="28" t="s">
        <v>558</v>
      </c>
      <c r="P43" s="217"/>
      <c r="Q43" s="132" t="s">
        <v>4265</v>
      </c>
    </row>
    <row r="44" spans="1:17">
      <c r="A44" s="335"/>
      <c r="B44" s="141" t="s">
        <v>1354</v>
      </c>
      <c r="C44" s="145" t="s">
        <v>1355</v>
      </c>
      <c r="D44" s="215" t="s">
        <v>1356</v>
      </c>
      <c r="E44" s="109">
        <v>1</v>
      </c>
      <c r="F44" s="109" t="s">
        <v>4558</v>
      </c>
      <c r="G44" s="109">
        <v>1</v>
      </c>
      <c r="H44" s="109" t="s">
        <v>4558</v>
      </c>
      <c r="I44" s="149">
        <v>45961</v>
      </c>
      <c r="J44" s="149">
        <v>45996</v>
      </c>
      <c r="K44" s="140">
        <v>7.91</v>
      </c>
      <c r="L44" s="144">
        <v>4.17</v>
      </c>
      <c r="M44" s="257">
        <v>0</v>
      </c>
      <c r="N44" s="153">
        <v>6.43</v>
      </c>
      <c r="O44" s="140" t="s">
        <v>586</v>
      </c>
      <c r="P44" s="217" t="s">
        <v>4542</v>
      </c>
      <c r="Q44" s="132"/>
    </row>
    <row r="45" spans="1:17">
      <c r="A45" s="335"/>
      <c r="B45" s="141" t="s">
        <v>4802</v>
      </c>
      <c r="C45" s="145" t="s">
        <v>4807</v>
      </c>
      <c r="D45" s="215" t="s">
        <v>4804</v>
      </c>
      <c r="E45" s="109">
        <v>1</v>
      </c>
      <c r="F45" s="109"/>
      <c r="G45" s="109">
        <v>1</v>
      </c>
      <c r="H45" s="109"/>
      <c r="I45" s="149">
        <v>45991</v>
      </c>
      <c r="J45" s="149">
        <v>45996</v>
      </c>
      <c r="K45" s="140">
        <v>3.42</v>
      </c>
      <c r="L45" s="144">
        <v>6.74</v>
      </c>
      <c r="M45" s="151"/>
      <c r="N45" s="153">
        <v>3.42</v>
      </c>
      <c r="O45" s="140"/>
      <c r="P45" s="217" t="s">
        <v>5002</v>
      </c>
      <c r="Q45" s="132"/>
    </row>
    <row r="46" spans="1:17">
      <c r="A46" s="335"/>
      <c r="B46" s="141" t="s">
        <v>4803</v>
      </c>
      <c r="C46" s="145" t="s">
        <v>4806</v>
      </c>
      <c r="D46" s="215" t="s">
        <v>4805</v>
      </c>
      <c r="E46" s="109">
        <v>1</v>
      </c>
      <c r="F46" s="109"/>
      <c r="G46" s="109">
        <v>1</v>
      </c>
      <c r="H46" s="109"/>
      <c r="I46" s="149">
        <v>45961</v>
      </c>
      <c r="J46" s="149">
        <v>45996</v>
      </c>
      <c r="K46" s="140">
        <v>5.12</v>
      </c>
      <c r="L46" s="144">
        <v>3.76</v>
      </c>
      <c r="M46" s="151"/>
      <c r="N46" s="153">
        <v>4.5999999999999996</v>
      </c>
      <c r="O46" s="140"/>
      <c r="P46" s="217" t="s">
        <v>5003</v>
      </c>
      <c r="Q46" s="132"/>
    </row>
    <row r="47" spans="1:17">
      <c r="A47" s="335"/>
      <c r="B47" s="141" t="s">
        <v>1091</v>
      </c>
      <c r="C47" s="145" t="s">
        <v>1093</v>
      </c>
      <c r="D47" s="145" t="s">
        <v>1092</v>
      </c>
      <c r="E47" s="109">
        <v>0</v>
      </c>
      <c r="F47" s="109" t="s">
        <v>542</v>
      </c>
      <c r="G47" s="109">
        <v>0</v>
      </c>
      <c r="H47" s="109" t="s">
        <v>542</v>
      </c>
      <c r="I47" s="149">
        <v>45961</v>
      </c>
      <c r="J47" s="149">
        <v>45996</v>
      </c>
      <c r="K47" s="140">
        <v>6.18</v>
      </c>
      <c r="L47" s="144">
        <v>4.7699999999999996</v>
      </c>
      <c r="M47" s="258">
        <v>2.2529999999999997</v>
      </c>
      <c r="N47" s="153">
        <v>6.18</v>
      </c>
      <c r="O47" s="140" t="s">
        <v>1272</v>
      </c>
      <c r="P47" s="217" t="s">
        <v>1443</v>
      </c>
      <c r="Q47" s="132" t="s">
        <v>1202</v>
      </c>
    </row>
    <row r="48" spans="1:17">
      <c r="A48" s="335"/>
      <c r="B48" s="141" t="s">
        <v>1238</v>
      </c>
      <c r="C48" s="145" t="s">
        <v>4508</v>
      </c>
      <c r="D48" s="145" t="s">
        <v>1239</v>
      </c>
      <c r="E48" s="109">
        <v>1</v>
      </c>
      <c r="F48" s="109" t="s">
        <v>4558</v>
      </c>
      <c r="G48" s="109">
        <v>1</v>
      </c>
      <c r="H48" s="109" t="s">
        <v>4558</v>
      </c>
      <c r="I48" s="149">
        <v>45961</v>
      </c>
      <c r="J48" s="149">
        <v>45996</v>
      </c>
      <c r="K48" s="140">
        <v>8.27</v>
      </c>
      <c r="L48" s="144">
        <v>2.68</v>
      </c>
      <c r="M48" s="140">
        <v>4.2300000000000004</v>
      </c>
      <c r="N48" s="151">
        <v>8.33</v>
      </c>
      <c r="O48" s="140" t="s">
        <v>1444</v>
      </c>
      <c r="P48" s="217" t="s">
        <v>5004</v>
      </c>
      <c r="Q48" s="132" t="s">
        <v>1202</v>
      </c>
    </row>
    <row r="49" spans="1:17">
      <c r="A49" s="335"/>
      <c r="B49" s="141" t="s">
        <v>1074</v>
      </c>
      <c r="C49" s="145" t="s">
        <v>1075</v>
      </c>
      <c r="D49" s="145" t="s">
        <v>1076</v>
      </c>
      <c r="E49" s="109">
        <v>1</v>
      </c>
      <c r="F49" s="109" t="s">
        <v>4558</v>
      </c>
      <c r="G49" s="109">
        <v>1</v>
      </c>
      <c r="H49" s="109" t="s">
        <v>4558</v>
      </c>
      <c r="I49" s="149">
        <v>45961</v>
      </c>
      <c r="J49" s="149">
        <v>45996</v>
      </c>
      <c r="K49" s="140">
        <v>6.93</v>
      </c>
      <c r="L49" s="144">
        <v>2.69</v>
      </c>
      <c r="M49" s="258">
        <v>4.3830000000000009</v>
      </c>
      <c r="N49" s="151">
        <v>6.15</v>
      </c>
      <c r="O49" s="140" t="s">
        <v>1275</v>
      </c>
      <c r="P49" s="217" t="s">
        <v>5005</v>
      </c>
      <c r="Q49" s="132" t="s">
        <v>1202</v>
      </c>
    </row>
    <row r="50" spans="1:17">
      <c r="A50" s="335"/>
      <c r="B50" s="141" t="s">
        <v>1257</v>
      </c>
      <c r="C50" s="146" t="s">
        <v>5182</v>
      </c>
      <c r="D50" s="145" t="s">
        <v>1258</v>
      </c>
      <c r="E50" s="109">
        <v>0</v>
      </c>
      <c r="F50" s="109" t="s">
        <v>542</v>
      </c>
      <c r="G50" s="109">
        <v>1</v>
      </c>
      <c r="H50" s="109" t="s">
        <v>4558</v>
      </c>
      <c r="I50" s="149">
        <v>45961</v>
      </c>
      <c r="J50" s="149">
        <v>45996</v>
      </c>
      <c r="K50" s="140">
        <v>10.65</v>
      </c>
      <c r="L50" s="144">
        <v>4.16</v>
      </c>
      <c r="M50" s="258">
        <v>8.8529999999999998</v>
      </c>
      <c r="N50" s="153">
        <v>10.65</v>
      </c>
      <c r="O50" s="140" t="s">
        <v>1274</v>
      </c>
      <c r="P50" s="217" t="s">
        <v>5006</v>
      </c>
      <c r="Q50" s="132" t="s">
        <v>1202</v>
      </c>
    </row>
    <row r="51" spans="1:17">
      <c r="A51" s="335"/>
      <c r="B51" s="141" t="s">
        <v>1308</v>
      </c>
      <c r="C51" s="146" t="s">
        <v>1311</v>
      </c>
      <c r="D51" s="145" t="s">
        <v>1309</v>
      </c>
      <c r="E51" s="109">
        <v>0</v>
      </c>
      <c r="F51" s="109" t="s">
        <v>542</v>
      </c>
      <c r="G51" s="109">
        <v>1</v>
      </c>
      <c r="H51" s="109" t="s">
        <v>4558</v>
      </c>
      <c r="I51" s="149">
        <v>44865</v>
      </c>
      <c r="J51" s="149">
        <v>45659</v>
      </c>
      <c r="K51" s="140">
        <v>1.88</v>
      </c>
      <c r="L51" s="144">
        <v>6.66</v>
      </c>
      <c r="M51" s="151">
        <v>0.25300000000000011</v>
      </c>
      <c r="N51" s="151">
        <v>2.8</v>
      </c>
      <c r="O51" s="140" t="s">
        <v>1310</v>
      </c>
      <c r="P51" s="217" t="s">
        <v>1390</v>
      </c>
      <c r="Q51" s="132" t="s">
        <v>1202</v>
      </c>
    </row>
    <row r="52" spans="1:17">
      <c r="A52" s="335"/>
      <c r="B52" s="142" t="s">
        <v>1129</v>
      </c>
      <c r="C52" s="145" t="s">
        <v>1130</v>
      </c>
      <c r="D52" s="147" t="s">
        <v>1131</v>
      </c>
      <c r="E52" s="109">
        <v>1</v>
      </c>
      <c r="F52" s="109" t="s">
        <v>4558</v>
      </c>
      <c r="G52" s="109">
        <v>1</v>
      </c>
      <c r="H52" s="109" t="s">
        <v>4558</v>
      </c>
      <c r="I52" s="149">
        <v>45657</v>
      </c>
      <c r="J52" s="149">
        <v>45673</v>
      </c>
      <c r="K52" s="140">
        <v>6.77</v>
      </c>
      <c r="L52" s="144">
        <v>4.0199999999999996</v>
      </c>
      <c r="M52" s="151">
        <v>4.673</v>
      </c>
      <c r="N52" s="153">
        <v>5.84</v>
      </c>
      <c r="O52" s="140" t="s">
        <v>1276</v>
      </c>
      <c r="P52" s="217" t="s">
        <v>1132</v>
      </c>
      <c r="Q52" s="132" t="s">
        <v>1202</v>
      </c>
    </row>
    <row r="53" spans="1:17">
      <c r="A53" s="335"/>
      <c r="B53" s="142" t="s">
        <v>1197</v>
      </c>
      <c r="C53" s="145" t="s">
        <v>1210</v>
      </c>
      <c r="D53" s="147" t="s">
        <v>1198</v>
      </c>
      <c r="E53" s="109">
        <v>0</v>
      </c>
      <c r="F53" s="109" t="s">
        <v>542</v>
      </c>
      <c r="G53" s="109">
        <v>0</v>
      </c>
      <c r="H53" s="109" t="s">
        <v>542</v>
      </c>
      <c r="I53" s="149">
        <v>44865</v>
      </c>
      <c r="J53" s="149">
        <v>45659</v>
      </c>
      <c r="K53" s="140" t="s">
        <v>4533</v>
      </c>
      <c r="L53" s="144">
        <v>4.33</v>
      </c>
      <c r="M53" s="151">
        <v>3.7858000000000001</v>
      </c>
      <c r="N53" s="153">
        <v>10.48</v>
      </c>
      <c r="O53" s="140" t="s">
        <v>1273</v>
      </c>
      <c r="P53" s="217" t="s">
        <v>1445</v>
      </c>
      <c r="Q53" s="132" t="s">
        <v>1202</v>
      </c>
    </row>
    <row r="54" spans="1:17">
      <c r="A54" s="335"/>
      <c r="B54" s="142" t="s">
        <v>1199</v>
      </c>
      <c r="C54" s="145" t="s">
        <v>1229</v>
      </c>
      <c r="D54" s="216" t="s">
        <v>1200</v>
      </c>
      <c r="E54" s="109">
        <v>0</v>
      </c>
      <c r="F54" s="109" t="s">
        <v>542</v>
      </c>
      <c r="G54" s="109">
        <v>1</v>
      </c>
      <c r="H54" s="109" t="s">
        <v>4558</v>
      </c>
      <c r="I54" s="149">
        <v>44865</v>
      </c>
      <c r="J54" s="149">
        <v>45659</v>
      </c>
      <c r="K54" s="140">
        <v>8.35</v>
      </c>
      <c r="L54" s="144">
        <v>3.36</v>
      </c>
      <c r="M54" s="154">
        <v>0</v>
      </c>
      <c r="N54" s="153">
        <v>8.48</v>
      </c>
      <c r="O54" s="140" t="s">
        <v>558</v>
      </c>
      <c r="P54" s="217" t="s">
        <v>1446</v>
      </c>
      <c r="Q54" s="132" t="s">
        <v>1202</v>
      </c>
    </row>
    <row r="55" spans="1:17">
      <c r="A55" s="335"/>
      <c r="B55" s="142" t="s">
        <v>4234</v>
      </c>
      <c r="C55" s="145" t="s">
        <v>4238</v>
      </c>
      <c r="D55" s="147" t="s">
        <v>4235</v>
      </c>
      <c r="E55" s="109">
        <v>0</v>
      </c>
      <c r="F55" s="109" t="s">
        <v>542</v>
      </c>
      <c r="G55" s="109">
        <v>1</v>
      </c>
      <c r="H55" s="109" t="s">
        <v>4558</v>
      </c>
      <c r="I55" s="149">
        <v>44865</v>
      </c>
      <c r="J55" s="149">
        <v>45659</v>
      </c>
      <c r="K55" s="140">
        <v>8.51</v>
      </c>
      <c r="L55" s="144">
        <v>6.84</v>
      </c>
      <c r="M55" s="154">
        <v>0</v>
      </c>
      <c r="N55" s="153">
        <v>10.41</v>
      </c>
      <c r="O55" s="140" t="s">
        <v>558</v>
      </c>
      <c r="P55" s="217" t="s">
        <v>1446</v>
      </c>
      <c r="Q55" s="132" t="s">
        <v>1202</v>
      </c>
    </row>
    <row r="56" spans="1:17">
      <c r="A56" s="335"/>
      <c r="B56" s="142" t="s">
        <v>4713</v>
      </c>
      <c r="C56" s="145" t="s">
        <v>4850</v>
      </c>
      <c r="D56" s="147" t="s">
        <v>4714</v>
      </c>
      <c r="E56" s="109">
        <v>0</v>
      </c>
      <c r="F56" s="109" t="s">
        <v>542</v>
      </c>
      <c r="G56" s="109">
        <v>1</v>
      </c>
      <c r="H56" s="109" t="s">
        <v>4558</v>
      </c>
      <c r="I56" s="149">
        <v>45961</v>
      </c>
      <c r="J56" s="149">
        <v>45996</v>
      </c>
      <c r="K56" s="140">
        <v>6.01</v>
      </c>
      <c r="L56" s="144">
        <v>3.29</v>
      </c>
      <c r="M56" s="258">
        <v>2.2153</v>
      </c>
      <c r="N56" s="153">
        <v>6.01</v>
      </c>
      <c r="O56" s="140" t="s">
        <v>558</v>
      </c>
      <c r="P56" s="217" t="s">
        <v>5007</v>
      </c>
      <c r="Q56" s="132"/>
    </row>
    <row r="57" spans="1:17">
      <c r="A57" s="335"/>
      <c r="B57" s="142" t="s">
        <v>4344</v>
      </c>
      <c r="C57" s="145" t="s">
        <v>4345</v>
      </c>
      <c r="D57" s="147" t="s">
        <v>4346</v>
      </c>
      <c r="E57" s="109">
        <v>0</v>
      </c>
      <c r="F57" s="109" t="s">
        <v>542</v>
      </c>
      <c r="G57" s="109">
        <v>1</v>
      </c>
      <c r="H57" s="109" t="s">
        <v>4558</v>
      </c>
      <c r="I57" s="149">
        <v>44865</v>
      </c>
      <c r="J57" s="149">
        <v>45659</v>
      </c>
      <c r="K57" s="140">
        <v>8.51</v>
      </c>
      <c r="L57" s="144">
        <v>6.84</v>
      </c>
      <c r="M57" s="154">
        <v>0</v>
      </c>
      <c r="N57" s="153">
        <v>10.41</v>
      </c>
      <c r="O57" s="140" t="s">
        <v>558</v>
      </c>
      <c r="P57" s="217" t="s">
        <v>1446</v>
      </c>
      <c r="Q57" s="132" t="s">
        <v>1202</v>
      </c>
    </row>
    <row r="58" spans="1:17">
      <c r="A58" s="335"/>
      <c r="B58" s="142" t="s">
        <v>4519</v>
      </c>
      <c r="C58" s="145" t="s">
        <v>4520</v>
      </c>
      <c r="D58" s="147" t="s">
        <v>4521</v>
      </c>
      <c r="E58" s="109">
        <v>0</v>
      </c>
      <c r="F58" s="109" t="s">
        <v>542</v>
      </c>
      <c r="G58" s="109">
        <v>1</v>
      </c>
      <c r="H58" s="109" t="s">
        <v>4558</v>
      </c>
      <c r="I58" s="149">
        <v>45961</v>
      </c>
      <c r="J58" s="149">
        <v>45996</v>
      </c>
      <c r="K58" s="140">
        <v>10.220000000000001</v>
      </c>
      <c r="L58" s="144">
        <v>6.43</v>
      </c>
      <c r="M58" s="258">
        <v>0</v>
      </c>
      <c r="N58" s="153">
        <v>10.220000000000001</v>
      </c>
      <c r="O58" s="140" t="s">
        <v>558</v>
      </c>
      <c r="P58" s="217" t="s">
        <v>5008</v>
      </c>
      <c r="Q58" s="132" t="s">
        <v>1202</v>
      </c>
    </row>
    <row r="59" spans="1:17">
      <c r="A59" s="335"/>
      <c r="B59" s="142" t="s">
        <v>4827</v>
      </c>
      <c r="C59" s="145" t="s">
        <v>4829</v>
      </c>
      <c r="D59" s="147" t="s">
        <v>4826</v>
      </c>
      <c r="E59" s="109">
        <v>0</v>
      </c>
      <c r="F59" s="109" t="s">
        <v>542</v>
      </c>
      <c r="G59" s="109">
        <v>1</v>
      </c>
      <c r="H59" s="109" t="s">
        <v>4558</v>
      </c>
      <c r="I59" s="149">
        <v>44865</v>
      </c>
      <c r="J59" s="149">
        <v>45659</v>
      </c>
      <c r="K59" s="140">
        <v>10.41</v>
      </c>
      <c r="L59" s="144">
        <v>8.1844767508876188</v>
      </c>
      <c r="M59" s="154">
        <v>0</v>
      </c>
      <c r="N59" s="153">
        <v>10.41</v>
      </c>
      <c r="O59" s="140" t="s">
        <v>558</v>
      </c>
      <c r="P59" s="217"/>
      <c r="Q59" s="132"/>
    </row>
    <row r="60" spans="1:17">
      <c r="A60" s="335"/>
      <c r="B60" s="142" t="s">
        <v>1223</v>
      </c>
      <c r="C60" s="145" t="s">
        <v>1224</v>
      </c>
      <c r="D60" s="145" t="s">
        <v>1225</v>
      </c>
      <c r="E60" s="109">
        <v>1</v>
      </c>
      <c r="F60" s="109" t="s">
        <v>4558</v>
      </c>
      <c r="G60" s="109">
        <v>1</v>
      </c>
      <c r="H60" s="109" t="s">
        <v>4558</v>
      </c>
      <c r="I60" s="149">
        <v>45961</v>
      </c>
      <c r="J60" s="149">
        <v>45996</v>
      </c>
      <c r="K60" s="140">
        <v>2.1800000000000002</v>
      </c>
      <c r="L60" s="144">
        <v>4.9000000000000004</v>
      </c>
      <c r="M60" s="257">
        <v>0.21300000000000008</v>
      </c>
      <c r="N60" s="153">
        <v>3.01</v>
      </c>
      <c r="O60" s="140" t="s">
        <v>1447</v>
      </c>
      <c r="P60" s="217" t="s">
        <v>1448</v>
      </c>
      <c r="Q60" s="133"/>
    </row>
    <row r="61" spans="1:17">
      <c r="A61" s="335"/>
      <c r="B61" s="142" t="s">
        <v>1005</v>
      </c>
      <c r="C61" s="145" t="s">
        <v>1007</v>
      </c>
      <c r="D61" s="145" t="s">
        <v>1006</v>
      </c>
      <c r="E61" s="109">
        <v>0</v>
      </c>
      <c r="F61" s="109" t="s">
        <v>542</v>
      </c>
      <c r="G61" s="109">
        <v>0</v>
      </c>
      <c r="H61" s="109" t="s">
        <v>542</v>
      </c>
      <c r="I61" s="149">
        <v>45961</v>
      </c>
      <c r="J61" s="149">
        <v>45996</v>
      </c>
      <c r="K61" s="140">
        <v>8.4</v>
      </c>
      <c r="L61" s="144">
        <v>3</v>
      </c>
      <c r="M61" s="258">
        <v>3.1622000000000003</v>
      </c>
      <c r="N61" s="153">
        <v>6.9</v>
      </c>
      <c r="O61" s="140" t="s">
        <v>1276</v>
      </c>
      <c r="P61" s="217" t="s">
        <v>5009</v>
      </c>
      <c r="Q61" s="132" t="s">
        <v>1202</v>
      </c>
    </row>
    <row r="62" spans="1:17">
      <c r="A62" s="335"/>
      <c r="B62" s="142" t="s">
        <v>1065</v>
      </c>
      <c r="C62" s="145" t="s">
        <v>4909</v>
      </c>
      <c r="D62" s="145" t="s">
        <v>1066</v>
      </c>
      <c r="E62" s="109">
        <v>0</v>
      </c>
      <c r="F62" s="109" t="s">
        <v>542</v>
      </c>
      <c r="G62" s="109">
        <v>1</v>
      </c>
      <c r="H62" s="109" t="s">
        <v>4558</v>
      </c>
      <c r="I62" s="149">
        <v>45991</v>
      </c>
      <c r="J62" s="149">
        <v>45996</v>
      </c>
      <c r="K62" s="140">
        <v>7.9</v>
      </c>
      <c r="L62" s="144">
        <v>5.4</v>
      </c>
      <c r="M62" s="258">
        <v>7.5530000000000008</v>
      </c>
      <c r="N62" s="153">
        <v>7.9</v>
      </c>
      <c r="O62" s="151" t="s">
        <v>558</v>
      </c>
      <c r="P62" s="217" t="s">
        <v>1098</v>
      </c>
      <c r="Q62" s="132" t="s">
        <v>1202</v>
      </c>
    </row>
    <row r="63" spans="1:17">
      <c r="A63" s="335"/>
      <c r="B63" s="142" t="s">
        <v>816</v>
      </c>
      <c r="C63" s="145" t="s">
        <v>815</v>
      </c>
      <c r="D63" s="145" t="s">
        <v>817</v>
      </c>
      <c r="E63" s="109">
        <v>0</v>
      </c>
      <c r="F63" s="109" t="s">
        <v>542</v>
      </c>
      <c r="G63" s="109">
        <v>0</v>
      </c>
      <c r="H63" s="109" t="s">
        <v>542</v>
      </c>
      <c r="I63" s="149">
        <v>45961</v>
      </c>
      <c r="J63" s="149">
        <v>45996</v>
      </c>
      <c r="K63" s="151">
        <v>8.18</v>
      </c>
      <c r="L63" s="144">
        <v>5.48</v>
      </c>
      <c r="M63" s="258">
        <v>6.8521999999999998</v>
      </c>
      <c r="N63" s="153">
        <v>13.4</v>
      </c>
      <c r="O63" s="151" t="s">
        <v>1274</v>
      </c>
      <c r="P63" s="217" t="s">
        <v>5010</v>
      </c>
      <c r="Q63" s="132"/>
    </row>
    <row r="64" spans="1:17">
      <c r="A64" s="335"/>
      <c r="B64" s="142" t="s">
        <v>830</v>
      </c>
      <c r="C64" s="145" t="s">
        <v>829</v>
      </c>
      <c r="D64" s="145" t="s">
        <v>831</v>
      </c>
      <c r="E64" s="109">
        <v>0</v>
      </c>
      <c r="F64" s="109" t="s">
        <v>542</v>
      </c>
      <c r="G64" s="109">
        <v>1</v>
      </c>
      <c r="H64" s="109" t="s">
        <v>4558</v>
      </c>
      <c r="I64" s="149" t="s">
        <v>1450</v>
      </c>
      <c r="J64" s="149">
        <v>45659</v>
      </c>
      <c r="K64" s="151">
        <v>6.9</v>
      </c>
      <c r="L64" s="144">
        <v>7.33</v>
      </c>
      <c r="M64" s="151">
        <v>4.3130000000000006</v>
      </c>
      <c r="N64" s="153">
        <v>5.54</v>
      </c>
      <c r="O64" s="151" t="s">
        <v>1273</v>
      </c>
      <c r="P64" s="217" t="s">
        <v>1101</v>
      </c>
      <c r="Q64" s="135" t="s">
        <v>1451</v>
      </c>
    </row>
    <row r="65" spans="1:19">
      <c r="A65" s="335"/>
      <c r="B65" s="142" t="s">
        <v>837</v>
      </c>
      <c r="C65" s="145" t="s">
        <v>1513</v>
      </c>
      <c r="D65" s="145" t="s">
        <v>838</v>
      </c>
      <c r="E65" s="109">
        <v>0</v>
      </c>
      <c r="F65" s="109" t="s">
        <v>542</v>
      </c>
      <c r="G65" s="109">
        <v>0</v>
      </c>
      <c r="H65" s="109" t="s">
        <v>542</v>
      </c>
      <c r="I65" s="149">
        <v>44895</v>
      </c>
      <c r="J65" s="149">
        <v>45659</v>
      </c>
      <c r="K65" s="151">
        <v>7.2</v>
      </c>
      <c r="L65" s="144">
        <v>4.53</v>
      </c>
      <c r="M65" s="151">
        <v>4.1113</v>
      </c>
      <c r="N65" s="153">
        <v>8.5</v>
      </c>
      <c r="O65" s="151" t="s">
        <v>1276</v>
      </c>
      <c r="P65" s="217" t="s">
        <v>1102</v>
      </c>
      <c r="Q65" s="132" t="s">
        <v>1452</v>
      </c>
    </row>
    <row r="66" spans="1:19">
      <c r="A66" s="335"/>
      <c r="B66" s="142" t="s">
        <v>588</v>
      </c>
      <c r="C66" s="148" t="s">
        <v>589</v>
      </c>
      <c r="D66" s="145" t="s">
        <v>3003</v>
      </c>
      <c r="E66" s="109">
        <v>0</v>
      </c>
      <c r="F66" s="109" t="s">
        <v>542</v>
      </c>
      <c r="G66" s="109">
        <v>1</v>
      </c>
      <c r="H66" s="109" t="s">
        <v>4558</v>
      </c>
      <c r="I66" s="149" t="s">
        <v>5136</v>
      </c>
      <c r="J66" s="221" t="s">
        <v>5136</v>
      </c>
      <c r="K66" s="151">
        <v>9.7200000000000006</v>
      </c>
      <c r="L66" s="144">
        <v>3.4481092595514951</v>
      </c>
      <c r="M66" s="258">
        <v>4.7385999999999999</v>
      </c>
      <c r="N66" s="153">
        <v>8.5</v>
      </c>
      <c r="O66" s="151" t="s">
        <v>1276</v>
      </c>
      <c r="P66" s="217" t="s">
        <v>1104</v>
      </c>
      <c r="Q66" s="132" t="s">
        <v>1202</v>
      </c>
    </row>
    <row r="67" spans="1:19">
      <c r="A67" s="335"/>
      <c r="B67" s="142" t="s">
        <v>898</v>
      </c>
      <c r="C67" s="148" t="s">
        <v>899</v>
      </c>
      <c r="D67" s="145" t="s">
        <v>900</v>
      </c>
      <c r="E67" s="109">
        <v>1</v>
      </c>
      <c r="F67" s="109" t="s">
        <v>4558</v>
      </c>
      <c r="G67" s="109">
        <v>1</v>
      </c>
      <c r="H67" s="109" t="s">
        <v>4558</v>
      </c>
      <c r="I67" s="149"/>
      <c r="J67" s="149"/>
      <c r="K67" s="239">
        <v>9.61</v>
      </c>
      <c r="L67" s="240">
        <v>6.71</v>
      </c>
      <c r="M67" s="258">
        <v>2.6930000000000001</v>
      </c>
      <c r="N67" s="153">
        <v>5.83</v>
      </c>
      <c r="O67" s="151" t="s">
        <v>1278</v>
      </c>
      <c r="P67" s="217" t="s">
        <v>1105</v>
      </c>
      <c r="Q67" s="132" t="s">
        <v>1452</v>
      </c>
    </row>
    <row r="68" spans="1:19">
      <c r="A68" s="335"/>
      <c r="B68" s="142" t="s">
        <v>819</v>
      </c>
      <c r="C68" s="148" t="s">
        <v>1147</v>
      </c>
      <c r="D68" s="145" t="s">
        <v>927</v>
      </c>
      <c r="E68" s="109">
        <v>1</v>
      </c>
      <c r="F68" s="109" t="s">
        <v>4558</v>
      </c>
      <c r="G68" s="109">
        <v>1</v>
      </c>
      <c r="H68" s="109" t="s">
        <v>4558</v>
      </c>
      <c r="I68" s="149"/>
      <c r="J68" s="149"/>
      <c r="K68" s="151">
        <v>8.2799999999999994</v>
      </c>
      <c r="L68" s="144">
        <v>6.38</v>
      </c>
      <c r="M68" s="258">
        <v>0.9244</v>
      </c>
      <c r="N68" s="153">
        <v>6.18</v>
      </c>
      <c r="O68" s="151" t="s">
        <v>1278</v>
      </c>
      <c r="P68" s="217"/>
      <c r="Q68" s="132"/>
    </row>
    <row r="69" spans="1:19">
      <c r="A69" s="335"/>
      <c r="B69" s="142" t="s">
        <v>107</v>
      </c>
      <c r="C69" s="148" t="s">
        <v>570</v>
      </c>
      <c r="D69" s="145" t="s">
        <v>571</v>
      </c>
      <c r="E69" s="109">
        <v>0</v>
      </c>
      <c r="F69" s="109" t="s">
        <v>542</v>
      </c>
      <c r="G69" s="109">
        <v>1</v>
      </c>
      <c r="H69" s="109" t="s">
        <v>4558</v>
      </c>
      <c r="I69" s="149">
        <v>44895</v>
      </c>
      <c r="J69" s="149">
        <v>45659</v>
      </c>
      <c r="K69" s="151">
        <v>7.03</v>
      </c>
      <c r="L69" s="144">
        <v>2.81</v>
      </c>
      <c r="M69" s="151">
        <v>4.57</v>
      </c>
      <c r="N69" s="153">
        <v>6.04</v>
      </c>
      <c r="O69" s="151" t="s">
        <v>1276</v>
      </c>
      <c r="P69" s="217" t="s">
        <v>1108</v>
      </c>
      <c r="Q69" s="132"/>
    </row>
    <row r="70" spans="1:19">
      <c r="A70" s="335"/>
      <c r="B70" s="142" t="s">
        <v>114</v>
      </c>
      <c r="C70" s="145" t="s">
        <v>572</v>
      </c>
      <c r="D70" s="145" t="s">
        <v>573</v>
      </c>
      <c r="E70" s="109">
        <v>0</v>
      </c>
      <c r="F70" s="109" t="s">
        <v>542</v>
      </c>
      <c r="G70" s="109">
        <v>0</v>
      </c>
      <c r="H70" s="109" t="s">
        <v>542</v>
      </c>
      <c r="I70" s="149">
        <v>44864</v>
      </c>
      <c r="J70" s="221">
        <v>44908</v>
      </c>
      <c r="K70" s="151">
        <v>9.6</v>
      </c>
      <c r="L70" s="144">
        <v>2.647627242881506</v>
      </c>
      <c r="M70" s="151">
        <v>2.9858999999999996</v>
      </c>
      <c r="N70" s="153">
        <v>9.6</v>
      </c>
      <c r="O70" s="151" t="s">
        <v>555</v>
      </c>
      <c r="P70" s="217" t="s">
        <v>1109</v>
      </c>
      <c r="Q70" s="132"/>
    </row>
    <row r="71" spans="1:19">
      <c r="A71" s="335"/>
      <c r="B71" s="142" t="s">
        <v>563</v>
      </c>
      <c r="C71" s="145" t="s">
        <v>564</v>
      </c>
      <c r="D71" s="145" t="s">
        <v>565</v>
      </c>
      <c r="E71" s="109">
        <v>0</v>
      </c>
      <c r="F71" s="109" t="s">
        <v>542</v>
      </c>
      <c r="G71" s="109">
        <v>1</v>
      </c>
      <c r="H71" s="109" t="s">
        <v>4558</v>
      </c>
      <c r="I71" s="149">
        <v>45989</v>
      </c>
      <c r="J71" s="149">
        <v>46002</v>
      </c>
      <c r="K71" s="151">
        <v>8.2899999999999991</v>
      </c>
      <c r="L71" s="144">
        <v>2.61</v>
      </c>
      <c r="M71" s="151">
        <v>4.51</v>
      </c>
      <c r="N71" s="153">
        <v>8.31</v>
      </c>
      <c r="O71" s="151" t="s">
        <v>583</v>
      </c>
      <c r="P71" s="217" t="s">
        <v>1106</v>
      </c>
      <c r="Q71" s="132"/>
    </row>
    <row r="72" spans="1:19">
      <c r="A72" s="335"/>
      <c r="B72" s="142" t="s">
        <v>4673</v>
      </c>
      <c r="C72" s="145" t="s">
        <v>4682</v>
      </c>
      <c r="D72" s="145" t="s">
        <v>4683</v>
      </c>
      <c r="E72" s="109">
        <v>0</v>
      </c>
      <c r="F72" s="109" t="s">
        <v>542</v>
      </c>
      <c r="G72" s="109">
        <v>1</v>
      </c>
      <c r="H72" s="109" t="s">
        <v>4558</v>
      </c>
      <c r="I72" s="149">
        <v>44895</v>
      </c>
      <c r="J72" s="149">
        <v>45659</v>
      </c>
      <c r="K72" s="151">
        <v>6.3</v>
      </c>
      <c r="L72" s="144">
        <v>1.5</v>
      </c>
      <c r="M72" s="151">
        <v>2.6</v>
      </c>
      <c r="N72" s="153">
        <v>5</v>
      </c>
      <c r="O72" s="151" t="s">
        <v>520</v>
      </c>
      <c r="P72" s="217"/>
      <c r="Q72" s="132"/>
    </row>
    <row r="73" spans="1:19">
      <c r="A73" s="335"/>
      <c r="B73" s="142" t="s">
        <v>1035</v>
      </c>
      <c r="C73" s="145" t="s">
        <v>1036</v>
      </c>
      <c r="D73" s="145" t="s">
        <v>1037</v>
      </c>
      <c r="E73" s="109">
        <v>0</v>
      </c>
      <c r="F73" s="109" t="s">
        <v>542</v>
      </c>
      <c r="G73" s="109">
        <v>0</v>
      </c>
      <c r="H73" s="109" t="s">
        <v>542</v>
      </c>
      <c r="I73" s="149" t="s">
        <v>5136</v>
      </c>
      <c r="J73" s="149" t="s">
        <v>5136</v>
      </c>
      <c r="K73" s="140">
        <v>7.99</v>
      </c>
      <c r="L73" s="144">
        <v>3.2</v>
      </c>
      <c r="M73" s="258">
        <v>3.5530000000000004</v>
      </c>
      <c r="N73" s="153">
        <v>8.5</v>
      </c>
      <c r="O73" s="140" t="s">
        <v>1275</v>
      </c>
      <c r="P73" s="217" t="s">
        <v>1099</v>
      </c>
      <c r="Q73" s="133"/>
    </row>
    <row r="74" spans="1:19" s="237" customFormat="1">
      <c r="A74" s="335"/>
      <c r="B74" s="142" t="s">
        <v>4422</v>
      </c>
      <c r="C74" s="145" t="s">
        <v>4424</v>
      </c>
      <c r="D74" s="145" t="s">
        <v>4425</v>
      </c>
      <c r="E74" s="109">
        <v>1</v>
      </c>
      <c r="F74" s="109" t="s">
        <v>4558</v>
      </c>
      <c r="G74" s="109">
        <v>1</v>
      </c>
      <c r="H74" s="109" t="s">
        <v>4558</v>
      </c>
      <c r="I74" s="149">
        <v>45989</v>
      </c>
      <c r="J74" s="149">
        <v>46002</v>
      </c>
      <c r="K74" s="241">
        <v>9.61</v>
      </c>
      <c r="L74" s="144">
        <v>0.13</v>
      </c>
      <c r="M74" s="151">
        <v>5.86</v>
      </c>
      <c r="N74" s="153">
        <v>9.34</v>
      </c>
      <c r="O74" s="140" t="s">
        <v>1275</v>
      </c>
      <c r="P74" s="217" t="s">
        <v>4428</v>
      </c>
      <c r="Q74" s="133"/>
      <c r="S74"/>
    </row>
    <row r="75" spans="1:19">
      <c r="A75" s="335"/>
      <c r="B75" s="228" t="s">
        <v>1503</v>
      </c>
      <c r="C75" s="229" t="s">
        <v>4580</v>
      </c>
      <c r="D75" s="229" t="s">
        <v>1504</v>
      </c>
      <c r="E75" s="230">
        <v>1</v>
      </c>
      <c r="F75" s="230" t="s">
        <v>4558</v>
      </c>
      <c r="G75" s="230">
        <v>1</v>
      </c>
      <c r="H75" s="230" t="s">
        <v>4558</v>
      </c>
      <c r="I75" s="231">
        <v>45989</v>
      </c>
      <c r="J75" s="231">
        <v>46002</v>
      </c>
      <c r="K75" s="241">
        <v>9.61</v>
      </c>
      <c r="L75" s="233">
        <v>0.13</v>
      </c>
      <c r="M75" s="232">
        <v>5.86</v>
      </c>
      <c r="N75" s="234">
        <v>9.34</v>
      </c>
      <c r="O75" s="233" t="s">
        <v>1275</v>
      </c>
      <c r="P75" s="235" t="s">
        <v>4428</v>
      </c>
      <c r="Q75" s="236"/>
    </row>
    <row r="76" spans="1:19">
      <c r="A76" s="335"/>
      <c r="B76" s="142" t="s">
        <v>574</v>
      </c>
      <c r="C76" s="145" t="s">
        <v>575</v>
      </c>
      <c r="D76" s="145" t="s">
        <v>576</v>
      </c>
      <c r="E76" s="109">
        <v>0</v>
      </c>
      <c r="F76" s="109" t="s">
        <v>542</v>
      </c>
      <c r="G76" s="109">
        <v>0</v>
      </c>
      <c r="H76" s="109" t="s">
        <v>542</v>
      </c>
      <c r="I76" s="149">
        <v>44530</v>
      </c>
      <c r="J76" s="149">
        <v>45659</v>
      </c>
      <c r="K76" s="151">
        <v>1.5</v>
      </c>
      <c r="L76" s="144">
        <v>1.4</v>
      </c>
      <c r="M76" s="151">
        <v>3.0194999999999999</v>
      </c>
      <c r="N76" s="153">
        <v>0.45</v>
      </c>
      <c r="O76" s="151" t="s">
        <v>1278</v>
      </c>
      <c r="P76" s="217" t="s">
        <v>1053</v>
      </c>
      <c r="Q76" s="132"/>
    </row>
    <row r="77" spans="1:19">
      <c r="A77" s="335"/>
      <c r="B77" s="142" t="s">
        <v>71</v>
      </c>
      <c r="C77" s="145" t="s">
        <v>593</v>
      </c>
      <c r="D77" s="145" t="s">
        <v>601</v>
      </c>
      <c r="E77" s="109">
        <v>0</v>
      </c>
      <c r="F77" s="109" t="s">
        <v>542</v>
      </c>
      <c r="G77" s="109">
        <v>0</v>
      </c>
      <c r="H77" s="109" t="s">
        <v>542</v>
      </c>
      <c r="I77" s="149">
        <v>44530</v>
      </c>
      <c r="J77" s="149">
        <v>45659</v>
      </c>
      <c r="K77" s="151">
        <v>10.54</v>
      </c>
      <c r="L77" s="144">
        <v>7.27</v>
      </c>
      <c r="M77" s="151">
        <v>5.13</v>
      </c>
      <c r="N77" s="153">
        <v>4.8</v>
      </c>
      <c r="O77" s="151" t="s">
        <v>1273</v>
      </c>
      <c r="P77" s="217" t="s">
        <v>1110</v>
      </c>
      <c r="Q77" s="132" t="s">
        <v>1112</v>
      </c>
    </row>
    <row r="78" spans="1:19">
      <c r="A78" s="335"/>
      <c r="B78" s="142" t="s">
        <v>594</v>
      </c>
      <c r="C78" s="145" t="s">
        <v>595</v>
      </c>
      <c r="D78" s="145" t="s">
        <v>2959</v>
      </c>
      <c r="E78" s="109">
        <v>0</v>
      </c>
      <c r="F78" s="109" t="s">
        <v>542</v>
      </c>
      <c r="G78" s="109">
        <v>0</v>
      </c>
      <c r="H78" s="109" t="s">
        <v>542</v>
      </c>
      <c r="I78" s="149">
        <v>45989</v>
      </c>
      <c r="J78" s="149">
        <v>46002</v>
      </c>
      <c r="K78" s="151">
        <v>6.6</v>
      </c>
      <c r="L78" s="144">
        <v>5</v>
      </c>
      <c r="M78" s="258">
        <v>4.9529999999999994</v>
      </c>
      <c r="N78" s="153">
        <v>6.6</v>
      </c>
      <c r="O78" s="151" t="s">
        <v>1273</v>
      </c>
      <c r="P78" s="217" t="s">
        <v>1372</v>
      </c>
      <c r="Q78" s="132"/>
    </row>
    <row r="79" spans="1:19">
      <c r="A79" s="335"/>
      <c r="B79" s="142" t="s">
        <v>113</v>
      </c>
      <c r="C79" s="145" t="s">
        <v>597</v>
      </c>
      <c r="D79" s="145" t="s">
        <v>806</v>
      </c>
      <c r="E79" s="109">
        <v>0</v>
      </c>
      <c r="F79" s="109" t="s">
        <v>542</v>
      </c>
      <c r="G79" s="109">
        <v>1</v>
      </c>
      <c r="H79" s="109" t="s">
        <v>4558</v>
      </c>
      <c r="I79" s="149">
        <v>45989</v>
      </c>
      <c r="J79" s="149">
        <v>46002</v>
      </c>
      <c r="K79" s="151">
        <v>6.1</v>
      </c>
      <c r="L79" s="144">
        <v>4.4000000000000004</v>
      </c>
      <c r="M79" s="258">
        <v>4.6529999999999996</v>
      </c>
      <c r="N79" s="153">
        <v>6.1</v>
      </c>
      <c r="O79" s="151" t="s">
        <v>1273</v>
      </c>
      <c r="P79" s="217" t="s">
        <v>1373</v>
      </c>
      <c r="Q79" s="132" t="s">
        <v>1111</v>
      </c>
    </row>
    <row r="80" spans="1:19">
      <c r="A80" s="335"/>
      <c r="B80" s="142" t="s">
        <v>123</v>
      </c>
      <c r="C80" s="145" t="s">
        <v>609</v>
      </c>
      <c r="D80" s="145" t="s">
        <v>811</v>
      </c>
      <c r="E80" s="109">
        <v>0</v>
      </c>
      <c r="F80" s="109" t="s">
        <v>542</v>
      </c>
      <c r="G80" s="109">
        <v>0</v>
      </c>
      <c r="H80" s="109" t="s">
        <v>542</v>
      </c>
      <c r="I80" s="149">
        <v>44864</v>
      </c>
      <c r="J80" s="149">
        <v>45659</v>
      </c>
      <c r="K80" s="151">
        <v>7.34</v>
      </c>
      <c r="L80" s="144">
        <v>6.75</v>
      </c>
      <c r="M80" s="151">
        <v>4.6529999999999996</v>
      </c>
      <c r="N80" s="153">
        <v>6.4</v>
      </c>
      <c r="O80" s="151" t="s">
        <v>1273</v>
      </c>
      <c r="P80" s="217" t="s">
        <v>1118</v>
      </c>
      <c r="Q80" s="132" t="s">
        <v>1112</v>
      </c>
    </row>
    <row r="81" spans="1:20">
      <c r="A81" s="335"/>
      <c r="B81" s="142" t="s">
        <v>610</v>
      </c>
      <c r="C81" s="145" t="s">
        <v>611</v>
      </c>
      <c r="D81" s="145" t="s">
        <v>612</v>
      </c>
      <c r="E81" s="109">
        <v>0</v>
      </c>
      <c r="F81" s="109" t="s">
        <v>542</v>
      </c>
      <c r="G81" s="109">
        <v>1</v>
      </c>
      <c r="H81" s="109" t="s">
        <v>4558</v>
      </c>
      <c r="I81" s="149">
        <v>44864</v>
      </c>
      <c r="J81" s="149">
        <v>45659</v>
      </c>
      <c r="K81" s="151">
        <v>5.46</v>
      </c>
      <c r="L81" s="144">
        <v>2.83</v>
      </c>
      <c r="M81" s="151">
        <v>2.6622000000000003</v>
      </c>
      <c r="N81" s="153">
        <v>4.91</v>
      </c>
      <c r="O81" s="151" t="s">
        <v>586</v>
      </c>
      <c r="P81" s="217" t="s">
        <v>1374</v>
      </c>
      <c r="Q81" s="132" t="s">
        <v>1112</v>
      </c>
    </row>
    <row r="82" spans="1:20">
      <c r="A82" s="335"/>
      <c r="B82" s="142" t="s">
        <v>100</v>
      </c>
      <c r="C82" s="145" t="s">
        <v>615</v>
      </c>
      <c r="D82" s="145" t="s">
        <v>616</v>
      </c>
      <c r="E82" s="109">
        <v>0</v>
      </c>
      <c r="F82" s="109" t="s">
        <v>542</v>
      </c>
      <c r="G82" s="109">
        <v>0</v>
      </c>
      <c r="H82" s="109" t="s">
        <v>542</v>
      </c>
      <c r="I82" s="149">
        <v>45991</v>
      </c>
      <c r="J82" s="149">
        <v>46002</v>
      </c>
      <c r="K82" s="151">
        <v>11.86</v>
      </c>
      <c r="L82" s="144">
        <v>4.8099999999999996</v>
      </c>
      <c r="M82" s="258">
        <v>8.463000000000001</v>
      </c>
      <c r="N82" s="153">
        <v>11.86</v>
      </c>
      <c r="O82" s="151" t="s">
        <v>614</v>
      </c>
      <c r="P82" s="217" t="s">
        <v>5016</v>
      </c>
      <c r="Q82" s="132" t="s">
        <v>1117</v>
      </c>
    </row>
    <row r="83" spans="1:20">
      <c r="A83" s="335"/>
      <c r="B83" s="142" t="s">
        <v>73</v>
      </c>
      <c r="C83" s="145" t="s">
        <v>623</v>
      </c>
      <c r="D83" s="145" t="s">
        <v>624</v>
      </c>
      <c r="E83" s="109">
        <v>0</v>
      </c>
      <c r="F83" s="109" t="s">
        <v>542</v>
      </c>
      <c r="G83" s="109">
        <v>0</v>
      </c>
      <c r="H83" s="109" t="s">
        <v>542</v>
      </c>
      <c r="I83" s="149">
        <v>45961</v>
      </c>
      <c r="J83" s="149">
        <v>46002</v>
      </c>
      <c r="K83" s="151">
        <v>6.41</v>
      </c>
      <c r="L83" s="144">
        <v>5.69</v>
      </c>
      <c r="M83" s="151">
        <v>14.98</v>
      </c>
      <c r="N83" s="153">
        <v>6.41</v>
      </c>
      <c r="O83" s="151" t="s">
        <v>583</v>
      </c>
      <c r="P83" s="217" t="s">
        <v>1120</v>
      </c>
      <c r="Q83" s="132" t="s">
        <v>1112</v>
      </c>
    </row>
    <row r="84" spans="1:20">
      <c r="A84" s="335"/>
      <c r="B84" s="142" t="s">
        <v>1061</v>
      </c>
      <c r="C84" s="145" t="s">
        <v>4562</v>
      </c>
      <c r="D84" s="145" t="s">
        <v>1062</v>
      </c>
      <c r="E84" s="109">
        <v>0</v>
      </c>
      <c r="F84" s="109" t="s">
        <v>542</v>
      </c>
      <c r="G84" s="109">
        <v>1</v>
      </c>
      <c r="H84" s="109" t="s">
        <v>4558</v>
      </c>
      <c r="I84" s="149">
        <v>44895</v>
      </c>
      <c r="J84" s="149">
        <v>45659</v>
      </c>
      <c r="K84" s="151">
        <v>9.27</v>
      </c>
      <c r="L84" s="144">
        <v>3.86</v>
      </c>
      <c r="M84" s="151">
        <v>7.56</v>
      </c>
      <c r="N84" s="153">
        <v>6.27</v>
      </c>
      <c r="O84" s="151" t="s">
        <v>555</v>
      </c>
      <c r="P84" s="217" t="s">
        <v>1375</v>
      </c>
      <c r="Q84" s="133"/>
    </row>
    <row r="85" spans="1:20">
      <c r="A85" s="335"/>
      <c r="B85" s="142" t="s">
        <v>651</v>
      </c>
      <c r="C85" s="145" t="s">
        <v>4581</v>
      </c>
      <c r="D85" s="145" t="s">
        <v>3033</v>
      </c>
      <c r="E85" s="109">
        <v>0</v>
      </c>
      <c r="F85" s="109" t="s">
        <v>542</v>
      </c>
      <c r="G85" s="109">
        <v>1</v>
      </c>
      <c r="H85" s="109" t="s">
        <v>4558</v>
      </c>
      <c r="I85" s="149">
        <v>44196</v>
      </c>
      <c r="J85" s="149">
        <v>45659</v>
      </c>
      <c r="K85" s="241">
        <v>14.23</v>
      </c>
      <c r="L85" s="240">
        <v>2.82</v>
      </c>
      <c r="M85" s="155">
        <v>7.0679999999999996</v>
      </c>
      <c r="N85" s="153">
        <v>6.86</v>
      </c>
      <c r="O85" s="151" t="s">
        <v>1275</v>
      </c>
      <c r="P85" s="217" t="s">
        <v>1055</v>
      </c>
      <c r="Q85" s="132" t="s">
        <v>1128</v>
      </c>
    </row>
    <row r="86" spans="1:20">
      <c r="A86" s="335"/>
      <c r="B86" s="142" t="s">
        <v>1184</v>
      </c>
      <c r="C86" s="145" t="s">
        <v>1185</v>
      </c>
      <c r="D86" s="145" t="s">
        <v>1186</v>
      </c>
      <c r="E86" s="109">
        <v>1</v>
      </c>
      <c r="F86" s="109" t="s">
        <v>4558</v>
      </c>
      <c r="G86" s="109">
        <v>1</v>
      </c>
      <c r="H86" s="109" t="s">
        <v>4558</v>
      </c>
      <c r="I86" s="149">
        <v>45626</v>
      </c>
      <c r="J86" s="149">
        <v>45673</v>
      </c>
      <c r="K86" s="140">
        <v>5.49</v>
      </c>
      <c r="L86" s="144">
        <v>6.71</v>
      </c>
      <c r="M86" s="151">
        <v>5.45</v>
      </c>
      <c r="N86" s="153">
        <v>6.18</v>
      </c>
      <c r="O86" s="140" t="s">
        <v>602</v>
      </c>
      <c r="P86" s="217" t="s">
        <v>1453</v>
      </c>
      <c r="Q86" s="133"/>
    </row>
    <row r="87" spans="1:20">
      <c r="A87" s="335"/>
      <c r="B87" s="142" t="s">
        <v>1174</v>
      </c>
      <c r="C87" s="145" t="s">
        <v>1195</v>
      </c>
      <c r="D87" s="145" t="s">
        <v>1175</v>
      </c>
      <c r="E87" s="109">
        <v>0</v>
      </c>
      <c r="F87" s="109" t="s">
        <v>542</v>
      </c>
      <c r="G87" s="109">
        <v>1</v>
      </c>
      <c r="H87" s="109" t="s">
        <v>4558</v>
      </c>
      <c r="I87" s="149">
        <v>44864</v>
      </c>
      <c r="J87" s="149">
        <v>45659</v>
      </c>
      <c r="K87" s="140">
        <v>5.14</v>
      </c>
      <c r="L87" s="144">
        <v>4.09</v>
      </c>
      <c r="M87" s="140">
        <v>4.8422000000000001</v>
      </c>
      <c r="N87" s="153">
        <v>9.5</v>
      </c>
      <c r="O87" s="140" t="s">
        <v>1277</v>
      </c>
      <c r="P87" s="217" t="s">
        <v>1376</v>
      </c>
      <c r="Q87" s="133"/>
    </row>
    <row r="88" spans="1:20">
      <c r="A88" s="335"/>
      <c r="B88" s="142" t="s">
        <v>1136</v>
      </c>
      <c r="C88" s="145" t="s">
        <v>1138</v>
      </c>
      <c r="D88" s="145" t="s">
        <v>1137</v>
      </c>
      <c r="E88" s="109">
        <v>0</v>
      </c>
      <c r="F88" s="109" t="s">
        <v>542</v>
      </c>
      <c r="G88" s="109">
        <v>0</v>
      </c>
      <c r="H88" s="109" t="s">
        <v>542</v>
      </c>
      <c r="I88" s="149">
        <v>44864</v>
      </c>
      <c r="J88" s="149">
        <v>45659</v>
      </c>
      <c r="K88" s="140">
        <v>7.8</v>
      </c>
      <c r="L88" s="144">
        <v>5</v>
      </c>
      <c r="M88" s="140">
        <v>2.93</v>
      </c>
      <c r="N88" s="153">
        <v>4.75</v>
      </c>
      <c r="O88" s="140" t="s">
        <v>1276</v>
      </c>
      <c r="P88" s="217" t="s">
        <v>1454</v>
      </c>
      <c r="Q88" s="133"/>
    </row>
    <row r="89" spans="1:20">
      <c r="A89" s="335"/>
      <c r="B89" s="142" t="s">
        <v>1149</v>
      </c>
      <c r="C89" s="145" t="s">
        <v>1148</v>
      </c>
      <c r="D89" s="145" t="s">
        <v>1151</v>
      </c>
      <c r="E89" s="109">
        <v>0</v>
      </c>
      <c r="F89" s="109" t="s">
        <v>542</v>
      </c>
      <c r="G89" s="109">
        <v>0</v>
      </c>
      <c r="H89" s="109" t="s">
        <v>542</v>
      </c>
      <c r="I89" s="149">
        <v>45961</v>
      </c>
      <c r="J89" s="149">
        <v>46002</v>
      </c>
      <c r="K89" s="140">
        <v>7.45</v>
      </c>
      <c r="L89" s="144">
        <v>5.8</v>
      </c>
      <c r="M89" s="258">
        <v>0</v>
      </c>
      <c r="N89" s="153">
        <v>8.0299999999999994</v>
      </c>
      <c r="O89" s="140" t="s">
        <v>577</v>
      </c>
      <c r="P89" s="217" t="s">
        <v>5017</v>
      </c>
      <c r="Q89" s="133"/>
    </row>
    <row r="90" spans="1:20">
      <c r="A90" s="335"/>
      <c r="B90" s="142" t="s">
        <v>4355</v>
      </c>
      <c r="C90" s="145" t="s">
        <v>4357</v>
      </c>
      <c r="D90" s="145" t="s">
        <v>4356</v>
      </c>
      <c r="E90" s="109">
        <v>0</v>
      </c>
      <c r="F90" s="109" t="s">
        <v>542</v>
      </c>
      <c r="G90" s="109">
        <v>1</v>
      </c>
      <c r="H90" s="109" t="s">
        <v>4558</v>
      </c>
      <c r="I90" s="149">
        <v>45504</v>
      </c>
      <c r="J90" s="149">
        <v>45659</v>
      </c>
      <c r="K90" s="140">
        <v>11.15</v>
      </c>
      <c r="L90" s="144">
        <v>0.35</v>
      </c>
      <c r="M90" s="151">
        <v>4.01</v>
      </c>
      <c r="N90" s="153">
        <v>9.1300000000000008</v>
      </c>
      <c r="O90" s="140" t="s">
        <v>4364</v>
      </c>
      <c r="P90" s="217" t="s">
        <v>4363</v>
      </c>
      <c r="Q90" s="133"/>
    </row>
    <row r="91" spans="1:20">
      <c r="A91" s="335"/>
      <c r="B91" s="142" t="s">
        <v>4501</v>
      </c>
      <c r="C91" s="145" t="s">
        <v>4502</v>
      </c>
      <c r="D91" s="145" t="s">
        <v>4503</v>
      </c>
      <c r="E91" s="109">
        <v>0</v>
      </c>
      <c r="F91" s="109" t="s">
        <v>542</v>
      </c>
      <c r="G91" s="109">
        <v>1</v>
      </c>
      <c r="H91" s="109" t="s">
        <v>4558</v>
      </c>
      <c r="I91" s="149"/>
      <c r="J91" s="149"/>
      <c r="K91" s="140">
        <v>11.15</v>
      </c>
      <c r="L91" s="144">
        <v>0.35</v>
      </c>
      <c r="M91" s="151">
        <v>4.01</v>
      </c>
      <c r="N91" s="153">
        <v>9.1300000000000008</v>
      </c>
      <c r="O91" s="140" t="s">
        <v>4364</v>
      </c>
      <c r="P91" s="217" t="s">
        <v>4363</v>
      </c>
      <c r="Q91" s="133"/>
      <c r="T91" s="259"/>
    </row>
    <row r="92" spans="1:20">
      <c r="A92" s="335"/>
      <c r="B92" s="142" t="s">
        <v>1072</v>
      </c>
      <c r="C92" s="145" t="s">
        <v>1073</v>
      </c>
      <c r="D92" s="145" t="s">
        <v>1071</v>
      </c>
      <c r="E92" s="109">
        <v>0</v>
      </c>
      <c r="F92" s="109" t="s">
        <v>542</v>
      </c>
      <c r="G92" s="109">
        <v>0</v>
      </c>
      <c r="H92" s="109" t="s">
        <v>542</v>
      </c>
      <c r="I92" s="149" t="s">
        <v>5136</v>
      </c>
      <c r="J92" s="221" t="s">
        <v>5136</v>
      </c>
      <c r="K92" s="140">
        <v>9.14</v>
      </c>
      <c r="L92" s="144">
        <v>5.5984395409085188</v>
      </c>
      <c r="M92" s="140">
        <v>0</v>
      </c>
      <c r="N92" s="153">
        <v>9.14</v>
      </c>
      <c r="O92" s="140" t="s">
        <v>1273</v>
      </c>
      <c r="P92" s="217" t="s">
        <v>1455</v>
      </c>
      <c r="Q92" s="133"/>
    </row>
    <row r="93" spans="1:20">
      <c r="A93" s="335"/>
      <c r="B93" s="142" t="s">
        <v>1169</v>
      </c>
      <c r="C93" s="145" t="s">
        <v>1346</v>
      </c>
      <c r="D93" s="145" t="s">
        <v>1170</v>
      </c>
      <c r="E93" s="109">
        <v>0</v>
      </c>
      <c r="F93" s="109" t="s">
        <v>542</v>
      </c>
      <c r="G93" s="109">
        <v>1</v>
      </c>
      <c r="H93" s="109" t="s">
        <v>4558</v>
      </c>
      <c r="I93" s="149">
        <v>45961</v>
      </c>
      <c r="J93" s="149">
        <v>46002</v>
      </c>
      <c r="K93" s="140">
        <v>6.2</v>
      </c>
      <c r="L93" s="144">
        <v>5.8</v>
      </c>
      <c r="M93" s="140">
        <v>2.15</v>
      </c>
      <c r="N93" s="153">
        <v>6.2</v>
      </c>
      <c r="O93" s="140" t="s">
        <v>602</v>
      </c>
      <c r="P93" s="217" t="s">
        <v>5018</v>
      </c>
      <c r="Q93" s="133"/>
    </row>
    <row r="94" spans="1:20">
      <c r="A94" s="335"/>
      <c r="B94" s="142" t="s">
        <v>981</v>
      </c>
      <c r="C94" s="145" t="s">
        <v>1347</v>
      </c>
      <c r="D94" s="145" t="s">
        <v>982</v>
      </c>
      <c r="E94" s="109">
        <v>0</v>
      </c>
      <c r="F94" s="109" t="s">
        <v>542</v>
      </c>
      <c r="G94" s="109">
        <v>1</v>
      </c>
      <c r="H94" s="109" t="s">
        <v>4558</v>
      </c>
      <c r="I94" s="149"/>
      <c r="J94" s="221"/>
      <c r="K94" s="140">
        <v>7.41</v>
      </c>
      <c r="L94" s="144">
        <v>7.9901743555423916</v>
      </c>
      <c r="M94" s="140">
        <v>6.5133000000000001</v>
      </c>
      <c r="N94" s="153">
        <v>6.58</v>
      </c>
      <c r="O94" s="140" t="s">
        <v>558</v>
      </c>
      <c r="P94" s="217"/>
      <c r="Q94" s="133"/>
    </row>
    <row r="95" spans="1:20">
      <c r="A95" s="335"/>
      <c r="B95" s="142" t="s">
        <v>1021</v>
      </c>
      <c r="C95" s="145" t="s">
        <v>1176</v>
      </c>
      <c r="D95" s="145" t="s">
        <v>1022</v>
      </c>
      <c r="E95" s="109">
        <v>0</v>
      </c>
      <c r="F95" s="109" t="s">
        <v>542</v>
      </c>
      <c r="G95" s="109">
        <v>1</v>
      </c>
      <c r="H95" s="109" t="s">
        <v>4558</v>
      </c>
      <c r="I95" s="149">
        <v>44712</v>
      </c>
      <c r="J95" s="149">
        <v>45659</v>
      </c>
      <c r="K95" s="140">
        <v>5.48</v>
      </c>
      <c r="L95" s="144">
        <v>3.13</v>
      </c>
      <c r="M95" s="140">
        <v>1.4100000000000001</v>
      </c>
      <c r="N95" s="153">
        <v>4.49</v>
      </c>
      <c r="O95" s="140" t="s">
        <v>586</v>
      </c>
      <c r="P95" s="217" t="s">
        <v>1388</v>
      </c>
      <c r="Q95" s="133"/>
    </row>
    <row r="96" spans="1:20">
      <c r="A96" s="335"/>
      <c r="B96" s="142" t="s">
        <v>88</v>
      </c>
      <c r="C96" s="145" t="s">
        <v>559</v>
      </c>
      <c r="D96" s="145" t="s">
        <v>560</v>
      </c>
      <c r="E96" s="109">
        <v>0</v>
      </c>
      <c r="F96" s="109" t="s">
        <v>542</v>
      </c>
      <c r="G96" s="109">
        <v>0</v>
      </c>
      <c r="H96" s="109" t="s">
        <v>542</v>
      </c>
      <c r="I96" s="149">
        <v>44834</v>
      </c>
      <c r="J96" s="149">
        <v>45659</v>
      </c>
      <c r="K96" s="151">
        <v>4.93</v>
      </c>
      <c r="L96" s="144">
        <v>0.6</v>
      </c>
      <c r="M96" s="151">
        <v>1.7529999999999997</v>
      </c>
      <c r="N96" s="153">
        <v>6</v>
      </c>
      <c r="O96" s="151" t="s">
        <v>1456</v>
      </c>
      <c r="P96" s="217" t="s">
        <v>1457</v>
      </c>
      <c r="Q96" s="132"/>
    </row>
    <row r="97" spans="1:17">
      <c r="A97" s="335"/>
      <c r="B97" s="142" t="s">
        <v>839</v>
      </c>
      <c r="C97" s="145" t="s">
        <v>985</v>
      </c>
      <c r="D97" s="145" t="s">
        <v>840</v>
      </c>
      <c r="E97" s="109">
        <v>0</v>
      </c>
      <c r="F97" s="109" t="s">
        <v>542</v>
      </c>
      <c r="G97" s="109">
        <v>1</v>
      </c>
      <c r="H97" s="109" t="s">
        <v>4558</v>
      </c>
      <c r="I97" s="149">
        <v>44530</v>
      </c>
      <c r="J97" s="149">
        <v>45659</v>
      </c>
      <c r="K97" s="151">
        <v>8.8800000000000008</v>
      </c>
      <c r="L97" s="144">
        <v>6.85</v>
      </c>
      <c r="M97" s="151">
        <v>5.2230000000000008</v>
      </c>
      <c r="N97" s="153">
        <v>4.74</v>
      </c>
      <c r="O97" s="151" t="s">
        <v>1458</v>
      </c>
      <c r="P97" s="217" t="s">
        <v>1387</v>
      </c>
      <c r="Q97" s="132"/>
    </row>
    <row r="98" spans="1:17">
      <c r="A98" s="335"/>
      <c r="B98" s="142" t="s">
        <v>841</v>
      </c>
      <c r="C98" s="145" t="s">
        <v>984</v>
      </c>
      <c r="D98" s="145" t="s">
        <v>842</v>
      </c>
      <c r="E98" s="109">
        <v>0</v>
      </c>
      <c r="F98" s="109" t="s">
        <v>542</v>
      </c>
      <c r="G98" s="109">
        <v>0</v>
      </c>
      <c r="H98" s="109" t="s">
        <v>542</v>
      </c>
      <c r="I98" s="149">
        <v>45991</v>
      </c>
      <c r="J98" s="149">
        <v>46002</v>
      </c>
      <c r="K98" s="28">
        <v>6.77</v>
      </c>
      <c r="L98" s="144">
        <v>2.5299999999999998</v>
      </c>
      <c r="M98" s="256">
        <v>0</v>
      </c>
      <c r="N98" s="28">
        <v>6.11</v>
      </c>
      <c r="O98" s="28" t="s">
        <v>602</v>
      </c>
      <c r="P98" s="217" t="s">
        <v>5019</v>
      </c>
      <c r="Q98" s="132" t="s">
        <v>4266</v>
      </c>
    </row>
    <row r="99" spans="1:17">
      <c r="A99" s="335"/>
      <c r="B99" s="142" t="s">
        <v>904</v>
      </c>
      <c r="C99" s="145" t="s">
        <v>905</v>
      </c>
      <c r="D99" s="145" t="s">
        <v>953</v>
      </c>
      <c r="E99" s="109">
        <v>1</v>
      </c>
      <c r="F99" s="109" t="s">
        <v>4558</v>
      </c>
      <c r="G99" s="109">
        <v>1</v>
      </c>
      <c r="H99" s="109" t="s">
        <v>4558</v>
      </c>
      <c r="I99" s="149">
        <v>45626</v>
      </c>
      <c r="J99" s="149">
        <v>45673</v>
      </c>
      <c r="K99" s="151">
        <v>6.15</v>
      </c>
      <c r="L99" s="144">
        <v>2.95</v>
      </c>
      <c r="M99" s="151">
        <v>3.5530000000000004</v>
      </c>
      <c r="N99" s="153">
        <v>5.48</v>
      </c>
      <c r="O99" s="151" t="s">
        <v>1459</v>
      </c>
      <c r="P99" s="217" t="s">
        <v>1460</v>
      </c>
      <c r="Q99" s="132"/>
    </row>
    <row r="100" spans="1:17">
      <c r="A100" s="335"/>
      <c r="B100" s="142" t="s">
        <v>909</v>
      </c>
      <c r="C100" s="145" t="s">
        <v>908</v>
      </c>
      <c r="D100" s="145" t="s">
        <v>910</v>
      </c>
      <c r="E100" s="109">
        <v>0</v>
      </c>
      <c r="F100" s="109" t="s">
        <v>542</v>
      </c>
      <c r="G100" s="109">
        <v>0</v>
      </c>
      <c r="H100" s="109" t="s">
        <v>542</v>
      </c>
      <c r="I100" s="149">
        <v>45900</v>
      </c>
      <c r="J100" s="149">
        <v>46002</v>
      </c>
      <c r="K100" s="151">
        <v>7.77</v>
      </c>
      <c r="L100" s="144">
        <v>0.43</v>
      </c>
      <c r="M100" s="151">
        <v>4.49</v>
      </c>
      <c r="N100" s="153">
        <v>7.39</v>
      </c>
      <c r="O100" s="151" t="s">
        <v>555</v>
      </c>
      <c r="P100" s="217" t="s">
        <v>5021</v>
      </c>
      <c r="Q100" s="132"/>
    </row>
    <row r="101" spans="1:17">
      <c r="A101" s="335"/>
      <c r="B101" s="142" t="s">
        <v>4376</v>
      </c>
      <c r="C101" s="145" t="s">
        <v>4377</v>
      </c>
      <c r="D101" s="145" t="s">
        <v>4378</v>
      </c>
      <c r="E101" s="109">
        <v>1</v>
      </c>
      <c r="F101" s="109" t="s">
        <v>4558</v>
      </c>
      <c r="G101" s="109">
        <v>1</v>
      </c>
      <c r="H101" s="109" t="s">
        <v>4558</v>
      </c>
      <c r="I101" s="149">
        <v>45991</v>
      </c>
      <c r="J101" s="149">
        <v>46002</v>
      </c>
      <c r="K101" s="151">
        <v>6.07</v>
      </c>
      <c r="L101" s="144">
        <v>4.83</v>
      </c>
      <c r="M101" s="258">
        <v>4.4429999999999996</v>
      </c>
      <c r="N101" s="153">
        <v>6.07</v>
      </c>
      <c r="O101" s="151" t="s">
        <v>4379</v>
      </c>
      <c r="P101" s="217" t="s">
        <v>4380</v>
      </c>
      <c r="Q101" s="132"/>
    </row>
    <row r="102" spans="1:17">
      <c r="A102" s="335"/>
      <c r="B102" s="142" t="s">
        <v>915</v>
      </c>
      <c r="C102" s="145" t="s">
        <v>983</v>
      </c>
      <c r="D102" s="145" t="s">
        <v>916</v>
      </c>
      <c r="E102" s="109">
        <v>1</v>
      </c>
      <c r="F102" s="109" t="s">
        <v>4558</v>
      </c>
      <c r="G102" s="109">
        <v>1</v>
      </c>
      <c r="H102" s="109" t="s">
        <v>4558</v>
      </c>
      <c r="I102" s="149">
        <v>45657</v>
      </c>
      <c r="J102" s="149">
        <v>45673</v>
      </c>
      <c r="K102" s="151">
        <v>11.16</v>
      </c>
      <c r="L102" s="144">
        <v>5.9</v>
      </c>
      <c r="M102" s="151">
        <v>4.4429999999999996</v>
      </c>
      <c r="N102" s="153">
        <v>6.5</v>
      </c>
      <c r="O102" s="151" t="s">
        <v>583</v>
      </c>
      <c r="P102" s="217" t="s">
        <v>1386</v>
      </c>
      <c r="Q102" s="132"/>
    </row>
    <row r="103" spans="1:17">
      <c r="A103" s="335"/>
      <c r="B103" s="142" t="s">
        <v>834</v>
      </c>
      <c r="C103" s="145" t="s">
        <v>833</v>
      </c>
      <c r="D103" s="145" t="s">
        <v>835</v>
      </c>
      <c r="E103" s="109">
        <v>0</v>
      </c>
      <c r="F103" s="109" t="s">
        <v>542</v>
      </c>
      <c r="G103" s="109">
        <v>0</v>
      </c>
      <c r="H103" s="109" t="s">
        <v>542</v>
      </c>
      <c r="I103" s="149" t="s">
        <v>5136</v>
      </c>
      <c r="J103" s="149" t="s">
        <v>5136</v>
      </c>
      <c r="K103" s="152">
        <v>0.67</v>
      </c>
      <c r="L103" s="144">
        <v>1.8642499916550421</v>
      </c>
      <c r="M103" s="151">
        <v>0.25030000000000002</v>
      </c>
      <c r="N103" s="153">
        <v>0.67</v>
      </c>
      <c r="O103" s="151" t="s">
        <v>518</v>
      </c>
      <c r="P103" s="157" t="s">
        <v>1385</v>
      </c>
      <c r="Q103" s="132"/>
    </row>
    <row r="104" spans="1:17">
      <c r="A104" s="335"/>
      <c r="B104" s="142" t="s">
        <v>925</v>
      </c>
      <c r="C104" s="145" t="s">
        <v>4616</v>
      </c>
      <c r="D104" s="145" t="s">
        <v>924</v>
      </c>
      <c r="E104" s="109">
        <v>0</v>
      </c>
      <c r="F104" s="109" t="s">
        <v>542</v>
      </c>
      <c r="G104" s="109">
        <v>1</v>
      </c>
      <c r="H104" s="109" t="s">
        <v>4558</v>
      </c>
      <c r="I104" s="149">
        <v>45991</v>
      </c>
      <c r="J104" s="149">
        <v>46002</v>
      </c>
      <c r="K104" s="151">
        <v>6.4</v>
      </c>
      <c r="L104" s="144">
        <v>6.74</v>
      </c>
      <c r="M104" s="258">
        <v>5.43</v>
      </c>
      <c r="N104" s="153">
        <v>6.48</v>
      </c>
      <c r="O104" s="151" t="s">
        <v>558</v>
      </c>
      <c r="P104" s="159" t="s">
        <v>1384</v>
      </c>
      <c r="Q104" s="132"/>
    </row>
    <row r="105" spans="1:17">
      <c r="A105" s="335"/>
      <c r="B105" s="142" t="s">
        <v>578</v>
      </c>
      <c r="C105" s="145" t="s">
        <v>579</v>
      </c>
      <c r="D105" s="145" t="s">
        <v>2990</v>
      </c>
      <c r="E105" s="109">
        <v>0</v>
      </c>
      <c r="F105" s="109" t="s">
        <v>542</v>
      </c>
      <c r="G105" s="109">
        <v>0</v>
      </c>
      <c r="H105" s="109" t="s">
        <v>542</v>
      </c>
      <c r="I105" s="149" t="s">
        <v>5136</v>
      </c>
      <c r="J105" s="149" t="s">
        <v>5136</v>
      </c>
      <c r="K105" s="151">
        <v>6.2</v>
      </c>
      <c r="L105" s="144">
        <v>2.2999999999999998</v>
      </c>
      <c r="M105" s="151">
        <v>5.65</v>
      </c>
      <c r="N105" s="153">
        <v>4.3</v>
      </c>
      <c r="O105" s="151" t="s">
        <v>555</v>
      </c>
      <c r="P105" s="158"/>
      <c r="Q105" s="132"/>
    </row>
    <row r="106" spans="1:17">
      <c r="A106" s="335"/>
      <c r="B106" s="142" t="s">
        <v>101</v>
      </c>
      <c r="C106" s="145" t="s">
        <v>584</v>
      </c>
      <c r="D106" s="145" t="s">
        <v>585</v>
      </c>
      <c r="E106" s="109">
        <v>0</v>
      </c>
      <c r="F106" s="109" t="s">
        <v>542</v>
      </c>
      <c r="G106" s="109">
        <v>0</v>
      </c>
      <c r="H106" s="109" t="s">
        <v>542</v>
      </c>
      <c r="I106" s="149" t="s">
        <v>5136</v>
      </c>
      <c r="J106" s="149" t="s">
        <v>5136</v>
      </c>
      <c r="K106" s="151">
        <v>8.86</v>
      </c>
      <c r="L106" s="144">
        <v>5.17</v>
      </c>
      <c r="M106" s="151">
        <v>1.2595000000000001</v>
      </c>
      <c r="N106" s="153">
        <v>8.61</v>
      </c>
      <c r="O106" s="151" t="s">
        <v>577</v>
      </c>
      <c r="P106" s="158"/>
      <c r="Q106" s="132"/>
    </row>
    <row r="107" spans="1:17">
      <c r="A107" s="335"/>
      <c r="B107" s="142" t="s">
        <v>591</v>
      </c>
      <c r="C107" s="145" t="s">
        <v>592</v>
      </c>
      <c r="D107" s="145" t="s">
        <v>3159</v>
      </c>
      <c r="E107" s="109">
        <v>0</v>
      </c>
      <c r="F107" s="109" t="s">
        <v>542</v>
      </c>
      <c r="G107" s="109">
        <v>1</v>
      </c>
      <c r="H107" s="109" t="s">
        <v>4558</v>
      </c>
      <c r="I107" s="149"/>
      <c r="J107" s="149"/>
      <c r="K107" s="151">
        <v>7.87</v>
      </c>
      <c r="L107" s="144">
        <v>4.16</v>
      </c>
      <c r="M107" s="151">
        <v>5.4910000000000005</v>
      </c>
      <c r="N107" s="153">
        <v>9.81</v>
      </c>
      <c r="O107" s="151" t="s">
        <v>586</v>
      </c>
      <c r="P107" s="157" t="s">
        <v>1462</v>
      </c>
      <c r="Q107" s="132"/>
    </row>
    <row r="108" spans="1:17">
      <c r="A108" s="335"/>
      <c r="B108" s="142" t="s">
        <v>94</v>
      </c>
      <c r="C108" s="145" t="s">
        <v>600</v>
      </c>
      <c r="D108" s="145" t="s">
        <v>1113</v>
      </c>
      <c r="E108" s="109">
        <v>0</v>
      </c>
      <c r="F108" s="109" t="s">
        <v>542</v>
      </c>
      <c r="G108" s="109">
        <v>1</v>
      </c>
      <c r="H108" s="109" t="s">
        <v>4558</v>
      </c>
      <c r="I108" s="149">
        <v>44864</v>
      </c>
      <c r="J108" s="149">
        <v>45659</v>
      </c>
      <c r="K108" s="151">
        <v>6.46</v>
      </c>
      <c r="L108" s="144">
        <v>5.81</v>
      </c>
      <c r="M108" s="151">
        <v>4.4699</v>
      </c>
      <c r="N108" s="153">
        <v>4.5</v>
      </c>
      <c r="O108" s="151" t="s">
        <v>586</v>
      </c>
      <c r="P108" s="157" t="s">
        <v>1463</v>
      </c>
      <c r="Q108" s="132" t="s">
        <v>1114</v>
      </c>
    </row>
    <row r="109" spans="1:17">
      <c r="A109" s="335"/>
      <c r="B109" s="142" t="s">
        <v>102</v>
      </c>
      <c r="C109" s="145" t="s">
        <v>604</v>
      </c>
      <c r="D109" s="145" t="s">
        <v>605</v>
      </c>
      <c r="E109" s="109">
        <v>0</v>
      </c>
      <c r="F109" s="109" t="s">
        <v>542</v>
      </c>
      <c r="G109" s="109">
        <v>0</v>
      </c>
      <c r="H109" s="109" t="s">
        <v>542</v>
      </c>
      <c r="I109" s="149" t="s">
        <v>5136</v>
      </c>
      <c r="J109" s="149" t="s">
        <v>5136</v>
      </c>
      <c r="K109" s="151">
        <v>6.93</v>
      </c>
      <c r="L109" s="144">
        <v>6.45</v>
      </c>
      <c r="M109" s="151">
        <v>4.2439999999999998</v>
      </c>
      <c r="N109" s="153">
        <v>12.1</v>
      </c>
      <c r="O109" s="151" t="s">
        <v>586</v>
      </c>
      <c r="P109" s="157" t="s">
        <v>1464</v>
      </c>
      <c r="Q109" s="132" t="s">
        <v>1115</v>
      </c>
    </row>
    <row r="110" spans="1:17">
      <c r="A110" s="335"/>
      <c r="B110" s="142" t="s">
        <v>606</v>
      </c>
      <c r="C110" s="145" t="s">
        <v>607</v>
      </c>
      <c r="D110" s="145" t="s">
        <v>820</v>
      </c>
      <c r="E110" s="109">
        <v>0</v>
      </c>
      <c r="F110" s="109" t="s">
        <v>542</v>
      </c>
      <c r="G110" s="109">
        <v>0</v>
      </c>
      <c r="H110" s="109" t="s">
        <v>542</v>
      </c>
      <c r="I110" s="149" t="s">
        <v>5136</v>
      </c>
      <c r="J110" s="149" t="s">
        <v>5136</v>
      </c>
      <c r="K110" s="151">
        <v>6.64</v>
      </c>
      <c r="L110" s="144">
        <v>6.47</v>
      </c>
      <c r="M110" s="151">
        <v>4.8729999999999993</v>
      </c>
      <c r="N110" s="153">
        <v>9</v>
      </c>
      <c r="O110" s="151" t="s">
        <v>602</v>
      </c>
      <c r="P110" s="159" t="s">
        <v>1383</v>
      </c>
      <c r="Q110" s="132" t="s">
        <v>1116</v>
      </c>
    </row>
    <row r="111" spans="1:17">
      <c r="A111" s="335"/>
      <c r="B111" s="142" t="s">
        <v>91</v>
      </c>
      <c r="C111" s="145" t="s">
        <v>619</v>
      </c>
      <c r="D111" s="145" t="s">
        <v>803</v>
      </c>
      <c r="E111" s="109">
        <v>0</v>
      </c>
      <c r="F111" s="109" t="s">
        <v>542</v>
      </c>
      <c r="G111" s="109">
        <v>1</v>
      </c>
      <c r="H111" s="109" t="s">
        <v>4558</v>
      </c>
      <c r="I111" s="149"/>
      <c r="J111" s="149"/>
      <c r="K111" s="151">
        <v>6.06</v>
      </c>
      <c r="L111" s="144">
        <v>4.38</v>
      </c>
      <c r="M111" s="151">
        <v>3.3599999999999994</v>
      </c>
      <c r="N111" s="153">
        <v>7.46</v>
      </c>
      <c r="O111" s="151" t="s">
        <v>583</v>
      </c>
      <c r="P111" s="159" t="s">
        <v>1382</v>
      </c>
      <c r="Q111" s="132" t="s">
        <v>1119</v>
      </c>
    </row>
    <row r="112" spans="1:17">
      <c r="A112" s="335"/>
      <c r="B112" s="142" t="s">
        <v>116</v>
      </c>
      <c r="C112" s="145" t="s">
        <v>621</v>
      </c>
      <c r="D112" s="145" t="s">
        <v>622</v>
      </c>
      <c r="E112" s="109">
        <v>0</v>
      </c>
      <c r="F112" s="109" t="s">
        <v>542</v>
      </c>
      <c r="G112" s="109">
        <v>0</v>
      </c>
      <c r="H112" s="109" t="s">
        <v>542</v>
      </c>
      <c r="I112" s="149">
        <v>43980</v>
      </c>
      <c r="J112" s="149">
        <v>45659</v>
      </c>
      <c r="K112" s="151">
        <v>9.7899999999999991</v>
      </c>
      <c r="L112" s="144">
        <v>6.45</v>
      </c>
      <c r="M112" s="151">
        <v>0.24440000000000001</v>
      </c>
      <c r="N112" s="153">
        <v>4.3499999999999996</v>
      </c>
      <c r="O112" s="151" t="s">
        <v>583</v>
      </c>
      <c r="P112" s="158" t="s">
        <v>4535</v>
      </c>
      <c r="Q112" s="132" t="s">
        <v>1119</v>
      </c>
    </row>
    <row r="113" spans="1:17">
      <c r="A113" s="335"/>
      <c r="B113" s="142" t="s">
        <v>626</v>
      </c>
      <c r="C113" s="145" t="s">
        <v>627</v>
      </c>
      <c r="D113" s="145" t="s">
        <v>628</v>
      </c>
      <c r="E113" s="109">
        <v>0</v>
      </c>
      <c r="F113" s="109" t="s">
        <v>542</v>
      </c>
      <c r="G113" s="109">
        <v>1</v>
      </c>
      <c r="H113" s="109" t="s">
        <v>4558</v>
      </c>
      <c r="I113" s="149">
        <v>44895</v>
      </c>
      <c r="J113" s="149">
        <v>45659</v>
      </c>
      <c r="K113" s="151">
        <v>6.2</v>
      </c>
      <c r="L113" s="144">
        <v>2.2999999999999998</v>
      </c>
      <c r="M113" s="151">
        <v>5.6545000000000005</v>
      </c>
      <c r="N113" s="153">
        <v>4.3</v>
      </c>
      <c r="O113" s="151" t="s">
        <v>558</v>
      </c>
      <c r="P113" s="160" t="s">
        <v>4534</v>
      </c>
      <c r="Q113" s="132" t="s">
        <v>1123</v>
      </c>
    </row>
    <row r="114" spans="1:17">
      <c r="A114" s="335"/>
      <c r="B114" s="142" t="s">
        <v>119</v>
      </c>
      <c r="C114" s="145" t="s">
        <v>629</v>
      </c>
      <c r="D114" s="145" t="s">
        <v>630</v>
      </c>
      <c r="E114" s="109">
        <v>0</v>
      </c>
      <c r="F114" s="109" t="s">
        <v>542</v>
      </c>
      <c r="G114" s="109">
        <v>1</v>
      </c>
      <c r="H114" s="109" t="s">
        <v>4558</v>
      </c>
      <c r="I114" s="149">
        <v>44864</v>
      </c>
      <c r="J114" s="149">
        <v>45659</v>
      </c>
      <c r="K114" s="151">
        <v>7.4</v>
      </c>
      <c r="L114" s="144">
        <v>4.93</v>
      </c>
      <c r="M114" s="151">
        <v>4.6522000000000006</v>
      </c>
      <c r="N114" s="151">
        <v>5.6</v>
      </c>
      <c r="O114" s="151" t="s">
        <v>614</v>
      </c>
      <c r="P114" s="214" t="s">
        <v>1465</v>
      </c>
      <c r="Q114" s="132" t="s">
        <v>1119</v>
      </c>
    </row>
    <row r="115" spans="1:17">
      <c r="A115" s="335"/>
      <c r="B115" s="142" t="s">
        <v>631</v>
      </c>
      <c r="C115" s="145" t="s">
        <v>4854</v>
      </c>
      <c r="D115" s="145" t="s">
        <v>632</v>
      </c>
      <c r="E115" s="109">
        <v>0</v>
      </c>
      <c r="F115" s="109" t="s">
        <v>542</v>
      </c>
      <c r="G115" s="109">
        <v>0</v>
      </c>
      <c r="H115" s="109" t="s">
        <v>542</v>
      </c>
      <c r="I115" s="149">
        <v>43980</v>
      </c>
      <c r="J115" s="149">
        <v>45659</v>
      </c>
      <c r="K115" s="151">
        <v>7.94</v>
      </c>
      <c r="L115" s="144">
        <v>5.4</v>
      </c>
      <c r="M115" s="151">
        <v>1.0501</v>
      </c>
      <c r="N115" s="153">
        <v>4.75</v>
      </c>
      <c r="O115" s="151" t="s">
        <v>583</v>
      </c>
      <c r="P115" s="158" t="s">
        <v>4536</v>
      </c>
      <c r="Q115" s="136" t="s">
        <v>1124</v>
      </c>
    </row>
    <row r="116" spans="1:17">
      <c r="A116" s="335"/>
      <c r="B116" s="143" t="s">
        <v>105</v>
      </c>
      <c r="C116" s="148" t="s">
        <v>617</v>
      </c>
      <c r="D116" s="148" t="s">
        <v>618</v>
      </c>
      <c r="E116" s="109">
        <v>0</v>
      </c>
      <c r="F116" s="109" t="s">
        <v>542</v>
      </c>
      <c r="G116" s="109">
        <v>0</v>
      </c>
      <c r="H116" s="109" t="s">
        <v>542</v>
      </c>
      <c r="I116" s="149">
        <v>44864</v>
      </c>
      <c r="J116" s="149">
        <v>45659</v>
      </c>
      <c r="K116" s="151">
        <v>5.16</v>
      </c>
      <c r="L116" s="144">
        <v>2.85</v>
      </c>
      <c r="M116" s="151"/>
      <c r="N116" s="151">
        <v>4.71</v>
      </c>
      <c r="O116" s="151" t="s">
        <v>614</v>
      </c>
      <c r="P116" s="157" t="s">
        <v>1381</v>
      </c>
      <c r="Q116" s="132" t="s">
        <v>1126</v>
      </c>
    </row>
    <row r="117" spans="1:17">
      <c r="A117" s="335"/>
      <c r="B117" s="142" t="s">
        <v>648</v>
      </c>
      <c r="C117" s="145" t="s">
        <v>2954</v>
      </c>
      <c r="D117" s="145" t="s">
        <v>2955</v>
      </c>
      <c r="E117" s="109">
        <v>0</v>
      </c>
      <c r="F117" s="109" t="s">
        <v>542</v>
      </c>
      <c r="G117" s="109">
        <v>1</v>
      </c>
      <c r="H117" s="109" t="s">
        <v>4558</v>
      </c>
      <c r="I117" s="149"/>
      <c r="J117" s="149"/>
      <c r="K117" s="151">
        <v>6</v>
      </c>
      <c r="L117" s="144">
        <v>2.9</v>
      </c>
      <c r="M117" s="151">
        <v>2.9529999999999998</v>
      </c>
      <c r="N117" s="153">
        <v>5.8</v>
      </c>
      <c r="O117" s="151" t="s">
        <v>558</v>
      </c>
      <c r="P117" s="157" t="s">
        <v>1380</v>
      </c>
      <c r="Q117" s="132"/>
    </row>
    <row r="118" spans="1:17">
      <c r="A118" s="335"/>
      <c r="B118" s="142" t="s">
        <v>650</v>
      </c>
      <c r="C118" s="145" t="s">
        <v>3010</v>
      </c>
      <c r="D118" s="145" t="s">
        <v>3011</v>
      </c>
      <c r="E118" s="109">
        <v>0</v>
      </c>
      <c r="F118" s="109" t="s">
        <v>542</v>
      </c>
      <c r="G118" s="109">
        <v>1</v>
      </c>
      <c r="H118" s="109" t="s">
        <v>4558</v>
      </c>
      <c r="I118" s="149"/>
      <c r="J118" s="149"/>
      <c r="K118" s="151">
        <v>8.4</v>
      </c>
      <c r="L118" s="144">
        <v>3.54</v>
      </c>
      <c r="M118" s="151">
        <v>3.8906000000000001</v>
      </c>
      <c r="N118" s="153">
        <v>4.51</v>
      </c>
      <c r="O118" s="151" t="s">
        <v>555</v>
      </c>
      <c r="P118" s="157" t="s">
        <v>1466</v>
      </c>
      <c r="Q118" s="132"/>
    </row>
    <row r="119" spans="1:17">
      <c r="A119" s="335"/>
      <c r="B119" s="143" t="s">
        <v>653</v>
      </c>
      <c r="C119" s="145" t="s">
        <v>4853</v>
      </c>
      <c r="D119" s="148" t="s">
        <v>654</v>
      </c>
      <c r="E119" s="109">
        <v>0</v>
      </c>
      <c r="F119" s="109" t="s">
        <v>542</v>
      </c>
      <c r="G119" s="109">
        <v>1</v>
      </c>
      <c r="H119" s="109" t="s">
        <v>4558</v>
      </c>
      <c r="I119" s="149">
        <v>43951</v>
      </c>
      <c r="J119" s="149">
        <v>45659</v>
      </c>
      <c r="K119" s="151">
        <v>7.22</v>
      </c>
      <c r="L119" s="144">
        <v>7.34</v>
      </c>
      <c r="M119" s="151">
        <v>3.1152999999999995</v>
      </c>
      <c r="N119" s="153">
        <v>4.93</v>
      </c>
      <c r="O119" s="151" t="s">
        <v>602</v>
      </c>
      <c r="P119" s="158" t="s">
        <v>4537</v>
      </c>
      <c r="Q119" s="132" t="s">
        <v>1116</v>
      </c>
    </row>
    <row r="120" spans="1:17">
      <c r="A120" s="335"/>
      <c r="B120" s="143" t="s">
        <v>655</v>
      </c>
      <c r="C120" s="145" t="s">
        <v>656</v>
      </c>
      <c r="D120" s="148" t="s">
        <v>657</v>
      </c>
      <c r="E120" s="109">
        <v>0</v>
      </c>
      <c r="F120" s="109" t="s">
        <v>542</v>
      </c>
      <c r="G120" s="109">
        <v>0</v>
      </c>
      <c r="H120" s="109" t="s">
        <v>542</v>
      </c>
      <c r="I120" s="149">
        <v>44895</v>
      </c>
      <c r="J120" s="149">
        <v>45659</v>
      </c>
      <c r="K120" s="151">
        <v>7.3</v>
      </c>
      <c r="L120" s="144">
        <v>4.8</v>
      </c>
      <c r="M120" s="151">
        <v>4.5999999999999996</v>
      </c>
      <c r="N120" s="153">
        <v>7.6</v>
      </c>
      <c r="O120" s="151" t="s">
        <v>583</v>
      </c>
      <c r="P120" s="157" t="s">
        <v>1379</v>
      </c>
      <c r="Q120" s="132"/>
    </row>
    <row r="121" spans="1:17">
      <c r="A121" s="335"/>
      <c r="B121" s="142" t="s">
        <v>1060</v>
      </c>
      <c r="C121" s="145" t="s">
        <v>1083</v>
      </c>
      <c r="D121" s="145" t="s">
        <v>2944</v>
      </c>
      <c r="E121" s="109">
        <v>0</v>
      </c>
      <c r="F121" s="109" t="s">
        <v>542</v>
      </c>
      <c r="G121" s="109">
        <v>1</v>
      </c>
      <c r="H121" s="109" t="s">
        <v>4558</v>
      </c>
      <c r="I121" s="149"/>
      <c r="J121" s="149"/>
      <c r="K121" s="140">
        <v>8.17</v>
      </c>
      <c r="L121" s="144">
        <v>6.61</v>
      </c>
      <c r="M121" s="151">
        <v>8.4130000000000003</v>
      </c>
      <c r="N121" s="153">
        <v>12.8</v>
      </c>
      <c r="O121" s="140" t="s">
        <v>602</v>
      </c>
      <c r="P121" s="159" t="s">
        <v>1378</v>
      </c>
      <c r="Q121" s="133"/>
    </row>
    <row r="122" spans="1:17">
      <c r="A122" s="335"/>
      <c r="B122" s="142" t="s">
        <v>979</v>
      </c>
      <c r="C122" s="145" t="s">
        <v>4856</v>
      </c>
      <c r="D122" s="145" t="s">
        <v>980</v>
      </c>
      <c r="E122" s="109">
        <v>0</v>
      </c>
      <c r="F122" s="109" t="s">
        <v>542</v>
      </c>
      <c r="G122" s="109">
        <v>1</v>
      </c>
      <c r="H122" s="109" t="s">
        <v>4558</v>
      </c>
      <c r="I122" s="149">
        <v>44895</v>
      </c>
      <c r="J122" s="149">
        <v>45659</v>
      </c>
      <c r="K122" s="140">
        <v>11.26</v>
      </c>
      <c r="L122" s="144">
        <v>7.43</v>
      </c>
      <c r="M122" s="140">
        <v>6.093</v>
      </c>
      <c r="N122" s="140">
        <v>5.26</v>
      </c>
      <c r="O122" s="140" t="s">
        <v>602</v>
      </c>
      <c r="P122" s="159" t="s">
        <v>4538</v>
      </c>
      <c r="Q122" s="133"/>
    </row>
    <row r="123" spans="1:17">
      <c r="A123" s="335"/>
      <c r="B123" s="142" t="s">
        <v>3067</v>
      </c>
      <c r="C123" s="145" t="s">
        <v>4855</v>
      </c>
      <c r="D123" s="145" t="s">
        <v>3068</v>
      </c>
      <c r="E123" s="109">
        <v>0</v>
      </c>
      <c r="F123" s="109" t="s">
        <v>542</v>
      </c>
      <c r="G123" s="109">
        <v>1</v>
      </c>
      <c r="H123" s="109" t="s">
        <v>4558</v>
      </c>
      <c r="I123" s="149"/>
      <c r="J123" s="221"/>
      <c r="K123" s="140">
        <v>15.69</v>
      </c>
      <c r="L123" s="144">
        <v>1.8</v>
      </c>
      <c r="M123" s="140">
        <v>1.6240000000000001</v>
      </c>
      <c r="N123" s="140">
        <v>3.69</v>
      </c>
      <c r="O123" s="140" t="s">
        <v>520</v>
      </c>
      <c r="P123" s="159"/>
      <c r="Q123" s="133"/>
    </row>
    <row r="124" spans="1:17">
      <c r="A124" s="335"/>
      <c r="B124" s="142" t="s">
        <v>81</v>
      </c>
      <c r="C124" s="145" t="s">
        <v>556</v>
      </c>
      <c r="D124" s="145" t="s">
        <v>557</v>
      </c>
      <c r="E124" s="109">
        <v>0</v>
      </c>
      <c r="F124" s="109" t="s">
        <v>542</v>
      </c>
      <c r="G124" s="109">
        <v>0</v>
      </c>
      <c r="H124" s="109" t="s">
        <v>542</v>
      </c>
      <c r="I124" s="149">
        <v>44864</v>
      </c>
      <c r="J124" s="149">
        <v>45659</v>
      </c>
      <c r="K124" s="151">
        <v>6.54</v>
      </c>
      <c r="L124" s="144">
        <v>2.36</v>
      </c>
      <c r="M124" s="151">
        <v>3.6930000000000001</v>
      </c>
      <c r="N124" s="153">
        <v>8.5</v>
      </c>
      <c r="O124" s="151" t="s">
        <v>555</v>
      </c>
      <c r="P124" s="214" t="s">
        <v>1377</v>
      </c>
      <c r="Q124" s="132"/>
    </row>
    <row r="125" spans="1:17">
      <c r="A125" s="335"/>
      <c r="B125" s="142" t="s">
        <v>4314</v>
      </c>
      <c r="C125" s="145" t="s">
        <v>4313</v>
      </c>
      <c r="D125" s="145" t="s">
        <v>4315</v>
      </c>
      <c r="E125" s="109">
        <v>0</v>
      </c>
      <c r="F125" s="109" t="s">
        <v>542</v>
      </c>
      <c r="G125" s="109">
        <v>1</v>
      </c>
      <c r="H125" s="109" t="s">
        <v>4558</v>
      </c>
      <c r="I125" s="149">
        <v>45443</v>
      </c>
      <c r="J125" s="149">
        <v>45659</v>
      </c>
      <c r="K125" s="151">
        <v>5.17</v>
      </c>
      <c r="L125" s="144">
        <v>2.4700000000000002</v>
      </c>
      <c r="M125" s="151">
        <v>3.03</v>
      </c>
      <c r="N125" s="153">
        <v>3.27</v>
      </c>
      <c r="O125" s="151"/>
      <c r="P125" s="159" t="s">
        <v>4331</v>
      </c>
      <c r="Q125" s="132"/>
    </row>
    <row r="126" spans="1:17">
      <c r="A126" s="335"/>
      <c r="B126" s="142" t="s">
        <v>1059</v>
      </c>
      <c r="C126" s="145" t="s">
        <v>1058</v>
      </c>
      <c r="D126" s="145" t="s">
        <v>1057</v>
      </c>
      <c r="E126" s="109">
        <v>0</v>
      </c>
      <c r="F126" s="109" t="s">
        <v>542</v>
      </c>
      <c r="G126" s="109">
        <v>0</v>
      </c>
      <c r="H126" s="109" t="s">
        <v>542</v>
      </c>
      <c r="I126" s="149" t="s">
        <v>5136</v>
      </c>
      <c r="J126" s="149" t="s">
        <v>5136</v>
      </c>
      <c r="K126" s="151">
        <v>1.9</v>
      </c>
      <c r="L126" s="222">
        <v>0.03</v>
      </c>
      <c r="M126" s="151">
        <v>1.4469999999999999E-3</v>
      </c>
      <c r="N126" s="153">
        <v>0.26</v>
      </c>
      <c r="O126" s="151" t="s">
        <v>555</v>
      </c>
      <c r="P126" s="158" t="s">
        <v>1389</v>
      </c>
      <c r="Q126" s="133" t="s">
        <v>1100</v>
      </c>
    </row>
    <row r="127" spans="1:17">
      <c r="A127" s="335"/>
      <c r="B127" s="143" t="s">
        <v>68</v>
      </c>
      <c r="C127" s="145" t="s">
        <v>2804</v>
      </c>
      <c r="D127" s="148" t="s">
        <v>2805</v>
      </c>
      <c r="E127" s="109">
        <v>0</v>
      </c>
      <c r="F127" s="109" t="s">
        <v>542</v>
      </c>
      <c r="G127" s="109">
        <v>0</v>
      </c>
      <c r="H127" s="109" t="s">
        <v>542</v>
      </c>
      <c r="I127" s="149">
        <v>45351</v>
      </c>
      <c r="J127" s="149">
        <v>45659</v>
      </c>
      <c r="K127" s="140">
        <v>4.5</v>
      </c>
      <c r="L127" s="222">
        <v>1.23</v>
      </c>
      <c r="M127" s="140"/>
      <c r="N127" s="140"/>
      <c r="O127" s="140"/>
      <c r="P127" s="161"/>
      <c r="Q127" s="132"/>
    </row>
    <row r="128" spans="1:17">
      <c r="A128" s="335"/>
      <c r="B128" s="143" t="s">
        <v>941</v>
      </c>
      <c r="C128" s="145" t="s">
        <v>942</v>
      </c>
      <c r="D128" s="148" t="s">
        <v>943</v>
      </c>
      <c r="E128" s="109">
        <v>0</v>
      </c>
      <c r="F128" s="109" t="s">
        <v>542</v>
      </c>
      <c r="G128" s="109">
        <v>1</v>
      </c>
      <c r="H128" s="109" t="s">
        <v>4558</v>
      </c>
      <c r="I128" s="149"/>
      <c r="J128" s="149"/>
      <c r="K128" s="151">
        <v>6.78</v>
      </c>
      <c r="L128" s="144">
        <v>2.83</v>
      </c>
      <c r="M128" s="151">
        <v>3.1024150000000001</v>
      </c>
      <c r="N128" s="153">
        <v>4.2421760525919492</v>
      </c>
      <c r="O128" s="151" t="s">
        <v>4258</v>
      </c>
      <c r="P128" s="161" t="s">
        <v>1056</v>
      </c>
      <c r="Q128" s="132" t="s">
        <v>1056</v>
      </c>
    </row>
    <row r="129" spans="1:17">
      <c r="A129" s="335"/>
      <c r="B129" s="142" t="s">
        <v>975</v>
      </c>
      <c r="C129" s="145" t="s">
        <v>976</v>
      </c>
      <c r="D129" s="145" t="s">
        <v>977</v>
      </c>
      <c r="E129" s="109">
        <v>0</v>
      </c>
      <c r="F129" s="109" t="s">
        <v>542</v>
      </c>
      <c r="G129" s="109">
        <v>1</v>
      </c>
      <c r="H129" s="109" t="s">
        <v>4558</v>
      </c>
      <c r="I129" s="253"/>
      <c r="J129" s="149"/>
      <c r="K129" s="224">
        <v>3.16</v>
      </c>
      <c r="L129" s="144">
        <v>1.3</v>
      </c>
      <c r="M129" s="151">
        <v>3.14</v>
      </c>
      <c r="N129" s="226">
        <v>1.42</v>
      </c>
      <c r="O129" s="224"/>
      <c r="P129" s="158" t="s">
        <v>1040</v>
      </c>
      <c r="Q129" s="133" t="s">
        <v>1040</v>
      </c>
    </row>
    <row r="130" spans="1:17">
      <c r="A130" s="335"/>
      <c r="B130" s="142" t="s">
        <v>814</v>
      </c>
      <c r="C130" s="145" t="s">
        <v>5521</v>
      </c>
      <c r="D130" s="145" t="s">
        <v>3158</v>
      </c>
      <c r="E130" s="109">
        <v>0</v>
      </c>
      <c r="F130" s="109" t="s">
        <v>542</v>
      </c>
      <c r="G130" s="109">
        <v>0</v>
      </c>
      <c r="H130" s="109" t="s">
        <v>542</v>
      </c>
      <c r="I130" s="253" t="s">
        <v>5136</v>
      </c>
      <c r="J130" s="149" t="s">
        <v>5136</v>
      </c>
      <c r="K130" s="151">
        <v>3.86</v>
      </c>
      <c r="L130" s="144">
        <v>1.86</v>
      </c>
      <c r="M130" s="151">
        <v>1.69</v>
      </c>
      <c r="N130" s="153">
        <v>0.27</v>
      </c>
      <c r="O130" s="224"/>
      <c r="P130" s="158" t="s">
        <v>1040</v>
      </c>
      <c r="Q130" s="132" t="s">
        <v>1040</v>
      </c>
    </row>
    <row r="131" spans="1:17">
      <c r="A131" s="335"/>
      <c r="B131" s="142" t="s">
        <v>854</v>
      </c>
      <c r="C131" s="145" t="s">
        <v>1042</v>
      </c>
      <c r="D131" s="145" t="s">
        <v>852</v>
      </c>
      <c r="E131" s="109">
        <v>1</v>
      </c>
      <c r="F131" s="109" t="s">
        <v>4558</v>
      </c>
      <c r="G131" s="109">
        <v>1</v>
      </c>
      <c r="H131" s="109" t="s">
        <v>4558</v>
      </c>
      <c r="I131" s="253"/>
      <c r="J131" s="149"/>
      <c r="K131" s="224">
        <v>0.5</v>
      </c>
      <c r="L131" s="225">
        <v>1.31</v>
      </c>
      <c r="M131" s="224">
        <v>1.69</v>
      </c>
      <c r="N131" s="226">
        <v>1.02</v>
      </c>
      <c r="O131" s="224"/>
      <c r="P131" s="158" t="s">
        <v>1040</v>
      </c>
      <c r="Q131" s="132" t="s">
        <v>1040</v>
      </c>
    </row>
    <row r="132" spans="1:17">
      <c r="A132" s="335"/>
      <c r="B132" s="142" t="s">
        <v>964</v>
      </c>
      <c r="C132" s="148" t="s">
        <v>963</v>
      </c>
      <c r="D132" s="145" t="s">
        <v>965</v>
      </c>
      <c r="E132" s="109">
        <v>0</v>
      </c>
      <c r="F132" s="109" t="s">
        <v>542</v>
      </c>
      <c r="G132" s="109">
        <v>0</v>
      </c>
      <c r="H132" s="109" t="s">
        <v>542</v>
      </c>
      <c r="I132" s="149">
        <v>44834</v>
      </c>
      <c r="J132" s="150">
        <v>44908</v>
      </c>
      <c r="K132" s="140">
        <v>6.8609999999999998</v>
      </c>
      <c r="L132" s="222">
        <v>1</v>
      </c>
      <c r="M132" s="140">
        <v>3.6193000000000003E-2</v>
      </c>
      <c r="N132" s="153">
        <v>6.8609999999999998</v>
      </c>
      <c r="O132" s="140" t="s">
        <v>586</v>
      </c>
      <c r="P132" s="158" t="s">
        <v>1054</v>
      </c>
      <c r="Q132" s="133" t="s">
        <v>1054</v>
      </c>
    </row>
    <row r="133" spans="1:17">
      <c r="A133" s="335"/>
      <c r="B133" s="142" t="s">
        <v>1602</v>
      </c>
      <c r="C133" s="148" t="s">
        <v>1601</v>
      </c>
      <c r="D133" s="145" t="s">
        <v>1603</v>
      </c>
      <c r="E133" s="109">
        <v>0</v>
      </c>
      <c r="F133" s="109" t="s">
        <v>542</v>
      </c>
      <c r="G133" s="109">
        <v>1</v>
      </c>
      <c r="H133" s="109" t="s">
        <v>4558</v>
      </c>
      <c r="I133" s="149"/>
      <c r="J133" s="150"/>
      <c r="K133" s="140">
        <v>9.6</v>
      </c>
      <c r="L133" s="144">
        <v>5.22</v>
      </c>
      <c r="M133" s="140">
        <v>1.6240000000000001</v>
      </c>
      <c r="N133" s="153">
        <v>6.76</v>
      </c>
      <c r="O133" s="140" t="s">
        <v>583</v>
      </c>
      <c r="P133" s="158"/>
      <c r="Q133" s="133"/>
    </row>
    <row r="134" spans="1:17">
      <c r="A134" s="335"/>
      <c r="B134" s="142" t="s">
        <v>99</v>
      </c>
      <c r="C134" s="145" t="s">
        <v>566</v>
      </c>
      <c r="D134" s="145" t="s">
        <v>567</v>
      </c>
      <c r="E134" s="109">
        <v>0</v>
      </c>
      <c r="F134" s="109" t="s">
        <v>542</v>
      </c>
      <c r="G134" s="109">
        <v>0</v>
      </c>
      <c r="H134" s="109" t="s">
        <v>542</v>
      </c>
      <c r="I134" s="149">
        <v>44894</v>
      </c>
      <c r="J134" s="150">
        <v>44908</v>
      </c>
      <c r="K134" s="151">
        <v>4.37</v>
      </c>
      <c r="L134" s="144">
        <v>3</v>
      </c>
      <c r="M134" s="151">
        <v>3.77</v>
      </c>
      <c r="N134" s="153">
        <v>5.73</v>
      </c>
      <c r="O134" s="151" t="s">
        <v>583</v>
      </c>
      <c r="P134" s="157" t="s">
        <v>1467</v>
      </c>
      <c r="Q134" s="132" t="s">
        <v>1107</v>
      </c>
    </row>
    <row r="135" spans="1:17">
      <c r="A135" s="335"/>
      <c r="B135" s="142" t="s">
        <v>96</v>
      </c>
      <c r="C135" s="145" t="s">
        <v>603</v>
      </c>
      <c r="D135" s="145" t="s">
        <v>804</v>
      </c>
      <c r="E135" s="109">
        <v>0</v>
      </c>
      <c r="F135" s="109" t="s">
        <v>542</v>
      </c>
      <c r="G135" s="109">
        <v>1</v>
      </c>
      <c r="H135" s="109" t="s">
        <v>4558</v>
      </c>
      <c r="I135" s="149"/>
      <c r="J135" s="150"/>
      <c r="K135" s="151">
        <v>12.82</v>
      </c>
      <c r="L135" s="144">
        <v>6.57</v>
      </c>
      <c r="M135" s="151">
        <v>0.15</v>
      </c>
      <c r="N135" s="153">
        <v>12.82</v>
      </c>
      <c r="O135" s="151" t="s">
        <v>583</v>
      </c>
      <c r="P135" s="158"/>
      <c r="Q135" s="132"/>
    </row>
    <row r="136" spans="1:17">
      <c r="A136" s="335"/>
      <c r="B136" s="182" t="s">
        <v>104</v>
      </c>
      <c r="C136" s="183" t="s">
        <v>608</v>
      </c>
      <c r="D136" s="184" t="s">
        <v>805</v>
      </c>
      <c r="E136" s="109">
        <v>0</v>
      </c>
      <c r="F136" s="139" t="s">
        <v>542</v>
      </c>
      <c r="G136" s="109">
        <v>0</v>
      </c>
      <c r="H136" s="139" t="s">
        <v>542</v>
      </c>
      <c r="I136" s="185" t="s">
        <v>5136</v>
      </c>
      <c r="J136" s="186" t="s">
        <v>5136</v>
      </c>
      <c r="K136" s="155">
        <v>7.14</v>
      </c>
      <c r="L136" s="187">
        <v>6.61</v>
      </c>
      <c r="M136" s="155">
        <v>0.53</v>
      </c>
      <c r="N136" s="188">
        <v>7.14</v>
      </c>
      <c r="O136" s="155" t="s">
        <v>583</v>
      </c>
      <c r="P136" s="189"/>
      <c r="Q136" s="190"/>
    </row>
    <row r="137" spans="1:17">
      <c r="A137" s="335"/>
      <c r="B137" s="142" t="s">
        <v>4836</v>
      </c>
      <c r="C137" s="145" t="s">
        <v>4838</v>
      </c>
      <c r="D137" s="145" t="s">
        <v>4837</v>
      </c>
      <c r="E137" s="109">
        <v>0</v>
      </c>
      <c r="F137" s="109" t="s">
        <v>542</v>
      </c>
      <c r="G137" s="109">
        <v>1</v>
      </c>
      <c r="H137" s="109" t="s">
        <v>4558</v>
      </c>
      <c r="I137" s="149"/>
      <c r="J137" s="150"/>
      <c r="K137" s="151">
        <v>7.55</v>
      </c>
      <c r="L137" s="144">
        <v>2.93</v>
      </c>
      <c r="M137" s="151">
        <v>3.05</v>
      </c>
      <c r="N137" s="153">
        <v>7.55</v>
      </c>
      <c r="O137" s="151" t="s">
        <v>520</v>
      </c>
      <c r="P137" s="158"/>
      <c r="Q137" s="132"/>
    </row>
    <row r="138" spans="1:17">
      <c r="A138" s="335"/>
      <c r="B138" s="182" t="s">
        <v>4889</v>
      </c>
      <c r="C138" s="183" t="s">
        <v>4893</v>
      </c>
      <c r="D138" s="184" t="s">
        <v>4890</v>
      </c>
      <c r="E138" s="109" t="s">
        <v>4890</v>
      </c>
      <c r="F138" s="139"/>
      <c r="G138" s="109">
        <v>0</v>
      </c>
      <c r="H138" s="139" t="s">
        <v>542</v>
      </c>
      <c r="I138" s="185"/>
      <c r="J138" s="186"/>
      <c r="K138" s="155">
        <v>5.56</v>
      </c>
      <c r="L138" s="187">
        <v>3.12</v>
      </c>
      <c r="M138" s="155"/>
      <c r="N138" s="188">
        <v>5.56</v>
      </c>
      <c r="O138" s="155" t="s">
        <v>558</v>
      </c>
      <c r="P138" s="189"/>
      <c r="Q138" s="190"/>
    </row>
    <row r="139" spans="1:17">
      <c r="A139" s="335"/>
      <c r="B139" s="182" t="s">
        <v>4941</v>
      </c>
      <c r="C139" s="183" t="s">
        <v>4962</v>
      </c>
      <c r="D139" s="184" t="s">
        <v>4942</v>
      </c>
      <c r="E139" s="109"/>
      <c r="F139" s="139"/>
      <c r="G139" s="109">
        <v>0</v>
      </c>
      <c r="H139" s="139" t="s">
        <v>542</v>
      </c>
      <c r="I139" s="185"/>
      <c r="J139" s="186"/>
      <c r="K139" s="155">
        <v>5.56</v>
      </c>
      <c r="L139" s="187">
        <v>3.12</v>
      </c>
      <c r="M139" s="155"/>
      <c r="N139" s="188">
        <v>5.56</v>
      </c>
      <c r="O139" s="155" t="s">
        <v>558</v>
      </c>
      <c r="P139" s="189"/>
      <c r="Q139" s="190"/>
    </row>
    <row r="140" spans="1:17">
      <c r="A140" s="335"/>
      <c r="B140" s="182" t="s">
        <v>4907</v>
      </c>
      <c r="C140" s="183" t="s">
        <v>4908</v>
      </c>
      <c r="D140" s="184" t="s">
        <v>4906</v>
      </c>
      <c r="E140" s="109"/>
      <c r="F140" s="139"/>
      <c r="G140" s="109"/>
      <c r="H140" s="139"/>
      <c r="I140" s="185">
        <v>45926</v>
      </c>
      <c r="J140" s="186">
        <v>45926</v>
      </c>
      <c r="K140" s="155">
        <v>5.99</v>
      </c>
      <c r="L140" s="187">
        <v>2.98</v>
      </c>
      <c r="M140" s="155"/>
      <c r="N140" s="188">
        <v>5.99</v>
      </c>
      <c r="O140" s="155" t="s">
        <v>555</v>
      </c>
      <c r="P140" s="189"/>
      <c r="Q140" s="190" t="e">
        <v>#REF!</v>
      </c>
    </row>
    <row r="141" spans="1:17">
      <c r="A141" s="335"/>
      <c r="B141" s="182" t="s">
        <v>4759</v>
      </c>
      <c r="C141" s="183" t="s">
        <v>4817</v>
      </c>
      <c r="D141" s="184" t="s">
        <v>4763</v>
      </c>
      <c r="E141" s="109">
        <v>0</v>
      </c>
      <c r="F141" s="139" t="s">
        <v>542</v>
      </c>
      <c r="G141" s="109">
        <v>0</v>
      </c>
      <c r="H141" s="139" t="s">
        <v>542</v>
      </c>
      <c r="I141" s="185">
        <v>44856</v>
      </c>
      <c r="J141" s="186">
        <v>44908</v>
      </c>
      <c r="K141" s="155">
        <v>6.2</v>
      </c>
      <c r="L141" s="187">
        <v>4.42</v>
      </c>
      <c r="M141" s="155">
        <v>3.05</v>
      </c>
      <c r="N141" s="188">
        <v>6.2</v>
      </c>
      <c r="O141" s="155" t="s">
        <v>583</v>
      </c>
      <c r="P141" s="189"/>
      <c r="Q141" s="190" t="e">
        <v>#REF!</v>
      </c>
    </row>
    <row r="142" spans="1:17">
      <c r="A142" s="335"/>
      <c r="B142" s="191" t="s">
        <v>4281</v>
      </c>
      <c r="C142" s="192" t="s">
        <v>4905</v>
      </c>
      <c r="D142" s="192" t="s">
        <v>4282</v>
      </c>
      <c r="E142" s="109">
        <v>0</v>
      </c>
      <c r="F142" s="193" t="s">
        <v>542</v>
      </c>
      <c r="G142" s="109">
        <v>1</v>
      </c>
      <c r="H142" s="193" t="s">
        <v>4558</v>
      </c>
      <c r="I142" s="194">
        <v>44856</v>
      </c>
      <c r="J142" s="195">
        <v>44908</v>
      </c>
      <c r="K142" s="241">
        <v>9.75</v>
      </c>
      <c r="L142" s="169">
        <v>0.18</v>
      </c>
      <c r="M142" s="169">
        <v>3.1135999999999999</v>
      </c>
      <c r="N142" s="169">
        <v>6.23</v>
      </c>
      <c r="O142" s="169" t="s">
        <v>1273</v>
      </c>
      <c r="P142" s="173"/>
      <c r="Q142" s="134" t="e">
        <v>#REF!</v>
      </c>
    </row>
    <row r="143" spans="1:17" ht="15" customHeight="1">
      <c r="A143" s="238" t="s">
        <v>4261</v>
      </c>
      <c r="B143" s="191" t="s">
        <v>1586</v>
      </c>
      <c r="C143" s="192" t="s">
        <v>1587</v>
      </c>
      <c r="D143" s="192" t="s">
        <v>1585</v>
      </c>
      <c r="E143" s="109">
        <v>0</v>
      </c>
      <c r="F143" s="193" t="s">
        <v>542</v>
      </c>
      <c r="G143" s="109">
        <v>1</v>
      </c>
      <c r="H143" s="193" t="s">
        <v>4558</v>
      </c>
      <c r="I143" s="194"/>
      <c r="J143" s="167">
        <v>45665</v>
      </c>
      <c r="K143" s="169">
        <v>6.9</v>
      </c>
      <c r="L143" s="169">
        <v>1.3</v>
      </c>
      <c r="M143" s="169">
        <v>2.7</v>
      </c>
      <c r="N143" s="169">
        <v>4.3</v>
      </c>
      <c r="O143" s="169"/>
      <c r="P143" s="173"/>
      <c r="Q143" s="134"/>
    </row>
    <row r="144" spans="1:17">
      <c r="A144" s="238"/>
      <c r="B144" s="162" t="s">
        <v>4214</v>
      </c>
      <c r="C144" s="164" t="s">
        <v>4215</v>
      </c>
      <c r="D144" s="164" t="s">
        <v>4213</v>
      </c>
      <c r="E144" s="109">
        <v>0</v>
      </c>
      <c r="F144" s="109" t="s">
        <v>542</v>
      </c>
      <c r="G144" s="109">
        <v>1</v>
      </c>
      <c r="H144" s="109" t="s">
        <v>4558</v>
      </c>
      <c r="I144" s="166"/>
      <c r="J144" s="167">
        <v>45665</v>
      </c>
      <c r="K144" s="168">
        <v>7.29</v>
      </c>
      <c r="L144" s="168">
        <v>3.22</v>
      </c>
      <c r="M144" s="168">
        <v>4.05</v>
      </c>
      <c r="N144" s="168">
        <v>7.16</v>
      </c>
      <c r="O144" s="168" t="s">
        <v>4222</v>
      </c>
      <c r="P144" s="174"/>
      <c r="Q144" s="132"/>
    </row>
    <row r="145" spans="1:17">
      <c r="A145" s="238"/>
      <c r="B145" s="162" t="s">
        <v>4964</v>
      </c>
      <c r="C145" s="164" t="s">
        <v>4965</v>
      </c>
      <c r="D145" s="164" t="s">
        <v>4970</v>
      </c>
      <c r="E145" s="109">
        <v>0</v>
      </c>
      <c r="F145" s="193" t="s">
        <v>542</v>
      </c>
      <c r="G145" s="109">
        <v>1</v>
      </c>
      <c r="H145" s="109" t="s">
        <v>4558</v>
      </c>
      <c r="I145" s="166"/>
      <c r="J145" s="167"/>
      <c r="K145" s="168"/>
      <c r="L145" s="168">
        <v>3.56</v>
      </c>
      <c r="M145" s="170"/>
      <c r="N145" s="171"/>
      <c r="O145" s="168"/>
      <c r="P145" s="175"/>
      <c r="Q145" s="132"/>
    </row>
    <row r="146" spans="1:17">
      <c r="A146" s="238"/>
      <c r="B146" s="162" t="s">
        <v>4966</v>
      </c>
      <c r="C146" s="164" t="s">
        <v>4967</v>
      </c>
      <c r="D146" s="164" t="s">
        <v>4971</v>
      </c>
      <c r="E146" s="109">
        <v>0</v>
      </c>
      <c r="F146" s="193" t="s">
        <v>542</v>
      </c>
      <c r="G146" s="109">
        <v>1</v>
      </c>
      <c r="H146" s="109" t="s">
        <v>4558</v>
      </c>
      <c r="I146" s="166"/>
      <c r="J146" s="167"/>
      <c r="K146" s="168">
        <v>10.5</v>
      </c>
      <c r="L146" s="168">
        <v>2.95</v>
      </c>
      <c r="M146" s="170"/>
      <c r="N146" s="171"/>
      <c r="O146" s="168"/>
      <c r="P146" s="175"/>
      <c r="Q146" s="132"/>
    </row>
    <row r="147" spans="1:17">
      <c r="A147" s="238"/>
      <c r="B147" s="162" t="s">
        <v>1287</v>
      </c>
      <c r="C147" s="164" t="s">
        <v>1284</v>
      </c>
      <c r="D147" s="164" t="s">
        <v>1285</v>
      </c>
      <c r="E147" s="109">
        <v>0</v>
      </c>
      <c r="F147" s="193" t="s">
        <v>542</v>
      </c>
      <c r="G147" s="109">
        <v>1</v>
      </c>
      <c r="H147" s="109" t="s">
        <v>4558</v>
      </c>
      <c r="I147" s="166">
        <v>44864</v>
      </c>
      <c r="J147" s="167">
        <v>45665</v>
      </c>
      <c r="K147" s="168">
        <v>8.6</v>
      </c>
      <c r="L147" s="168">
        <v>4.99</v>
      </c>
      <c r="M147" s="170">
        <v>4.49</v>
      </c>
      <c r="N147" s="171">
        <v>11.52</v>
      </c>
      <c r="O147" s="168" t="s">
        <v>555</v>
      </c>
      <c r="P147" s="175"/>
      <c r="Q147" s="132" t="s">
        <v>1202</v>
      </c>
    </row>
    <row r="148" spans="1:17">
      <c r="A148" s="238"/>
      <c r="B148" s="162" t="s">
        <v>1236</v>
      </c>
      <c r="C148" s="164" t="s">
        <v>1281</v>
      </c>
      <c r="D148" s="164" t="s">
        <v>1237</v>
      </c>
      <c r="E148" s="109">
        <v>1</v>
      </c>
      <c r="F148" s="109" t="s">
        <v>4558</v>
      </c>
      <c r="G148" s="109">
        <v>1</v>
      </c>
      <c r="H148" s="109" t="s">
        <v>4558</v>
      </c>
      <c r="I148" s="166">
        <v>46022</v>
      </c>
      <c r="J148" s="167">
        <v>46027</v>
      </c>
      <c r="K148" s="240">
        <v>11.9</v>
      </c>
      <c r="L148" s="168">
        <v>3.3</v>
      </c>
      <c r="M148" s="170">
        <v>3.1135999999999999</v>
      </c>
      <c r="N148" s="171">
        <v>2.1</v>
      </c>
      <c r="O148" s="168" t="s">
        <v>520</v>
      </c>
      <c r="P148" s="176" t="s">
        <v>1103</v>
      </c>
      <c r="Q148" s="132" t="s">
        <v>1202</v>
      </c>
    </row>
    <row r="149" spans="1:17">
      <c r="A149" s="238"/>
      <c r="B149" s="162" t="s">
        <v>1080</v>
      </c>
      <c r="C149" s="164" t="s">
        <v>1201</v>
      </c>
      <c r="D149" s="164" t="s">
        <v>1081</v>
      </c>
      <c r="E149" s="109">
        <v>1</v>
      </c>
      <c r="F149" s="109" t="s">
        <v>4558</v>
      </c>
      <c r="G149" s="109">
        <v>1</v>
      </c>
      <c r="H149" s="109" t="s">
        <v>4558</v>
      </c>
      <c r="I149" s="166">
        <v>46022</v>
      </c>
      <c r="J149" s="167">
        <v>46027</v>
      </c>
      <c r="K149" s="168">
        <v>9.1999999999999993</v>
      </c>
      <c r="L149" s="168">
        <v>3.8</v>
      </c>
      <c r="M149" s="172">
        <v>0</v>
      </c>
      <c r="N149" s="171">
        <v>7.8</v>
      </c>
      <c r="O149" s="168" t="s">
        <v>5137</v>
      </c>
      <c r="P149" s="227" t="s">
        <v>1082</v>
      </c>
      <c r="Q149" s="132" t="s">
        <v>1202</v>
      </c>
    </row>
    <row r="150" spans="1:17">
      <c r="A150" s="238"/>
      <c r="B150" s="162" t="s">
        <v>1553</v>
      </c>
      <c r="C150" s="164" t="s">
        <v>1592</v>
      </c>
      <c r="D150" s="164" t="s">
        <v>1554</v>
      </c>
      <c r="E150" s="109">
        <v>1</v>
      </c>
      <c r="F150" s="109" t="s">
        <v>4558</v>
      </c>
      <c r="G150" s="109">
        <v>1</v>
      </c>
      <c r="H150" s="109" t="s">
        <v>4558</v>
      </c>
      <c r="I150" s="166">
        <v>46022</v>
      </c>
      <c r="J150" s="167">
        <v>46027</v>
      </c>
      <c r="K150" s="168">
        <v>9.1999999999999993</v>
      </c>
      <c r="L150" s="168">
        <v>3.8</v>
      </c>
      <c r="M150" s="172">
        <v>0</v>
      </c>
      <c r="N150" s="171">
        <v>7.8</v>
      </c>
      <c r="O150" s="168" t="s">
        <v>5137</v>
      </c>
      <c r="P150" s="176" t="s">
        <v>1082</v>
      </c>
      <c r="Q150" s="132" t="s">
        <v>1202</v>
      </c>
    </row>
    <row r="151" spans="1:17">
      <c r="A151" s="238"/>
      <c r="B151" s="162" t="s">
        <v>1584</v>
      </c>
      <c r="C151" s="164" t="s">
        <v>1595</v>
      </c>
      <c r="D151" s="164" t="s">
        <v>1554</v>
      </c>
      <c r="E151" s="109">
        <v>0</v>
      </c>
      <c r="F151" s="109" t="s">
        <v>542</v>
      </c>
      <c r="G151" s="109">
        <v>1</v>
      </c>
      <c r="H151" s="109" t="s">
        <v>4558</v>
      </c>
      <c r="I151" s="166">
        <v>46022</v>
      </c>
      <c r="J151" s="167">
        <v>46027</v>
      </c>
      <c r="K151" s="168">
        <v>9.1999999999999993</v>
      </c>
      <c r="L151" s="206">
        <v>3.8</v>
      </c>
      <c r="M151" s="206">
        <v>0</v>
      </c>
      <c r="N151" s="206">
        <v>7.8</v>
      </c>
      <c r="O151" s="206" t="s">
        <v>5137</v>
      </c>
      <c r="P151" s="176" t="s">
        <v>1082</v>
      </c>
      <c r="Q151" s="132" t="s">
        <v>1202</v>
      </c>
    </row>
    <row r="152" spans="1:17">
      <c r="A152" s="238"/>
      <c r="B152" s="163" t="s">
        <v>1050</v>
      </c>
      <c r="C152" s="164" t="s">
        <v>1051</v>
      </c>
      <c r="D152" s="164" t="s">
        <v>1052</v>
      </c>
      <c r="E152" s="109">
        <v>1</v>
      </c>
      <c r="F152" s="109" t="s">
        <v>4558</v>
      </c>
      <c r="G152" s="109">
        <v>1</v>
      </c>
      <c r="H152" s="109" t="s">
        <v>4558</v>
      </c>
      <c r="I152" s="166">
        <v>45657</v>
      </c>
      <c r="J152" s="167">
        <v>45674</v>
      </c>
      <c r="K152" s="168">
        <v>8.34</v>
      </c>
      <c r="L152" s="168">
        <v>4.7</v>
      </c>
      <c r="M152" s="168">
        <v>22.71</v>
      </c>
      <c r="N152" s="171">
        <v>6.1</v>
      </c>
      <c r="O152" s="168" t="s">
        <v>558</v>
      </c>
      <c r="P152" s="227" t="s">
        <v>1097</v>
      </c>
      <c r="Q152" s="133" t="s">
        <v>1279</v>
      </c>
    </row>
    <row r="153" spans="1:17">
      <c r="A153" s="238"/>
      <c r="B153" s="163" t="s">
        <v>824</v>
      </c>
      <c r="C153" s="164" t="s">
        <v>1561</v>
      </c>
      <c r="D153" s="164" t="s">
        <v>928</v>
      </c>
      <c r="E153" s="109">
        <v>0</v>
      </c>
      <c r="F153" s="109" t="s">
        <v>542</v>
      </c>
      <c r="G153" s="109">
        <v>0</v>
      </c>
      <c r="H153" s="109" t="s">
        <v>542</v>
      </c>
      <c r="I153" s="166">
        <v>44865</v>
      </c>
      <c r="J153" s="167">
        <v>45665</v>
      </c>
      <c r="K153" s="170">
        <v>8.4</v>
      </c>
      <c r="L153" s="168">
        <v>4</v>
      </c>
      <c r="M153" s="170">
        <v>6.8621999999999996</v>
      </c>
      <c r="N153" s="171">
        <v>14</v>
      </c>
      <c r="O153" s="170" t="s">
        <v>1449</v>
      </c>
      <c r="P153" s="175" t="s">
        <v>1082</v>
      </c>
      <c r="Q153" s="132"/>
    </row>
    <row r="154" spans="1:17">
      <c r="A154" s="238"/>
      <c r="B154" s="163" t="s">
        <v>917</v>
      </c>
      <c r="C154" s="165" t="s">
        <v>1562</v>
      </c>
      <c r="D154" s="164" t="s">
        <v>918</v>
      </c>
      <c r="E154" s="109">
        <v>0</v>
      </c>
      <c r="F154" s="109" t="s">
        <v>542</v>
      </c>
      <c r="G154" s="109">
        <v>0</v>
      </c>
      <c r="H154" s="109" t="s">
        <v>542</v>
      </c>
      <c r="I154" s="166">
        <v>44377</v>
      </c>
      <c r="J154" s="167">
        <v>45665</v>
      </c>
      <c r="K154" s="168">
        <v>13.324999999999999</v>
      </c>
      <c r="L154" s="168">
        <v>4.5999999999999996</v>
      </c>
      <c r="M154" s="207">
        <v>6.8621999999999996</v>
      </c>
      <c r="N154" s="207">
        <v>14</v>
      </c>
      <c r="O154" s="207" t="s">
        <v>1449</v>
      </c>
      <c r="P154" s="176" t="s">
        <v>1103</v>
      </c>
      <c r="Q154" s="132"/>
    </row>
    <row r="155" spans="1:17">
      <c r="A155" s="238"/>
      <c r="B155" s="163" t="s">
        <v>112</v>
      </c>
      <c r="C155" s="164" t="s">
        <v>625</v>
      </c>
      <c r="D155" s="164" t="s">
        <v>818</v>
      </c>
      <c r="E155" s="109">
        <v>0</v>
      </c>
      <c r="F155" s="109" t="s">
        <v>542</v>
      </c>
      <c r="G155" s="109">
        <v>0</v>
      </c>
      <c r="H155" s="109" t="s">
        <v>542</v>
      </c>
      <c r="I155" s="166">
        <v>44561</v>
      </c>
      <c r="J155" s="167">
        <v>45665</v>
      </c>
      <c r="K155" s="170">
        <v>4.8899999999999997</v>
      </c>
      <c r="L155" s="168">
        <v>2.2999999999999998</v>
      </c>
      <c r="M155" s="170">
        <v>4.0999999999999996</v>
      </c>
      <c r="N155" s="171">
        <v>6.24</v>
      </c>
      <c r="O155" s="170" t="s">
        <v>555</v>
      </c>
      <c r="P155" s="175" t="s">
        <v>1121</v>
      </c>
      <c r="Q155" s="132" t="s">
        <v>1122</v>
      </c>
    </row>
    <row r="156" spans="1:17">
      <c r="A156" s="238"/>
      <c r="B156" s="163" t="s">
        <v>121</v>
      </c>
      <c r="C156" s="164" t="s">
        <v>2796</v>
      </c>
      <c r="D156" s="164" t="s">
        <v>2797</v>
      </c>
      <c r="E156" s="109">
        <v>1</v>
      </c>
      <c r="F156" s="109" t="s">
        <v>4558</v>
      </c>
      <c r="G156" s="109">
        <v>1</v>
      </c>
      <c r="H156" s="109" t="s">
        <v>4558</v>
      </c>
      <c r="I156" s="166">
        <v>45657</v>
      </c>
      <c r="J156" s="167">
        <v>45674</v>
      </c>
      <c r="K156" s="170">
        <v>8.49</v>
      </c>
      <c r="L156" s="168">
        <v>6.84</v>
      </c>
      <c r="M156" s="170">
        <v>9.82</v>
      </c>
      <c r="N156" s="171">
        <v>6.2</v>
      </c>
      <c r="O156" s="170" t="s">
        <v>602</v>
      </c>
      <c r="P156" s="176" t="s">
        <v>1127</v>
      </c>
      <c r="Q156" s="132" t="s">
        <v>1314</v>
      </c>
    </row>
    <row r="157" spans="1:17">
      <c r="A157" s="238"/>
      <c r="B157" s="163" t="s">
        <v>4546</v>
      </c>
      <c r="C157" s="164" t="s">
        <v>4547</v>
      </c>
      <c r="D157" s="164" t="s">
        <v>4548</v>
      </c>
      <c r="E157" s="109">
        <v>1</v>
      </c>
      <c r="F157" s="109" t="s">
        <v>4558</v>
      </c>
      <c r="G157" s="109">
        <v>1</v>
      </c>
      <c r="H157" s="109" t="s">
        <v>4558</v>
      </c>
      <c r="I157" s="166">
        <v>46022</v>
      </c>
      <c r="J157" s="167">
        <v>46027</v>
      </c>
      <c r="K157" s="168">
        <v>5</v>
      </c>
      <c r="L157" s="168">
        <v>3.6</v>
      </c>
      <c r="M157" s="168">
        <v>0</v>
      </c>
      <c r="N157" s="171">
        <v>5</v>
      </c>
      <c r="O157" s="168" t="s">
        <v>555</v>
      </c>
      <c r="P157" s="177" t="s">
        <v>5138</v>
      </c>
      <c r="Q157" s="133"/>
    </row>
    <row r="158" spans="1:17">
      <c r="A158" s="238"/>
      <c r="B158" s="163" t="s">
        <v>1317</v>
      </c>
      <c r="C158" s="164" t="s">
        <v>1320</v>
      </c>
      <c r="D158" s="164" t="s">
        <v>1326</v>
      </c>
      <c r="E158" s="109">
        <v>1</v>
      </c>
      <c r="F158" s="109" t="s">
        <v>4558</v>
      </c>
      <c r="G158" s="109">
        <v>1</v>
      </c>
      <c r="H158" s="109" t="s">
        <v>4558</v>
      </c>
      <c r="I158" s="166">
        <v>46022</v>
      </c>
      <c r="J158" s="167">
        <v>46027</v>
      </c>
      <c r="K158" s="168">
        <v>5</v>
      </c>
      <c r="L158" s="168">
        <v>3.6</v>
      </c>
      <c r="M158" s="168">
        <v>0</v>
      </c>
      <c r="N158" s="171">
        <v>5</v>
      </c>
      <c r="O158" s="168" t="s">
        <v>555</v>
      </c>
      <c r="P158" s="177" t="s">
        <v>5138</v>
      </c>
      <c r="Q158" s="133"/>
    </row>
    <row r="159" spans="1:17">
      <c r="A159" s="238"/>
      <c r="B159" s="163" t="s">
        <v>76</v>
      </c>
      <c r="C159" s="164" t="s">
        <v>568</v>
      </c>
      <c r="D159" s="164" t="s">
        <v>569</v>
      </c>
      <c r="E159" s="109">
        <v>1</v>
      </c>
      <c r="F159" s="109" t="s">
        <v>4558</v>
      </c>
      <c r="G159" s="109">
        <v>1</v>
      </c>
      <c r="H159" s="109" t="s">
        <v>4558</v>
      </c>
      <c r="I159" s="166"/>
      <c r="J159" s="167"/>
      <c r="K159" s="168">
        <v>7.57</v>
      </c>
      <c r="L159" s="168">
        <v>3.02</v>
      </c>
      <c r="M159" s="168">
        <v>4.7029999999999994</v>
      </c>
      <c r="N159" s="171">
        <v>6.54</v>
      </c>
      <c r="O159" s="168" t="s">
        <v>555</v>
      </c>
      <c r="P159" s="177" t="s">
        <v>1461</v>
      </c>
      <c r="Q159" s="133"/>
    </row>
    <row r="160" spans="1:17">
      <c r="A160" s="238"/>
      <c r="B160" s="196" t="s">
        <v>4811</v>
      </c>
      <c r="C160" s="197" t="s">
        <v>4814</v>
      </c>
      <c r="D160" s="197" t="s">
        <v>4815</v>
      </c>
      <c r="E160" s="109">
        <v>1</v>
      </c>
      <c r="F160" s="198" t="s">
        <v>4558</v>
      </c>
      <c r="G160" s="109">
        <v>1</v>
      </c>
      <c r="H160" s="198" t="s">
        <v>4558</v>
      </c>
      <c r="I160" s="199">
        <v>45626</v>
      </c>
      <c r="J160" s="167">
        <v>45674</v>
      </c>
      <c r="K160" s="200">
        <v>3.79</v>
      </c>
      <c r="L160" s="201">
        <v>5.74</v>
      </c>
      <c r="M160" s="200">
        <v>0</v>
      </c>
      <c r="N160" s="202">
        <v>3.79</v>
      </c>
      <c r="O160" s="200" t="s">
        <v>555</v>
      </c>
      <c r="P160" s="203" t="s">
        <v>1461</v>
      </c>
      <c r="Q160" s="137"/>
    </row>
    <row r="161" spans="1:17">
      <c r="A161" s="334" t="s">
        <v>4262</v>
      </c>
      <c r="B161" s="178" t="s">
        <v>933</v>
      </c>
      <c r="C161" s="120" t="s">
        <v>934</v>
      </c>
      <c r="D161" s="120" t="s">
        <v>949</v>
      </c>
      <c r="E161" s="109">
        <v>1</v>
      </c>
      <c r="F161" s="193" t="s">
        <v>4558</v>
      </c>
      <c r="G161" s="109">
        <v>1</v>
      </c>
      <c r="H161" s="193" t="s">
        <v>4558</v>
      </c>
      <c r="I161" s="120">
        <v>44530</v>
      </c>
      <c r="J161" s="120">
        <v>44908</v>
      </c>
      <c r="K161" s="120">
        <v>6</v>
      </c>
      <c r="L161" s="120">
        <v>2.11</v>
      </c>
      <c r="M161" s="120"/>
      <c r="N161" s="120">
        <v>6</v>
      </c>
      <c r="O161" s="120"/>
      <c r="P161" s="121" t="s">
        <v>1125</v>
      </c>
      <c r="Q161" s="122"/>
    </row>
    <row r="162" spans="1:17">
      <c r="A162" s="334"/>
      <c r="B162" s="179" t="s">
        <v>49</v>
      </c>
      <c r="C162" s="25" t="s">
        <v>671</v>
      </c>
      <c r="D162" s="25" t="s">
        <v>48</v>
      </c>
      <c r="E162" s="109">
        <v>1</v>
      </c>
      <c r="F162" s="109" t="s">
        <v>4558</v>
      </c>
      <c r="G162" s="109">
        <v>1</v>
      </c>
      <c r="H162" s="109" t="s">
        <v>4558</v>
      </c>
      <c r="I162" s="25" t="s">
        <v>5136</v>
      </c>
      <c r="J162" s="25" t="s">
        <v>5136</v>
      </c>
      <c r="K162" s="25">
        <v>6</v>
      </c>
      <c r="L162" s="25">
        <v>3.77</v>
      </c>
      <c r="M162" s="25"/>
      <c r="N162" s="25">
        <v>6</v>
      </c>
      <c r="O162" s="25"/>
      <c r="P162" s="119" t="s">
        <v>1125</v>
      </c>
      <c r="Q162" s="123"/>
    </row>
    <row r="163" spans="1:17">
      <c r="A163" s="334"/>
      <c r="B163" s="179" t="s">
        <v>638</v>
      </c>
      <c r="C163" s="25" t="s">
        <v>639</v>
      </c>
      <c r="D163" s="25" t="s">
        <v>1016</v>
      </c>
      <c r="E163" s="109">
        <v>1</v>
      </c>
      <c r="F163" s="109" t="s">
        <v>4558</v>
      </c>
      <c r="G163" s="109">
        <v>1</v>
      </c>
      <c r="H163" s="109" t="s">
        <v>4558</v>
      </c>
      <c r="I163" s="25">
        <v>44530</v>
      </c>
      <c r="J163" s="25">
        <v>44908</v>
      </c>
      <c r="K163" s="25">
        <v>6</v>
      </c>
      <c r="L163" s="25">
        <v>1.5</v>
      </c>
      <c r="M163" s="25"/>
      <c r="N163" s="25">
        <v>6</v>
      </c>
      <c r="O163" s="25"/>
      <c r="P163" s="119" t="s">
        <v>1125</v>
      </c>
      <c r="Q163" s="123"/>
    </row>
    <row r="164" spans="1:17">
      <c r="A164" s="334"/>
      <c r="B164" s="179" t="s">
        <v>1604</v>
      </c>
      <c r="C164" s="25" t="s">
        <v>1606</v>
      </c>
      <c r="D164" s="25" t="s">
        <v>1605</v>
      </c>
      <c r="E164" s="109">
        <v>0</v>
      </c>
      <c r="F164" s="109" t="s">
        <v>542</v>
      </c>
      <c r="G164" s="109">
        <v>1</v>
      </c>
      <c r="H164" s="109" t="s">
        <v>4558</v>
      </c>
      <c r="I164" s="25">
        <v>44530</v>
      </c>
      <c r="J164" s="25">
        <v>44908</v>
      </c>
      <c r="K164" s="25">
        <v>6</v>
      </c>
      <c r="L164" s="25">
        <v>0.2</v>
      </c>
      <c r="M164" s="25"/>
      <c r="N164" s="25">
        <v>6</v>
      </c>
      <c r="O164" s="25"/>
      <c r="P164" s="119" t="s">
        <v>1125</v>
      </c>
      <c r="Q164" s="123"/>
    </row>
    <row r="165" spans="1:17">
      <c r="A165" s="334"/>
      <c r="B165" s="180" t="s">
        <v>19</v>
      </c>
      <c r="C165" s="124" t="s">
        <v>643</v>
      </c>
      <c r="D165" s="124" t="s">
        <v>20</v>
      </c>
      <c r="E165" s="109">
        <v>0</v>
      </c>
      <c r="F165" s="198" t="s">
        <v>542</v>
      </c>
      <c r="G165" s="109">
        <v>0</v>
      </c>
      <c r="H165" s="198" t="s">
        <v>542</v>
      </c>
      <c r="I165" s="124">
        <v>44530</v>
      </c>
      <c r="J165" s="124">
        <v>44908</v>
      </c>
      <c r="K165" s="124">
        <v>6</v>
      </c>
      <c r="L165" s="124">
        <v>3</v>
      </c>
      <c r="M165" s="124"/>
      <c r="N165" s="124">
        <v>6</v>
      </c>
      <c r="O165" s="124"/>
      <c r="P165" s="125" t="s">
        <v>1125</v>
      </c>
      <c r="Q165" s="126"/>
    </row>
    <row r="166" spans="1:17">
      <c r="B166" s="180" t="s">
        <v>19</v>
      </c>
      <c r="C166" s="124" t="s">
        <v>643</v>
      </c>
      <c r="D166" s="124" t="s">
        <v>20</v>
      </c>
      <c r="E166" s="109">
        <v>0</v>
      </c>
      <c r="F166" s="198" t="s">
        <v>542</v>
      </c>
      <c r="G166" s="109">
        <v>0</v>
      </c>
      <c r="H166" s="198" t="s">
        <v>542</v>
      </c>
      <c r="I166" s="124">
        <v>44530</v>
      </c>
      <c r="J166" s="124">
        <v>44908</v>
      </c>
      <c r="K166" s="124">
        <v>6</v>
      </c>
      <c r="L166" s="124">
        <v>3</v>
      </c>
      <c r="M166" s="124"/>
      <c r="N166" s="124">
        <v>6</v>
      </c>
      <c r="O166" s="124"/>
      <c r="P166" s="125" t="s">
        <v>1125</v>
      </c>
      <c r="Q166" s="126"/>
    </row>
    <row r="167" spans="1:17">
      <c r="B167" s="162" t="s">
        <v>4993</v>
      </c>
      <c r="C167" s="164" t="s">
        <v>4997</v>
      </c>
      <c r="D167" s="164" t="s">
        <v>4995</v>
      </c>
      <c r="E167" s="166"/>
      <c r="F167" s="167"/>
      <c r="G167" s="168"/>
      <c r="H167" s="168"/>
      <c r="I167" s="166"/>
      <c r="J167" s="167">
        <v>45996</v>
      </c>
      <c r="K167" s="168">
        <v>6.09</v>
      </c>
      <c r="L167" s="168">
        <v>7.29</v>
      </c>
      <c r="M167" s="168"/>
      <c r="N167" s="171"/>
      <c r="O167" s="168"/>
      <c r="P167" s="267"/>
    </row>
    <row r="168" spans="1:17">
      <c r="B168" s="162" t="s">
        <v>5068</v>
      </c>
      <c r="C168" s="164" t="s">
        <v>5095</v>
      </c>
      <c r="D168" s="164" t="s">
        <v>5096</v>
      </c>
      <c r="E168" s="166"/>
      <c r="F168" s="167"/>
      <c r="G168" s="168"/>
      <c r="H168" s="168"/>
      <c r="I168" s="166">
        <v>46022</v>
      </c>
      <c r="J168" s="167">
        <v>46063</v>
      </c>
      <c r="K168" s="168">
        <v>2.74</v>
      </c>
      <c r="L168" s="168">
        <v>7.49</v>
      </c>
      <c r="M168" s="168"/>
      <c r="N168" s="171"/>
      <c r="O168" s="168"/>
      <c r="P168" s="267" t="s">
        <v>5115</v>
      </c>
    </row>
    <row r="169" spans="1:17">
      <c r="B169" s="162" t="s">
        <v>5073</v>
      </c>
      <c r="C169" s="164" t="s">
        <v>5111</v>
      </c>
      <c r="D169" s="164" t="s">
        <v>5112</v>
      </c>
      <c r="E169" s="166"/>
      <c r="F169" s="167"/>
      <c r="G169" s="168"/>
      <c r="H169" s="168"/>
      <c r="I169" s="268">
        <v>46053</v>
      </c>
      <c r="J169" s="269">
        <v>46063</v>
      </c>
      <c r="K169" s="168">
        <v>6.83</v>
      </c>
      <c r="L169" s="168">
        <v>2.83</v>
      </c>
      <c r="M169" s="168"/>
      <c r="N169" s="171"/>
      <c r="O169" s="168" t="s">
        <v>520</v>
      </c>
      <c r="P169" s="267" t="s">
        <v>5116</v>
      </c>
    </row>
    <row r="170" spans="1:17">
      <c r="B170" s="162" t="s">
        <v>5074</v>
      </c>
      <c r="C170" s="164" t="s">
        <v>5113</v>
      </c>
      <c r="D170" s="164" t="s">
        <v>5114</v>
      </c>
      <c r="E170" s="166"/>
      <c r="F170" s="167"/>
      <c r="G170" s="168"/>
      <c r="H170" s="168"/>
      <c r="I170" s="268">
        <v>45930</v>
      </c>
      <c r="J170" s="269">
        <v>46083</v>
      </c>
      <c r="K170" s="168">
        <v>10.1</v>
      </c>
      <c r="L170" s="168">
        <v>2.88</v>
      </c>
      <c r="M170" s="168">
        <v>6.6</v>
      </c>
      <c r="N170" s="171"/>
      <c r="O170" s="168" t="s">
        <v>558</v>
      </c>
      <c r="P170" s="267" t="s">
        <v>5146</v>
      </c>
    </row>
    <row r="171" spans="1:17">
      <c r="B171" s="162" t="s">
        <v>4476</v>
      </c>
      <c r="C171" s="164" t="s">
        <v>5117</v>
      </c>
      <c r="D171" s="164" t="s">
        <v>5148</v>
      </c>
      <c r="E171" s="166"/>
      <c r="F171" s="167"/>
      <c r="G171" s="168"/>
      <c r="H171" s="168"/>
      <c r="I171" s="268">
        <v>46053</v>
      </c>
      <c r="J171" s="269">
        <v>46083</v>
      </c>
      <c r="K171" s="168">
        <v>10</v>
      </c>
      <c r="L171" s="168">
        <v>6.2</v>
      </c>
      <c r="M171" s="168"/>
      <c r="N171" s="171"/>
      <c r="O171" s="168" t="s">
        <v>586</v>
      </c>
      <c r="P171" s="267" t="s">
        <v>5147</v>
      </c>
    </row>
    <row r="172" spans="1:17">
      <c r="B172" s="162" t="s">
        <v>5368</v>
      </c>
      <c r="C172" s="164" t="s">
        <v>5367</v>
      </c>
      <c r="D172" s="164" t="s">
        <v>5369</v>
      </c>
      <c r="E172" s="166"/>
      <c r="F172" s="167"/>
      <c r="G172" s="168"/>
      <c r="H172" s="168"/>
      <c r="I172" s="268">
        <v>46112</v>
      </c>
      <c r="J172" s="269">
        <v>46136</v>
      </c>
      <c r="K172" s="168">
        <v>4.32</v>
      </c>
      <c r="L172" s="168">
        <v>7.39</v>
      </c>
      <c r="M172" s="168"/>
      <c r="N172" s="171"/>
      <c r="O172" s="168"/>
      <c r="P172" s="267" t="s">
        <v>5370</v>
      </c>
    </row>
    <row r="173" spans="1:17">
      <c r="B173" s="162" t="s">
        <v>5545</v>
      </c>
      <c r="C173" s="164" t="s">
        <v>5544</v>
      </c>
      <c r="D173" s="164" t="s">
        <v>5546</v>
      </c>
      <c r="E173" s="166"/>
      <c r="F173" s="167"/>
      <c r="G173" s="168"/>
      <c r="H173" s="168"/>
      <c r="I173" s="268">
        <v>46142</v>
      </c>
      <c r="J173" s="269">
        <v>46170</v>
      </c>
      <c r="K173" s="168">
        <v>9.6</v>
      </c>
      <c r="L173" s="168">
        <v>5.0199999999999996</v>
      </c>
      <c r="M173" s="168"/>
      <c r="N173" s="171">
        <v>6.02</v>
      </c>
      <c r="O173" s="168" t="s">
        <v>602</v>
      </c>
      <c r="P173" s="267"/>
    </row>
    <row r="174" spans="1:17">
      <c r="E174" s="14" t="s">
        <v>5369</v>
      </c>
      <c r="M174"/>
    </row>
    <row r="175" spans="1:17">
      <c r="M175"/>
    </row>
    <row r="176" spans="1:17">
      <c r="M176"/>
    </row>
    <row r="177" spans="13:13">
      <c r="M177"/>
    </row>
    <row r="178" spans="13:13">
      <c r="M178"/>
    </row>
    <row r="179" spans="13:13">
      <c r="M179"/>
    </row>
    <row r="180" spans="13:13">
      <c r="M180"/>
    </row>
    <row r="181" spans="13:13">
      <c r="M181"/>
    </row>
    <row r="182" spans="13:13">
      <c r="M182"/>
    </row>
    <row r="183" spans="13:13">
      <c r="M183"/>
    </row>
    <row r="184" spans="13:13">
      <c r="M184"/>
    </row>
    <row r="185" spans="13:13">
      <c r="M185"/>
    </row>
    <row r="186" spans="13:13">
      <c r="M186"/>
    </row>
    <row r="187" spans="13:13">
      <c r="M187"/>
    </row>
    <row r="188" spans="13:13">
      <c r="M188"/>
    </row>
    <row r="189" spans="13:13">
      <c r="M189"/>
    </row>
    <row r="190" spans="13:13">
      <c r="M190"/>
    </row>
    <row r="191" spans="13:13">
      <c r="M191"/>
    </row>
    <row r="192" spans="13:13">
      <c r="M192"/>
    </row>
    <row r="193" spans="13:13">
      <c r="M193"/>
    </row>
    <row r="194" spans="13:13">
      <c r="M194"/>
    </row>
    <row r="195" spans="13:13">
      <c r="M195"/>
    </row>
    <row r="196" spans="13:13">
      <c r="M196"/>
    </row>
    <row r="197" spans="13:13">
      <c r="M197"/>
    </row>
    <row r="198" spans="13:13">
      <c r="M198"/>
    </row>
    <row r="199" spans="13:13">
      <c r="M199"/>
    </row>
    <row r="200" spans="13:13">
      <c r="M200"/>
    </row>
    <row r="201" spans="13:13">
      <c r="M201"/>
    </row>
    <row r="202" spans="13:13">
      <c r="M202"/>
    </row>
    <row r="203" spans="13:13">
      <c r="M203"/>
    </row>
    <row r="204" spans="13:13">
      <c r="M204"/>
    </row>
    <row r="205" spans="13:13">
      <c r="M205"/>
    </row>
    <row r="206" spans="13:13">
      <c r="M206"/>
    </row>
    <row r="207" spans="13:13">
      <c r="M207"/>
    </row>
    <row r="208" spans="13:13">
      <c r="M208"/>
    </row>
    <row r="209" spans="13:13">
      <c r="M209"/>
    </row>
    <row r="210" spans="13:13">
      <c r="M210"/>
    </row>
    <row r="211" spans="13:13">
      <c r="M211"/>
    </row>
    <row r="212" spans="13:13">
      <c r="M212"/>
    </row>
    <row r="213" spans="13:13">
      <c r="M213"/>
    </row>
    <row r="214" spans="13:13">
      <c r="M214"/>
    </row>
    <row r="215" spans="13:13">
      <c r="M215"/>
    </row>
    <row r="216" spans="13:13">
      <c r="M216"/>
    </row>
    <row r="217" spans="13:13">
      <c r="M217"/>
    </row>
    <row r="218" spans="13:13">
      <c r="M218"/>
    </row>
    <row r="219" spans="13:13">
      <c r="M219"/>
    </row>
    <row r="220" spans="13:13">
      <c r="M220"/>
    </row>
    <row r="221" spans="13:13">
      <c r="M221"/>
    </row>
    <row r="222" spans="13:13">
      <c r="M222"/>
    </row>
    <row r="223" spans="13:13">
      <c r="M223"/>
    </row>
    <row r="224" spans="13:13">
      <c r="M224"/>
    </row>
    <row r="225" spans="13:13">
      <c r="M225"/>
    </row>
    <row r="226" spans="13:13">
      <c r="M226"/>
    </row>
    <row r="227" spans="13:13">
      <c r="M227"/>
    </row>
    <row r="228" spans="13:13">
      <c r="M228"/>
    </row>
    <row r="229" spans="13:13">
      <c r="M229"/>
    </row>
    <row r="230" spans="13:13">
      <c r="M230"/>
    </row>
    <row r="231" spans="13:13">
      <c r="M231"/>
    </row>
    <row r="232" spans="13:13">
      <c r="M232"/>
    </row>
    <row r="233" spans="13:13">
      <c r="M233"/>
    </row>
    <row r="234" spans="13:13">
      <c r="M234"/>
    </row>
    <row r="235" spans="13:13">
      <c r="M235"/>
    </row>
    <row r="236" spans="13:13">
      <c r="M236"/>
    </row>
    <row r="237" spans="13:13">
      <c r="M237"/>
    </row>
    <row r="238" spans="13:13">
      <c r="M238"/>
    </row>
    <row r="239" spans="13:13">
      <c r="M239"/>
    </row>
    <row r="240" spans="13:13">
      <c r="M240"/>
    </row>
    <row r="241" spans="13:13">
      <c r="M241"/>
    </row>
    <row r="242" spans="13:13">
      <c r="M242"/>
    </row>
    <row r="243" spans="13:13">
      <c r="M243"/>
    </row>
    <row r="244" spans="13:13">
      <c r="M244"/>
    </row>
    <row r="245" spans="13:13">
      <c r="M245"/>
    </row>
    <row r="246" spans="13:13">
      <c r="M246"/>
    </row>
    <row r="247" spans="13:13">
      <c r="M247"/>
    </row>
    <row r="248" spans="13:13">
      <c r="M248"/>
    </row>
    <row r="249" spans="13:13">
      <c r="M249"/>
    </row>
    <row r="250" spans="13:13">
      <c r="M250"/>
    </row>
    <row r="251" spans="13:13">
      <c r="M251"/>
    </row>
    <row r="252" spans="13:13">
      <c r="M252"/>
    </row>
    <row r="253" spans="13:13">
      <c r="M253"/>
    </row>
    <row r="254" spans="13:13">
      <c r="M254"/>
    </row>
    <row r="255" spans="13:13">
      <c r="M255"/>
    </row>
    <row r="256" spans="13:13">
      <c r="M256"/>
    </row>
    <row r="257" spans="13:13">
      <c r="M257"/>
    </row>
    <row r="258" spans="13:13">
      <c r="M258"/>
    </row>
    <row r="259" spans="13:13">
      <c r="M259"/>
    </row>
    <row r="260" spans="13:13">
      <c r="M260"/>
    </row>
    <row r="261" spans="13:13">
      <c r="M261"/>
    </row>
    <row r="262" spans="13:13">
      <c r="M262"/>
    </row>
    <row r="263" spans="13:13">
      <c r="M263"/>
    </row>
    <row r="264" spans="13:13">
      <c r="M264"/>
    </row>
    <row r="265" spans="13:13">
      <c r="M265"/>
    </row>
    <row r="266" spans="13:13">
      <c r="M266"/>
    </row>
    <row r="267" spans="13:13">
      <c r="M267"/>
    </row>
    <row r="268" spans="13:13">
      <c r="M268"/>
    </row>
    <row r="269" spans="13:13">
      <c r="M269"/>
    </row>
    <row r="270" spans="13:13">
      <c r="M270"/>
    </row>
    <row r="271" spans="13:13">
      <c r="M271"/>
    </row>
    <row r="272" spans="13:13">
      <c r="M272"/>
    </row>
    <row r="273" spans="13:13">
      <c r="M273"/>
    </row>
    <row r="274" spans="13:13">
      <c r="M274"/>
    </row>
    <row r="275" spans="13:13">
      <c r="M275"/>
    </row>
    <row r="276" spans="13:13">
      <c r="M276"/>
    </row>
    <row r="277" spans="13:13">
      <c r="M277"/>
    </row>
    <row r="278" spans="13:13">
      <c r="M278"/>
    </row>
    <row r="279" spans="13:13">
      <c r="M279"/>
    </row>
    <row r="280" spans="13:13">
      <c r="M280"/>
    </row>
    <row r="281" spans="13:13">
      <c r="M281"/>
    </row>
    <row r="282" spans="13:13">
      <c r="M282"/>
    </row>
    <row r="283" spans="13:13">
      <c r="M283"/>
    </row>
    <row r="284" spans="13:13">
      <c r="M284"/>
    </row>
    <row r="285" spans="13:13">
      <c r="M285"/>
    </row>
    <row r="286" spans="13:13">
      <c r="M286"/>
    </row>
    <row r="287" spans="13:13">
      <c r="M287"/>
    </row>
    <row r="288" spans="13:13">
      <c r="M288"/>
    </row>
    <row r="289" spans="13:13">
      <c r="M289"/>
    </row>
    <row r="290" spans="13:13">
      <c r="M290"/>
    </row>
    <row r="291" spans="13:13">
      <c r="M291"/>
    </row>
    <row r="292" spans="13:13">
      <c r="M292"/>
    </row>
    <row r="293" spans="13:13">
      <c r="M293"/>
    </row>
    <row r="294" spans="13:13">
      <c r="M294"/>
    </row>
    <row r="295" spans="13:13">
      <c r="M295"/>
    </row>
    <row r="296" spans="13:13">
      <c r="M296"/>
    </row>
    <row r="297" spans="13:13">
      <c r="M297"/>
    </row>
  </sheetData>
  <autoFilter ref="A3:S167" xr:uid="{00000000-0001-0000-0E00-000000000000}"/>
  <mergeCells count="3">
    <mergeCell ref="A4:A35"/>
    <mergeCell ref="A161:A165"/>
    <mergeCell ref="A36:A142"/>
  </mergeCells>
  <conditionalFormatting sqref="E174:H1048576 E2 E166:H166 F143:F144 H143:H144 G160:G165 E160:E165 F160 H160 G75:G144 E75:E144 E3:H74 E145:H159">
    <cfRule type="cellIs" dxfId="9" priority="29" operator="equal">
      <formula>"SI"</formula>
    </cfRule>
  </conditionalFormatting>
  <conditionalFormatting sqref="C166 C4:C35">
    <cfRule type="duplicateValues" dxfId="8" priority="3631"/>
  </conditionalFormatting>
  <conditionalFormatting sqref="B166 B4:B35">
    <cfRule type="duplicateValues" dxfId="7" priority="3634"/>
  </conditionalFormatting>
  <conditionalFormatting sqref="F161:F165 H161:H165 H75:H142 F75:F142">
    <cfRule type="cellIs" dxfId="6" priority="15" operator="equal">
      <formula>"SI"</formula>
    </cfRule>
  </conditionalFormatting>
  <conditionalFormatting sqref="C161:C165 C36:C142">
    <cfRule type="duplicateValues" dxfId="5" priority="16"/>
  </conditionalFormatting>
  <conditionalFormatting sqref="B161:B165 B36:B142">
    <cfRule type="duplicateValues" dxfId="4" priority="17"/>
  </conditionalFormatting>
  <conditionalFormatting sqref="F145:F146 C143:C160">
    <cfRule type="duplicateValues" dxfId="3" priority="3645"/>
  </conditionalFormatting>
  <conditionalFormatting sqref="B143:B160">
    <cfRule type="duplicateValues" dxfId="2" priority="3647"/>
  </conditionalFormatting>
  <conditionalFormatting sqref="C167:C173">
    <cfRule type="duplicateValues" dxfId="1" priority="1"/>
  </conditionalFormatting>
  <conditionalFormatting sqref="B167:B173">
    <cfRule type="duplicateValues" dxfId="0" priority="2"/>
  </conditionalFormatting>
  <hyperlinks>
    <hyperlink ref="P7" r:id="rId1" display="https://etf.invesco.com/gb/institutional/en/product/invesco-at1-capital-bond-ucits-etf-acc/security-information" xr:uid="{840A3CF1-F140-4AA1-A5DE-C97BC73D2F3F}"/>
    <hyperlink ref="P8" r:id="rId2" display="https://www.ishares.com/uk/individual/en/literature/fact-sheet/cnyb-ishares-china-cny-bond-ucits-etf-fund-fact-sheet-en-gb.pdf" xr:uid="{AC378E5A-6400-40AD-8B6B-44D88A1B7C32}"/>
    <hyperlink ref="P9" r:id="rId3" display="https://www.ishares.com/ch/intermediaries/en/products/283872/ishares-fallen-angels-high-yield-corporate-bond-ucits-etf" xr:uid="{AA1EDE2D-F7A8-408F-B88A-A7A5D3C1B066}"/>
    <hyperlink ref="P10" r:id="rId4" display="https://www.ishares.com/uk/individual/en/literature/fact-sheet/wing-ishares-fallen-angels-high-yield-corp-bond-ucits-etf-fund-fact-sheet-en-gb.pdf" xr:uid="{AEF749A7-2858-4E1A-A6F6-27EBFA13D0A0}"/>
    <hyperlink ref="P15" r:id="rId5" display="https://www.ishares.com/us/products/239467/ishares-tips-bond-etf" xr:uid="{2BCB16B5-F2DC-4CA6-BCE1-E6DC7DF23193}"/>
    <hyperlink ref="P16" r:id="rId6" display="https://www.ishares.com/ch/individual/en/literature/fact-sheet/semb-ishares-j-p-morgan-em-bond-ucits-etf-fund-fact-sheet-en-ch.pdf" xr:uid="{2F4F551E-9CC6-41C0-A921-A0EA7C87EE14}"/>
    <hyperlink ref="P17" r:id="rId7" display="https://www.ishares.com/uk/individual/en/literature/fact-sheet/seml-ishares-j-p-morgan-em-local-govt-bond-ucits-etf-fund-fact-sheet-en-gb.pdf" xr:uid="{EEECB6E5-707B-4CDD-86E7-E55F93137373}"/>
    <hyperlink ref="P19" r:id="rId8" display="https://www.vaneck.com/us/en/investments/jp-morgan-em-local-currency-bond-etf-emlc/documents/" xr:uid="{81BA1AE3-9C0A-44E3-B094-033C8B8044E1}"/>
    <hyperlink ref="P27" r:id="rId9" display="https://www.morningstar.co.uk/uk/etf/snapshot/snapshot.aspx?id=0P0000GB8V&amp;tab=14&amp;DocumentId=0249594ce85269680b381f6ee3c60c77&amp;Format=PDF" xr:uid="{2CD04352-1328-42B7-BDA0-5B86410303F6}"/>
    <hyperlink ref="P29" r:id="rId10" display="https://www.ishares.com/us/products/239528/ishares-emerging-markets-local-currency-bond-etf" xr:uid="{766D19B5-1B72-4377-9F4E-EC5178868D70}"/>
    <hyperlink ref="P28" r:id="rId11" display="https://www.ishares.com/us/products/239528/ishares-emerging-markets-local-currency-bond-etf" xr:uid="{6A12F2B7-8402-438D-9CE1-DEA39B3A6483}"/>
    <hyperlink ref="P61" r:id="rId12" xr:uid="{F04707FB-244C-4603-BE2F-743A3476C890}"/>
    <hyperlink ref="P62" r:id="rId13" xr:uid="{A76025DB-6237-43FC-8E2E-91AD4E071AF5}"/>
    <hyperlink ref="P63" r:id="rId14" xr:uid="{50CE4AA8-5C1D-4CC6-A3B2-FB58FE752605}"/>
    <hyperlink ref="P65" r:id="rId15" xr:uid="{A2784D26-7F1B-4113-B5AE-84745F1D36BE}"/>
    <hyperlink ref="P66" r:id="rId16" xr:uid="{FAAD68DC-09A0-470E-A7B5-3286795F7A0A}"/>
    <hyperlink ref="P67" r:id="rId17" xr:uid="{98B3420D-4586-429E-96AF-0C4FB0575D89}"/>
    <hyperlink ref="P69" r:id="rId18" location="/" display="https://www.axa-im.com/en/fund-centre/-/funds-center/axa-wf-us-high-yield-bonds-i-usd-acc-19342 - /" xr:uid="{2B84470D-117A-4ED5-984D-1AD40AFB3738}"/>
    <hyperlink ref="P70" r:id="rId19" xr:uid="{7FC4C566-29F0-4AD9-BB20-9860B93EB710}"/>
    <hyperlink ref="P77" r:id="rId20" xr:uid="{8DBA7213-E40D-4D54-A99B-DBBFD9493E36}"/>
    <hyperlink ref="P79" r:id="rId21" xr:uid="{4C866559-8472-4D62-ADC6-8D5CB3245EB7}"/>
    <hyperlink ref="P80" r:id="rId22" xr:uid="{4A61E939-5D1B-4274-9F6B-CE55DBDC6CBF}"/>
    <hyperlink ref="P81" r:id="rId23" xr:uid="{C339884B-8CC9-408D-8A76-940701CAA214}"/>
    <hyperlink ref="P83" r:id="rId24" xr:uid="{03350802-305A-48C1-B7D0-3A8AD36A29A5}"/>
    <hyperlink ref="P52" r:id="rId25" location="activeTab=performance" display="https://www.gsam.com/content/gsam/che/fr/advisors/fund-center/fund-finder/goldman-sachs-emerging-markets-corporate-bond-portfolio.html - activeTab=performance" xr:uid="{5F565549-A6C2-4229-9416-472F47B8F9BA}"/>
    <hyperlink ref="P78" r:id="rId26" xr:uid="{BED4C436-18DA-4030-897C-931F8917E36A}"/>
    <hyperlink ref="P86" r:id="rId27" xr:uid="{C7FC52E6-E03A-4DD6-B9DF-52CD920D9213}"/>
    <hyperlink ref="P87" r:id="rId28" xr:uid="{083AA491-355C-4AC2-9B19-E956A57A8EC6}"/>
    <hyperlink ref="P123" r:id="rId29" display="https://ash-website.s3.eu-west-2.amazonaws.com/docs/factsheets/sicav-emdf-ins-usd-inc-net-en.pdf" xr:uid="{0D383634-9F48-4D45-AE2C-57EB23E2E2FA}"/>
    <hyperlink ref="P121" r:id="rId30" xr:uid="{CBCA6E96-AAA8-48DC-8EA2-B2C0AE19C4FC}"/>
    <hyperlink ref="P111" r:id="rId31" xr:uid="{D387B8D5-B2B7-416F-B2A6-F00F8E30F53D}"/>
    <hyperlink ref="P110" r:id="rId32" xr:uid="{F03CE605-4EA4-4731-809E-68FFFC97C6F1}"/>
    <hyperlink ref="P104" r:id="rId33" xr:uid="{E64F4CBC-A1B0-4C54-97F9-6694DE77A485}"/>
    <hyperlink ref="P64" r:id="rId34" xr:uid="{0B925C27-BAB8-4C8A-BAAC-4909CAF07D05}"/>
    <hyperlink ref="P134" r:id="rId35" xr:uid="{EBF07ECD-F72C-403E-BD14-955330A49FCD}"/>
    <hyperlink ref="P51" r:id="rId36" xr:uid="{8319FE45-BA37-4A49-B4EF-472D71DA1D2E}"/>
    <hyperlink ref="P50" r:id="rId37" xr:uid="{722F2574-A7E7-4A68-8C8D-03EE8E7B43F4}"/>
    <hyperlink ref="P53" r:id="rId38" xr:uid="{55914125-110E-434A-8F3A-5E03AC4156F0}"/>
    <hyperlink ref="P60" r:id="rId39" xr:uid="{0EA2E7A1-32FC-4B4F-BB39-7E1BE8DF686A}"/>
    <hyperlink ref="P88" r:id="rId40" xr:uid="{292AC328-93CE-40B4-A916-ED79EE656B2B}"/>
    <hyperlink ref="P91" r:id="rId41" xr:uid="{396B3AC0-2D89-4353-9105-E1A3ED7A3551}"/>
    <hyperlink ref="P92" r:id="rId42" xr:uid="{7B73D6C0-EFFA-44C7-89E9-DD021247B6EA}"/>
    <hyperlink ref="P96" r:id="rId43" location="!#documents" xr:uid="{A301B989-DA63-4485-8A05-8D2BFE005DF5}"/>
    <hyperlink ref="P97" r:id="rId44" xr:uid="{163E2298-2873-4A2F-8D9F-49BD2A88FD7E}"/>
    <hyperlink ref="P98" r:id="rId45" xr:uid="{288E8AA5-AA92-4FBA-A164-A37B5F2EA21E}"/>
    <hyperlink ref="P99" r:id="rId46" xr:uid="{3EAC4D8F-942C-4AF4-9BB8-4B24383A5E99}"/>
    <hyperlink ref="P100" r:id="rId47" location="OFST020000=LU0635707705" xr:uid="{3C0CC8C0-AEB0-4CBB-89BD-C2D184D833F6}"/>
    <hyperlink ref="P103" r:id="rId48" location="/documents" xr:uid="{20AF1976-775A-45F2-94BF-D64E80528C73}"/>
    <hyperlink ref="P107" r:id="rId49" xr:uid="{8AEE0FBA-4F74-400B-A807-60786A6E39F0}"/>
    <hyperlink ref="P108" r:id="rId50" xr:uid="{30147C0A-3229-4DD3-BE86-D3754B43BEBC}"/>
    <hyperlink ref="P109" r:id="rId51" xr:uid="{83E9D8FB-F0A5-445D-B705-FBC839E60DDD}"/>
    <hyperlink ref="P116" r:id="rId52" xr:uid="{440A3EBB-C7F9-4B1B-B786-CAE62934F0B8}"/>
    <hyperlink ref="P117" r:id="rId53" location="!#documents" xr:uid="{93BD7D1A-B9D7-4CE8-ACB0-24AF3804F177}"/>
    <hyperlink ref="P118" r:id="rId54" xr:uid="{29EE49CB-D4E4-44FB-9F4D-A2523BEE9324}"/>
    <hyperlink ref="P120" r:id="rId55" xr:uid="{7ACD0518-DF91-494B-8417-0B530B0148A9}"/>
    <hyperlink ref="P84" r:id="rId56" xr:uid="{67D4253C-B989-45B3-BE39-D984C4A4AE05}"/>
    <hyperlink ref="P54" r:id="rId57" xr:uid="{00F135CC-BDD2-4E34-A5EE-DC0D21A2C8B6}"/>
    <hyperlink ref="P47" r:id="rId58" location="/documents" xr:uid="{F8134B45-556A-4B1A-8634-454877054BCF}"/>
    <hyperlink ref="P40" r:id="rId59" xr:uid="{F8386BC1-EA55-4FA9-B90E-A967BEA0C346}"/>
    <hyperlink ref="P42" r:id="rId60" xr:uid="{3EF907DE-A962-4080-AE1C-20600BD148B6}"/>
    <hyperlink ref="P49" r:id="rId61" xr:uid="{B7792C44-7E96-41E5-BC09-B9C9EE2627C9}"/>
    <hyperlink ref="P124" r:id="rId62" xr:uid="{722B9E05-5AEF-4A55-903A-6785F9BB64CB}"/>
    <hyperlink ref="P89" r:id="rId63" xr:uid="{CD0914D0-37DD-4BDE-92B8-7A8A2B0E2302}"/>
    <hyperlink ref="P101" r:id="rId64" xr:uid="{0B252300-B99F-4851-9C14-DB0FBAFB5E9C}"/>
    <hyperlink ref="P73" r:id="rId65" xr:uid="{50CCDAA3-94D6-4035-9BBD-2EDE832E6EEA}"/>
    <hyperlink ref="P75" r:id="rId66" xr:uid="{059C9904-6544-428B-B227-98702571EDCB}"/>
    <hyperlink ref="P90" r:id="rId67" xr:uid="{2FB32C07-2CED-4D58-829A-46182E24E3CC}"/>
    <hyperlink ref="P95" r:id="rId68" xr:uid="{E9599B34-55FE-4A39-B969-096C12DFB88A}"/>
    <hyperlink ref="P114" r:id="rId69" xr:uid="{28A6EC54-D1E2-486A-A465-D48DCF516549}"/>
    <hyperlink ref="P57" r:id="rId70" xr:uid="{958354DA-403D-454C-B90D-A5ACA975DC6D}"/>
    <hyperlink ref="P149" r:id="rId71" xr:uid="{1F37168C-8FE1-455E-966C-71B003232F77}"/>
    <hyperlink ref="P152" r:id="rId72" location="documents" xr:uid="{7126DFA0-9C30-45E8-9D5A-DC6CA9A66C36}"/>
    <hyperlink ref="P74" r:id="rId73" xr:uid="{2B50FC6A-D3C7-4BDE-AE70-DEBE0FAAE000}"/>
    <hyperlink ref="P71" r:id="rId74" location="/" display="https://www.axa-im.com/fund-centre/-/funds-center/axa-im-fiis-europe-short-duration-high-yield-a-h-usd-acc-38296 - /" xr:uid="{D4FC8941-EFE2-42F4-B537-1EDA6139F4EA}"/>
    <hyperlink ref="P55" r:id="rId75" xr:uid="{B552EBF8-104A-4CD0-B5FA-38002435F667}"/>
    <hyperlink ref="P58" r:id="rId76" xr:uid="{9FB05A00-CD14-44CC-84FD-7BB90B0D8F3E}"/>
    <hyperlink ref="P33" r:id="rId77" xr:uid="{78F1A954-2499-43B7-9EB9-C7D64E76CF74}"/>
    <hyperlink ref="P34" r:id="rId78" xr:uid="{0FD8B563-DC6E-40F5-AB5A-A00D1E2BE8CD}"/>
    <hyperlink ref="P38" r:id="rId79" xr:uid="{C16F1133-9CBE-49F8-A7BE-4612BFBFD753}"/>
    <hyperlink ref="P44" r:id="rId80" xr:uid="{4B0A8132-B7B2-46F9-AEE0-7F05B3610A24}"/>
    <hyperlink ref="P45" r:id="rId81" xr:uid="{10D01A1A-AD80-4A59-90CF-28076824B6DC}"/>
    <hyperlink ref="P48" r:id="rId82" xr:uid="{E3133EB5-ECC1-4090-AE82-42A6FE48B6BE}"/>
    <hyperlink ref="P56" r:id="rId83" location="Fact%20Sheet%20Documents%20Anchor%20ID" xr:uid="{8E0671CA-147B-4471-B37F-C01ED26C673F}"/>
    <hyperlink ref="P82" r:id="rId84" display="https://www.franklintempleton.lu/our-funds/price-and-performance/products/500/U/templeton-emerging-markets-bond-fund/LU0152984307" xr:uid="{C78950B1-CAC7-473C-AA97-08C18683DDE2}"/>
    <hyperlink ref="P93" r:id="rId85" display="https://www.inversionessecurity.cl/productos-y-servicios/productos/fondos-mutuos/nuestros-fondos/deuda-corporativa-latinoamericana" xr:uid="{6B7C92F7-CD98-4BB7-B435-54964948E2B2}"/>
    <hyperlink ref="P168" r:id="rId86" xr:uid="{654955E4-4D38-46C2-9F1D-800D565F3478}"/>
    <hyperlink ref="P169" r:id="rId87" xr:uid="{1645D3CC-BBC7-41CB-82B5-E71139A7F4AB}"/>
    <hyperlink ref="P170" r:id="rId88" xr:uid="{DA0156FE-9BA0-4DE8-852C-C1031186F41D}"/>
    <hyperlink ref="P171" r:id="rId89" location="documents" xr:uid="{FE3912D7-2E8E-4BD9-A517-B4B339CD844B}"/>
  </hyperlinks>
  <pageMargins left="0.7" right="0.7" top="0.75" bottom="0.75" header="0.3" footer="0.3"/>
  <pageSetup paperSize="9" orientation="portrait" r:id="rId90"/>
  <drawing r:id="rId91"/>
  <legacyDrawing r:id="rId9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0" r:id="rId93" name="Button 4">
              <controlPr defaultSize="0" print="0" autoFill="0" autoPict="0" macro="[0]!ActualizarFondos">
                <anchor moveWithCells="1" sizeWithCells="1">
                  <from>
                    <xdr:col>5</xdr:col>
                    <xdr:colOff>298450</xdr:colOff>
                    <xdr:row>0</xdr:row>
                    <xdr:rowOff>69850</xdr:rowOff>
                  </from>
                  <to>
                    <xdr:col>8</xdr:col>
                    <xdr:colOff>869950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BC6737-7C5D-47E6-A574-D277CBB1E3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CalcP</vt:lpstr>
      <vt:lpstr>Fondos 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Franco Olivares Untiveros</cp:lastModifiedBy>
  <dcterms:created xsi:type="dcterms:W3CDTF">2019-01-15T13:54:45Z</dcterms:created>
  <dcterms:modified xsi:type="dcterms:W3CDTF">2026-08-01T05:16:49Z</dcterms:modified>
</cp:coreProperties>
</file>